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Paolo\Videos\codici e dati\"/>
    </mc:Choice>
  </mc:AlternateContent>
  <xr:revisionPtr revIDLastSave="0" documentId="13_ncr:1_{993C7B10-3B78-4AB7-9C98-C908CCB6BA4C}" xr6:coauthVersionLast="47" xr6:coauthVersionMax="47" xr10:uidLastSave="{00000000-0000-0000-0000-000000000000}"/>
  <bookViews>
    <workbookView xWindow="-120" yWindow="-120" windowWidth="29040" windowHeight="15720" activeTab="1" xr2:uid="{877EDC33-C090-4DC6-B205-E202DBD2D636}"/>
  </bookViews>
  <sheets>
    <sheet name="IndiciMSCI" sheetId="1" r:id="rId1"/>
    <sheet name="Sheet1" sheetId="2" r:id="rId2"/>
    <sheet name="Chart1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" i="2" l="1"/>
  <c r="B3597" i="2" s="1" a="1"/>
  <c r="B3597" i="2" s="1"/>
  <c r="A2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6054" i="2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6093" i="2"/>
  <c r="A6094" i="2"/>
  <c r="A6095" i="2"/>
  <c r="A6096" i="2"/>
  <c r="A6097" i="2"/>
  <c r="A6098" i="2"/>
  <c r="A6099" i="2"/>
  <c r="A6100" i="2"/>
  <c r="A6101" i="2"/>
  <c r="A6102" i="2"/>
  <c r="A6103" i="2"/>
  <c r="A6104" i="2"/>
  <c r="A6105" i="2"/>
  <c r="A6106" i="2"/>
  <c r="A6107" i="2"/>
  <c r="A6108" i="2"/>
  <c r="A6109" i="2"/>
  <c r="A6110" i="2"/>
  <c r="A6111" i="2"/>
  <c r="A6112" i="2"/>
  <c r="A6113" i="2"/>
  <c r="A6114" i="2"/>
  <c r="A6115" i="2"/>
  <c r="A6116" i="2"/>
  <c r="A6117" i="2"/>
  <c r="A6118" i="2"/>
  <c r="A6119" i="2"/>
  <c r="A6120" i="2"/>
  <c r="A6121" i="2"/>
  <c r="A6122" i="2"/>
  <c r="A6123" i="2"/>
  <c r="A6124" i="2"/>
  <c r="A6125" i="2"/>
  <c r="A6126" i="2"/>
  <c r="A6127" i="2"/>
  <c r="A6128" i="2"/>
  <c r="A6129" i="2"/>
  <c r="A6130" i="2"/>
  <c r="A6131" i="2"/>
  <c r="A6132" i="2"/>
  <c r="A6133" i="2"/>
  <c r="A6134" i="2"/>
  <c r="A6135" i="2"/>
  <c r="A6136" i="2"/>
  <c r="A6137" i="2"/>
  <c r="A6138" i="2"/>
  <c r="A6139" i="2"/>
  <c r="A6140" i="2"/>
  <c r="A6141" i="2"/>
  <c r="A6142" i="2"/>
  <c r="A6143" i="2"/>
  <c r="A6144" i="2"/>
  <c r="A6145" i="2"/>
  <c r="A6146" i="2"/>
  <c r="A6147" i="2"/>
  <c r="A6148" i="2"/>
  <c r="A6149" i="2"/>
  <c r="A6150" i="2"/>
  <c r="A6151" i="2"/>
  <c r="A6152" i="2"/>
  <c r="A6153" i="2"/>
  <c r="A6154" i="2"/>
  <c r="A6155" i="2"/>
  <c r="A6156" i="2"/>
  <c r="A6157" i="2"/>
  <c r="A6158" i="2"/>
  <c r="A6159" i="2"/>
  <c r="A6160" i="2"/>
  <c r="A6161" i="2"/>
  <c r="A6162" i="2"/>
  <c r="A6163" i="2"/>
  <c r="A6164" i="2"/>
  <c r="A6165" i="2"/>
  <c r="A6166" i="2"/>
  <c r="A6167" i="2"/>
  <c r="A6168" i="2"/>
  <c r="A6169" i="2"/>
  <c r="A6170" i="2"/>
  <c r="A6171" i="2"/>
  <c r="A6172" i="2"/>
  <c r="A6173" i="2"/>
  <c r="A6174" i="2"/>
  <c r="A6175" i="2"/>
  <c r="A6176" i="2"/>
  <c r="A6177" i="2"/>
  <c r="A1" i="2"/>
  <c r="E5953" i="2" a="1"/>
  <c r="E5996" i="2" a="1"/>
  <c r="E6026" i="2" a="1"/>
  <c r="E5918" i="2" a="1"/>
  <c r="E6169" i="2" a="1"/>
  <c r="E6125" i="2" a="1"/>
  <c r="E6058" i="2" a="1"/>
  <c r="E5988" i="2" a="1"/>
  <c r="E6119" i="2" a="1"/>
  <c r="E6008" i="2" a="1"/>
  <c r="E5991" i="2" a="1"/>
  <c r="E5960" i="2" a="1"/>
  <c r="E6091" i="2" a="1"/>
  <c r="E5994" i="2" a="1"/>
  <c r="E6172" i="2" a="1"/>
  <c r="E6165" i="2" a="1"/>
  <c r="E6031" i="2" a="1"/>
  <c r="E6162" i="2" a="1"/>
  <c r="E6121" i="2" a="1"/>
  <c r="E6069" i="2" a="1"/>
  <c r="E6114" i="2" a="1"/>
  <c r="E6094" i="2" a="1"/>
  <c r="E6176" i="2" a="1"/>
  <c r="E6081" i="2" a="1"/>
  <c r="E6007" i="2" a="1"/>
  <c r="E6080" i="2" a="1"/>
  <c r="E6135" i="2" a="1"/>
  <c r="E6116" i="2" a="1"/>
  <c r="E5964" i="2" a="1"/>
  <c r="E6039" i="2" a="1"/>
  <c r="E5998" i="2" a="1"/>
  <c r="E5997" i="2" a="1"/>
  <c r="E6147" i="2" a="1"/>
  <c r="E6059" i="2" a="1"/>
  <c r="E6154" i="2" a="1"/>
  <c r="E5985" i="2" a="1"/>
  <c r="E6054" i="2" a="1"/>
  <c r="E6159" i="2" a="1"/>
  <c r="E5923" i="2" a="1"/>
  <c r="E6103" i="2" a="1"/>
  <c r="E5989" i="2" a="1"/>
  <c r="E6075" i="2" a="1"/>
  <c r="E6099" i="2" a="1"/>
  <c r="E6047" i="2" a="1"/>
  <c r="E6108" i="2" a="1"/>
  <c r="E6142" i="2" a="1"/>
  <c r="E6136" i="2" a="1"/>
  <c r="E5978" i="2" a="1"/>
  <c r="E6122" i="2" a="1"/>
  <c r="E6025" i="2" a="1"/>
  <c r="E6011" i="2" a="1"/>
  <c r="E6111" i="2" a="1"/>
  <c r="E6037" i="2" a="1"/>
  <c r="E6062" i="2" a="1"/>
  <c r="E5926" i="2" a="1"/>
  <c r="E6102" i="2" a="1"/>
  <c r="E5972" i="2" a="1"/>
  <c r="E6145" i="2" a="1"/>
  <c r="E5927" i="2" a="1"/>
  <c r="E6049" i="2" a="1"/>
  <c r="E6042" i="2" a="1"/>
  <c r="E6104" i="2" a="1"/>
  <c r="E5971" i="2" a="1"/>
  <c r="E6012" i="2" a="1"/>
  <c r="E6034" i="2" a="1"/>
  <c r="E5993" i="2" a="1"/>
  <c r="E5936" i="2" a="1"/>
  <c r="E6132" i="2" a="1"/>
  <c r="E5942" i="2" a="1"/>
  <c r="E6140" i="2" a="1"/>
  <c r="E6106" i="2" a="1"/>
  <c r="E6015" i="2" a="1"/>
  <c r="E6002" i="2" a="1"/>
  <c r="E5958" i="2" a="1"/>
  <c r="E5933" i="2" a="1"/>
  <c r="E5967" i="2" a="1"/>
  <c r="E6085" i="2" a="1"/>
  <c r="E5921" i="2" a="1"/>
  <c r="E5941" i="2" a="1"/>
  <c r="E6073" i="2" a="1"/>
  <c r="E6096" i="2" a="1"/>
  <c r="E6052" i="2" a="1"/>
  <c r="E6022" i="2" a="1"/>
  <c r="E6149" i="2" a="1"/>
  <c r="E6157" i="2" a="1"/>
  <c r="E6076" i="2" a="1"/>
  <c r="E5952" i="2" a="1"/>
  <c r="E6112" i="2" a="1"/>
  <c r="E5938" i="2" a="1"/>
  <c r="E6023" i="2" a="1"/>
  <c r="E6128" i="2" a="1"/>
  <c r="E5930" i="2" a="1"/>
  <c r="E6035" i="2" a="1"/>
  <c r="E6046" i="2" a="1"/>
  <c r="E6048" i="2" a="1"/>
  <c r="E5920" i="2" a="1"/>
  <c r="E6110" i="2" a="1"/>
  <c r="E6019" i="2" a="1"/>
  <c r="E6003" i="2" a="1"/>
  <c r="E6152" i="2" a="1"/>
  <c r="E6089" i="2" a="1"/>
  <c r="E5946" i="2" a="1"/>
  <c r="E6009" i="2" a="1"/>
  <c r="E6177" i="2" a="1"/>
  <c r="E6134" i="2" a="1"/>
  <c r="E6123" i="2" a="1"/>
  <c r="E5968" i="2" a="1"/>
  <c r="E5976" i="2" a="1"/>
  <c r="E6064" i="2" a="1"/>
  <c r="E6105" i="2" a="1"/>
  <c r="E5922" i="2" a="1"/>
  <c r="E6060" i="2" a="1"/>
  <c r="E6097" i="2" a="1"/>
  <c r="E6074" i="2" a="1"/>
  <c r="E5929" i="2" a="1"/>
  <c r="E6117" i="2" a="1"/>
  <c r="E6045" i="2" a="1"/>
  <c r="E5975" i="2" a="1"/>
  <c r="E6137" i="2" a="1"/>
  <c r="E6093" i="2" a="1"/>
  <c r="E6107" i="2" a="1"/>
  <c r="E6006" i="2" a="1"/>
  <c r="E5986" i="2" a="1"/>
  <c r="E6160" i="2" a="1"/>
  <c r="E5982" i="2" a="1"/>
  <c r="E6164" i="2" a="1"/>
  <c r="E6082" i="2" a="1"/>
  <c r="E6153" i="2" a="1"/>
  <c r="E6029" i="2" a="1"/>
  <c r="E6126" i="2" a="1"/>
  <c r="E6173" i="2" a="1"/>
  <c r="E6141" i="2" a="1"/>
  <c r="E6092" i="2" a="1"/>
  <c r="E6027" i="2" a="1"/>
  <c r="E5959" i="2" a="1"/>
  <c r="E5948" i="2" a="1"/>
  <c r="E6101" i="2" a="1"/>
  <c r="E6158" i="2" a="1"/>
  <c r="E5973" i="2" a="1"/>
  <c r="E5950" i="2" a="1"/>
  <c r="E6044" i="2" a="1"/>
  <c r="E5947" i="2" a="1"/>
  <c r="E6131" i="2" a="1"/>
  <c r="E6028" i="2" a="1"/>
  <c r="E6067" i="2" a="1"/>
  <c r="E5966" i="2" a="1"/>
  <c r="E6000" i="2" a="1"/>
  <c r="E6056" i="2" a="1"/>
  <c r="E5928" i="2" a="1"/>
  <c r="E6148" i="2" a="1"/>
  <c r="E6004" i="2" a="1"/>
  <c r="E6100" i="2" a="1"/>
  <c r="E5934" i="2" a="1"/>
  <c r="E6050" i="2" a="1"/>
  <c r="E5995" i="2" a="1"/>
  <c r="E5955" i="2" a="1"/>
  <c r="E6066" i="2" a="1"/>
  <c r="E6014" i="2" a="1"/>
  <c r="E6051" i="2" a="1"/>
  <c r="E5977" i="2" a="1"/>
  <c r="E6156" i="2" a="1"/>
  <c r="E6033" i="2" a="1"/>
  <c r="E5992" i="2" a="1"/>
  <c r="E6024" i="2" a="1"/>
  <c r="E6144" i="2" a="1"/>
  <c r="E6038" i="2" a="1"/>
  <c r="E5984" i="2" a="1"/>
  <c r="E6079" i="2" a="1"/>
  <c r="E6088" i="2" a="1"/>
  <c r="E6161" i="2" a="1"/>
  <c r="E6053" i="2" a="1"/>
  <c r="E6083" i="2" a="1"/>
  <c r="E6068" i="2" a="1"/>
  <c r="E6118" i="2" a="1"/>
  <c r="E6175" i="2" a="1"/>
  <c r="E6001" i="2" a="1"/>
  <c r="E5974" i="2" a="1"/>
  <c r="E6013" i="2" a="1"/>
  <c r="E6020" i="2" a="1"/>
  <c r="E5990" i="2" a="1"/>
  <c r="E6086" i="2" a="1"/>
  <c r="E5939" i="2" a="1"/>
  <c r="E5962" i="2" a="1"/>
  <c r="E5980" i="2" a="1"/>
  <c r="E6170" i="2" a="1"/>
  <c r="E5970" i="2" a="1"/>
  <c r="E5944" i="2" a="1"/>
  <c r="E6171" i="2" a="1"/>
  <c r="E6041" i="2" a="1"/>
  <c r="E5983" i="2" a="1"/>
  <c r="E5924" i="2" a="1"/>
  <c r="E6010" i="2" a="1"/>
  <c r="E6167" i="2" a="1"/>
  <c r="E5932" i="2" a="1"/>
  <c r="E6032" i="2" a="1"/>
  <c r="E6030" i="2" a="1"/>
  <c r="E5935" i="2" a="1"/>
  <c r="E6072" i="2" a="1"/>
  <c r="E6084" i="2" a="1"/>
  <c r="E5951" i="2" a="1"/>
  <c r="E6115" i="2" a="1"/>
  <c r="E5969" i="2" a="1"/>
  <c r="E5981" i="2" a="1"/>
  <c r="E6174" i="2" a="1"/>
  <c r="E6139" i="2" a="1"/>
  <c r="E5931" i="2" a="1"/>
  <c r="E5937" i="2" a="1"/>
  <c r="E5957" i="2" a="1"/>
  <c r="E6077" i="2" a="1"/>
  <c r="E5940" i="2" a="1"/>
  <c r="E6095" i="2" a="1"/>
  <c r="E6070" i="2" a="1"/>
  <c r="E5961" i="2" a="1"/>
  <c r="E6109" i="2" a="1"/>
  <c r="E6017" i="2" a="1"/>
  <c r="E5925" i="2" a="1"/>
  <c r="E6061" i="2" a="1"/>
  <c r="E6071" i="2" a="1"/>
  <c r="E6098" i="2" a="1"/>
  <c r="E5963" i="2" a="1"/>
  <c r="E6018" i="2" a="1"/>
  <c r="E6005" i="2" a="1"/>
  <c r="E5987" i="2" a="1"/>
  <c r="E6065" i="2" a="1"/>
  <c r="E5943" i="2" a="1"/>
  <c r="E6166" i="2" a="1"/>
  <c r="E5954" i="2" a="1"/>
  <c r="E5919" i="2" a="1"/>
  <c r="E6021" i="2" a="1"/>
  <c r="E5979" i="2" a="1"/>
  <c r="E6040" i="2" a="1"/>
  <c r="E5956" i="2" a="1"/>
  <c r="E6078" i="2" a="1"/>
  <c r="E6043" i="2" a="1"/>
  <c r="E6138" i="2" a="1"/>
  <c r="E6124" i="2" a="1"/>
  <c r="E6063" i="2" a="1"/>
  <c r="E6016" i="2" a="1"/>
  <c r="E6055" i="2" a="1"/>
  <c r="E5965" i="2" a="1"/>
  <c r="E6146" i="2" a="1"/>
  <c r="E5945" i="2" a="1"/>
  <c r="E6090" i="2" a="1"/>
  <c r="E6120" i="2" a="1"/>
  <c r="E6087" i="2" a="1"/>
  <c r="E6150" i="2" a="1"/>
  <c r="E6130" i="2" a="1"/>
  <c r="E6129" i="2" a="1"/>
  <c r="E6151" i="2" a="1"/>
  <c r="E6127" i="2" a="1"/>
  <c r="E6133" i="2" a="1"/>
  <c r="E6163" i="2" a="1"/>
  <c r="E6168" i="2" a="1"/>
  <c r="E5949" i="2" a="1"/>
  <c r="E6143" i="2" a="1"/>
  <c r="E6036" i="2" a="1"/>
  <c r="E5999" i="2" a="1"/>
  <c r="E6057" i="2" a="1"/>
  <c r="E6113" i="2" a="1"/>
  <c r="E6155" i="2" a="1"/>
  <c r="E6072" i="2" l="1"/>
  <c r="J6072" i="2" s="1"/>
  <c r="E6023" i="2"/>
  <c r="J6023" i="2" s="1"/>
  <c r="E5930" i="2"/>
  <c r="K5930" i="2" s="1"/>
  <c r="E6022" i="2"/>
  <c r="J6022" i="2" s="1"/>
  <c r="E6127" i="2"/>
  <c r="J6127" i="2" s="1"/>
  <c r="E5996" i="2"/>
  <c r="J5996" i="2" s="1"/>
  <c r="E5977" i="2"/>
  <c r="K5977" i="2" s="1"/>
  <c r="E6167" i="2"/>
  <c r="K6167" i="2" s="1"/>
  <c r="E6151" i="2"/>
  <c r="J6151" i="2" s="1"/>
  <c r="E6145" i="2"/>
  <c r="J6145" i="2" s="1"/>
  <c r="E6065" i="2"/>
  <c r="K6065" i="2" s="1"/>
  <c r="E6112" i="2"/>
  <c r="J6112" i="2" s="1"/>
  <c r="E5967" i="2"/>
  <c r="J5967" i="2" s="1"/>
  <c r="E6006" i="2"/>
  <c r="J6006" i="2" s="1"/>
  <c r="E6110" i="2"/>
  <c r="E6004" i="2"/>
  <c r="E5980" i="2"/>
  <c r="K5980" i="2" s="1"/>
  <c r="E5987" i="2"/>
  <c r="K5987" i="2" s="1"/>
  <c r="E5933" i="2"/>
  <c r="J5933" i="2" s="1"/>
  <c r="E6018" i="2"/>
  <c r="K6018" i="2" s="1"/>
  <c r="E6138" i="2"/>
  <c r="K6138" i="2" s="1"/>
  <c r="E5953" i="2"/>
  <c r="J5953" i="2" s="1"/>
  <c r="E6056" i="2"/>
  <c r="J6056" i="2" s="1"/>
  <c r="E6104" i="2"/>
  <c r="K6104" i="2" s="1"/>
  <c r="E6134" i="2"/>
  <c r="K6134" i="2" s="1"/>
  <c r="E6154" i="2"/>
  <c r="J6154" i="2" s="1"/>
  <c r="E6021" i="2"/>
  <c r="J6021" i="2" s="1"/>
  <c r="E6013" i="2"/>
  <c r="J6013" i="2" s="1"/>
  <c r="E6094" i="2"/>
  <c r="K6094" i="2" s="1"/>
  <c r="E5988" i="2"/>
  <c r="J5988" i="2" s="1"/>
  <c r="E5964" i="2"/>
  <c r="E5979" i="2"/>
  <c r="E6156" i="2"/>
  <c r="J6156" i="2" s="1"/>
  <c r="E6002" i="2"/>
  <c r="J6002" i="2" s="1"/>
  <c r="E6122" i="2"/>
  <c r="K6122" i="2" s="1"/>
  <c r="E5937" i="2"/>
  <c r="K5937" i="2" s="1"/>
  <c r="E6040" i="2"/>
  <c r="J6040" i="2" s="1"/>
  <c r="E6043" i="2"/>
  <c r="J6043" i="2" s="1"/>
  <c r="E6087" i="2"/>
  <c r="J6087" i="2" s="1"/>
  <c r="E6007" i="2"/>
  <c r="K6007" i="2" s="1"/>
  <c r="E6034" i="2"/>
  <c r="J6034" i="2" s="1"/>
  <c r="E6165" i="2"/>
  <c r="K6165" i="2" s="1"/>
  <c r="E6061" i="2"/>
  <c r="J6061" i="2" s="1"/>
  <c r="E6096" i="2"/>
  <c r="J6096" i="2" s="1"/>
  <c r="E5951" i="2"/>
  <c r="K5951" i="2" s="1"/>
  <c r="E5990" i="2"/>
  <c r="K5990" i="2" s="1"/>
  <c r="E6073" i="2"/>
  <c r="E6005" i="2"/>
  <c r="E6101" i="2"/>
  <c r="K6101" i="2" s="1"/>
  <c r="E6103" i="2"/>
  <c r="K6103" i="2" s="1"/>
  <c r="E6080" i="2"/>
  <c r="J6080" i="2" s="1"/>
  <c r="E5935" i="2"/>
  <c r="J5935" i="2" s="1"/>
  <c r="E5982" i="2"/>
  <c r="J5982" i="2" s="1"/>
  <c r="E6078" i="2"/>
  <c r="J6078" i="2" s="1"/>
  <c r="E5972" i="2"/>
  <c r="J5972" i="2" s="1"/>
  <c r="E5948" i="2"/>
  <c r="K5948" i="2" s="1"/>
  <c r="E5971" i="2"/>
  <c r="J5971" i="2" s="1"/>
  <c r="E6132" i="2"/>
  <c r="K6132" i="2" s="1"/>
  <c r="E5986" i="2"/>
  <c r="K5986" i="2" s="1"/>
  <c r="E6106" i="2"/>
  <c r="K6106" i="2" s="1"/>
  <c r="E6017" i="2"/>
  <c r="K6017" i="2" s="1"/>
  <c r="E6024" i="2"/>
  <c r="J6024" i="2" s="1"/>
  <c r="E6008" i="2"/>
  <c r="E6109" i="2"/>
  <c r="E6074" i="2"/>
  <c r="K6074" i="2" s="1"/>
  <c r="E6136" i="2"/>
  <c r="J6136" i="2" s="1"/>
  <c r="E6058" i="2"/>
  <c r="K6058" i="2" s="1"/>
  <c r="E6020" i="2"/>
  <c r="J6020" i="2" s="1"/>
  <c r="E5919" i="2"/>
  <c r="K5919" i="2" s="1"/>
  <c r="E5956" i="2"/>
  <c r="J5956" i="2" s="1"/>
  <c r="E5963" i="2"/>
  <c r="K5963" i="2" s="1"/>
  <c r="E6171" i="2"/>
  <c r="J6171" i="2" s="1"/>
  <c r="E6098" i="2"/>
  <c r="K6098" i="2" s="1"/>
  <c r="E6129" i="2"/>
  <c r="J6129" i="2" s="1"/>
  <c r="E6041" i="2"/>
  <c r="K6041" i="2" s="1"/>
  <c r="E6097" i="2"/>
  <c r="K6097" i="2" s="1"/>
  <c r="E5997" i="2"/>
  <c r="K5997" i="2" s="1"/>
  <c r="E6048" i="2"/>
  <c r="J6048" i="2" s="1"/>
  <c r="E5999" i="2"/>
  <c r="E5966" i="2"/>
  <c r="E6046" i="2"/>
  <c r="K6046" i="2" s="1"/>
  <c r="E5940" i="2"/>
  <c r="J5940" i="2" s="1"/>
  <c r="E5949" i="2"/>
  <c r="J5949" i="2" s="1"/>
  <c r="E5955" i="2"/>
  <c r="J5955" i="2" s="1"/>
  <c r="E6139" i="2"/>
  <c r="K6139" i="2" s="1"/>
  <c r="E5954" i="2"/>
  <c r="J5954" i="2" s="1"/>
  <c r="E6082" i="2"/>
  <c r="J6082" i="2" s="1"/>
  <c r="E5961" i="2"/>
  <c r="J5961" i="2" s="1"/>
  <c r="E6000" i="2"/>
  <c r="J6000" i="2" s="1"/>
  <c r="E6157" i="2"/>
  <c r="J6157" i="2" s="1"/>
  <c r="E6038" i="2"/>
  <c r="K6038" i="2" s="1"/>
  <c r="E6170" i="2"/>
  <c r="K6170" i="2" s="1"/>
  <c r="E6025" i="2"/>
  <c r="K6025" i="2" s="1"/>
  <c r="E6143" i="2"/>
  <c r="J6143" i="2" s="1"/>
  <c r="E6062" i="2"/>
  <c r="E5970" i="2"/>
  <c r="E6085" i="2"/>
  <c r="J6085" i="2" s="1"/>
  <c r="E6081" i="2"/>
  <c r="J6081" i="2" s="1"/>
  <c r="E6055" i="2"/>
  <c r="K6055" i="2" s="1"/>
  <c r="E6141" i="2"/>
  <c r="J6141" i="2" s="1"/>
  <c r="E6032" i="2"/>
  <c r="K6032" i="2" s="1"/>
  <c r="E6174" i="2"/>
  <c r="J6174" i="2" s="1"/>
  <c r="E5958" i="2"/>
  <c r="J5958" i="2" s="1"/>
  <c r="E6030" i="2"/>
  <c r="K6030" i="2" s="1"/>
  <c r="E5924" i="2"/>
  <c r="K5924" i="2" s="1"/>
  <c r="E6164" i="2"/>
  <c r="J6164" i="2" s="1"/>
  <c r="E5947" i="2"/>
  <c r="K5947" i="2" s="1"/>
  <c r="E6115" i="2"/>
  <c r="K6115" i="2" s="1"/>
  <c r="E5946" i="2"/>
  <c r="K5946" i="2" s="1"/>
  <c r="E6066" i="2"/>
  <c r="J6066" i="2" s="1"/>
  <c r="E5945" i="2"/>
  <c r="E5992" i="2"/>
  <c r="E6011" i="2"/>
  <c r="J6011" i="2" s="1"/>
  <c r="E6088" i="2"/>
  <c r="K6088" i="2" s="1"/>
  <c r="E6118" i="2"/>
  <c r="J6118" i="2" s="1"/>
  <c r="E6064" i="2"/>
  <c r="J6064" i="2" s="1"/>
  <c r="E5974" i="2"/>
  <c r="J5974" i="2" s="1"/>
  <c r="E5932" i="2"/>
  <c r="K5932" i="2" s="1"/>
  <c r="E5985" i="2"/>
  <c r="K5985" i="2" s="1"/>
  <c r="E6125" i="2"/>
  <c r="J6125" i="2" s="1"/>
  <c r="E6079" i="2"/>
  <c r="J6079" i="2" s="1"/>
  <c r="E5989" i="2"/>
  <c r="K5989" i="2" s="1"/>
  <c r="E6137" i="2"/>
  <c r="J6137" i="2" s="1"/>
  <c r="E6016" i="2"/>
  <c r="J6016" i="2" s="1"/>
  <c r="E6158" i="2"/>
  <c r="J6158" i="2" s="1"/>
  <c r="E5950" i="2"/>
  <c r="J5950" i="2" s="1"/>
  <c r="E5998" i="2"/>
  <c r="E5973" i="2"/>
  <c r="E6116" i="2"/>
  <c r="K6116" i="2" s="1"/>
  <c r="E5939" i="2"/>
  <c r="J5939" i="2" s="1"/>
  <c r="E6083" i="2"/>
  <c r="K6083" i="2" s="1"/>
  <c r="E5938" i="2"/>
  <c r="J5938" i="2" s="1"/>
  <c r="E6050" i="2"/>
  <c r="J6050" i="2" s="1"/>
  <c r="E6001" i="2"/>
  <c r="K6001" i="2" s="1"/>
  <c r="E5976" i="2"/>
  <c r="J5976" i="2" s="1"/>
  <c r="E6175" i="2"/>
  <c r="J6175" i="2" s="1"/>
  <c r="E6028" i="2"/>
  <c r="K6028" i="2" s="1"/>
  <c r="E6071" i="2"/>
  <c r="K6071" i="2" s="1"/>
  <c r="E6003" i="2"/>
  <c r="K6003" i="2" s="1"/>
  <c r="E5995" i="2"/>
  <c r="J5995" i="2" s="1"/>
  <c r="E6161" i="2"/>
  <c r="K6161" i="2" s="1"/>
  <c r="E5965" i="2"/>
  <c r="J5965" i="2" s="1"/>
  <c r="E5969" i="2"/>
  <c r="E6117" i="2"/>
  <c r="E6119" i="2"/>
  <c r="K6119" i="2" s="1"/>
  <c r="E6169" i="2"/>
  <c r="J6169" i="2" s="1"/>
  <c r="E6053" i="2"/>
  <c r="K6053" i="2" s="1"/>
  <c r="E6015" i="2"/>
  <c r="J6015" i="2" s="1"/>
  <c r="E6126" i="2"/>
  <c r="J6126" i="2" s="1"/>
  <c r="E5934" i="2"/>
  <c r="J5934" i="2" s="1"/>
  <c r="E5925" i="2"/>
  <c r="K5925" i="2" s="1"/>
  <c r="E6100" i="2"/>
  <c r="J6100" i="2" s="1"/>
  <c r="E6107" i="2"/>
  <c r="K6107" i="2" s="1"/>
  <c r="E5923" i="2"/>
  <c r="J5923" i="2" s="1"/>
  <c r="E6162" i="2"/>
  <c r="K6162" i="2" s="1"/>
  <c r="E6108" i="2"/>
  <c r="J6108" i="2" s="1"/>
  <c r="E6026" i="2"/>
  <c r="K6026" i="2" s="1"/>
  <c r="E5921" i="2"/>
  <c r="K5921" i="2" s="1"/>
  <c r="E5960" i="2"/>
  <c r="E5920" i="2"/>
  <c r="E6036" i="2"/>
  <c r="J6036" i="2" s="1"/>
  <c r="E6051" i="2"/>
  <c r="J6051" i="2" s="1"/>
  <c r="E6077" i="2"/>
  <c r="K6077" i="2" s="1"/>
  <c r="E6142" i="2"/>
  <c r="J6142" i="2" s="1"/>
  <c r="E5968" i="2"/>
  <c r="K5968" i="2" s="1"/>
  <c r="E6029" i="2"/>
  <c r="J6029" i="2" s="1"/>
  <c r="E6031" i="2"/>
  <c r="K6031" i="2" s="1"/>
  <c r="E6121" i="2"/>
  <c r="J6121" i="2" s="1"/>
  <c r="E5981" i="2"/>
  <c r="K5981" i="2" s="1"/>
  <c r="E5983" i="2"/>
  <c r="J5983" i="2" s="1"/>
  <c r="E6102" i="2"/>
  <c r="J6102" i="2" s="1"/>
  <c r="E5926" i="2"/>
  <c r="K5926" i="2" s="1"/>
  <c r="E5957" i="2"/>
  <c r="J5957" i="2" s="1"/>
  <c r="E6092" i="2"/>
  <c r="J6092" i="2" s="1"/>
  <c r="E6075" i="2"/>
  <c r="E5941" i="2"/>
  <c r="E6146" i="2"/>
  <c r="J6146" i="2" s="1"/>
  <c r="E6163" i="2"/>
  <c r="K6163" i="2" s="1"/>
  <c r="E6010" i="2"/>
  <c r="J6010" i="2" s="1"/>
  <c r="E6176" i="2"/>
  <c r="K6176" i="2" s="1"/>
  <c r="E5952" i="2"/>
  <c r="J5952" i="2" s="1"/>
  <c r="E6123" i="2"/>
  <c r="K6123" i="2" s="1"/>
  <c r="E6009" i="2"/>
  <c r="J6009" i="2" s="1"/>
  <c r="E5975" i="2"/>
  <c r="J5975" i="2" s="1"/>
  <c r="E6089" i="2"/>
  <c r="K6089" i="2" s="1"/>
  <c r="E5984" i="2"/>
  <c r="J5984" i="2" s="1"/>
  <c r="E6147" i="2"/>
  <c r="K6147" i="2" s="1"/>
  <c r="E6035" i="2"/>
  <c r="K6035" i="2" s="1"/>
  <c r="E6135" i="2"/>
  <c r="J6135" i="2" s="1"/>
  <c r="E6105" i="2"/>
  <c r="K6105" i="2" s="1"/>
  <c r="E6113" i="2"/>
  <c r="E6037" i="2"/>
  <c r="E5993" i="2"/>
  <c r="K5993" i="2" s="1"/>
  <c r="E5959" i="2"/>
  <c r="J5959" i="2" s="1"/>
  <c r="E6086" i="2"/>
  <c r="K6086" i="2" s="1"/>
  <c r="E5918" i="2"/>
  <c r="J5918" i="2" s="1"/>
  <c r="E6140" i="2"/>
  <c r="J6140" i="2" s="1"/>
  <c r="E6076" i="2"/>
  <c r="J6076" i="2" s="1"/>
  <c r="E6059" i="2"/>
  <c r="J6059" i="2" s="1"/>
  <c r="E6172" i="2"/>
  <c r="J6172" i="2" s="1"/>
  <c r="E6130" i="2"/>
  <c r="K6130" i="2" s="1"/>
  <c r="E6131" i="2"/>
  <c r="J6131" i="2" s="1"/>
  <c r="E5994" i="2"/>
  <c r="J5994" i="2" s="1"/>
  <c r="E6160" i="2"/>
  <c r="J6160" i="2" s="1"/>
  <c r="E5944" i="2"/>
  <c r="K5944" i="2" s="1"/>
  <c r="E6045" i="2"/>
  <c r="K6045" i="2" s="1"/>
  <c r="E6052" i="2"/>
  <c r="E6039" i="2"/>
  <c r="E6012" i="2"/>
  <c r="J6012" i="2" s="1"/>
  <c r="E6063" i="2"/>
  <c r="J6063" i="2" s="1"/>
  <c r="E6014" i="2"/>
  <c r="J6014" i="2" s="1"/>
  <c r="E6133" i="2"/>
  <c r="K6133" i="2" s="1"/>
  <c r="E6047" i="2"/>
  <c r="J6047" i="2" s="1"/>
  <c r="E5942" i="2"/>
  <c r="K5942" i="2" s="1"/>
  <c r="E5931" i="2"/>
  <c r="J5931" i="2" s="1"/>
  <c r="E6042" i="2"/>
  <c r="J6042" i="2" s="1"/>
  <c r="E6049" i="2"/>
  <c r="J6049" i="2" s="1"/>
  <c r="E6093" i="2"/>
  <c r="J6093" i="2" s="1"/>
  <c r="E6153" i="2"/>
  <c r="K6153" i="2" s="1"/>
  <c r="E6033" i="2"/>
  <c r="J6033" i="2" s="1"/>
  <c r="E5929" i="2"/>
  <c r="K5929" i="2" s="1"/>
  <c r="E5943" i="2"/>
  <c r="J5943" i="2" s="1"/>
  <c r="E6070" i="2"/>
  <c r="E5991" i="2"/>
  <c r="E6084" i="2"/>
  <c r="J6084" i="2" s="1"/>
  <c r="E6060" i="2"/>
  <c r="K6060" i="2" s="1"/>
  <c r="E6027" i="2"/>
  <c r="J6027" i="2" s="1"/>
  <c r="E6124" i="2"/>
  <c r="J6124" i="2" s="1"/>
  <c r="E6114" i="2"/>
  <c r="K6114" i="2" s="1"/>
  <c r="E6099" i="2"/>
  <c r="K6099" i="2" s="1"/>
  <c r="E5978" i="2"/>
  <c r="J5978" i="2" s="1"/>
  <c r="E6144" i="2"/>
  <c r="K6144" i="2" s="1"/>
  <c r="E5936" i="2"/>
  <c r="J5936" i="2" s="1"/>
  <c r="E6152" i="2"/>
  <c r="J6152" i="2" s="1"/>
  <c r="E6150" i="2"/>
  <c r="K6150" i="2" s="1"/>
  <c r="E6149" i="2"/>
  <c r="J6149" i="2" s="1"/>
  <c r="E6091" i="2"/>
  <c r="K6091" i="2" s="1"/>
  <c r="E6111" i="2"/>
  <c r="J6111" i="2" s="1"/>
  <c r="E6120" i="2"/>
  <c r="E6057" i="2"/>
  <c r="E6095" i="2"/>
  <c r="J6095" i="2" s="1"/>
  <c r="E6148" i="2"/>
  <c r="K6148" i="2" s="1"/>
  <c r="E5922" i="2"/>
  <c r="J5922" i="2" s="1"/>
  <c r="E6177" i="2"/>
  <c r="K6177" i="2" s="1"/>
  <c r="E6173" i="2"/>
  <c r="K6173" i="2" s="1"/>
  <c r="E6069" i="2"/>
  <c r="J6069" i="2" s="1"/>
  <c r="E6159" i="2"/>
  <c r="K6159" i="2" s="1"/>
  <c r="E6168" i="2"/>
  <c r="K6168" i="2" s="1"/>
  <c r="E5927" i="2"/>
  <c r="K5927" i="2" s="1"/>
  <c r="E6054" i="2"/>
  <c r="K6054" i="2" s="1"/>
  <c r="E6166" i="2"/>
  <c r="J6166" i="2" s="1"/>
  <c r="E6068" i="2"/>
  <c r="J6068" i="2" s="1"/>
  <c r="E6044" i="2"/>
  <c r="K6044" i="2" s="1"/>
  <c r="E6019" i="2"/>
  <c r="J6019" i="2" s="1"/>
  <c r="E6155" i="2"/>
  <c r="E6090" i="2"/>
  <c r="E6067" i="2"/>
  <c r="K6067" i="2" s="1"/>
  <c r="E5962" i="2"/>
  <c r="J5962" i="2" s="1"/>
  <c r="E6128" i="2"/>
  <c r="J6128" i="2" s="1"/>
  <c r="E5928" i="2"/>
  <c r="K5928" i="2" s="1"/>
  <c r="B6115" i="2" a="1"/>
  <c r="B6115" i="2" s="1"/>
  <c r="B6102" i="2" a="1"/>
  <c r="B6102" i="2" s="1"/>
  <c r="B6079" i="2" a="1"/>
  <c r="B6079" i="2" s="1"/>
  <c r="B6065" i="2" a="1"/>
  <c r="B6065" i="2" s="1"/>
  <c r="B6017" i="2" a="1"/>
  <c r="B6017" i="2" s="1"/>
  <c r="B5951" i="2" a="1"/>
  <c r="B5951" i="2" s="1"/>
  <c r="B5916" i="2" a="1"/>
  <c r="B5916" i="2" s="1"/>
  <c r="B5838" i="2" a="1"/>
  <c r="B5838" i="2" s="1"/>
  <c r="B5831" i="2" a="1"/>
  <c r="B5831" i="2" s="1"/>
  <c r="B5771" i="2" a="1"/>
  <c r="B5771" i="2" s="1"/>
  <c r="B5747" i="2" a="1"/>
  <c r="B5747" i="2" s="1"/>
  <c r="B5680" i="2" a="1"/>
  <c r="B5680" i="2" s="1"/>
  <c r="B5419" i="2" a="1"/>
  <c r="B5419" i="2" s="1"/>
  <c r="B5314" i="2" a="1"/>
  <c r="B5314" i="2" s="1"/>
  <c r="B6060" i="2" a="1"/>
  <c r="B6060" i="2" s="1"/>
  <c r="B5730" i="2" a="1"/>
  <c r="B5730" i="2" s="1"/>
  <c r="B6058" i="2" a="1"/>
  <c r="B6058" i="2" s="1"/>
  <c r="B5720" i="2" a="1"/>
  <c r="B5720" i="2" s="1"/>
  <c r="B6020" i="2" a="1"/>
  <c r="B6020" i="2" s="1"/>
  <c r="B5719" i="2" a="1"/>
  <c r="B5719" i="2" s="1"/>
  <c r="B6008" i="2" a="1"/>
  <c r="B6008" i="2" s="1"/>
  <c r="B5653" i="2" a="1"/>
  <c r="B5653" i="2" s="1"/>
  <c r="B5961" i="2" a="1"/>
  <c r="B5961" i="2" s="1"/>
  <c r="B5548" i="2" a="1"/>
  <c r="B5548" i="2" s="1"/>
  <c r="B5906" i="2" a="1"/>
  <c r="B5906" i="2" s="1"/>
  <c r="B5241" i="2" a="1"/>
  <c r="B5241" i="2" s="1"/>
  <c r="B6172" i="2" a="1"/>
  <c r="B6172" i="2" s="1"/>
  <c r="B5902" i="2" a="1"/>
  <c r="B5902" i="2" s="1"/>
  <c r="B5192" i="2" a="1"/>
  <c r="B5192" i="2" s="1"/>
  <c r="B6162" i="2" a="1"/>
  <c r="B6162" i="2" s="1"/>
  <c r="B5895" i="2" a="1"/>
  <c r="B5895" i="2" s="1"/>
  <c r="B5060" i="2" a="1"/>
  <c r="B5060" i="2" s="1"/>
  <c r="B6159" i="2" a="1"/>
  <c r="B6159" i="2" s="1"/>
  <c r="B5842" i="2" a="1"/>
  <c r="B5842" i="2" s="1"/>
  <c r="B4485" i="2" a="1"/>
  <c r="B4485" i="2" s="1"/>
  <c r="B6091" i="2" a="1"/>
  <c r="B6091" i="2" s="1"/>
  <c r="B5930" i="2" a="1"/>
  <c r="B5930" i="2" s="1"/>
  <c r="B5734" i="2" a="1"/>
  <c r="B5734" i="2" s="1"/>
  <c r="B5384" i="2" a="1"/>
  <c r="B5384" i="2" s="1"/>
  <c r="B5321" i="2" a="1"/>
  <c r="B5321" i="2" s="1"/>
  <c r="B6050" i="2" a="1"/>
  <c r="B6050" i="2" s="1"/>
  <c r="B5868" i="2" a="1"/>
  <c r="B5868" i="2" s="1"/>
  <c r="B5670" i="2" a="1"/>
  <c r="B5670" i="2" s="1"/>
  <c r="B5161" i="2" a="1"/>
  <c r="B5161" i="2" s="1"/>
  <c r="B2" i="2" a="1"/>
  <c r="B2" i="2" s="1"/>
  <c r="B6032" i="2" a="1"/>
  <c r="B6032" i="2" s="1"/>
  <c r="B5851" i="2" a="1"/>
  <c r="B5851" i="2" s="1"/>
  <c r="B5658" i="2" a="1"/>
  <c r="B5658" i="2" s="1"/>
  <c r="B5150" i="2" a="1"/>
  <c r="B5150" i="2" s="1"/>
  <c r="B5655" i="2" a="1"/>
  <c r="B5655" i="2" s="1"/>
  <c r="B5126" i="2" a="1"/>
  <c r="B5126" i="2" s="1"/>
  <c r="B5623" i="2" a="1"/>
  <c r="B5623" i="2" s="1"/>
  <c r="B4971" i="2" a="1"/>
  <c r="B4971" i="2" s="1"/>
  <c r="B6158" i="2" a="1"/>
  <c r="B6158" i="2" s="1"/>
  <c r="B6006" i="2" a="1"/>
  <c r="B6006" i="2" s="1"/>
  <c r="B5795" i="2" a="1"/>
  <c r="B5795" i="2" s="1"/>
  <c r="B5596" i="2" a="1"/>
  <c r="B5596" i="2" s="1"/>
  <c r="B4917" i="2" a="1"/>
  <c r="B4917" i="2" s="1"/>
  <c r="B6134" i="2" a="1"/>
  <c r="B6134" i="2" s="1"/>
  <c r="B5979" i="2" a="1"/>
  <c r="B5979" i="2" s="1"/>
  <c r="B5783" i="2" a="1"/>
  <c r="B5783" i="2" s="1"/>
  <c r="B5574" i="2" a="1"/>
  <c r="B5574" i="2" s="1"/>
  <c r="B4882" i="2" a="1"/>
  <c r="B4882" i="2" s="1"/>
  <c r="B6117" i="2" a="1"/>
  <c r="B6117" i="2" s="1"/>
  <c r="B5965" i="2" a="1"/>
  <c r="B5965" i="2" s="1"/>
  <c r="B5779" i="2" a="1"/>
  <c r="B5779" i="2" s="1"/>
  <c r="B5557" i="2" a="1"/>
  <c r="B5557" i="2" s="1"/>
  <c r="B4869" i="2" a="1"/>
  <c r="B4869" i="2" s="1"/>
  <c r="B6103" i="2" a="1"/>
  <c r="B6103" i="2" s="1"/>
  <c r="B5959" i="2" a="1"/>
  <c r="B5959" i="2" s="1"/>
  <c r="B5769" i="2" a="1"/>
  <c r="B5769" i="2" s="1"/>
  <c r="B5467" i="2" a="1"/>
  <c r="B5467" i="2" s="1"/>
  <c r="B3909" i="2" a="1"/>
  <c r="B3909" i="2" s="1"/>
  <c r="B6160" i="2" a="1"/>
  <c r="B6160" i="2" s="1"/>
  <c r="B6107" i="2" a="1"/>
  <c r="B6107" i="2" s="1"/>
  <c r="B6059" i="2" a="1"/>
  <c r="B6059" i="2" s="1"/>
  <c r="B6016" i="2" a="1"/>
  <c r="B6016" i="2" s="1"/>
  <c r="B5960" i="2" a="1"/>
  <c r="B5960" i="2" s="1"/>
  <c r="B5904" i="2" a="1"/>
  <c r="B5904" i="2" s="1"/>
  <c r="B5840" i="2" a="1"/>
  <c r="B5840" i="2" s="1"/>
  <c r="B5777" i="2" a="1"/>
  <c r="B5777" i="2" s="1"/>
  <c r="B5723" i="2" a="1"/>
  <c r="B5723" i="2" s="1"/>
  <c r="B5657" i="2" a="1"/>
  <c r="B5657" i="2" s="1"/>
  <c r="B5560" i="2" a="1"/>
  <c r="B5560" i="2" s="1"/>
  <c r="B5349" i="2" a="1"/>
  <c r="B5349" i="2" s="1"/>
  <c r="B5157" i="2" a="1"/>
  <c r="B5157" i="2" s="1"/>
  <c r="B4885" i="2" a="1"/>
  <c r="B4885" i="2" s="1"/>
  <c r="B6150" i="2" a="1"/>
  <c r="B6150" i="2" s="1"/>
  <c r="B6101" i="2" a="1"/>
  <c r="B6101" i="2" s="1"/>
  <c r="B6049" i="2" a="1"/>
  <c r="B6049" i="2" s="1"/>
  <c r="B6003" i="2" a="1"/>
  <c r="B6003" i="2" s="1"/>
  <c r="B5949" i="2" a="1"/>
  <c r="B5949" i="2" s="1"/>
  <c r="B5893" i="2" a="1"/>
  <c r="B5893" i="2" s="1"/>
  <c r="B5829" i="2" a="1"/>
  <c r="B5829" i="2" s="1"/>
  <c r="B5767" i="2" a="1"/>
  <c r="B5767" i="2" s="1"/>
  <c r="B5709" i="2" a="1"/>
  <c r="B5709" i="2" s="1"/>
  <c r="B5647" i="2" a="1"/>
  <c r="B5647" i="2" s="1"/>
  <c r="B5527" i="2" a="1"/>
  <c r="B5527" i="2" s="1"/>
  <c r="B5310" i="2" a="1"/>
  <c r="B5310" i="2" s="1"/>
  <c r="B5124" i="2" a="1"/>
  <c r="B5124" i="2" s="1"/>
  <c r="B4834" i="2" a="1"/>
  <c r="B4834" i="2" s="1"/>
  <c r="B6148" i="2" a="1"/>
  <c r="B6148" i="2" s="1"/>
  <c r="B6093" i="2" a="1"/>
  <c r="B6093" i="2" s="1"/>
  <c r="B6046" i="2" a="1"/>
  <c r="B6046" i="2" s="1"/>
  <c r="B6002" i="2" a="1"/>
  <c r="B6002" i="2" s="1"/>
  <c r="B5946" i="2" a="1"/>
  <c r="B5946" i="2" s="1"/>
  <c r="B5891" i="2" a="1"/>
  <c r="B5891" i="2" s="1"/>
  <c r="B5827" i="2" a="1"/>
  <c r="B5827" i="2" s="1"/>
  <c r="B5766" i="2" a="1"/>
  <c r="B5766" i="2" s="1"/>
  <c r="B5708" i="2" a="1"/>
  <c r="B5708" i="2" s="1"/>
  <c r="B5645" i="2" a="1"/>
  <c r="B5645" i="2" s="1"/>
  <c r="B5514" i="2" a="1"/>
  <c r="B5514" i="2" s="1"/>
  <c r="B5303" i="2" a="1"/>
  <c r="B5303" i="2" s="1"/>
  <c r="B5114" i="2" a="1"/>
  <c r="B5114" i="2" s="1"/>
  <c r="B4820" i="2" a="1"/>
  <c r="B4820" i="2" s="1"/>
  <c r="B6045" i="2" a="1"/>
  <c r="B6045" i="2" s="1"/>
  <c r="B5992" i="2" a="1"/>
  <c r="B5992" i="2" s="1"/>
  <c r="B5945" i="2" a="1"/>
  <c r="B5945" i="2" s="1"/>
  <c r="B5882" i="2" a="1"/>
  <c r="B5882" i="2" s="1"/>
  <c r="B5819" i="2" a="1"/>
  <c r="B5819" i="2" s="1"/>
  <c r="B5759" i="2" a="1"/>
  <c r="B5759" i="2" s="1"/>
  <c r="B5699" i="2" a="1"/>
  <c r="B5699" i="2" s="1"/>
  <c r="B5635" i="2" a="1"/>
  <c r="B5635" i="2" s="1"/>
  <c r="B5500" i="2" a="1"/>
  <c r="B5500" i="2" s="1"/>
  <c r="B5280" i="2" a="1"/>
  <c r="B5280" i="2" s="1"/>
  <c r="B5111" i="2" a="1"/>
  <c r="B5111" i="2" s="1"/>
  <c r="B4806" i="2" a="1"/>
  <c r="B4806" i="2" s="1"/>
  <c r="B6145" i="2" a="1"/>
  <c r="B6145" i="2" s="1"/>
  <c r="B6089" i="2" a="1"/>
  <c r="B6089" i="2" s="1"/>
  <c r="B6044" i="2" a="1"/>
  <c r="B6044" i="2" s="1"/>
  <c r="B5989" i="2" a="1"/>
  <c r="B5989" i="2" s="1"/>
  <c r="B5937" i="2" a="1"/>
  <c r="B5937" i="2" s="1"/>
  <c r="B5881" i="2" a="1"/>
  <c r="B5881" i="2" s="1"/>
  <c r="B5817" i="2" a="1"/>
  <c r="B5817" i="2" s="1"/>
  <c r="B5758" i="2" a="1"/>
  <c r="B5758" i="2" s="1"/>
  <c r="B5691" i="2" a="1"/>
  <c r="B5691" i="2" s="1"/>
  <c r="B5634" i="2" a="1"/>
  <c r="B5634" i="2" s="1"/>
  <c r="B5492" i="2" a="1"/>
  <c r="B5492" i="2" s="1"/>
  <c r="B5278" i="2" a="1"/>
  <c r="B5278" i="2" s="1"/>
  <c r="B5075" i="2" a="1"/>
  <c r="B5075" i="2" s="1"/>
  <c r="B4804" i="2" a="1"/>
  <c r="B4804" i="2" s="1"/>
  <c r="B6144" i="2" a="1"/>
  <c r="B6144" i="2" s="1"/>
  <c r="B6088" i="2" a="1"/>
  <c r="B6088" i="2" s="1"/>
  <c r="B6036" i="2" a="1"/>
  <c r="B6036" i="2" s="1"/>
  <c r="B5988" i="2" a="1"/>
  <c r="B5988" i="2" s="1"/>
  <c r="B5935" i="2" a="1"/>
  <c r="B5935" i="2" s="1"/>
  <c r="B5878" i="2" a="1"/>
  <c r="B5878" i="2" s="1"/>
  <c r="B5815" i="2" a="1"/>
  <c r="B5815" i="2" s="1"/>
  <c r="B5756" i="2" a="1"/>
  <c r="B5756" i="2" s="1"/>
  <c r="B5690" i="2" a="1"/>
  <c r="B5690" i="2" s="1"/>
  <c r="B5632" i="2" a="1"/>
  <c r="B5632" i="2" s="1"/>
  <c r="B5490" i="2" a="1"/>
  <c r="B5490" i="2" s="1"/>
  <c r="B5268" i="2" a="1"/>
  <c r="B5268" i="2" s="1"/>
  <c r="B5073" i="2" a="1"/>
  <c r="B5073" i="2" s="1"/>
  <c r="B4760" i="2" a="1"/>
  <c r="B4760" i="2" s="1"/>
  <c r="B6136" i="2" a="1"/>
  <c r="B6136" i="2" s="1"/>
  <c r="B6087" i="2" a="1"/>
  <c r="B6087" i="2" s="1"/>
  <c r="B6034" i="2" a="1"/>
  <c r="B6034" i="2" s="1"/>
  <c r="B5987" i="2" a="1"/>
  <c r="B5987" i="2" s="1"/>
  <c r="B5932" i="2" a="1"/>
  <c r="B5932" i="2" s="1"/>
  <c r="B5869" i="2" a="1"/>
  <c r="B5869" i="2" s="1"/>
  <c r="B5803" i="2" a="1"/>
  <c r="B5803" i="2" s="1"/>
  <c r="B5754" i="2" a="1"/>
  <c r="B5754" i="2" s="1"/>
  <c r="B5688" i="2" a="1"/>
  <c r="B5688" i="2" s="1"/>
  <c r="B5630" i="2" a="1"/>
  <c r="B5630" i="2" s="1"/>
  <c r="B5488" i="2" a="1"/>
  <c r="B5488" i="2" s="1"/>
  <c r="B5244" i="2" a="1"/>
  <c r="B5244" i="2" s="1"/>
  <c r="B5063" i="2" a="1"/>
  <c r="B5063" i="2" s="1"/>
  <c r="B4679" i="2" a="1"/>
  <c r="B4679" i="2" s="1"/>
  <c r="B6177" i="2" a="1"/>
  <c r="B6177" i="2" s="1"/>
  <c r="B6131" i="2" a="1"/>
  <c r="B6131" i="2" s="1"/>
  <c r="B6077" i="2" a="1"/>
  <c r="B6077" i="2" s="1"/>
  <c r="B6031" i="2" a="1"/>
  <c r="B6031" i="2" s="1"/>
  <c r="B5975" i="2" a="1"/>
  <c r="B5975" i="2" s="1"/>
  <c r="B5922" i="2" a="1"/>
  <c r="B5922" i="2" s="1"/>
  <c r="B5864" i="2" a="1"/>
  <c r="B5864" i="2" s="1"/>
  <c r="B5793" i="2" a="1"/>
  <c r="B5793" i="2" s="1"/>
  <c r="B5745" i="2" a="1"/>
  <c r="B5745" i="2" s="1"/>
  <c r="B5679" i="2" a="1"/>
  <c r="B5679" i="2" s="1"/>
  <c r="B5621" i="2" a="1"/>
  <c r="B5621" i="2" s="1"/>
  <c r="B5464" i="2" a="1"/>
  <c r="B5464" i="2" s="1"/>
  <c r="B5229" i="2" a="1"/>
  <c r="B5229" i="2" s="1"/>
  <c r="B5032" i="2" a="1"/>
  <c r="B5032" i="2" s="1"/>
  <c r="B4478" i="2" a="1"/>
  <c r="B4478" i="2" s="1"/>
  <c r="B6174" i="2" a="1"/>
  <c r="B6174" i="2" s="1"/>
  <c r="B6130" i="2" a="1"/>
  <c r="B6130" i="2" s="1"/>
  <c r="B6074" i="2" a="1"/>
  <c r="B6074" i="2" s="1"/>
  <c r="B6030" i="2" a="1"/>
  <c r="B6030" i="2" s="1"/>
  <c r="B5974" i="2" a="1"/>
  <c r="B5974" i="2" s="1"/>
  <c r="B5921" i="2" a="1"/>
  <c r="B5921" i="2" s="1"/>
  <c r="B5857" i="2" a="1"/>
  <c r="B5857" i="2" s="1"/>
  <c r="B5791" i="2" a="1"/>
  <c r="B5791" i="2" s="1"/>
  <c r="B5742" i="2" a="1"/>
  <c r="B5742" i="2" s="1"/>
  <c r="B5677" i="2" a="1"/>
  <c r="B5677" i="2" s="1"/>
  <c r="B5615" i="2" a="1"/>
  <c r="B5615" i="2" s="1"/>
  <c r="B5455" i="2" a="1"/>
  <c r="B5455" i="2" s="1"/>
  <c r="B5204" i="2" a="1"/>
  <c r="B5204" i="2" s="1"/>
  <c r="B5017" i="2" a="1"/>
  <c r="B5017" i="2" s="1"/>
  <c r="B4280" i="2" a="1"/>
  <c r="B4280" i="2" s="1"/>
  <c r="B6173" i="2" a="1"/>
  <c r="B6173" i="2" s="1"/>
  <c r="B6120" i="2" a="1"/>
  <c r="B6120" i="2" s="1"/>
  <c r="B6073" i="2" a="1"/>
  <c r="B6073" i="2" s="1"/>
  <c r="B6022" i="2" a="1"/>
  <c r="B6022" i="2" s="1"/>
  <c r="B5973" i="2" a="1"/>
  <c r="B5973" i="2" s="1"/>
  <c r="B5918" i="2" a="1"/>
  <c r="B5918" i="2" s="1"/>
  <c r="B5855" i="2" a="1"/>
  <c r="B5855" i="2" s="1"/>
  <c r="B5790" i="2" a="1"/>
  <c r="B5790" i="2" s="1"/>
  <c r="B5736" i="2" a="1"/>
  <c r="B5736" i="2" s="1"/>
  <c r="B5676" i="2" a="1"/>
  <c r="B5676" i="2" s="1"/>
  <c r="B5604" i="2" a="1"/>
  <c r="B5604" i="2" s="1"/>
  <c r="B5429" i="2" a="1"/>
  <c r="B5429" i="2" s="1"/>
  <c r="B5201" i="2" a="1"/>
  <c r="B5201" i="2" s="1"/>
  <c r="B4982" i="2" a="1"/>
  <c r="B4982" i="2" s="1"/>
  <c r="B4008" i="2" a="1"/>
  <c r="B4008" i="2" s="1"/>
  <c r="B6164" i="2" a="1"/>
  <c r="B6164" i="2" s="1"/>
  <c r="B6116" i="2" a="1"/>
  <c r="B6116" i="2" s="1"/>
  <c r="B6063" i="2" a="1"/>
  <c r="B6063" i="2" s="1"/>
  <c r="B5963" i="2" a="1"/>
  <c r="B5963" i="2" s="1"/>
  <c r="B5908" i="2" a="1"/>
  <c r="B5908" i="2" s="1"/>
  <c r="B5844" i="2" a="1"/>
  <c r="B5844" i="2" s="1"/>
  <c r="B5782" i="2" a="1"/>
  <c r="B5782" i="2" s="1"/>
  <c r="B5732" i="2" a="1"/>
  <c r="B5732" i="2" s="1"/>
  <c r="B5669" i="2" a="1"/>
  <c r="B5669" i="2" s="1"/>
  <c r="B5583" i="2" a="1"/>
  <c r="B5583" i="2" s="1"/>
  <c r="B5397" i="2" a="1"/>
  <c r="B5397" i="2" s="1"/>
  <c r="B5168" i="2" a="1"/>
  <c r="B5168" i="2" s="1"/>
  <c r="B4931" i="2" a="1"/>
  <c r="B4931" i="2" s="1"/>
  <c r="B3814" i="2" a="1"/>
  <c r="B3814" i="2" s="1"/>
  <c r="B6176" i="2" a="1"/>
  <c r="B6176" i="2" s="1"/>
  <c r="B6147" i="2" a="1"/>
  <c r="B6147" i="2" s="1"/>
  <c r="B6133" i="2" a="1"/>
  <c r="B6133" i="2" s="1"/>
  <c r="B6119" i="2" a="1"/>
  <c r="B6119" i="2" s="1"/>
  <c r="B6105" i="2" a="1"/>
  <c r="B6105" i="2" s="1"/>
  <c r="B6090" i="2" a="1"/>
  <c r="B6090" i="2" s="1"/>
  <c r="B6076" i="2" a="1"/>
  <c r="B6076" i="2" s="1"/>
  <c r="B6062" i="2" a="1"/>
  <c r="B6062" i="2" s="1"/>
  <c r="B6048" i="2" a="1"/>
  <c r="B6048" i="2" s="1"/>
  <c r="B6019" i="2" a="1"/>
  <c r="B6019" i="2" s="1"/>
  <c r="B6005" i="2" a="1"/>
  <c r="B6005" i="2" s="1"/>
  <c r="B5991" i="2" a="1"/>
  <c r="B5991" i="2" s="1"/>
  <c r="B5977" i="2" a="1"/>
  <c r="B5977" i="2" s="1"/>
  <c r="B5962" i="2" a="1"/>
  <c r="B5962" i="2" s="1"/>
  <c r="B5948" i="2" a="1"/>
  <c r="B5948" i="2" s="1"/>
  <c r="B5934" i="2" a="1"/>
  <c r="B5934" i="2" s="1"/>
  <c r="B5920" i="2" a="1"/>
  <c r="B5920" i="2" s="1"/>
  <c r="B5880" i="2" a="1"/>
  <c r="B5880" i="2" s="1"/>
  <c r="B5867" i="2" a="1"/>
  <c r="B5867" i="2" s="1"/>
  <c r="B5854" i="2" a="1"/>
  <c r="B5854" i="2" s="1"/>
  <c r="B5806" i="2" a="1"/>
  <c r="B5806" i="2" s="1"/>
  <c r="B5781" i="2" a="1"/>
  <c r="B5781" i="2" s="1"/>
  <c r="B5722" i="2" a="1"/>
  <c r="B5722" i="2" s="1"/>
  <c r="B5710" i="2" a="1"/>
  <c r="B5710" i="2" s="1"/>
  <c r="B5668" i="2" a="1"/>
  <c r="B5668" i="2" s="1"/>
  <c r="B5644" i="2" a="1"/>
  <c r="B5644" i="2" s="1"/>
  <c r="B5633" i="2" a="1"/>
  <c r="B5633" i="2" s="1"/>
  <c r="B5622" i="2" a="1"/>
  <c r="B5622" i="2" s="1"/>
  <c r="B5613" i="2" a="1"/>
  <c r="B5613" i="2" s="1"/>
  <c r="B5602" i="2" a="1"/>
  <c r="B5602" i="2" s="1"/>
  <c r="B5582" i="2" a="1"/>
  <c r="B5582" i="2" s="1"/>
  <c r="B5556" i="2" a="1"/>
  <c r="B5556" i="2" s="1"/>
  <c r="B5525" i="2" a="1"/>
  <c r="B5525" i="2" s="1"/>
  <c r="B5463" i="2" a="1"/>
  <c r="B5463" i="2" s="1"/>
  <c r="B5387" i="2" a="1"/>
  <c r="B5387" i="2" s="1"/>
  <c r="B5352" i="2" a="1"/>
  <c r="B5352" i="2" s="1"/>
  <c r="B5276" i="2" a="1"/>
  <c r="B5276" i="2" s="1"/>
  <c r="B5240" i="2" a="1"/>
  <c r="B5240" i="2" s="1"/>
  <c r="B5195" i="2" a="1"/>
  <c r="B5195" i="2" s="1"/>
  <c r="B5160" i="2" a="1"/>
  <c r="B5160" i="2" s="1"/>
  <c r="B5122" i="2" a="1"/>
  <c r="B5122" i="2" s="1"/>
  <c r="B5072" i="2" a="1"/>
  <c r="B5072" i="2" s="1"/>
  <c r="B5028" i="2" a="1"/>
  <c r="B5028" i="2" s="1"/>
  <c r="B4980" i="2" a="1"/>
  <c r="B4980" i="2" s="1"/>
  <c r="B4881" i="2" a="1"/>
  <c r="B4881" i="2" s="1"/>
  <c r="B4819" i="2" a="1"/>
  <c r="B4819" i="2" s="1"/>
  <c r="B4758" i="2" a="1"/>
  <c r="B4758" i="2" s="1"/>
  <c r="B4660" i="2" a="1"/>
  <c r="B4660" i="2" s="1"/>
  <c r="B4513" i="2" a="1"/>
  <c r="B4513" i="2" s="1"/>
  <c r="B4333" i="2" a="1"/>
  <c r="B4333" i="2" s="1"/>
  <c r="B6175" i="2" a="1"/>
  <c r="B6175" i="2" s="1"/>
  <c r="B6161" i="2" a="1"/>
  <c r="B6161" i="2" s="1"/>
  <c r="B6146" i="2" a="1"/>
  <c r="B6146" i="2" s="1"/>
  <c r="B6132" i="2" a="1"/>
  <c r="B6132" i="2" s="1"/>
  <c r="B6118" i="2" a="1"/>
  <c r="B6118" i="2" s="1"/>
  <c r="B6104" i="2" a="1"/>
  <c r="B6104" i="2" s="1"/>
  <c r="B6075" i="2" a="1"/>
  <c r="B6075" i="2" s="1"/>
  <c r="B6061" i="2" a="1"/>
  <c r="B6061" i="2" s="1"/>
  <c r="B6047" i="2" a="1"/>
  <c r="B6047" i="2" s="1"/>
  <c r="B6033" i="2" a="1"/>
  <c r="B6033" i="2" s="1"/>
  <c r="B6018" i="2" a="1"/>
  <c r="B6018" i="2" s="1"/>
  <c r="B6004" i="2" a="1"/>
  <c r="B6004" i="2" s="1"/>
  <c r="B5990" i="2" a="1"/>
  <c r="B5990" i="2" s="1"/>
  <c r="B5976" i="2" a="1"/>
  <c r="B5976" i="2" s="1"/>
  <c r="B5947" i="2" a="1"/>
  <c r="B5947" i="2" s="1"/>
  <c r="B5933" i="2" a="1"/>
  <c r="B5933" i="2" s="1"/>
  <c r="B5919" i="2" a="1"/>
  <c r="B5919" i="2" s="1"/>
  <c r="B5905" i="2" a="1"/>
  <c r="B5905" i="2" s="1"/>
  <c r="B5892" i="2" a="1"/>
  <c r="B5892" i="2" s="1"/>
  <c r="B5879" i="2" a="1"/>
  <c r="B5879" i="2" s="1"/>
  <c r="B5866" i="2" a="1"/>
  <c r="B5866" i="2" s="1"/>
  <c r="B5853" i="2" a="1"/>
  <c r="B5853" i="2" s="1"/>
  <c r="B5841" i="2" a="1"/>
  <c r="B5841" i="2" s="1"/>
  <c r="B5828" i="2" a="1"/>
  <c r="B5828" i="2" s="1"/>
  <c r="B5816" i="2" a="1"/>
  <c r="B5816" i="2" s="1"/>
  <c r="B5805" i="2" a="1"/>
  <c r="B5805" i="2" s="1"/>
  <c r="B5792" i="2" a="1"/>
  <c r="B5792" i="2" s="1"/>
  <c r="B5780" i="2" a="1"/>
  <c r="B5780" i="2" s="1"/>
  <c r="B5768" i="2" a="1"/>
  <c r="B5768" i="2" s="1"/>
  <c r="B5757" i="2" a="1"/>
  <c r="B5757" i="2" s="1"/>
  <c r="B5744" i="2" a="1"/>
  <c r="B5744" i="2" s="1"/>
  <c r="B5733" i="2" a="1"/>
  <c r="B5733" i="2" s="1"/>
  <c r="B5721" i="2" a="1"/>
  <c r="B5721" i="2" s="1"/>
  <c r="B5698" i="2" a="1"/>
  <c r="B5698" i="2" s="1"/>
  <c r="B5689" i="2" a="1"/>
  <c r="B5689" i="2" s="1"/>
  <c r="B5678" i="2" a="1"/>
  <c r="B5678" i="2" s="1"/>
  <c r="B5667" i="2" a="1"/>
  <c r="B5667" i="2" s="1"/>
  <c r="B5656" i="2" a="1"/>
  <c r="B5656" i="2" s="1"/>
  <c r="B5643" i="2" a="1"/>
  <c r="B5643" i="2" s="1"/>
  <c r="B5612" i="2" a="1"/>
  <c r="B5612" i="2" s="1"/>
  <c r="B5550" i="2" a="1"/>
  <c r="B5550" i="2" s="1"/>
  <c r="B5523" i="2" a="1"/>
  <c r="B5523" i="2" s="1"/>
  <c r="B5491" i="2" a="1"/>
  <c r="B5491" i="2" s="1"/>
  <c r="B5422" i="2" a="1"/>
  <c r="B5422" i="2" s="1"/>
  <c r="B5386" i="2" a="1"/>
  <c r="B5386" i="2" s="1"/>
  <c r="B5350" i="2" a="1"/>
  <c r="B5350" i="2" s="1"/>
  <c r="B5275" i="2" a="1"/>
  <c r="B5275" i="2" s="1"/>
  <c r="B5233" i="2" a="1"/>
  <c r="B5233" i="2" s="1"/>
  <c r="B5194" i="2" a="1"/>
  <c r="B5194" i="2" s="1"/>
  <c r="B5158" i="2" a="1"/>
  <c r="B5158" i="2" s="1"/>
  <c r="B5115" i="2" a="1"/>
  <c r="B5115" i="2" s="1"/>
  <c r="B5020" i="2" a="1"/>
  <c r="B5020" i="2" s="1"/>
  <c r="B4972" i="2" a="1"/>
  <c r="B4972" i="2" s="1"/>
  <c r="B4920" i="2" a="1"/>
  <c r="B4920" i="2" s="1"/>
  <c r="B4872" i="2" a="1"/>
  <c r="B4872" i="2" s="1"/>
  <c r="B4817" i="2" a="1"/>
  <c r="B4817" i="2" s="1"/>
  <c r="B4748" i="2" a="1"/>
  <c r="B4748" i="2" s="1"/>
  <c r="B4659" i="2" a="1"/>
  <c r="B4659" i="2" s="1"/>
  <c r="B4511" i="2" a="1"/>
  <c r="B4511" i="2" s="1"/>
  <c r="B3920" i="2" a="1"/>
  <c r="B3920" i="2" s="1"/>
  <c r="B5931" i="2" a="1"/>
  <c r="B5931" i="2" s="1"/>
  <c r="B5917" i="2" a="1"/>
  <c r="B5917" i="2" s="1"/>
  <c r="B5903" i="2" a="1"/>
  <c r="B5903" i="2" s="1"/>
  <c r="B5890" i="2" a="1"/>
  <c r="B5890" i="2" s="1"/>
  <c r="B5877" i="2" a="1"/>
  <c r="B5877" i="2" s="1"/>
  <c r="B5865" i="2" a="1"/>
  <c r="B5865" i="2" s="1"/>
  <c r="B5852" i="2" a="1"/>
  <c r="B5852" i="2" s="1"/>
  <c r="B5839" i="2" a="1"/>
  <c r="B5839" i="2" s="1"/>
  <c r="B5826" i="2" a="1"/>
  <c r="B5826" i="2" s="1"/>
  <c r="B5814" i="2" a="1"/>
  <c r="B5814" i="2" s="1"/>
  <c r="B5804" i="2" a="1"/>
  <c r="B5804" i="2" s="1"/>
  <c r="B5778" i="2" a="1"/>
  <c r="B5778" i="2" s="1"/>
  <c r="B5755" i="2" a="1"/>
  <c r="B5755" i="2" s="1"/>
  <c r="B5743" i="2" a="1"/>
  <c r="B5743" i="2" s="1"/>
  <c r="B5731" i="2" a="1"/>
  <c r="B5731" i="2" s="1"/>
  <c r="B5697" i="2" a="1"/>
  <c r="B5697" i="2" s="1"/>
  <c r="B5687" i="2" a="1"/>
  <c r="B5687" i="2" s="1"/>
  <c r="B5666" i="2" a="1"/>
  <c r="B5666" i="2" s="1"/>
  <c r="B5654" i="2" a="1"/>
  <c r="B5654" i="2" s="1"/>
  <c r="B5642" i="2" a="1"/>
  <c r="B5642" i="2" s="1"/>
  <c r="B5631" i="2" a="1"/>
  <c r="B5631" i="2" s="1"/>
  <c r="B5620" i="2" a="1"/>
  <c r="B5620" i="2" s="1"/>
  <c r="B5611" i="2" a="1"/>
  <c r="B5611" i="2" s="1"/>
  <c r="B5597" i="2" a="1"/>
  <c r="B5597" i="2" s="1"/>
  <c r="B5575" i="2" a="1"/>
  <c r="B5575" i="2" s="1"/>
  <c r="B5549" i="2" a="1"/>
  <c r="B5549" i="2" s="1"/>
  <c r="B5515" i="2" a="1"/>
  <c r="B5515" i="2" s="1"/>
  <c r="B5489" i="2" a="1"/>
  <c r="B5489" i="2" s="1"/>
  <c r="B5454" i="2" a="1"/>
  <c r="B5454" i="2" s="1"/>
  <c r="B5420" i="2" a="1"/>
  <c r="B5420" i="2" s="1"/>
  <c r="B5383" i="2" a="1"/>
  <c r="B5383" i="2" s="1"/>
  <c r="B5347" i="2" a="1"/>
  <c r="B5347" i="2" s="1"/>
  <c r="B5267" i="2" a="1"/>
  <c r="B5267" i="2" s="1"/>
  <c r="B5231" i="2" a="1"/>
  <c r="B5231" i="2" s="1"/>
  <c r="B5191" i="2" a="1"/>
  <c r="B5191" i="2" s="1"/>
  <c r="B5018" i="2" a="1"/>
  <c r="B5018" i="2" s="1"/>
  <c r="B4918" i="2" a="1"/>
  <c r="B4918" i="2" s="1"/>
  <c r="B4870" i="2" a="1"/>
  <c r="B4870" i="2" s="1"/>
  <c r="B4746" i="2" a="1"/>
  <c r="B4746" i="2" s="1"/>
  <c r="B4636" i="2" a="1"/>
  <c r="B4636" i="2" s="1"/>
  <c r="B4278" i="2" a="1"/>
  <c r="B4278" i="2" s="1"/>
  <c r="B3816" i="2" a="1"/>
  <c r="B3816" i="2" s="1"/>
  <c r="B6171" i="2" a="1"/>
  <c r="B6171" i="2" s="1"/>
  <c r="B6157" i="2" a="1"/>
  <c r="B6157" i="2" s="1"/>
  <c r="B6143" i="2" a="1"/>
  <c r="B6143" i="2" s="1"/>
  <c r="B6129" i="2" a="1"/>
  <c r="B6129" i="2" s="1"/>
  <c r="B6114" i="2" a="1"/>
  <c r="B6114" i="2" s="1"/>
  <c r="B6100" i="2" a="1"/>
  <c r="B6100" i="2" s="1"/>
  <c r="B6086" i="2" a="1"/>
  <c r="B6086" i="2" s="1"/>
  <c r="B6072" i="2" a="1"/>
  <c r="B6072" i="2" s="1"/>
  <c r="B6043" i="2" a="1"/>
  <c r="B6043" i="2" s="1"/>
  <c r="B6029" i="2" a="1"/>
  <c r="B6029" i="2" s="1"/>
  <c r="B6015" i="2" a="1"/>
  <c r="B6015" i="2" s="1"/>
  <c r="B6001" i="2" a="1"/>
  <c r="B6001" i="2" s="1"/>
  <c r="B5986" i="2" a="1"/>
  <c r="B5986" i="2" s="1"/>
  <c r="B5972" i="2" a="1"/>
  <c r="B5972" i="2" s="1"/>
  <c r="B5958" i="2" a="1"/>
  <c r="B5958" i="2" s="1"/>
  <c r="B5944" i="2" a="1"/>
  <c r="B5944" i="2" s="1"/>
  <c r="B5915" i="2" a="1"/>
  <c r="B5915" i="2" s="1"/>
  <c r="B5901" i="2" a="1"/>
  <c r="B5901" i="2" s="1"/>
  <c r="B5889" i="2" a="1"/>
  <c r="B5889" i="2" s="1"/>
  <c r="B5876" i="2" a="1"/>
  <c r="B5876" i="2" s="1"/>
  <c r="B5863" i="2" a="1"/>
  <c r="B5863" i="2" s="1"/>
  <c r="B5850" i="2" a="1"/>
  <c r="B5850" i="2" s="1"/>
  <c r="B5837" i="2" a="1"/>
  <c r="B5837" i="2" s="1"/>
  <c r="B5825" i="2" a="1"/>
  <c r="B5825" i="2" s="1"/>
  <c r="B5813" i="2" a="1"/>
  <c r="B5813" i="2" s="1"/>
  <c r="B5802" i="2" a="1"/>
  <c r="B5802" i="2" s="1"/>
  <c r="B5765" i="2" a="1"/>
  <c r="B5765" i="2" s="1"/>
  <c r="B5753" i="2" a="1"/>
  <c r="B5753" i="2" s="1"/>
  <c r="B5729" i="2" a="1"/>
  <c r="B5729" i="2" s="1"/>
  <c r="B5718" i="2" a="1"/>
  <c r="B5718" i="2" s="1"/>
  <c r="B5707" i="2" a="1"/>
  <c r="B5707" i="2" s="1"/>
  <c r="B5696" i="2" a="1"/>
  <c r="B5696" i="2" s="1"/>
  <c r="B5686" i="2" a="1"/>
  <c r="B5686" i="2" s="1"/>
  <c r="B5675" i="2" a="1"/>
  <c r="B5675" i="2" s="1"/>
  <c r="B5665" i="2" a="1"/>
  <c r="B5665" i="2" s="1"/>
  <c r="B5652" i="2" a="1"/>
  <c r="B5652" i="2" s="1"/>
  <c r="B5641" i="2" a="1"/>
  <c r="B5641" i="2" s="1"/>
  <c r="B5629" i="2" a="1"/>
  <c r="B5629" i="2" s="1"/>
  <c r="B5619" i="2" a="1"/>
  <c r="B5619" i="2" s="1"/>
  <c r="B5610" i="2" a="1"/>
  <c r="B5610" i="2" s="1"/>
  <c r="B5573" i="2" a="1"/>
  <c r="B5573" i="2" s="1"/>
  <c r="B5547" i="2" a="1"/>
  <c r="B5547" i="2" s="1"/>
  <c r="B5513" i="2" a="1"/>
  <c r="B5513" i="2" s="1"/>
  <c r="B5452" i="2" a="1"/>
  <c r="B5452" i="2" s="1"/>
  <c r="B5339" i="2" a="1"/>
  <c r="B5339" i="2" s="1"/>
  <c r="B5264" i="2" a="1"/>
  <c r="B5264" i="2" s="1"/>
  <c r="B5227" i="2" a="1"/>
  <c r="B5227" i="2" s="1"/>
  <c r="B5149" i="2" a="1"/>
  <c r="B5149" i="2" s="1"/>
  <c r="B5103" i="2" a="1"/>
  <c r="B5103" i="2" s="1"/>
  <c r="B5053" i="2" a="1"/>
  <c r="B5053" i="2" s="1"/>
  <c r="B5008" i="2" a="1"/>
  <c r="B5008" i="2" s="1"/>
  <c r="B4959" i="2" a="1"/>
  <c r="B4959" i="2" s="1"/>
  <c r="B4909" i="2" a="1"/>
  <c r="B4909" i="2" s="1"/>
  <c r="B4861" i="2" a="1"/>
  <c r="B4861" i="2" s="1"/>
  <c r="B4795" i="2" a="1"/>
  <c r="B4795" i="2" s="1"/>
  <c r="B4736" i="2" a="1"/>
  <c r="B4736" i="2" s="1"/>
  <c r="B4634" i="2" a="1"/>
  <c r="B4634" i="2" s="1"/>
  <c r="B3800" i="2" a="1"/>
  <c r="B3800" i="2" s="1"/>
  <c r="B6170" i="2" a="1"/>
  <c r="B6170" i="2" s="1"/>
  <c r="B6156" i="2" a="1"/>
  <c r="B6156" i="2" s="1"/>
  <c r="B6142" i="2" a="1"/>
  <c r="B6142" i="2" s="1"/>
  <c r="B6128" i="2" a="1"/>
  <c r="B6128" i="2" s="1"/>
  <c r="B6099" i="2" a="1"/>
  <c r="B6099" i="2" s="1"/>
  <c r="B6085" i="2" a="1"/>
  <c r="B6085" i="2" s="1"/>
  <c r="B6071" i="2" a="1"/>
  <c r="B6071" i="2" s="1"/>
  <c r="B6057" i="2" a="1"/>
  <c r="B6057" i="2" s="1"/>
  <c r="B6042" i="2" a="1"/>
  <c r="B6042" i="2" s="1"/>
  <c r="B6028" i="2" a="1"/>
  <c r="B6028" i="2" s="1"/>
  <c r="B6014" i="2" a="1"/>
  <c r="B6014" i="2" s="1"/>
  <c r="B6000" i="2" a="1"/>
  <c r="B6000" i="2" s="1"/>
  <c r="B5971" i="2" a="1"/>
  <c r="B5971" i="2" s="1"/>
  <c r="B5957" i="2" a="1"/>
  <c r="B5957" i="2" s="1"/>
  <c r="B5943" i="2" a="1"/>
  <c r="B5943" i="2" s="1"/>
  <c r="B5929" i="2" a="1"/>
  <c r="B5929" i="2" s="1"/>
  <c r="B5914" i="2" a="1"/>
  <c r="B5914" i="2" s="1"/>
  <c r="B5888" i="2" a="1"/>
  <c r="B5888" i="2" s="1"/>
  <c r="B5875" i="2" a="1"/>
  <c r="B5875" i="2" s="1"/>
  <c r="B5862" i="2" a="1"/>
  <c r="B5862" i="2" s="1"/>
  <c r="B5824" i="2" a="1"/>
  <c r="B5824" i="2" s="1"/>
  <c r="B5801" i="2" a="1"/>
  <c r="B5801" i="2" s="1"/>
  <c r="B5789" i="2" a="1"/>
  <c r="B5789" i="2" s="1"/>
  <c r="B5776" i="2" a="1"/>
  <c r="B5776" i="2" s="1"/>
  <c r="B5764" i="2" a="1"/>
  <c r="B5764" i="2" s="1"/>
  <c r="B5741" i="2" a="1"/>
  <c r="B5741" i="2" s="1"/>
  <c r="B5706" i="2" a="1"/>
  <c r="B5706" i="2" s="1"/>
  <c r="B5685" i="2" a="1"/>
  <c r="B5685" i="2" s="1"/>
  <c r="B5651" i="2" a="1"/>
  <c r="B5651" i="2" s="1"/>
  <c r="B5640" i="2" a="1"/>
  <c r="B5640" i="2" s="1"/>
  <c r="B5628" i="2" a="1"/>
  <c r="B5628" i="2" s="1"/>
  <c r="B5594" i="2" a="1"/>
  <c r="B5594" i="2" s="1"/>
  <c r="B5546" i="2" a="1"/>
  <c r="B5546" i="2" s="1"/>
  <c r="B5512" i="2" a="1"/>
  <c r="B5512" i="2" s="1"/>
  <c r="B5481" i="2" a="1"/>
  <c r="B5481" i="2" s="1"/>
  <c r="B5450" i="2" a="1"/>
  <c r="B5450" i="2" s="1"/>
  <c r="B5411" i="2" a="1"/>
  <c r="B5411" i="2" s="1"/>
  <c r="B5375" i="2" a="1"/>
  <c r="B5375" i="2" s="1"/>
  <c r="B5337" i="2" a="1"/>
  <c r="B5337" i="2" s="1"/>
  <c r="B5300" i="2" a="1"/>
  <c r="B5300" i="2" s="1"/>
  <c r="B5263" i="2" a="1"/>
  <c r="B5263" i="2" s="1"/>
  <c r="B5220" i="2" a="1"/>
  <c r="B5220" i="2" s="1"/>
  <c r="B5183" i="2" a="1"/>
  <c r="B5183" i="2" s="1"/>
  <c r="B5102" i="2" a="1"/>
  <c r="B5102" i="2" s="1"/>
  <c r="B5052" i="2" a="1"/>
  <c r="B5052" i="2" s="1"/>
  <c r="B4958" i="2" a="1"/>
  <c r="B4958" i="2" s="1"/>
  <c r="B4908" i="2" a="1"/>
  <c r="B4908" i="2" s="1"/>
  <c r="B4860" i="2" a="1"/>
  <c r="B4860" i="2" s="1"/>
  <c r="B4794" i="2" a="1"/>
  <c r="B4794" i="2" s="1"/>
  <c r="B4734" i="2" a="1"/>
  <c r="B4734" i="2" s="1"/>
  <c r="B4612" i="2" a="1"/>
  <c r="B4612" i="2" s="1"/>
  <c r="B4454" i="2" a="1"/>
  <c r="B4454" i="2" s="1"/>
  <c r="B4219" i="2" a="1"/>
  <c r="B4219" i="2" s="1"/>
  <c r="B3710" i="2" a="1"/>
  <c r="B3710" i="2" s="1"/>
  <c r="B6155" i="2" a="1"/>
  <c r="B6155" i="2" s="1"/>
  <c r="B6141" i="2" a="1"/>
  <c r="B6141" i="2" s="1"/>
  <c r="B6127" i="2" a="1"/>
  <c r="B6127" i="2" s="1"/>
  <c r="B6113" i="2" a="1"/>
  <c r="B6113" i="2" s="1"/>
  <c r="B6098" i="2" a="1"/>
  <c r="B6098" i="2" s="1"/>
  <c r="B6084" i="2" a="1"/>
  <c r="B6084" i="2" s="1"/>
  <c r="B6070" i="2" a="1"/>
  <c r="B6070" i="2" s="1"/>
  <c r="B6056" i="2" a="1"/>
  <c r="B6056" i="2" s="1"/>
  <c r="B6027" i="2" a="1"/>
  <c r="B6027" i="2" s="1"/>
  <c r="B6013" i="2" a="1"/>
  <c r="B6013" i="2" s="1"/>
  <c r="B5999" i="2" a="1"/>
  <c r="B5999" i="2" s="1"/>
  <c r="B5985" i="2" a="1"/>
  <c r="B5985" i="2" s="1"/>
  <c r="B5970" i="2" a="1"/>
  <c r="B5970" i="2" s="1"/>
  <c r="B5956" i="2" a="1"/>
  <c r="B5956" i="2" s="1"/>
  <c r="B5942" i="2" a="1"/>
  <c r="B5942" i="2" s="1"/>
  <c r="B5928" i="2" a="1"/>
  <c r="B5928" i="2" s="1"/>
  <c r="B5900" i="2" a="1"/>
  <c r="B5900" i="2" s="1"/>
  <c r="B5887" i="2" a="1"/>
  <c r="B5887" i="2" s="1"/>
  <c r="B5874" i="2" a="1"/>
  <c r="B5874" i="2" s="1"/>
  <c r="B5861" i="2" a="1"/>
  <c r="B5861" i="2" s="1"/>
  <c r="B5849" i="2" a="1"/>
  <c r="B5849" i="2" s="1"/>
  <c r="B5836" i="2" a="1"/>
  <c r="B5836" i="2" s="1"/>
  <c r="B5812" i="2" a="1"/>
  <c r="B5812" i="2" s="1"/>
  <c r="B5800" i="2" a="1"/>
  <c r="B5800" i="2" s="1"/>
  <c r="B5775" i="2" a="1"/>
  <c r="B5775" i="2" s="1"/>
  <c r="B5763" i="2" a="1"/>
  <c r="B5763" i="2" s="1"/>
  <c r="B5752" i="2" a="1"/>
  <c r="B5752" i="2" s="1"/>
  <c r="B5728" i="2" a="1"/>
  <c r="B5728" i="2" s="1"/>
  <c r="B5717" i="2" a="1"/>
  <c r="B5717" i="2" s="1"/>
  <c r="B5705" i="2" a="1"/>
  <c r="B5705" i="2" s="1"/>
  <c r="B5695" i="2" a="1"/>
  <c r="B5695" i="2" s="1"/>
  <c r="B5684" i="2" a="1"/>
  <c r="B5684" i="2" s="1"/>
  <c r="B5674" i="2" a="1"/>
  <c r="B5674" i="2" s="1"/>
  <c r="B5664" i="2" a="1"/>
  <c r="B5664" i="2" s="1"/>
  <c r="B5618" i="2" a="1"/>
  <c r="B5618" i="2" s="1"/>
  <c r="B5571" i="2" a="1"/>
  <c r="B5571" i="2" s="1"/>
  <c r="B5539" i="2" a="1"/>
  <c r="B5539" i="2" s="1"/>
  <c r="B5511" i="2" a="1"/>
  <c r="B5511" i="2" s="1"/>
  <c r="B5443" i="2" a="1"/>
  <c r="B5443" i="2" s="1"/>
  <c r="B5410" i="2" a="1"/>
  <c r="B5410" i="2" s="1"/>
  <c r="B5335" i="2" a="1"/>
  <c r="B5335" i="2" s="1"/>
  <c r="B5298" i="2" a="1"/>
  <c r="B5298" i="2" s="1"/>
  <c r="B5256" i="2" a="1"/>
  <c r="B5256" i="2" s="1"/>
  <c r="B5219" i="2" a="1"/>
  <c r="B5219" i="2" s="1"/>
  <c r="B5181" i="2" a="1"/>
  <c r="B5181" i="2" s="1"/>
  <c r="B5146" i="2" a="1"/>
  <c r="B5146" i="2" s="1"/>
  <c r="B5100" i="2" a="1"/>
  <c r="B5100" i="2" s="1"/>
  <c r="B5051" i="2" a="1"/>
  <c r="B5051" i="2" s="1"/>
  <c r="B5006" i="2" a="1"/>
  <c r="B5006" i="2" s="1"/>
  <c r="B4956" i="2" a="1"/>
  <c r="B4956" i="2" s="1"/>
  <c r="B4907" i="2" a="1"/>
  <c r="B4907" i="2" s="1"/>
  <c r="B4859" i="2" a="1"/>
  <c r="B4859" i="2" s="1"/>
  <c r="B4793" i="2" a="1"/>
  <c r="B4793" i="2" s="1"/>
  <c r="B4610" i="2" a="1"/>
  <c r="B4610" i="2" s="1"/>
  <c r="B4446" i="2" a="1"/>
  <c r="B4446" i="2" s="1"/>
  <c r="B3709" i="2" a="1"/>
  <c r="B3709" i="2" s="1"/>
  <c r="B6169" i="2" a="1"/>
  <c r="B6169" i="2" s="1"/>
  <c r="B6154" i="2" a="1"/>
  <c r="B6154" i="2" s="1"/>
  <c r="B6140" i="2" a="1"/>
  <c r="B6140" i="2" s="1"/>
  <c r="B6126" i="2" a="1"/>
  <c r="B6126" i="2" s="1"/>
  <c r="B6112" i="2" a="1"/>
  <c r="B6112" i="2" s="1"/>
  <c r="B6083" i="2" a="1"/>
  <c r="B6083" i="2" s="1"/>
  <c r="B6069" i="2" a="1"/>
  <c r="B6069" i="2" s="1"/>
  <c r="B6055" i="2" a="1"/>
  <c r="B6055" i="2" s="1"/>
  <c r="B6041" i="2" a="1"/>
  <c r="B6041" i="2" s="1"/>
  <c r="B6026" i="2" a="1"/>
  <c r="B6026" i="2" s="1"/>
  <c r="B6012" i="2" a="1"/>
  <c r="B6012" i="2" s="1"/>
  <c r="B5998" i="2" a="1"/>
  <c r="B5998" i="2" s="1"/>
  <c r="B5984" i="2" a="1"/>
  <c r="B5984" i="2" s="1"/>
  <c r="B5955" i="2" a="1"/>
  <c r="B5955" i="2" s="1"/>
  <c r="B5941" i="2" a="1"/>
  <c r="B5941" i="2" s="1"/>
  <c r="B5927" i="2" a="1"/>
  <c r="B5927" i="2" s="1"/>
  <c r="B5913" i="2" a="1"/>
  <c r="B5913" i="2" s="1"/>
  <c r="B5899" i="2" a="1"/>
  <c r="B5899" i="2" s="1"/>
  <c r="B5886" i="2" a="1"/>
  <c r="B5886" i="2" s="1"/>
  <c r="B5848" i="2" a="1"/>
  <c r="B5848" i="2" s="1"/>
  <c r="B5835" i="2" a="1"/>
  <c r="B5835" i="2" s="1"/>
  <c r="B5823" i="2" a="1"/>
  <c r="B5823" i="2" s="1"/>
  <c r="B5811" i="2" a="1"/>
  <c r="B5811" i="2" s="1"/>
  <c r="B5799" i="2" a="1"/>
  <c r="B5799" i="2" s="1"/>
  <c r="B5788" i="2" a="1"/>
  <c r="B5788" i="2" s="1"/>
  <c r="B5762" i="2" a="1"/>
  <c r="B5762" i="2" s="1"/>
  <c r="B5751" i="2" a="1"/>
  <c r="B5751" i="2" s="1"/>
  <c r="B5740" i="2" a="1"/>
  <c r="B5740" i="2" s="1"/>
  <c r="B5716" i="2" a="1"/>
  <c r="B5716" i="2" s="1"/>
  <c r="B5704" i="2" a="1"/>
  <c r="B5704" i="2" s="1"/>
  <c r="B5694" i="2" a="1"/>
  <c r="B5694" i="2" s="1"/>
  <c r="B5683" i="2" a="1"/>
  <c r="B5683" i="2" s="1"/>
  <c r="B5663" i="2" a="1"/>
  <c r="B5663" i="2" s="1"/>
  <c r="B5650" i="2" a="1"/>
  <c r="B5650" i="2" s="1"/>
  <c r="B5639" i="2" a="1"/>
  <c r="B5639" i="2" s="1"/>
  <c r="B5627" i="2" a="1"/>
  <c r="B5627" i="2" s="1"/>
  <c r="B5608" i="2" a="1"/>
  <c r="B5608" i="2" s="1"/>
  <c r="B5593" i="2" a="1"/>
  <c r="B5593" i="2" s="1"/>
  <c r="B5570" i="2" a="1"/>
  <c r="B5570" i="2" s="1"/>
  <c r="B5480" i="2" a="1"/>
  <c r="B5480" i="2" s="1"/>
  <c r="B5442" i="2" a="1"/>
  <c r="B5442" i="2" s="1"/>
  <c r="B5409" i="2" a="1"/>
  <c r="B5409" i="2" s="1"/>
  <c r="B5372" i="2" a="1"/>
  <c r="B5372" i="2" s="1"/>
  <c r="B5333" i="2" a="1"/>
  <c r="B5333" i="2" s="1"/>
  <c r="B5292" i="2" a="1"/>
  <c r="B5292" i="2" s="1"/>
  <c r="B5217" i="2" a="1"/>
  <c r="B5217" i="2" s="1"/>
  <c r="B5145" i="2" a="1"/>
  <c r="B5145" i="2" s="1"/>
  <c r="B5098" i="2" a="1"/>
  <c r="B5098" i="2" s="1"/>
  <c r="B5004" i="2" a="1"/>
  <c r="B5004" i="2" s="1"/>
  <c r="B4954" i="2" a="1"/>
  <c r="B4954" i="2" s="1"/>
  <c r="B4905" i="2" a="1"/>
  <c r="B4905" i="2" s="1"/>
  <c r="B4857" i="2" a="1"/>
  <c r="B4857" i="2" s="1"/>
  <c r="B4784" i="2" a="1"/>
  <c r="B4784" i="2" s="1"/>
  <c r="B4723" i="2" a="1"/>
  <c r="B4723" i="2" s="1"/>
  <c r="B4609" i="2" a="1"/>
  <c r="B4609" i="2" s="1"/>
  <c r="B4176" i="2" a="1"/>
  <c r="B4176" i="2" s="1"/>
  <c r="B3696" i="2" a="1"/>
  <c r="B3696" i="2" s="1"/>
  <c r="B6168" i="2" a="1"/>
  <c r="B6168" i="2" s="1"/>
  <c r="B6139" i="2" a="1"/>
  <c r="B6139" i="2" s="1"/>
  <c r="B6125" i="2" a="1"/>
  <c r="B6125" i="2" s="1"/>
  <c r="B6111" i="2" a="1"/>
  <c r="B6111" i="2" s="1"/>
  <c r="B6097" i="2" a="1"/>
  <c r="B6097" i="2" s="1"/>
  <c r="B6082" i="2" a="1"/>
  <c r="B6082" i="2" s="1"/>
  <c r="B6068" i="2" a="1"/>
  <c r="B6068" i="2" s="1"/>
  <c r="B6054" i="2" a="1"/>
  <c r="B6054" i="2" s="1"/>
  <c r="B6040" i="2" a="1"/>
  <c r="B6040" i="2" s="1"/>
  <c r="B6011" i="2" a="1"/>
  <c r="B6011" i="2" s="1"/>
  <c r="B5997" i="2" a="1"/>
  <c r="B5997" i="2" s="1"/>
  <c r="B5983" i="2" a="1"/>
  <c r="B5983" i="2" s="1"/>
  <c r="B5969" i="2" a="1"/>
  <c r="B5969" i="2" s="1"/>
  <c r="B5954" i="2" a="1"/>
  <c r="B5954" i="2" s="1"/>
  <c r="B5940" i="2" a="1"/>
  <c r="B5940" i="2" s="1"/>
  <c r="B5926" i="2" a="1"/>
  <c r="B5926" i="2" s="1"/>
  <c r="B5912" i="2" a="1"/>
  <c r="B5912" i="2" s="1"/>
  <c r="B5898" i="2" a="1"/>
  <c r="B5898" i="2" s="1"/>
  <c r="B5885" i="2" a="1"/>
  <c r="B5885" i="2" s="1"/>
  <c r="B5873" i="2" a="1"/>
  <c r="B5873" i="2" s="1"/>
  <c r="B5860" i="2" a="1"/>
  <c r="B5860" i="2" s="1"/>
  <c r="B5847" i="2" a="1"/>
  <c r="B5847" i="2" s="1"/>
  <c r="B5834" i="2" a="1"/>
  <c r="B5834" i="2" s="1"/>
  <c r="B5822" i="2" a="1"/>
  <c r="B5822" i="2" s="1"/>
  <c r="B5810" i="2" a="1"/>
  <c r="B5810" i="2" s="1"/>
  <c r="B5787" i="2" a="1"/>
  <c r="B5787" i="2" s="1"/>
  <c r="B5774" i="2" a="1"/>
  <c r="B5774" i="2" s="1"/>
  <c r="B5761" i="2" a="1"/>
  <c r="B5761" i="2" s="1"/>
  <c r="B5750" i="2" a="1"/>
  <c r="B5750" i="2" s="1"/>
  <c r="B5739" i="2" a="1"/>
  <c r="B5739" i="2" s="1"/>
  <c r="B5727" i="2" a="1"/>
  <c r="B5727" i="2" s="1"/>
  <c r="B5715" i="2" a="1"/>
  <c r="B5715" i="2" s="1"/>
  <c r="B5673" i="2" a="1"/>
  <c r="B5673" i="2" s="1"/>
  <c r="B5662" i="2" a="1"/>
  <c r="B5662" i="2" s="1"/>
  <c r="B5649" i="2" a="1"/>
  <c r="B5649" i="2" s="1"/>
  <c r="B5638" i="2" a="1"/>
  <c r="B5638" i="2" s="1"/>
  <c r="B5617" i="2" a="1"/>
  <c r="B5617" i="2" s="1"/>
  <c r="B5569" i="2" a="1"/>
  <c r="B5569" i="2" s="1"/>
  <c r="B5538" i="2" a="1"/>
  <c r="B5538" i="2" s="1"/>
  <c r="B5478" i="2" a="1"/>
  <c r="B5478" i="2" s="1"/>
  <c r="B5371" i="2" a="1"/>
  <c r="B5371" i="2" s="1"/>
  <c r="B5327" i="2" a="1"/>
  <c r="B5327" i="2" s="1"/>
  <c r="B5254" i="2" a="1"/>
  <c r="B5254" i="2" s="1"/>
  <c r="B5216" i="2" a="1"/>
  <c r="B5216" i="2" s="1"/>
  <c r="B5178" i="2" a="1"/>
  <c r="B5178" i="2" s="1"/>
  <c r="B5089" i="2" a="1"/>
  <c r="B5089" i="2" s="1"/>
  <c r="B5043" i="2" a="1"/>
  <c r="B5043" i="2" s="1"/>
  <c r="B4996" i="2" a="1"/>
  <c r="B4996" i="2" s="1"/>
  <c r="B4944" i="2" a="1"/>
  <c r="B4944" i="2" s="1"/>
  <c r="B4897" i="2" a="1"/>
  <c r="B4897" i="2" s="1"/>
  <c r="B4421" i="2" a="1"/>
  <c r="B4421" i="2" s="1"/>
  <c r="B4166" i="2" a="1"/>
  <c r="B4166" i="2" s="1"/>
  <c r="B3610" i="2" a="1"/>
  <c r="B3610" i="2" s="1"/>
  <c r="B6167" i="2" a="1"/>
  <c r="B6167" i="2" s="1"/>
  <c r="B6153" i="2" a="1"/>
  <c r="B6153" i="2" s="1"/>
  <c r="B6138" i="2" a="1"/>
  <c r="B6138" i="2" s="1"/>
  <c r="B6124" i="2" a="1"/>
  <c r="B6124" i="2" s="1"/>
  <c r="B6110" i="2" a="1"/>
  <c r="B6110" i="2" s="1"/>
  <c r="B6096" i="2" a="1"/>
  <c r="B6096" i="2" s="1"/>
  <c r="B6067" i="2" a="1"/>
  <c r="B6067" i="2" s="1"/>
  <c r="B6053" i="2" a="1"/>
  <c r="B6053" i="2" s="1"/>
  <c r="B6039" i="2" a="1"/>
  <c r="B6039" i="2" s="1"/>
  <c r="B6025" i="2" a="1"/>
  <c r="B6025" i="2" s="1"/>
  <c r="B6010" i="2" a="1"/>
  <c r="B6010" i="2" s="1"/>
  <c r="B5996" i="2" a="1"/>
  <c r="B5996" i="2" s="1"/>
  <c r="B5982" i="2" a="1"/>
  <c r="B5982" i="2" s="1"/>
  <c r="B5968" i="2" a="1"/>
  <c r="B5968" i="2" s="1"/>
  <c r="B5939" i="2" a="1"/>
  <c r="B5939" i="2" s="1"/>
  <c r="B5925" i="2" a="1"/>
  <c r="B5925" i="2" s="1"/>
  <c r="B5911" i="2" a="1"/>
  <c r="B5911" i="2" s="1"/>
  <c r="B5872" i="2" a="1"/>
  <c r="B5872" i="2" s="1"/>
  <c r="B5859" i="2" a="1"/>
  <c r="B5859" i="2" s="1"/>
  <c r="B5846" i="2" a="1"/>
  <c r="B5846" i="2" s="1"/>
  <c r="B5821" i="2" a="1"/>
  <c r="B5821" i="2" s="1"/>
  <c r="B5809" i="2" a="1"/>
  <c r="B5809" i="2" s="1"/>
  <c r="B5798" i="2" a="1"/>
  <c r="B5798" i="2" s="1"/>
  <c r="B5786" i="2" a="1"/>
  <c r="B5786" i="2" s="1"/>
  <c r="B5738" i="2" a="1"/>
  <c r="B5738" i="2" s="1"/>
  <c r="B5726" i="2" a="1"/>
  <c r="B5726" i="2" s="1"/>
  <c r="B5714" i="2" a="1"/>
  <c r="B5714" i="2" s="1"/>
  <c r="B5703" i="2" a="1"/>
  <c r="B5703" i="2" s="1"/>
  <c r="B5693" i="2" a="1"/>
  <c r="B5693" i="2" s="1"/>
  <c r="B5682" i="2" a="1"/>
  <c r="B5682" i="2" s="1"/>
  <c r="B5661" i="2" a="1"/>
  <c r="B5661" i="2" s="1"/>
  <c r="B5637" i="2" a="1"/>
  <c r="B5637" i="2" s="1"/>
  <c r="B5626" i="2" a="1"/>
  <c r="B5626" i="2" s="1"/>
  <c r="B5607" i="2" a="1"/>
  <c r="B5607" i="2" s="1"/>
  <c r="B5562" i="2" a="1"/>
  <c r="B5562" i="2" s="1"/>
  <c r="B5503" i="2" a="1"/>
  <c r="B5503" i="2" s="1"/>
  <c r="B5477" i="2" a="1"/>
  <c r="B5477" i="2" s="1"/>
  <c r="B5406" i="2" a="1"/>
  <c r="B5406" i="2" s="1"/>
  <c r="B5326" i="2" a="1"/>
  <c r="B5326" i="2" s="1"/>
  <c r="B5290" i="2" a="1"/>
  <c r="B5290" i="2" s="1"/>
  <c r="B5253" i="2" a="1"/>
  <c r="B5253" i="2" s="1"/>
  <c r="B5214" i="2" a="1"/>
  <c r="B5214" i="2" s="1"/>
  <c r="B5172" i="2" a="1"/>
  <c r="B5172" i="2" s="1"/>
  <c r="B5137" i="2" a="1"/>
  <c r="B5137" i="2" s="1"/>
  <c r="B5042" i="2" a="1"/>
  <c r="B5042" i="2" s="1"/>
  <c r="B4995" i="2" a="1"/>
  <c r="B4995" i="2" s="1"/>
  <c r="B4896" i="2" a="1"/>
  <c r="B4896" i="2" s="1"/>
  <c r="B4848" i="2" a="1"/>
  <c r="B4848" i="2" s="1"/>
  <c r="B4782" i="2" a="1"/>
  <c r="B4782" i="2" s="1"/>
  <c r="B4707" i="2" a="1"/>
  <c r="B4707" i="2" s="1"/>
  <c r="B4419" i="2" a="1"/>
  <c r="B4419" i="2" s="1"/>
  <c r="B4114" i="2" a="1"/>
  <c r="B4114" i="2" s="1"/>
  <c r="B3" i="2" a="1"/>
  <c r="B3" i="2" s="1"/>
  <c r="B27" i="2" a="1"/>
  <c r="B27" i="2" s="1"/>
  <c r="B39" i="2" a="1"/>
  <c r="B39" i="2" s="1"/>
  <c r="B64" i="2" a="1"/>
  <c r="B64" i="2" s="1"/>
  <c r="B77" i="2" a="1"/>
  <c r="B77" i="2" s="1"/>
  <c r="B90" i="2" a="1"/>
  <c r="B90" i="2" s="1"/>
  <c r="B104" i="2" a="1"/>
  <c r="B104" i="2" s="1"/>
  <c r="B131" i="2" a="1"/>
  <c r="B131" i="2" s="1"/>
  <c r="B146" i="2" a="1"/>
  <c r="B146" i="2" s="1"/>
  <c r="B159" i="2" a="1"/>
  <c r="B159" i="2" s="1"/>
  <c r="B172" i="2" a="1"/>
  <c r="B172" i="2" s="1"/>
  <c r="B186" i="2" a="1"/>
  <c r="B186" i="2" s="1"/>
  <c r="B199" i="2" a="1"/>
  <c r="B199" i="2" s="1"/>
  <c r="B212" i="2" a="1"/>
  <c r="B212" i="2" s="1"/>
  <c r="B226" i="2" a="1"/>
  <c r="B226" i="2" s="1"/>
  <c r="B239" i="2" a="1"/>
  <c r="B239" i="2" s="1"/>
  <c r="B253" i="2" a="1"/>
  <c r="B253" i="2" s="1"/>
  <c r="B267" i="2" a="1"/>
  <c r="B267" i="2" s="1"/>
  <c r="B280" i="2" a="1"/>
  <c r="B280" i="2" s="1"/>
  <c r="B294" i="2" a="1"/>
  <c r="B294" i="2" s="1"/>
  <c r="B307" i="2" a="1"/>
  <c r="B307" i="2" s="1"/>
  <c r="B320" i="2" a="1"/>
  <c r="B320" i="2" s="1"/>
  <c r="B334" i="2" a="1"/>
  <c r="B334" i="2" s="1"/>
  <c r="B347" i="2" a="1"/>
  <c r="B347" i="2" s="1"/>
  <c r="B361" i="2" a="1"/>
  <c r="B361" i="2" s="1"/>
  <c r="B388" i="2" a="1"/>
  <c r="B388" i="2" s="1"/>
  <c r="B402" i="2" a="1"/>
  <c r="B402" i="2" s="1"/>
  <c r="B415" i="2" a="1"/>
  <c r="B415" i="2" s="1"/>
  <c r="B428" i="2" a="1"/>
  <c r="B428" i="2" s="1"/>
  <c r="B441" i="2" a="1"/>
  <c r="B441" i="2" s="1"/>
  <c r="B455" i="2" a="1"/>
  <c r="B455" i="2" s="1"/>
  <c r="B468" i="2" a="1"/>
  <c r="B468" i="2" s="1"/>
  <c r="B482" i="2" a="1"/>
  <c r="B482" i="2" s="1"/>
  <c r="B508" i="2" a="1"/>
  <c r="B508" i="2" s="1"/>
  <c r="B523" i="2" a="1"/>
  <c r="B523" i="2" s="1"/>
  <c r="B536" i="2" a="1"/>
  <c r="B536" i="2" s="1"/>
  <c r="B550" i="2" a="1"/>
  <c r="B550" i="2" s="1"/>
  <c r="B576" i="2" a="1"/>
  <c r="B576" i="2" s="1"/>
  <c r="B590" i="2" a="1"/>
  <c r="B590" i="2" s="1"/>
  <c r="B603" i="2" a="1"/>
  <c r="B603" i="2" s="1"/>
  <c r="B616" i="2" a="1"/>
  <c r="B616" i="2" s="1"/>
  <c r="B629" i="2" a="1"/>
  <c r="B629" i="2" s="1"/>
  <c r="B644" i="2" a="1"/>
  <c r="B644" i="2" s="1"/>
  <c r="B658" i="2" a="1"/>
  <c r="B658" i="2" s="1"/>
  <c r="B671" i="2" a="1"/>
  <c r="B671" i="2" s="1"/>
  <c r="B684" i="2" a="1"/>
  <c r="B684" i="2" s="1"/>
  <c r="B696" i="2" a="1"/>
  <c r="B696" i="2" s="1"/>
  <c r="B718" i="2" a="1"/>
  <c r="B718" i="2" s="1"/>
  <c r="B729" i="2" a="1"/>
  <c r="B729" i="2" s="1"/>
  <c r="B740" i="2" a="1"/>
  <c r="B740" i="2" s="1"/>
  <c r="B766" i="2" a="1"/>
  <c r="B766" i="2" s="1"/>
  <c r="B779" i="2" a="1"/>
  <c r="B779" i="2" s="1"/>
  <c r="B793" i="2" a="1"/>
  <c r="B793" i="2" s="1"/>
  <c r="B805" i="2" a="1"/>
  <c r="B805" i="2" s="1"/>
  <c r="B819" i="2" a="1"/>
  <c r="B819" i="2" s="1"/>
  <c r="B832" i="2" a="1"/>
  <c r="B832" i="2" s="1"/>
  <c r="B845" i="2" a="1"/>
  <c r="B845" i="2" s="1"/>
  <c r="B858" i="2" a="1"/>
  <c r="B858" i="2" s="1"/>
  <c r="B871" i="2" a="1"/>
  <c r="B871" i="2" s="1"/>
  <c r="B884" i="2" a="1"/>
  <c r="B884" i="2" s="1"/>
  <c r="B897" i="2" a="1"/>
  <c r="B897" i="2" s="1"/>
  <c r="B911" i="2" a="1"/>
  <c r="B911" i="2" s="1"/>
  <c r="B923" i="2" a="1"/>
  <c r="B923" i="2" s="1"/>
  <c r="B937" i="2" a="1"/>
  <c r="B937" i="2" s="1"/>
  <c r="B950" i="2" a="1"/>
  <c r="B950" i="2" s="1"/>
  <c r="B989" i="2" a="1"/>
  <c r="B989" i="2" s="1"/>
  <c r="B1002" i="2" a="1"/>
  <c r="B1002" i="2" s="1"/>
  <c r="B1017" i="2" a="1"/>
  <c r="B1017" i="2" s="1"/>
  <c r="B1028" i="2" a="1"/>
  <c r="B1028" i="2" s="1"/>
  <c r="B1041" i="2" a="1"/>
  <c r="B1041" i="2" s="1"/>
  <c r="B1054" i="2" a="1"/>
  <c r="B1054" i="2" s="1"/>
  <c r="B1066" i="2" a="1"/>
  <c r="B1066" i="2" s="1"/>
  <c r="B1079" i="2" a="1"/>
  <c r="B1079" i="2" s="1"/>
  <c r="B1103" i="2" a="1"/>
  <c r="B1103" i="2" s="1"/>
  <c r="B4" i="2" a="1"/>
  <c r="B4" i="2" s="1"/>
  <c r="B15" i="2" a="1"/>
  <c r="B15" i="2" s="1"/>
  <c r="B28" i="2" a="1"/>
  <c r="B28" i="2" s="1"/>
  <c r="B40" i="2" a="1"/>
  <c r="B40" i="2" s="1"/>
  <c r="B53" i="2" a="1"/>
  <c r="B53" i="2" s="1"/>
  <c r="B65" i="2" a="1"/>
  <c r="B65" i="2" s="1"/>
  <c r="B78" i="2" a="1"/>
  <c r="B78" i="2" s="1"/>
  <c r="B91" i="2" a="1"/>
  <c r="B91" i="2" s="1"/>
  <c r="B105" i="2" a="1"/>
  <c r="B105" i="2" s="1"/>
  <c r="B119" i="2" a="1"/>
  <c r="B119" i="2" s="1"/>
  <c r="B132" i="2" a="1"/>
  <c r="B132" i="2" s="1"/>
  <c r="B147" i="2" a="1"/>
  <c r="B147" i="2" s="1"/>
  <c r="B160" i="2" a="1"/>
  <c r="B160" i="2" s="1"/>
  <c r="B173" i="2" a="1"/>
  <c r="B173" i="2" s="1"/>
  <c r="B187" i="2" a="1"/>
  <c r="B187" i="2" s="1"/>
  <c r="B200" i="2" a="1"/>
  <c r="B200" i="2" s="1"/>
  <c r="B213" i="2" a="1"/>
  <c r="B213" i="2" s="1"/>
  <c r="B227" i="2" a="1"/>
  <c r="B227" i="2" s="1"/>
  <c r="B240" i="2" a="1"/>
  <c r="B240" i="2" s="1"/>
  <c r="B254" i="2" a="1"/>
  <c r="B254" i="2" s="1"/>
  <c r="B268" i="2" a="1"/>
  <c r="B268" i="2" s="1"/>
  <c r="B281" i="2" a="1"/>
  <c r="B281" i="2" s="1"/>
  <c r="B308" i="2" a="1"/>
  <c r="B308" i="2" s="1"/>
  <c r="B321" i="2" a="1"/>
  <c r="B321" i="2" s="1"/>
  <c r="B348" i="2" a="1"/>
  <c r="B348" i="2" s="1"/>
  <c r="B362" i="2" a="1"/>
  <c r="B362" i="2" s="1"/>
  <c r="B375" i="2" a="1"/>
  <c r="B375" i="2" s="1"/>
  <c r="B403" i="2" a="1"/>
  <c r="B403" i="2" s="1"/>
  <c r="B416" i="2" a="1"/>
  <c r="B416" i="2" s="1"/>
  <c r="B442" i="2" a="1"/>
  <c r="B442" i="2" s="1"/>
  <c r="B456" i="2" a="1"/>
  <c r="B456" i="2" s="1"/>
  <c r="B469" i="2" a="1"/>
  <c r="B469" i="2" s="1"/>
  <c r="B483" i="2" a="1"/>
  <c r="B483" i="2" s="1"/>
  <c r="B495" i="2" a="1"/>
  <c r="B495" i="2" s="1"/>
  <c r="B509" i="2" a="1"/>
  <c r="B509" i="2" s="1"/>
  <c r="B524" i="2" a="1"/>
  <c r="B524" i="2" s="1"/>
  <c r="B537" i="2" a="1"/>
  <c r="B537" i="2" s="1"/>
  <c r="B563" i="2" a="1"/>
  <c r="B563" i="2" s="1"/>
  <c r="B577" i="2" a="1"/>
  <c r="B577" i="2" s="1"/>
  <c r="B604" i="2" a="1"/>
  <c r="B604" i="2" s="1"/>
  <c r="B617" i="2" a="1"/>
  <c r="B617" i="2" s="1"/>
  <c r="B630" i="2" a="1"/>
  <c r="B630" i="2" s="1"/>
  <c r="B659" i="2" a="1"/>
  <c r="B659" i="2" s="1"/>
  <c r="B672" i="2" a="1"/>
  <c r="B672" i="2" s="1"/>
  <c r="B685" i="2" a="1"/>
  <c r="B685" i="2" s="1"/>
  <c r="B707" i="2" a="1"/>
  <c r="B707" i="2" s="1"/>
  <c r="B719" i="2" a="1"/>
  <c r="B719" i="2" s="1"/>
  <c r="B741" i="2" a="1"/>
  <c r="B741" i="2" s="1"/>
  <c r="B754" i="2" a="1"/>
  <c r="B754" i="2" s="1"/>
  <c r="B767" i="2" a="1"/>
  <c r="B767" i="2" s="1"/>
  <c r="B780" i="2" a="1"/>
  <c r="B780" i="2" s="1"/>
  <c r="B806" i="2" a="1"/>
  <c r="B806" i="2" s="1"/>
  <c r="B846" i="2" a="1"/>
  <c r="B846" i="2" s="1"/>
  <c r="B872" i="2" a="1"/>
  <c r="B872" i="2" s="1"/>
  <c r="B885" i="2" a="1"/>
  <c r="B885" i="2" s="1"/>
  <c r="B898" i="2" a="1"/>
  <c r="B898" i="2" s="1"/>
  <c r="B912" i="2" a="1"/>
  <c r="B912" i="2" s="1"/>
  <c r="B924" i="2" a="1"/>
  <c r="B924" i="2" s="1"/>
  <c r="B951" i="2" a="1"/>
  <c r="B951" i="2" s="1"/>
  <c r="B964" i="2" a="1"/>
  <c r="B964" i="2" s="1"/>
  <c r="B977" i="2" a="1"/>
  <c r="B977" i="2" s="1"/>
  <c r="B990" i="2" a="1"/>
  <c r="B990" i="2" s="1"/>
  <c r="B1003" i="2" a="1"/>
  <c r="B1003" i="2" s="1"/>
  <c r="B1029" i="2" a="1"/>
  <c r="B1029" i="2" s="1"/>
  <c r="B1055" i="2" a="1"/>
  <c r="B1055" i="2" s="1"/>
  <c r="B1080" i="2" a="1"/>
  <c r="B1080" i="2" s="1"/>
  <c r="B1091" i="2" a="1"/>
  <c r="B1091" i="2" s="1"/>
  <c r="B1104" i="2" a="1"/>
  <c r="B1104" i="2" s="1"/>
  <c r="B16" i="2" a="1"/>
  <c r="B16" i="2" s="1"/>
  <c r="B41" i="2" a="1"/>
  <c r="B41" i="2" s="1"/>
  <c r="B54" i="2" a="1"/>
  <c r="B54" i="2" s="1"/>
  <c r="B66" i="2" a="1"/>
  <c r="B66" i="2" s="1"/>
  <c r="B92" i="2" a="1"/>
  <c r="B92" i="2" s="1"/>
  <c r="B106" i="2" a="1"/>
  <c r="B106" i="2" s="1"/>
  <c r="B120" i="2" a="1"/>
  <c r="B120" i="2" s="1"/>
  <c r="B133" i="2" a="1"/>
  <c r="B133" i="2" s="1"/>
  <c r="B148" i="2" a="1"/>
  <c r="B148" i="2" s="1"/>
  <c r="B161" i="2" a="1"/>
  <c r="B161" i="2" s="1"/>
  <c r="B174" i="2" a="1"/>
  <c r="B174" i="2" s="1"/>
  <c r="B188" i="2" a="1"/>
  <c r="B188" i="2" s="1"/>
  <c r="B201" i="2" a="1"/>
  <c r="B201" i="2" s="1"/>
  <c r="B214" i="2" a="1"/>
  <c r="B214" i="2" s="1"/>
  <c r="B228" i="2" a="1"/>
  <c r="B228" i="2" s="1"/>
  <c r="B241" i="2" a="1"/>
  <c r="B241" i="2" s="1"/>
  <c r="B255" i="2" a="1"/>
  <c r="B255" i="2" s="1"/>
  <c r="B282" i="2" a="1"/>
  <c r="B282" i="2" s="1"/>
  <c r="B295" i="2" a="1"/>
  <c r="B295" i="2" s="1"/>
  <c r="B322" i="2" a="1"/>
  <c r="B322" i="2" s="1"/>
  <c r="B335" i="2" a="1"/>
  <c r="B335" i="2" s="1"/>
  <c r="B363" i="2" a="1"/>
  <c r="B363" i="2" s="1"/>
  <c r="B376" i="2" a="1"/>
  <c r="B376" i="2" s="1"/>
  <c r="B389" i="2" a="1"/>
  <c r="B389" i="2" s="1"/>
  <c r="B404" i="2" a="1"/>
  <c r="B404" i="2" s="1"/>
  <c r="B417" i="2" a="1"/>
  <c r="B417" i="2" s="1"/>
  <c r="B429" i="2" a="1"/>
  <c r="B429" i="2" s="1"/>
  <c r="B443" i="2" a="1"/>
  <c r="B443" i="2" s="1"/>
  <c r="B457" i="2" a="1"/>
  <c r="B457" i="2" s="1"/>
  <c r="B470" i="2" a="1"/>
  <c r="B470" i="2" s="1"/>
  <c r="B484" i="2" a="1"/>
  <c r="B484" i="2" s="1"/>
  <c r="B496" i="2" a="1"/>
  <c r="B496" i="2" s="1"/>
  <c r="B510" i="2" a="1"/>
  <c r="B510" i="2" s="1"/>
  <c r="B538" i="2" a="1"/>
  <c r="B538" i="2" s="1"/>
  <c r="B551" i="2" a="1"/>
  <c r="B551" i="2" s="1"/>
  <c r="B564" i="2" a="1"/>
  <c r="B564" i="2" s="1"/>
  <c r="B578" i="2" a="1"/>
  <c r="B578" i="2" s="1"/>
  <c r="B591" i="2" a="1"/>
  <c r="B591" i="2" s="1"/>
  <c r="B618" i="2" a="1"/>
  <c r="B618" i="2" s="1"/>
  <c r="B631" i="2" a="1"/>
  <c r="B631" i="2" s="1"/>
  <c r="B645" i="2" a="1"/>
  <c r="B645" i="2" s="1"/>
  <c r="B660" i="2" a="1"/>
  <c r="B660" i="2" s="1"/>
  <c r="B673" i="2" a="1"/>
  <c r="B673" i="2" s="1"/>
  <c r="B686" i="2" a="1"/>
  <c r="B686" i="2" s="1"/>
  <c r="B697" i="2" a="1"/>
  <c r="B697" i="2" s="1"/>
  <c r="B720" i="2" a="1"/>
  <c r="B720" i="2" s="1"/>
  <c r="B730" i="2" a="1"/>
  <c r="B730" i="2" s="1"/>
  <c r="B742" i="2" a="1"/>
  <c r="B742" i="2" s="1"/>
  <c r="B755" i="2" a="1"/>
  <c r="B755" i="2" s="1"/>
  <c r="B768" i="2" a="1"/>
  <c r="B768" i="2" s="1"/>
  <c r="B781" i="2" a="1"/>
  <c r="B781" i="2" s="1"/>
  <c r="B794" i="2" a="1"/>
  <c r="B794" i="2" s="1"/>
  <c r="B807" i="2" a="1"/>
  <c r="B807" i="2" s="1"/>
  <c r="B820" i="2" a="1"/>
  <c r="B820" i="2" s="1"/>
  <c r="B833" i="2" a="1"/>
  <c r="B833" i="2" s="1"/>
  <c r="B847" i="2" a="1"/>
  <c r="B847" i="2" s="1"/>
  <c r="B859" i="2" a="1"/>
  <c r="B859" i="2" s="1"/>
  <c r="B873" i="2" a="1"/>
  <c r="B873" i="2" s="1"/>
  <c r="B886" i="2" a="1"/>
  <c r="B886" i="2" s="1"/>
  <c r="B899" i="2" a="1"/>
  <c r="B899" i="2" s="1"/>
  <c r="B925" i="2" a="1"/>
  <c r="B925" i="2" s="1"/>
  <c r="B938" i="2" a="1"/>
  <c r="B938" i="2" s="1"/>
  <c r="B952" i="2" a="1"/>
  <c r="B952" i="2" s="1"/>
  <c r="B965" i="2" a="1"/>
  <c r="B965" i="2" s="1"/>
  <c r="B978" i="2" a="1"/>
  <c r="B978" i="2" s="1"/>
  <c r="B991" i="2" a="1"/>
  <c r="B991" i="2" s="1"/>
  <c r="B1004" i="2" a="1"/>
  <c r="B1004" i="2" s="1"/>
  <c r="B1018" i="2" a="1"/>
  <c r="B1018" i="2" s="1"/>
  <c r="B1030" i="2" a="1"/>
  <c r="B1030" i="2" s="1"/>
  <c r="B1042" i="2" a="1"/>
  <c r="B1042" i="2" s="1"/>
  <c r="B1056" i="2" a="1"/>
  <c r="B1056" i="2" s="1"/>
  <c r="B1067" i="2" a="1"/>
  <c r="B1067" i="2" s="1"/>
  <c r="B1081" i="2" a="1"/>
  <c r="B1081" i="2" s="1"/>
  <c r="B1105" i="2" a="1"/>
  <c r="B1105" i="2" s="1"/>
  <c r="B5" i="2" a="1"/>
  <c r="B5" i="2" s="1"/>
  <c r="B17" i="2" a="1"/>
  <c r="B17" i="2" s="1"/>
  <c r="B29" i="2" a="1"/>
  <c r="B29" i="2" s="1"/>
  <c r="B42" i="2" a="1"/>
  <c r="B42" i="2" s="1"/>
  <c r="B79" i="2" a="1"/>
  <c r="B79" i="2" s="1"/>
  <c r="B93" i="2" a="1"/>
  <c r="B93" i="2" s="1"/>
  <c r="B121" i="2" a="1"/>
  <c r="B121" i="2" s="1"/>
  <c r="B134" i="2" a="1"/>
  <c r="B134" i="2" s="1"/>
  <c r="B162" i="2" a="1"/>
  <c r="B162" i="2" s="1"/>
  <c r="B175" i="2" a="1"/>
  <c r="B175" i="2" s="1"/>
  <c r="B202" i="2" a="1"/>
  <c r="B202" i="2" s="1"/>
  <c r="B215" i="2" a="1"/>
  <c r="B215" i="2" s="1"/>
  <c r="B242" i="2" a="1"/>
  <c r="B242" i="2" s="1"/>
  <c r="B256" i="2" a="1"/>
  <c r="B256" i="2" s="1"/>
  <c r="B269" i="2" a="1"/>
  <c r="B269" i="2" s="1"/>
  <c r="B283" i="2" a="1"/>
  <c r="B283" i="2" s="1"/>
  <c r="B296" i="2" a="1"/>
  <c r="B296" i="2" s="1"/>
  <c r="B309" i="2" a="1"/>
  <c r="B309" i="2" s="1"/>
  <c r="B323" i="2" a="1"/>
  <c r="B323" i="2" s="1"/>
  <c r="B336" i="2" a="1"/>
  <c r="B336" i="2" s="1"/>
  <c r="B349" i="2" a="1"/>
  <c r="B349" i="2" s="1"/>
  <c r="B364" i="2" a="1"/>
  <c r="B364" i="2" s="1"/>
  <c r="B377" i="2" a="1"/>
  <c r="B377" i="2" s="1"/>
  <c r="B390" i="2" a="1"/>
  <c r="B390" i="2" s="1"/>
  <c r="B418" i="2" a="1"/>
  <c r="B418" i="2" s="1"/>
  <c r="B430" i="2" a="1"/>
  <c r="B430" i="2" s="1"/>
  <c r="B444" i="2" a="1"/>
  <c r="B444" i="2" s="1"/>
  <c r="B458" i="2" a="1"/>
  <c r="B458" i="2" s="1"/>
  <c r="B471" i="2" a="1"/>
  <c r="B471" i="2" s="1"/>
  <c r="B497" i="2" a="1"/>
  <c r="B497" i="2" s="1"/>
  <c r="B511" i="2" a="1"/>
  <c r="B511" i="2" s="1"/>
  <c r="B525" i="2" a="1"/>
  <c r="B525" i="2" s="1"/>
  <c r="B539" i="2" a="1"/>
  <c r="B539" i="2" s="1"/>
  <c r="B552" i="2" a="1"/>
  <c r="B552" i="2" s="1"/>
  <c r="B579" i="2" a="1"/>
  <c r="B579" i="2" s="1"/>
  <c r="B592" i="2" a="1"/>
  <c r="B592" i="2" s="1"/>
  <c r="B605" i="2" a="1"/>
  <c r="B605" i="2" s="1"/>
  <c r="B619" i="2" a="1"/>
  <c r="B619" i="2" s="1"/>
  <c r="B632" i="2" a="1"/>
  <c r="B632" i="2" s="1"/>
  <c r="B646" i="2" a="1"/>
  <c r="B646" i="2" s="1"/>
  <c r="B674" i="2" a="1"/>
  <c r="B674" i="2" s="1"/>
  <c r="B687" i="2" a="1"/>
  <c r="B687" i="2" s="1"/>
  <c r="B708" i="2" a="1"/>
  <c r="B708" i="2" s="1"/>
  <c r="B743" i="2" a="1"/>
  <c r="B743" i="2" s="1"/>
  <c r="B782" i="2" a="1"/>
  <c r="B782" i="2" s="1"/>
  <c r="B808" i="2" a="1"/>
  <c r="B808" i="2" s="1"/>
  <c r="B821" i="2" a="1"/>
  <c r="B821" i="2" s="1"/>
  <c r="B834" i="2" a="1"/>
  <c r="B834" i="2" s="1"/>
  <c r="B848" i="2" a="1"/>
  <c r="B848" i="2" s="1"/>
  <c r="B860" i="2" a="1"/>
  <c r="B860" i="2" s="1"/>
  <c r="B887" i="2" a="1"/>
  <c r="B887" i="2" s="1"/>
  <c r="B913" i="2" a="1"/>
  <c r="B913" i="2" s="1"/>
  <c r="B926" i="2" a="1"/>
  <c r="B926" i="2" s="1"/>
  <c r="B939" i="2" a="1"/>
  <c r="B939" i="2" s="1"/>
  <c r="B953" i="2" a="1"/>
  <c r="B953" i="2" s="1"/>
  <c r="B966" i="2" a="1"/>
  <c r="B966" i="2" s="1"/>
  <c r="B979" i="2" a="1"/>
  <c r="B979" i="2" s="1"/>
  <c r="B992" i="2" a="1"/>
  <c r="B992" i="2" s="1"/>
  <c r="B1005" i="2" a="1"/>
  <c r="B1005" i="2" s="1"/>
  <c r="B1043" i="2" a="1"/>
  <c r="B1043" i="2" s="1"/>
  <c r="B1068" i="2" a="1"/>
  <c r="B1068" i="2" s="1"/>
  <c r="B1092" i="2" a="1"/>
  <c r="B1092" i="2" s="1"/>
  <c r="B6" i="2" a="1"/>
  <c r="B6" i="2" s="1"/>
  <c r="B18" i="2" a="1"/>
  <c r="B18" i="2" s="1"/>
  <c r="B30" i="2" a="1"/>
  <c r="B30" i="2" s="1"/>
  <c r="B43" i="2" a="1"/>
  <c r="B43" i="2" s="1"/>
  <c r="B55" i="2" a="1"/>
  <c r="B55" i="2" s="1"/>
  <c r="B67" i="2" a="1"/>
  <c r="B67" i="2" s="1"/>
  <c r="B80" i="2" a="1"/>
  <c r="B80" i="2" s="1"/>
  <c r="B94" i="2" a="1"/>
  <c r="B94" i="2" s="1"/>
  <c r="B107" i="2" a="1"/>
  <c r="B107" i="2" s="1"/>
  <c r="B19" i="2" a="1"/>
  <c r="B19" i="2" s="1"/>
  <c r="B44" i="2" a="1"/>
  <c r="B44" i="2" s="1"/>
  <c r="B56" i="2" a="1"/>
  <c r="B56" i="2" s="1"/>
  <c r="B68" i="2" a="1"/>
  <c r="B68" i="2" s="1"/>
  <c r="B81" i="2" a="1"/>
  <c r="B81" i="2" s="1"/>
  <c r="B95" i="2" a="1"/>
  <c r="B95" i="2" s="1"/>
  <c r="B108" i="2" a="1"/>
  <c r="B108" i="2" s="1"/>
  <c r="B136" i="2" a="1"/>
  <c r="B136" i="2" s="1"/>
  <c r="B150" i="2" a="1"/>
  <c r="B150" i="2" s="1"/>
  <c r="B163" i="2" a="1"/>
  <c r="B163" i="2" s="1"/>
  <c r="B177" i="2" a="1"/>
  <c r="B177" i="2" s="1"/>
  <c r="B190" i="2" a="1"/>
  <c r="B190" i="2" s="1"/>
  <c r="B203" i="2" a="1"/>
  <c r="B203" i="2" s="1"/>
  <c r="B217" i="2" a="1"/>
  <c r="B217" i="2" s="1"/>
  <c r="B230" i="2" a="1"/>
  <c r="B230" i="2" s="1"/>
  <c r="B244" i="2" a="1"/>
  <c r="B244" i="2" s="1"/>
  <c r="B258" i="2" a="1"/>
  <c r="B258" i="2" s="1"/>
  <c r="B271" i="2" a="1"/>
  <c r="B271" i="2" s="1"/>
  <c r="B285" i="2" a="1"/>
  <c r="B285" i="2" s="1"/>
  <c r="B298" i="2" a="1"/>
  <c r="B298" i="2" s="1"/>
  <c r="B311" i="2" a="1"/>
  <c r="B311" i="2" s="1"/>
  <c r="B325" i="2" a="1"/>
  <c r="B325" i="2" s="1"/>
  <c r="B338" i="2" a="1"/>
  <c r="B338" i="2" s="1"/>
  <c r="B351" i="2" a="1"/>
  <c r="B351" i="2" s="1"/>
  <c r="B365" i="2" a="1"/>
  <c r="B365" i="2" s="1"/>
  <c r="B392" i="2" a="1"/>
  <c r="B392" i="2" s="1"/>
  <c r="B406" i="2" a="1"/>
  <c r="B406" i="2" s="1"/>
  <c r="B419" i="2" a="1"/>
  <c r="B419" i="2" s="1"/>
  <c r="B432" i="2" a="1"/>
  <c r="B432" i="2" s="1"/>
  <c r="B446" i="2" a="1"/>
  <c r="B446" i="2" s="1"/>
  <c r="B459" i="2" a="1"/>
  <c r="B459" i="2" s="1"/>
  <c r="B473" i="2" a="1"/>
  <c r="B473" i="2" s="1"/>
  <c r="B486" i="2" a="1"/>
  <c r="B486" i="2" s="1"/>
  <c r="B513" i="2" a="1"/>
  <c r="B513" i="2" s="1"/>
  <c r="B527" i="2" a="1"/>
  <c r="B527" i="2" s="1"/>
  <c r="B541" i="2" a="1"/>
  <c r="B541" i="2" s="1"/>
  <c r="B554" i="2" a="1"/>
  <c r="B554" i="2" s="1"/>
  <c r="B566" i="2" a="1"/>
  <c r="B566" i="2" s="1"/>
  <c r="B581" i="2" a="1"/>
  <c r="B581" i="2" s="1"/>
  <c r="B594" i="2" a="1"/>
  <c r="B594" i="2" s="1"/>
  <c r="B607" i="2" a="1"/>
  <c r="B607" i="2" s="1"/>
  <c r="B634" i="2" a="1"/>
  <c r="B634" i="2" s="1"/>
  <c r="B648" i="2" a="1"/>
  <c r="B648" i="2" s="1"/>
  <c r="B662" i="2" a="1"/>
  <c r="B662" i="2" s="1"/>
  <c r="B675" i="2" a="1"/>
  <c r="B675" i="2" s="1"/>
  <c r="B710" i="2" a="1"/>
  <c r="B710" i="2" s="1"/>
  <c r="B732" i="2" a="1"/>
  <c r="B732" i="2" s="1"/>
  <c r="B745" i="2" a="1"/>
  <c r="B745" i="2" s="1"/>
  <c r="B757" i="2" a="1"/>
  <c r="B757" i="2" s="1"/>
  <c r="B770" i="2" a="1"/>
  <c r="B770" i="2" s="1"/>
  <c r="B784" i="2" a="1"/>
  <c r="B784" i="2" s="1"/>
  <c r="B796" i="2" a="1"/>
  <c r="B796" i="2" s="1"/>
  <c r="B823" i="2" a="1"/>
  <c r="B823" i="2" s="1"/>
  <c r="B849" i="2" a="1"/>
  <c r="B849" i="2" s="1"/>
  <c r="B862" i="2" a="1"/>
  <c r="B862" i="2" s="1"/>
  <c r="B875" i="2" a="1"/>
  <c r="B875" i="2" s="1"/>
  <c r="B889" i="2" a="1"/>
  <c r="B889" i="2" s="1"/>
  <c r="B901" i="2" a="1"/>
  <c r="B901" i="2" s="1"/>
  <c r="B915" i="2" a="1"/>
  <c r="B915" i="2" s="1"/>
  <c r="B928" i="2" a="1"/>
  <c r="B928" i="2" s="1"/>
  <c r="B941" i="2" a="1"/>
  <c r="B941" i="2" s="1"/>
  <c r="B954" i="2" a="1"/>
  <c r="B954" i="2" s="1"/>
  <c r="B968" i="2" a="1"/>
  <c r="B968" i="2" s="1"/>
  <c r="B980" i="2" a="1"/>
  <c r="B980" i="2" s="1"/>
  <c r="B993" i="2" a="1"/>
  <c r="B993" i="2" s="1"/>
  <c r="B1007" i="2" a="1"/>
  <c r="B1007" i="2" s="1"/>
  <c r="B1020" i="2" a="1"/>
  <c r="B1020" i="2" s="1"/>
  <c r="B1032" i="2" a="1"/>
  <c r="B1032" i="2" s="1"/>
  <c r="B1045" i="2" a="1"/>
  <c r="B1045" i="2" s="1"/>
  <c r="B1070" i="2" a="1"/>
  <c r="B1070" i="2" s="1"/>
  <c r="B1094" i="2" a="1"/>
  <c r="B1094" i="2" s="1"/>
  <c r="B1107" i="2" a="1"/>
  <c r="B1107" i="2" s="1"/>
  <c r="B7" i="2" a="1"/>
  <c r="B7" i="2" s="1"/>
  <c r="B20" i="2" a="1"/>
  <c r="B20" i="2" s="1"/>
  <c r="B31" i="2" a="1"/>
  <c r="B31" i="2" s="1"/>
  <c r="B57" i="2" a="1"/>
  <c r="B57" i="2" s="1"/>
  <c r="B82" i="2" a="1"/>
  <c r="B82" i="2" s="1"/>
  <c r="B96" i="2" a="1"/>
  <c r="B96" i="2" s="1"/>
  <c r="B109" i="2" a="1"/>
  <c r="B109" i="2" s="1"/>
  <c r="B8" i="2" a="1"/>
  <c r="B8" i="2" s="1"/>
  <c r="B32" i="2" a="1"/>
  <c r="B32" i="2" s="1"/>
  <c r="B45" i="2" a="1"/>
  <c r="B45" i="2" s="1"/>
  <c r="B58" i="2" a="1"/>
  <c r="B58" i="2" s="1"/>
  <c r="B69" i="2" a="1"/>
  <c r="B69" i="2" s="1"/>
  <c r="B97" i="2" a="1"/>
  <c r="B97" i="2" s="1"/>
  <c r="B110" i="2" a="1"/>
  <c r="B110" i="2" s="1"/>
  <c r="B124" i="2" a="1"/>
  <c r="B124" i="2" s="1"/>
  <c r="B138" i="2" a="1"/>
  <c r="B138" i="2" s="1"/>
  <c r="B151" i="2" a="1"/>
  <c r="B151" i="2" s="1"/>
  <c r="B165" i="2" a="1"/>
  <c r="B165" i="2" s="1"/>
  <c r="B191" i="2" a="1"/>
  <c r="B191" i="2" s="1"/>
  <c r="B205" i="2" a="1"/>
  <c r="B205" i="2" s="1"/>
  <c r="B232" i="2" a="1"/>
  <c r="B232" i="2" s="1"/>
  <c r="B246" i="2" a="1"/>
  <c r="B246" i="2" s="1"/>
  <c r="B259" i="2" a="1"/>
  <c r="B259" i="2" s="1"/>
  <c r="B273" i="2" a="1"/>
  <c r="B273" i="2" s="1"/>
  <c r="B299" i="2" a="1"/>
  <c r="B299" i="2" s="1"/>
  <c r="B313" i="2" a="1"/>
  <c r="B313" i="2" s="1"/>
  <c r="B339" i="2" a="1"/>
  <c r="B339" i="2" s="1"/>
  <c r="B353" i="2" a="1"/>
  <c r="B353" i="2" s="1"/>
  <c r="B380" i="2" a="1"/>
  <c r="B380" i="2" s="1"/>
  <c r="B394" i="2" a="1"/>
  <c r="B394" i="2" s="1"/>
  <c r="B407" i="2" a="1"/>
  <c r="B407" i="2" s="1"/>
  <c r="B421" i="2" a="1"/>
  <c r="B421" i="2" s="1"/>
  <c r="B434" i="2" a="1"/>
  <c r="B434" i="2" s="1"/>
  <c r="B447" i="2" a="1"/>
  <c r="B447" i="2" s="1"/>
  <c r="B461" i="2" a="1"/>
  <c r="B461" i="2" s="1"/>
  <c r="B487" i="2" a="1"/>
  <c r="B487" i="2" s="1"/>
  <c r="B500" i="2" a="1"/>
  <c r="B500" i="2" s="1"/>
  <c r="B515" i="2" a="1"/>
  <c r="B515" i="2" s="1"/>
  <c r="B529" i="2" a="1"/>
  <c r="B529" i="2" s="1"/>
  <c r="B555" i="2" a="1"/>
  <c r="B555" i="2" s="1"/>
  <c r="B568" i="2" a="1"/>
  <c r="B568" i="2" s="1"/>
  <c r="B595" i="2" a="1"/>
  <c r="B595" i="2" s="1"/>
  <c r="B609" i="2" a="1"/>
  <c r="B609" i="2" s="1"/>
  <c r="B622" i="2" a="1"/>
  <c r="B622" i="2" s="1"/>
  <c r="B635" i="2" a="1"/>
  <c r="B635" i="2" s="1"/>
  <c r="B650" i="2" a="1"/>
  <c r="B650" i="2" s="1"/>
  <c r="B663" i="2" a="1"/>
  <c r="B663" i="2" s="1"/>
  <c r="B677" i="2" a="1"/>
  <c r="B677" i="2" s="1"/>
  <c r="B700" i="2" a="1"/>
  <c r="B700" i="2" s="1"/>
  <c r="B712" i="2" a="1"/>
  <c r="B712" i="2" s="1"/>
  <c r="B734" i="2" a="1"/>
  <c r="B734" i="2" s="1"/>
  <c r="B746" i="2" a="1"/>
  <c r="B746" i="2" s="1"/>
  <c r="B759" i="2" a="1"/>
  <c r="B759" i="2" s="1"/>
  <c r="B785" i="2" a="1"/>
  <c r="B785" i="2" s="1"/>
  <c r="B798" i="2" a="1"/>
  <c r="B798" i="2" s="1"/>
  <c r="B811" i="2" a="1"/>
  <c r="B811" i="2" s="1"/>
  <c r="B825" i="2" a="1"/>
  <c r="B825" i="2" s="1"/>
  <c r="B837" i="2" a="1"/>
  <c r="B837" i="2" s="1"/>
  <c r="B851" i="2" a="1"/>
  <c r="B851" i="2" s="1"/>
  <c r="B864" i="2" a="1"/>
  <c r="B864" i="2" s="1"/>
  <c r="B877" i="2" a="1"/>
  <c r="B877" i="2" s="1"/>
  <c r="B890" i="2" a="1"/>
  <c r="B890" i="2" s="1"/>
  <c r="B903" i="2" a="1"/>
  <c r="B903" i="2" s="1"/>
  <c r="B916" i="2" a="1"/>
  <c r="B916" i="2" s="1"/>
  <c r="B929" i="2" a="1"/>
  <c r="B929" i="2" s="1"/>
  <c r="B943" i="2" a="1"/>
  <c r="B943" i="2" s="1"/>
  <c r="B956" i="2" a="1"/>
  <c r="B956" i="2" s="1"/>
  <c r="B982" i="2" a="1"/>
  <c r="B982" i="2" s="1"/>
  <c r="B995" i="2" a="1"/>
  <c r="B995" i="2" s="1"/>
  <c r="B1009" i="2" a="1"/>
  <c r="B1009" i="2" s="1"/>
  <c r="B1022" i="2" a="1"/>
  <c r="B1022" i="2" s="1"/>
  <c r="B1033" i="2" a="1"/>
  <c r="B1033" i="2" s="1"/>
  <c r="B1059" i="2" a="1"/>
  <c r="B1059" i="2" s="1"/>
  <c r="B1072" i="2" a="1"/>
  <c r="B1072" i="2" s="1"/>
  <c r="B1084" i="2" a="1"/>
  <c r="B1084" i="2" s="1"/>
  <c r="B1096" i="2" a="1"/>
  <c r="B1096" i="2" s="1"/>
  <c r="B1109" i="2" a="1"/>
  <c r="B1109" i="2" s="1"/>
  <c r="B9" i="2" a="1"/>
  <c r="B9" i="2" s="1"/>
  <c r="B21" i="2" a="1"/>
  <c r="B21" i="2" s="1"/>
  <c r="B33" i="2" a="1"/>
  <c r="B33" i="2" s="1"/>
  <c r="B46" i="2" a="1"/>
  <c r="B46" i="2" s="1"/>
  <c r="B70" i="2" a="1"/>
  <c r="B70" i="2" s="1"/>
  <c r="B83" i="2" a="1"/>
  <c r="B83" i="2" s="1"/>
  <c r="B98" i="2" a="1"/>
  <c r="B98" i="2" s="1"/>
  <c r="B111" i="2" a="1"/>
  <c r="B111" i="2" s="1"/>
  <c r="B125" i="2" a="1"/>
  <c r="B125" i="2" s="1"/>
  <c r="B139" i="2" a="1"/>
  <c r="B139" i="2" s="1"/>
  <c r="B152" i="2" a="1"/>
  <c r="B152" i="2" s="1"/>
  <c r="B166" i="2" a="1"/>
  <c r="B166" i="2" s="1"/>
  <c r="B179" i="2" a="1"/>
  <c r="B179" i="2" s="1"/>
  <c r="B192" i="2" a="1"/>
  <c r="B192" i="2" s="1"/>
  <c r="B206" i="2" a="1"/>
  <c r="B206" i="2" s="1"/>
  <c r="B219" i="2" a="1"/>
  <c r="B219" i="2" s="1"/>
  <c r="B233" i="2" a="1"/>
  <c r="B233" i="2" s="1"/>
  <c r="B260" i="2" a="1"/>
  <c r="B260" i="2" s="1"/>
  <c r="B274" i="2" a="1"/>
  <c r="B274" i="2" s="1"/>
  <c r="B287" i="2" a="1"/>
  <c r="B287" i="2" s="1"/>
  <c r="B300" i="2" a="1"/>
  <c r="B300" i="2" s="1"/>
  <c r="B314" i="2" a="1"/>
  <c r="B314" i="2" s="1"/>
  <c r="B327" i="2" a="1"/>
  <c r="B327" i="2" s="1"/>
  <c r="B340" i="2" a="1"/>
  <c r="B340" i="2" s="1"/>
  <c r="B354" i="2" a="1"/>
  <c r="B354" i="2" s="1"/>
  <c r="B367" i="2" a="1"/>
  <c r="B367" i="2" s="1"/>
  <c r="B381" i="2" a="1"/>
  <c r="B381" i="2" s="1"/>
  <c r="B395" i="2" a="1"/>
  <c r="B395" i="2" s="1"/>
  <c r="B408" i="2" a="1"/>
  <c r="B408" i="2" s="1"/>
  <c r="B422" i="2" a="1"/>
  <c r="B422" i="2" s="1"/>
  <c r="B448" i="2" a="1"/>
  <c r="B448" i="2" s="1"/>
  <c r="B462" i="2" a="1"/>
  <c r="B462" i="2" s="1"/>
  <c r="B475" i="2" a="1"/>
  <c r="B475" i="2" s="1"/>
  <c r="B488" i="2" a="1"/>
  <c r="B488" i="2" s="1"/>
  <c r="B501" i="2" a="1"/>
  <c r="B501" i="2" s="1"/>
  <c r="B516" i="2" a="1"/>
  <c r="B516" i="2" s="1"/>
  <c r="B530" i="2" a="1"/>
  <c r="B530" i="2" s="1"/>
  <c r="B543" i="2" a="1"/>
  <c r="B543" i="2" s="1"/>
  <c r="B556" i="2" a="1"/>
  <c r="B556" i="2" s="1"/>
  <c r="B569" i="2" a="1"/>
  <c r="B569" i="2" s="1"/>
  <c r="B583" i="2" a="1"/>
  <c r="B583" i="2" s="1"/>
  <c r="B596" i="2" a="1"/>
  <c r="B596" i="2" s="1"/>
  <c r="B610" i="2" a="1"/>
  <c r="B610" i="2" s="1"/>
  <c r="B636" i="2" a="1"/>
  <c r="B636" i="2" s="1"/>
  <c r="B651" i="2" a="1"/>
  <c r="B651" i="2" s="1"/>
  <c r="B664" i="2" a="1"/>
  <c r="B664" i="2" s="1"/>
  <c r="B678" i="2" a="1"/>
  <c r="B678" i="2" s="1"/>
  <c r="B690" i="2" a="1"/>
  <c r="B690" i="2" s="1"/>
  <c r="B701" i="2" a="1"/>
  <c r="B701" i="2" s="1"/>
  <c r="B723" i="2" a="1"/>
  <c r="B723" i="2" s="1"/>
  <c r="B735" i="2" a="1"/>
  <c r="B735" i="2" s="1"/>
  <c r="B747" i="2" a="1"/>
  <c r="B747" i="2" s="1"/>
  <c r="B760" i="2" a="1"/>
  <c r="B760" i="2" s="1"/>
  <c r="B772" i="2" a="1"/>
  <c r="B772" i="2" s="1"/>
  <c r="B786" i="2" a="1"/>
  <c r="B786" i="2" s="1"/>
  <c r="B799" i="2" a="1"/>
  <c r="B799" i="2" s="1"/>
  <c r="B812" i="2" a="1"/>
  <c r="B812" i="2" s="1"/>
  <c r="B838" i="2" a="1"/>
  <c r="B838" i="2" s="1"/>
  <c r="B878" i="2" a="1"/>
  <c r="B878" i="2" s="1"/>
  <c r="B904" i="2" a="1"/>
  <c r="B904" i="2" s="1"/>
  <c r="B917" i="2" a="1"/>
  <c r="B917" i="2" s="1"/>
  <c r="B930" i="2" a="1"/>
  <c r="B930" i="2" s="1"/>
  <c r="B944" i="2" a="1"/>
  <c r="B944" i="2" s="1"/>
  <c r="B957" i="2" a="1"/>
  <c r="B957" i="2" s="1"/>
  <c r="B970" i="2" a="1"/>
  <c r="B970" i="2" s="1"/>
  <c r="B983" i="2" a="1"/>
  <c r="B983" i="2" s="1"/>
  <c r="B1010" i="2" a="1"/>
  <c r="B1010" i="2" s="1"/>
  <c r="B1034" i="2" a="1"/>
  <c r="B1034" i="2" s="1"/>
  <c r="B1047" i="2" a="1"/>
  <c r="B1047" i="2" s="1"/>
  <c r="B1073" i="2" a="1"/>
  <c r="B1073" i="2" s="1"/>
  <c r="B1085" i="2" a="1"/>
  <c r="B1085" i="2" s="1"/>
  <c r="B1110" i="2" a="1"/>
  <c r="B1110" i="2" s="1"/>
  <c r="B10" i="2" a="1"/>
  <c r="B10" i="2" s="1"/>
  <c r="B22" i="2" a="1"/>
  <c r="B22" i="2" s="1"/>
  <c r="B34" i="2" a="1"/>
  <c r="B34" i="2" s="1"/>
  <c r="B59" i="2" a="1"/>
  <c r="B59" i="2" s="1"/>
  <c r="B84" i="2" a="1"/>
  <c r="B84" i="2" s="1"/>
  <c r="B112" i="2" a="1"/>
  <c r="B112" i="2" s="1"/>
  <c r="B126" i="2" a="1"/>
  <c r="B126" i="2" s="1"/>
  <c r="B140" i="2" a="1"/>
  <c r="B140" i="2" s="1"/>
  <c r="B153" i="2" a="1"/>
  <c r="B153" i="2" s="1"/>
  <c r="B180" i="2" a="1"/>
  <c r="B180" i="2" s="1"/>
  <c r="B193" i="2" a="1"/>
  <c r="B193" i="2" s="1"/>
  <c r="B220" i="2" a="1"/>
  <c r="B220" i="2" s="1"/>
  <c r="B234" i="2" a="1"/>
  <c r="B234" i="2" s="1"/>
  <c r="B247" i="2" a="1"/>
  <c r="B247" i="2" s="1"/>
  <c r="B275" i="2" a="1"/>
  <c r="B275" i="2" s="1"/>
  <c r="B288" i="2" a="1"/>
  <c r="B288" i="2" s="1"/>
  <c r="B301" i="2" a="1"/>
  <c r="B301" i="2" s="1"/>
  <c r="B315" i="2" a="1"/>
  <c r="B315" i="2" s="1"/>
  <c r="B328" i="2" a="1"/>
  <c r="B328" i="2" s="1"/>
  <c r="B341" i="2" a="1"/>
  <c r="B341" i="2" s="1"/>
  <c r="B355" i="2" a="1"/>
  <c r="B355" i="2" s="1"/>
  <c r="B368" i="2" a="1"/>
  <c r="B368" i="2" s="1"/>
  <c r="B382" i="2" a="1"/>
  <c r="B382" i="2" s="1"/>
  <c r="B396" i="2" a="1"/>
  <c r="B396" i="2" s="1"/>
  <c r="B409" i="2" a="1"/>
  <c r="B409" i="2" s="1"/>
  <c r="B435" i="2" a="1"/>
  <c r="B435" i="2" s="1"/>
  <c r="B449" i="2" a="1"/>
  <c r="B449" i="2" s="1"/>
  <c r="B476" i="2" a="1"/>
  <c r="B476" i="2" s="1"/>
  <c r="B489" i="2" a="1"/>
  <c r="B489" i="2" s="1"/>
  <c r="B502" i="2" a="1"/>
  <c r="B502" i="2" s="1"/>
  <c r="B531" i="2" a="1"/>
  <c r="B531" i="2" s="1"/>
  <c r="B544" i="2" a="1"/>
  <c r="B544" i="2" s="1"/>
  <c r="B570" i="2" a="1"/>
  <c r="B570" i="2" s="1"/>
  <c r="B584" i="2" a="1"/>
  <c r="B584" i="2" s="1"/>
  <c r="B597" i="2" a="1"/>
  <c r="B597" i="2" s="1"/>
  <c r="B611" i="2" a="1"/>
  <c r="B611" i="2" s="1"/>
  <c r="B623" i="2" a="1"/>
  <c r="B623" i="2" s="1"/>
  <c r="B637" i="2" a="1"/>
  <c r="B637" i="2" s="1"/>
  <c r="B652" i="2" a="1"/>
  <c r="B652" i="2" s="1"/>
  <c r="B665" i="2" a="1"/>
  <c r="B665" i="2" s="1"/>
  <c r="B702" i="2" a="1"/>
  <c r="B702" i="2" s="1"/>
  <c r="B713" i="2" a="1"/>
  <c r="B713" i="2" s="1"/>
  <c r="B736" i="2" a="1"/>
  <c r="B736" i="2" s="1"/>
  <c r="B748" i="2" a="1"/>
  <c r="B748" i="2" s="1"/>
  <c r="B761" i="2" a="1"/>
  <c r="B761" i="2" s="1"/>
  <c r="B773" i="2" a="1"/>
  <c r="B773" i="2" s="1"/>
  <c r="B787" i="2" a="1"/>
  <c r="B787" i="2" s="1"/>
  <c r="B800" i="2" a="1"/>
  <c r="B800" i="2" s="1"/>
  <c r="B813" i="2" a="1"/>
  <c r="B813" i="2" s="1"/>
  <c r="B826" i="2" a="1"/>
  <c r="B826" i="2" s="1"/>
  <c r="B839" i="2" a="1"/>
  <c r="B839" i="2" s="1"/>
  <c r="B852" i="2" a="1"/>
  <c r="B852" i="2" s="1"/>
  <c r="B865" i="2" a="1"/>
  <c r="B865" i="2" s="1"/>
  <c r="B879" i="2" a="1"/>
  <c r="B879" i="2" s="1"/>
  <c r="B891" i="2" a="1"/>
  <c r="B891" i="2" s="1"/>
  <c r="B905" i="2" a="1"/>
  <c r="B905" i="2" s="1"/>
  <c r="B918" i="2" a="1"/>
  <c r="B918" i="2" s="1"/>
  <c r="B931" i="2" a="1"/>
  <c r="B931" i="2" s="1"/>
  <c r="B958" i="2" a="1"/>
  <c r="B958" i="2" s="1"/>
  <c r="B984" i="2" a="1"/>
  <c r="B984" i="2" s="1"/>
  <c r="B996" i="2" a="1"/>
  <c r="B996" i="2" s="1"/>
  <c r="B1011" i="2" a="1"/>
  <c r="B1011" i="2" s="1"/>
  <c r="B1023" i="2" a="1"/>
  <c r="B1023" i="2" s="1"/>
  <c r="B1035" i="2" a="1"/>
  <c r="B1035" i="2" s="1"/>
  <c r="B1048" i="2" a="1"/>
  <c r="B1048" i="2" s="1"/>
  <c r="B1060" i="2" a="1"/>
  <c r="B1060" i="2" s="1"/>
  <c r="B1086" i="2" a="1"/>
  <c r="B1086" i="2" s="1"/>
  <c r="B1097" i="2" a="1"/>
  <c r="B1097" i="2" s="1"/>
  <c r="B35" i="2" a="1"/>
  <c r="B35" i="2" s="1"/>
  <c r="B47" i="2" a="1"/>
  <c r="B47" i="2" s="1"/>
  <c r="B60" i="2" a="1"/>
  <c r="B60" i="2" s="1"/>
  <c r="B71" i="2" a="1"/>
  <c r="B71" i="2" s="1"/>
  <c r="B85" i="2" a="1"/>
  <c r="B85" i="2" s="1"/>
  <c r="B99" i="2" a="1"/>
  <c r="B99" i="2" s="1"/>
  <c r="B113" i="2" a="1"/>
  <c r="B113" i="2" s="1"/>
  <c r="B154" i="2" a="1"/>
  <c r="B154" i="2" s="1"/>
  <c r="B167" i="2" a="1"/>
  <c r="B167" i="2" s="1"/>
  <c r="B194" i="2" a="1"/>
  <c r="B194" i="2" s="1"/>
  <c r="B207" i="2" a="1"/>
  <c r="B207" i="2" s="1"/>
  <c r="B235" i="2" a="1"/>
  <c r="B235" i="2" s="1"/>
  <c r="B248" i="2" a="1"/>
  <c r="B248" i="2" s="1"/>
  <c r="B261" i="2" a="1"/>
  <c r="B261" i="2" s="1"/>
  <c r="B276" i="2" a="1"/>
  <c r="B276" i="2" s="1"/>
  <c r="B289" i="2" a="1"/>
  <c r="B289" i="2" s="1"/>
  <c r="B302" i="2" a="1"/>
  <c r="B302" i="2" s="1"/>
  <c r="B316" i="2" a="1"/>
  <c r="B316" i="2" s="1"/>
  <c r="B329" i="2" a="1"/>
  <c r="B329" i="2" s="1"/>
  <c r="B342" i="2" a="1"/>
  <c r="B342" i="2" s="1"/>
  <c r="B356" i="2" a="1"/>
  <c r="B356" i="2" s="1"/>
  <c r="B369" i="2" a="1"/>
  <c r="B369" i="2" s="1"/>
  <c r="B383" i="2" a="1"/>
  <c r="B383" i="2" s="1"/>
  <c r="B410" i="2" a="1"/>
  <c r="B410" i="2" s="1"/>
  <c r="B423" i="2" a="1"/>
  <c r="B423" i="2" s="1"/>
  <c r="B436" i="2" a="1"/>
  <c r="B436" i="2" s="1"/>
  <c r="B450" i="2" a="1"/>
  <c r="B450" i="2" s="1"/>
  <c r="B463" i="2" a="1"/>
  <c r="B463" i="2" s="1"/>
  <c r="B490" i="2" a="1"/>
  <c r="B490" i="2" s="1"/>
  <c r="B503" i="2" a="1"/>
  <c r="B503" i="2" s="1"/>
  <c r="B517" i="2" a="1"/>
  <c r="B517" i="2" s="1"/>
  <c r="B532" i="2" a="1"/>
  <c r="B532" i="2" s="1"/>
  <c r="B545" i="2" a="1"/>
  <c r="B545" i="2" s="1"/>
  <c r="B557" i="2" a="1"/>
  <c r="B557" i="2" s="1"/>
  <c r="B571" i="2" a="1"/>
  <c r="B571" i="2" s="1"/>
  <c r="B585" i="2" a="1"/>
  <c r="B585" i="2" s="1"/>
  <c r="B598" i="2" a="1"/>
  <c r="B598" i="2" s="1"/>
  <c r="B612" i="2" a="1"/>
  <c r="B612" i="2" s="1"/>
  <c r="B624" i="2" a="1"/>
  <c r="B624" i="2" s="1"/>
  <c r="B638" i="2" a="1"/>
  <c r="B638" i="2" s="1"/>
  <c r="B666" i="2" a="1"/>
  <c r="B666" i="2" s="1"/>
  <c r="B679" i="2" a="1"/>
  <c r="B679" i="2" s="1"/>
  <c r="B691" i="2" a="1"/>
  <c r="B691" i="2" s="1"/>
  <c r="B703" i="2" a="1"/>
  <c r="B703" i="2" s="1"/>
  <c r="B724" i="2" a="1"/>
  <c r="B724" i="2" s="1"/>
  <c r="B737" i="2" a="1"/>
  <c r="B737" i="2" s="1"/>
  <c r="B749" i="2" a="1"/>
  <c r="B749" i="2" s="1"/>
  <c r="B774" i="2" a="1"/>
  <c r="B774" i="2" s="1"/>
  <c r="B814" i="2" a="1"/>
  <c r="B814" i="2" s="1"/>
  <c r="B840" i="2" a="1"/>
  <c r="B840" i="2" s="1"/>
  <c r="B853" i="2" a="1"/>
  <c r="B853" i="2" s="1"/>
  <c r="B866" i="2" a="1"/>
  <c r="B866" i="2" s="1"/>
  <c r="B880" i="2" a="1"/>
  <c r="B880" i="2" s="1"/>
  <c r="B892" i="2" a="1"/>
  <c r="B892" i="2" s="1"/>
  <c r="B919" i="2" a="1"/>
  <c r="B919" i="2" s="1"/>
  <c r="B945" i="2" a="1"/>
  <c r="B945" i="2" s="1"/>
  <c r="B959" i="2" a="1"/>
  <c r="B959" i="2" s="1"/>
  <c r="B971" i="2" a="1"/>
  <c r="B971" i="2" s="1"/>
  <c r="B985" i="2" a="1"/>
  <c r="B985" i="2" s="1"/>
  <c r="B997" i="2" a="1"/>
  <c r="B997" i="2" s="1"/>
  <c r="B1024" i="2" a="1"/>
  <c r="B1024" i="2" s="1"/>
  <c r="B1036" i="2" a="1"/>
  <c r="B1036" i="2" s="1"/>
  <c r="B1049" i="2" a="1"/>
  <c r="B1049" i="2" s="1"/>
  <c r="B1061" i="2" a="1"/>
  <c r="B1061" i="2" s="1"/>
  <c r="B1074" i="2" a="1"/>
  <c r="B1074" i="2" s="1"/>
  <c r="B1111" i="2" a="1"/>
  <c r="B1111" i="2" s="1"/>
  <c r="B11" i="2" a="1"/>
  <c r="B11" i="2" s="1"/>
  <c r="B23" i="2" a="1"/>
  <c r="B23" i="2" s="1"/>
  <c r="B36" i="2" a="1"/>
  <c r="B36" i="2" s="1"/>
  <c r="B48" i="2" a="1"/>
  <c r="B48" i="2" s="1"/>
  <c r="B72" i="2" a="1"/>
  <c r="B72" i="2" s="1"/>
  <c r="B86" i="2" a="1"/>
  <c r="B86" i="2" s="1"/>
  <c r="B100" i="2" a="1"/>
  <c r="B100" i="2" s="1"/>
  <c r="B114" i="2" a="1"/>
  <c r="B114" i="2" s="1"/>
  <c r="B127" i="2" a="1"/>
  <c r="B127" i="2" s="1"/>
  <c r="B141" i="2" a="1"/>
  <c r="B141" i="2" s="1"/>
  <c r="B155" i="2" a="1"/>
  <c r="B155" i="2" s="1"/>
  <c r="B168" i="2" a="1"/>
  <c r="B168" i="2" s="1"/>
  <c r="B181" i="2" a="1"/>
  <c r="B181" i="2" s="1"/>
  <c r="B195" i="2" a="1"/>
  <c r="B195" i="2" s="1"/>
  <c r="B208" i="2" a="1"/>
  <c r="B208" i="2" s="1"/>
  <c r="B221" i="2" a="1"/>
  <c r="B221" i="2" s="1"/>
  <c r="B236" i="2" a="1"/>
  <c r="B236" i="2" s="1"/>
  <c r="B249" i="2" a="1"/>
  <c r="B249" i="2" s="1"/>
  <c r="B262" i="2" a="1"/>
  <c r="B262" i="2" s="1"/>
  <c r="B290" i="2" a="1"/>
  <c r="B290" i="2" s="1"/>
  <c r="B303" i="2" a="1"/>
  <c r="B303" i="2" s="1"/>
  <c r="B330" i="2" a="1"/>
  <c r="B330" i="2" s="1"/>
  <c r="B343" i="2" a="1"/>
  <c r="B343" i="2" s="1"/>
  <c r="B370" i="2" a="1"/>
  <c r="B370" i="2" s="1"/>
  <c r="B384" i="2" a="1"/>
  <c r="B384" i="2" s="1"/>
  <c r="B397" i="2" a="1"/>
  <c r="B397" i="2" s="1"/>
  <c r="B411" i="2" a="1"/>
  <c r="B411" i="2" s="1"/>
  <c r="B424" i="2" a="1"/>
  <c r="B424" i="2" s="1"/>
  <c r="B451" i="2" a="1"/>
  <c r="B451" i="2" s="1"/>
  <c r="B464" i="2" a="1"/>
  <c r="B464" i="2" s="1"/>
  <c r="B477" i="2" a="1"/>
  <c r="B477" i="2" s="1"/>
  <c r="B491" i="2" a="1"/>
  <c r="B491" i="2" s="1"/>
  <c r="B504" i="2" a="1"/>
  <c r="B504" i="2" s="1"/>
  <c r="B518" i="2" a="1"/>
  <c r="B518" i="2" s="1"/>
  <c r="B546" i="2" a="1"/>
  <c r="B546" i="2" s="1"/>
  <c r="B558" i="2" a="1"/>
  <c r="B558" i="2" s="1"/>
  <c r="B572" i="2" a="1"/>
  <c r="B572" i="2" s="1"/>
  <c r="B586" i="2" a="1"/>
  <c r="B586" i="2" s="1"/>
  <c r="B599" i="2" a="1"/>
  <c r="B599" i="2" s="1"/>
  <c r="B625" i="2" a="1"/>
  <c r="B625" i="2" s="1"/>
  <c r="B639" i="2" a="1"/>
  <c r="B639" i="2" s="1"/>
  <c r="B653" i="2" a="1"/>
  <c r="B653" i="2" s="1"/>
  <c r="B667" i="2" a="1"/>
  <c r="B667" i="2" s="1"/>
  <c r="B680" i="2" a="1"/>
  <c r="B680" i="2" s="1"/>
  <c r="B704" i="2" a="1"/>
  <c r="B704" i="2" s="1"/>
  <c r="B714" i="2" a="1"/>
  <c r="B714" i="2" s="1"/>
  <c r="B725" i="2" a="1"/>
  <c r="B725" i="2" s="1"/>
  <c r="B750" i="2" a="1"/>
  <c r="B750" i="2" s="1"/>
  <c r="B762" i="2" a="1"/>
  <c r="B762" i="2" s="1"/>
  <c r="B775" i="2" a="1"/>
  <c r="B775" i="2" s="1"/>
  <c r="B788" i="2" a="1"/>
  <c r="B788" i="2" s="1"/>
  <c r="B801" i="2" a="1"/>
  <c r="B801" i="2" s="1"/>
  <c r="B815" i="2" a="1"/>
  <c r="B815" i="2" s="1"/>
  <c r="B827" i="2" a="1"/>
  <c r="B827" i="2" s="1"/>
  <c r="B841" i="2" a="1"/>
  <c r="B841" i="2" s="1"/>
  <c r="B854" i="2" a="1"/>
  <c r="B854" i="2" s="1"/>
  <c r="B867" i="2" a="1"/>
  <c r="B867" i="2" s="1"/>
  <c r="B893" i="2" a="1"/>
  <c r="B893" i="2" s="1"/>
  <c r="B906" i="2" a="1"/>
  <c r="B906" i="2" s="1"/>
  <c r="B920" i="2" a="1"/>
  <c r="B920" i="2" s="1"/>
  <c r="B932" i="2" a="1"/>
  <c r="B932" i="2" s="1"/>
  <c r="B946" i="2" a="1"/>
  <c r="B946" i="2" s="1"/>
  <c r="B960" i="2" a="1"/>
  <c r="B960" i="2" s="1"/>
  <c r="B972" i="2" a="1"/>
  <c r="B972" i="2" s="1"/>
  <c r="B998" i="2" a="1"/>
  <c r="B998" i="2" s="1"/>
  <c r="B1012" i="2" a="1"/>
  <c r="B1012" i="2" s="1"/>
  <c r="B1037" i="2" a="1"/>
  <c r="B1037" i="2" s="1"/>
  <c r="B1050" i="2" a="1"/>
  <c r="B1050" i="2" s="1"/>
  <c r="B1062" i="2" a="1"/>
  <c r="B1062" i="2" s="1"/>
  <c r="B1075" i="2" a="1"/>
  <c r="B1075" i="2" s="1"/>
  <c r="B1087" i="2" a="1"/>
  <c r="B1087" i="2" s="1"/>
  <c r="B1098" i="2" a="1"/>
  <c r="B1098" i="2" s="1"/>
  <c r="B1112" i="2" a="1"/>
  <c r="B1112" i="2" s="1"/>
  <c r="B12" i="2" a="1"/>
  <c r="B12" i="2" s="1"/>
  <c r="B24" i="2" a="1"/>
  <c r="B24" i="2" s="1"/>
  <c r="B49" i="2" a="1"/>
  <c r="B49" i="2" s="1"/>
  <c r="B61" i="2" a="1"/>
  <c r="B61" i="2" s="1"/>
  <c r="B73" i="2" a="1"/>
  <c r="B73" i="2" s="1"/>
  <c r="B101" i="2" a="1"/>
  <c r="B101" i="2" s="1"/>
  <c r="B115" i="2" a="1"/>
  <c r="B115" i="2" s="1"/>
  <c r="B128" i="2" a="1"/>
  <c r="B128" i="2" s="1"/>
  <c r="B142" i="2" a="1"/>
  <c r="B142" i="2" s="1"/>
  <c r="B156" i="2" a="1"/>
  <c r="B156" i="2" s="1"/>
  <c r="B169" i="2" a="1"/>
  <c r="B169" i="2" s="1"/>
  <c r="B182" i="2" a="1"/>
  <c r="B182" i="2" s="1"/>
  <c r="B196" i="2" a="1"/>
  <c r="B196" i="2" s="1"/>
  <c r="B209" i="2" a="1"/>
  <c r="B209" i="2" s="1"/>
  <c r="B222" i="2" a="1"/>
  <c r="B222" i="2" s="1"/>
  <c r="B250" i="2" a="1"/>
  <c r="B250" i="2" s="1"/>
  <c r="B263" i="2" a="1"/>
  <c r="B263" i="2" s="1"/>
  <c r="B277" i="2" a="1"/>
  <c r="B277" i="2" s="1"/>
  <c r="B304" i="2" a="1"/>
  <c r="B304" i="2" s="1"/>
  <c r="B317" i="2" a="1"/>
  <c r="B317" i="2" s="1"/>
  <c r="B344" i="2" a="1"/>
  <c r="B344" i="2" s="1"/>
  <c r="B357" i="2" a="1"/>
  <c r="B357" i="2" s="1"/>
  <c r="B371" i="2" a="1"/>
  <c r="B371" i="2" s="1"/>
  <c r="B385" i="2" a="1"/>
  <c r="B385" i="2" s="1"/>
  <c r="B398" i="2" a="1"/>
  <c r="B398" i="2" s="1"/>
  <c r="B412" i="2" a="1"/>
  <c r="B412" i="2" s="1"/>
  <c r="B425" i="2" a="1"/>
  <c r="B425" i="2" s="1"/>
  <c r="B437" i="2" a="1"/>
  <c r="B437" i="2" s="1"/>
  <c r="B452" i="2" a="1"/>
  <c r="B452" i="2" s="1"/>
  <c r="B465" i="2" a="1"/>
  <c r="B465" i="2" s="1"/>
  <c r="B478" i="2" a="1"/>
  <c r="B478" i="2" s="1"/>
  <c r="B492" i="2" a="1"/>
  <c r="B492" i="2" s="1"/>
  <c r="B505" i="2" a="1"/>
  <c r="B505" i="2" s="1"/>
  <c r="B519" i="2" a="1"/>
  <c r="B519" i="2" s="1"/>
  <c r="B533" i="2" a="1"/>
  <c r="B533" i="2" s="1"/>
  <c r="B559" i="2" a="1"/>
  <c r="B559" i="2" s="1"/>
  <c r="B573" i="2" a="1"/>
  <c r="B573" i="2" s="1"/>
  <c r="B600" i="2" a="1"/>
  <c r="B600" i="2" s="1"/>
  <c r="B613" i="2" a="1"/>
  <c r="B613" i="2" s="1"/>
  <c r="B626" i="2" a="1"/>
  <c r="B626" i="2" s="1"/>
  <c r="B640" i="2" a="1"/>
  <c r="B640" i="2" s="1"/>
  <c r="B654" i="2" a="1"/>
  <c r="B654" i="2" s="1"/>
  <c r="B668" i="2" a="1"/>
  <c r="B668" i="2" s="1"/>
  <c r="B681" i="2" a="1"/>
  <c r="B681" i="2" s="1"/>
  <c r="B692" i="2" a="1"/>
  <c r="B692" i="2" s="1"/>
  <c r="B726" i="2" a="1"/>
  <c r="B726" i="2" s="1"/>
  <c r="B738" i="2" a="1"/>
  <c r="B738" i="2" s="1"/>
  <c r="B751" i="2" a="1"/>
  <c r="B751" i="2" s="1"/>
  <c r="B776" i="2" a="1"/>
  <c r="B776" i="2" s="1"/>
  <c r="B789" i="2" a="1"/>
  <c r="B789" i="2" s="1"/>
  <c r="B802" i="2" a="1"/>
  <c r="B802" i="2" s="1"/>
  <c r="B816" i="2" a="1"/>
  <c r="B816" i="2" s="1"/>
  <c r="B828" i="2" a="1"/>
  <c r="B828" i="2" s="1"/>
  <c r="B855" i="2" a="1"/>
  <c r="B855" i="2" s="1"/>
  <c r="B881" i="2" a="1"/>
  <c r="B881" i="2" s="1"/>
  <c r="B894" i="2" a="1"/>
  <c r="B894" i="2" s="1"/>
  <c r="B907" i="2" a="1"/>
  <c r="B907" i="2" s="1"/>
  <c r="B921" i="2" a="1"/>
  <c r="B921" i="2" s="1"/>
  <c r="B933" i="2" a="1"/>
  <c r="B933" i="2" s="1"/>
  <c r="B947" i="2" a="1"/>
  <c r="B947" i="2" s="1"/>
  <c r="B973" i="2" a="1"/>
  <c r="B973" i="2" s="1"/>
  <c r="B986" i="2" a="1"/>
  <c r="B986" i="2" s="1"/>
  <c r="B999" i="2" a="1"/>
  <c r="B999" i="2" s="1"/>
  <c r="B1013" i="2" a="1"/>
  <c r="B1013" i="2" s="1"/>
  <c r="B1025" i="2" a="1"/>
  <c r="B1025" i="2" s="1"/>
  <c r="B1038" i="2" a="1"/>
  <c r="B1038" i="2" s="1"/>
  <c r="B1051" i="2" a="1"/>
  <c r="B1051" i="2" s="1"/>
  <c r="B1088" i="2" a="1"/>
  <c r="B1088" i="2" s="1"/>
  <c r="B1099" i="2" a="1"/>
  <c r="B1099" i="2" s="1"/>
  <c r="B25" i="2" a="1"/>
  <c r="B25" i="2" s="1"/>
  <c r="B37" i="2" a="1"/>
  <c r="B37" i="2" s="1"/>
  <c r="B50" i="2" a="1"/>
  <c r="B50" i="2" s="1"/>
  <c r="B62" i="2" a="1"/>
  <c r="B62" i="2" s="1"/>
  <c r="B74" i="2" a="1"/>
  <c r="B74" i="2" s="1"/>
  <c r="B87" i="2" a="1"/>
  <c r="B87" i="2" s="1"/>
  <c r="B102" i="2" a="1"/>
  <c r="B102" i="2" s="1"/>
  <c r="B116" i="2" a="1"/>
  <c r="B116" i="2" s="1"/>
  <c r="B129" i="2" a="1"/>
  <c r="B129" i="2" s="1"/>
  <c r="B143" i="2" a="1"/>
  <c r="B143" i="2" s="1"/>
  <c r="B157" i="2" a="1"/>
  <c r="B157" i="2" s="1"/>
  <c r="B170" i="2" a="1"/>
  <c r="B170" i="2" s="1"/>
  <c r="B183" i="2" a="1"/>
  <c r="B183" i="2" s="1"/>
  <c r="B197" i="2" a="1"/>
  <c r="B197" i="2" s="1"/>
  <c r="B210" i="2" a="1"/>
  <c r="B210" i="2" s="1"/>
  <c r="B223" i="2" a="1"/>
  <c r="B223" i="2" s="1"/>
  <c r="B237" i="2" a="1"/>
  <c r="B237" i="2" s="1"/>
  <c r="B264" i="2" a="1"/>
  <c r="B264" i="2" s="1"/>
  <c r="B278" i="2" a="1"/>
  <c r="B278" i="2" s="1"/>
  <c r="B291" i="2" a="1"/>
  <c r="B291" i="2" s="1"/>
  <c r="B305" i="2" a="1"/>
  <c r="B305" i="2" s="1"/>
  <c r="B318" i="2" a="1"/>
  <c r="B318" i="2" s="1"/>
  <c r="B331" i="2" a="1"/>
  <c r="B331" i="2" s="1"/>
  <c r="B345" i="2" a="1"/>
  <c r="B345" i="2" s="1"/>
  <c r="B358" i="2" a="1"/>
  <c r="B358" i="2" s="1"/>
  <c r="B372" i="2" a="1"/>
  <c r="B372" i="2" s="1"/>
  <c r="B386" i="2" a="1"/>
  <c r="B386" i="2" s="1"/>
  <c r="B399" i="2" a="1"/>
  <c r="B399" i="2" s="1"/>
  <c r="B413" i="2" a="1"/>
  <c r="B413" i="2" s="1"/>
  <c r="B426" i="2" a="1"/>
  <c r="B426" i="2" s="1"/>
  <c r="B438" i="2" a="1"/>
  <c r="B438" i="2" s="1"/>
  <c r="B453" i="2" a="1"/>
  <c r="B453" i="2" s="1"/>
  <c r="B466" i="2" a="1"/>
  <c r="B466" i="2" s="1"/>
  <c r="B479" i="2" a="1"/>
  <c r="B479" i="2" s="1"/>
  <c r="B506" i="2" a="1"/>
  <c r="B506" i="2" s="1"/>
  <c r="B520" i="2" a="1"/>
  <c r="B520" i="2" s="1"/>
  <c r="B534" i="2" a="1"/>
  <c r="B534" i="2" s="1"/>
  <c r="B547" i="2" a="1"/>
  <c r="B547" i="2" s="1"/>
  <c r="B560" i="2" a="1"/>
  <c r="B560" i="2" s="1"/>
  <c r="B574" i="2" a="1"/>
  <c r="B574" i="2" s="1"/>
  <c r="B587" i="2" a="1"/>
  <c r="B587" i="2" s="1"/>
  <c r="B601" i="2" a="1"/>
  <c r="B601" i="2" s="1"/>
  <c r="B614" i="2" a="1"/>
  <c r="B614" i="2" s="1"/>
  <c r="B641" i="2" a="1"/>
  <c r="B641" i="2" s="1"/>
  <c r="B655" i="2" a="1"/>
  <c r="B655" i="2" s="1"/>
  <c r="B669" i="2" a="1"/>
  <c r="B669" i="2" s="1"/>
  <c r="B682" i="2" a="1"/>
  <c r="B682" i="2" s="1"/>
  <c r="B693" i="2" a="1"/>
  <c r="B693" i="2" s="1"/>
  <c r="B705" i="2" a="1"/>
  <c r="B705" i="2" s="1"/>
  <c r="B715" i="2" a="1"/>
  <c r="B715" i="2" s="1"/>
  <c r="B727" i="2" a="1"/>
  <c r="B727" i="2" s="1"/>
  <c r="B752" i="2" a="1"/>
  <c r="B752" i="2" s="1"/>
  <c r="B763" i="2" a="1"/>
  <c r="B763" i="2" s="1"/>
  <c r="B777" i="2" a="1"/>
  <c r="B777" i="2" s="1"/>
  <c r="B790" i="2" a="1"/>
  <c r="B790" i="2" s="1"/>
  <c r="B803" i="2" a="1"/>
  <c r="B803" i="2" s="1"/>
  <c r="B829" i="2" a="1"/>
  <c r="B829" i="2" s="1"/>
  <c r="B842" i="2" a="1"/>
  <c r="B842" i="2" s="1"/>
  <c r="B856" i="2" a="1"/>
  <c r="B856" i="2" s="1"/>
  <c r="B868" i="2" a="1"/>
  <c r="B868" i="2" s="1"/>
  <c r="B882" i="2" a="1"/>
  <c r="B882" i="2" s="1"/>
  <c r="B895" i="2" a="1"/>
  <c r="B895" i="2" s="1"/>
  <c r="B908" i="2" a="1"/>
  <c r="B908" i="2" s="1"/>
  <c r="B934" i="2" a="1"/>
  <c r="B934" i="2" s="1"/>
  <c r="B961" i="2" a="1"/>
  <c r="B961" i="2" s="1"/>
  <c r="B974" i="2" a="1"/>
  <c r="B974" i="2" s="1"/>
  <c r="B1000" i="2" a="1"/>
  <c r="B1000" i="2" s="1"/>
  <c r="B1014" i="2" a="1"/>
  <c r="B1014" i="2" s="1"/>
  <c r="B1026" i="2" a="1"/>
  <c r="B1026" i="2" s="1"/>
  <c r="B1039" i="2" a="1"/>
  <c r="B1039" i="2" s="1"/>
  <c r="B1063" i="2" a="1"/>
  <c r="B1063" i="2" s="1"/>
  <c r="B1076" i="2" a="1"/>
  <c r="B1076" i="2" s="1"/>
  <c r="B1089" i="2" a="1"/>
  <c r="B1089" i="2" s="1"/>
  <c r="B1100" i="2" a="1"/>
  <c r="B1100" i="2" s="1"/>
  <c r="B13" i="2" a="1"/>
  <c r="B13" i="2" s="1"/>
  <c r="B117" i="2" a="1"/>
  <c r="B117" i="2" s="1"/>
  <c r="B224" i="2" a="1"/>
  <c r="B224" i="2" s="1"/>
  <c r="B332" i="2" a="1"/>
  <c r="B332" i="2" s="1"/>
  <c r="B439" i="2" a="1"/>
  <c r="B439" i="2" s="1"/>
  <c r="B493" i="2" a="1"/>
  <c r="B493" i="2" s="1"/>
  <c r="B548" i="2" a="1"/>
  <c r="B548" i="2" s="1"/>
  <c r="B602" i="2" a="1"/>
  <c r="B602" i="2" s="1"/>
  <c r="B656" i="2" a="1"/>
  <c r="B656" i="2" s="1"/>
  <c r="B857" i="2" a="1"/>
  <c r="B857" i="2" s="1"/>
  <c r="B909" i="2" a="1"/>
  <c r="B909" i="2" s="1"/>
  <c r="B962" i="2" a="1"/>
  <c r="B962" i="2" s="1"/>
  <c r="B1015" i="2" a="1"/>
  <c r="B1015" i="2" s="1"/>
  <c r="B1064" i="2" a="1"/>
  <c r="B1064" i="2" s="1"/>
  <c r="B1113" i="2" a="1"/>
  <c r="B1113" i="2" s="1"/>
  <c r="B1126" i="2" a="1"/>
  <c r="B1126" i="2" s="1"/>
  <c r="B1152" i="2" a="1"/>
  <c r="B1152" i="2" s="1"/>
  <c r="B1163" i="2" a="1"/>
  <c r="B1163" i="2" s="1"/>
  <c r="B1175" i="2" a="1"/>
  <c r="B1175" i="2" s="1"/>
  <c r="B1188" i="2" a="1"/>
  <c r="B1188" i="2" s="1"/>
  <c r="B1203" i="2" a="1"/>
  <c r="B1203" i="2" s="1"/>
  <c r="B1217" i="2" a="1"/>
  <c r="B1217" i="2" s="1"/>
  <c r="B1230" i="2" a="1"/>
  <c r="B1230" i="2" s="1"/>
  <c r="B1242" i="2" a="1"/>
  <c r="B1242" i="2" s="1"/>
  <c r="B1253" i="2" a="1"/>
  <c r="B1253" i="2" s="1"/>
  <c r="B1265" i="2" a="1"/>
  <c r="B1265" i="2" s="1"/>
  <c r="B1278" i="2" a="1"/>
  <c r="B1278" i="2" s="1"/>
  <c r="B1289" i="2" a="1"/>
  <c r="B1289" i="2" s="1"/>
  <c r="B1302" i="2" a="1"/>
  <c r="B1302" i="2" s="1"/>
  <c r="B1314" i="2" a="1"/>
  <c r="B1314" i="2" s="1"/>
  <c r="B1325" i="2" a="1"/>
  <c r="B1325" i="2" s="1"/>
  <c r="B1338" i="2" a="1"/>
  <c r="B1338" i="2" s="1"/>
  <c r="B1351" i="2" a="1"/>
  <c r="B1351" i="2" s="1"/>
  <c r="B1364" i="2" a="1"/>
  <c r="B1364" i="2" s="1"/>
  <c r="B1377" i="2" a="1"/>
  <c r="B1377" i="2" s="1"/>
  <c r="B1388" i="2" a="1"/>
  <c r="B1388" i="2" s="1"/>
  <c r="B1401" i="2" a="1"/>
  <c r="B1401" i="2" s="1"/>
  <c r="B1414" i="2" a="1"/>
  <c r="B1414" i="2" s="1"/>
  <c r="B1437" i="2" a="1"/>
  <c r="B1437" i="2" s="1"/>
  <c r="B1448" i="2" a="1"/>
  <c r="B1448" i="2" s="1"/>
  <c r="B1470" i="2" a="1"/>
  <c r="B1470" i="2" s="1"/>
  <c r="B1482" i="2" a="1"/>
  <c r="B1482" i="2" s="1"/>
  <c r="B1492" i="2" a="1"/>
  <c r="B1492" i="2" s="1"/>
  <c r="B1515" i="2" a="1"/>
  <c r="B1515" i="2" s="1"/>
  <c r="B1536" i="2" a="1"/>
  <c r="B1536" i="2" s="1"/>
  <c r="B1548" i="2" a="1"/>
  <c r="B1548" i="2" s="1"/>
  <c r="B1560" i="2" a="1"/>
  <c r="B1560" i="2" s="1"/>
  <c r="B1572" i="2" a="1"/>
  <c r="B1572" i="2" s="1"/>
  <c r="B1582" i="2" a="1"/>
  <c r="B1582" i="2" s="1"/>
  <c r="B1606" i="2" a="1"/>
  <c r="B1606" i="2" s="1"/>
  <c r="B1617" i="2" a="1"/>
  <c r="B1617" i="2" s="1"/>
  <c r="B1629" i="2" a="1"/>
  <c r="B1629" i="2" s="1"/>
  <c r="B1650" i="2" a="1"/>
  <c r="B1650" i="2" s="1"/>
  <c r="B1660" i="2" a="1"/>
  <c r="B1660" i="2" s="1"/>
  <c r="B1694" i="2" a="1"/>
  <c r="B1694" i="2" s="1"/>
  <c r="B1705" i="2" a="1"/>
  <c r="B1705" i="2" s="1"/>
  <c r="B1716" i="2" a="1"/>
  <c r="B1716" i="2" s="1"/>
  <c r="B1747" i="2" a="1"/>
  <c r="B1747" i="2" s="1"/>
  <c r="B1766" i="2" a="1"/>
  <c r="B1766" i="2" s="1"/>
  <c r="B1776" i="2" a="1"/>
  <c r="B1776" i="2" s="1"/>
  <c r="B1798" i="2" a="1"/>
  <c r="B1798" i="2" s="1"/>
  <c r="B1809" i="2" a="1"/>
  <c r="B1809" i="2" s="1"/>
  <c r="B1821" i="2" a="1"/>
  <c r="B1821" i="2" s="1"/>
  <c r="B1832" i="2" a="1"/>
  <c r="B1832" i="2" s="1"/>
  <c r="B1844" i="2" a="1"/>
  <c r="B1844" i="2" s="1"/>
  <c r="B14" i="2" a="1"/>
  <c r="B14" i="2" s="1"/>
  <c r="B118" i="2" a="1"/>
  <c r="B118" i="2" s="1"/>
  <c r="B171" i="2" a="1"/>
  <c r="B171" i="2" s="1"/>
  <c r="B225" i="2" a="1"/>
  <c r="B225" i="2" s="1"/>
  <c r="B279" i="2" a="1"/>
  <c r="B279" i="2" s="1"/>
  <c r="B333" i="2" a="1"/>
  <c r="B333" i="2" s="1"/>
  <c r="B387" i="2" a="1"/>
  <c r="B387" i="2" s="1"/>
  <c r="B440" i="2" a="1"/>
  <c r="B440" i="2" s="1"/>
  <c r="B494" i="2" a="1"/>
  <c r="B494" i="2" s="1"/>
  <c r="B549" i="2" a="1"/>
  <c r="B549" i="2" s="1"/>
  <c r="B657" i="2" a="1"/>
  <c r="B657" i="2" s="1"/>
  <c r="B706" i="2" a="1"/>
  <c r="B706" i="2" s="1"/>
  <c r="B753" i="2" a="1"/>
  <c r="B753" i="2" s="1"/>
  <c r="B804" i="2" a="1"/>
  <c r="B804" i="2" s="1"/>
  <c r="B910" i="2" a="1"/>
  <c r="B910" i="2" s="1"/>
  <c r="B963" i="2" a="1"/>
  <c r="B963" i="2" s="1"/>
  <c r="B1016" i="2" a="1"/>
  <c r="B1016" i="2" s="1"/>
  <c r="B1065" i="2" a="1"/>
  <c r="B1065" i="2" s="1"/>
  <c r="B1114" i="2" a="1"/>
  <c r="B1114" i="2" s="1"/>
  <c r="B1127" i="2" a="1"/>
  <c r="B1127" i="2" s="1"/>
  <c r="B1140" i="2" a="1"/>
  <c r="B1140" i="2" s="1"/>
  <c r="B1164" i="2" a="1"/>
  <c r="B1164" i="2" s="1"/>
  <c r="B1176" i="2" a="1"/>
  <c r="B1176" i="2" s="1"/>
  <c r="B1189" i="2" a="1"/>
  <c r="B1189" i="2" s="1"/>
  <c r="B1218" i="2" a="1"/>
  <c r="B1218" i="2" s="1"/>
  <c r="B1231" i="2" a="1"/>
  <c r="B1231" i="2" s="1"/>
  <c r="B1254" i="2" a="1"/>
  <c r="B1254" i="2" s="1"/>
  <c r="B1266" i="2" a="1"/>
  <c r="B1266" i="2" s="1"/>
  <c r="B1290" i="2" a="1"/>
  <c r="B1290" i="2" s="1"/>
  <c r="B1326" i="2" a="1"/>
  <c r="B1326" i="2" s="1"/>
  <c r="B1339" i="2" a="1"/>
  <c r="B1339" i="2" s="1"/>
  <c r="B1365" i="2" a="1"/>
  <c r="B1365" i="2" s="1"/>
  <c r="B1378" i="2" a="1"/>
  <c r="B1378" i="2" s="1"/>
  <c r="B1389" i="2" a="1"/>
  <c r="B1389" i="2" s="1"/>
  <c r="B1402" i="2" a="1"/>
  <c r="B1402" i="2" s="1"/>
  <c r="B1415" i="2" a="1"/>
  <c r="B1415" i="2" s="1"/>
  <c r="B1425" i="2" a="1"/>
  <c r="B1425" i="2" s="1"/>
  <c r="B1459" i="2" a="1"/>
  <c r="B1459" i="2" s="1"/>
  <c r="B1493" i="2" a="1"/>
  <c r="B1493" i="2" s="1"/>
  <c r="B1504" i="2" a="1"/>
  <c r="B1504" i="2" s="1"/>
  <c r="B1526" i="2" a="1"/>
  <c r="B1526" i="2" s="1"/>
  <c r="B1537" i="2" a="1"/>
  <c r="B1537" i="2" s="1"/>
  <c r="B1549" i="2" a="1"/>
  <c r="B1549" i="2" s="1"/>
  <c r="B1561" i="2" a="1"/>
  <c r="B1561" i="2" s="1"/>
  <c r="B1573" i="2" a="1"/>
  <c r="B1573" i="2" s="1"/>
  <c r="B1583" i="2" a="1"/>
  <c r="B1583" i="2" s="1"/>
  <c r="B1593" i="2" a="1"/>
  <c r="B1593" i="2" s="1"/>
  <c r="B1607" i="2" a="1"/>
  <c r="B1607" i="2" s="1"/>
  <c r="B1618" i="2" a="1"/>
  <c r="B1618" i="2" s="1"/>
  <c r="B1640" i="2" a="1"/>
  <c r="B1640" i="2" s="1"/>
  <c r="B1661" i="2" a="1"/>
  <c r="B1661" i="2" s="1"/>
  <c r="B1672" i="2" a="1"/>
  <c r="B1672" i="2" s="1"/>
  <c r="B1684" i="2" a="1"/>
  <c r="B1684" i="2" s="1"/>
  <c r="B1706" i="2" a="1"/>
  <c r="B1706" i="2" s="1"/>
  <c r="B1717" i="2" a="1"/>
  <c r="B1717" i="2" s="1"/>
  <c r="B1728" i="2" a="1"/>
  <c r="B1728" i="2" s="1"/>
  <c r="B1738" i="2" a="1"/>
  <c r="B1738" i="2" s="1"/>
  <c r="B1757" i="2" a="1"/>
  <c r="B1757" i="2" s="1"/>
  <c r="B1777" i="2" a="1"/>
  <c r="B1777" i="2" s="1"/>
  <c r="B1787" i="2" a="1"/>
  <c r="B1787" i="2" s="1"/>
  <c r="B1810" i="2" a="1"/>
  <c r="B1810" i="2" s="1"/>
  <c r="B1822" i="2" a="1"/>
  <c r="B1822" i="2" s="1"/>
  <c r="B1833" i="2" a="1"/>
  <c r="B1833" i="2" s="1"/>
  <c r="B1845" i="2" a="1"/>
  <c r="B1845" i="2" s="1"/>
  <c r="B1858" i="2" a="1"/>
  <c r="B1858" i="2" s="1"/>
  <c r="B1869" i="2" a="1"/>
  <c r="B1869" i="2" s="1"/>
  <c r="B26" i="2" a="1"/>
  <c r="B26" i="2" s="1"/>
  <c r="B122" i="2" a="1"/>
  <c r="B122" i="2" s="1"/>
  <c r="B176" i="2" a="1"/>
  <c r="B176" i="2" s="1"/>
  <c r="B229" i="2" a="1"/>
  <c r="B229" i="2" s="1"/>
  <c r="B284" i="2" a="1"/>
  <c r="B284" i="2" s="1"/>
  <c r="B337" i="2" a="1"/>
  <c r="B337" i="2" s="1"/>
  <c r="B391" i="2" a="1"/>
  <c r="B391" i="2" s="1"/>
  <c r="B445" i="2" a="1"/>
  <c r="B445" i="2" s="1"/>
  <c r="B498" i="2" a="1"/>
  <c r="B498" i="2" s="1"/>
  <c r="B553" i="2" a="1"/>
  <c r="B553" i="2" s="1"/>
  <c r="B606" i="2" a="1"/>
  <c r="B606" i="2" s="1"/>
  <c r="B661" i="2" a="1"/>
  <c r="B661" i="2" s="1"/>
  <c r="B709" i="2" a="1"/>
  <c r="B709" i="2" s="1"/>
  <c r="B756" i="2" a="1"/>
  <c r="B756" i="2" s="1"/>
  <c r="B809" i="2" a="1"/>
  <c r="B809" i="2" s="1"/>
  <c r="B861" i="2" a="1"/>
  <c r="B861" i="2" s="1"/>
  <c r="B914" i="2" a="1"/>
  <c r="B914" i="2" s="1"/>
  <c r="B967" i="2" a="1"/>
  <c r="B967" i="2" s="1"/>
  <c r="B1019" i="2" a="1"/>
  <c r="B1019" i="2" s="1"/>
  <c r="B1069" i="2" a="1"/>
  <c r="B1069" i="2" s="1"/>
  <c r="B1115" i="2" a="1"/>
  <c r="B1115" i="2" s="1"/>
  <c r="B1128" i="2" a="1"/>
  <c r="B1128" i="2" s="1"/>
  <c r="B1141" i="2" a="1"/>
  <c r="B1141" i="2" s="1"/>
  <c r="B1153" i="2" a="1"/>
  <c r="B1153" i="2" s="1"/>
  <c r="B1165" i="2" a="1"/>
  <c r="B1165" i="2" s="1"/>
  <c r="B1177" i="2" a="1"/>
  <c r="B1177" i="2" s="1"/>
  <c r="B1190" i="2" a="1"/>
  <c r="B1190" i="2" s="1"/>
  <c r="B1204" i="2" a="1"/>
  <c r="B1204" i="2" s="1"/>
  <c r="B1219" i="2" a="1"/>
  <c r="B1219" i="2" s="1"/>
  <c r="B1232" i="2" a="1"/>
  <c r="B1232" i="2" s="1"/>
  <c r="B1243" i="2" a="1"/>
  <c r="B1243" i="2" s="1"/>
  <c r="B1279" i="2" a="1"/>
  <c r="B1279" i="2" s="1"/>
  <c r="B1291" i="2" a="1"/>
  <c r="B1291" i="2" s="1"/>
  <c r="B1303" i="2" a="1"/>
  <c r="B1303" i="2" s="1"/>
  <c r="B1315" i="2" a="1"/>
  <c r="B1315" i="2" s="1"/>
  <c r="B1327" i="2" a="1"/>
  <c r="B1327" i="2" s="1"/>
  <c r="B1352" i="2" a="1"/>
  <c r="B1352" i="2" s="1"/>
  <c r="B1366" i="2" a="1"/>
  <c r="B1366" i="2" s="1"/>
  <c r="B1390" i="2" a="1"/>
  <c r="B1390" i="2" s="1"/>
  <c r="B1403" i="2" a="1"/>
  <c r="B1403" i="2" s="1"/>
  <c r="B1426" i="2" a="1"/>
  <c r="B1426" i="2" s="1"/>
  <c r="B1438" i="2" a="1"/>
  <c r="B1438" i="2" s="1"/>
  <c r="B1449" i="2" a="1"/>
  <c r="B1449" i="2" s="1"/>
  <c r="B1471" i="2" a="1"/>
  <c r="B1471" i="2" s="1"/>
  <c r="B1483" i="2" a="1"/>
  <c r="B1483" i="2" s="1"/>
  <c r="B1516" i="2" a="1"/>
  <c r="B1516" i="2" s="1"/>
  <c r="B1538" i="2" a="1"/>
  <c r="B1538" i="2" s="1"/>
  <c r="B1550" i="2" a="1"/>
  <c r="B1550" i="2" s="1"/>
  <c r="B1562" i="2" a="1"/>
  <c r="B1562" i="2" s="1"/>
  <c r="B1574" i="2" a="1"/>
  <c r="B1574" i="2" s="1"/>
  <c r="B1594" i="2" a="1"/>
  <c r="B1594" i="2" s="1"/>
  <c r="B1630" i="2" a="1"/>
  <c r="B1630" i="2" s="1"/>
  <c r="B1651" i="2" a="1"/>
  <c r="B1651" i="2" s="1"/>
  <c r="B1662" i="2" a="1"/>
  <c r="B1662" i="2" s="1"/>
  <c r="B1685" i="2" a="1"/>
  <c r="B1685" i="2" s="1"/>
  <c r="B1695" i="2" a="1"/>
  <c r="B1695" i="2" s="1"/>
  <c r="B1707" i="2" a="1"/>
  <c r="B1707" i="2" s="1"/>
  <c r="B1729" i="2" a="1"/>
  <c r="B1729" i="2" s="1"/>
  <c r="B1748" i="2" a="1"/>
  <c r="B1748" i="2" s="1"/>
  <c r="B1758" i="2" a="1"/>
  <c r="B1758" i="2" s="1"/>
  <c r="B1767" i="2" a="1"/>
  <c r="B1767" i="2" s="1"/>
  <c r="B1788" i="2" a="1"/>
  <c r="B1788" i="2" s="1"/>
  <c r="B1799" i="2" a="1"/>
  <c r="B1799" i="2" s="1"/>
  <c r="B1834" i="2" a="1"/>
  <c r="B1834" i="2" s="1"/>
  <c r="B1846" i="2" a="1"/>
  <c r="B1846" i="2" s="1"/>
  <c r="B1859" i="2" a="1"/>
  <c r="B1859" i="2" s="1"/>
  <c r="B1870" i="2" a="1"/>
  <c r="B1870" i="2" s="1"/>
  <c r="B123" i="2" a="1"/>
  <c r="B123" i="2" s="1"/>
  <c r="B178" i="2" a="1"/>
  <c r="B178" i="2" s="1"/>
  <c r="B231" i="2" a="1"/>
  <c r="B231" i="2" s="1"/>
  <c r="B286" i="2" a="1"/>
  <c r="B286" i="2" s="1"/>
  <c r="B393" i="2" a="1"/>
  <c r="B393" i="2" s="1"/>
  <c r="B499" i="2" a="1"/>
  <c r="B499" i="2" s="1"/>
  <c r="B608" i="2" a="1"/>
  <c r="B608" i="2" s="1"/>
  <c r="B711" i="2" a="1"/>
  <c r="B711" i="2" s="1"/>
  <c r="B758" i="2" a="1"/>
  <c r="B758" i="2" s="1"/>
  <c r="B810" i="2" a="1"/>
  <c r="B810" i="2" s="1"/>
  <c r="B863" i="2" a="1"/>
  <c r="B863" i="2" s="1"/>
  <c r="B969" i="2" a="1"/>
  <c r="B969" i="2" s="1"/>
  <c r="B1021" i="2" a="1"/>
  <c r="B1021" i="2" s="1"/>
  <c r="B1071" i="2" a="1"/>
  <c r="B1071" i="2" s="1"/>
  <c r="B1129" i="2" a="1"/>
  <c r="B1129" i="2" s="1"/>
  <c r="B1142" i="2" a="1"/>
  <c r="B1142" i="2" s="1"/>
  <c r="B1154" i="2" a="1"/>
  <c r="B1154" i="2" s="1"/>
  <c r="B1166" i="2" a="1"/>
  <c r="B1166" i="2" s="1"/>
  <c r="B1178" i="2" a="1"/>
  <c r="B1178" i="2" s="1"/>
  <c r="B1191" i="2" a="1"/>
  <c r="B1191" i="2" s="1"/>
  <c r="B1205" i="2" a="1"/>
  <c r="B1205" i="2" s="1"/>
  <c r="B1220" i="2" a="1"/>
  <c r="B1220" i="2" s="1"/>
  <c r="B1244" i="2" a="1"/>
  <c r="B1244" i="2" s="1"/>
  <c r="B1255" i="2" a="1"/>
  <c r="B1255" i="2" s="1"/>
  <c r="B1267" i="2" a="1"/>
  <c r="B1267" i="2" s="1"/>
  <c r="B1280" i="2" a="1"/>
  <c r="B1280" i="2" s="1"/>
  <c r="B1292" i="2" a="1"/>
  <c r="B1292" i="2" s="1"/>
  <c r="B1340" i="2" a="1"/>
  <c r="B1340" i="2" s="1"/>
  <c r="B1367" i="2" a="1"/>
  <c r="B1367" i="2" s="1"/>
  <c r="B1379" i="2" a="1"/>
  <c r="B1379" i="2" s="1"/>
  <c r="B1391" i="2" a="1"/>
  <c r="B1391" i="2" s="1"/>
  <c r="B1416" i="2" a="1"/>
  <c r="B1416" i="2" s="1"/>
  <c r="B1427" i="2" a="1"/>
  <c r="B1427" i="2" s="1"/>
  <c r="B1450" i="2" a="1"/>
  <c r="B1450" i="2" s="1"/>
  <c r="B1460" i="2" a="1"/>
  <c r="B1460" i="2" s="1"/>
  <c r="B1484" i="2" a="1"/>
  <c r="B1484" i="2" s="1"/>
  <c r="B1494" i="2" a="1"/>
  <c r="B1494" i="2" s="1"/>
  <c r="B1505" i="2" a="1"/>
  <c r="B1505" i="2" s="1"/>
  <c r="B1517" i="2" a="1"/>
  <c r="B1517" i="2" s="1"/>
  <c r="B1527" i="2" a="1"/>
  <c r="B1527" i="2" s="1"/>
  <c r="B1539" i="2" a="1"/>
  <c r="B1539" i="2" s="1"/>
  <c r="B1551" i="2" a="1"/>
  <c r="B1551" i="2" s="1"/>
  <c r="B1563" i="2" a="1"/>
  <c r="B1563" i="2" s="1"/>
  <c r="B1584" i="2" a="1"/>
  <c r="B1584" i="2" s="1"/>
  <c r="B1595" i="2" a="1"/>
  <c r="B1595" i="2" s="1"/>
  <c r="B1608" i="2" a="1"/>
  <c r="B1608" i="2" s="1"/>
  <c r="B1619" i="2" a="1"/>
  <c r="B1619" i="2" s="1"/>
  <c r="B1641" i="2" a="1"/>
  <c r="B1641" i="2" s="1"/>
  <c r="B1652" i="2" a="1"/>
  <c r="B1652" i="2" s="1"/>
  <c r="B1673" i="2" a="1"/>
  <c r="B1673" i="2" s="1"/>
  <c r="B1696" i="2" a="1"/>
  <c r="B1696" i="2" s="1"/>
  <c r="B1718" i="2" a="1"/>
  <c r="B1718" i="2" s="1"/>
  <c r="B1739" i="2" a="1"/>
  <c r="B1739" i="2" s="1"/>
  <c r="B1749" i="2" a="1"/>
  <c r="B1749" i="2" s="1"/>
  <c r="B1778" i="2" a="1"/>
  <c r="B1778" i="2" s="1"/>
  <c r="B1800" i="2" a="1"/>
  <c r="B1800" i="2" s="1"/>
  <c r="B1811" i="2" a="1"/>
  <c r="B1811" i="2" s="1"/>
  <c r="B1823" i="2" a="1"/>
  <c r="B1823" i="2" s="1"/>
  <c r="B1847" i="2" a="1"/>
  <c r="B1847" i="2" s="1"/>
  <c r="B1871" i="2" a="1"/>
  <c r="B1871" i="2" s="1"/>
  <c r="B38" i="2" a="1"/>
  <c r="B38" i="2" s="1"/>
  <c r="B130" i="2" a="1"/>
  <c r="B130" i="2" s="1"/>
  <c r="B184" i="2" a="1"/>
  <c r="B184" i="2" s="1"/>
  <c r="B238" i="2" a="1"/>
  <c r="B238" i="2" s="1"/>
  <c r="B292" i="2" a="1"/>
  <c r="B292" i="2" s="1"/>
  <c r="B346" i="2" a="1"/>
  <c r="B346" i="2" s="1"/>
  <c r="B400" i="2" a="1"/>
  <c r="B400" i="2" s="1"/>
  <c r="B454" i="2" a="1"/>
  <c r="B454" i="2" s="1"/>
  <c r="B561" i="2" a="1"/>
  <c r="B561" i="2" s="1"/>
  <c r="B670" i="2" a="1"/>
  <c r="B670" i="2" s="1"/>
  <c r="B716" i="2" a="1"/>
  <c r="B716" i="2" s="1"/>
  <c r="B764" i="2" a="1"/>
  <c r="B764" i="2" s="1"/>
  <c r="B817" i="2" a="1"/>
  <c r="B817" i="2" s="1"/>
  <c r="B869" i="2" a="1"/>
  <c r="B869" i="2" s="1"/>
  <c r="B922" i="2" a="1"/>
  <c r="B922" i="2" s="1"/>
  <c r="B975" i="2" a="1"/>
  <c r="B975" i="2" s="1"/>
  <c r="B1077" i="2" a="1"/>
  <c r="B1077" i="2" s="1"/>
  <c r="B1116" i="2" a="1"/>
  <c r="B1116" i="2" s="1"/>
  <c r="B1130" i="2" a="1"/>
  <c r="B1130" i="2" s="1"/>
  <c r="B1143" i="2" a="1"/>
  <c r="B1143" i="2" s="1"/>
  <c r="B1167" i="2" a="1"/>
  <c r="B1167" i="2" s="1"/>
  <c r="B1179" i="2" a="1"/>
  <c r="B1179" i="2" s="1"/>
  <c r="B1192" i="2" a="1"/>
  <c r="B1192" i="2" s="1"/>
  <c r="B1206" i="2" a="1"/>
  <c r="B1206" i="2" s="1"/>
  <c r="B1221" i="2" a="1"/>
  <c r="B1221" i="2" s="1"/>
  <c r="B1233" i="2" a="1"/>
  <c r="B1233" i="2" s="1"/>
  <c r="B1245" i="2" a="1"/>
  <c r="B1245" i="2" s="1"/>
  <c r="B1256" i="2" a="1"/>
  <c r="B1256" i="2" s="1"/>
  <c r="B1268" i="2" a="1"/>
  <c r="B1268" i="2" s="1"/>
  <c r="B1281" i="2" a="1"/>
  <c r="B1281" i="2" s="1"/>
  <c r="B1293" i="2" a="1"/>
  <c r="B1293" i="2" s="1"/>
  <c r="B1304" i="2" a="1"/>
  <c r="B1304" i="2" s="1"/>
  <c r="B1316" i="2" a="1"/>
  <c r="B1316" i="2" s="1"/>
  <c r="B1328" i="2" a="1"/>
  <c r="B1328" i="2" s="1"/>
  <c r="B1341" i="2" a="1"/>
  <c r="B1341" i="2" s="1"/>
  <c r="B1353" i="2" a="1"/>
  <c r="B1353" i="2" s="1"/>
  <c r="B1380" i="2" a="1"/>
  <c r="B1380" i="2" s="1"/>
  <c r="B1392" i="2" a="1"/>
  <c r="B1392" i="2" s="1"/>
  <c r="B1404" i="2" a="1"/>
  <c r="B1404" i="2" s="1"/>
  <c r="B1428" i="2" a="1"/>
  <c r="B1428" i="2" s="1"/>
  <c r="B1439" i="2" a="1"/>
  <c r="B1439" i="2" s="1"/>
  <c r="B1451" i="2" a="1"/>
  <c r="B1451" i="2" s="1"/>
  <c r="B1461" i="2" a="1"/>
  <c r="B1461" i="2" s="1"/>
  <c r="B1472" i="2" a="1"/>
  <c r="B1472" i="2" s="1"/>
  <c r="B1485" i="2" a="1"/>
  <c r="B1485" i="2" s="1"/>
  <c r="B1506" i="2" a="1"/>
  <c r="B1506" i="2" s="1"/>
  <c r="B1528" i="2" a="1"/>
  <c r="B1528" i="2" s="1"/>
  <c r="B1540" i="2" a="1"/>
  <c r="B1540" i="2" s="1"/>
  <c r="B1552" i="2" a="1"/>
  <c r="B1552" i="2" s="1"/>
  <c r="B1564" i="2" a="1"/>
  <c r="B1564" i="2" s="1"/>
  <c r="B1575" i="2" a="1"/>
  <c r="B1575" i="2" s="1"/>
  <c r="B1596" i="2" a="1"/>
  <c r="B1596" i="2" s="1"/>
  <c r="B1631" i="2" a="1"/>
  <c r="B1631" i="2" s="1"/>
  <c r="B1642" i="2" a="1"/>
  <c r="B1642" i="2" s="1"/>
  <c r="B1653" i="2" a="1"/>
  <c r="B1653" i="2" s="1"/>
  <c r="B1663" i="2" a="1"/>
  <c r="B1663" i="2" s="1"/>
  <c r="B1674" i="2" a="1"/>
  <c r="B1674" i="2" s="1"/>
  <c r="B1686" i="2" a="1"/>
  <c r="B1686" i="2" s="1"/>
  <c r="B1697" i="2" a="1"/>
  <c r="B1697" i="2" s="1"/>
  <c r="B1708" i="2" a="1"/>
  <c r="B1708" i="2" s="1"/>
  <c r="B1730" i="2" a="1"/>
  <c r="B1730" i="2" s="1"/>
  <c r="B1740" i="2" a="1"/>
  <c r="B1740" i="2" s="1"/>
  <c r="B1750" i="2" a="1"/>
  <c r="B1750" i="2" s="1"/>
  <c r="B1759" i="2" a="1"/>
  <c r="B1759" i="2" s="1"/>
  <c r="B1768" i="2" a="1"/>
  <c r="B1768" i="2" s="1"/>
  <c r="B1789" i="2" a="1"/>
  <c r="B1789" i="2" s="1"/>
  <c r="B1801" i="2" a="1"/>
  <c r="B1801" i="2" s="1"/>
  <c r="B1824" i="2" a="1"/>
  <c r="B1824" i="2" s="1"/>
  <c r="B1835" i="2" a="1"/>
  <c r="B1835" i="2" s="1"/>
  <c r="B1848" i="2" a="1"/>
  <c r="B1848" i="2" s="1"/>
  <c r="B1860" i="2" a="1"/>
  <c r="B1860" i="2" s="1"/>
  <c r="B185" i="2" a="1"/>
  <c r="B185" i="2" s="1"/>
  <c r="B293" i="2" a="1"/>
  <c r="B293" i="2" s="1"/>
  <c r="B401" i="2" a="1"/>
  <c r="B401" i="2" s="1"/>
  <c r="B507" i="2" a="1"/>
  <c r="B507" i="2" s="1"/>
  <c r="B562" i="2" a="1"/>
  <c r="B562" i="2" s="1"/>
  <c r="B615" i="2" a="1"/>
  <c r="B615" i="2" s="1"/>
  <c r="B717" i="2" a="1"/>
  <c r="B717" i="2" s="1"/>
  <c r="B765" i="2" a="1"/>
  <c r="B765" i="2" s="1"/>
  <c r="B818" i="2" a="1"/>
  <c r="B818" i="2" s="1"/>
  <c r="B870" i="2" a="1"/>
  <c r="B870" i="2" s="1"/>
  <c r="B976" i="2" a="1"/>
  <c r="B976" i="2" s="1"/>
  <c r="B1027" i="2" a="1"/>
  <c r="B1027" i="2" s="1"/>
  <c r="B1078" i="2" a="1"/>
  <c r="B1078" i="2" s="1"/>
  <c r="B1117" i="2" a="1"/>
  <c r="B1117" i="2" s="1"/>
  <c r="B1144" i="2" a="1"/>
  <c r="B1144" i="2" s="1"/>
  <c r="B1155" i="2" a="1"/>
  <c r="B1155" i="2" s="1"/>
  <c r="B1168" i="2" a="1"/>
  <c r="B1168" i="2" s="1"/>
  <c r="B1180" i="2" a="1"/>
  <c r="B1180" i="2" s="1"/>
  <c r="B1193" i="2" a="1"/>
  <c r="B1193" i="2" s="1"/>
  <c r="B1207" i="2" a="1"/>
  <c r="B1207" i="2" s="1"/>
  <c r="B1222" i="2" a="1"/>
  <c r="B1222" i="2" s="1"/>
  <c r="B1269" i="2" a="1"/>
  <c r="B1269" i="2" s="1"/>
  <c r="B1282" i="2" a="1"/>
  <c r="B1282" i="2" s="1"/>
  <c r="B1294" i="2" a="1"/>
  <c r="B1294" i="2" s="1"/>
  <c r="B1317" i="2" a="1"/>
  <c r="B1317" i="2" s="1"/>
  <c r="B1329" i="2" a="1"/>
  <c r="B1329" i="2" s="1"/>
  <c r="B1342" i="2" a="1"/>
  <c r="B1342" i="2" s="1"/>
  <c r="B1354" i="2" a="1"/>
  <c r="B1354" i="2" s="1"/>
  <c r="B1368" i="2" a="1"/>
  <c r="B1368" i="2" s="1"/>
  <c r="B1381" i="2" a="1"/>
  <c r="B1381" i="2" s="1"/>
  <c r="B1405" i="2" a="1"/>
  <c r="B1405" i="2" s="1"/>
  <c r="B1417" i="2" a="1"/>
  <c r="B1417" i="2" s="1"/>
  <c r="B1429" i="2" a="1"/>
  <c r="B1429" i="2" s="1"/>
  <c r="B1440" i="2" a="1"/>
  <c r="B1440" i="2" s="1"/>
  <c r="B1473" i="2" a="1"/>
  <c r="B1473" i="2" s="1"/>
  <c r="B1495" i="2" a="1"/>
  <c r="B1495" i="2" s="1"/>
  <c r="B1518" i="2" a="1"/>
  <c r="B1518" i="2" s="1"/>
  <c r="B1541" i="2" a="1"/>
  <c r="B1541" i="2" s="1"/>
  <c r="B1565" i="2" a="1"/>
  <c r="B1565" i="2" s="1"/>
  <c r="B1585" i="2" a="1"/>
  <c r="B1585" i="2" s="1"/>
  <c r="B1597" i="2" a="1"/>
  <c r="B1597" i="2" s="1"/>
  <c r="B1609" i="2" a="1"/>
  <c r="B1609" i="2" s="1"/>
  <c r="B1620" i="2" a="1"/>
  <c r="B1620" i="2" s="1"/>
  <c r="B1632" i="2" a="1"/>
  <c r="B1632" i="2" s="1"/>
  <c r="B1643" i="2" a="1"/>
  <c r="B1643" i="2" s="1"/>
  <c r="B1698" i="2" a="1"/>
  <c r="B1698" i="2" s="1"/>
  <c r="B1709" i="2" a="1"/>
  <c r="B1709" i="2" s="1"/>
  <c r="B1719" i="2" a="1"/>
  <c r="B1719" i="2" s="1"/>
  <c r="B1769" i="2" a="1"/>
  <c r="B1769" i="2" s="1"/>
  <c r="B1779" i="2" a="1"/>
  <c r="B1779" i="2" s="1"/>
  <c r="B1790" i="2" a="1"/>
  <c r="B1790" i="2" s="1"/>
  <c r="B1812" i="2" a="1"/>
  <c r="B1812" i="2" s="1"/>
  <c r="B1825" i="2" a="1"/>
  <c r="B1825" i="2" s="1"/>
  <c r="B1836" i="2" a="1"/>
  <c r="B1836" i="2" s="1"/>
  <c r="B1849" i="2" a="1"/>
  <c r="B1849" i="2" s="1"/>
  <c r="B1861" i="2" a="1"/>
  <c r="B1861" i="2" s="1"/>
  <c r="B51" i="2" a="1"/>
  <c r="B51" i="2" s="1"/>
  <c r="B135" i="2" a="1"/>
  <c r="B135" i="2" s="1"/>
  <c r="B189" i="2" a="1"/>
  <c r="B189" i="2" s="1"/>
  <c r="B243" i="2" a="1"/>
  <c r="B243" i="2" s="1"/>
  <c r="B297" i="2" a="1"/>
  <c r="B297" i="2" s="1"/>
  <c r="B350" i="2" a="1"/>
  <c r="B350" i="2" s="1"/>
  <c r="B405" i="2" a="1"/>
  <c r="B405" i="2" s="1"/>
  <c r="B512" i="2" a="1"/>
  <c r="B512" i="2" s="1"/>
  <c r="B565" i="2" a="1"/>
  <c r="B565" i="2" s="1"/>
  <c r="B620" i="2" a="1"/>
  <c r="B620" i="2" s="1"/>
  <c r="B721" i="2" a="1"/>
  <c r="B721" i="2" s="1"/>
  <c r="B769" i="2" a="1"/>
  <c r="B769" i="2" s="1"/>
  <c r="B822" i="2" a="1"/>
  <c r="B822" i="2" s="1"/>
  <c r="B874" i="2" a="1"/>
  <c r="B874" i="2" s="1"/>
  <c r="B927" i="2" a="1"/>
  <c r="B927" i="2" s="1"/>
  <c r="B1031" i="2" a="1"/>
  <c r="B1031" i="2" s="1"/>
  <c r="B1082" i="2" a="1"/>
  <c r="B1082" i="2" s="1"/>
  <c r="B1118" i="2" a="1"/>
  <c r="B1118" i="2" s="1"/>
  <c r="B1131" i="2" a="1"/>
  <c r="B1131" i="2" s="1"/>
  <c r="B1145" i="2" a="1"/>
  <c r="B1145" i="2" s="1"/>
  <c r="B1156" i="2" a="1"/>
  <c r="B1156" i="2" s="1"/>
  <c r="B1181" i="2" a="1"/>
  <c r="B1181" i="2" s="1"/>
  <c r="B1194" i="2" a="1"/>
  <c r="B1194" i="2" s="1"/>
  <c r="B1208" i="2" a="1"/>
  <c r="B1208" i="2" s="1"/>
  <c r="B1234" i="2" a="1"/>
  <c r="B1234" i="2" s="1"/>
  <c r="B1246" i="2" a="1"/>
  <c r="B1246" i="2" s="1"/>
  <c r="B1257" i="2" a="1"/>
  <c r="B1257" i="2" s="1"/>
  <c r="B1270" i="2" a="1"/>
  <c r="B1270" i="2" s="1"/>
  <c r="B1305" i="2" a="1"/>
  <c r="B1305" i="2" s="1"/>
  <c r="B1318" i="2" a="1"/>
  <c r="B1318" i="2" s="1"/>
  <c r="B1330" i="2" a="1"/>
  <c r="B1330" i="2" s="1"/>
  <c r="B1343" i="2" a="1"/>
  <c r="B1343" i="2" s="1"/>
  <c r="B1355" i="2" a="1"/>
  <c r="B1355" i="2" s="1"/>
  <c r="B1382" i="2" a="1"/>
  <c r="B1382" i="2" s="1"/>
  <c r="B1393" i="2" a="1"/>
  <c r="B1393" i="2" s="1"/>
  <c r="B1406" i="2" a="1"/>
  <c r="B1406" i="2" s="1"/>
  <c r="B1418" i="2" a="1"/>
  <c r="B1418" i="2" s="1"/>
  <c r="B1441" i="2" a="1"/>
  <c r="B1441" i="2" s="1"/>
  <c r="B1452" i="2" a="1"/>
  <c r="B1452" i="2" s="1"/>
  <c r="B1462" i="2" a="1"/>
  <c r="B1462" i="2" s="1"/>
  <c r="B1474" i="2" a="1"/>
  <c r="B1474" i="2" s="1"/>
  <c r="B1486" i="2" a="1"/>
  <c r="B1486" i="2" s="1"/>
  <c r="B1496" i="2" a="1"/>
  <c r="B1496" i="2" s="1"/>
  <c r="B1507" i="2" a="1"/>
  <c r="B1507" i="2" s="1"/>
  <c r="B1519" i="2" a="1"/>
  <c r="B1519" i="2" s="1"/>
  <c r="B1529" i="2" a="1"/>
  <c r="B1529" i="2" s="1"/>
  <c r="B1553" i="2" a="1"/>
  <c r="B1553" i="2" s="1"/>
  <c r="B1576" i="2" a="1"/>
  <c r="B1576" i="2" s="1"/>
  <c r="B1586" i="2" a="1"/>
  <c r="B1586" i="2" s="1"/>
  <c r="B1598" i="2" a="1"/>
  <c r="B1598" i="2" s="1"/>
  <c r="B1610" i="2" a="1"/>
  <c r="B1610" i="2" s="1"/>
  <c r="B1621" i="2" a="1"/>
  <c r="B1621" i="2" s="1"/>
  <c r="B1654" i="2" a="1"/>
  <c r="B1654" i="2" s="1"/>
  <c r="B1664" i="2" a="1"/>
  <c r="B1664" i="2" s="1"/>
  <c r="B1675" i="2" a="1"/>
  <c r="B1675" i="2" s="1"/>
  <c r="B1687" i="2" a="1"/>
  <c r="B1687" i="2" s="1"/>
  <c r="B1720" i="2" a="1"/>
  <c r="B1720" i="2" s="1"/>
  <c r="B1731" i="2" a="1"/>
  <c r="B1731" i="2" s="1"/>
  <c r="B1741" i="2" a="1"/>
  <c r="B1741" i="2" s="1"/>
  <c r="B52" i="2" a="1"/>
  <c r="B52" i="2" s="1"/>
  <c r="B137" i="2" a="1"/>
  <c r="B137" i="2" s="1"/>
  <c r="B245" i="2" a="1"/>
  <c r="B245" i="2" s="1"/>
  <c r="B352" i="2" a="1"/>
  <c r="B352" i="2" s="1"/>
  <c r="B460" i="2" a="1"/>
  <c r="B460" i="2" s="1"/>
  <c r="B514" i="2" a="1"/>
  <c r="B514" i="2" s="1"/>
  <c r="B567" i="2" a="1"/>
  <c r="B567" i="2" s="1"/>
  <c r="B621" i="2" a="1"/>
  <c r="B621" i="2" s="1"/>
  <c r="B676" i="2" a="1"/>
  <c r="B676" i="2" s="1"/>
  <c r="B722" i="2" a="1"/>
  <c r="B722" i="2" s="1"/>
  <c r="B771" i="2" a="1"/>
  <c r="B771" i="2" s="1"/>
  <c r="B824" i="2" a="1"/>
  <c r="B824" i="2" s="1"/>
  <c r="B876" i="2" a="1"/>
  <c r="B876" i="2" s="1"/>
  <c r="B981" i="2" a="1"/>
  <c r="B981" i="2" s="1"/>
  <c r="B1083" i="2" a="1"/>
  <c r="B1083" i="2" s="1"/>
  <c r="B1119" i="2" a="1"/>
  <c r="B1119" i="2" s="1"/>
  <c r="B1132" i="2" a="1"/>
  <c r="B1132" i="2" s="1"/>
  <c r="B1157" i="2" a="1"/>
  <c r="B1157" i="2" s="1"/>
  <c r="B1169" i="2" a="1"/>
  <c r="B1169" i="2" s="1"/>
  <c r="B1182" i="2" a="1"/>
  <c r="B1182" i="2" s="1"/>
  <c r="B1209" i="2" a="1"/>
  <c r="B1209" i="2" s="1"/>
  <c r="B1223" i="2" a="1"/>
  <c r="B1223" i="2" s="1"/>
  <c r="B1235" i="2" a="1"/>
  <c r="B1235" i="2" s="1"/>
  <c r="B1258" i="2" a="1"/>
  <c r="B1258" i="2" s="1"/>
  <c r="B1283" i="2" a="1"/>
  <c r="B1283" i="2" s="1"/>
  <c r="B1295" i="2" a="1"/>
  <c r="B1295" i="2" s="1"/>
  <c r="B1306" i="2" a="1"/>
  <c r="B1306" i="2" s="1"/>
  <c r="B1331" i="2" a="1"/>
  <c r="B1331" i="2" s="1"/>
  <c r="B1356" i="2" a="1"/>
  <c r="B1356" i="2" s="1"/>
  <c r="B1369" i="2" a="1"/>
  <c r="B1369" i="2" s="1"/>
  <c r="B1394" i="2" a="1"/>
  <c r="B1394" i="2" s="1"/>
  <c r="B1430" i="2" a="1"/>
  <c r="B1430" i="2" s="1"/>
  <c r="B1442" i="2" a="1"/>
  <c r="B1442" i="2" s="1"/>
  <c r="B1453" i="2" a="1"/>
  <c r="B1453" i="2" s="1"/>
  <c r="B1475" i="2" a="1"/>
  <c r="B1475" i="2" s="1"/>
  <c r="B1497" i="2" a="1"/>
  <c r="B1497" i="2" s="1"/>
  <c r="B1508" i="2" a="1"/>
  <c r="B1508" i="2" s="1"/>
  <c r="B1530" i="2" a="1"/>
  <c r="B1530" i="2" s="1"/>
  <c r="B1542" i="2" a="1"/>
  <c r="B1542" i="2" s="1"/>
  <c r="B1554" i="2" a="1"/>
  <c r="B1554" i="2" s="1"/>
  <c r="B1566" i="2" a="1"/>
  <c r="B1566" i="2" s="1"/>
  <c r="B1633" i="2" a="1"/>
  <c r="B1633" i="2" s="1"/>
  <c r="B1644" i="2" a="1"/>
  <c r="B1644" i="2" s="1"/>
  <c r="B1665" i="2" a="1"/>
  <c r="B1665" i="2" s="1"/>
  <c r="B1676" i="2" a="1"/>
  <c r="B1676" i="2" s="1"/>
  <c r="B1699" i="2" a="1"/>
  <c r="B1699" i="2" s="1"/>
  <c r="B1710" i="2" a="1"/>
  <c r="B1710" i="2" s="1"/>
  <c r="B1742" i="2" a="1"/>
  <c r="B1742" i="2" s="1"/>
  <c r="B1761" i="2" a="1"/>
  <c r="B1761" i="2" s="1"/>
  <c r="B1770" i="2" a="1"/>
  <c r="B1770" i="2" s="1"/>
  <c r="B1780" i="2" a="1"/>
  <c r="B1780" i="2" s="1"/>
  <c r="B1791" i="2" a="1"/>
  <c r="B1791" i="2" s="1"/>
  <c r="B1814" i="2" a="1"/>
  <c r="B1814" i="2" s="1"/>
  <c r="B1826" i="2" a="1"/>
  <c r="B1826" i="2" s="1"/>
  <c r="B1838" i="2" a="1"/>
  <c r="B1838" i="2" s="1"/>
  <c r="B1874" i="2" a="1"/>
  <c r="B1874" i="2" s="1"/>
  <c r="B144" i="2" a="1"/>
  <c r="B144" i="2" s="1"/>
  <c r="B198" i="2" a="1"/>
  <c r="B198" i="2" s="1"/>
  <c r="B251" i="2" a="1"/>
  <c r="B251" i="2" s="1"/>
  <c r="B306" i="2" a="1"/>
  <c r="B306" i="2" s="1"/>
  <c r="B359" i="2" a="1"/>
  <c r="B359" i="2" s="1"/>
  <c r="B414" i="2" a="1"/>
  <c r="B414" i="2" s="1"/>
  <c r="B521" i="2" a="1"/>
  <c r="B521" i="2" s="1"/>
  <c r="B627" i="2" a="1"/>
  <c r="B627" i="2" s="1"/>
  <c r="B728" i="2" a="1"/>
  <c r="B728" i="2" s="1"/>
  <c r="B830" i="2" a="1"/>
  <c r="B830" i="2" s="1"/>
  <c r="B883" i="2" a="1"/>
  <c r="B883" i="2" s="1"/>
  <c r="B935" i="2" a="1"/>
  <c r="B935" i="2" s="1"/>
  <c r="B987" i="2" a="1"/>
  <c r="B987" i="2" s="1"/>
  <c r="B1040" i="2" a="1"/>
  <c r="B1040" i="2" s="1"/>
  <c r="B1120" i="2" a="1"/>
  <c r="B1120" i="2" s="1"/>
  <c r="B1133" i="2" a="1"/>
  <c r="B1133" i="2" s="1"/>
  <c r="B1146" i="2" a="1"/>
  <c r="B1146" i="2" s="1"/>
  <c r="B1158" i="2" a="1"/>
  <c r="B1158" i="2" s="1"/>
  <c r="B1195" i="2" a="1"/>
  <c r="B1195" i="2" s="1"/>
  <c r="B1210" i="2" a="1"/>
  <c r="B1210" i="2" s="1"/>
  <c r="B1224" i="2" a="1"/>
  <c r="B1224" i="2" s="1"/>
  <c r="B1236" i="2" a="1"/>
  <c r="B1236" i="2" s="1"/>
  <c r="B1247" i="2" a="1"/>
  <c r="B1247" i="2" s="1"/>
  <c r="B1271" i="2" a="1"/>
  <c r="B1271" i="2" s="1"/>
  <c r="B1296" i="2" a="1"/>
  <c r="B1296" i="2" s="1"/>
  <c r="B1307" i="2" a="1"/>
  <c r="B1307" i="2" s="1"/>
  <c r="B1319" i="2" a="1"/>
  <c r="B1319" i="2" s="1"/>
  <c r="B1344" i="2" a="1"/>
  <c r="B1344" i="2" s="1"/>
  <c r="B1357" i="2" a="1"/>
  <c r="B1357" i="2" s="1"/>
  <c r="B1370" i="2" a="1"/>
  <c r="B1370" i="2" s="1"/>
  <c r="B1383" i="2" a="1"/>
  <c r="B1383" i="2" s="1"/>
  <c r="B1395" i="2" a="1"/>
  <c r="B1395" i="2" s="1"/>
  <c r="B1407" i="2" a="1"/>
  <c r="B1407" i="2" s="1"/>
  <c r="B1419" i="2" a="1"/>
  <c r="B1419" i="2" s="1"/>
  <c r="B1431" i="2" a="1"/>
  <c r="B1431" i="2" s="1"/>
  <c r="B1463" i="2" a="1"/>
  <c r="B1463" i="2" s="1"/>
  <c r="B1476" i="2" a="1"/>
  <c r="B1476" i="2" s="1"/>
  <c r="B1487" i="2" a="1"/>
  <c r="B1487" i="2" s="1"/>
  <c r="B1498" i="2" a="1"/>
  <c r="B1498" i="2" s="1"/>
  <c r="B1509" i="2" a="1"/>
  <c r="B1509" i="2" s="1"/>
  <c r="B1520" i="2" a="1"/>
  <c r="B1520" i="2" s="1"/>
  <c r="B1543" i="2" a="1"/>
  <c r="B1543" i="2" s="1"/>
  <c r="B1555" i="2" a="1"/>
  <c r="B1555" i="2" s="1"/>
  <c r="B1577" i="2" a="1"/>
  <c r="B1577" i="2" s="1"/>
  <c r="B1587" i="2" a="1"/>
  <c r="B1587" i="2" s="1"/>
  <c r="B1599" i="2" a="1"/>
  <c r="B1599" i="2" s="1"/>
  <c r="B1611" i="2" a="1"/>
  <c r="B1611" i="2" s="1"/>
  <c r="B1622" i="2" a="1"/>
  <c r="B1622" i="2" s="1"/>
  <c r="B1634" i="2" a="1"/>
  <c r="B1634" i="2" s="1"/>
  <c r="B1645" i="2" a="1"/>
  <c r="B1645" i="2" s="1"/>
  <c r="B1655" i="2" a="1"/>
  <c r="B1655" i="2" s="1"/>
  <c r="B1666" i="2" a="1"/>
  <c r="B1666" i="2" s="1"/>
  <c r="B1677" i="2" a="1"/>
  <c r="B1677" i="2" s="1"/>
  <c r="B1688" i="2" a="1"/>
  <c r="B1688" i="2" s="1"/>
  <c r="B1700" i="2" a="1"/>
  <c r="B1700" i="2" s="1"/>
  <c r="B1711" i="2" a="1"/>
  <c r="B1711" i="2" s="1"/>
  <c r="B1721" i="2" a="1"/>
  <c r="B1721" i="2" s="1"/>
  <c r="B1732" i="2" a="1"/>
  <c r="B1732" i="2" s="1"/>
  <c r="B1752" i="2" a="1"/>
  <c r="B1752" i="2" s="1"/>
  <c r="B1781" i="2" a="1"/>
  <c r="B1781" i="2" s="1"/>
  <c r="B1792" i="2" a="1"/>
  <c r="B1792" i="2" s="1"/>
  <c r="B63" i="2" a="1"/>
  <c r="B63" i="2" s="1"/>
  <c r="B145" i="2" a="1"/>
  <c r="B145" i="2" s="1"/>
  <c r="B252" i="2" a="1"/>
  <c r="B252" i="2" s="1"/>
  <c r="B360" i="2" a="1"/>
  <c r="B360" i="2" s="1"/>
  <c r="B467" i="2" a="1"/>
  <c r="B467" i="2" s="1"/>
  <c r="B522" i="2" a="1"/>
  <c r="B522" i="2" s="1"/>
  <c r="B575" i="2" a="1"/>
  <c r="B575" i="2" s="1"/>
  <c r="B628" i="2" a="1"/>
  <c r="B628" i="2" s="1"/>
  <c r="B683" i="2" a="1"/>
  <c r="B683" i="2" s="1"/>
  <c r="B778" i="2" a="1"/>
  <c r="B778" i="2" s="1"/>
  <c r="B831" i="2" a="1"/>
  <c r="B831" i="2" s="1"/>
  <c r="B936" i="2" a="1"/>
  <c r="B936" i="2" s="1"/>
  <c r="B988" i="2" a="1"/>
  <c r="B988" i="2" s="1"/>
  <c r="B1090" i="2" a="1"/>
  <c r="B1090" i="2" s="1"/>
  <c r="B1134" i="2" a="1"/>
  <c r="B1134" i="2" s="1"/>
  <c r="B1170" i="2" a="1"/>
  <c r="B1170" i="2" s="1"/>
  <c r="B1183" i="2" a="1"/>
  <c r="B1183" i="2" s="1"/>
  <c r="B1196" i="2" a="1"/>
  <c r="B1196" i="2" s="1"/>
  <c r="B1211" i="2" a="1"/>
  <c r="B1211" i="2" s="1"/>
  <c r="B1237" i="2" a="1"/>
  <c r="B1237" i="2" s="1"/>
  <c r="B1248" i="2" a="1"/>
  <c r="B1248" i="2" s="1"/>
  <c r="B1259" i="2" a="1"/>
  <c r="B1259" i="2" s="1"/>
  <c r="B1272" i="2" a="1"/>
  <c r="B1272" i="2" s="1"/>
  <c r="B1284" i="2" a="1"/>
  <c r="B1284" i="2" s="1"/>
  <c r="B1297" i="2" a="1"/>
  <c r="B1297" i="2" s="1"/>
  <c r="B1332" i="2" a="1"/>
  <c r="B1332" i="2" s="1"/>
  <c r="B1345" i="2" a="1"/>
  <c r="B1345" i="2" s="1"/>
  <c r="B1358" i="2" a="1"/>
  <c r="B1358" i="2" s="1"/>
  <c r="B1371" i="2" a="1"/>
  <c r="B1371" i="2" s="1"/>
  <c r="B1396" i="2" a="1"/>
  <c r="B1396" i="2" s="1"/>
  <c r="B1420" i="2" a="1"/>
  <c r="B1420" i="2" s="1"/>
  <c r="B1443" i="2" a="1"/>
  <c r="B1443" i="2" s="1"/>
  <c r="B1454" i="2" a="1"/>
  <c r="B1454" i="2" s="1"/>
  <c r="B1464" i="2" a="1"/>
  <c r="B1464" i="2" s="1"/>
  <c r="B1477" i="2" a="1"/>
  <c r="B1477" i="2" s="1"/>
  <c r="B1488" i="2" a="1"/>
  <c r="B1488" i="2" s="1"/>
  <c r="B1499" i="2" a="1"/>
  <c r="B1499" i="2" s="1"/>
  <c r="B1510" i="2" a="1"/>
  <c r="B1510" i="2" s="1"/>
  <c r="B1531" i="2" a="1"/>
  <c r="B1531" i="2" s="1"/>
  <c r="B1567" i="2" a="1"/>
  <c r="B1567" i="2" s="1"/>
  <c r="B1578" i="2" a="1"/>
  <c r="B1578" i="2" s="1"/>
  <c r="B1588" i="2" a="1"/>
  <c r="B1588" i="2" s="1"/>
  <c r="B1612" i="2" a="1"/>
  <c r="B1612" i="2" s="1"/>
  <c r="B1656" i="2" a="1"/>
  <c r="B1656" i="2" s="1"/>
  <c r="B1667" i="2" a="1"/>
  <c r="B1667" i="2" s="1"/>
  <c r="B75" i="2" a="1"/>
  <c r="B75" i="2" s="1"/>
  <c r="B149" i="2" a="1"/>
  <c r="B149" i="2" s="1"/>
  <c r="B257" i="2" a="1"/>
  <c r="B257" i="2" s="1"/>
  <c r="B310" i="2" a="1"/>
  <c r="B310" i="2" s="1"/>
  <c r="B472" i="2" a="1"/>
  <c r="B472" i="2" s="1"/>
  <c r="B526" i="2" a="1"/>
  <c r="B526" i="2" s="1"/>
  <c r="B580" i="2" a="1"/>
  <c r="B580" i="2" s="1"/>
  <c r="B633" i="2" a="1"/>
  <c r="B633" i="2" s="1"/>
  <c r="B688" i="2" a="1"/>
  <c r="B688" i="2" s="1"/>
  <c r="B731" i="2" a="1"/>
  <c r="B731" i="2" s="1"/>
  <c r="B783" i="2" a="1"/>
  <c r="B783" i="2" s="1"/>
  <c r="B835" i="2" a="1"/>
  <c r="B835" i="2" s="1"/>
  <c r="B888" i="2" a="1"/>
  <c r="B888" i="2" s="1"/>
  <c r="B940" i="2" a="1"/>
  <c r="B940" i="2" s="1"/>
  <c r="B1044" i="2" a="1"/>
  <c r="B1044" i="2" s="1"/>
  <c r="B1093" i="2" a="1"/>
  <c r="B1093" i="2" s="1"/>
  <c r="B1121" i="2" a="1"/>
  <c r="B1121" i="2" s="1"/>
  <c r="B1135" i="2" a="1"/>
  <c r="B1135" i="2" s="1"/>
  <c r="B1147" i="2" a="1"/>
  <c r="B1147" i="2" s="1"/>
  <c r="B1159" i="2" a="1"/>
  <c r="B1159" i="2" s="1"/>
  <c r="B1171" i="2" a="1"/>
  <c r="B1171" i="2" s="1"/>
  <c r="B1184" i="2" a="1"/>
  <c r="B1184" i="2" s="1"/>
  <c r="B1197" i="2" a="1"/>
  <c r="B1197" i="2" s="1"/>
  <c r="B1212" i="2" a="1"/>
  <c r="B1212" i="2" s="1"/>
  <c r="B1225" i="2" a="1"/>
  <c r="B1225" i="2" s="1"/>
  <c r="B1238" i="2" a="1"/>
  <c r="B1238" i="2" s="1"/>
  <c r="B1260" i="2" a="1"/>
  <c r="B1260" i="2" s="1"/>
  <c r="B1285" i="2" a="1"/>
  <c r="B1285" i="2" s="1"/>
  <c r="B1298" i="2" a="1"/>
  <c r="B1298" i="2" s="1"/>
  <c r="B1308" i="2" a="1"/>
  <c r="B1308" i="2" s="1"/>
  <c r="B1320" i="2" a="1"/>
  <c r="B1320" i="2" s="1"/>
  <c r="B1333" i="2" a="1"/>
  <c r="B1333" i="2" s="1"/>
  <c r="B1346" i="2" a="1"/>
  <c r="B1346" i="2" s="1"/>
  <c r="B1359" i="2" a="1"/>
  <c r="B1359" i="2" s="1"/>
  <c r="B1372" i="2" a="1"/>
  <c r="B1372" i="2" s="1"/>
  <c r="B1384" i="2" a="1"/>
  <c r="B1384" i="2" s="1"/>
  <c r="B1397" i="2" a="1"/>
  <c r="B1397" i="2" s="1"/>
  <c r="B1408" i="2" a="1"/>
  <c r="B1408" i="2" s="1"/>
  <c r="B1421" i="2" a="1"/>
  <c r="B1421" i="2" s="1"/>
  <c r="B1432" i="2" a="1"/>
  <c r="B1432" i="2" s="1"/>
  <c r="B1444" i="2" a="1"/>
  <c r="B1444" i="2" s="1"/>
  <c r="B1455" i="2" a="1"/>
  <c r="B1455" i="2" s="1"/>
  <c r="B1478" i="2" a="1"/>
  <c r="B1478" i="2" s="1"/>
  <c r="B1500" i="2" a="1"/>
  <c r="B1500" i="2" s="1"/>
  <c r="B1521" i="2" a="1"/>
  <c r="B1521" i="2" s="1"/>
  <c r="B1532" i="2" a="1"/>
  <c r="B1532" i="2" s="1"/>
  <c r="B1544" i="2" a="1"/>
  <c r="B1544" i="2" s="1"/>
  <c r="B1556" i="2" a="1"/>
  <c r="B1556" i="2" s="1"/>
  <c r="B1568" i="2" a="1"/>
  <c r="B1568" i="2" s="1"/>
  <c r="B1589" i="2" a="1"/>
  <c r="B1589" i="2" s="1"/>
  <c r="B1600" i="2" a="1"/>
  <c r="B1600" i="2" s="1"/>
  <c r="B1613" i="2" a="1"/>
  <c r="B1613" i="2" s="1"/>
  <c r="B1623" i="2" a="1"/>
  <c r="B1623" i="2" s="1"/>
  <c r="B1635" i="2" a="1"/>
  <c r="B1635" i="2" s="1"/>
  <c r="B1646" i="2" a="1"/>
  <c r="B1646" i="2" s="1"/>
  <c r="B1679" i="2" a="1"/>
  <c r="B1679" i="2" s="1"/>
  <c r="B1690" i="2" a="1"/>
  <c r="B1690" i="2" s="1"/>
  <c r="B1702" i="2" a="1"/>
  <c r="B1702" i="2" s="1"/>
  <c r="B1712" i="2" a="1"/>
  <c r="B1712" i="2" s="1"/>
  <c r="B1723" i="2" a="1"/>
  <c r="B1723" i="2" s="1"/>
  <c r="B1734" i="2" a="1"/>
  <c r="B1734" i="2" s="1"/>
  <c r="B1772" i="2" a="1"/>
  <c r="B1772" i="2" s="1"/>
  <c r="B1817" i="2" a="1"/>
  <c r="B1817" i="2" s="1"/>
  <c r="B1840" i="2" a="1"/>
  <c r="B1840" i="2" s="1"/>
  <c r="B1865" i="2" a="1"/>
  <c r="B1865" i="2" s="1"/>
  <c r="B76" i="2" a="1"/>
  <c r="B76" i="2" s="1"/>
  <c r="B204" i="2" a="1"/>
  <c r="B204" i="2" s="1"/>
  <c r="B312" i="2" a="1"/>
  <c r="B312" i="2" s="1"/>
  <c r="B366" i="2" a="1"/>
  <c r="B366" i="2" s="1"/>
  <c r="B420" i="2" a="1"/>
  <c r="B420" i="2" s="1"/>
  <c r="B474" i="2" a="1"/>
  <c r="B474" i="2" s="1"/>
  <c r="B528" i="2" a="1"/>
  <c r="B528" i="2" s="1"/>
  <c r="B582" i="2" a="1"/>
  <c r="B582" i="2" s="1"/>
  <c r="B689" i="2" a="1"/>
  <c r="B689" i="2" s="1"/>
  <c r="B733" i="2" a="1"/>
  <c r="B733" i="2" s="1"/>
  <c r="B836" i="2" a="1"/>
  <c r="B836" i="2" s="1"/>
  <c r="B942" i="2" a="1"/>
  <c r="B942" i="2" s="1"/>
  <c r="B994" i="2" a="1"/>
  <c r="B994" i="2" s="1"/>
  <c r="B1046" i="2" a="1"/>
  <c r="B1046" i="2" s="1"/>
  <c r="B1095" i="2" a="1"/>
  <c r="B1095" i="2" s="1"/>
  <c r="B1122" i="2" a="1"/>
  <c r="B1122" i="2" s="1"/>
  <c r="B1136" i="2" a="1"/>
  <c r="B1136" i="2" s="1"/>
  <c r="B1148" i="2" a="1"/>
  <c r="B1148" i="2" s="1"/>
  <c r="B1160" i="2" a="1"/>
  <c r="B1160" i="2" s="1"/>
  <c r="B1198" i="2" a="1"/>
  <c r="B1198" i="2" s="1"/>
  <c r="B1213" i="2" a="1"/>
  <c r="B1213" i="2" s="1"/>
  <c r="B1226" i="2" a="1"/>
  <c r="B1226" i="2" s="1"/>
  <c r="B1249" i="2" a="1"/>
  <c r="B1249" i="2" s="1"/>
  <c r="B1261" i="2" a="1"/>
  <c r="B1261" i="2" s="1"/>
  <c r="B1273" i="2" a="1"/>
  <c r="B1273" i="2" s="1"/>
  <c r="B1286" i="2" a="1"/>
  <c r="B1286" i="2" s="1"/>
  <c r="B1309" i="2" a="1"/>
  <c r="B1309" i="2" s="1"/>
  <c r="B1321" i="2" a="1"/>
  <c r="B1321" i="2" s="1"/>
  <c r="B1334" i="2" a="1"/>
  <c r="B1334" i="2" s="1"/>
  <c r="B1347" i="2" a="1"/>
  <c r="B1347" i="2" s="1"/>
  <c r="B1360" i="2" a="1"/>
  <c r="B1360" i="2" s="1"/>
  <c r="B1373" i="2" a="1"/>
  <c r="B1373" i="2" s="1"/>
  <c r="B1398" i="2" a="1"/>
  <c r="B1398" i="2" s="1"/>
  <c r="B1409" i="2" a="1"/>
  <c r="B1409" i="2" s="1"/>
  <c r="B1433" i="2" a="1"/>
  <c r="B1433" i="2" s="1"/>
  <c r="B1445" i="2" a="1"/>
  <c r="B1445" i="2" s="1"/>
  <c r="B1465" i="2" a="1"/>
  <c r="B1465" i="2" s="1"/>
  <c r="B1479" i="2" a="1"/>
  <c r="B1479" i="2" s="1"/>
  <c r="B1489" i="2" a="1"/>
  <c r="B1489" i="2" s="1"/>
  <c r="B1501" i="2" a="1"/>
  <c r="B1501" i="2" s="1"/>
  <c r="B1511" i="2" a="1"/>
  <c r="B1511" i="2" s="1"/>
  <c r="B1522" i="2" a="1"/>
  <c r="B1522" i="2" s="1"/>
  <c r="B1533" i="2" a="1"/>
  <c r="B1533" i="2" s="1"/>
  <c r="B1557" i="2" a="1"/>
  <c r="B1557" i="2" s="1"/>
  <c r="B1579" i="2" a="1"/>
  <c r="B1579" i="2" s="1"/>
  <c r="B1601" i="2" a="1"/>
  <c r="B1601" i="2" s="1"/>
  <c r="B1624" i="2" a="1"/>
  <c r="B1624" i="2" s="1"/>
  <c r="B1636" i="2" a="1"/>
  <c r="B1636" i="2" s="1"/>
  <c r="B89" i="2" a="1"/>
  <c r="B89" i="2" s="1"/>
  <c r="B211" i="2" a="1"/>
  <c r="B211" i="2" s="1"/>
  <c r="B266" i="2" a="1"/>
  <c r="B266" i="2" s="1"/>
  <c r="B319" i="2" a="1"/>
  <c r="B319" i="2" s="1"/>
  <c r="B374" i="2" a="1"/>
  <c r="B374" i="2" s="1"/>
  <c r="B427" i="2" a="1"/>
  <c r="B427" i="2" s="1"/>
  <c r="B481" i="2" a="1"/>
  <c r="B481" i="2" s="1"/>
  <c r="B535" i="2" a="1"/>
  <c r="B535" i="2" s="1"/>
  <c r="B589" i="2" a="1"/>
  <c r="B589" i="2" s="1"/>
  <c r="B643" i="2" a="1"/>
  <c r="B643" i="2" s="1"/>
  <c r="B695" i="2" a="1"/>
  <c r="B695" i="2" s="1"/>
  <c r="B792" i="2" a="1"/>
  <c r="B792" i="2" s="1"/>
  <c r="B844" i="2" a="1"/>
  <c r="B844" i="2" s="1"/>
  <c r="B949" i="2" a="1"/>
  <c r="B949" i="2" s="1"/>
  <c r="B1053" i="2" a="1"/>
  <c r="B1053" i="2" s="1"/>
  <c r="B1102" i="2" a="1"/>
  <c r="B1102" i="2" s="1"/>
  <c r="B1123" i="2" a="1"/>
  <c r="B1123" i="2" s="1"/>
  <c r="B1138" i="2" a="1"/>
  <c r="B1138" i="2" s="1"/>
  <c r="B1150" i="2" a="1"/>
  <c r="B1150" i="2" s="1"/>
  <c r="B1173" i="2" a="1"/>
  <c r="B1173" i="2" s="1"/>
  <c r="B1186" i="2" a="1"/>
  <c r="B1186" i="2" s="1"/>
  <c r="B1200" i="2" a="1"/>
  <c r="B1200" i="2" s="1"/>
  <c r="B1214" i="2" a="1"/>
  <c r="B1214" i="2" s="1"/>
  <c r="B1240" i="2" a="1"/>
  <c r="B1240" i="2" s="1"/>
  <c r="B1263" i="2" a="1"/>
  <c r="B1263" i="2" s="1"/>
  <c r="B1275" i="2" a="1"/>
  <c r="B1275" i="2" s="1"/>
  <c r="B1287" i="2" a="1"/>
  <c r="B1287" i="2" s="1"/>
  <c r="B1311" i="2" a="1"/>
  <c r="B1311" i="2" s="1"/>
  <c r="B1323" i="2" a="1"/>
  <c r="B1323" i="2" s="1"/>
  <c r="B1348" i="2" a="1"/>
  <c r="B1348" i="2" s="1"/>
  <c r="B1362" i="2" a="1"/>
  <c r="B1362" i="2" s="1"/>
  <c r="B1375" i="2" a="1"/>
  <c r="B1375" i="2" s="1"/>
  <c r="B1386" i="2" a="1"/>
  <c r="B1386" i="2" s="1"/>
  <c r="B1399" i="2" a="1"/>
  <c r="B1399" i="2" s="1"/>
  <c r="B1411" i="2" a="1"/>
  <c r="B1411" i="2" s="1"/>
  <c r="B1435" i="2" a="1"/>
  <c r="B1435" i="2" s="1"/>
  <c r="B1467" i="2" a="1"/>
  <c r="B1467" i="2" s="1"/>
  <c r="B1480" i="2" a="1"/>
  <c r="B1480" i="2" s="1"/>
  <c r="B1502" i="2" a="1"/>
  <c r="B1502" i="2" s="1"/>
  <c r="B1512" i="2" a="1"/>
  <c r="B1512" i="2" s="1"/>
  <c r="B1546" i="2" a="1"/>
  <c r="B1546" i="2" s="1"/>
  <c r="B1558" i="2" a="1"/>
  <c r="B1558" i="2" s="1"/>
  <c r="B1570" i="2" a="1"/>
  <c r="B1570" i="2" s="1"/>
  <c r="B1580" i="2" a="1"/>
  <c r="B1580" i="2" s="1"/>
  <c r="B1603" i="2" a="1"/>
  <c r="B1603" i="2" s="1"/>
  <c r="B1615" i="2" a="1"/>
  <c r="B1615" i="2" s="1"/>
  <c r="B1626" i="2" a="1"/>
  <c r="B1626" i="2" s="1"/>
  <c r="B1638" i="2" a="1"/>
  <c r="B1638" i="2" s="1"/>
  <c r="B1648" i="2" a="1"/>
  <c r="B1648" i="2" s="1"/>
  <c r="B88" i="2" a="1"/>
  <c r="B88" i="2" s="1"/>
  <c r="B378" i="2" a="1"/>
  <c r="B378" i="2" s="1"/>
  <c r="B649" i="2" a="1"/>
  <c r="B649" i="2" s="1"/>
  <c r="B948" i="2" a="1"/>
  <c r="B948" i="2" s="1"/>
  <c r="B1202" i="2" a="1"/>
  <c r="B1202" i="2" s="1"/>
  <c r="B1274" i="2" a="1"/>
  <c r="B1274" i="2" s="1"/>
  <c r="B1336" i="2" a="1"/>
  <c r="B1336" i="2" s="1"/>
  <c r="B1466" i="2" a="1"/>
  <c r="B1466" i="2" s="1"/>
  <c r="B1524" i="2" a="1"/>
  <c r="B1524" i="2" s="1"/>
  <c r="B1647" i="2" a="1"/>
  <c r="B1647" i="2" s="1"/>
  <c r="B1681" i="2" a="1"/>
  <c r="B1681" i="2" s="1"/>
  <c r="B1737" i="2" a="1"/>
  <c r="B1737" i="2" s="1"/>
  <c r="B1763" i="2" a="1"/>
  <c r="B1763" i="2" s="1"/>
  <c r="B1785" i="2" a="1"/>
  <c r="B1785" i="2" s="1"/>
  <c r="B1831" i="2" a="1"/>
  <c r="B1831" i="2" s="1"/>
  <c r="B1856" i="2" a="1"/>
  <c r="B1856" i="2" s="1"/>
  <c r="B1876" i="2" a="1"/>
  <c r="B1876" i="2" s="1"/>
  <c r="B1888" i="2" a="1"/>
  <c r="B1888" i="2" s="1"/>
  <c r="B1911" i="2" a="1"/>
  <c r="B1911" i="2" s="1"/>
  <c r="B1935" i="2" a="1"/>
  <c r="B1935" i="2" s="1"/>
  <c r="B1970" i="2" a="1"/>
  <c r="B1970" i="2" s="1"/>
  <c r="B1983" i="2" a="1"/>
  <c r="B1983" i="2" s="1"/>
  <c r="B1995" i="2" a="1"/>
  <c r="B1995" i="2" s="1"/>
  <c r="B2008" i="2" a="1"/>
  <c r="B2008" i="2" s="1"/>
  <c r="B2019" i="2" a="1"/>
  <c r="B2019" i="2" s="1"/>
  <c r="B2030" i="2" a="1"/>
  <c r="B2030" i="2" s="1"/>
  <c r="B2044" i="2" a="1"/>
  <c r="B2044" i="2" s="1"/>
  <c r="B2057" i="2" a="1"/>
  <c r="B2057" i="2" s="1"/>
  <c r="B2068" i="2" a="1"/>
  <c r="B2068" i="2" s="1"/>
  <c r="B2092" i="2" a="1"/>
  <c r="B2092" i="2" s="1"/>
  <c r="B2106" i="2" a="1"/>
  <c r="B2106" i="2" s="1"/>
  <c r="B2119" i="2" a="1"/>
  <c r="B2119" i="2" s="1"/>
  <c r="B2131" i="2" a="1"/>
  <c r="B2131" i="2" s="1"/>
  <c r="B2144" i="2" a="1"/>
  <c r="B2144" i="2" s="1"/>
  <c r="B2155" i="2" a="1"/>
  <c r="B2155" i="2" s="1"/>
  <c r="B2169" i="2" a="1"/>
  <c r="B2169" i="2" s="1"/>
  <c r="B2193" i="2" a="1"/>
  <c r="B2193" i="2" s="1"/>
  <c r="B2205" i="2" a="1"/>
  <c r="B2205" i="2" s="1"/>
  <c r="B2216" i="2" a="1"/>
  <c r="B2216" i="2" s="1"/>
  <c r="B2229" i="2" a="1"/>
  <c r="B2229" i="2" s="1"/>
  <c r="B2245" i="2" a="1"/>
  <c r="B2245" i="2" s="1"/>
  <c r="B2256" i="2" a="1"/>
  <c r="B2256" i="2" s="1"/>
  <c r="B2268" i="2" a="1"/>
  <c r="B2268" i="2" s="1"/>
  <c r="B2280" i="2" a="1"/>
  <c r="B2280" i="2" s="1"/>
  <c r="B2307" i="2" a="1"/>
  <c r="B2307" i="2" s="1"/>
  <c r="B2332" i="2" a="1"/>
  <c r="B2332" i="2" s="1"/>
  <c r="B2357" i="2" a="1"/>
  <c r="B2357" i="2" s="1"/>
  <c r="B2372" i="2" a="1"/>
  <c r="B2372" i="2" s="1"/>
  <c r="B2384" i="2" a="1"/>
  <c r="B2384" i="2" s="1"/>
  <c r="B2396" i="2" a="1"/>
  <c r="B2396" i="2" s="1"/>
  <c r="B2421" i="2" a="1"/>
  <c r="B2421" i="2" s="1"/>
  <c r="B2447" i="2" a="1"/>
  <c r="B2447" i="2" s="1"/>
  <c r="B2458" i="2" a="1"/>
  <c r="B2458" i="2" s="1"/>
  <c r="B2470" i="2" a="1"/>
  <c r="B2470" i="2" s="1"/>
  <c r="B2481" i="2" a="1"/>
  <c r="B2481" i="2" s="1"/>
  <c r="B2496" i="2" a="1"/>
  <c r="B2496" i="2" s="1"/>
  <c r="B2508" i="2" a="1"/>
  <c r="B2508" i="2" s="1"/>
  <c r="B2519" i="2" a="1"/>
  <c r="B2519" i="2" s="1"/>
  <c r="B2529" i="2" a="1"/>
  <c r="B2529" i="2" s="1"/>
  <c r="B2540" i="2" a="1"/>
  <c r="B2540" i="2" s="1"/>
  <c r="B2554" i="2" a="1"/>
  <c r="B2554" i="2" s="1"/>
  <c r="B2565" i="2" a="1"/>
  <c r="B2565" i="2" s="1"/>
  <c r="B2576" i="2" a="1"/>
  <c r="B2576" i="2" s="1"/>
  <c r="B2588" i="2" a="1"/>
  <c r="B2588" i="2" s="1"/>
  <c r="B2600" i="2" a="1"/>
  <c r="B2600" i="2" s="1"/>
  <c r="B2612" i="2" a="1"/>
  <c r="B2612" i="2" s="1"/>
  <c r="B2623" i="2" a="1"/>
  <c r="B2623" i="2" s="1"/>
  <c r="B2668" i="2" a="1"/>
  <c r="B2668" i="2" s="1"/>
  <c r="B2678" i="2" a="1"/>
  <c r="B2678" i="2" s="1"/>
  <c r="B2691" i="2" a="1"/>
  <c r="B2691" i="2" s="1"/>
  <c r="B2703" i="2" a="1"/>
  <c r="B2703" i="2" s="1"/>
  <c r="B2714" i="2" a="1"/>
  <c r="B2714" i="2" s="1"/>
  <c r="B379" i="2" a="1"/>
  <c r="B379" i="2" s="1"/>
  <c r="B694" i="2" a="1"/>
  <c r="B694" i="2" s="1"/>
  <c r="B1139" i="2" a="1"/>
  <c r="B1139" i="2" s="1"/>
  <c r="B1276" i="2" a="1"/>
  <c r="B1276" i="2" s="1"/>
  <c r="B1337" i="2" a="1"/>
  <c r="B1337" i="2" s="1"/>
  <c r="B1410" i="2" a="1"/>
  <c r="B1410" i="2" s="1"/>
  <c r="B1468" i="2" a="1"/>
  <c r="B1468" i="2" s="1"/>
  <c r="B1525" i="2" a="1"/>
  <c r="B1525" i="2" s="1"/>
  <c r="B1590" i="2" a="1"/>
  <c r="B1590" i="2" s="1"/>
  <c r="B1682" i="2" a="1"/>
  <c r="B1682" i="2" s="1"/>
  <c r="B1713" i="2" a="1"/>
  <c r="B1713" i="2" s="1"/>
  <c r="B1743" i="2" a="1"/>
  <c r="B1743" i="2" s="1"/>
  <c r="B1808" i="2" a="1"/>
  <c r="B1808" i="2" s="1"/>
  <c r="B1857" i="2" a="1"/>
  <c r="B1857" i="2" s="1"/>
  <c r="B1877" i="2" a="1"/>
  <c r="B1877" i="2" s="1"/>
  <c r="B1889" i="2" a="1"/>
  <c r="B1889" i="2" s="1"/>
  <c r="B1899" i="2" a="1"/>
  <c r="B1899" i="2" s="1"/>
  <c r="B1912" i="2" a="1"/>
  <c r="B1912" i="2" s="1"/>
  <c r="B1924" i="2" a="1"/>
  <c r="B1924" i="2" s="1"/>
  <c r="B1948" i="2" a="1"/>
  <c r="B1948" i="2" s="1"/>
  <c r="B1959" i="2" a="1"/>
  <c r="B1959" i="2" s="1"/>
  <c r="B1971" i="2" a="1"/>
  <c r="B1971" i="2" s="1"/>
  <c r="B1984" i="2" a="1"/>
  <c r="B1984" i="2" s="1"/>
  <c r="B1996" i="2" a="1"/>
  <c r="B1996" i="2" s="1"/>
  <c r="B2009" i="2" a="1"/>
  <c r="B2009" i="2" s="1"/>
  <c r="B2020" i="2" a="1"/>
  <c r="B2020" i="2" s="1"/>
  <c r="B2031" i="2" a="1"/>
  <c r="B2031" i="2" s="1"/>
  <c r="B2069" i="2" a="1"/>
  <c r="B2069" i="2" s="1"/>
  <c r="B2082" i="2" a="1"/>
  <c r="B2082" i="2" s="1"/>
  <c r="B2093" i="2" a="1"/>
  <c r="B2093" i="2" s="1"/>
  <c r="B2107" i="2" a="1"/>
  <c r="B2107" i="2" s="1"/>
  <c r="B2120" i="2" a="1"/>
  <c r="B2120" i="2" s="1"/>
  <c r="B2132" i="2" a="1"/>
  <c r="B2132" i="2" s="1"/>
  <c r="B2145" i="2" a="1"/>
  <c r="B2145" i="2" s="1"/>
  <c r="B2156" i="2" a="1"/>
  <c r="B2156" i="2" s="1"/>
  <c r="B2170" i="2" a="1"/>
  <c r="B2170" i="2" s="1"/>
  <c r="B2183" i="2" a="1"/>
  <c r="B2183" i="2" s="1"/>
  <c r="B2206" i="2" a="1"/>
  <c r="B2206" i="2" s="1"/>
  <c r="B2217" i="2" a="1"/>
  <c r="B2217" i="2" s="1"/>
  <c r="B2230" i="2" a="1"/>
  <c r="B2230" i="2" s="1"/>
  <c r="B2246" i="2" a="1"/>
  <c r="B2246" i="2" s="1"/>
  <c r="B2257" i="2" a="1"/>
  <c r="B2257" i="2" s="1"/>
  <c r="B2269" i="2" a="1"/>
  <c r="B2269" i="2" s="1"/>
  <c r="B2281" i="2" a="1"/>
  <c r="B2281" i="2" s="1"/>
  <c r="B2293" i="2" a="1"/>
  <c r="B2293" i="2" s="1"/>
  <c r="B2308" i="2" a="1"/>
  <c r="B2308" i="2" s="1"/>
  <c r="B2320" i="2" a="1"/>
  <c r="B2320" i="2" s="1"/>
  <c r="B2333" i="2" a="1"/>
  <c r="B2333" i="2" s="1"/>
  <c r="B2344" i="2" a="1"/>
  <c r="B2344" i="2" s="1"/>
  <c r="B2358" i="2" a="1"/>
  <c r="B2358" i="2" s="1"/>
  <c r="B2373" i="2" a="1"/>
  <c r="B2373" i="2" s="1"/>
  <c r="B2385" i="2" a="1"/>
  <c r="B2385" i="2" s="1"/>
  <c r="B2397" i="2" a="1"/>
  <c r="B2397" i="2" s="1"/>
  <c r="B2408" i="2" a="1"/>
  <c r="B2408" i="2" s="1"/>
  <c r="B2422" i="2" a="1"/>
  <c r="B2422" i="2" s="1"/>
  <c r="B2436" i="2" a="1"/>
  <c r="B2436" i="2" s="1"/>
  <c r="B2459" i="2" a="1"/>
  <c r="B2459" i="2" s="1"/>
  <c r="B2482" i="2" a="1"/>
  <c r="B2482" i="2" s="1"/>
  <c r="B2497" i="2" a="1"/>
  <c r="B2497" i="2" s="1"/>
  <c r="B2530" i="2" a="1"/>
  <c r="B2530" i="2" s="1"/>
  <c r="B2541" i="2" a="1"/>
  <c r="B2541" i="2" s="1"/>
  <c r="B2555" i="2" a="1"/>
  <c r="B2555" i="2" s="1"/>
  <c r="B2566" i="2" a="1"/>
  <c r="B2566" i="2" s="1"/>
  <c r="B2577" i="2" a="1"/>
  <c r="B2577" i="2" s="1"/>
  <c r="B2589" i="2" a="1"/>
  <c r="B2589" i="2" s="1"/>
  <c r="B2601" i="2" a="1"/>
  <c r="B2601" i="2" s="1"/>
  <c r="B2635" i="2" a="1"/>
  <c r="B2635" i="2" s="1"/>
  <c r="B2644" i="2" a="1"/>
  <c r="B2644" i="2" s="1"/>
  <c r="B2657" i="2" a="1"/>
  <c r="B2657" i="2" s="1"/>
  <c r="B2679" i="2" a="1"/>
  <c r="B2679" i="2" s="1"/>
  <c r="B2692" i="2" a="1"/>
  <c r="B2692" i="2" s="1"/>
  <c r="B2704" i="2" a="1"/>
  <c r="B2704" i="2" s="1"/>
  <c r="B2715" i="2" a="1"/>
  <c r="B2715" i="2" s="1"/>
  <c r="B103" i="2" a="1"/>
  <c r="B103" i="2" s="1"/>
  <c r="B698" i="2" a="1"/>
  <c r="B698" i="2" s="1"/>
  <c r="B955" i="2" a="1"/>
  <c r="B955" i="2" s="1"/>
  <c r="B1149" i="2" a="1"/>
  <c r="B1149" i="2" s="1"/>
  <c r="B1215" i="2" a="1"/>
  <c r="B1215" i="2" s="1"/>
  <c r="B1277" i="2" a="1"/>
  <c r="B1277" i="2" s="1"/>
  <c r="B1412" i="2" a="1"/>
  <c r="B1412" i="2" s="1"/>
  <c r="B1469" i="2" a="1"/>
  <c r="B1469" i="2" s="1"/>
  <c r="B1534" i="2" a="1"/>
  <c r="B1534" i="2" s="1"/>
  <c r="B1591" i="2" a="1"/>
  <c r="B1591" i="2" s="1"/>
  <c r="B1683" i="2" a="1"/>
  <c r="B1683" i="2" s="1"/>
  <c r="B1714" i="2" a="1"/>
  <c r="B1714" i="2" s="1"/>
  <c r="B1744" i="2" a="1"/>
  <c r="B1744" i="2" s="1"/>
  <c r="B1764" i="2" a="1"/>
  <c r="B1764" i="2" s="1"/>
  <c r="B1786" i="2" a="1"/>
  <c r="B1786" i="2" s="1"/>
  <c r="B1813" i="2" a="1"/>
  <c r="B1813" i="2" s="1"/>
  <c r="B1837" i="2" a="1"/>
  <c r="B1837" i="2" s="1"/>
  <c r="B1862" i="2" a="1"/>
  <c r="B1862" i="2" s="1"/>
  <c r="B1878" i="2" a="1"/>
  <c r="B1878" i="2" s="1"/>
  <c r="B1900" i="2" a="1"/>
  <c r="B1900" i="2" s="1"/>
  <c r="B1913" i="2" a="1"/>
  <c r="B1913" i="2" s="1"/>
  <c r="B1925" i="2" a="1"/>
  <c r="B1925" i="2" s="1"/>
  <c r="B1936" i="2" a="1"/>
  <c r="B1936" i="2" s="1"/>
  <c r="B1985" i="2" a="1"/>
  <c r="B1985" i="2" s="1"/>
  <c r="B1997" i="2" a="1"/>
  <c r="B1997" i="2" s="1"/>
  <c r="B2010" i="2" a="1"/>
  <c r="B2010" i="2" s="1"/>
  <c r="B2045" i="2" a="1"/>
  <c r="B2045" i="2" s="1"/>
  <c r="B2058" i="2" a="1"/>
  <c r="B2058" i="2" s="1"/>
  <c r="B2070" i="2" a="1"/>
  <c r="B2070" i="2" s="1"/>
  <c r="B2094" i="2" a="1"/>
  <c r="B2094" i="2" s="1"/>
  <c r="B2108" i="2" a="1"/>
  <c r="B2108" i="2" s="1"/>
  <c r="B2121" i="2" a="1"/>
  <c r="B2121" i="2" s="1"/>
  <c r="B2133" i="2" a="1"/>
  <c r="B2133" i="2" s="1"/>
  <c r="B2157" i="2" a="1"/>
  <c r="B2157" i="2" s="1"/>
  <c r="B2194" i="2" a="1"/>
  <c r="B2194" i="2" s="1"/>
  <c r="B2218" i="2" a="1"/>
  <c r="B2218" i="2" s="1"/>
  <c r="B2231" i="2" a="1"/>
  <c r="B2231" i="2" s="1"/>
  <c r="B2258" i="2" a="1"/>
  <c r="B2258" i="2" s="1"/>
  <c r="B2270" i="2" a="1"/>
  <c r="B2270" i="2" s="1"/>
  <c r="B2282" i="2" a="1"/>
  <c r="B2282" i="2" s="1"/>
  <c r="B2294" i="2" a="1"/>
  <c r="B2294" i="2" s="1"/>
  <c r="B2309" i="2" a="1"/>
  <c r="B2309" i="2" s="1"/>
  <c r="B2321" i="2" a="1"/>
  <c r="B2321" i="2" s="1"/>
  <c r="B2334" i="2" a="1"/>
  <c r="B2334" i="2" s="1"/>
  <c r="B2345" i="2" a="1"/>
  <c r="B2345" i="2" s="1"/>
  <c r="B2359" i="2" a="1"/>
  <c r="B2359" i="2" s="1"/>
  <c r="B2374" i="2" a="1"/>
  <c r="B2374" i="2" s="1"/>
  <c r="B2386" i="2" a="1"/>
  <c r="B2386" i="2" s="1"/>
  <c r="B2398" i="2" a="1"/>
  <c r="B2398" i="2" s="1"/>
  <c r="B2409" i="2" a="1"/>
  <c r="B2409" i="2" s="1"/>
  <c r="B2423" i="2" a="1"/>
  <c r="B2423" i="2" s="1"/>
  <c r="B2437" i="2" a="1"/>
  <c r="B2437" i="2" s="1"/>
  <c r="B2448" i="2" a="1"/>
  <c r="B2448" i="2" s="1"/>
  <c r="B2471" i="2" a="1"/>
  <c r="B2471" i="2" s="1"/>
  <c r="B2483" i="2" a="1"/>
  <c r="B2483" i="2" s="1"/>
  <c r="B2498" i="2" a="1"/>
  <c r="B2498" i="2" s="1"/>
  <c r="B2509" i="2" a="1"/>
  <c r="B2509" i="2" s="1"/>
  <c r="B2520" i="2" a="1"/>
  <c r="B2520" i="2" s="1"/>
  <c r="B2531" i="2" a="1"/>
  <c r="B2531" i="2" s="1"/>
  <c r="B2542" i="2" a="1"/>
  <c r="B2542" i="2" s="1"/>
  <c r="B2556" i="2" a="1"/>
  <c r="B2556" i="2" s="1"/>
  <c r="B2578" i="2" a="1"/>
  <c r="B2578" i="2" s="1"/>
  <c r="B2590" i="2" a="1"/>
  <c r="B2590" i="2" s="1"/>
  <c r="B2602" i="2" a="1"/>
  <c r="B2602" i="2" s="1"/>
  <c r="B2613" i="2" a="1"/>
  <c r="B2613" i="2" s="1"/>
  <c r="B2624" i="2" a="1"/>
  <c r="B2624" i="2" s="1"/>
  <c r="B2636" i="2" a="1"/>
  <c r="B2636" i="2" s="1"/>
  <c r="B2645" i="2" a="1"/>
  <c r="B2645" i="2" s="1"/>
  <c r="B2658" i="2" a="1"/>
  <c r="B2658" i="2" s="1"/>
  <c r="B2669" i="2" a="1"/>
  <c r="B2669" i="2" s="1"/>
  <c r="B2705" i="2" a="1"/>
  <c r="B2705" i="2" s="1"/>
  <c r="B2716" i="2" a="1"/>
  <c r="B2716" i="2" s="1"/>
  <c r="B158" i="2" a="1"/>
  <c r="B158" i="2" s="1"/>
  <c r="B431" i="2" a="1"/>
  <c r="B431" i="2" s="1"/>
  <c r="B699" i="2" a="1"/>
  <c r="B699" i="2" s="1"/>
  <c r="B1001" i="2" a="1"/>
  <c r="B1001" i="2" s="1"/>
  <c r="B1216" i="2" a="1"/>
  <c r="B1216" i="2" s="1"/>
  <c r="B1349" i="2" a="1"/>
  <c r="B1349" i="2" s="1"/>
  <c r="B1413" i="2" a="1"/>
  <c r="B1413" i="2" s="1"/>
  <c r="B1535" i="2" a="1"/>
  <c r="B1535" i="2" s="1"/>
  <c r="B1592" i="2" a="1"/>
  <c r="B1592" i="2" s="1"/>
  <c r="B1649" i="2" a="1"/>
  <c r="B1649" i="2" s="1"/>
  <c r="B1689" i="2" a="1"/>
  <c r="B1689" i="2" s="1"/>
  <c r="B1745" i="2" a="1"/>
  <c r="B1745" i="2" s="1"/>
  <c r="B1815" i="2" a="1"/>
  <c r="B1815" i="2" s="1"/>
  <c r="B1839" i="2" a="1"/>
  <c r="B1839" i="2" s="1"/>
  <c r="B1863" i="2" a="1"/>
  <c r="B1863" i="2" s="1"/>
  <c r="B1879" i="2" a="1"/>
  <c r="B1879" i="2" s="1"/>
  <c r="B1890" i="2" a="1"/>
  <c r="B1890" i="2" s="1"/>
  <c r="B1901" i="2" a="1"/>
  <c r="B1901" i="2" s="1"/>
  <c r="B1914" i="2" a="1"/>
  <c r="B1914" i="2" s="1"/>
  <c r="B1926" i="2" a="1"/>
  <c r="B1926" i="2" s="1"/>
  <c r="B1937" i="2" a="1"/>
  <c r="B1937" i="2" s="1"/>
  <c r="B1949" i="2" a="1"/>
  <c r="B1949" i="2" s="1"/>
  <c r="B1960" i="2" a="1"/>
  <c r="B1960" i="2" s="1"/>
  <c r="B1972" i="2" a="1"/>
  <c r="B1972" i="2" s="1"/>
  <c r="B1998" i="2" a="1"/>
  <c r="B1998" i="2" s="1"/>
  <c r="B2011" i="2" a="1"/>
  <c r="B2011" i="2" s="1"/>
  <c r="B2021" i="2" a="1"/>
  <c r="B2021" i="2" s="1"/>
  <c r="B2032" i="2" a="1"/>
  <c r="B2032" i="2" s="1"/>
  <c r="B2046" i="2" a="1"/>
  <c r="B2046" i="2" s="1"/>
  <c r="B2071" i="2" a="1"/>
  <c r="B2071" i="2" s="1"/>
  <c r="B2083" i="2" a="1"/>
  <c r="B2083" i="2" s="1"/>
  <c r="B2095" i="2" a="1"/>
  <c r="B2095" i="2" s="1"/>
  <c r="B2134" i="2" a="1"/>
  <c r="B2134" i="2" s="1"/>
  <c r="B2146" i="2" a="1"/>
  <c r="B2146" i="2" s="1"/>
  <c r="B2158" i="2" a="1"/>
  <c r="B2158" i="2" s="1"/>
  <c r="B2171" i="2" a="1"/>
  <c r="B2171" i="2" s="1"/>
  <c r="B2184" i="2" a="1"/>
  <c r="B2184" i="2" s="1"/>
  <c r="B2207" i="2" a="1"/>
  <c r="B2207" i="2" s="1"/>
  <c r="B2219" i="2" a="1"/>
  <c r="B2219" i="2" s="1"/>
  <c r="B2232" i="2" a="1"/>
  <c r="B2232" i="2" s="1"/>
  <c r="B2247" i="2" a="1"/>
  <c r="B2247" i="2" s="1"/>
  <c r="B2283" i="2" a="1"/>
  <c r="B2283" i="2" s="1"/>
  <c r="B2295" i="2" a="1"/>
  <c r="B2295" i="2" s="1"/>
  <c r="B2310" i="2" a="1"/>
  <c r="B2310" i="2" s="1"/>
  <c r="B2322" i="2" a="1"/>
  <c r="B2322" i="2" s="1"/>
  <c r="B2346" i="2" a="1"/>
  <c r="B2346" i="2" s="1"/>
  <c r="B2360" i="2" a="1"/>
  <c r="B2360" i="2" s="1"/>
  <c r="B2410" i="2" a="1"/>
  <c r="B2410" i="2" s="1"/>
  <c r="B2424" i="2" a="1"/>
  <c r="B2424" i="2" s="1"/>
  <c r="B2438" i="2" a="1"/>
  <c r="B2438" i="2" s="1"/>
  <c r="B2449" i="2" a="1"/>
  <c r="B2449" i="2" s="1"/>
  <c r="B2460" i="2" a="1"/>
  <c r="B2460" i="2" s="1"/>
  <c r="B2484" i="2" a="1"/>
  <c r="B2484" i="2" s="1"/>
  <c r="B2499" i="2" a="1"/>
  <c r="B2499" i="2" s="1"/>
  <c r="B2510" i="2" a="1"/>
  <c r="B2510" i="2" s="1"/>
  <c r="B2521" i="2" a="1"/>
  <c r="B2521" i="2" s="1"/>
  <c r="B2543" i="2" a="1"/>
  <c r="B2543" i="2" s="1"/>
  <c r="B2557" i="2" a="1"/>
  <c r="B2557" i="2" s="1"/>
  <c r="B2567" i="2" a="1"/>
  <c r="B2567" i="2" s="1"/>
  <c r="B2614" i="2" a="1"/>
  <c r="B2614" i="2" s="1"/>
  <c r="B2646" i="2" a="1"/>
  <c r="B2646" i="2" s="1"/>
  <c r="B2670" i="2" a="1"/>
  <c r="B2670" i="2" s="1"/>
  <c r="B2680" i="2" a="1"/>
  <c r="B2680" i="2" s="1"/>
  <c r="B2693" i="2" a="1"/>
  <c r="B2693" i="2" s="1"/>
  <c r="B2706" i="2" a="1"/>
  <c r="B2706" i="2" s="1"/>
  <c r="B2728" i="2" a="1"/>
  <c r="B2728" i="2" s="1"/>
  <c r="B433" i="2" a="1"/>
  <c r="B433" i="2" s="1"/>
  <c r="B739" i="2" a="1"/>
  <c r="B739" i="2" s="1"/>
  <c r="B1006" i="2" a="1"/>
  <c r="B1006" i="2" s="1"/>
  <c r="B1151" i="2" a="1"/>
  <c r="B1151" i="2" s="1"/>
  <c r="B1227" i="2" a="1"/>
  <c r="B1227" i="2" s="1"/>
  <c r="B1288" i="2" a="1"/>
  <c r="B1288" i="2" s="1"/>
  <c r="B1350" i="2" a="1"/>
  <c r="B1350" i="2" s="1"/>
  <c r="B1422" i="2" a="1"/>
  <c r="B1422" i="2" s="1"/>
  <c r="B1602" i="2" a="1"/>
  <c r="B1602" i="2" s="1"/>
  <c r="B1657" i="2" a="1"/>
  <c r="B1657" i="2" s="1"/>
  <c r="B1691" i="2" a="1"/>
  <c r="B1691" i="2" s="1"/>
  <c r="B1715" i="2" a="1"/>
  <c r="B1715" i="2" s="1"/>
  <c r="B1765" i="2" a="1"/>
  <c r="B1765" i="2" s="1"/>
  <c r="B1793" i="2" a="1"/>
  <c r="B1793" i="2" s="1"/>
  <c r="B1816" i="2" a="1"/>
  <c r="B1816" i="2" s="1"/>
  <c r="B1864" i="2" a="1"/>
  <c r="B1864" i="2" s="1"/>
  <c r="B1880" i="2" a="1"/>
  <c r="B1880" i="2" s="1"/>
  <c r="B1902" i="2" a="1"/>
  <c r="B1902" i="2" s="1"/>
  <c r="B1938" i="2" a="1"/>
  <c r="B1938" i="2" s="1"/>
  <c r="B1950" i="2" a="1"/>
  <c r="B1950" i="2" s="1"/>
  <c r="B1961" i="2" a="1"/>
  <c r="B1961" i="2" s="1"/>
  <c r="B1973" i="2" a="1"/>
  <c r="B1973" i="2" s="1"/>
  <c r="B1986" i="2" a="1"/>
  <c r="B1986" i="2" s="1"/>
  <c r="B1999" i="2" a="1"/>
  <c r="B1999" i="2" s="1"/>
  <c r="B2022" i="2" a="1"/>
  <c r="B2022" i="2" s="1"/>
  <c r="B2033" i="2" a="1"/>
  <c r="B2033" i="2" s="1"/>
  <c r="B2047" i="2" a="1"/>
  <c r="B2047" i="2" s="1"/>
  <c r="B2059" i="2" a="1"/>
  <c r="B2059" i="2" s="1"/>
  <c r="B2072" i="2" a="1"/>
  <c r="B2072" i="2" s="1"/>
  <c r="B2084" i="2" a="1"/>
  <c r="B2084" i="2" s="1"/>
  <c r="B2109" i="2" a="1"/>
  <c r="B2109" i="2" s="1"/>
  <c r="B2122" i="2" a="1"/>
  <c r="B2122" i="2" s="1"/>
  <c r="B2135" i="2" a="1"/>
  <c r="B2135" i="2" s="1"/>
  <c r="B2147" i="2" a="1"/>
  <c r="B2147" i="2" s="1"/>
  <c r="B2159" i="2" a="1"/>
  <c r="B2159" i="2" s="1"/>
  <c r="B2172" i="2" a="1"/>
  <c r="B2172" i="2" s="1"/>
  <c r="B2185" i="2" a="1"/>
  <c r="B2185" i="2" s="1"/>
  <c r="B2195" i="2" a="1"/>
  <c r="B2195" i="2" s="1"/>
  <c r="B2208" i="2" a="1"/>
  <c r="B2208" i="2" s="1"/>
  <c r="B2220" i="2" a="1"/>
  <c r="B2220" i="2" s="1"/>
  <c r="B2233" i="2" a="1"/>
  <c r="B2233" i="2" s="1"/>
  <c r="B2259" i="2" a="1"/>
  <c r="B2259" i="2" s="1"/>
  <c r="B2271" i="2" a="1"/>
  <c r="B2271" i="2" s="1"/>
  <c r="B2296" i="2" a="1"/>
  <c r="B2296" i="2" s="1"/>
  <c r="B2335" i="2" a="1"/>
  <c r="B2335" i="2" s="1"/>
  <c r="B2347" i="2" a="1"/>
  <c r="B2347" i="2" s="1"/>
  <c r="B2361" i="2" a="1"/>
  <c r="B2361" i="2" s="1"/>
  <c r="B2375" i="2" a="1"/>
  <c r="B2375" i="2" s="1"/>
  <c r="B2387" i="2" a="1"/>
  <c r="B2387" i="2" s="1"/>
  <c r="B2399" i="2" a="1"/>
  <c r="B2399" i="2" s="1"/>
  <c r="B2411" i="2" a="1"/>
  <c r="B2411" i="2" s="1"/>
  <c r="B2425" i="2" a="1"/>
  <c r="B2425" i="2" s="1"/>
  <c r="B2461" i="2" a="1"/>
  <c r="B2461" i="2" s="1"/>
  <c r="B2472" i="2" a="1"/>
  <c r="B2472" i="2" s="1"/>
  <c r="B2532" i="2" a="1"/>
  <c r="B2532" i="2" s="1"/>
  <c r="B2558" i="2" a="1"/>
  <c r="B2558" i="2" s="1"/>
  <c r="B2568" i="2" a="1"/>
  <c r="B2568" i="2" s="1"/>
  <c r="B2579" i="2" a="1"/>
  <c r="B2579" i="2" s="1"/>
  <c r="B2591" i="2" a="1"/>
  <c r="B2591" i="2" s="1"/>
  <c r="B2603" i="2" a="1"/>
  <c r="B2603" i="2" s="1"/>
  <c r="B2615" i="2" a="1"/>
  <c r="B2615" i="2" s="1"/>
  <c r="B2625" i="2" a="1"/>
  <c r="B2625" i="2" s="1"/>
  <c r="B2637" i="2" a="1"/>
  <c r="B2637" i="2" s="1"/>
  <c r="B2647" i="2" a="1"/>
  <c r="B2647" i="2" s="1"/>
  <c r="B2659" i="2" a="1"/>
  <c r="B2659" i="2" s="1"/>
  <c r="B2671" i="2" a="1"/>
  <c r="B2671" i="2" s="1"/>
  <c r="B2681" i="2" a="1"/>
  <c r="B2681" i="2" s="1"/>
  <c r="B2694" i="2" a="1"/>
  <c r="B2694" i="2" s="1"/>
  <c r="B2717" i="2" a="1"/>
  <c r="B2717" i="2" s="1"/>
  <c r="B164" i="2" a="1"/>
  <c r="B164" i="2" s="1"/>
  <c r="B480" i="2" a="1"/>
  <c r="B480" i="2" s="1"/>
  <c r="B744" i="2" a="1"/>
  <c r="B744" i="2" s="1"/>
  <c r="B1008" i="2" a="1"/>
  <c r="B1008" i="2" s="1"/>
  <c r="B1161" i="2" a="1"/>
  <c r="B1161" i="2" s="1"/>
  <c r="B1228" i="2" a="1"/>
  <c r="B1228" i="2" s="1"/>
  <c r="B1361" i="2" a="1"/>
  <c r="B1361" i="2" s="1"/>
  <c r="B1423" i="2" a="1"/>
  <c r="B1423" i="2" s="1"/>
  <c r="B1481" i="2" a="1"/>
  <c r="B1481" i="2" s="1"/>
  <c r="B1545" i="2" a="1"/>
  <c r="B1545" i="2" s="1"/>
  <c r="B1604" i="2" a="1"/>
  <c r="B1604" i="2" s="1"/>
  <c r="B1658" i="2" a="1"/>
  <c r="B1658" i="2" s="1"/>
  <c r="B1722" i="2" a="1"/>
  <c r="B1722" i="2" s="1"/>
  <c r="B1746" i="2" a="1"/>
  <c r="B1746" i="2" s="1"/>
  <c r="B1794" i="2" a="1"/>
  <c r="B1794" i="2" s="1"/>
  <c r="B1818" i="2" a="1"/>
  <c r="B1818" i="2" s="1"/>
  <c r="B1841" i="2" a="1"/>
  <c r="B1841" i="2" s="1"/>
  <c r="B1881" i="2" a="1"/>
  <c r="B1881" i="2" s="1"/>
  <c r="B1891" i="2" a="1"/>
  <c r="B1891" i="2" s="1"/>
  <c r="B1903" i="2" a="1"/>
  <c r="B1903" i="2" s="1"/>
  <c r="B1915" i="2" a="1"/>
  <c r="B1915" i="2" s="1"/>
  <c r="B1927" i="2" a="1"/>
  <c r="B1927" i="2" s="1"/>
  <c r="B1962" i="2" a="1"/>
  <c r="B1962" i="2" s="1"/>
  <c r="B1974" i="2" a="1"/>
  <c r="B1974" i="2" s="1"/>
  <c r="B1987" i="2" a="1"/>
  <c r="B1987" i="2" s="1"/>
  <c r="B2012" i="2" a="1"/>
  <c r="B2012" i="2" s="1"/>
  <c r="B2034" i="2" a="1"/>
  <c r="B2034" i="2" s="1"/>
  <c r="B2048" i="2" a="1"/>
  <c r="B2048" i="2" s="1"/>
  <c r="B2060" i="2" a="1"/>
  <c r="B2060" i="2" s="1"/>
  <c r="B2073" i="2" a="1"/>
  <c r="B2073" i="2" s="1"/>
  <c r="B2096" i="2" a="1"/>
  <c r="B2096" i="2" s="1"/>
  <c r="B2110" i="2" a="1"/>
  <c r="B2110" i="2" s="1"/>
  <c r="B2123" i="2" a="1"/>
  <c r="B2123" i="2" s="1"/>
  <c r="B2148" i="2" a="1"/>
  <c r="B2148" i="2" s="1"/>
  <c r="B2173" i="2" a="1"/>
  <c r="B2173" i="2" s="1"/>
  <c r="B2196" i="2" a="1"/>
  <c r="B2196" i="2" s="1"/>
  <c r="B2209" i="2" a="1"/>
  <c r="B2209" i="2" s="1"/>
  <c r="B2234" i="2" a="1"/>
  <c r="B2234" i="2" s="1"/>
  <c r="B2248" i="2" a="1"/>
  <c r="B2248" i="2" s="1"/>
  <c r="B2260" i="2" a="1"/>
  <c r="B2260" i="2" s="1"/>
  <c r="B2272" i="2" a="1"/>
  <c r="B2272" i="2" s="1"/>
  <c r="B2284" i="2" a="1"/>
  <c r="B2284" i="2" s="1"/>
  <c r="B2297" i="2" a="1"/>
  <c r="B2297" i="2" s="1"/>
  <c r="B2311" i="2" a="1"/>
  <c r="B2311" i="2" s="1"/>
  <c r="B2323" i="2" a="1"/>
  <c r="B2323" i="2" s="1"/>
  <c r="B2336" i="2" a="1"/>
  <c r="B2336" i="2" s="1"/>
  <c r="B2348" i="2" a="1"/>
  <c r="B2348" i="2" s="1"/>
  <c r="B2362" i="2" a="1"/>
  <c r="B2362" i="2" s="1"/>
  <c r="B2376" i="2" a="1"/>
  <c r="B2376" i="2" s="1"/>
  <c r="B2388" i="2" a="1"/>
  <c r="B2388" i="2" s="1"/>
  <c r="B2400" i="2" a="1"/>
  <c r="B2400" i="2" s="1"/>
  <c r="B2426" i="2" a="1"/>
  <c r="B2426" i="2" s="1"/>
  <c r="B2439" i="2" a="1"/>
  <c r="B2439" i="2" s="1"/>
  <c r="B2450" i="2" a="1"/>
  <c r="B2450" i="2" s="1"/>
  <c r="B2462" i="2" a="1"/>
  <c r="B2462" i="2" s="1"/>
  <c r="B2473" i="2" a="1"/>
  <c r="B2473" i="2" s="1"/>
  <c r="B2485" i="2" a="1"/>
  <c r="B2485" i="2" s="1"/>
  <c r="B2500" i="2" a="1"/>
  <c r="B2500" i="2" s="1"/>
  <c r="B2511" i="2" a="1"/>
  <c r="B2511" i="2" s="1"/>
  <c r="B2522" i="2" a="1"/>
  <c r="B2522" i="2" s="1"/>
  <c r="B2544" i="2" a="1"/>
  <c r="B2544" i="2" s="1"/>
  <c r="B2604" i="2" a="1"/>
  <c r="B2604" i="2" s="1"/>
  <c r="B2616" i="2" a="1"/>
  <c r="B2616" i="2" s="1"/>
  <c r="B2638" i="2" a="1"/>
  <c r="B2638" i="2" s="1"/>
  <c r="B2648" i="2" a="1"/>
  <c r="B2648" i="2" s="1"/>
  <c r="B2672" i="2" a="1"/>
  <c r="B2672" i="2" s="1"/>
  <c r="B2682" i="2" a="1"/>
  <c r="B2682" i="2" s="1"/>
  <c r="B2695" i="2" a="1"/>
  <c r="B2695" i="2" s="1"/>
  <c r="B2707" i="2" a="1"/>
  <c r="B2707" i="2" s="1"/>
  <c r="B2718" i="2" a="1"/>
  <c r="B2718" i="2" s="1"/>
  <c r="B485" i="2" a="1"/>
  <c r="B485" i="2" s="1"/>
  <c r="B1052" i="2" a="1"/>
  <c r="B1052" i="2" s="1"/>
  <c r="B1162" i="2" a="1"/>
  <c r="B1162" i="2" s="1"/>
  <c r="B1229" i="2" a="1"/>
  <c r="B1229" i="2" s="1"/>
  <c r="B1299" i="2" a="1"/>
  <c r="B1299" i="2" s="1"/>
  <c r="B1424" i="2" a="1"/>
  <c r="B1424" i="2" s="1"/>
  <c r="B1490" i="2" a="1"/>
  <c r="B1490" i="2" s="1"/>
  <c r="B1605" i="2" a="1"/>
  <c r="B1605" i="2" s="1"/>
  <c r="B1659" i="2" a="1"/>
  <c r="B1659" i="2" s="1"/>
  <c r="B1692" i="2" a="1"/>
  <c r="B1692" i="2" s="1"/>
  <c r="B1724" i="2" a="1"/>
  <c r="B1724" i="2" s="1"/>
  <c r="B1771" i="2" a="1"/>
  <c r="B1771" i="2" s="1"/>
  <c r="B1795" i="2" a="1"/>
  <c r="B1795" i="2" s="1"/>
  <c r="B1819" i="2" a="1"/>
  <c r="B1819" i="2" s="1"/>
  <c r="B1866" i="2" a="1"/>
  <c r="B1866" i="2" s="1"/>
  <c r="B1892" i="2" a="1"/>
  <c r="B1892" i="2" s="1"/>
  <c r="B1916" i="2" a="1"/>
  <c r="B1916" i="2" s="1"/>
  <c r="B1928" i="2" a="1"/>
  <c r="B1928" i="2" s="1"/>
  <c r="B1939" i="2" a="1"/>
  <c r="B1939" i="2" s="1"/>
  <c r="B1951" i="2" a="1"/>
  <c r="B1951" i="2" s="1"/>
  <c r="B1975" i="2" a="1"/>
  <c r="B1975" i="2" s="1"/>
  <c r="B1988" i="2" a="1"/>
  <c r="B1988" i="2" s="1"/>
  <c r="B2000" i="2" a="1"/>
  <c r="B2000" i="2" s="1"/>
  <c r="B2023" i="2" a="1"/>
  <c r="B2023" i="2" s="1"/>
  <c r="B2035" i="2" a="1"/>
  <c r="B2035" i="2" s="1"/>
  <c r="B2049" i="2" a="1"/>
  <c r="B2049" i="2" s="1"/>
  <c r="B2061" i="2" a="1"/>
  <c r="B2061" i="2" s="1"/>
  <c r="B2074" i="2" a="1"/>
  <c r="B2074" i="2" s="1"/>
  <c r="B2085" i="2" a="1"/>
  <c r="B2085" i="2" s="1"/>
  <c r="B2097" i="2" a="1"/>
  <c r="B2097" i="2" s="1"/>
  <c r="B2111" i="2" a="1"/>
  <c r="B2111" i="2" s="1"/>
  <c r="B2124" i="2" a="1"/>
  <c r="B2124" i="2" s="1"/>
  <c r="B2136" i="2" a="1"/>
  <c r="B2136" i="2" s="1"/>
  <c r="B2160" i="2" a="1"/>
  <c r="B2160" i="2" s="1"/>
  <c r="B2174" i="2" a="1"/>
  <c r="B2174" i="2" s="1"/>
  <c r="B2186" i="2" a="1"/>
  <c r="B2186" i="2" s="1"/>
  <c r="B2197" i="2" a="1"/>
  <c r="B2197" i="2" s="1"/>
  <c r="B2210" i="2" a="1"/>
  <c r="B2210" i="2" s="1"/>
  <c r="B2221" i="2" a="1"/>
  <c r="B2221" i="2" s="1"/>
  <c r="B2235" i="2" a="1"/>
  <c r="B2235" i="2" s="1"/>
  <c r="B2249" i="2" a="1"/>
  <c r="B2249" i="2" s="1"/>
  <c r="B2261" i="2" a="1"/>
  <c r="B2261" i="2" s="1"/>
  <c r="B2273" i="2" a="1"/>
  <c r="B2273" i="2" s="1"/>
  <c r="B2285" i="2" a="1"/>
  <c r="B2285" i="2" s="1"/>
  <c r="B2298" i="2" a="1"/>
  <c r="B2298" i="2" s="1"/>
  <c r="B2312" i="2" a="1"/>
  <c r="B2312" i="2" s="1"/>
  <c r="B2324" i="2" a="1"/>
  <c r="B2324" i="2" s="1"/>
  <c r="B2337" i="2" a="1"/>
  <c r="B2337" i="2" s="1"/>
  <c r="B2349" i="2" a="1"/>
  <c r="B2349" i="2" s="1"/>
  <c r="B2363" i="2" a="1"/>
  <c r="B2363" i="2" s="1"/>
  <c r="B2377" i="2" a="1"/>
  <c r="B2377" i="2" s="1"/>
  <c r="B2389" i="2" a="1"/>
  <c r="B2389" i="2" s="1"/>
  <c r="B2401" i="2" a="1"/>
  <c r="B2401" i="2" s="1"/>
  <c r="B2412" i="2" a="1"/>
  <c r="B2412" i="2" s="1"/>
  <c r="B2440" i="2" a="1"/>
  <c r="B2440" i="2" s="1"/>
  <c r="B2474" i="2" a="1"/>
  <c r="B2474" i="2" s="1"/>
  <c r="B2486" i="2" a="1"/>
  <c r="B2486" i="2" s="1"/>
  <c r="B2501" i="2" a="1"/>
  <c r="B2501" i="2" s="1"/>
  <c r="B2533" i="2" a="1"/>
  <c r="B2533" i="2" s="1"/>
  <c r="B2545" i="2" a="1"/>
  <c r="B2545" i="2" s="1"/>
  <c r="B2559" i="2" a="1"/>
  <c r="B2559" i="2" s="1"/>
  <c r="B2569" i="2" a="1"/>
  <c r="B2569" i="2" s="1"/>
  <c r="B2580" i="2" a="1"/>
  <c r="B2580" i="2" s="1"/>
  <c r="B2592" i="2" a="1"/>
  <c r="B2592" i="2" s="1"/>
  <c r="B2605" i="2" a="1"/>
  <c r="B2605" i="2" s="1"/>
  <c r="B2617" i="2" a="1"/>
  <c r="B2617" i="2" s="1"/>
  <c r="B2626" i="2" a="1"/>
  <c r="B2626" i="2" s="1"/>
  <c r="B2649" i="2" a="1"/>
  <c r="B2649" i="2" s="1"/>
  <c r="B216" i="2" a="1"/>
  <c r="B216" i="2" s="1"/>
  <c r="B791" i="2" a="1"/>
  <c r="B791" i="2" s="1"/>
  <c r="B1057" i="2" a="1"/>
  <c r="B1057" i="2" s="1"/>
  <c r="B1239" i="2" a="1"/>
  <c r="B1239" i="2" s="1"/>
  <c r="B1300" i="2" a="1"/>
  <c r="B1300" i="2" s="1"/>
  <c r="B1363" i="2" a="1"/>
  <c r="B1363" i="2" s="1"/>
  <c r="B1434" i="2" a="1"/>
  <c r="B1434" i="2" s="1"/>
  <c r="B1491" i="2" a="1"/>
  <c r="B1491" i="2" s="1"/>
  <c r="B1547" i="2" a="1"/>
  <c r="B1547" i="2" s="1"/>
  <c r="B1614" i="2" a="1"/>
  <c r="B1614" i="2" s="1"/>
  <c r="B1693" i="2" a="1"/>
  <c r="B1693" i="2" s="1"/>
  <c r="B1725" i="2" a="1"/>
  <c r="B1725" i="2" s="1"/>
  <c r="B1751" i="2" a="1"/>
  <c r="B1751" i="2" s="1"/>
  <c r="B1773" i="2" a="1"/>
  <c r="B1773" i="2" s="1"/>
  <c r="B1842" i="2" a="1"/>
  <c r="B1842" i="2" s="1"/>
  <c r="B1882" i="2" a="1"/>
  <c r="B1882" i="2" s="1"/>
  <c r="B1904" i="2" a="1"/>
  <c r="B1904" i="2" s="1"/>
  <c r="B1929" i="2" a="1"/>
  <c r="B1929" i="2" s="1"/>
  <c r="B1952" i="2" a="1"/>
  <c r="B1952" i="2" s="1"/>
  <c r="B1963" i="2" a="1"/>
  <c r="B1963" i="2" s="1"/>
  <c r="B1976" i="2" a="1"/>
  <c r="B1976" i="2" s="1"/>
  <c r="B1989" i="2" a="1"/>
  <c r="B1989" i="2" s="1"/>
  <c r="B2001" i="2" a="1"/>
  <c r="B2001" i="2" s="1"/>
  <c r="B2013" i="2" a="1"/>
  <c r="B2013" i="2" s="1"/>
  <c r="B2062" i="2" a="1"/>
  <c r="B2062" i="2" s="1"/>
  <c r="B2075" i="2" a="1"/>
  <c r="B2075" i="2" s="1"/>
  <c r="B2086" i="2" a="1"/>
  <c r="B2086" i="2" s="1"/>
  <c r="B2098" i="2" a="1"/>
  <c r="B2098" i="2" s="1"/>
  <c r="B2112" i="2" a="1"/>
  <c r="B2112" i="2" s="1"/>
  <c r="B2125" i="2" a="1"/>
  <c r="B2125" i="2" s="1"/>
  <c r="B2137" i="2" a="1"/>
  <c r="B2137" i="2" s="1"/>
  <c r="B2149" i="2" a="1"/>
  <c r="B2149" i="2" s="1"/>
  <c r="B2161" i="2" a="1"/>
  <c r="B2161" i="2" s="1"/>
  <c r="B2175" i="2" a="1"/>
  <c r="B2175" i="2" s="1"/>
  <c r="B2187" i="2" a="1"/>
  <c r="B2187" i="2" s="1"/>
  <c r="B2198" i="2" a="1"/>
  <c r="B2198" i="2" s="1"/>
  <c r="B2222" i="2" a="1"/>
  <c r="B2222" i="2" s="1"/>
  <c r="B2236" i="2" a="1"/>
  <c r="B2236" i="2" s="1"/>
  <c r="B2262" i="2" a="1"/>
  <c r="B2262" i="2" s="1"/>
  <c r="B2274" i="2" a="1"/>
  <c r="B2274" i="2" s="1"/>
  <c r="B2286" i="2" a="1"/>
  <c r="B2286" i="2" s="1"/>
  <c r="B2299" i="2" a="1"/>
  <c r="B2299" i="2" s="1"/>
  <c r="B2313" i="2" a="1"/>
  <c r="B2313" i="2" s="1"/>
  <c r="B2325" i="2" a="1"/>
  <c r="B2325" i="2" s="1"/>
  <c r="B2338" i="2" a="1"/>
  <c r="B2338" i="2" s="1"/>
  <c r="B2350" i="2" a="1"/>
  <c r="B2350" i="2" s="1"/>
  <c r="B2364" i="2" a="1"/>
  <c r="B2364" i="2" s="1"/>
  <c r="B2390" i="2" a="1"/>
  <c r="B2390" i="2" s="1"/>
  <c r="B2402" i="2" a="1"/>
  <c r="B2402" i="2" s="1"/>
  <c r="B2413" i="2" a="1"/>
  <c r="B2413" i="2" s="1"/>
  <c r="B2427" i="2" a="1"/>
  <c r="B2427" i="2" s="1"/>
  <c r="B2441" i="2" a="1"/>
  <c r="B2441" i="2" s="1"/>
  <c r="B2451" i="2" a="1"/>
  <c r="B2451" i="2" s="1"/>
  <c r="B2463" i="2" a="1"/>
  <c r="B2463" i="2" s="1"/>
  <c r="B2475" i="2" a="1"/>
  <c r="B2475" i="2" s="1"/>
  <c r="B2487" i="2" a="1"/>
  <c r="B2487" i="2" s="1"/>
  <c r="B2502" i="2" a="1"/>
  <c r="B2502" i="2" s="1"/>
  <c r="B2512" i="2" a="1"/>
  <c r="B2512" i="2" s="1"/>
  <c r="B2523" i="2" a="1"/>
  <c r="B2523" i="2" s="1"/>
  <c r="B2534" i="2" a="1"/>
  <c r="B2534" i="2" s="1"/>
  <c r="B2560" i="2" a="1"/>
  <c r="B2560" i="2" s="1"/>
  <c r="B2570" i="2" a="1"/>
  <c r="B2570" i="2" s="1"/>
  <c r="B2581" i="2" a="1"/>
  <c r="B2581" i="2" s="1"/>
  <c r="B2593" i="2" a="1"/>
  <c r="B2593" i="2" s="1"/>
  <c r="B2606" i="2" a="1"/>
  <c r="B2606" i="2" s="1"/>
  <c r="B2639" i="2" a="1"/>
  <c r="B2639" i="2" s="1"/>
  <c r="B2650" i="2" a="1"/>
  <c r="B2650" i="2" s="1"/>
  <c r="B2673" i="2" a="1"/>
  <c r="B2673" i="2" s="1"/>
  <c r="B2684" i="2" a="1"/>
  <c r="B2684" i="2" s="1"/>
  <c r="B2696" i="2" a="1"/>
  <c r="B2696" i="2" s="1"/>
  <c r="B218" i="2" a="1"/>
  <c r="B218" i="2" s="1"/>
  <c r="B795" i="2" a="1"/>
  <c r="B795" i="2" s="1"/>
  <c r="B1058" i="2" a="1"/>
  <c r="B1058" i="2" s="1"/>
  <c r="B1172" i="2" a="1"/>
  <c r="B1172" i="2" s="1"/>
  <c r="B1241" i="2" a="1"/>
  <c r="B1241" i="2" s="1"/>
  <c r="B1301" i="2" a="1"/>
  <c r="B1301" i="2" s="1"/>
  <c r="B1374" i="2" a="1"/>
  <c r="B1374" i="2" s="1"/>
  <c r="B1616" i="2" a="1"/>
  <c r="B1616" i="2" s="1"/>
  <c r="B1668" i="2" a="1"/>
  <c r="B1668" i="2" s="1"/>
  <c r="B1726" i="2" a="1"/>
  <c r="B1726" i="2" s="1"/>
  <c r="B1753" i="2" a="1"/>
  <c r="B1753" i="2" s="1"/>
  <c r="B1774" i="2" a="1"/>
  <c r="B1774" i="2" s="1"/>
  <c r="B1796" i="2" a="1"/>
  <c r="B1796" i="2" s="1"/>
  <c r="B1820" i="2" a="1"/>
  <c r="B1820" i="2" s="1"/>
  <c r="B1843" i="2" a="1"/>
  <c r="B1843" i="2" s="1"/>
  <c r="B1867" i="2" a="1"/>
  <c r="B1867" i="2" s="1"/>
  <c r="B1883" i="2" a="1"/>
  <c r="B1883" i="2" s="1"/>
  <c r="B1893" i="2" a="1"/>
  <c r="B1893" i="2" s="1"/>
  <c r="B1905" i="2" a="1"/>
  <c r="B1905" i="2" s="1"/>
  <c r="B1917" i="2" a="1"/>
  <c r="B1917" i="2" s="1"/>
  <c r="B1940" i="2" a="1"/>
  <c r="B1940" i="2" s="1"/>
  <c r="B1953" i="2" a="1"/>
  <c r="B1953" i="2" s="1"/>
  <c r="B1964" i="2" a="1"/>
  <c r="B1964" i="2" s="1"/>
  <c r="B1977" i="2" a="1"/>
  <c r="B1977" i="2" s="1"/>
  <c r="B1990" i="2" a="1"/>
  <c r="B1990" i="2" s="1"/>
  <c r="B2002" i="2" a="1"/>
  <c r="B2002" i="2" s="1"/>
  <c r="B2014" i="2" a="1"/>
  <c r="B2014" i="2" s="1"/>
  <c r="B2024" i="2" a="1"/>
  <c r="B2024" i="2" s="1"/>
  <c r="B2036" i="2" a="1"/>
  <c r="B2036" i="2" s="1"/>
  <c r="B2050" i="2" a="1"/>
  <c r="B2050" i="2" s="1"/>
  <c r="B2099" i="2" a="1"/>
  <c r="B2099" i="2" s="1"/>
  <c r="B2113" i="2" a="1"/>
  <c r="B2113" i="2" s="1"/>
  <c r="B2126" i="2" a="1"/>
  <c r="B2126" i="2" s="1"/>
  <c r="B2138" i="2" a="1"/>
  <c r="B2138" i="2" s="1"/>
  <c r="B2150" i="2" a="1"/>
  <c r="B2150" i="2" s="1"/>
  <c r="B2162" i="2" a="1"/>
  <c r="B2162" i="2" s="1"/>
  <c r="B2176" i="2" a="1"/>
  <c r="B2176" i="2" s="1"/>
  <c r="B2188" i="2" a="1"/>
  <c r="B2188" i="2" s="1"/>
  <c r="B2199" i="2" a="1"/>
  <c r="B2199" i="2" s="1"/>
  <c r="B2211" i="2" a="1"/>
  <c r="B2211" i="2" s="1"/>
  <c r="B2223" i="2" a="1"/>
  <c r="B2223" i="2" s="1"/>
  <c r="B2237" i="2" a="1"/>
  <c r="B2237" i="2" s="1"/>
  <c r="B2250" i="2" a="1"/>
  <c r="B2250" i="2" s="1"/>
  <c r="B2263" i="2" a="1"/>
  <c r="B2263" i="2" s="1"/>
  <c r="B2275" i="2" a="1"/>
  <c r="B2275" i="2" s="1"/>
  <c r="B2287" i="2" a="1"/>
  <c r="B2287" i="2" s="1"/>
  <c r="B2300" i="2" a="1"/>
  <c r="B2300" i="2" s="1"/>
  <c r="B2326" i="2" a="1"/>
  <c r="B2326" i="2" s="1"/>
  <c r="B2339" i="2" a="1"/>
  <c r="B2339" i="2" s="1"/>
  <c r="B2351" i="2" a="1"/>
  <c r="B2351" i="2" s="1"/>
  <c r="B2365" i="2" a="1"/>
  <c r="B2365" i="2" s="1"/>
  <c r="B2378" i="2" a="1"/>
  <c r="B2378" i="2" s="1"/>
  <c r="B2391" i="2" a="1"/>
  <c r="B2391" i="2" s="1"/>
  <c r="B2403" i="2" a="1"/>
  <c r="B2403" i="2" s="1"/>
  <c r="B2414" i="2" a="1"/>
  <c r="B2414" i="2" s="1"/>
  <c r="B2428" i="2" a="1"/>
  <c r="B2428" i="2" s="1"/>
  <c r="B2452" i="2" a="1"/>
  <c r="B2452" i="2" s="1"/>
  <c r="B2464" i="2" a="1"/>
  <c r="B2464" i="2" s="1"/>
  <c r="B2488" i="2" a="1"/>
  <c r="B2488" i="2" s="1"/>
  <c r="B2513" i="2" a="1"/>
  <c r="B2513" i="2" s="1"/>
  <c r="B2546" i="2" a="1"/>
  <c r="B2546" i="2" s="1"/>
  <c r="B2561" i="2" a="1"/>
  <c r="B2561" i="2" s="1"/>
  <c r="B2571" i="2" a="1"/>
  <c r="B2571" i="2" s="1"/>
  <c r="B2582" i="2" a="1"/>
  <c r="B2582" i="2" s="1"/>
  <c r="B2594" i="2" a="1"/>
  <c r="B2594" i="2" s="1"/>
  <c r="B2607" i="2" a="1"/>
  <c r="B2607" i="2" s="1"/>
  <c r="B2618" i="2" a="1"/>
  <c r="B2618" i="2" s="1"/>
  <c r="B2627" i="2" a="1"/>
  <c r="B2627" i="2" s="1"/>
  <c r="B2651" i="2" a="1"/>
  <c r="B2651" i="2" s="1"/>
  <c r="B2661" i="2" a="1"/>
  <c r="B2661" i="2" s="1"/>
  <c r="B2685" i="2" a="1"/>
  <c r="B2685" i="2" s="1"/>
  <c r="B265" i="2" a="1"/>
  <c r="B265" i="2" s="1"/>
  <c r="B540" i="2" a="1"/>
  <c r="B540" i="2" s="1"/>
  <c r="B797" i="2" a="1"/>
  <c r="B797" i="2" s="1"/>
  <c r="B1101" i="2" a="1"/>
  <c r="B1101" i="2" s="1"/>
  <c r="B1174" i="2" a="1"/>
  <c r="B1174" i="2" s="1"/>
  <c r="B1310" i="2" a="1"/>
  <c r="B1310" i="2" s="1"/>
  <c r="B1376" i="2" a="1"/>
  <c r="B1376" i="2" s="1"/>
  <c r="B1436" i="2" a="1"/>
  <c r="B1436" i="2" s="1"/>
  <c r="B1669" i="2" a="1"/>
  <c r="B1669" i="2" s="1"/>
  <c r="B1701" i="2" a="1"/>
  <c r="B1701" i="2" s="1"/>
  <c r="B1754" i="2" a="1"/>
  <c r="B1754" i="2" s="1"/>
  <c r="B1797" i="2" a="1"/>
  <c r="B1797" i="2" s="1"/>
  <c r="B1868" i="2" a="1"/>
  <c r="B1868" i="2" s="1"/>
  <c r="B1894" i="2" a="1"/>
  <c r="B1894" i="2" s="1"/>
  <c r="B1918" i="2" a="1"/>
  <c r="B1918" i="2" s="1"/>
  <c r="B1930" i="2" a="1"/>
  <c r="B1930" i="2" s="1"/>
  <c r="B1941" i="2" a="1"/>
  <c r="B1941" i="2" s="1"/>
  <c r="B1965" i="2" a="1"/>
  <c r="B1965" i="2" s="1"/>
  <c r="B1978" i="2" a="1"/>
  <c r="B1978" i="2" s="1"/>
  <c r="B2025" i="2" a="1"/>
  <c r="B2025" i="2" s="1"/>
  <c r="B2037" i="2" a="1"/>
  <c r="B2037" i="2" s="1"/>
  <c r="B2051" i="2" a="1"/>
  <c r="B2051" i="2" s="1"/>
  <c r="B2063" i="2" a="1"/>
  <c r="B2063" i="2" s="1"/>
  <c r="B2076" i="2" a="1"/>
  <c r="B2076" i="2" s="1"/>
  <c r="B2087" i="2" a="1"/>
  <c r="B2087" i="2" s="1"/>
  <c r="B2139" i="2" a="1"/>
  <c r="B2139" i="2" s="1"/>
  <c r="B2163" i="2" a="1"/>
  <c r="B2163" i="2" s="1"/>
  <c r="B2177" i="2" a="1"/>
  <c r="B2177" i="2" s="1"/>
  <c r="B2212" i="2" a="1"/>
  <c r="B2212" i="2" s="1"/>
  <c r="B2238" i="2" a="1"/>
  <c r="B2238" i="2" s="1"/>
  <c r="B2251" i="2" a="1"/>
  <c r="B2251" i="2" s="1"/>
  <c r="B2276" i="2" a="1"/>
  <c r="B2276" i="2" s="1"/>
  <c r="B2301" i="2" a="1"/>
  <c r="B2301" i="2" s="1"/>
  <c r="B2314" i="2" a="1"/>
  <c r="B2314" i="2" s="1"/>
  <c r="B2327" i="2" a="1"/>
  <c r="B2327" i="2" s="1"/>
  <c r="B2366" i="2" a="1"/>
  <c r="B2366" i="2" s="1"/>
  <c r="B2379" i="2" a="1"/>
  <c r="B2379" i="2" s="1"/>
  <c r="B2415" i="2" a="1"/>
  <c r="B2415" i="2" s="1"/>
  <c r="B2429" i="2" a="1"/>
  <c r="B2429" i="2" s="1"/>
  <c r="B2442" i="2" a="1"/>
  <c r="B2442" i="2" s="1"/>
  <c r="B2453" i="2" a="1"/>
  <c r="B2453" i="2" s="1"/>
  <c r="B2465" i="2" a="1"/>
  <c r="B2465" i="2" s="1"/>
  <c r="B2476" i="2" a="1"/>
  <c r="B2476" i="2" s="1"/>
  <c r="B2489" i="2" a="1"/>
  <c r="B2489" i="2" s="1"/>
  <c r="B2503" i="2" a="1"/>
  <c r="B2503" i="2" s="1"/>
  <c r="B2514" i="2" a="1"/>
  <c r="B2514" i="2" s="1"/>
  <c r="B2524" i="2" a="1"/>
  <c r="B2524" i="2" s="1"/>
  <c r="B2535" i="2" a="1"/>
  <c r="B2535" i="2" s="1"/>
  <c r="B2547" i="2" a="1"/>
  <c r="B2547" i="2" s="1"/>
  <c r="B2583" i="2" a="1"/>
  <c r="B2583" i="2" s="1"/>
  <c r="B2595" i="2" a="1"/>
  <c r="B2595" i="2" s="1"/>
  <c r="B2628" i="2" a="1"/>
  <c r="B2628" i="2" s="1"/>
  <c r="B2640" i="2" a="1"/>
  <c r="B2640" i="2" s="1"/>
  <c r="B270" i="2" a="1"/>
  <c r="B270" i="2" s="1"/>
  <c r="B542" i="2" a="1"/>
  <c r="B542" i="2" s="1"/>
  <c r="B843" i="2" a="1"/>
  <c r="B843" i="2" s="1"/>
  <c r="B1106" i="2" a="1"/>
  <c r="B1106" i="2" s="1"/>
  <c r="B1250" i="2" a="1"/>
  <c r="B1250" i="2" s="1"/>
  <c r="B1312" i="2" a="1"/>
  <c r="B1312" i="2" s="1"/>
  <c r="B1446" i="2" a="1"/>
  <c r="B1446" i="2" s="1"/>
  <c r="B1559" i="2" a="1"/>
  <c r="B1559" i="2" s="1"/>
  <c r="B1625" i="2" a="1"/>
  <c r="B1625" i="2" s="1"/>
  <c r="B1727" i="2" a="1"/>
  <c r="B1727" i="2" s="1"/>
  <c r="B1775" i="2" a="1"/>
  <c r="B1775" i="2" s="1"/>
  <c r="B1802" i="2" a="1"/>
  <c r="B1802" i="2" s="1"/>
  <c r="B1850" i="2" a="1"/>
  <c r="B1850" i="2" s="1"/>
  <c r="B1884" i="2" a="1"/>
  <c r="B1884" i="2" s="1"/>
  <c r="B1906" i="2" a="1"/>
  <c r="B1906" i="2" s="1"/>
  <c r="B1919" i="2" a="1"/>
  <c r="B1919" i="2" s="1"/>
  <c r="B1942" i="2" a="1"/>
  <c r="B1942" i="2" s="1"/>
  <c r="B1954" i="2" a="1"/>
  <c r="B1954" i="2" s="1"/>
  <c r="B1966" i="2" a="1"/>
  <c r="B1966" i="2" s="1"/>
  <c r="B1991" i="2" a="1"/>
  <c r="B1991" i="2" s="1"/>
  <c r="B2003" i="2" a="1"/>
  <c r="B2003" i="2" s="1"/>
  <c r="B2015" i="2" a="1"/>
  <c r="B2015" i="2" s="1"/>
  <c r="B2026" i="2" a="1"/>
  <c r="B2026" i="2" s="1"/>
  <c r="B2038" i="2" a="1"/>
  <c r="B2038" i="2" s="1"/>
  <c r="B2052" i="2" a="1"/>
  <c r="B2052" i="2" s="1"/>
  <c r="B2077" i="2" a="1"/>
  <c r="B2077" i="2" s="1"/>
  <c r="B2100" i="2" a="1"/>
  <c r="B2100" i="2" s="1"/>
  <c r="B2114" i="2" a="1"/>
  <c r="B2114" i="2" s="1"/>
  <c r="B2127" i="2" a="1"/>
  <c r="B2127" i="2" s="1"/>
  <c r="B2151" i="2" a="1"/>
  <c r="B2151" i="2" s="1"/>
  <c r="B2164" i="2" a="1"/>
  <c r="B2164" i="2" s="1"/>
  <c r="B2178" i="2" a="1"/>
  <c r="B2178" i="2" s="1"/>
  <c r="B2189" i="2" a="1"/>
  <c r="B2189" i="2" s="1"/>
  <c r="B2200" i="2" a="1"/>
  <c r="B2200" i="2" s="1"/>
  <c r="B2224" i="2" a="1"/>
  <c r="B2224" i="2" s="1"/>
  <c r="B2239" i="2" a="1"/>
  <c r="B2239" i="2" s="1"/>
  <c r="B2252" i="2" a="1"/>
  <c r="B2252" i="2" s="1"/>
  <c r="B2264" i="2" a="1"/>
  <c r="B2264" i="2" s="1"/>
  <c r="B2288" i="2" a="1"/>
  <c r="B2288" i="2" s="1"/>
  <c r="B2302" i="2" a="1"/>
  <c r="B2302" i="2" s="1"/>
  <c r="B2315" i="2" a="1"/>
  <c r="B2315" i="2" s="1"/>
  <c r="B2340" i="2" a="1"/>
  <c r="B2340" i="2" s="1"/>
  <c r="B2352" i="2" a="1"/>
  <c r="B2352" i="2" s="1"/>
  <c r="B2380" i="2" a="1"/>
  <c r="B2380" i="2" s="1"/>
  <c r="B2392" i="2" a="1"/>
  <c r="B2392" i="2" s="1"/>
  <c r="B2404" i="2" a="1"/>
  <c r="B2404" i="2" s="1"/>
  <c r="B2430" i="2" a="1"/>
  <c r="B2430" i="2" s="1"/>
  <c r="B2443" i="2" a="1"/>
  <c r="B2443" i="2" s="1"/>
  <c r="B2454" i="2" a="1"/>
  <c r="B2454" i="2" s="1"/>
  <c r="B2466" i="2" a="1"/>
  <c r="B2466" i="2" s="1"/>
  <c r="B2490" i="2" a="1"/>
  <c r="B2490" i="2" s="1"/>
  <c r="B2525" i="2" a="1"/>
  <c r="B2525" i="2" s="1"/>
  <c r="B2548" i="2" a="1"/>
  <c r="B2548" i="2" s="1"/>
  <c r="B2562" i="2" a="1"/>
  <c r="B2562" i="2" s="1"/>
  <c r="B272" i="2" a="1"/>
  <c r="B272" i="2" s="1"/>
  <c r="B588" i="2" a="1"/>
  <c r="B588" i="2" s="1"/>
  <c r="B1108" i="2" a="1"/>
  <c r="B1108" i="2" s="1"/>
  <c r="B1185" i="2" a="1"/>
  <c r="B1185" i="2" s="1"/>
  <c r="B1251" i="2" a="1"/>
  <c r="B1251" i="2" s="1"/>
  <c r="B1313" i="2" a="1"/>
  <c r="B1313" i="2" s="1"/>
  <c r="B1385" i="2" a="1"/>
  <c r="B1385" i="2" s="1"/>
  <c r="B1447" i="2" a="1"/>
  <c r="B1447" i="2" s="1"/>
  <c r="B1503" i="2" a="1"/>
  <c r="B1503" i="2" s="1"/>
  <c r="B1569" i="2" a="1"/>
  <c r="B1569" i="2" s="1"/>
  <c r="B1627" i="2" a="1"/>
  <c r="B1627" i="2" s="1"/>
  <c r="B1670" i="2" a="1"/>
  <c r="B1670" i="2" s="1"/>
  <c r="B1703" i="2" a="1"/>
  <c r="B1703" i="2" s="1"/>
  <c r="B1733" i="2" a="1"/>
  <c r="B1733" i="2" s="1"/>
  <c r="B1755" i="2" a="1"/>
  <c r="B1755" i="2" s="1"/>
  <c r="B1803" i="2" a="1"/>
  <c r="B1803" i="2" s="1"/>
  <c r="B1827" i="2" a="1"/>
  <c r="B1827" i="2" s="1"/>
  <c r="B1851" i="2" a="1"/>
  <c r="B1851" i="2" s="1"/>
  <c r="B1872" i="2" a="1"/>
  <c r="B1872" i="2" s="1"/>
  <c r="B1895" i="2" a="1"/>
  <c r="B1895" i="2" s="1"/>
  <c r="B1907" i="2" a="1"/>
  <c r="B1907" i="2" s="1"/>
  <c r="B1920" i="2" a="1"/>
  <c r="B1920" i="2" s="1"/>
  <c r="B1931" i="2" a="1"/>
  <c r="B1931" i="2" s="1"/>
  <c r="B1943" i="2" a="1"/>
  <c r="B1943" i="2" s="1"/>
  <c r="B1955" i="2" a="1"/>
  <c r="B1955" i="2" s="1"/>
  <c r="B1967" i="2" a="1"/>
  <c r="B1967" i="2" s="1"/>
  <c r="B1979" i="2" a="1"/>
  <c r="B1979" i="2" s="1"/>
  <c r="B1992" i="2" a="1"/>
  <c r="B1992" i="2" s="1"/>
  <c r="B2016" i="2" a="1"/>
  <c r="B2016" i="2" s="1"/>
  <c r="B2039" i="2" a="1"/>
  <c r="B2039" i="2" s="1"/>
  <c r="B2053" i="2" a="1"/>
  <c r="B2053" i="2" s="1"/>
  <c r="B2064" i="2" a="1"/>
  <c r="B2064" i="2" s="1"/>
  <c r="B2078" i="2" a="1"/>
  <c r="B2078" i="2" s="1"/>
  <c r="B2088" i="2" a="1"/>
  <c r="B2088" i="2" s="1"/>
  <c r="B2101" i="2" a="1"/>
  <c r="B2101" i="2" s="1"/>
  <c r="B2115" i="2" a="1"/>
  <c r="B2115" i="2" s="1"/>
  <c r="B2140" i="2" a="1"/>
  <c r="B2140" i="2" s="1"/>
  <c r="B2179" i="2" a="1"/>
  <c r="B2179" i="2" s="1"/>
  <c r="B2190" i="2" a="1"/>
  <c r="B2190" i="2" s="1"/>
  <c r="B2201" i="2" a="1"/>
  <c r="B2201" i="2" s="1"/>
  <c r="B2213" i="2" a="1"/>
  <c r="B2213" i="2" s="1"/>
  <c r="B2225" i="2" a="1"/>
  <c r="B2225" i="2" s="1"/>
  <c r="B2240" i="2" a="1"/>
  <c r="B2240" i="2" s="1"/>
  <c r="B2253" i="2" a="1"/>
  <c r="B2253" i="2" s="1"/>
  <c r="B2265" i="2" a="1"/>
  <c r="B2265" i="2" s="1"/>
  <c r="B2277" i="2" a="1"/>
  <c r="B2277" i="2" s="1"/>
  <c r="B2289" i="2" a="1"/>
  <c r="B2289" i="2" s="1"/>
  <c r="B2316" i="2" a="1"/>
  <c r="B2316" i="2" s="1"/>
  <c r="B2328" i="2" a="1"/>
  <c r="B2328" i="2" s="1"/>
  <c r="B2353" i="2" a="1"/>
  <c r="B2353" i="2" s="1"/>
  <c r="B2367" i="2" a="1"/>
  <c r="B2367" i="2" s="1"/>
  <c r="B2381" i="2" a="1"/>
  <c r="B2381" i="2" s="1"/>
  <c r="B2393" i="2" a="1"/>
  <c r="B2393" i="2" s="1"/>
  <c r="B2416" i="2" a="1"/>
  <c r="B2416" i="2" s="1"/>
  <c r="B2431" i="2" a="1"/>
  <c r="B2431" i="2" s="1"/>
  <c r="B2444" i="2" a="1"/>
  <c r="B2444" i="2" s="1"/>
  <c r="B2455" i="2" a="1"/>
  <c r="B2455" i="2" s="1"/>
  <c r="B2477" i="2" a="1"/>
  <c r="B2477" i="2" s="1"/>
  <c r="B2491" i="2" a="1"/>
  <c r="B2491" i="2" s="1"/>
  <c r="B2504" i="2" a="1"/>
  <c r="B2504" i="2" s="1"/>
  <c r="B2515" i="2" a="1"/>
  <c r="B2515" i="2" s="1"/>
  <c r="B2526" i="2" a="1"/>
  <c r="B2526" i="2" s="1"/>
  <c r="B2536" i="2" a="1"/>
  <c r="B2536" i="2" s="1"/>
  <c r="B2549" i="2" a="1"/>
  <c r="B2549" i="2" s="1"/>
  <c r="B2573" i="2" a="1"/>
  <c r="B2573" i="2" s="1"/>
  <c r="B593" i="2" a="1"/>
  <c r="B593" i="2" s="1"/>
  <c r="B850" i="2" a="1"/>
  <c r="B850" i="2" s="1"/>
  <c r="B1187" i="2" a="1"/>
  <c r="B1187" i="2" s="1"/>
  <c r="B1252" i="2" a="1"/>
  <c r="B1252" i="2" s="1"/>
  <c r="B1322" i="2" a="1"/>
  <c r="B1322" i="2" s="1"/>
  <c r="B1628" i="2" a="1"/>
  <c r="B1628" i="2" s="1"/>
  <c r="B1671" i="2" a="1"/>
  <c r="B1671" i="2" s="1"/>
  <c r="B1804" i="2" a="1"/>
  <c r="B1804" i="2" s="1"/>
  <c r="B1828" i="2" a="1"/>
  <c r="B1828" i="2" s="1"/>
  <c r="B1852" i="2" a="1"/>
  <c r="B1852" i="2" s="1"/>
  <c r="B1873" i="2" a="1"/>
  <c r="B1873" i="2" s="1"/>
  <c r="B1885" i="2" a="1"/>
  <c r="B1885" i="2" s="1"/>
  <c r="B1921" i="2" a="1"/>
  <c r="B1921" i="2" s="1"/>
  <c r="B1932" i="2" a="1"/>
  <c r="B1932" i="2" s="1"/>
  <c r="B1944" i="2" a="1"/>
  <c r="B1944" i="2" s="1"/>
  <c r="B1956" i="2" a="1"/>
  <c r="B1956" i="2" s="1"/>
  <c r="B1980" i="2" a="1"/>
  <c r="B1980" i="2" s="1"/>
  <c r="B1993" i="2" a="1"/>
  <c r="B1993" i="2" s="1"/>
  <c r="B2004" i="2" a="1"/>
  <c r="B2004" i="2" s="1"/>
  <c r="B2017" i="2" a="1"/>
  <c r="B2017" i="2" s="1"/>
  <c r="B2027" i="2" a="1"/>
  <c r="B2027" i="2" s="1"/>
  <c r="B2040" i="2" a="1"/>
  <c r="B2040" i="2" s="1"/>
  <c r="B2054" i="2" a="1"/>
  <c r="B2054" i="2" s="1"/>
  <c r="B2065" i="2" a="1"/>
  <c r="B2065" i="2" s="1"/>
  <c r="B2089" i="2" a="1"/>
  <c r="B2089" i="2" s="1"/>
  <c r="B2102" i="2" a="1"/>
  <c r="B2102" i="2" s="1"/>
  <c r="B2116" i="2" a="1"/>
  <c r="B2116" i="2" s="1"/>
  <c r="B2128" i="2" a="1"/>
  <c r="B2128" i="2" s="1"/>
  <c r="B2141" i="2" a="1"/>
  <c r="B2141" i="2" s="1"/>
  <c r="B2152" i="2" a="1"/>
  <c r="B2152" i="2" s="1"/>
  <c r="B2165" i="2" a="1"/>
  <c r="B2165" i="2" s="1"/>
  <c r="B2202" i="2" a="1"/>
  <c r="B2202" i="2" s="1"/>
  <c r="B2214" i="2" a="1"/>
  <c r="B2214" i="2" s="1"/>
  <c r="B2226" i="2" a="1"/>
  <c r="B2226" i="2" s="1"/>
  <c r="B2241" i="2" a="1"/>
  <c r="B2241" i="2" s="1"/>
  <c r="B2254" i="2" a="1"/>
  <c r="B2254" i="2" s="1"/>
  <c r="B2266" i="2" a="1"/>
  <c r="B2266" i="2" s="1"/>
  <c r="B2278" i="2" a="1"/>
  <c r="B2278" i="2" s="1"/>
  <c r="B2303" i="2" a="1"/>
  <c r="B2303" i="2" s="1"/>
  <c r="B2317" i="2" a="1"/>
  <c r="B2317" i="2" s="1"/>
  <c r="B2329" i="2" a="1"/>
  <c r="B2329" i="2" s="1"/>
  <c r="B2341" i="2" a="1"/>
  <c r="B2341" i="2" s="1"/>
  <c r="B2368" i="2" a="1"/>
  <c r="B2368" i="2" s="1"/>
  <c r="B2382" i="2" a="1"/>
  <c r="B2382" i="2" s="1"/>
  <c r="B2405" i="2" a="1"/>
  <c r="B2405" i="2" s="1"/>
  <c r="B2417" i="2" a="1"/>
  <c r="B2417" i="2" s="1"/>
  <c r="B2432" i="2" a="1"/>
  <c r="B2432" i="2" s="1"/>
  <c r="B2467" i="2" a="1"/>
  <c r="B2467" i="2" s="1"/>
  <c r="B2478" i="2" a="1"/>
  <c r="B2478" i="2" s="1"/>
  <c r="B2492" i="2" a="1"/>
  <c r="B2492" i="2" s="1"/>
  <c r="B2505" i="2" a="1"/>
  <c r="B2505" i="2" s="1"/>
  <c r="B2516" i="2" a="1"/>
  <c r="B2516" i="2" s="1"/>
  <c r="B2537" i="2" a="1"/>
  <c r="B2537" i="2" s="1"/>
  <c r="B2550" i="2" a="1"/>
  <c r="B2550" i="2" s="1"/>
  <c r="B2563" i="2" a="1"/>
  <c r="B2563" i="2" s="1"/>
  <c r="B2574" i="2" a="1"/>
  <c r="B2574" i="2" s="1"/>
  <c r="B2585" i="2" a="1"/>
  <c r="B2585" i="2" s="1"/>
  <c r="B324" i="2" a="1"/>
  <c r="B324" i="2" s="1"/>
  <c r="B1264" i="2" a="1"/>
  <c r="B1264" i="2" s="1"/>
  <c r="B1581" i="2" a="1"/>
  <c r="B1581" i="2" s="1"/>
  <c r="B1782" i="2" a="1"/>
  <c r="B1782" i="2" s="1"/>
  <c r="B1947" i="2" a="1"/>
  <c r="B1947" i="2" s="1"/>
  <c r="B2080" i="2" a="1"/>
  <c r="B2080" i="2" s="1"/>
  <c r="B2143" i="2" a="1"/>
  <c r="B2143" i="2" s="1"/>
  <c r="B2279" i="2" a="1"/>
  <c r="B2279" i="2" s="1"/>
  <c r="B2343" i="2" a="1"/>
  <c r="B2343" i="2" s="1"/>
  <c r="B2418" i="2" a="1"/>
  <c r="B2418" i="2" s="1"/>
  <c r="B2596" i="2" a="1"/>
  <c r="B2596" i="2" s="1"/>
  <c r="B2654" i="2" a="1"/>
  <c r="B2654" i="2" s="1"/>
  <c r="B2700" i="2" a="1"/>
  <c r="B2700" i="2" s="1"/>
  <c r="B2720" i="2" a="1"/>
  <c r="B2720" i="2" s="1"/>
  <c r="B2733" i="2" a="1"/>
  <c r="B2733" i="2" s="1"/>
  <c r="B2744" i="2" a="1"/>
  <c r="B2744" i="2" s="1"/>
  <c r="B2779" i="2" a="1"/>
  <c r="B2779" i="2" s="1"/>
  <c r="B2801" i="2" a="1"/>
  <c r="B2801" i="2" s="1"/>
  <c r="B2812" i="2" a="1"/>
  <c r="B2812" i="2" s="1"/>
  <c r="B2836" i="2" a="1"/>
  <c r="B2836" i="2" s="1"/>
  <c r="B2850" i="2" a="1"/>
  <c r="B2850" i="2" s="1"/>
  <c r="B2863" i="2" a="1"/>
  <c r="B2863" i="2" s="1"/>
  <c r="B2878" i="2" a="1"/>
  <c r="B2878" i="2" s="1"/>
  <c r="B2891" i="2" a="1"/>
  <c r="B2891" i="2" s="1"/>
  <c r="B2905" i="2" a="1"/>
  <c r="B2905" i="2" s="1"/>
  <c r="B2918" i="2" a="1"/>
  <c r="B2918" i="2" s="1"/>
  <c r="B2930" i="2" a="1"/>
  <c r="B2930" i="2" s="1"/>
  <c r="B2942" i="2" a="1"/>
  <c r="B2942" i="2" s="1"/>
  <c r="B2953" i="2" a="1"/>
  <c r="B2953" i="2" s="1"/>
  <c r="B2964" i="2" a="1"/>
  <c r="B2964" i="2" s="1"/>
  <c r="B2974" i="2" a="1"/>
  <c r="B2974" i="2" s="1"/>
  <c r="B2986" i="2" a="1"/>
  <c r="B2986" i="2" s="1"/>
  <c r="B3007" i="2" a="1"/>
  <c r="B3007" i="2" s="1"/>
  <c r="B3029" i="2" a="1"/>
  <c r="B3029" i="2" s="1"/>
  <c r="B3039" i="2" a="1"/>
  <c r="B3039" i="2" s="1"/>
  <c r="B3062" i="2" a="1"/>
  <c r="B3062" i="2" s="1"/>
  <c r="B3085" i="2" a="1"/>
  <c r="B3085" i="2" s="1"/>
  <c r="B3107" i="2" a="1"/>
  <c r="B3107" i="2" s="1"/>
  <c r="B3129" i="2" a="1"/>
  <c r="B3129" i="2" s="1"/>
  <c r="B3139" i="2" a="1"/>
  <c r="B3139" i="2" s="1"/>
  <c r="B3150" i="2" a="1"/>
  <c r="B3150" i="2" s="1"/>
  <c r="B3161" i="2" a="1"/>
  <c r="B3161" i="2" s="1"/>
  <c r="B3172" i="2" a="1"/>
  <c r="B3172" i="2" s="1"/>
  <c r="B3182" i="2" a="1"/>
  <c r="B3182" i="2" s="1"/>
  <c r="B3193" i="2" a="1"/>
  <c r="B3193" i="2" s="1"/>
  <c r="B3204" i="2" a="1"/>
  <c r="B3204" i="2" s="1"/>
  <c r="B3217" i="2" a="1"/>
  <c r="B3217" i="2" s="1"/>
  <c r="B3227" i="2" a="1"/>
  <c r="B3227" i="2" s="1"/>
  <c r="B3249" i="2" a="1"/>
  <c r="B3249" i="2" s="1"/>
  <c r="B3282" i="2" a="1"/>
  <c r="B3282" i="2" s="1"/>
  <c r="B3293" i="2" a="1"/>
  <c r="B3293" i="2" s="1"/>
  <c r="B3306" i="2" a="1"/>
  <c r="B3306" i="2" s="1"/>
  <c r="B3333" i="2" a="1"/>
  <c r="B3333" i="2" s="1"/>
  <c r="B3346" i="2" a="1"/>
  <c r="B3346" i="2" s="1"/>
  <c r="B3370" i="2" a="1"/>
  <c r="B3370" i="2" s="1"/>
  <c r="B3396" i="2" a="1"/>
  <c r="B3396" i="2" s="1"/>
  <c r="B3421" i="2" a="1"/>
  <c r="B3421" i="2" s="1"/>
  <c r="B3433" i="2" a="1"/>
  <c r="B3433" i="2" s="1"/>
  <c r="B3460" i="2" a="1"/>
  <c r="B3460" i="2" s="1"/>
  <c r="B3473" i="2" a="1"/>
  <c r="B3473" i="2" s="1"/>
  <c r="B3484" i="2" a="1"/>
  <c r="B3484" i="2" s="1"/>
  <c r="B3496" i="2" a="1"/>
  <c r="B3496" i="2" s="1"/>
  <c r="B3509" i="2" a="1"/>
  <c r="B3509" i="2" s="1"/>
  <c r="B3521" i="2" a="1"/>
  <c r="B3521" i="2" s="1"/>
  <c r="B3535" i="2" a="1"/>
  <c r="B3535" i="2" s="1"/>
  <c r="B326" i="2" a="1"/>
  <c r="B326" i="2" s="1"/>
  <c r="B1637" i="2" a="1"/>
  <c r="B1637" i="2" s="1"/>
  <c r="B1783" i="2" a="1"/>
  <c r="B1783" i="2" s="1"/>
  <c r="B1887" i="2" a="1"/>
  <c r="B1887" i="2" s="1"/>
  <c r="B2018" i="2" a="1"/>
  <c r="B2018" i="2" s="1"/>
  <c r="B2081" i="2" a="1"/>
  <c r="B2081" i="2" s="1"/>
  <c r="B2153" i="2" a="1"/>
  <c r="B2153" i="2" s="1"/>
  <c r="B2215" i="2" a="1"/>
  <c r="B2215" i="2" s="1"/>
  <c r="B2354" i="2" a="1"/>
  <c r="B2354" i="2" s="1"/>
  <c r="B2419" i="2" a="1"/>
  <c r="B2419" i="2" s="1"/>
  <c r="B2480" i="2" a="1"/>
  <c r="B2480" i="2" s="1"/>
  <c r="B2551" i="2" a="1"/>
  <c r="B2551" i="2" s="1"/>
  <c r="B2629" i="2" a="1"/>
  <c r="B2629" i="2" s="1"/>
  <c r="B2655" i="2" a="1"/>
  <c r="B2655" i="2" s="1"/>
  <c r="B2676" i="2" a="1"/>
  <c r="B2676" i="2" s="1"/>
  <c r="B2701" i="2" a="1"/>
  <c r="B2701" i="2" s="1"/>
  <c r="B2721" i="2" a="1"/>
  <c r="B2721" i="2" s="1"/>
  <c r="B2734" i="2" a="1"/>
  <c r="B2734" i="2" s="1"/>
  <c r="B2745" i="2" a="1"/>
  <c r="B2745" i="2" s="1"/>
  <c r="B2755" i="2" a="1"/>
  <c r="B2755" i="2" s="1"/>
  <c r="B2767" i="2" a="1"/>
  <c r="B2767" i="2" s="1"/>
  <c r="B2789" i="2" a="1"/>
  <c r="B2789" i="2" s="1"/>
  <c r="B2813" i="2" a="1"/>
  <c r="B2813" i="2" s="1"/>
  <c r="B2824" i="2" a="1"/>
  <c r="B2824" i="2" s="1"/>
  <c r="B2837" i="2" a="1"/>
  <c r="B2837" i="2" s="1"/>
  <c r="B2851" i="2" a="1"/>
  <c r="B2851" i="2" s="1"/>
  <c r="B2864" i="2" a="1"/>
  <c r="B2864" i="2" s="1"/>
  <c r="B2892" i="2" a="1"/>
  <c r="B2892" i="2" s="1"/>
  <c r="B2906" i="2" a="1"/>
  <c r="B2906" i="2" s="1"/>
  <c r="B2931" i="2" a="1"/>
  <c r="B2931" i="2" s="1"/>
  <c r="B2975" i="2" a="1"/>
  <c r="B2975" i="2" s="1"/>
  <c r="B2987" i="2" a="1"/>
  <c r="B2987" i="2" s="1"/>
  <c r="B2997" i="2" a="1"/>
  <c r="B2997" i="2" s="1"/>
  <c r="B3018" i="2" a="1"/>
  <c r="B3018" i="2" s="1"/>
  <c r="B3040" i="2" a="1"/>
  <c r="B3040" i="2" s="1"/>
  <c r="B3051" i="2" a="1"/>
  <c r="B3051" i="2" s="1"/>
  <c r="B3063" i="2" a="1"/>
  <c r="B3063" i="2" s="1"/>
  <c r="B3074" i="2" a="1"/>
  <c r="B3074" i="2" s="1"/>
  <c r="B3096" i="2" a="1"/>
  <c r="B3096" i="2" s="1"/>
  <c r="B3118" i="2" a="1"/>
  <c r="B3118" i="2" s="1"/>
  <c r="B3140" i="2" a="1"/>
  <c r="B3140" i="2" s="1"/>
  <c r="B3151" i="2" a="1"/>
  <c r="B3151" i="2" s="1"/>
  <c r="B3173" i="2" a="1"/>
  <c r="B3173" i="2" s="1"/>
  <c r="B3183" i="2" a="1"/>
  <c r="B3183" i="2" s="1"/>
  <c r="B3205" i="2" a="1"/>
  <c r="B3205" i="2" s="1"/>
  <c r="B3228" i="2" a="1"/>
  <c r="B3228" i="2" s="1"/>
  <c r="B3238" i="2" a="1"/>
  <c r="B3238" i="2" s="1"/>
  <c r="B3250" i="2" a="1"/>
  <c r="B3250" i="2" s="1"/>
  <c r="B3261" i="2" a="1"/>
  <c r="B3261" i="2" s="1"/>
  <c r="B3272" i="2" a="1"/>
  <c r="B3272" i="2" s="1"/>
  <c r="B3283" i="2" a="1"/>
  <c r="B3283" i="2" s="1"/>
  <c r="B3307" i="2" a="1"/>
  <c r="B3307" i="2" s="1"/>
  <c r="B3320" i="2" a="1"/>
  <c r="B3320" i="2" s="1"/>
  <c r="B3347" i="2" a="1"/>
  <c r="B3347" i="2" s="1"/>
  <c r="B3358" i="2" a="1"/>
  <c r="B3358" i="2" s="1"/>
  <c r="B3371" i="2" a="1"/>
  <c r="B3371" i="2" s="1"/>
  <c r="B3384" i="2" a="1"/>
  <c r="B3384" i="2" s="1"/>
  <c r="B3397" i="2" a="1"/>
  <c r="B3397" i="2" s="1"/>
  <c r="B3410" i="2" a="1"/>
  <c r="B3410" i="2" s="1"/>
  <c r="B3434" i="2" a="1"/>
  <c r="B3434" i="2" s="1"/>
  <c r="B3448" i="2" a="1"/>
  <c r="B3448" i="2" s="1"/>
  <c r="B3461" i="2" a="1"/>
  <c r="B3461" i="2" s="1"/>
  <c r="B3485" i="2" a="1"/>
  <c r="B3485" i="2" s="1"/>
  <c r="B3497" i="2" a="1"/>
  <c r="B3497" i="2" s="1"/>
  <c r="B3522" i="2" a="1"/>
  <c r="B3522" i="2" s="1"/>
  <c r="B3548" i="2" a="1"/>
  <c r="B3548" i="2" s="1"/>
  <c r="B373" i="2" a="1"/>
  <c r="B373" i="2" s="1"/>
  <c r="B1784" i="2" a="1"/>
  <c r="B1784" i="2" s="1"/>
  <c r="B1896" i="2" a="1"/>
  <c r="B1896" i="2" s="1"/>
  <c r="B1957" i="2" a="1"/>
  <c r="B1957" i="2" s="1"/>
  <c r="B2090" i="2" a="1"/>
  <c r="B2090" i="2" s="1"/>
  <c r="B2154" i="2" a="1"/>
  <c r="B2154" i="2" s="1"/>
  <c r="B2290" i="2" a="1"/>
  <c r="B2290" i="2" s="1"/>
  <c r="B2355" i="2" a="1"/>
  <c r="B2355" i="2" s="1"/>
  <c r="B2420" i="2" a="1"/>
  <c r="B2420" i="2" s="1"/>
  <c r="B2493" i="2" a="1"/>
  <c r="B2493" i="2" s="1"/>
  <c r="B2552" i="2" a="1"/>
  <c r="B2552" i="2" s="1"/>
  <c r="B2597" i="2" a="1"/>
  <c r="B2597" i="2" s="1"/>
  <c r="B2630" i="2" a="1"/>
  <c r="B2630" i="2" s="1"/>
  <c r="B2702" i="2" a="1"/>
  <c r="B2702" i="2" s="1"/>
  <c r="B2722" i="2" a="1"/>
  <c r="B2722" i="2" s="1"/>
  <c r="B2756" i="2" a="1"/>
  <c r="B2756" i="2" s="1"/>
  <c r="B2780" i="2" a="1"/>
  <c r="B2780" i="2" s="1"/>
  <c r="B2790" i="2" a="1"/>
  <c r="B2790" i="2" s="1"/>
  <c r="B2802" i="2" a="1"/>
  <c r="B2802" i="2" s="1"/>
  <c r="B2825" i="2" a="1"/>
  <c r="B2825" i="2" s="1"/>
  <c r="B2838" i="2" a="1"/>
  <c r="B2838" i="2" s="1"/>
  <c r="B2852" i="2" a="1"/>
  <c r="B2852" i="2" s="1"/>
  <c r="B2865" i="2" a="1"/>
  <c r="B2865" i="2" s="1"/>
  <c r="B2879" i="2" a="1"/>
  <c r="B2879" i="2" s="1"/>
  <c r="B2893" i="2" a="1"/>
  <c r="B2893" i="2" s="1"/>
  <c r="B2919" i="2" a="1"/>
  <c r="B2919" i="2" s="1"/>
  <c r="B2932" i="2" a="1"/>
  <c r="B2932" i="2" s="1"/>
  <c r="B2943" i="2" a="1"/>
  <c r="B2943" i="2" s="1"/>
  <c r="B2954" i="2" a="1"/>
  <c r="B2954" i="2" s="1"/>
  <c r="B2965" i="2" a="1"/>
  <c r="B2965" i="2" s="1"/>
  <c r="B2976" i="2" a="1"/>
  <c r="B2976" i="2" s="1"/>
  <c r="B3008" i="2" a="1"/>
  <c r="B3008" i="2" s="1"/>
  <c r="B3019" i="2" a="1"/>
  <c r="B3019" i="2" s="1"/>
  <c r="B3030" i="2" a="1"/>
  <c r="B3030" i="2" s="1"/>
  <c r="B3041" i="2" a="1"/>
  <c r="B3041" i="2" s="1"/>
  <c r="B3052" i="2" a="1"/>
  <c r="B3052" i="2" s="1"/>
  <c r="B3086" i="2" a="1"/>
  <c r="B3086" i="2" s="1"/>
  <c r="B3097" i="2" a="1"/>
  <c r="B3097" i="2" s="1"/>
  <c r="B3108" i="2" a="1"/>
  <c r="B3108" i="2" s="1"/>
  <c r="B3119" i="2" a="1"/>
  <c r="B3119" i="2" s="1"/>
  <c r="B3130" i="2" a="1"/>
  <c r="B3130" i="2" s="1"/>
  <c r="B3141" i="2" a="1"/>
  <c r="B3141" i="2" s="1"/>
  <c r="B3162" i="2" a="1"/>
  <c r="B3162" i="2" s="1"/>
  <c r="B3184" i="2" a="1"/>
  <c r="B3184" i="2" s="1"/>
  <c r="B3194" i="2" a="1"/>
  <c r="B3194" i="2" s="1"/>
  <c r="B3218" i="2" a="1"/>
  <c r="B3218" i="2" s="1"/>
  <c r="B3239" i="2" a="1"/>
  <c r="B3239" i="2" s="1"/>
  <c r="B3251" i="2" a="1"/>
  <c r="B3251" i="2" s="1"/>
  <c r="B3273" i="2" a="1"/>
  <c r="B3273" i="2" s="1"/>
  <c r="B3284" i="2" a="1"/>
  <c r="B3284" i="2" s="1"/>
  <c r="B3294" i="2" a="1"/>
  <c r="B3294" i="2" s="1"/>
  <c r="B3308" i="2" a="1"/>
  <c r="B3308" i="2" s="1"/>
  <c r="B3321" i="2" a="1"/>
  <c r="B3321" i="2" s="1"/>
  <c r="B3334" i="2" a="1"/>
  <c r="B3334" i="2" s="1"/>
  <c r="B3348" i="2" a="1"/>
  <c r="B3348" i="2" s="1"/>
  <c r="B3359" i="2" a="1"/>
  <c r="B3359" i="2" s="1"/>
  <c r="B3372" i="2" a="1"/>
  <c r="B3372" i="2" s="1"/>
  <c r="B3385" i="2" a="1"/>
  <c r="B3385" i="2" s="1"/>
  <c r="B3411" i="2" a="1"/>
  <c r="B3411" i="2" s="1"/>
  <c r="B3422" i="2" a="1"/>
  <c r="B3422" i="2" s="1"/>
  <c r="B3435" i="2" a="1"/>
  <c r="B3435" i="2" s="1"/>
  <c r="B3449" i="2" a="1"/>
  <c r="B3449" i="2" s="1"/>
  <c r="B3474" i="2" a="1"/>
  <c r="B3474" i="2" s="1"/>
  <c r="B3498" i="2" a="1"/>
  <c r="B3498" i="2" s="1"/>
  <c r="B3510" i="2" a="1"/>
  <c r="B3510" i="2" s="1"/>
  <c r="B3536" i="2" a="1"/>
  <c r="B3536" i="2" s="1"/>
  <c r="B3549" i="2" a="1"/>
  <c r="B3549" i="2" s="1"/>
  <c r="B1324" i="2" a="1"/>
  <c r="B1324" i="2" s="1"/>
  <c r="B1639" i="2" a="1"/>
  <c r="B1639" i="2" s="1"/>
  <c r="B1805" i="2" a="1"/>
  <c r="B1805" i="2" s="1"/>
  <c r="B1897" i="2" a="1"/>
  <c r="B1897" i="2" s="1"/>
  <c r="B1958" i="2" a="1"/>
  <c r="B1958" i="2" s="1"/>
  <c r="B2227" i="2" a="1"/>
  <c r="B2227" i="2" s="1"/>
  <c r="B2291" i="2" a="1"/>
  <c r="B2291" i="2" s="1"/>
  <c r="B2356" i="2" a="1"/>
  <c r="B2356" i="2" s="1"/>
  <c r="B2433" i="2" a="1"/>
  <c r="B2433" i="2" s="1"/>
  <c r="B2494" i="2" a="1"/>
  <c r="B2494" i="2" s="1"/>
  <c r="B2553" i="2" a="1"/>
  <c r="B2553" i="2" s="1"/>
  <c r="B2598" i="2" a="1"/>
  <c r="B2598" i="2" s="1"/>
  <c r="B2631" i="2" a="1"/>
  <c r="B2631" i="2" s="1"/>
  <c r="B2656" i="2" a="1"/>
  <c r="B2656" i="2" s="1"/>
  <c r="B2677" i="2" a="1"/>
  <c r="B2677" i="2" s="1"/>
  <c r="B2723" i="2" a="1"/>
  <c r="B2723" i="2" s="1"/>
  <c r="B2735" i="2" a="1"/>
  <c r="B2735" i="2" s="1"/>
  <c r="B2746" i="2" a="1"/>
  <c r="B2746" i="2" s="1"/>
  <c r="B2757" i="2" a="1"/>
  <c r="B2757" i="2" s="1"/>
  <c r="B2768" i="2" a="1"/>
  <c r="B2768" i="2" s="1"/>
  <c r="B2781" i="2" a="1"/>
  <c r="B2781" i="2" s="1"/>
  <c r="B2803" i="2" a="1"/>
  <c r="B2803" i="2" s="1"/>
  <c r="B2814" i="2" a="1"/>
  <c r="B2814" i="2" s="1"/>
  <c r="B2826" i="2" a="1"/>
  <c r="B2826" i="2" s="1"/>
  <c r="B2839" i="2" a="1"/>
  <c r="B2839" i="2" s="1"/>
  <c r="B2853" i="2" a="1"/>
  <c r="B2853" i="2" s="1"/>
  <c r="B2866" i="2" a="1"/>
  <c r="B2866" i="2" s="1"/>
  <c r="B2880" i="2" a="1"/>
  <c r="B2880" i="2" s="1"/>
  <c r="B2894" i="2" a="1"/>
  <c r="B2894" i="2" s="1"/>
  <c r="B2907" i="2" a="1"/>
  <c r="B2907" i="2" s="1"/>
  <c r="B2933" i="2" a="1"/>
  <c r="B2933" i="2" s="1"/>
  <c r="B2944" i="2" a="1"/>
  <c r="B2944" i="2" s="1"/>
  <c r="B2955" i="2" a="1"/>
  <c r="B2955" i="2" s="1"/>
  <c r="B2977" i="2" a="1"/>
  <c r="B2977" i="2" s="1"/>
  <c r="B2988" i="2" a="1"/>
  <c r="B2988" i="2" s="1"/>
  <c r="B2998" i="2" a="1"/>
  <c r="B2998" i="2" s="1"/>
  <c r="B3009" i="2" a="1"/>
  <c r="B3009" i="2" s="1"/>
  <c r="B3031" i="2" a="1"/>
  <c r="B3031" i="2" s="1"/>
  <c r="B3053" i="2" a="1"/>
  <c r="B3053" i="2" s="1"/>
  <c r="B3064" i="2" a="1"/>
  <c r="B3064" i="2" s="1"/>
  <c r="B3075" i="2" a="1"/>
  <c r="B3075" i="2" s="1"/>
  <c r="B3087" i="2" a="1"/>
  <c r="B3087" i="2" s="1"/>
  <c r="B3109" i="2" a="1"/>
  <c r="B3109" i="2" s="1"/>
  <c r="B3120" i="2" a="1"/>
  <c r="B3120" i="2" s="1"/>
  <c r="B3131" i="2" a="1"/>
  <c r="B3131" i="2" s="1"/>
  <c r="B3152" i="2" a="1"/>
  <c r="B3152" i="2" s="1"/>
  <c r="B3163" i="2" a="1"/>
  <c r="B3163" i="2" s="1"/>
  <c r="B3174" i="2" a="1"/>
  <c r="B3174" i="2" s="1"/>
  <c r="B3185" i="2" a="1"/>
  <c r="B3185" i="2" s="1"/>
  <c r="B3195" i="2" a="1"/>
  <c r="B3195" i="2" s="1"/>
  <c r="B3206" i="2" a="1"/>
  <c r="B3206" i="2" s="1"/>
  <c r="B3219" i="2" a="1"/>
  <c r="B3219" i="2" s="1"/>
  <c r="B3229" i="2" a="1"/>
  <c r="B3229" i="2" s="1"/>
  <c r="B3252" i="2" a="1"/>
  <c r="B3252" i="2" s="1"/>
  <c r="B3262" i="2" a="1"/>
  <c r="B3262" i="2" s="1"/>
  <c r="B3274" i="2" a="1"/>
  <c r="B3274" i="2" s="1"/>
  <c r="B3295" i="2" a="1"/>
  <c r="B3295" i="2" s="1"/>
  <c r="B3335" i="2" a="1"/>
  <c r="B3335" i="2" s="1"/>
  <c r="B3398" i="2" a="1"/>
  <c r="B3398" i="2" s="1"/>
  <c r="B3412" i="2" a="1"/>
  <c r="B3412" i="2" s="1"/>
  <c r="B3423" i="2" a="1"/>
  <c r="B3423" i="2" s="1"/>
  <c r="B3436" i="2" a="1"/>
  <c r="B3436" i="2" s="1"/>
  <c r="B3462" i="2" a="1"/>
  <c r="B3462" i="2" s="1"/>
  <c r="B3475" i="2" a="1"/>
  <c r="B3475" i="2" s="1"/>
  <c r="B3486" i="2" a="1"/>
  <c r="B3486" i="2" s="1"/>
  <c r="B3499" i="2" a="1"/>
  <c r="B3499" i="2" s="1"/>
  <c r="B3511" i="2" a="1"/>
  <c r="B3511" i="2" s="1"/>
  <c r="B3523" i="2" a="1"/>
  <c r="B3523" i="2" s="1"/>
  <c r="B3537" i="2" a="1"/>
  <c r="B3537" i="2" s="1"/>
  <c r="B642" i="2" a="1"/>
  <c r="B642" i="2" s="1"/>
  <c r="B1335" i="2" a="1"/>
  <c r="B1335" i="2" s="1"/>
  <c r="B1678" i="2" a="1"/>
  <c r="B1678" i="2" s="1"/>
  <c r="B1806" i="2" a="1"/>
  <c r="B1806" i="2" s="1"/>
  <c r="B1898" i="2" a="1"/>
  <c r="B1898" i="2" s="1"/>
  <c r="B1968" i="2" a="1"/>
  <c r="B1968" i="2" s="1"/>
  <c r="B2028" i="2" a="1"/>
  <c r="B2028" i="2" s="1"/>
  <c r="B2091" i="2" a="1"/>
  <c r="B2091" i="2" s="1"/>
  <c r="B2166" i="2" a="1"/>
  <c r="B2166" i="2" s="1"/>
  <c r="B2228" i="2" a="1"/>
  <c r="B2228" i="2" s="1"/>
  <c r="B2292" i="2" a="1"/>
  <c r="B2292" i="2" s="1"/>
  <c r="B2369" i="2" a="1"/>
  <c r="B2369" i="2" s="1"/>
  <c r="B2434" i="2" a="1"/>
  <c r="B2434" i="2" s="1"/>
  <c r="B2495" i="2" a="1"/>
  <c r="B2495" i="2" s="1"/>
  <c r="B2599" i="2" a="1"/>
  <c r="B2599" i="2" s="1"/>
  <c r="B2632" i="2" a="1"/>
  <c r="B2632" i="2" s="1"/>
  <c r="B2660" i="2" a="1"/>
  <c r="B2660" i="2" s="1"/>
  <c r="B2683" i="2" a="1"/>
  <c r="B2683" i="2" s="1"/>
  <c r="B2747" i="2" a="1"/>
  <c r="B2747" i="2" s="1"/>
  <c r="B2758" i="2" a="1"/>
  <c r="B2758" i="2" s="1"/>
  <c r="B2769" i="2" a="1"/>
  <c r="B2769" i="2" s="1"/>
  <c r="B2782" i="2" a="1"/>
  <c r="B2782" i="2" s="1"/>
  <c r="B2791" i="2" a="1"/>
  <c r="B2791" i="2" s="1"/>
  <c r="B2827" i="2" a="1"/>
  <c r="B2827" i="2" s="1"/>
  <c r="B2840" i="2" a="1"/>
  <c r="B2840" i="2" s="1"/>
  <c r="B2867" i="2" a="1"/>
  <c r="B2867" i="2" s="1"/>
  <c r="B2881" i="2" a="1"/>
  <c r="B2881" i="2" s="1"/>
  <c r="B2908" i="2" a="1"/>
  <c r="B2908" i="2" s="1"/>
  <c r="B2920" i="2" a="1"/>
  <c r="B2920" i="2" s="1"/>
  <c r="B2945" i="2" a="1"/>
  <c r="B2945" i="2" s="1"/>
  <c r="B2966" i="2" a="1"/>
  <c r="B2966" i="2" s="1"/>
  <c r="B2989" i="2" a="1"/>
  <c r="B2989" i="2" s="1"/>
  <c r="B2999" i="2" a="1"/>
  <c r="B2999" i="2" s="1"/>
  <c r="B3020" i="2" a="1"/>
  <c r="B3020" i="2" s="1"/>
  <c r="B3042" i="2" a="1"/>
  <c r="B3042" i="2" s="1"/>
  <c r="B3065" i="2" a="1"/>
  <c r="B3065" i="2" s="1"/>
  <c r="B3076" i="2" a="1"/>
  <c r="B3076" i="2" s="1"/>
  <c r="B3098" i="2" a="1"/>
  <c r="B3098" i="2" s="1"/>
  <c r="B3121" i="2" a="1"/>
  <c r="B3121" i="2" s="1"/>
  <c r="B3132" i="2" a="1"/>
  <c r="B3132" i="2" s="1"/>
  <c r="B3142" i="2" a="1"/>
  <c r="B3142" i="2" s="1"/>
  <c r="B3153" i="2" a="1"/>
  <c r="B3153" i="2" s="1"/>
  <c r="B3164" i="2" a="1"/>
  <c r="B3164" i="2" s="1"/>
  <c r="B3175" i="2" a="1"/>
  <c r="B3175" i="2" s="1"/>
  <c r="B3196" i="2" a="1"/>
  <c r="B3196" i="2" s="1"/>
  <c r="B3207" i="2" a="1"/>
  <c r="B3207" i="2" s="1"/>
  <c r="B3240" i="2" a="1"/>
  <c r="B3240" i="2" s="1"/>
  <c r="B3263" i="2" a="1"/>
  <c r="B3263" i="2" s="1"/>
  <c r="B3285" i="2" a="1"/>
  <c r="B3285" i="2" s="1"/>
  <c r="B3309" i="2" a="1"/>
  <c r="B3309" i="2" s="1"/>
  <c r="B3322" i="2" a="1"/>
  <c r="B3322" i="2" s="1"/>
  <c r="B3336" i="2" a="1"/>
  <c r="B3336" i="2" s="1"/>
  <c r="B3349" i="2" a="1"/>
  <c r="B3349" i="2" s="1"/>
  <c r="B3360" i="2" a="1"/>
  <c r="B3360" i="2" s="1"/>
  <c r="B3373" i="2" a="1"/>
  <c r="B3373" i="2" s="1"/>
  <c r="B3386" i="2" a="1"/>
  <c r="B3386" i="2" s="1"/>
  <c r="B3399" i="2" a="1"/>
  <c r="B3399" i="2" s="1"/>
  <c r="B3450" i="2" a="1"/>
  <c r="B3450" i="2" s="1"/>
  <c r="B3463" i="2" a="1"/>
  <c r="B3463" i="2" s="1"/>
  <c r="B3476" i="2" a="1"/>
  <c r="B3476" i="2" s="1"/>
  <c r="B3487" i="2" a="1"/>
  <c r="B3487" i="2" s="1"/>
  <c r="B3500" i="2" a="1"/>
  <c r="B3500" i="2" s="1"/>
  <c r="B3524" i="2" a="1"/>
  <c r="B3524" i="2" s="1"/>
  <c r="B647" i="2" a="1"/>
  <c r="B647" i="2" s="1"/>
  <c r="B1387" i="2" a="1"/>
  <c r="B1387" i="2" s="1"/>
  <c r="B1680" i="2" a="1"/>
  <c r="B1680" i="2" s="1"/>
  <c r="B1807" i="2" a="1"/>
  <c r="B1807" i="2" s="1"/>
  <c r="B1908" i="2" a="1"/>
  <c r="B1908" i="2" s="1"/>
  <c r="B1969" i="2" a="1"/>
  <c r="B1969" i="2" s="1"/>
  <c r="B2029" i="2" a="1"/>
  <c r="B2029" i="2" s="1"/>
  <c r="B2103" i="2" a="1"/>
  <c r="B2103" i="2" s="1"/>
  <c r="B2167" i="2" a="1"/>
  <c r="B2167" i="2" s="1"/>
  <c r="B2304" i="2" a="1"/>
  <c r="B2304" i="2" s="1"/>
  <c r="B2370" i="2" a="1"/>
  <c r="B2370" i="2" s="1"/>
  <c r="B2435" i="2" a="1"/>
  <c r="B2435" i="2" s="1"/>
  <c r="B2564" i="2" a="1"/>
  <c r="B2564" i="2" s="1"/>
  <c r="B2608" i="2" a="1"/>
  <c r="B2608" i="2" s="1"/>
  <c r="B2633" i="2" a="1"/>
  <c r="B2633" i="2" s="1"/>
  <c r="B2662" i="2" a="1"/>
  <c r="B2662" i="2" s="1"/>
  <c r="B2686" i="2" a="1"/>
  <c r="B2686" i="2" s="1"/>
  <c r="B2708" i="2" a="1"/>
  <c r="B2708" i="2" s="1"/>
  <c r="B2724" i="2" a="1"/>
  <c r="B2724" i="2" s="1"/>
  <c r="B2736" i="2" a="1"/>
  <c r="B2736" i="2" s="1"/>
  <c r="B2759" i="2" a="1"/>
  <c r="B2759" i="2" s="1"/>
  <c r="B2783" i="2" a="1"/>
  <c r="B2783" i="2" s="1"/>
  <c r="B2792" i="2" a="1"/>
  <c r="B2792" i="2" s="1"/>
  <c r="B2804" i="2" a="1"/>
  <c r="B2804" i="2" s="1"/>
  <c r="B2815" i="2" a="1"/>
  <c r="B2815" i="2" s="1"/>
  <c r="B2828" i="2" a="1"/>
  <c r="B2828" i="2" s="1"/>
  <c r="B2841" i="2" a="1"/>
  <c r="B2841" i="2" s="1"/>
  <c r="B2854" i="2" a="1"/>
  <c r="B2854" i="2" s="1"/>
  <c r="B2868" i="2" a="1"/>
  <c r="B2868" i="2" s="1"/>
  <c r="B2882" i="2" a="1"/>
  <c r="B2882" i="2" s="1"/>
  <c r="B2895" i="2" a="1"/>
  <c r="B2895" i="2" s="1"/>
  <c r="B2909" i="2" a="1"/>
  <c r="B2909" i="2" s="1"/>
  <c r="B2921" i="2" a="1"/>
  <c r="B2921" i="2" s="1"/>
  <c r="B2934" i="2" a="1"/>
  <c r="B2934" i="2" s="1"/>
  <c r="B2956" i="2" a="1"/>
  <c r="B2956" i="2" s="1"/>
  <c r="B2967" i="2" a="1"/>
  <c r="B2967" i="2" s="1"/>
  <c r="B2978" i="2" a="1"/>
  <c r="B2978" i="2" s="1"/>
  <c r="B3010" i="2" a="1"/>
  <c r="B3010" i="2" s="1"/>
  <c r="B3021" i="2" a="1"/>
  <c r="B3021" i="2" s="1"/>
  <c r="B3032" i="2" a="1"/>
  <c r="B3032" i="2" s="1"/>
  <c r="B3054" i="2" a="1"/>
  <c r="B3054" i="2" s="1"/>
  <c r="B3077" i="2" a="1"/>
  <c r="B3077" i="2" s="1"/>
  <c r="B3088" i="2" a="1"/>
  <c r="B3088" i="2" s="1"/>
  <c r="B3099" i="2" a="1"/>
  <c r="B3099" i="2" s="1"/>
  <c r="B3110" i="2" a="1"/>
  <c r="B3110" i="2" s="1"/>
  <c r="B3143" i="2" a="1"/>
  <c r="B3143" i="2" s="1"/>
  <c r="B3165" i="2" a="1"/>
  <c r="B3165" i="2" s="1"/>
  <c r="B3186" i="2" a="1"/>
  <c r="B3186" i="2" s="1"/>
  <c r="B3208" i="2" a="1"/>
  <c r="B3208" i="2" s="1"/>
  <c r="B3220" i="2" a="1"/>
  <c r="B3220" i="2" s="1"/>
  <c r="B3230" i="2" a="1"/>
  <c r="B3230" i="2" s="1"/>
  <c r="B3241" i="2" a="1"/>
  <c r="B3241" i="2" s="1"/>
  <c r="B3253" i="2" a="1"/>
  <c r="B3253" i="2" s="1"/>
  <c r="B3275" i="2" a="1"/>
  <c r="B3275" i="2" s="1"/>
  <c r="B3296" i="2" a="1"/>
  <c r="B3296" i="2" s="1"/>
  <c r="B3310" i="2" a="1"/>
  <c r="B3310" i="2" s="1"/>
  <c r="B3323" i="2" a="1"/>
  <c r="B3323" i="2" s="1"/>
  <c r="B3337" i="2" a="1"/>
  <c r="B3337" i="2" s="1"/>
  <c r="B3350" i="2" a="1"/>
  <c r="B3350" i="2" s="1"/>
  <c r="B3361" i="2" a="1"/>
  <c r="B3361" i="2" s="1"/>
  <c r="B3374" i="2" a="1"/>
  <c r="B3374" i="2" s="1"/>
  <c r="B3387" i="2" a="1"/>
  <c r="B3387" i="2" s="1"/>
  <c r="B3400" i="2" a="1"/>
  <c r="B3400" i="2" s="1"/>
  <c r="B3413" i="2" a="1"/>
  <c r="B3413" i="2" s="1"/>
  <c r="B3424" i="2" a="1"/>
  <c r="B3424" i="2" s="1"/>
  <c r="B3437" i="2" a="1"/>
  <c r="B3437" i="2" s="1"/>
  <c r="B3451" i="2" a="1"/>
  <c r="B3451" i="2" s="1"/>
  <c r="B3464" i="2" a="1"/>
  <c r="B3464" i="2" s="1"/>
  <c r="B3512" i="2" a="1"/>
  <c r="B3512" i="2" s="1"/>
  <c r="B3525" i="2" a="1"/>
  <c r="B3525" i="2" s="1"/>
  <c r="B3539" i="2" a="1"/>
  <c r="B3539" i="2" s="1"/>
  <c r="B3551" i="2" a="1"/>
  <c r="B3551" i="2" s="1"/>
  <c r="B896" i="2" a="1"/>
  <c r="B896" i="2" s="1"/>
  <c r="B1829" i="2" a="1"/>
  <c r="B1829" i="2" s="1"/>
  <c r="B1909" i="2" a="1"/>
  <c r="B1909" i="2" s="1"/>
  <c r="B2041" i="2" a="1"/>
  <c r="B2041" i="2" s="1"/>
  <c r="B2104" i="2" a="1"/>
  <c r="B2104" i="2" s="1"/>
  <c r="B2168" i="2" a="1"/>
  <c r="B2168" i="2" s="1"/>
  <c r="B2242" i="2" a="1"/>
  <c r="B2242" i="2" s="1"/>
  <c r="B2305" i="2" a="1"/>
  <c r="B2305" i="2" s="1"/>
  <c r="B2371" i="2" a="1"/>
  <c r="B2371" i="2" s="1"/>
  <c r="B2445" i="2" a="1"/>
  <c r="B2445" i="2" s="1"/>
  <c r="B2506" i="2" a="1"/>
  <c r="B2506" i="2" s="1"/>
  <c r="B2634" i="2" a="1"/>
  <c r="B2634" i="2" s="1"/>
  <c r="B2687" i="2" a="1"/>
  <c r="B2687" i="2" s="1"/>
  <c r="B2709" i="2" a="1"/>
  <c r="B2709" i="2" s="1"/>
  <c r="B2748" i="2" a="1"/>
  <c r="B2748" i="2" s="1"/>
  <c r="B2770" i="2" a="1"/>
  <c r="B2770" i="2" s="1"/>
  <c r="B2793" i="2" a="1"/>
  <c r="B2793" i="2" s="1"/>
  <c r="B2816" i="2" a="1"/>
  <c r="B2816" i="2" s="1"/>
  <c r="B2829" i="2" a="1"/>
  <c r="B2829" i="2" s="1"/>
  <c r="B2842" i="2" a="1"/>
  <c r="B2842" i="2" s="1"/>
  <c r="B2855" i="2" a="1"/>
  <c r="B2855" i="2" s="1"/>
  <c r="B2869" i="2" a="1"/>
  <c r="B2869" i="2" s="1"/>
  <c r="B2883" i="2" a="1"/>
  <c r="B2883" i="2" s="1"/>
  <c r="B2896" i="2" a="1"/>
  <c r="B2896" i="2" s="1"/>
  <c r="B2910" i="2" a="1"/>
  <c r="B2910" i="2" s="1"/>
  <c r="B2922" i="2" a="1"/>
  <c r="B2922" i="2" s="1"/>
  <c r="B2935" i="2" a="1"/>
  <c r="B2935" i="2" s="1"/>
  <c r="B2946" i="2" a="1"/>
  <c r="B2946" i="2" s="1"/>
  <c r="B2957" i="2" a="1"/>
  <c r="B2957" i="2" s="1"/>
  <c r="B2979" i="2" a="1"/>
  <c r="B2979" i="2" s="1"/>
  <c r="B2990" i="2" a="1"/>
  <c r="B2990" i="2" s="1"/>
  <c r="B3000" i="2" a="1"/>
  <c r="B3000" i="2" s="1"/>
  <c r="B3033" i="2" a="1"/>
  <c r="B3033" i="2" s="1"/>
  <c r="B3043" i="2" a="1"/>
  <c r="B3043" i="2" s="1"/>
  <c r="B3055" i="2" a="1"/>
  <c r="B3055" i="2" s="1"/>
  <c r="B3066" i="2" a="1"/>
  <c r="B3066" i="2" s="1"/>
  <c r="B3089" i="2" a="1"/>
  <c r="B3089" i="2" s="1"/>
  <c r="B3100" i="2" a="1"/>
  <c r="B3100" i="2" s="1"/>
  <c r="B3111" i="2" a="1"/>
  <c r="B3111" i="2" s="1"/>
  <c r="B3122" i="2" a="1"/>
  <c r="B3122" i="2" s="1"/>
  <c r="B3133" i="2" a="1"/>
  <c r="B3133" i="2" s="1"/>
  <c r="B3144" i="2" a="1"/>
  <c r="B3144" i="2" s="1"/>
  <c r="B3154" i="2" a="1"/>
  <c r="B3154" i="2" s="1"/>
  <c r="B3176" i="2" a="1"/>
  <c r="B3176" i="2" s="1"/>
  <c r="B3187" i="2" a="1"/>
  <c r="B3187" i="2" s="1"/>
  <c r="B3197" i="2" a="1"/>
  <c r="B3197" i="2" s="1"/>
  <c r="B3209" i="2" a="1"/>
  <c r="B3209" i="2" s="1"/>
  <c r="B3231" i="2" a="1"/>
  <c r="B3231" i="2" s="1"/>
  <c r="B3242" i="2" a="1"/>
  <c r="B3242" i="2" s="1"/>
  <c r="B3264" i="2" a="1"/>
  <c r="B3264" i="2" s="1"/>
  <c r="B3286" i="2" a="1"/>
  <c r="B3286" i="2" s="1"/>
  <c r="B3297" i="2" a="1"/>
  <c r="B3297" i="2" s="1"/>
  <c r="B3311" i="2" a="1"/>
  <c r="B3311" i="2" s="1"/>
  <c r="B3324" i="2" a="1"/>
  <c r="B3324" i="2" s="1"/>
  <c r="B3338" i="2" a="1"/>
  <c r="B3338" i="2" s="1"/>
  <c r="B3351" i="2" a="1"/>
  <c r="B3351" i="2" s="1"/>
  <c r="B3362" i="2" a="1"/>
  <c r="B3362" i="2" s="1"/>
  <c r="B3375" i="2" a="1"/>
  <c r="B3375" i="2" s="1"/>
  <c r="B3388" i="2" a="1"/>
  <c r="B3388" i="2" s="1"/>
  <c r="B3401" i="2" a="1"/>
  <c r="B3401" i="2" s="1"/>
  <c r="B3414" i="2" a="1"/>
  <c r="B3414" i="2" s="1"/>
  <c r="B3425" i="2" a="1"/>
  <c r="B3425" i="2" s="1"/>
  <c r="B3438" i="2" a="1"/>
  <c r="B3438" i="2" s="1"/>
  <c r="B3452" i="2" a="1"/>
  <c r="B3452" i="2" s="1"/>
  <c r="B3465" i="2" a="1"/>
  <c r="B3465" i="2" s="1"/>
  <c r="B3477" i="2" a="1"/>
  <c r="B3477" i="2" s="1"/>
  <c r="B3488" i="2" a="1"/>
  <c r="B3488" i="2" s="1"/>
  <c r="B3501" i="2" a="1"/>
  <c r="B3501" i="2" s="1"/>
  <c r="B3513" i="2" a="1"/>
  <c r="B3513" i="2" s="1"/>
  <c r="B900" i="2" a="1"/>
  <c r="B900" i="2" s="1"/>
  <c r="B1400" i="2" a="1"/>
  <c r="B1400" i="2" s="1"/>
  <c r="B1704" i="2" a="1"/>
  <c r="B1704" i="2" s="1"/>
  <c r="B1830" i="2" a="1"/>
  <c r="B1830" i="2" s="1"/>
  <c r="B1910" i="2" a="1"/>
  <c r="B1910" i="2" s="1"/>
  <c r="B2042" i="2" a="1"/>
  <c r="B2042" i="2" s="1"/>
  <c r="B2105" i="2" a="1"/>
  <c r="B2105" i="2" s="1"/>
  <c r="B2180" i="2" a="1"/>
  <c r="B2180" i="2" s="1"/>
  <c r="B2243" i="2" a="1"/>
  <c r="B2243" i="2" s="1"/>
  <c r="B2306" i="2" a="1"/>
  <c r="B2306" i="2" s="1"/>
  <c r="B2446" i="2" a="1"/>
  <c r="B2446" i="2" s="1"/>
  <c r="B2507" i="2" a="1"/>
  <c r="B2507" i="2" s="1"/>
  <c r="B2572" i="2" a="1"/>
  <c r="B2572" i="2" s="1"/>
  <c r="B2609" i="2" a="1"/>
  <c r="B2609" i="2" s="1"/>
  <c r="B2663" i="2" a="1"/>
  <c r="B2663" i="2" s="1"/>
  <c r="B2688" i="2" a="1"/>
  <c r="B2688" i="2" s="1"/>
  <c r="B2710" i="2" a="1"/>
  <c r="B2710" i="2" s="1"/>
  <c r="B2725" i="2" a="1"/>
  <c r="B2725" i="2" s="1"/>
  <c r="B2737" i="2" a="1"/>
  <c r="B2737" i="2" s="1"/>
  <c r="B2749" i="2" a="1"/>
  <c r="B2749" i="2" s="1"/>
  <c r="B2760" i="2" a="1"/>
  <c r="B2760" i="2" s="1"/>
  <c r="B2784" i="2" a="1"/>
  <c r="B2784" i="2" s="1"/>
  <c r="B2805" i="2" a="1"/>
  <c r="B2805" i="2" s="1"/>
  <c r="B2817" i="2" a="1"/>
  <c r="B2817" i="2" s="1"/>
  <c r="B2830" i="2" a="1"/>
  <c r="B2830" i="2" s="1"/>
  <c r="B2843" i="2" a="1"/>
  <c r="B2843" i="2" s="1"/>
  <c r="B2870" i="2" a="1"/>
  <c r="B2870" i="2" s="1"/>
  <c r="B2884" i="2" a="1"/>
  <c r="B2884" i="2" s="1"/>
  <c r="B2897" i="2" a="1"/>
  <c r="B2897" i="2" s="1"/>
  <c r="B2923" i="2" a="1"/>
  <c r="B2923" i="2" s="1"/>
  <c r="B2968" i="2" a="1"/>
  <c r="B2968" i="2" s="1"/>
  <c r="B2980" i="2" a="1"/>
  <c r="B2980" i="2" s="1"/>
  <c r="B2991" i="2" a="1"/>
  <c r="B2991" i="2" s="1"/>
  <c r="B3001" i="2" a="1"/>
  <c r="B3001" i="2" s="1"/>
  <c r="B3011" i="2" a="1"/>
  <c r="B3011" i="2" s="1"/>
  <c r="B3022" i="2" a="1"/>
  <c r="B3022" i="2" s="1"/>
  <c r="B3044" i="2" a="1"/>
  <c r="B3044" i="2" s="1"/>
  <c r="B3056" i="2" a="1"/>
  <c r="B3056" i="2" s="1"/>
  <c r="B3067" i="2" a="1"/>
  <c r="B3067" i="2" s="1"/>
  <c r="B3078" i="2" a="1"/>
  <c r="B3078" i="2" s="1"/>
  <c r="B3112" i="2" a="1"/>
  <c r="B3112" i="2" s="1"/>
  <c r="B3123" i="2" a="1"/>
  <c r="B3123" i="2" s="1"/>
  <c r="B3145" i="2" a="1"/>
  <c r="B3145" i="2" s="1"/>
  <c r="B3155" i="2" a="1"/>
  <c r="B3155" i="2" s="1"/>
  <c r="B3166" i="2" a="1"/>
  <c r="B3166" i="2" s="1"/>
  <c r="B3177" i="2" a="1"/>
  <c r="B3177" i="2" s="1"/>
  <c r="B3210" i="2" a="1"/>
  <c r="B3210" i="2" s="1"/>
  <c r="B3221" i="2" a="1"/>
  <c r="B3221" i="2" s="1"/>
  <c r="B3254" i="2" a="1"/>
  <c r="B3254" i="2" s="1"/>
  <c r="B3265" i="2" a="1"/>
  <c r="B3265" i="2" s="1"/>
  <c r="B3276" i="2" a="1"/>
  <c r="B3276" i="2" s="1"/>
  <c r="B3287" i="2" a="1"/>
  <c r="B3287" i="2" s="1"/>
  <c r="B3298" i="2" a="1"/>
  <c r="B3298" i="2" s="1"/>
  <c r="B3312" i="2" a="1"/>
  <c r="B3312" i="2" s="1"/>
  <c r="B3325" i="2" a="1"/>
  <c r="B3325" i="2" s="1"/>
  <c r="B3339" i="2" a="1"/>
  <c r="B3339" i="2" s="1"/>
  <c r="B3376" i="2" a="1"/>
  <c r="B3376" i="2" s="1"/>
  <c r="B3389" i="2" a="1"/>
  <c r="B3389" i="2" s="1"/>
  <c r="B3402" i="2" a="1"/>
  <c r="B3402" i="2" s="1"/>
  <c r="B3415" i="2" a="1"/>
  <c r="B3415" i="2" s="1"/>
  <c r="B3426" i="2" a="1"/>
  <c r="B3426" i="2" s="1"/>
  <c r="B3439" i="2" a="1"/>
  <c r="B3439" i="2" s="1"/>
  <c r="B3453" i="2" a="1"/>
  <c r="B3453" i="2" s="1"/>
  <c r="B3466" i="2" a="1"/>
  <c r="B3466" i="2" s="1"/>
  <c r="B3478" i="2" a="1"/>
  <c r="B3478" i="2" s="1"/>
  <c r="B3489" i="2" a="1"/>
  <c r="B3489" i="2" s="1"/>
  <c r="B3502" i="2" a="1"/>
  <c r="B3502" i="2" s="1"/>
  <c r="B3526" i="2" a="1"/>
  <c r="B3526" i="2" s="1"/>
  <c r="B902" i="2" a="1"/>
  <c r="B902" i="2" s="1"/>
  <c r="B1456" i="2" a="1"/>
  <c r="B1456" i="2" s="1"/>
  <c r="B1981" i="2" a="1"/>
  <c r="B1981" i="2" s="1"/>
  <c r="B2043" i="2" a="1"/>
  <c r="B2043" i="2" s="1"/>
  <c r="B2117" i="2" a="1"/>
  <c r="B2117" i="2" s="1"/>
  <c r="B2181" i="2" a="1"/>
  <c r="B2181" i="2" s="1"/>
  <c r="B2244" i="2" a="1"/>
  <c r="B2244" i="2" s="1"/>
  <c r="B2318" i="2" a="1"/>
  <c r="B2318" i="2" s="1"/>
  <c r="B2383" i="2" a="1"/>
  <c r="B2383" i="2" s="1"/>
  <c r="B2517" i="2" a="1"/>
  <c r="B2517" i="2" s="1"/>
  <c r="B2641" i="2" a="1"/>
  <c r="B2641" i="2" s="1"/>
  <c r="B2664" i="2" a="1"/>
  <c r="B2664" i="2" s="1"/>
  <c r="B2689" i="2" a="1"/>
  <c r="B2689" i="2" s="1"/>
  <c r="B2711" i="2" a="1"/>
  <c r="B2711" i="2" s="1"/>
  <c r="B2726" i="2" a="1"/>
  <c r="B2726" i="2" s="1"/>
  <c r="B2738" i="2" a="1"/>
  <c r="B2738" i="2" s="1"/>
  <c r="B2750" i="2" a="1"/>
  <c r="B2750" i="2" s="1"/>
  <c r="B2761" i="2" a="1"/>
  <c r="B2761" i="2" s="1"/>
  <c r="B2771" i="2" a="1"/>
  <c r="B2771" i="2" s="1"/>
  <c r="B2794" i="2" a="1"/>
  <c r="B2794" i="2" s="1"/>
  <c r="B2806" i="2" a="1"/>
  <c r="B2806" i="2" s="1"/>
  <c r="B2818" i="2" a="1"/>
  <c r="B2818" i="2" s="1"/>
  <c r="B2844" i="2" a="1"/>
  <c r="B2844" i="2" s="1"/>
  <c r="B2856" i="2" a="1"/>
  <c r="B2856" i="2" s="1"/>
  <c r="B2871" i="2" a="1"/>
  <c r="B2871" i="2" s="1"/>
  <c r="B2885" i="2" a="1"/>
  <c r="B2885" i="2" s="1"/>
  <c r="B2898" i="2" a="1"/>
  <c r="B2898" i="2" s="1"/>
  <c r="B2911" i="2" a="1"/>
  <c r="B2911" i="2" s="1"/>
  <c r="B2924" i="2" a="1"/>
  <c r="B2924" i="2" s="1"/>
  <c r="B2936" i="2" a="1"/>
  <c r="B2936" i="2" s="1"/>
  <c r="B2947" i="2" a="1"/>
  <c r="B2947" i="2" s="1"/>
  <c r="B2958" i="2" a="1"/>
  <c r="B2958" i="2" s="1"/>
  <c r="B2969" i="2" a="1"/>
  <c r="B2969" i="2" s="1"/>
  <c r="B2981" i="2" a="1"/>
  <c r="B2981" i="2" s="1"/>
  <c r="B2992" i="2" a="1"/>
  <c r="B2992" i="2" s="1"/>
  <c r="B3012" i="2" a="1"/>
  <c r="B3012" i="2" s="1"/>
  <c r="B3023" i="2" a="1"/>
  <c r="B3023" i="2" s="1"/>
  <c r="B3034" i="2" a="1"/>
  <c r="B3034" i="2" s="1"/>
  <c r="B3045" i="2" a="1"/>
  <c r="B3045" i="2" s="1"/>
  <c r="B3057" i="2" a="1"/>
  <c r="B3057" i="2" s="1"/>
  <c r="B3068" i="2" a="1"/>
  <c r="B3068" i="2" s="1"/>
  <c r="B3079" i="2" a="1"/>
  <c r="B3079" i="2" s="1"/>
  <c r="B3090" i="2" a="1"/>
  <c r="B3090" i="2" s="1"/>
  <c r="B3101" i="2" a="1"/>
  <c r="B3101" i="2" s="1"/>
  <c r="B3113" i="2" a="1"/>
  <c r="B3113" i="2" s="1"/>
  <c r="B3134" i="2" a="1"/>
  <c r="B3134" i="2" s="1"/>
  <c r="B3156" i="2" a="1"/>
  <c r="B3156" i="2" s="1"/>
  <c r="B3167" i="2" a="1"/>
  <c r="B3167" i="2" s="1"/>
  <c r="B3188" i="2" a="1"/>
  <c r="B3188" i="2" s="1"/>
  <c r="B3198" i="2" a="1"/>
  <c r="B3198" i="2" s="1"/>
  <c r="B3211" i="2" a="1"/>
  <c r="B3211" i="2" s="1"/>
  <c r="B3232" i="2" a="1"/>
  <c r="B3232" i="2" s="1"/>
  <c r="B3243" i="2" a="1"/>
  <c r="B3243" i="2" s="1"/>
  <c r="B3255" i="2" a="1"/>
  <c r="B3255" i="2" s="1"/>
  <c r="B3266" i="2" a="1"/>
  <c r="B3266" i="2" s="1"/>
  <c r="B3277" i="2" a="1"/>
  <c r="B3277" i="2" s="1"/>
  <c r="B3313" i="2" a="1"/>
  <c r="B3313" i="2" s="1"/>
  <c r="B3326" i="2" a="1"/>
  <c r="B3326" i="2" s="1"/>
  <c r="B3352" i="2" a="1"/>
  <c r="B3352" i="2" s="1"/>
  <c r="B3363" i="2" a="1"/>
  <c r="B3363" i="2" s="1"/>
  <c r="B3377" i="2" a="1"/>
  <c r="B3377" i="2" s="1"/>
  <c r="B3390" i="2" a="1"/>
  <c r="B3390" i="2" s="1"/>
  <c r="B3403" i="2" a="1"/>
  <c r="B3403" i="2" s="1"/>
  <c r="B3440" i="2" a="1"/>
  <c r="B3440" i="2" s="1"/>
  <c r="B1124" i="2" a="1"/>
  <c r="B1124" i="2" s="1"/>
  <c r="B1457" i="2" a="1"/>
  <c r="B1457" i="2" s="1"/>
  <c r="B1853" i="2" a="1"/>
  <c r="B1853" i="2" s="1"/>
  <c r="B1922" i="2" a="1"/>
  <c r="B1922" i="2" s="1"/>
  <c r="B1982" i="2" a="1"/>
  <c r="B1982" i="2" s="1"/>
  <c r="B2118" i="2" a="1"/>
  <c r="B2118" i="2" s="1"/>
  <c r="B2182" i="2" a="1"/>
  <c r="B2182" i="2" s="1"/>
  <c r="B2456" i="2" a="1"/>
  <c r="B2456" i="2" s="1"/>
  <c r="B2518" i="2" a="1"/>
  <c r="B2518" i="2" s="1"/>
  <c r="B2575" i="2" a="1"/>
  <c r="B2575" i="2" s="1"/>
  <c r="B2610" i="2" a="1"/>
  <c r="B2610" i="2" s="1"/>
  <c r="B2665" i="2" a="1"/>
  <c r="B2665" i="2" s="1"/>
  <c r="B2727" i="2" a="1"/>
  <c r="B2727" i="2" s="1"/>
  <c r="B2739" i="2" a="1"/>
  <c r="B2739" i="2" s="1"/>
  <c r="B2762" i="2" a="1"/>
  <c r="B2762" i="2" s="1"/>
  <c r="B2772" i="2" a="1"/>
  <c r="B2772" i="2" s="1"/>
  <c r="B2785" i="2" a="1"/>
  <c r="B2785" i="2" s="1"/>
  <c r="B2795" i="2" a="1"/>
  <c r="B2795" i="2" s="1"/>
  <c r="B2807" i="2" a="1"/>
  <c r="B2807" i="2" s="1"/>
  <c r="B2819" i="2" a="1"/>
  <c r="B2819" i="2" s="1"/>
  <c r="B2831" i="2" a="1"/>
  <c r="B2831" i="2" s="1"/>
  <c r="B2845" i="2" a="1"/>
  <c r="B2845" i="2" s="1"/>
  <c r="B2857" i="2" a="1"/>
  <c r="B2857" i="2" s="1"/>
  <c r="B2872" i="2" a="1"/>
  <c r="B2872" i="2" s="1"/>
  <c r="B2912" i="2" a="1"/>
  <c r="B2912" i="2" s="1"/>
  <c r="B2925" i="2" a="1"/>
  <c r="B2925" i="2" s="1"/>
  <c r="B2937" i="2" a="1"/>
  <c r="B2937" i="2" s="1"/>
  <c r="B2948" i="2" a="1"/>
  <c r="B2948" i="2" s="1"/>
  <c r="B2959" i="2" a="1"/>
  <c r="B2959" i="2" s="1"/>
  <c r="B2993" i="2" a="1"/>
  <c r="B2993" i="2" s="1"/>
  <c r="B3002" i="2" a="1"/>
  <c r="B3002" i="2" s="1"/>
  <c r="B3024" i="2" a="1"/>
  <c r="B3024" i="2" s="1"/>
  <c r="B3069" i="2" a="1"/>
  <c r="B3069" i="2" s="1"/>
  <c r="B3080" i="2" a="1"/>
  <c r="B3080" i="2" s="1"/>
  <c r="B3091" i="2" a="1"/>
  <c r="B3091" i="2" s="1"/>
  <c r="B3124" i="2" a="1"/>
  <c r="B3124" i="2" s="1"/>
  <c r="B3135" i="2" a="1"/>
  <c r="B3135" i="2" s="1"/>
  <c r="B3146" i="2" a="1"/>
  <c r="B3146" i="2" s="1"/>
  <c r="B3178" i="2" a="1"/>
  <c r="B3178" i="2" s="1"/>
  <c r="B3199" i="2" a="1"/>
  <c r="B3199" i="2" s="1"/>
  <c r="B3222" i="2" a="1"/>
  <c r="B3222" i="2" s="1"/>
  <c r="B3233" i="2" a="1"/>
  <c r="B3233" i="2" s="1"/>
  <c r="B3244" i="2" a="1"/>
  <c r="B3244" i="2" s="1"/>
  <c r="B3288" i="2" a="1"/>
  <c r="B3288" i="2" s="1"/>
  <c r="B3299" i="2" a="1"/>
  <c r="B3299" i="2" s="1"/>
  <c r="B3314" i="2" a="1"/>
  <c r="B3314" i="2" s="1"/>
  <c r="B3327" i="2" a="1"/>
  <c r="B3327" i="2" s="1"/>
  <c r="B3340" i="2" a="1"/>
  <c r="B3340" i="2" s="1"/>
  <c r="B3353" i="2" a="1"/>
  <c r="B3353" i="2" s="1"/>
  <c r="B3364" i="2" a="1"/>
  <c r="B3364" i="2" s="1"/>
  <c r="B3378" i="2" a="1"/>
  <c r="B3378" i="2" s="1"/>
  <c r="B3391" i="2" a="1"/>
  <c r="B3391" i="2" s="1"/>
  <c r="B3416" i="2" a="1"/>
  <c r="B3416" i="2" s="1"/>
  <c r="B3427" i="2" a="1"/>
  <c r="B3427" i="2" s="1"/>
  <c r="B3441" i="2" a="1"/>
  <c r="B3441" i="2" s="1"/>
  <c r="B3455" i="2" a="1"/>
  <c r="B3455" i="2" s="1"/>
  <c r="B3467" i="2" a="1"/>
  <c r="B3467" i="2" s="1"/>
  <c r="B3515" i="2" a="1"/>
  <c r="B3515" i="2" s="1"/>
  <c r="B3528" i="2" a="1"/>
  <c r="B3528" i="2" s="1"/>
  <c r="B1125" i="2" a="1"/>
  <c r="B1125" i="2" s="1"/>
  <c r="B1458" i="2" a="1"/>
  <c r="B1458" i="2" s="1"/>
  <c r="B1735" i="2" a="1"/>
  <c r="B1735" i="2" s="1"/>
  <c r="B1854" i="2" a="1"/>
  <c r="B1854" i="2" s="1"/>
  <c r="B1923" i="2" a="1"/>
  <c r="B1923" i="2" s="1"/>
  <c r="B2055" i="2" a="1"/>
  <c r="B2055" i="2" s="1"/>
  <c r="B2191" i="2" a="1"/>
  <c r="B2191" i="2" s="1"/>
  <c r="B2255" i="2" a="1"/>
  <c r="B2255" i="2" s="1"/>
  <c r="B2319" i="2" a="1"/>
  <c r="B2319" i="2" s="1"/>
  <c r="B2394" i="2" a="1"/>
  <c r="B2394" i="2" s="1"/>
  <c r="B2457" i="2" a="1"/>
  <c r="B2457" i="2" s="1"/>
  <c r="B2611" i="2" a="1"/>
  <c r="B2611" i="2" s="1"/>
  <c r="B2642" i="2" a="1"/>
  <c r="B2642" i="2" s="1"/>
  <c r="B2666" i="2" a="1"/>
  <c r="B2666" i="2" s="1"/>
  <c r="B2690" i="2" a="1"/>
  <c r="B2690" i="2" s="1"/>
  <c r="B2712" i="2" a="1"/>
  <c r="B2712" i="2" s="1"/>
  <c r="B2729" i="2" a="1"/>
  <c r="B2729" i="2" s="1"/>
  <c r="B2740" i="2" a="1"/>
  <c r="B2740" i="2" s="1"/>
  <c r="B2751" i="2" a="1"/>
  <c r="B2751" i="2" s="1"/>
  <c r="B2763" i="2" a="1"/>
  <c r="B2763" i="2" s="1"/>
  <c r="B2773" i="2" a="1"/>
  <c r="B2773" i="2" s="1"/>
  <c r="B2796" i="2" a="1"/>
  <c r="B2796" i="2" s="1"/>
  <c r="B2820" i="2" a="1"/>
  <c r="B2820" i="2" s="1"/>
  <c r="B2858" i="2" a="1"/>
  <c r="B2858" i="2" s="1"/>
  <c r="B2873" i="2" a="1"/>
  <c r="B2873" i="2" s="1"/>
  <c r="B2886" i="2" a="1"/>
  <c r="B2886" i="2" s="1"/>
  <c r="B2899" i="2" a="1"/>
  <c r="B2899" i="2" s="1"/>
  <c r="B2913" i="2" a="1"/>
  <c r="B2913" i="2" s="1"/>
  <c r="B2926" i="2" a="1"/>
  <c r="B2926" i="2" s="1"/>
  <c r="B2960" i="2" a="1"/>
  <c r="B2960" i="2" s="1"/>
  <c r="B2970" i="2" a="1"/>
  <c r="B2970" i="2" s="1"/>
  <c r="B2982" i="2" a="1"/>
  <c r="B2982" i="2" s="1"/>
  <c r="B3003" i="2" a="1"/>
  <c r="B3003" i="2" s="1"/>
  <c r="B3013" i="2" a="1"/>
  <c r="B3013" i="2" s="1"/>
  <c r="B3025" i="2" a="1"/>
  <c r="B3025" i="2" s="1"/>
  <c r="B3035" i="2" a="1"/>
  <c r="B3035" i="2" s="1"/>
  <c r="B3046" i="2" a="1"/>
  <c r="B3046" i="2" s="1"/>
  <c r="B3058" i="2" a="1"/>
  <c r="B3058" i="2" s="1"/>
  <c r="B3081" i="2" a="1"/>
  <c r="B3081" i="2" s="1"/>
  <c r="B3092" i="2" a="1"/>
  <c r="B3092" i="2" s="1"/>
  <c r="B3102" i="2" a="1"/>
  <c r="B3102" i="2" s="1"/>
  <c r="B3114" i="2" a="1"/>
  <c r="B3114" i="2" s="1"/>
  <c r="B3125" i="2" a="1"/>
  <c r="B3125" i="2" s="1"/>
  <c r="B3157" i="2" a="1"/>
  <c r="B3157" i="2" s="1"/>
  <c r="B3168" i="2" a="1"/>
  <c r="B3168" i="2" s="1"/>
  <c r="B3189" i="2" a="1"/>
  <c r="B3189" i="2" s="1"/>
  <c r="B3200" i="2" a="1"/>
  <c r="B3200" i="2" s="1"/>
  <c r="B3212" i="2" a="1"/>
  <c r="B3212" i="2" s="1"/>
  <c r="B3223" i="2" a="1"/>
  <c r="B3223" i="2" s="1"/>
  <c r="B3256" i="2" a="1"/>
  <c r="B3256" i="2" s="1"/>
  <c r="B3267" i="2" a="1"/>
  <c r="B3267" i="2" s="1"/>
  <c r="B3278" i="2" a="1"/>
  <c r="B3278" i="2" s="1"/>
  <c r="B3289" i="2" a="1"/>
  <c r="B3289" i="2" s="1"/>
  <c r="B3300" i="2" a="1"/>
  <c r="B3300" i="2" s="1"/>
  <c r="B3315" i="2" a="1"/>
  <c r="B3315" i="2" s="1"/>
  <c r="B3328" i="2" a="1"/>
  <c r="B3328" i="2" s="1"/>
  <c r="B3341" i="2" a="1"/>
  <c r="B3341" i="2" s="1"/>
  <c r="B3365" i="2" a="1"/>
  <c r="B3365" i="2" s="1"/>
  <c r="B3379" i="2" a="1"/>
  <c r="B3379" i="2" s="1"/>
  <c r="B1137" i="2" a="1"/>
  <c r="B1137" i="2" s="1"/>
  <c r="B1513" i="2" a="1"/>
  <c r="B1513" i="2" s="1"/>
  <c r="B1855" i="2" a="1"/>
  <c r="B1855" i="2" s="1"/>
  <c r="B1994" i="2" a="1"/>
  <c r="B1994" i="2" s="1"/>
  <c r="B2056" i="2" a="1"/>
  <c r="B2056" i="2" s="1"/>
  <c r="B2129" i="2" a="1"/>
  <c r="B2129" i="2" s="1"/>
  <c r="B2330" i="2" a="1"/>
  <c r="B2330" i="2" s="1"/>
  <c r="B2395" i="2" a="1"/>
  <c r="B2395" i="2" s="1"/>
  <c r="B2527" i="2" a="1"/>
  <c r="B2527" i="2" s="1"/>
  <c r="B2584" i="2" a="1"/>
  <c r="B2584" i="2" s="1"/>
  <c r="B2619" i="2" a="1"/>
  <c r="B2619" i="2" s="1"/>
  <c r="B2667" i="2" a="1"/>
  <c r="B2667" i="2" s="1"/>
  <c r="B2713" i="2" a="1"/>
  <c r="B2713" i="2" s="1"/>
  <c r="B2752" i="2" a="1"/>
  <c r="B2752" i="2" s="1"/>
  <c r="B2774" i="2" a="1"/>
  <c r="B2774" i="2" s="1"/>
  <c r="B2786" i="2" a="1"/>
  <c r="B2786" i="2" s="1"/>
  <c r="B2797" i="2" a="1"/>
  <c r="B2797" i="2" s="1"/>
  <c r="B2808" i="2" a="1"/>
  <c r="B2808" i="2" s="1"/>
  <c r="B2821" i="2" a="1"/>
  <c r="B2821" i="2" s="1"/>
  <c r="B2832" i="2" a="1"/>
  <c r="B2832" i="2" s="1"/>
  <c r="B2846" i="2" a="1"/>
  <c r="B2846" i="2" s="1"/>
  <c r="B2859" i="2" a="1"/>
  <c r="B2859" i="2" s="1"/>
  <c r="B2874" i="2" a="1"/>
  <c r="B2874" i="2" s="1"/>
  <c r="B2900" i="2" a="1"/>
  <c r="B2900" i="2" s="1"/>
  <c r="B2914" i="2" a="1"/>
  <c r="B2914" i="2" s="1"/>
  <c r="B2938" i="2" a="1"/>
  <c r="B2938" i="2" s="1"/>
  <c r="B2949" i="2" a="1"/>
  <c r="B2949" i="2" s="1"/>
  <c r="B2961" i="2" a="1"/>
  <c r="B2961" i="2" s="1"/>
  <c r="B2983" i="2" a="1"/>
  <c r="B2983" i="2" s="1"/>
  <c r="B2994" i="2" a="1"/>
  <c r="B2994" i="2" s="1"/>
  <c r="B3036" i="2" a="1"/>
  <c r="B3036" i="2" s="1"/>
  <c r="B3047" i="2" a="1"/>
  <c r="B3047" i="2" s="1"/>
  <c r="B3059" i="2" a="1"/>
  <c r="B3059" i="2" s="1"/>
  <c r="B3070" i="2" a="1"/>
  <c r="B3070" i="2" s="1"/>
  <c r="B3103" i="2" a="1"/>
  <c r="B3103" i="2" s="1"/>
  <c r="B3115" i="2" a="1"/>
  <c r="B3115" i="2" s="1"/>
  <c r="B3136" i="2" a="1"/>
  <c r="B3136" i="2" s="1"/>
  <c r="B3147" i="2" a="1"/>
  <c r="B3147" i="2" s="1"/>
  <c r="B3169" i="2" a="1"/>
  <c r="B3169" i="2" s="1"/>
  <c r="B3179" i="2" a="1"/>
  <c r="B3179" i="2" s="1"/>
  <c r="B3201" i="2" a="1"/>
  <c r="B3201" i="2" s="1"/>
  <c r="B3213" i="2" a="1"/>
  <c r="B3213" i="2" s="1"/>
  <c r="B3234" i="2" a="1"/>
  <c r="B3234" i="2" s="1"/>
  <c r="B3245" i="2" a="1"/>
  <c r="B3245" i="2" s="1"/>
  <c r="B3257" i="2" a="1"/>
  <c r="B3257" i="2" s="1"/>
  <c r="B3268" i="2" a="1"/>
  <c r="B3268" i="2" s="1"/>
  <c r="B3279" i="2" a="1"/>
  <c r="B3279" i="2" s="1"/>
  <c r="B3301" i="2" a="1"/>
  <c r="B3301" i="2" s="1"/>
  <c r="B3316" i="2" a="1"/>
  <c r="B3316" i="2" s="1"/>
  <c r="B3329" i="2" a="1"/>
  <c r="B3329" i="2" s="1"/>
  <c r="B3342" i="2" a="1"/>
  <c r="B3342" i="2" s="1"/>
  <c r="B3354" i="2" a="1"/>
  <c r="B3354" i="2" s="1"/>
  <c r="B3380" i="2" a="1"/>
  <c r="B3380" i="2" s="1"/>
  <c r="B3392" i="2" a="1"/>
  <c r="B3392" i="2" s="1"/>
  <c r="B3405" i="2" a="1"/>
  <c r="B3405" i="2" s="1"/>
  <c r="B3429" i="2" a="1"/>
  <c r="B3429" i="2" s="1"/>
  <c r="B3443" i="2" a="1"/>
  <c r="B3443" i="2" s="1"/>
  <c r="B3456" i="2" a="1"/>
  <c r="B3456" i="2" s="1"/>
  <c r="B3468" i="2" a="1"/>
  <c r="B3468" i="2" s="1"/>
  <c r="B3481" i="2" a="1"/>
  <c r="B3481" i="2" s="1"/>
  <c r="B1514" i="2" a="1"/>
  <c r="B1514" i="2" s="1"/>
  <c r="B1736" i="2" a="1"/>
  <c r="B1736" i="2" s="1"/>
  <c r="B1933" i="2" a="1"/>
  <c r="B1933" i="2" s="1"/>
  <c r="B2066" i="2" a="1"/>
  <c r="B2066" i="2" s="1"/>
  <c r="B2130" i="2" a="1"/>
  <c r="B2130" i="2" s="1"/>
  <c r="B2192" i="2" a="1"/>
  <c r="B2192" i="2" s="1"/>
  <c r="B2331" i="2" a="1"/>
  <c r="B2331" i="2" s="1"/>
  <c r="B2468" i="2" a="1"/>
  <c r="B2468" i="2" s="1"/>
  <c r="B2643" i="2" a="1"/>
  <c r="B2643" i="2" s="1"/>
  <c r="B2730" i="2" a="1"/>
  <c r="B2730" i="2" s="1"/>
  <c r="B2741" i="2" a="1"/>
  <c r="B2741" i="2" s="1"/>
  <c r="B2764" i="2" a="1"/>
  <c r="B2764" i="2" s="1"/>
  <c r="B2775" i="2" a="1"/>
  <c r="B2775" i="2" s="1"/>
  <c r="B2798" i="2" a="1"/>
  <c r="B2798" i="2" s="1"/>
  <c r="B2809" i="2" a="1"/>
  <c r="B2809" i="2" s="1"/>
  <c r="B2833" i="2" a="1"/>
  <c r="B2833" i="2" s="1"/>
  <c r="B2860" i="2" a="1"/>
  <c r="B2860" i="2" s="1"/>
  <c r="B2887" i="2" a="1"/>
  <c r="B2887" i="2" s="1"/>
  <c r="B2901" i="2" a="1"/>
  <c r="B2901" i="2" s="1"/>
  <c r="B2915" i="2" a="1"/>
  <c r="B2915" i="2" s="1"/>
  <c r="B2927" i="2" a="1"/>
  <c r="B2927" i="2" s="1"/>
  <c r="B2939" i="2" a="1"/>
  <c r="B2939" i="2" s="1"/>
  <c r="B2971" i="2" a="1"/>
  <c r="B2971" i="2" s="1"/>
  <c r="B3004" i="2" a="1"/>
  <c r="B3004" i="2" s="1"/>
  <c r="B3014" i="2" a="1"/>
  <c r="B3014" i="2" s="1"/>
  <c r="B3026" i="2" a="1"/>
  <c r="B3026" i="2" s="1"/>
  <c r="B3048" i="2" a="1"/>
  <c r="B3048" i="2" s="1"/>
  <c r="B3060" i="2" a="1"/>
  <c r="B3060" i="2" s="1"/>
  <c r="B3071" i="2" a="1"/>
  <c r="B3071" i="2" s="1"/>
  <c r="B3082" i="2" a="1"/>
  <c r="B3082" i="2" s="1"/>
  <c r="B3093" i="2" a="1"/>
  <c r="B3093" i="2" s="1"/>
  <c r="B3104" i="2" a="1"/>
  <c r="B3104" i="2" s="1"/>
  <c r="B3126" i="2" a="1"/>
  <c r="B3126" i="2" s="1"/>
  <c r="B3137" i="2" a="1"/>
  <c r="B3137" i="2" s="1"/>
  <c r="B3158" i="2" a="1"/>
  <c r="B3158" i="2" s="1"/>
  <c r="B3180" i="2" a="1"/>
  <c r="B3180" i="2" s="1"/>
  <c r="B3190" i="2" a="1"/>
  <c r="B3190" i="2" s="1"/>
  <c r="B3224" i="2" a="1"/>
  <c r="B3224" i="2" s="1"/>
  <c r="B3269" i="2" a="1"/>
  <c r="B3269" i="2" s="1"/>
  <c r="B3290" i="2" a="1"/>
  <c r="B3290" i="2" s="1"/>
  <c r="B3302" i="2" a="1"/>
  <c r="B3302" i="2" s="1"/>
  <c r="B3330" i="2" a="1"/>
  <c r="B3330" i="2" s="1"/>
  <c r="B3343" i="2" a="1"/>
  <c r="B3343" i="2" s="1"/>
  <c r="B3366" i="2" a="1"/>
  <c r="B3366" i="2" s="1"/>
  <c r="B3393" i="2" a="1"/>
  <c r="B3393" i="2" s="1"/>
  <c r="B3406" i="2" a="1"/>
  <c r="B3406" i="2" s="1"/>
  <c r="B3418" i="2" a="1"/>
  <c r="B3418" i="2" s="1"/>
  <c r="B3444" i="2" a="1"/>
  <c r="B3444" i="2" s="1"/>
  <c r="B3457" i="2" a="1"/>
  <c r="B3457" i="2" s="1"/>
  <c r="B3469" i="2" a="1"/>
  <c r="B3469" i="2" s="1"/>
  <c r="B1199" i="2" a="1"/>
  <c r="B1199" i="2" s="1"/>
  <c r="B2006" i="2" a="1"/>
  <c r="B2006" i="2" s="1"/>
  <c r="B2875" i="2" a="1"/>
  <c r="B2875" i="2" s="1"/>
  <c r="B2940" i="2" a="1"/>
  <c r="B2940" i="2" s="1"/>
  <c r="B2996" i="2" a="1"/>
  <c r="B2996" i="2" s="1"/>
  <c r="B3235" i="2" a="1"/>
  <c r="B3235" i="2" s="1"/>
  <c r="B3291" i="2" a="1"/>
  <c r="B3291" i="2" s="1"/>
  <c r="B3357" i="2" a="1"/>
  <c r="B3357" i="2" s="1"/>
  <c r="B3495" i="2" a="1"/>
  <c r="B3495" i="2" s="1"/>
  <c r="B3529" i="2" a="1"/>
  <c r="B3529" i="2" s="1"/>
  <c r="B3547" i="2" a="1"/>
  <c r="B3547" i="2" s="1"/>
  <c r="B3561" i="2" a="1"/>
  <c r="B3561" i="2" s="1"/>
  <c r="B3574" i="2" a="1"/>
  <c r="B3574" i="2" s="1"/>
  <c r="B3586" i="2" a="1"/>
  <c r="B3586" i="2" s="1"/>
  <c r="B3612" i="2" a="1"/>
  <c r="B3612" i="2" s="1"/>
  <c r="B3637" i="2" a="1"/>
  <c r="B3637" i="2" s="1"/>
  <c r="B3660" i="2" a="1"/>
  <c r="B3660" i="2" s="1"/>
  <c r="B3685" i="2" a="1"/>
  <c r="B3685" i="2" s="1"/>
  <c r="B3699" i="2" a="1"/>
  <c r="B3699" i="2" s="1"/>
  <c r="B3711" i="2" a="1"/>
  <c r="B3711" i="2" s="1"/>
  <c r="B3737" i="2" a="1"/>
  <c r="B3737" i="2" s="1"/>
  <c r="B3765" i="2" a="1"/>
  <c r="B3765" i="2" s="1"/>
  <c r="B3778" i="2" a="1"/>
  <c r="B3778" i="2" s="1"/>
  <c r="B3789" i="2" a="1"/>
  <c r="B3789" i="2" s="1"/>
  <c r="B3803" i="2" a="1"/>
  <c r="B3803" i="2" s="1"/>
  <c r="B3817" i="2" a="1"/>
  <c r="B3817" i="2" s="1"/>
  <c r="B3831" i="2" a="1"/>
  <c r="B3831" i="2" s="1"/>
  <c r="B3857" i="2" a="1"/>
  <c r="B3857" i="2" s="1"/>
  <c r="B3869" i="2" a="1"/>
  <c r="B3869" i="2" s="1"/>
  <c r="B3885" i="2" a="1"/>
  <c r="B3885" i="2" s="1"/>
  <c r="B3898" i="2" a="1"/>
  <c r="B3898" i="2" s="1"/>
  <c r="B3922" i="2" a="1"/>
  <c r="B3922" i="2" s="1"/>
  <c r="B3934" i="2" a="1"/>
  <c r="B3934" i="2" s="1"/>
  <c r="B3949" i="2" a="1"/>
  <c r="B3949" i="2" s="1"/>
  <c r="B3962" i="2" a="1"/>
  <c r="B3962" i="2" s="1"/>
  <c r="B3975" i="2" a="1"/>
  <c r="B3975" i="2" s="1"/>
  <c r="B3999" i="2" a="1"/>
  <c r="B3999" i="2" s="1"/>
  <c r="B4011" i="2" a="1"/>
  <c r="B4011" i="2" s="1"/>
  <c r="B4022" i="2" a="1"/>
  <c r="B4022" i="2" s="1"/>
  <c r="B4033" i="2" a="1"/>
  <c r="B4033" i="2" s="1"/>
  <c r="B4058" i="2" a="1"/>
  <c r="B4058" i="2" s="1"/>
  <c r="B4069" i="2" a="1"/>
  <c r="B4069" i="2" s="1"/>
  <c r="B4080" i="2" a="1"/>
  <c r="B4080" i="2" s="1"/>
  <c r="B4091" i="2" a="1"/>
  <c r="B4091" i="2" s="1"/>
  <c r="B4102" i="2" a="1"/>
  <c r="B4102" i="2" s="1"/>
  <c r="B4115" i="2" a="1"/>
  <c r="B4115" i="2" s="1"/>
  <c r="B4126" i="2" a="1"/>
  <c r="B4126" i="2" s="1"/>
  <c r="B4158" i="2" a="1"/>
  <c r="B4158" i="2" s="1"/>
  <c r="B4168" i="2" a="1"/>
  <c r="B4168" i="2" s="1"/>
  <c r="B4179" i="2" a="1"/>
  <c r="B4179" i="2" s="1"/>
  <c r="B4188" i="2" a="1"/>
  <c r="B4188" i="2" s="1"/>
  <c r="B4198" i="2" a="1"/>
  <c r="B4198" i="2" s="1"/>
  <c r="B4209" i="2" a="1"/>
  <c r="B4209" i="2" s="1"/>
  <c r="B4229" i="2" a="1"/>
  <c r="B4229" i="2" s="1"/>
  <c r="B4240" i="2" a="1"/>
  <c r="B4240" i="2" s="1"/>
  <c r="B4270" i="2" a="1"/>
  <c r="B4270" i="2" s="1"/>
  <c r="B4291" i="2" a="1"/>
  <c r="B4291" i="2" s="1"/>
  <c r="B4301" i="2" a="1"/>
  <c r="B4301" i="2" s="1"/>
  <c r="B4312" i="2" a="1"/>
  <c r="B4312" i="2" s="1"/>
  <c r="B4324" i="2" a="1"/>
  <c r="B4324" i="2" s="1"/>
  <c r="B4347" i="2" a="1"/>
  <c r="B4347" i="2" s="1"/>
  <c r="B4357" i="2" a="1"/>
  <c r="B4357" i="2" s="1"/>
  <c r="B4368" i="2" a="1"/>
  <c r="B4368" i="2" s="1"/>
  <c r="B4379" i="2" a="1"/>
  <c r="B4379" i="2" s="1"/>
  <c r="B4390" i="2" a="1"/>
  <c r="B4390" i="2" s="1"/>
  <c r="B4423" i="2" a="1"/>
  <c r="B4423" i="2" s="1"/>
  <c r="B4434" i="2" a="1"/>
  <c r="B4434" i="2" s="1"/>
  <c r="B4447" i="2" a="1"/>
  <c r="B4447" i="2" s="1"/>
  <c r="B4468" i="2" a="1"/>
  <c r="B4468" i="2" s="1"/>
  <c r="B4480" i="2" a="1"/>
  <c r="B4480" i="2" s="1"/>
  <c r="B4491" i="2" a="1"/>
  <c r="B4491" i="2" s="1"/>
  <c r="B4503" i="2" a="1"/>
  <c r="B4503" i="2" s="1"/>
  <c r="B4515" i="2" a="1"/>
  <c r="B4515" i="2" s="1"/>
  <c r="B4527" i="2" a="1"/>
  <c r="B4527" i="2" s="1"/>
  <c r="B4549" i="2" a="1"/>
  <c r="B4549" i="2" s="1"/>
  <c r="B4562" i="2" a="1"/>
  <c r="B4562" i="2" s="1"/>
  <c r="B4577" i="2" a="1"/>
  <c r="B4577" i="2" s="1"/>
  <c r="B4591" i="2" a="1"/>
  <c r="B4591" i="2" s="1"/>
  <c r="B4615" i="2" a="1"/>
  <c r="B4615" i="2" s="1"/>
  <c r="B4627" i="2" a="1"/>
  <c r="B4627" i="2" s="1"/>
  <c r="B4663" i="2" a="1"/>
  <c r="B4663" i="2" s="1"/>
  <c r="B4673" i="2" a="1"/>
  <c r="B4673" i="2" s="1"/>
  <c r="B4686" i="2" a="1"/>
  <c r="B4686" i="2" s="1"/>
  <c r="B4700" i="2" a="1"/>
  <c r="B4700" i="2" s="1"/>
  <c r="B1201" i="2" a="1"/>
  <c r="B1201" i="2" s="1"/>
  <c r="B2007" i="2" a="1"/>
  <c r="B2007" i="2" s="1"/>
  <c r="B2406" i="2" a="1"/>
  <c r="B2406" i="2" s="1"/>
  <c r="B2652" i="2" a="1"/>
  <c r="B2652" i="2" s="1"/>
  <c r="B2743" i="2" a="1"/>
  <c r="B2743" i="2" s="1"/>
  <c r="B2810" i="2" a="1"/>
  <c r="B2810" i="2" s="1"/>
  <c r="B2876" i="2" a="1"/>
  <c r="B2876" i="2" s="1"/>
  <c r="B2941" i="2" a="1"/>
  <c r="B2941" i="2" s="1"/>
  <c r="B3005" i="2" a="1"/>
  <c r="B3005" i="2" s="1"/>
  <c r="B3061" i="2" a="1"/>
  <c r="B3061" i="2" s="1"/>
  <c r="B3117" i="2" a="1"/>
  <c r="B3117" i="2" s="1"/>
  <c r="B3236" i="2" a="1"/>
  <c r="B3236" i="2" s="1"/>
  <c r="B3292" i="2" a="1"/>
  <c r="B3292" i="2" s="1"/>
  <c r="B3367" i="2" a="1"/>
  <c r="B3367" i="2" s="1"/>
  <c r="B3419" i="2" a="1"/>
  <c r="B3419" i="2" s="1"/>
  <c r="B3503" i="2" a="1"/>
  <c r="B3503" i="2" s="1"/>
  <c r="B3530" i="2" a="1"/>
  <c r="B3530" i="2" s="1"/>
  <c r="B3562" i="2" a="1"/>
  <c r="B3562" i="2" s="1"/>
  <c r="B3575" i="2" a="1"/>
  <c r="B3575" i="2" s="1"/>
  <c r="B3587" i="2" a="1"/>
  <c r="B3587" i="2" s="1"/>
  <c r="B3600" i="2" a="1"/>
  <c r="B3600" i="2" s="1"/>
  <c r="B3613" i="2" a="1"/>
  <c r="B3613" i="2" s="1"/>
  <c r="B3624" i="2" a="1"/>
  <c r="B3624" i="2" s="1"/>
  <c r="B3650" i="2" a="1"/>
  <c r="B3650" i="2" s="1"/>
  <c r="B3672" i="2" a="1"/>
  <c r="B3672" i="2" s="1"/>
  <c r="B3700" i="2" a="1"/>
  <c r="B3700" i="2" s="1"/>
  <c r="B3712" i="2" a="1"/>
  <c r="B3712" i="2" s="1"/>
  <c r="B3724" i="2" a="1"/>
  <c r="B3724" i="2" s="1"/>
  <c r="B3738" i="2" a="1"/>
  <c r="B3738" i="2" s="1"/>
  <c r="B3750" i="2" a="1"/>
  <c r="B3750" i="2" s="1"/>
  <c r="B3766" i="2" a="1"/>
  <c r="B3766" i="2" s="1"/>
  <c r="B3790" i="2" a="1"/>
  <c r="B3790" i="2" s="1"/>
  <c r="B3804" i="2" a="1"/>
  <c r="B3804" i="2" s="1"/>
  <c r="B3818" i="2" a="1"/>
  <c r="B3818" i="2" s="1"/>
  <c r="B3844" i="2" a="1"/>
  <c r="B3844" i="2" s="1"/>
  <c r="B3858" i="2" a="1"/>
  <c r="B3858" i="2" s="1"/>
  <c r="B3870" i="2" a="1"/>
  <c r="B3870" i="2" s="1"/>
  <c r="B3886" i="2" a="1"/>
  <c r="B3886" i="2" s="1"/>
  <c r="B3899" i="2" a="1"/>
  <c r="B3899" i="2" s="1"/>
  <c r="B3912" i="2" a="1"/>
  <c r="B3912" i="2" s="1"/>
  <c r="B3923" i="2" a="1"/>
  <c r="B3923" i="2" s="1"/>
  <c r="B3935" i="2" a="1"/>
  <c r="B3935" i="2" s="1"/>
  <c r="B3950" i="2" a="1"/>
  <c r="B3950" i="2" s="1"/>
  <c r="B3963" i="2" a="1"/>
  <c r="B3963" i="2" s="1"/>
  <c r="B3976" i="2" a="1"/>
  <c r="B3976" i="2" s="1"/>
  <c r="B3989" i="2" a="1"/>
  <c r="B3989" i="2" s="1"/>
  <c r="B4000" i="2" a="1"/>
  <c r="B4000" i="2" s="1"/>
  <c r="B4023" i="2" a="1"/>
  <c r="B4023" i="2" s="1"/>
  <c r="B4034" i="2" a="1"/>
  <c r="B4034" i="2" s="1"/>
  <c r="B4046" i="2" a="1"/>
  <c r="B4046" i="2" s="1"/>
  <c r="B4081" i="2" a="1"/>
  <c r="B4081" i="2" s="1"/>
  <c r="B4092" i="2" a="1"/>
  <c r="B4092" i="2" s="1"/>
  <c r="B4103" i="2" a="1"/>
  <c r="B4103" i="2" s="1"/>
  <c r="B4116" i="2" a="1"/>
  <c r="B4116" i="2" s="1"/>
  <c r="B4127" i="2" a="1"/>
  <c r="B4127" i="2" s="1"/>
  <c r="B4137" i="2" a="1"/>
  <c r="B4137" i="2" s="1"/>
  <c r="B4148" i="2" a="1"/>
  <c r="B4148" i="2" s="1"/>
  <c r="B4159" i="2" a="1"/>
  <c r="B4159" i="2" s="1"/>
  <c r="B4169" i="2" a="1"/>
  <c r="B4169" i="2" s="1"/>
  <c r="B4199" i="2" a="1"/>
  <c r="B4199" i="2" s="1"/>
  <c r="B4220" i="2" a="1"/>
  <c r="B4220" i="2" s="1"/>
  <c r="B4230" i="2" a="1"/>
  <c r="B4230" i="2" s="1"/>
  <c r="B4250" i="2" a="1"/>
  <c r="B4250" i="2" s="1"/>
  <c r="B4260" i="2" a="1"/>
  <c r="B4260" i="2" s="1"/>
  <c r="B4271" i="2" a="1"/>
  <c r="B4271" i="2" s="1"/>
  <c r="B4281" i="2" a="1"/>
  <c r="B4281" i="2" s="1"/>
  <c r="B4313" i="2" a="1"/>
  <c r="B4313" i="2" s="1"/>
  <c r="B4325" i="2" a="1"/>
  <c r="B4325" i="2" s="1"/>
  <c r="B4336" i="2" a="1"/>
  <c r="B4336" i="2" s="1"/>
  <c r="B4369" i="2" a="1"/>
  <c r="B4369" i="2" s="1"/>
  <c r="B4391" i="2" a="1"/>
  <c r="B4391" i="2" s="1"/>
  <c r="B4402" i="2" a="1"/>
  <c r="B4402" i="2" s="1"/>
  <c r="B4412" i="2" a="1"/>
  <c r="B4412" i="2" s="1"/>
  <c r="B4435" i="2" a="1"/>
  <c r="B4435" i="2" s="1"/>
  <c r="B4458" i="2" a="1"/>
  <c r="B4458" i="2" s="1"/>
  <c r="B4469" i="2" a="1"/>
  <c r="B4469" i="2" s="1"/>
  <c r="B4504" i="2" a="1"/>
  <c r="B4504" i="2" s="1"/>
  <c r="B4538" i="2" a="1"/>
  <c r="B4538" i="2" s="1"/>
  <c r="B4563" i="2" a="1"/>
  <c r="B4563" i="2" s="1"/>
  <c r="B4578" i="2" a="1"/>
  <c r="B4578" i="2" s="1"/>
  <c r="B4592" i="2" a="1"/>
  <c r="B4592" i="2" s="1"/>
  <c r="B4604" i="2" a="1"/>
  <c r="B4604" i="2" s="1"/>
  <c r="B4628" i="2" a="1"/>
  <c r="B4628" i="2" s="1"/>
  <c r="B4640" i="2" a="1"/>
  <c r="B4640" i="2" s="1"/>
  <c r="B4652" i="2" a="1"/>
  <c r="B4652" i="2" s="1"/>
  <c r="B4674" i="2" a="1"/>
  <c r="B4674" i="2" s="1"/>
  <c r="B4687" i="2" a="1"/>
  <c r="B4687" i="2" s="1"/>
  <c r="B4701" i="2" a="1"/>
  <c r="B4701" i="2" s="1"/>
  <c r="B1262" i="2" a="1"/>
  <c r="B1262" i="2" s="1"/>
  <c r="B2653" i="2" a="1"/>
  <c r="B2653" i="2" s="1"/>
  <c r="B2753" i="2" a="1"/>
  <c r="B2753" i="2" s="1"/>
  <c r="B2877" i="2" a="1"/>
  <c r="B2877" i="2" s="1"/>
  <c r="B2950" i="2" a="1"/>
  <c r="B2950" i="2" s="1"/>
  <c r="B3127" i="2" a="1"/>
  <c r="B3127" i="2" s="1"/>
  <c r="B3181" i="2" a="1"/>
  <c r="B3181" i="2" s="1"/>
  <c r="B3237" i="2" a="1"/>
  <c r="B3237" i="2" s="1"/>
  <c r="B3303" i="2" a="1"/>
  <c r="B3303" i="2" s="1"/>
  <c r="B3368" i="2" a="1"/>
  <c r="B3368" i="2" s="1"/>
  <c r="B3420" i="2" a="1"/>
  <c r="B3420" i="2" s="1"/>
  <c r="B3470" i="2" a="1"/>
  <c r="B3470" i="2" s="1"/>
  <c r="B3504" i="2" a="1"/>
  <c r="B3504" i="2" s="1"/>
  <c r="B3531" i="2" a="1"/>
  <c r="B3531" i="2" s="1"/>
  <c r="B3550" i="2" a="1"/>
  <c r="B3550" i="2" s="1"/>
  <c r="B3588" i="2" a="1"/>
  <c r="B3588" i="2" s="1"/>
  <c r="B3601" i="2" a="1"/>
  <c r="B3601" i="2" s="1"/>
  <c r="B3625" i="2" a="1"/>
  <c r="B3625" i="2" s="1"/>
  <c r="B3638" i="2" a="1"/>
  <c r="B3638" i="2" s="1"/>
  <c r="B3661" i="2" a="1"/>
  <c r="B3661" i="2" s="1"/>
  <c r="B3673" i="2" a="1"/>
  <c r="B3673" i="2" s="1"/>
  <c r="B3686" i="2" a="1"/>
  <c r="B3686" i="2" s="1"/>
  <c r="B3713" i="2" a="1"/>
  <c r="B3713" i="2" s="1"/>
  <c r="B3725" i="2" a="1"/>
  <c r="B3725" i="2" s="1"/>
  <c r="B3751" i="2" a="1"/>
  <c r="B3751" i="2" s="1"/>
  <c r="B3767" i="2" a="1"/>
  <c r="B3767" i="2" s="1"/>
  <c r="B3779" i="2" a="1"/>
  <c r="B3779" i="2" s="1"/>
  <c r="B3791" i="2" a="1"/>
  <c r="B3791" i="2" s="1"/>
  <c r="B3805" i="2" a="1"/>
  <c r="B3805" i="2" s="1"/>
  <c r="B3819" i="2" a="1"/>
  <c r="B3819" i="2" s="1"/>
  <c r="B3832" i="2" a="1"/>
  <c r="B3832" i="2" s="1"/>
  <c r="B3845" i="2" a="1"/>
  <c r="B3845" i="2" s="1"/>
  <c r="B3859" i="2" a="1"/>
  <c r="B3859" i="2" s="1"/>
  <c r="B3871" i="2" a="1"/>
  <c r="B3871" i="2" s="1"/>
  <c r="B3887" i="2" a="1"/>
  <c r="B3887" i="2" s="1"/>
  <c r="B3900" i="2" a="1"/>
  <c r="B3900" i="2" s="1"/>
  <c r="B3913" i="2" a="1"/>
  <c r="B3913" i="2" s="1"/>
  <c r="B3924" i="2" a="1"/>
  <c r="B3924" i="2" s="1"/>
  <c r="B3936" i="2" a="1"/>
  <c r="B3936" i="2" s="1"/>
  <c r="B3951" i="2" a="1"/>
  <c r="B3951" i="2" s="1"/>
  <c r="B3977" i="2" a="1"/>
  <c r="B3977" i="2" s="1"/>
  <c r="B3990" i="2" a="1"/>
  <c r="B3990" i="2" s="1"/>
  <c r="B4001" i="2" a="1"/>
  <c r="B4001" i="2" s="1"/>
  <c r="B4012" i="2" a="1"/>
  <c r="B4012" i="2" s="1"/>
  <c r="B4047" i="2" a="1"/>
  <c r="B4047" i="2" s="1"/>
  <c r="B4059" i="2" a="1"/>
  <c r="B4059" i="2" s="1"/>
  <c r="B4070" i="2" a="1"/>
  <c r="B4070" i="2" s="1"/>
  <c r="B4082" i="2" a="1"/>
  <c r="B4082" i="2" s="1"/>
  <c r="B4093" i="2" a="1"/>
  <c r="B4093" i="2" s="1"/>
  <c r="B4104" i="2" a="1"/>
  <c r="B4104" i="2" s="1"/>
  <c r="B4138" i="2" a="1"/>
  <c r="B4138" i="2" s="1"/>
  <c r="B4180" i="2" a="1"/>
  <c r="B4180" i="2" s="1"/>
  <c r="B4189" i="2" a="1"/>
  <c r="B4189" i="2" s="1"/>
  <c r="B4210" i="2" a="1"/>
  <c r="B4210" i="2" s="1"/>
  <c r="B4231" i="2" a="1"/>
  <c r="B4231" i="2" s="1"/>
  <c r="B4241" i="2" a="1"/>
  <c r="B4241" i="2" s="1"/>
  <c r="B4251" i="2" a="1"/>
  <c r="B4251" i="2" s="1"/>
  <c r="B4282" i="2" a="1"/>
  <c r="B4282" i="2" s="1"/>
  <c r="B4292" i="2" a="1"/>
  <c r="B4292" i="2" s="1"/>
  <c r="B4302" i="2" a="1"/>
  <c r="B4302" i="2" s="1"/>
  <c r="B4314" i="2" a="1"/>
  <c r="B4314" i="2" s="1"/>
  <c r="B4326" i="2" a="1"/>
  <c r="B4326" i="2" s="1"/>
  <c r="B4348" i="2" a="1"/>
  <c r="B4348" i="2" s="1"/>
  <c r="B4358" i="2" a="1"/>
  <c r="B4358" i="2" s="1"/>
  <c r="B4380" i="2" a="1"/>
  <c r="B4380" i="2" s="1"/>
  <c r="B4403" i="2" a="1"/>
  <c r="B4403" i="2" s="1"/>
  <c r="B4413" i="2" a="1"/>
  <c r="B4413" i="2" s="1"/>
  <c r="B4424" i="2" a="1"/>
  <c r="B4424" i="2" s="1"/>
  <c r="B4448" i="2" a="1"/>
  <c r="B4448" i="2" s="1"/>
  <c r="B4459" i="2" a="1"/>
  <c r="B4459" i="2" s="1"/>
  <c r="B4470" i="2" a="1"/>
  <c r="B4470" i="2" s="1"/>
  <c r="B4481" i="2" a="1"/>
  <c r="B4481" i="2" s="1"/>
  <c r="B4492" i="2" a="1"/>
  <c r="B4492" i="2" s="1"/>
  <c r="B4505" i="2" a="1"/>
  <c r="B4505" i="2" s="1"/>
  <c r="B4516" i="2" a="1"/>
  <c r="B4516" i="2" s="1"/>
  <c r="B4528" i="2" a="1"/>
  <c r="B4528" i="2" s="1"/>
  <c r="B4539" i="2" a="1"/>
  <c r="B4539" i="2" s="1"/>
  <c r="B4550" i="2" a="1"/>
  <c r="B4550" i="2" s="1"/>
  <c r="B4564" i="2" a="1"/>
  <c r="B4564" i="2" s="1"/>
  <c r="B4579" i="2" a="1"/>
  <c r="B4579" i="2" s="1"/>
  <c r="B4605" i="2" a="1"/>
  <c r="B4605" i="2" s="1"/>
  <c r="B4616" i="2" a="1"/>
  <c r="B4616" i="2" s="1"/>
  <c r="B4629" i="2" a="1"/>
  <c r="B4629" i="2" s="1"/>
  <c r="B4641" i="2" a="1"/>
  <c r="B4641" i="2" s="1"/>
  <c r="B4653" i="2" a="1"/>
  <c r="B4653" i="2" s="1"/>
  <c r="B4664" i="2" a="1"/>
  <c r="B4664" i="2" s="1"/>
  <c r="B4675" i="2" a="1"/>
  <c r="B4675" i="2" s="1"/>
  <c r="B4702" i="2" a="1"/>
  <c r="B4702" i="2" s="1"/>
  <c r="B4715" i="2" a="1"/>
  <c r="B4715" i="2" s="1"/>
  <c r="B1523" i="2" a="1"/>
  <c r="B1523" i="2" s="1"/>
  <c r="B2067" i="2" a="1"/>
  <c r="B2067" i="2" s="1"/>
  <c r="B2407" i="2" a="1"/>
  <c r="B2407" i="2" s="1"/>
  <c r="B2674" i="2" a="1"/>
  <c r="B2674" i="2" s="1"/>
  <c r="B2811" i="2" a="1"/>
  <c r="B2811" i="2" s="1"/>
  <c r="B2888" i="2" a="1"/>
  <c r="B2888" i="2" s="1"/>
  <c r="B2951" i="2" a="1"/>
  <c r="B2951" i="2" s="1"/>
  <c r="B3006" i="2" a="1"/>
  <c r="B3006" i="2" s="1"/>
  <c r="B3246" i="2" a="1"/>
  <c r="B3246" i="2" s="1"/>
  <c r="B3304" i="2" a="1"/>
  <c r="B3304" i="2" s="1"/>
  <c r="B3369" i="2" a="1"/>
  <c r="B3369" i="2" s="1"/>
  <c r="B3428" i="2" a="1"/>
  <c r="B3428" i="2" s="1"/>
  <c r="B3471" i="2" a="1"/>
  <c r="B3471" i="2" s="1"/>
  <c r="B3505" i="2" a="1"/>
  <c r="B3505" i="2" s="1"/>
  <c r="B3532" i="2" a="1"/>
  <c r="B3532" i="2" s="1"/>
  <c r="B3563" i="2" a="1"/>
  <c r="B3563" i="2" s="1"/>
  <c r="B3576" i="2" a="1"/>
  <c r="B3576" i="2" s="1"/>
  <c r="B3589" i="2" a="1"/>
  <c r="B3589" i="2" s="1"/>
  <c r="B3602" i="2" a="1"/>
  <c r="B3602" i="2" s="1"/>
  <c r="B3614" i="2" a="1"/>
  <c r="B3614" i="2" s="1"/>
  <c r="B3626" i="2" a="1"/>
  <c r="B3626" i="2" s="1"/>
  <c r="B3639" i="2" a="1"/>
  <c r="B3639" i="2" s="1"/>
  <c r="B3651" i="2" a="1"/>
  <c r="B3651" i="2" s="1"/>
  <c r="B3662" i="2" a="1"/>
  <c r="B3662" i="2" s="1"/>
  <c r="B3687" i="2" a="1"/>
  <c r="B3687" i="2" s="1"/>
  <c r="B3701" i="2" a="1"/>
  <c r="B3701" i="2" s="1"/>
  <c r="B3726" i="2" a="1"/>
  <c r="B3726" i="2" s="1"/>
  <c r="B3739" i="2" a="1"/>
  <c r="B3739" i="2" s="1"/>
  <c r="B3752" i="2" a="1"/>
  <c r="B3752" i="2" s="1"/>
  <c r="B3792" i="2" a="1"/>
  <c r="B3792" i="2" s="1"/>
  <c r="B3806" i="2" a="1"/>
  <c r="B3806" i="2" s="1"/>
  <c r="B3820" i="2" a="1"/>
  <c r="B3820" i="2" s="1"/>
  <c r="B3833" i="2" a="1"/>
  <c r="B3833" i="2" s="1"/>
  <c r="B3846" i="2" a="1"/>
  <c r="B3846" i="2" s="1"/>
  <c r="B3872" i="2" a="1"/>
  <c r="B3872" i="2" s="1"/>
  <c r="B3888" i="2" a="1"/>
  <c r="B3888" i="2" s="1"/>
  <c r="B3914" i="2" a="1"/>
  <c r="B3914" i="2" s="1"/>
  <c r="B3937" i="2" a="1"/>
  <c r="B3937" i="2" s="1"/>
  <c r="B3964" i="2" a="1"/>
  <c r="B3964" i="2" s="1"/>
  <c r="B3978" i="2" a="1"/>
  <c r="B3978" i="2" s="1"/>
  <c r="B3991" i="2" a="1"/>
  <c r="B3991" i="2" s="1"/>
  <c r="B4013" i="2" a="1"/>
  <c r="B4013" i="2" s="1"/>
  <c r="B4024" i="2" a="1"/>
  <c r="B4024" i="2" s="1"/>
  <c r="B4035" i="2" a="1"/>
  <c r="B4035" i="2" s="1"/>
  <c r="B4048" i="2" a="1"/>
  <c r="B4048" i="2" s="1"/>
  <c r="B4060" i="2" a="1"/>
  <c r="B4060" i="2" s="1"/>
  <c r="B4071" i="2" a="1"/>
  <c r="B4071" i="2" s="1"/>
  <c r="B4105" i="2" a="1"/>
  <c r="B4105" i="2" s="1"/>
  <c r="B4117" i="2" a="1"/>
  <c r="B4117" i="2" s="1"/>
  <c r="B4128" i="2" a="1"/>
  <c r="B4128" i="2" s="1"/>
  <c r="B4139" i="2" a="1"/>
  <c r="B4139" i="2" s="1"/>
  <c r="B4149" i="2" a="1"/>
  <c r="B4149" i="2" s="1"/>
  <c r="B4160" i="2" a="1"/>
  <c r="B4160" i="2" s="1"/>
  <c r="B4170" i="2" a="1"/>
  <c r="B4170" i="2" s="1"/>
  <c r="B4200" i="2" a="1"/>
  <c r="B4200" i="2" s="1"/>
  <c r="B4211" i="2" a="1"/>
  <c r="B4211" i="2" s="1"/>
  <c r="B4221" i="2" a="1"/>
  <c r="B4221" i="2" s="1"/>
  <c r="B4242" i="2" a="1"/>
  <c r="B4242" i="2" s="1"/>
  <c r="B4261" i="2" a="1"/>
  <c r="B4261" i="2" s="1"/>
  <c r="B4272" i="2" a="1"/>
  <c r="B4272" i="2" s="1"/>
  <c r="B4283" i="2" a="1"/>
  <c r="B4283" i="2" s="1"/>
  <c r="B4303" i="2" a="1"/>
  <c r="B4303" i="2" s="1"/>
  <c r="B4315" i="2" a="1"/>
  <c r="B4315" i="2" s="1"/>
  <c r="B4327" i="2" a="1"/>
  <c r="B4327" i="2" s="1"/>
  <c r="B4337" i="2" a="1"/>
  <c r="B4337" i="2" s="1"/>
  <c r="B4349" i="2" a="1"/>
  <c r="B4349" i="2" s="1"/>
  <c r="B4359" i="2" a="1"/>
  <c r="B4359" i="2" s="1"/>
  <c r="B4370" i="2" a="1"/>
  <c r="B4370" i="2" s="1"/>
  <c r="B4381" i="2" a="1"/>
  <c r="B4381" i="2" s="1"/>
  <c r="B4392" i="2" a="1"/>
  <c r="B4392" i="2" s="1"/>
  <c r="B4414" i="2" a="1"/>
  <c r="B4414" i="2" s="1"/>
  <c r="B4425" i="2" a="1"/>
  <c r="B4425" i="2" s="1"/>
  <c r="B4436" i="2" a="1"/>
  <c r="B4436" i="2" s="1"/>
  <c r="B4471" i="2" a="1"/>
  <c r="B4471" i="2" s="1"/>
  <c r="B4493" i="2" a="1"/>
  <c r="B4493" i="2" s="1"/>
  <c r="B4517" i="2" a="1"/>
  <c r="B4517" i="2" s="1"/>
  <c r="B4529" i="2" a="1"/>
  <c r="B4529" i="2" s="1"/>
  <c r="B4551" i="2" a="1"/>
  <c r="B4551" i="2" s="1"/>
  <c r="B4565" i="2" a="1"/>
  <c r="B4565" i="2" s="1"/>
  <c r="B4580" i="2" a="1"/>
  <c r="B4580" i="2" s="1"/>
  <c r="B4593" i="2" a="1"/>
  <c r="B4593" i="2" s="1"/>
  <c r="B4617" i="2" a="1"/>
  <c r="B4617" i="2" s="1"/>
  <c r="B4688" i="2" a="1"/>
  <c r="B4688" i="2" s="1"/>
  <c r="B4703" i="2" a="1"/>
  <c r="B4703" i="2" s="1"/>
  <c r="B4716" i="2" a="1"/>
  <c r="B4716" i="2" s="1"/>
  <c r="B1571" i="2" a="1"/>
  <c r="B1571" i="2" s="1"/>
  <c r="B2079" i="2" a="1"/>
  <c r="B2079" i="2" s="1"/>
  <c r="B2754" i="2" a="1"/>
  <c r="B2754" i="2" s="1"/>
  <c r="B2822" i="2" a="1"/>
  <c r="B2822" i="2" s="1"/>
  <c r="B2889" i="2" a="1"/>
  <c r="B2889" i="2" s="1"/>
  <c r="B2952" i="2" a="1"/>
  <c r="B2952" i="2" s="1"/>
  <c r="B3015" i="2" a="1"/>
  <c r="B3015" i="2" s="1"/>
  <c r="B3072" i="2" a="1"/>
  <c r="B3072" i="2" s="1"/>
  <c r="B3128" i="2" a="1"/>
  <c r="B3128" i="2" s="1"/>
  <c r="B3191" i="2" a="1"/>
  <c r="B3191" i="2" s="1"/>
  <c r="B3247" i="2" a="1"/>
  <c r="B3247" i="2" s="1"/>
  <c r="B3305" i="2" a="1"/>
  <c r="B3305" i="2" s="1"/>
  <c r="B3381" i="2" a="1"/>
  <c r="B3381" i="2" s="1"/>
  <c r="B3430" i="2" a="1"/>
  <c r="B3430" i="2" s="1"/>
  <c r="B3472" i="2" a="1"/>
  <c r="B3472" i="2" s="1"/>
  <c r="B3506" i="2" a="1"/>
  <c r="B3506" i="2" s="1"/>
  <c r="B3533" i="2" a="1"/>
  <c r="B3533" i="2" s="1"/>
  <c r="B3552" i="2" a="1"/>
  <c r="B3552" i="2" s="1"/>
  <c r="B3564" i="2" a="1"/>
  <c r="B3564" i="2" s="1"/>
  <c r="B3577" i="2" a="1"/>
  <c r="B3577" i="2" s="1"/>
  <c r="B3590" i="2" a="1"/>
  <c r="B3590" i="2" s="1"/>
  <c r="B3603" i="2" a="1"/>
  <c r="B3603" i="2" s="1"/>
  <c r="B3615" i="2" a="1"/>
  <c r="B3615" i="2" s="1"/>
  <c r="B3627" i="2" a="1"/>
  <c r="B3627" i="2" s="1"/>
  <c r="B3652" i="2" a="1"/>
  <c r="B3652" i="2" s="1"/>
  <c r="B3663" i="2" a="1"/>
  <c r="B3663" i="2" s="1"/>
  <c r="B3674" i="2" a="1"/>
  <c r="B3674" i="2" s="1"/>
  <c r="B3688" i="2" a="1"/>
  <c r="B3688" i="2" s="1"/>
  <c r="B3702" i="2" a="1"/>
  <c r="B3702" i="2" s="1"/>
  <c r="B3714" i="2" a="1"/>
  <c r="B3714" i="2" s="1"/>
  <c r="B3727" i="2" a="1"/>
  <c r="B3727" i="2" s="1"/>
  <c r="B3740" i="2" a="1"/>
  <c r="B3740" i="2" s="1"/>
  <c r="B3753" i="2" a="1"/>
  <c r="B3753" i="2" s="1"/>
  <c r="B3768" i="2" a="1"/>
  <c r="B3768" i="2" s="1"/>
  <c r="B3780" i="2" a="1"/>
  <c r="B3780" i="2" s="1"/>
  <c r="B3793" i="2" a="1"/>
  <c r="B3793" i="2" s="1"/>
  <c r="B3807" i="2" a="1"/>
  <c r="B3807" i="2" s="1"/>
  <c r="B3834" i="2" a="1"/>
  <c r="B3834" i="2" s="1"/>
  <c r="B3847" i="2" a="1"/>
  <c r="B3847" i="2" s="1"/>
  <c r="B3860" i="2" a="1"/>
  <c r="B3860" i="2" s="1"/>
  <c r="B3873" i="2" a="1"/>
  <c r="B3873" i="2" s="1"/>
  <c r="B3889" i="2" a="1"/>
  <c r="B3889" i="2" s="1"/>
  <c r="B3901" i="2" a="1"/>
  <c r="B3901" i="2" s="1"/>
  <c r="B3925" i="2" a="1"/>
  <c r="B3925" i="2" s="1"/>
  <c r="B3938" i="2" a="1"/>
  <c r="B3938" i="2" s="1"/>
  <c r="B3952" i="2" a="1"/>
  <c r="B3952" i="2" s="1"/>
  <c r="B3965" i="2" a="1"/>
  <c r="B3965" i="2" s="1"/>
  <c r="B4002" i="2" a="1"/>
  <c r="B4002" i="2" s="1"/>
  <c r="B4014" i="2" a="1"/>
  <c r="B4014" i="2" s="1"/>
  <c r="B4025" i="2" a="1"/>
  <c r="B4025" i="2" s="1"/>
  <c r="B4049" i="2" a="1"/>
  <c r="B4049" i="2" s="1"/>
  <c r="B4061" i="2" a="1"/>
  <c r="B4061" i="2" s="1"/>
  <c r="B4083" i="2" a="1"/>
  <c r="B4083" i="2" s="1"/>
  <c r="B4094" i="2" a="1"/>
  <c r="B4094" i="2" s="1"/>
  <c r="B4106" i="2" a="1"/>
  <c r="B4106" i="2" s="1"/>
  <c r="B4118" i="2" a="1"/>
  <c r="B4118" i="2" s="1"/>
  <c r="B4129" i="2" a="1"/>
  <c r="B4129" i="2" s="1"/>
  <c r="B4150" i="2" a="1"/>
  <c r="B4150" i="2" s="1"/>
  <c r="B4171" i="2" a="1"/>
  <c r="B4171" i="2" s="1"/>
  <c r="B4181" i="2" a="1"/>
  <c r="B4181" i="2" s="1"/>
  <c r="B4190" i="2" a="1"/>
  <c r="B4190" i="2" s="1"/>
  <c r="B4222" i="2" a="1"/>
  <c r="B4222" i="2" s="1"/>
  <c r="B4232" i="2" a="1"/>
  <c r="B4232" i="2" s="1"/>
  <c r="B4243" i="2" a="1"/>
  <c r="B4243" i="2" s="1"/>
  <c r="B4252" i="2" a="1"/>
  <c r="B4252" i="2" s="1"/>
  <c r="B4262" i="2" a="1"/>
  <c r="B4262" i="2" s="1"/>
  <c r="B4273" i="2" a="1"/>
  <c r="B4273" i="2" s="1"/>
  <c r="B4293" i="2" a="1"/>
  <c r="B4293" i="2" s="1"/>
  <c r="B4371" i="2" a="1"/>
  <c r="B4371" i="2" s="1"/>
  <c r="B4382" i="2" a="1"/>
  <c r="B4382" i="2" s="1"/>
  <c r="B4393" i="2" a="1"/>
  <c r="B4393" i="2" s="1"/>
  <c r="B4404" i="2" a="1"/>
  <c r="B4404" i="2" s="1"/>
  <c r="B4415" i="2" a="1"/>
  <c r="B4415" i="2" s="1"/>
  <c r="B4426" i="2" a="1"/>
  <c r="B4426" i="2" s="1"/>
  <c r="B4437" i="2" a="1"/>
  <c r="B4437" i="2" s="1"/>
  <c r="B4449" i="2" a="1"/>
  <c r="B4449" i="2" s="1"/>
  <c r="B4460" i="2" a="1"/>
  <c r="B4460" i="2" s="1"/>
  <c r="B4482" i="2" a="1"/>
  <c r="B4482" i="2" s="1"/>
  <c r="B4494" i="2" a="1"/>
  <c r="B4494" i="2" s="1"/>
  <c r="B4506" i="2" a="1"/>
  <c r="B4506" i="2" s="1"/>
  <c r="B4540" i="2" a="1"/>
  <c r="B4540" i="2" s="1"/>
  <c r="B4552" i="2" a="1"/>
  <c r="B4552" i="2" s="1"/>
  <c r="B4566" i="2" a="1"/>
  <c r="B4566" i="2" s="1"/>
  <c r="B4581" i="2" a="1"/>
  <c r="B4581" i="2" s="1"/>
  <c r="B4606" i="2" a="1"/>
  <c r="B4606" i="2" s="1"/>
  <c r="B4618" i="2" a="1"/>
  <c r="B4618" i="2" s="1"/>
  <c r="B4630" i="2" a="1"/>
  <c r="B4630" i="2" s="1"/>
  <c r="B4642" i="2" a="1"/>
  <c r="B4642" i="2" s="1"/>
  <c r="B4654" i="2" a="1"/>
  <c r="B4654" i="2" s="1"/>
  <c r="B4665" i="2" a="1"/>
  <c r="B4665" i="2" s="1"/>
  <c r="B4676" i="2" a="1"/>
  <c r="B4676" i="2" s="1"/>
  <c r="B4704" i="2" a="1"/>
  <c r="B4704" i="2" s="1"/>
  <c r="B4717" i="2" a="1"/>
  <c r="B4717" i="2" s="1"/>
  <c r="B2469" i="2" a="1"/>
  <c r="B2469" i="2" s="1"/>
  <c r="B2675" i="2" a="1"/>
  <c r="B2675" i="2" s="1"/>
  <c r="B2890" i="2" a="1"/>
  <c r="B2890" i="2" s="1"/>
  <c r="B2962" i="2" a="1"/>
  <c r="B2962" i="2" s="1"/>
  <c r="B3016" i="2" a="1"/>
  <c r="B3016" i="2" s="1"/>
  <c r="B3073" i="2" a="1"/>
  <c r="B3073" i="2" s="1"/>
  <c r="B3248" i="2" a="1"/>
  <c r="B3248" i="2" s="1"/>
  <c r="B3317" i="2" a="1"/>
  <c r="B3317" i="2" s="1"/>
  <c r="B3382" i="2" a="1"/>
  <c r="B3382" i="2" s="1"/>
  <c r="B3431" i="2" a="1"/>
  <c r="B3431" i="2" s="1"/>
  <c r="B3479" i="2" a="1"/>
  <c r="B3479" i="2" s="1"/>
  <c r="B3507" i="2" a="1"/>
  <c r="B3507" i="2" s="1"/>
  <c r="B3534" i="2" a="1"/>
  <c r="B3534" i="2" s="1"/>
  <c r="B3553" i="2" a="1"/>
  <c r="B3553" i="2" s="1"/>
  <c r="B3591" i="2" a="1"/>
  <c r="B3591" i="2" s="1"/>
  <c r="B3604" i="2" a="1"/>
  <c r="B3604" i="2" s="1"/>
  <c r="B3640" i="2" a="1"/>
  <c r="B3640" i="2" s="1"/>
  <c r="B3653" i="2" a="1"/>
  <c r="B3653" i="2" s="1"/>
  <c r="B3675" i="2" a="1"/>
  <c r="B3675" i="2" s="1"/>
  <c r="B3689" i="2" a="1"/>
  <c r="B3689" i="2" s="1"/>
  <c r="B3703" i="2" a="1"/>
  <c r="B3703" i="2" s="1"/>
  <c r="B3715" i="2" a="1"/>
  <c r="B3715" i="2" s="1"/>
  <c r="B3728" i="2" a="1"/>
  <c r="B3728" i="2" s="1"/>
  <c r="B3754" i="2" a="1"/>
  <c r="B3754" i="2" s="1"/>
  <c r="B3769" i="2" a="1"/>
  <c r="B3769" i="2" s="1"/>
  <c r="B3781" i="2" a="1"/>
  <c r="B3781" i="2" s="1"/>
  <c r="B3794" i="2" a="1"/>
  <c r="B3794" i="2" s="1"/>
  <c r="B3808" i="2" a="1"/>
  <c r="B3808" i="2" s="1"/>
  <c r="B3821" i="2" a="1"/>
  <c r="B3821" i="2" s="1"/>
  <c r="B3848" i="2" a="1"/>
  <c r="B3848" i="2" s="1"/>
  <c r="B3874" i="2" a="1"/>
  <c r="B3874" i="2" s="1"/>
  <c r="B3902" i="2" a="1"/>
  <c r="B3902" i="2" s="1"/>
  <c r="B3915" i="2" a="1"/>
  <c r="B3915" i="2" s="1"/>
  <c r="B3926" i="2" a="1"/>
  <c r="B3926" i="2" s="1"/>
  <c r="B3939" i="2" a="1"/>
  <c r="B3939" i="2" s="1"/>
  <c r="B3953" i="2" a="1"/>
  <c r="B3953" i="2" s="1"/>
  <c r="B3966" i="2" a="1"/>
  <c r="B3966" i="2" s="1"/>
  <c r="B3979" i="2" a="1"/>
  <c r="B3979" i="2" s="1"/>
  <c r="B3992" i="2" a="1"/>
  <c r="B3992" i="2" s="1"/>
  <c r="B4015" i="2" a="1"/>
  <c r="B4015" i="2" s="1"/>
  <c r="B4036" i="2" a="1"/>
  <c r="B4036" i="2" s="1"/>
  <c r="B4072" i="2" a="1"/>
  <c r="B4072" i="2" s="1"/>
  <c r="B4084" i="2" a="1"/>
  <c r="B4084" i="2" s="1"/>
  <c r="B4119" i="2" a="1"/>
  <c r="B4119" i="2" s="1"/>
  <c r="B4140" i="2" a="1"/>
  <c r="B4140" i="2" s="1"/>
  <c r="B4151" i="2" a="1"/>
  <c r="B4151" i="2" s="1"/>
  <c r="B4161" i="2" a="1"/>
  <c r="B4161" i="2" s="1"/>
  <c r="B4191" i="2" a="1"/>
  <c r="B4191" i="2" s="1"/>
  <c r="B4201" i="2" a="1"/>
  <c r="B4201" i="2" s="1"/>
  <c r="B4212" i="2" a="1"/>
  <c r="B4212" i="2" s="1"/>
  <c r="B4223" i="2" a="1"/>
  <c r="B4223" i="2" s="1"/>
  <c r="B4233" i="2" a="1"/>
  <c r="B4233" i="2" s="1"/>
  <c r="B4263" i="2" a="1"/>
  <c r="B4263" i="2" s="1"/>
  <c r="B4284" i="2" a="1"/>
  <c r="B4284" i="2" s="1"/>
  <c r="B4294" i="2" a="1"/>
  <c r="B4294" i="2" s="1"/>
  <c r="B4304" i="2" a="1"/>
  <c r="B4304" i="2" s="1"/>
  <c r="B4316" i="2" a="1"/>
  <c r="B4316" i="2" s="1"/>
  <c r="B4328" i="2" a="1"/>
  <c r="B4328" i="2" s="1"/>
  <c r="B4338" i="2" a="1"/>
  <c r="B4338" i="2" s="1"/>
  <c r="B4350" i="2" a="1"/>
  <c r="B4350" i="2" s="1"/>
  <c r="B4360" i="2" a="1"/>
  <c r="B4360" i="2" s="1"/>
  <c r="B4383" i="2" a="1"/>
  <c r="B4383" i="2" s="1"/>
  <c r="B4394" i="2" a="1"/>
  <c r="B4394" i="2" s="1"/>
  <c r="B4405" i="2" a="1"/>
  <c r="B4405" i="2" s="1"/>
  <c r="B4427" i="2" a="1"/>
  <c r="B4427" i="2" s="1"/>
  <c r="B4438" i="2" a="1"/>
  <c r="B4438" i="2" s="1"/>
  <c r="B4450" i="2" a="1"/>
  <c r="B4450" i="2" s="1"/>
  <c r="B4461" i="2" a="1"/>
  <c r="B4461" i="2" s="1"/>
  <c r="B4472" i="2" a="1"/>
  <c r="B4472" i="2" s="1"/>
  <c r="B4483" i="2" a="1"/>
  <c r="B4483" i="2" s="1"/>
  <c r="B4495" i="2" a="1"/>
  <c r="B4495" i="2" s="1"/>
  <c r="B4507" i="2" a="1"/>
  <c r="B4507" i="2" s="1"/>
  <c r="B4518" i="2" a="1"/>
  <c r="B4518" i="2" s="1"/>
  <c r="B4530" i="2" a="1"/>
  <c r="B4530" i="2" s="1"/>
  <c r="B4541" i="2" a="1"/>
  <c r="B4541" i="2" s="1"/>
  <c r="B4553" i="2" a="1"/>
  <c r="B4553" i="2" s="1"/>
  <c r="B4567" i="2" a="1"/>
  <c r="B4567" i="2" s="1"/>
  <c r="B4582" i="2" a="1"/>
  <c r="B4582" i="2" s="1"/>
  <c r="B4594" i="2" a="1"/>
  <c r="B4594" i="2" s="1"/>
  <c r="B4607" i="2" a="1"/>
  <c r="B4607" i="2" s="1"/>
  <c r="B4619" i="2" a="1"/>
  <c r="B4619" i="2" s="1"/>
  <c r="B4631" i="2" a="1"/>
  <c r="B4631" i="2" s="1"/>
  <c r="B4643" i="2" a="1"/>
  <c r="B4643" i="2" s="1"/>
  <c r="B4655" i="2" a="1"/>
  <c r="B4655" i="2" s="1"/>
  <c r="B4677" i="2" a="1"/>
  <c r="B4677" i="2" s="1"/>
  <c r="B4689" i="2" a="1"/>
  <c r="B4689" i="2" s="1"/>
  <c r="B4718" i="2" a="1"/>
  <c r="B4718" i="2" s="1"/>
  <c r="B1756" i="2" a="1"/>
  <c r="B1756" i="2" s="1"/>
  <c r="B2142" i="2" a="1"/>
  <c r="B2142" i="2" s="1"/>
  <c r="B2479" i="2" a="1"/>
  <c r="B2479" i="2" s="1"/>
  <c r="B2697" i="2" a="1"/>
  <c r="B2697" i="2" s="1"/>
  <c r="B2765" i="2" a="1"/>
  <c r="B2765" i="2" s="1"/>
  <c r="B2823" i="2" a="1"/>
  <c r="B2823" i="2" s="1"/>
  <c r="B2902" i="2" a="1"/>
  <c r="B2902" i="2" s="1"/>
  <c r="B2963" i="2" a="1"/>
  <c r="B2963" i="2" s="1"/>
  <c r="B3017" i="2" a="1"/>
  <c r="B3017" i="2" s="1"/>
  <c r="B3083" i="2" a="1"/>
  <c r="B3083" i="2" s="1"/>
  <c r="B3138" i="2" a="1"/>
  <c r="B3138" i="2" s="1"/>
  <c r="B3192" i="2" a="1"/>
  <c r="B3192" i="2" s="1"/>
  <c r="B3258" i="2" a="1"/>
  <c r="B3258" i="2" s="1"/>
  <c r="B3318" i="2" a="1"/>
  <c r="B3318" i="2" s="1"/>
  <c r="B3383" i="2" a="1"/>
  <c r="B3383" i="2" s="1"/>
  <c r="B3432" i="2" a="1"/>
  <c r="B3432" i="2" s="1"/>
  <c r="B3480" i="2" a="1"/>
  <c r="B3480" i="2" s="1"/>
  <c r="B3538" i="2" a="1"/>
  <c r="B3538" i="2" s="1"/>
  <c r="B3554" i="2" a="1"/>
  <c r="B3554" i="2" s="1"/>
  <c r="B3565" i="2" a="1"/>
  <c r="B3565" i="2" s="1"/>
  <c r="B3578" i="2" a="1"/>
  <c r="B3578" i="2" s="1"/>
  <c r="B3605" i="2" a="1"/>
  <c r="B3605" i="2" s="1"/>
  <c r="B3616" i="2" a="1"/>
  <c r="B3616" i="2" s="1"/>
  <c r="B3628" i="2" a="1"/>
  <c r="B3628" i="2" s="1"/>
  <c r="B3641" i="2" a="1"/>
  <c r="B3641" i="2" s="1"/>
  <c r="B3664" i="2" a="1"/>
  <c r="B3664" i="2" s="1"/>
  <c r="B3676" i="2" a="1"/>
  <c r="B3676" i="2" s="1"/>
  <c r="B3690" i="2" a="1"/>
  <c r="B3690" i="2" s="1"/>
  <c r="B3729" i="2" a="1"/>
  <c r="B3729" i="2" s="1"/>
  <c r="B3741" i="2" a="1"/>
  <c r="B3741" i="2" s="1"/>
  <c r="B3755" i="2" a="1"/>
  <c r="B3755" i="2" s="1"/>
  <c r="B3770" i="2" a="1"/>
  <c r="B3770" i="2" s="1"/>
  <c r="B3782" i="2" a="1"/>
  <c r="B3782" i="2" s="1"/>
  <c r="B3795" i="2" a="1"/>
  <c r="B3795" i="2" s="1"/>
  <c r="B3809" i="2" a="1"/>
  <c r="B3809" i="2" s="1"/>
  <c r="B3822" i="2" a="1"/>
  <c r="B3822" i="2" s="1"/>
  <c r="B3835" i="2" a="1"/>
  <c r="B3835" i="2" s="1"/>
  <c r="B3849" i="2" a="1"/>
  <c r="B3849" i="2" s="1"/>
  <c r="B3861" i="2" a="1"/>
  <c r="B3861" i="2" s="1"/>
  <c r="B3875" i="2" a="1"/>
  <c r="B3875" i="2" s="1"/>
  <c r="B3890" i="2" a="1"/>
  <c r="B3890" i="2" s="1"/>
  <c r="B3903" i="2" a="1"/>
  <c r="B3903" i="2" s="1"/>
  <c r="B3927" i="2" a="1"/>
  <c r="B3927" i="2" s="1"/>
  <c r="B3940" i="2" a="1"/>
  <c r="B3940" i="2" s="1"/>
  <c r="B3954" i="2" a="1"/>
  <c r="B3954" i="2" s="1"/>
  <c r="B3967" i="2" a="1"/>
  <c r="B3967" i="2" s="1"/>
  <c r="B3980" i="2" a="1"/>
  <c r="B3980" i="2" s="1"/>
  <c r="B3993" i="2" a="1"/>
  <c r="B3993" i="2" s="1"/>
  <c r="B4003" i="2" a="1"/>
  <c r="B4003" i="2" s="1"/>
  <c r="B4016" i="2" a="1"/>
  <c r="B4016" i="2" s="1"/>
  <c r="B4026" i="2" a="1"/>
  <c r="B4026" i="2" s="1"/>
  <c r="B4037" i="2" a="1"/>
  <c r="B4037" i="2" s="1"/>
  <c r="B4050" i="2" a="1"/>
  <c r="B4050" i="2" s="1"/>
  <c r="B4062" i="2" a="1"/>
  <c r="B4062" i="2" s="1"/>
  <c r="B4073" i="2" a="1"/>
  <c r="B4073" i="2" s="1"/>
  <c r="B4085" i="2" a="1"/>
  <c r="B4085" i="2" s="1"/>
  <c r="B4095" i="2" a="1"/>
  <c r="B4095" i="2" s="1"/>
  <c r="B4107" i="2" a="1"/>
  <c r="B4107" i="2" s="1"/>
  <c r="B4120" i="2" a="1"/>
  <c r="B4120" i="2" s="1"/>
  <c r="B4130" i="2" a="1"/>
  <c r="B4130" i="2" s="1"/>
  <c r="B4172" i="2" a="1"/>
  <c r="B4172" i="2" s="1"/>
  <c r="B4182" i="2" a="1"/>
  <c r="B4182" i="2" s="1"/>
  <c r="B4202" i="2" a="1"/>
  <c r="B4202" i="2" s="1"/>
  <c r="B4244" i="2" a="1"/>
  <c r="B4244" i="2" s="1"/>
  <c r="B4253" i="2" a="1"/>
  <c r="B4253" i="2" s="1"/>
  <c r="B4274" i="2" a="1"/>
  <c r="B4274" i="2" s="1"/>
  <c r="B4295" i="2" a="1"/>
  <c r="B4295" i="2" s="1"/>
  <c r="B4317" i="2" a="1"/>
  <c r="B4317" i="2" s="1"/>
  <c r="B4339" i="2" a="1"/>
  <c r="B4339" i="2" s="1"/>
  <c r="B4351" i="2" a="1"/>
  <c r="B4351" i="2" s="1"/>
  <c r="B4372" i="2" a="1"/>
  <c r="B4372" i="2" s="1"/>
  <c r="B4395" i="2" a="1"/>
  <c r="B4395" i="2" s="1"/>
  <c r="B4416" i="2" a="1"/>
  <c r="B4416" i="2" s="1"/>
  <c r="B4439" i="2" a="1"/>
  <c r="B4439" i="2" s="1"/>
  <c r="B4451" i="2" a="1"/>
  <c r="B4451" i="2" s="1"/>
  <c r="B4462" i="2" a="1"/>
  <c r="B4462" i="2" s="1"/>
  <c r="B4473" i="2" a="1"/>
  <c r="B4473" i="2" s="1"/>
  <c r="B4519" i="2" a="1"/>
  <c r="B4519" i="2" s="1"/>
  <c r="B4531" i="2" a="1"/>
  <c r="B4531" i="2" s="1"/>
  <c r="B4542" i="2" a="1"/>
  <c r="B4542" i="2" s="1"/>
  <c r="B4554" i="2" a="1"/>
  <c r="B4554" i="2" s="1"/>
  <c r="B4568" i="2" a="1"/>
  <c r="B4568" i="2" s="1"/>
  <c r="B4583" i="2" a="1"/>
  <c r="B4583" i="2" s="1"/>
  <c r="B4595" i="2" a="1"/>
  <c r="B4595" i="2" s="1"/>
  <c r="B4608" i="2" a="1"/>
  <c r="B4608" i="2" s="1"/>
  <c r="B4632" i="2" a="1"/>
  <c r="B4632" i="2" s="1"/>
  <c r="B4666" i="2" a="1"/>
  <c r="B4666" i="2" s="1"/>
  <c r="B4690" i="2" a="1"/>
  <c r="B4690" i="2" s="1"/>
  <c r="B1760" i="2" a="1"/>
  <c r="B1760" i="2" s="1"/>
  <c r="B2528" i="2" a="1"/>
  <c r="B2528" i="2" s="1"/>
  <c r="B2698" i="2" a="1"/>
  <c r="B2698" i="2" s="1"/>
  <c r="B2766" i="2" a="1"/>
  <c r="B2766" i="2" s="1"/>
  <c r="B2834" i="2" a="1"/>
  <c r="B2834" i="2" s="1"/>
  <c r="B2903" i="2" a="1"/>
  <c r="B2903" i="2" s="1"/>
  <c r="B3027" i="2" a="1"/>
  <c r="B3027" i="2" s="1"/>
  <c r="B3202" i="2" a="1"/>
  <c r="B3202" i="2" s="1"/>
  <c r="B3259" i="2" a="1"/>
  <c r="B3259" i="2" s="1"/>
  <c r="B3319" i="2" a="1"/>
  <c r="B3319" i="2" s="1"/>
  <c r="B3442" i="2" a="1"/>
  <c r="B3442" i="2" s="1"/>
  <c r="B3482" i="2" a="1"/>
  <c r="B3482" i="2" s="1"/>
  <c r="B3508" i="2" a="1"/>
  <c r="B3508" i="2" s="1"/>
  <c r="B3540" i="2" a="1"/>
  <c r="B3540" i="2" s="1"/>
  <c r="B3566" i="2" a="1"/>
  <c r="B3566" i="2" s="1"/>
  <c r="B3579" i="2" a="1"/>
  <c r="B3579" i="2" s="1"/>
  <c r="B3592" i="2" a="1"/>
  <c r="B3592" i="2" s="1"/>
  <c r="B3606" i="2" a="1"/>
  <c r="B3606" i="2" s="1"/>
  <c r="B3617" i="2" a="1"/>
  <c r="B3617" i="2" s="1"/>
  <c r="B3629" i="2" a="1"/>
  <c r="B3629" i="2" s="1"/>
  <c r="B3642" i="2" a="1"/>
  <c r="B3642" i="2" s="1"/>
  <c r="B3654" i="2" a="1"/>
  <c r="B3654" i="2" s="1"/>
  <c r="B3665" i="2" a="1"/>
  <c r="B3665" i="2" s="1"/>
  <c r="B3677" i="2" a="1"/>
  <c r="B3677" i="2" s="1"/>
  <c r="B3704" i="2" a="1"/>
  <c r="B3704" i="2" s="1"/>
  <c r="B3716" i="2" a="1"/>
  <c r="B3716" i="2" s="1"/>
  <c r="B3730" i="2" a="1"/>
  <c r="B3730" i="2" s="1"/>
  <c r="B3742" i="2" a="1"/>
  <c r="B3742" i="2" s="1"/>
  <c r="B3756" i="2" a="1"/>
  <c r="B3756" i="2" s="1"/>
  <c r="B3783" i="2" a="1"/>
  <c r="B3783" i="2" s="1"/>
  <c r="B3796" i="2" a="1"/>
  <c r="B3796" i="2" s="1"/>
  <c r="B3810" i="2" a="1"/>
  <c r="B3810" i="2" s="1"/>
  <c r="B3823" i="2" a="1"/>
  <c r="B3823" i="2" s="1"/>
  <c r="B3836" i="2" a="1"/>
  <c r="B3836" i="2" s="1"/>
  <c r="B3850" i="2" a="1"/>
  <c r="B3850" i="2" s="1"/>
  <c r="B3862" i="2" a="1"/>
  <c r="B3862" i="2" s="1"/>
  <c r="B3876" i="2" a="1"/>
  <c r="B3876" i="2" s="1"/>
  <c r="B3891" i="2" a="1"/>
  <c r="B3891" i="2" s="1"/>
  <c r="B3904" i="2" a="1"/>
  <c r="B3904" i="2" s="1"/>
  <c r="B3916" i="2" a="1"/>
  <c r="B3916" i="2" s="1"/>
  <c r="B3941" i="2" a="1"/>
  <c r="B3941" i="2" s="1"/>
  <c r="B3981" i="2" a="1"/>
  <c r="B3981" i="2" s="1"/>
  <c r="B4017" i="2" a="1"/>
  <c r="B4017" i="2" s="1"/>
  <c r="B4038" i="2" a="1"/>
  <c r="B4038" i="2" s="1"/>
  <c r="B4051" i="2" a="1"/>
  <c r="B4051" i="2" s="1"/>
  <c r="B4063" i="2" a="1"/>
  <c r="B4063" i="2" s="1"/>
  <c r="B4121" i="2" a="1"/>
  <c r="B4121" i="2" s="1"/>
  <c r="B4131" i="2" a="1"/>
  <c r="B4131" i="2" s="1"/>
  <c r="B4141" i="2" a="1"/>
  <c r="B4141" i="2" s="1"/>
  <c r="B4152" i="2" a="1"/>
  <c r="B4152" i="2" s="1"/>
  <c r="B4162" i="2" a="1"/>
  <c r="B4162" i="2" s="1"/>
  <c r="B4183" i="2" a="1"/>
  <c r="B4183" i="2" s="1"/>
  <c r="B4192" i="2" a="1"/>
  <c r="B4192" i="2" s="1"/>
  <c r="B4203" i="2" a="1"/>
  <c r="B4203" i="2" s="1"/>
  <c r="B4213" i="2" a="1"/>
  <c r="B4213" i="2" s="1"/>
  <c r="B4224" i="2" a="1"/>
  <c r="B4224" i="2" s="1"/>
  <c r="B4234" i="2" a="1"/>
  <c r="B4234" i="2" s="1"/>
  <c r="B4264" i="2" a="1"/>
  <c r="B4264" i="2" s="1"/>
  <c r="B4275" i="2" a="1"/>
  <c r="B4275" i="2" s="1"/>
  <c r="B4285" i="2" a="1"/>
  <c r="B4285" i="2" s="1"/>
  <c r="B4305" i="2" a="1"/>
  <c r="B4305" i="2" s="1"/>
  <c r="B4318" i="2" a="1"/>
  <c r="B4318" i="2" s="1"/>
  <c r="B4329" i="2" a="1"/>
  <c r="B4329" i="2" s="1"/>
  <c r="B4361" i="2" a="1"/>
  <c r="B4361" i="2" s="1"/>
  <c r="B4373" i="2" a="1"/>
  <c r="B4373" i="2" s="1"/>
  <c r="B4384" i="2" a="1"/>
  <c r="B4384" i="2" s="1"/>
  <c r="B4406" i="2" a="1"/>
  <c r="B4406" i="2" s="1"/>
  <c r="B4428" i="2" a="1"/>
  <c r="B4428" i="2" s="1"/>
  <c r="B4463" i="2" a="1"/>
  <c r="B4463" i="2" s="1"/>
  <c r="B4474" i="2" a="1"/>
  <c r="B4474" i="2" s="1"/>
  <c r="B4484" i="2" a="1"/>
  <c r="B4484" i="2" s="1"/>
  <c r="B4496" i="2" a="1"/>
  <c r="B4496" i="2" s="1"/>
  <c r="B4508" i="2" a="1"/>
  <c r="B4508" i="2" s="1"/>
  <c r="B4520" i="2" a="1"/>
  <c r="B4520" i="2" s="1"/>
  <c r="B4532" i="2" a="1"/>
  <c r="B4532" i="2" s="1"/>
  <c r="B4543" i="2" a="1"/>
  <c r="B4543" i="2" s="1"/>
  <c r="B4555" i="2" a="1"/>
  <c r="B4555" i="2" s="1"/>
  <c r="B4569" i="2" a="1"/>
  <c r="B4569" i="2" s="1"/>
  <c r="B4584" i="2" a="1"/>
  <c r="B4584" i="2" s="1"/>
  <c r="B4620" i="2" a="1"/>
  <c r="B4620" i="2" s="1"/>
  <c r="B4633" i="2" a="1"/>
  <c r="B4633" i="2" s="1"/>
  <c r="B4644" i="2" a="1"/>
  <c r="B4644" i="2" s="1"/>
  <c r="B4656" i="2" a="1"/>
  <c r="B4656" i="2" s="1"/>
  <c r="B4667" i="2" a="1"/>
  <c r="B4667" i="2" s="1"/>
  <c r="B1762" i="2" a="1"/>
  <c r="B1762" i="2" s="1"/>
  <c r="B2203" i="2" a="1"/>
  <c r="B2203" i="2" s="1"/>
  <c r="B2538" i="2" a="1"/>
  <c r="B2538" i="2" s="1"/>
  <c r="B2699" i="2" a="1"/>
  <c r="B2699" i="2" s="1"/>
  <c r="B2776" i="2" a="1"/>
  <c r="B2776" i="2" s="1"/>
  <c r="B2904" i="2" a="1"/>
  <c r="B2904" i="2" s="1"/>
  <c r="B2972" i="2" a="1"/>
  <c r="B2972" i="2" s="1"/>
  <c r="B3028" i="2" a="1"/>
  <c r="B3028" i="2" s="1"/>
  <c r="B3084" i="2" a="1"/>
  <c r="B3084" i="2" s="1"/>
  <c r="B3148" i="2" a="1"/>
  <c r="B3148" i="2" s="1"/>
  <c r="B3260" i="2" a="1"/>
  <c r="B3260" i="2" s="1"/>
  <c r="B3394" i="2" a="1"/>
  <c r="B3394" i="2" s="1"/>
  <c r="B3445" i="2" a="1"/>
  <c r="B3445" i="2" s="1"/>
  <c r="B3514" i="2" a="1"/>
  <c r="B3514" i="2" s="1"/>
  <c r="B3541" i="2" a="1"/>
  <c r="B3541" i="2" s="1"/>
  <c r="B3555" i="2" a="1"/>
  <c r="B3555" i="2" s="1"/>
  <c r="B3567" i="2" a="1"/>
  <c r="B3567" i="2" s="1"/>
  <c r="B3580" i="2" a="1"/>
  <c r="B3580" i="2" s="1"/>
  <c r="B3593" i="2" a="1"/>
  <c r="B3593" i="2" s="1"/>
  <c r="B3607" i="2" a="1"/>
  <c r="B3607" i="2" s="1"/>
  <c r="B3630" i="2" a="1"/>
  <c r="B3630" i="2" s="1"/>
  <c r="B3643" i="2" a="1"/>
  <c r="B3643" i="2" s="1"/>
  <c r="B3655" i="2" a="1"/>
  <c r="B3655" i="2" s="1"/>
  <c r="B3666" i="2" a="1"/>
  <c r="B3666" i="2" s="1"/>
  <c r="B3678" i="2" a="1"/>
  <c r="B3678" i="2" s="1"/>
  <c r="B3691" i="2" a="1"/>
  <c r="B3691" i="2" s="1"/>
  <c r="B3705" i="2" a="1"/>
  <c r="B3705" i="2" s="1"/>
  <c r="B3717" i="2" a="1"/>
  <c r="B3717" i="2" s="1"/>
  <c r="B3731" i="2" a="1"/>
  <c r="B3731" i="2" s="1"/>
  <c r="B3743" i="2" a="1"/>
  <c r="B3743" i="2" s="1"/>
  <c r="B3757" i="2" a="1"/>
  <c r="B3757" i="2" s="1"/>
  <c r="B3771" i="2" a="1"/>
  <c r="B3771" i="2" s="1"/>
  <c r="B3824" i="2" a="1"/>
  <c r="B3824" i="2" s="1"/>
  <c r="B3863" i="2" a="1"/>
  <c r="B3863" i="2" s="1"/>
  <c r="B3877" i="2" a="1"/>
  <c r="B3877" i="2" s="1"/>
  <c r="B3905" i="2" a="1"/>
  <c r="B3905" i="2" s="1"/>
  <c r="B3928" i="2" a="1"/>
  <c r="B3928" i="2" s="1"/>
  <c r="B3942" i="2" a="1"/>
  <c r="B3942" i="2" s="1"/>
  <c r="B3955" i="2" a="1"/>
  <c r="B3955" i="2" s="1"/>
  <c r="B3968" i="2" a="1"/>
  <c r="B3968" i="2" s="1"/>
  <c r="B3994" i="2" a="1"/>
  <c r="B3994" i="2" s="1"/>
  <c r="B4004" i="2" a="1"/>
  <c r="B4004" i="2" s="1"/>
  <c r="B4027" i="2" a="1"/>
  <c r="B4027" i="2" s="1"/>
  <c r="B4039" i="2" a="1"/>
  <c r="B4039" i="2" s="1"/>
  <c r="B4052" i="2" a="1"/>
  <c r="B4052" i="2" s="1"/>
  <c r="B4064" i="2" a="1"/>
  <c r="B4064" i="2" s="1"/>
  <c r="B4074" i="2" a="1"/>
  <c r="B4074" i="2" s="1"/>
  <c r="B4086" i="2" a="1"/>
  <c r="B4086" i="2" s="1"/>
  <c r="B4096" i="2" a="1"/>
  <c r="B4096" i="2" s="1"/>
  <c r="B4108" i="2" a="1"/>
  <c r="B4108" i="2" s="1"/>
  <c r="B4142" i="2" a="1"/>
  <c r="B4142" i="2" s="1"/>
  <c r="B4163" i="2" a="1"/>
  <c r="B4163" i="2" s="1"/>
  <c r="B4173" i="2" a="1"/>
  <c r="B4173" i="2" s="1"/>
  <c r="B4193" i="2" a="1"/>
  <c r="B4193" i="2" s="1"/>
  <c r="B4214" i="2" a="1"/>
  <c r="B4214" i="2" s="1"/>
  <c r="B4235" i="2" a="1"/>
  <c r="B4235" i="2" s="1"/>
  <c r="B4245" i="2" a="1"/>
  <c r="B4245" i="2" s="1"/>
  <c r="B4254" i="2" a="1"/>
  <c r="B4254" i="2" s="1"/>
  <c r="B4286" i="2" a="1"/>
  <c r="B4286" i="2" s="1"/>
  <c r="B4296" i="2" a="1"/>
  <c r="B4296" i="2" s="1"/>
  <c r="B4306" i="2" a="1"/>
  <c r="B4306" i="2" s="1"/>
  <c r="B4319" i="2" a="1"/>
  <c r="B4319" i="2" s="1"/>
  <c r="B4340" i="2" a="1"/>
  <c r="B4340" i="2" s="1"/>
  <c r="B4352" i="2" a="1"/>
  <c r="B4352" i="2" s="1"/>
  <c r="B4362" i="2" a="1"/>
  <c r="B4362" i="2" s="1"/>
  <c r="B4385" i="2" a="1"/>
  <c r="B4385" i="2" s="1"/>
  <c r="B4396" i="2" a="1"/>
  <c r="B4396" i="2" s="1"/>
  <c r="B4407" i="2" a="1"/>
  <c r="B4407" i="2" s="1"/>
  <c r="B4417" i="2" a="1"/>
  <c r="B4417" i="2" s="1"/>
  <c r="B1875" i="2" a="1"/>
  <c r="B1875" i="2" s="1"/>
  <c r="B2539" i="2" a="1"/>
  <c r="B2539" i="2" s="1"/>
  <c r="B2777" i="2" a="1"/>
  <c r="B2777" i="2" s="1"/>
  <c r="B2835" i="2" a="1"/>
  <c r="B2835" i="2" s="1"/>
  <c r="B2916" i="2" a="1"/>
  <c r="B2916" i="2" s="1"/>
  <c r="B2973" i="2" a="1"/>
  <c r="B2973" i="2" s="1"/>
  <c r="B3149" i="2" a="1"/>
  <c r="B3149" i="2" s="1"/>
  <c r="B3203" i="2" a="1"/>
  <c r="B3203" i="2" s="1"/>
  <c r="B3331" i="2" a="1"/>
  <c r="B3331" i="2" s="1"/>
  <c r="B3446" i="2" a="1"/>
  <c r="B3446" i="2" s="1"/>
  <c r="B3483" i="2" a="1"/>
  <c r="B3483" i="2" s="1"/>
  <c r="B3516" i="2" a="1"/>
  <c r="B3516" i="2" s="1"/>
  <c r="B3542" i="2" a="1"/>
  <c r="B3542" i="2" s="1"/>
  <c r="B3581" i="2" a="1"/>
  <c r="B3581" i="2" s="1"/>
  <c r="B3594" i="2" a="1"/>
  <c r="B3594" i="2" s="1"/>
  <c r="B3618" i="2" a="1"/>
  <c r="B3618" i="2" s="1"/>
  <c r="B3631" i="2" a="1"/>
  <c r="B3631" i="2" s="1"/>
  <c r="B3644" i="2" a="1"/>
  <c r="B3644" i="2" s="1"/>
  <c r="B3667" i="2" a="1"/>
  <c r="B3667" i="2" s="1"/>
  <c r="B3679" i="2" a="1"/>
  <c r="B3679" i="2" s="1"/>
  <c r="B3692" i="2" a="1"/>
  <c r="B3692" i="2" s="1"/>
  <c r="B3706" i="2" a="1"/>
  <c r="B3706" i="2" s="1"/>
  <c r="B3718" i="2" a="1"/>
  <c r="B3718" i="2" s="1"/>
  <c r="B3732" i="2" a="1"/>
  <c r="B3732" i="2" s="1"/>
  <c r="B3758" i="2" a="1"/>
  <c r="B3758" i="2" s="1"/>
  <c r="B3772" i="2" a="1"/>
  <c r="B3772" i="2" s="1"/>
  <c r="B3784" i="2" a="1"/>
  <c r="B3784" i="2" s="1"/>
  <c r="B3797" i="2" a="1"/>
  <c r="B3797" i="2" s="1"/>
  <c r="B3811" i="2" a="1"/>
  <c r="B3811" i="2" s="1"/>
  <c r="B3825" i="2" a="1"/>
  <c r="B3825" i="2" s="1"/>
  <c r="B3837" i="2" a="1"/>
  <c r="B3837" i="2" s="1"/>
  <c r="B3851" i="2" a="1"/>
  <c r="B3851" i="2" s="1"/>
  <c r="B3878" i="2" a="1"/>
  <c r="B3878" i="2" s="1"/>
  <c r="B3892" i="2" a="1"/>
  <c r="B3892" i="2" s="1"/>
  <c r="B3917" i="2" a="1"/>
  <c r="B3917" i="2" s="1"/>
  <c r="B3929" i="2" a="1"/>
  <c r="B3929" i="2" s="1"/>
  <c r="B3943" i="2" a="1"/>
  <c r="B3943" i="2" s="1"/>
  <c r="B3956" i="2" a="1"/>
  <c r="B3956" i="2" s="1"/>
  <c r="B3969" i="2" a="1"/>
  <c r="B3969" i="2" s="1"/>
  <c r="B3982" i="2" a="1"/>
  <c r="B3982" i="2" s="1"/>
  <c r="B4005" i="2" a="1"/>
  <c r="B4005" i="2" s="1"/>
  <c r="B4018" i="2" a="1"/>
  <c r="B4018" i="2" s="1"/>
  <c r="B4028" i="2" a="1"/>
  <c r="B4028" i="2" s="1"/>
  <c r="B4040" i="2" a="1"/>
  <c r="B4040" i="2" s="1"/>
  <c r="B4053" i="2" a="1"/>
  <c r="B4053" i="2" s="1"/>
  <c r="B4065" i="2" a="1"/>
  <c r="B4065" i="2" s="1"/>
  <c r="B4075" i="2" a="1"/>
  <c r="B4075" i="2" s="1"/>
  <c r="B4097" i="2" a="1"/>
  <c r="B4097" i="2" s="1"/>
  <c r="B4109" i="2" a="1"/>
  <c r="B4109" i="2" s="1"/>
  <c r="B4122" i="2" a="1"/>
  <c r="B4122" i="2" s="1"/>
  <c r="B4132" i="2" a="1"/>
  <c r="B4132" i="2" s="1"/>
  <c r="B4143" i="2" a="1"/>
  <c r="B4143" i="2" s="1"/>
  <c r="B4153" i="2" a="1"/>
  <c r="B4153" i="2" s="1"/>
  <c r="B4174" i="2" a="1"/>
  <c r="B4174" i="2" s="1"/>
  <c r="B4184" i="2" a="1"/>
  <c r="B4184" i="2" s="1"/>
  <c r="B4204" i="2" a="1"/>
  <c r="B4204" i="2" s="1"/>
  <c r="B4215" i="2" a="1"/>
  <c r="B4215" i="2" s="1"/>
  <c r="B4225" i="2" a="1"/>
  <c r="B4225" i="2" s="1"/>
  <c r="B4255" i="2" a="1"/>
  <c r="B4255" i="2" s="1"/>
  <c r="B4265" i="2" a="1"/>
  <c r="B4265" i="2" s="1"/>
  <c r="B4276" i="2" a="1"/>
  <c r="B4276" i="2" s="1"/>
  <c r="B4287" i="2" a="1"/>
  <c r="B4287" i="2" s="1"/>
  <c r="B4297" i="2" a="1"/>
  <c r="B4297" i="2" s="1"/>
  <c r="B4307" i="2" a="1"/>
  <c r="B4307" i="2" s="1"/>
  <c r="B4330" i="2" a="1"/>
  <c r="B4330" i="2" s="1"/>
  <c r="B4341" i="2" a="1"/>
  <c r="B4341" i="2" s="1"/>
  <c r="B4363" i="2" a="1"/>
  <c r="B4363" i="2" s="1"/>
  <c r="B4374" i="2" a="1"/>
  <c r="B4374" i="2" s="1"/>
  <c r="B4397" i="2" a="1"/>
  <c r="B4397" i="2" s="1"/>
  <c r="B4418" i="2" a="1"/>
  <c r="B4418" i="2" s="1"/>
  <c r="B4441" i="2" a="1"/>
  <c r="B4441" i="2" s="1"/>
  <c r="B4453" i="2" a="1"/>
  <c r="B4453" i="2" s="1"/>
  <c r="B4464" i="2" a="1"/>
  <c r="B4464" i="2" s="1"/>
  <c r="B4510" i="2" a="1"/>
  <c r="B4510" i="2" s="1"/>
  <c r="B4522" i="2" a="1"/>
  <c r="B4522" i="2" s="1"/>
  <c r="B4544" i="2" a="1"/>
  <c r="B4544" i="2" s="1"/>
  <c r="B4557" i="2" a="1"/>
  <c r="B4557" i="2" s="1"/>
  <c r="B4571" i="2" a="1"/>
  <c r="B4571" i="2" s="1"/>
  <c r="B4585" i="2" a="1"/>
  <c r="B4585" i="2" s="1"/>
  <c r="B2204" i="2" a="1"/>
  <c r="B2204" i="2" s="1"/>
  <c r="B2586" i="2" a="1"/>
  <c r="B2586" i="2" s="1"/>
  <c r="B2719" i="2" a="1"/>
  <c r="B2719" i="2" s="1"/>
  <c r="B2778" i="2" a="1"/>
  <c r="B2778" i="2" s="1"/>
  <c r="B2847" i="2" a="1"/>
  <c r="B2847" i="2" s="1"/>
  <c r="B2917" i="2" a="1"/>
  <c r="B2917" i="2" s="1"/>
  <c r="B3037" i="2" a="1"/>
  <c r="B3037" i="2" s="1"/>
  <c r="B3094" i="2" a="1"/>
  <c r="B3094" i="2" s="1"/>
  <c r="B3214" i="2" a="1"/>
  <c r="B3214" i="2" s="1"/>
  <c r="B3270" i="2" a="1"/>
  <c r="B3270" i="2" s="1"/>
  <c r="B3332" i="2" a="1"/>
  <c r="B3332" i="2" s="1"/>
  <c r="B3395" i="2" a="1"/>
  <c r="B3395" i="2" s="1"/>
  <c r="B3447" i="2" a="1"/>
  <c r="B3447" i="2" s="1"/>
  <c r="B3490" i="2" a="1"/>
  <c r="B3490" i="2" s="1"/>
  <c r="B3517" i="2" a="1"/>
  <c r="B3517" i="2" s="1"/>
  <c r="B3543" i="2" a="1"/>
  <c r="B3543" i="2" s="1"/>
  <c r="B3556" i="2" a="1"/>
  <c r="B3556" i="2" s="1"/>
  <c r="B3568" i="2" a="1"/>
  <c r="B3568" i="2" s="1"/>
  <c r="B3582" i="2" a="1"/>
  <c r="B3582" i="2" s="1"/>
  <c r="B3608" i="2" a="1"/>
  <c r="B3608" i="2" s="1"/>
  <c r="B3619" i="2" a="1"/>
  <c r="B3619" i="2" s="1"/>
  <c r="B3632" i="2" a="1"/>
  <c r="B3632" i="2" s="1"/>
  <c r="B3645" i="2" a="1"/>
  <c r="B3645" i="2" s="1"/>
  <c r="B3656" i="2" a="1"/>
  <c r="B3656" i="2" s="1"/>
  <c r="B3668" i="2" a="1"/>
  <c r="B3668" i="2" s="1"/>
  <c r="B3693" i="2" a="1"/>
  <c r="B3693" i="2" s="1"/>
  <c r="B3707" i="2" a="1"/>
  <c r="B3707" i="2" s="1"/>
  <c r="B3719" i="2" a="1"/>
  <c r="B3719" i="2" s="1"/>
  <c r="B3733" i="2" a="1"/>
  <c r="B3733" i="2" s="1"/>
  <c r="B3744" i="2" a="1"/>
  <c r="B3744" i="2" s="1"/>
  <c r="B3759" i="2" a="1"/>
  <c r="B3759" i="2" s="1"/>
  <c r="B3773" i="2" a="1"/>
  <c r="B3773" i="2" s="1"/>
  <c r="B3785" i="2" a="1"/>
  <c r="B3785" i="2" s="1"/>
  <c r="B3798" i="2" a="1"/>
  <c r="B3798" i="2" s="1"/>
  <c r="B3812" i="2" a="1"/>
  <c r="B3812" i="2" s="1"/>
  <c r="B3838" i="2" a="1"/>
  <c r="B3838" i="2" s="1"/>
  <c r="B3852" i="2" a="1"/>
  <c r="B3852" i="2" s="1"/>
  <c r="B3864" i="2" a="1"/>
  <c r="B3864" i="2" s="1"/>
  <c r="B3879" i="2" a="1"/>
  <c r="B3879" i="2" s="1"/>
  <c r="B3893" i="2" a="1"/>
  <c r="B3893" i="2" s="1"/>
  <c r="B3906" i="2" a="1"/>
  <c r="B3906" i="2" s="1"/>
  <c r="B3918" i="2" a="1"/>
  <c r="B3918" i="2" s="1"/>
  <c r="B3944" i="2" a="1"/>
  <c r="B3944" i="2" s="1"/>
  <c r="B3957" i="2" a="1"/>
  <c r="B3957" i="2" s="1"/>
  <c r="B3983" i="2" a="1"/>
  <c r="B3983" i="2" s="1"/>
  <c r="B3995" i="2" a="1"/>
  <c r="B3995" i="2" s="1"/>
  <c r="B4006" i="2" a="1"/>
  <c r="B4006" i="2" s="1"/>
  <c r="B4029" i="2" a="1"/>
  <c r="B4029" i="2" s="1"/>
  <c r="B4041" i="2" a="1"/>
  <c r="B4041" i="2" s="1"/>
  <c r="B4087" i="2" a="1"/>
  <c r="B4087" i="2" s="1"/>
  <c r="B4110" i="2" a="1"/>
  <c r="B4110" i="2" s="1"/>
  <c r="B4123" i="2" a="1"/>
  <c r="B4123" i="2" s="1"/>
  <c r="B4154" i="2" a="1"/>
  <c r="B4154" i="2" s="1"/>
  <c r="B4164" i="2" a="1"/>
  <c r="B4164" i="2" s="1"/>
  <c r="B4175" i="2" a="1"/>
  <c r="B4175" i="2" s="1"/>
  <c r="B4194" i="2" a="1"/>
  <c r="B4194" i="2" s="1"/>
  <c r="B4236" i="2" a="1"/>
  <c r="B4236" i="2" s="1"/>
  <c r="B4246" i="2" a="1"/>
  <c r="B4246" i="2" s="1"/>
  <c r="B4266" i="2" a="1"/>
  <c r="B4266" i="2" s="1"/>
  <c r="B4320" i="2" a="1"/>
  <c r="B4320" i="2" s="1"/>
  <c r="B4331" i="2" a="1"/>
  <c r="B4331" i="2" s="1"/>
  <c r="B4342" i="2" a="1"/>
  <c r="B4342" i="2" s="1"/>
  <c r="B4353" i="2" a="1"/>
  <c r="B4353" i="2" s="1"/>
  <c r="B4375" i="2" a="1"/>
  <c r="B4375" i="2" s="1"/>
  <c r="B4386" i="2" a="1"/>
  <c r="B4386" i="2" s="1"/>
  <c r="B1886" i="2" a="1"/>
  <c r="B1886" i="2" s="1"/>
  <c r="B2267" i="2" a="1"/>
  <c r="B2267" i="2" s="1"/>
  <c r="B2587" i="2" a="1"/>
  <c r="B2587" i="2" s="1"/>
  <c r="B2787" i="2" a="1"/>
  <c r="B2787" i="2" s="1"/>
  <c r="B2848" i="2" a="1"/>
  <c r="B2848" i="2" s="1"/>
  <c r="B2984" i="2" a="1"/>
  <c r="B2984" i="2" s="1"/>
  <c r="B3095" i="2" a="1"/>
  <c r="B3095" i="2" s="1"/>
  <c r="B3159" i="2" a="1"/>
  <c r="B3159" i="2" s="1"/>
  <c r="B3215" i="2" a="1"/>
  <c r="B3215" i="2" s="1"/>
  <c r="B3271" i="2" a="1"/>
  <c r="B3271" i="2" s="1"/>
  <c r="B3344" i="2" a="1"/>
  <c r="B3344" i="2" s="1"/>
  <c r="B3404" i="2" a="1"/>
  <c r="B3404" i="2" s="1"/>
  <c r="B3454" i="2" a="1"/>
  <c r="B3454" i="2" s="1"/>
  <c r="B3491" i="2" a="1"/>
  <c r="B3491" i="2" s="1"/>
  <c r="B3557" i="2" a="1"/>
  <c r="B3557" i="2" s="1"/>
  <c r="B3569" i="2" a="1"/>
  <c r="B3569" i="2" s="1"/>
  <c r="B3583" i="2" a="1"/>
  <c r="B3583" i="2" s="1"/>
  <c r="B3595" i="2" a="1"/>
  <c r="B3595" i="2" s="1"/>
  <c r="B3609" i="2" a="1"/>
  <c r="B3609" i="2" s="1"/>
  <c r="B3633" i="2" a="1"/>
  <c r="B3633" i="2" s="1"/>
  <c r="B3657" i="2" a="1"/>
  <c r="B3657" i="2" s="1"/>
  <c r="B3680" i="2" a="1"/>
  <c r="B3680" i="2" s="1"/>
  <c r="B3694" i="2" a="1"/>
  <c r="B3694" i="2" s="1"/>
  <c r="B3708" i="2" a="1"/>
  <c r="B3708" i="2" s="1"/>
  <c r="B3745" i="2" a="1"/>
  <c r="B3745" i="2" s="1"/>
  <c r="B3760" i="2" a="1"/>
  <c r="B3760" i="2" s="1"/>
  <c r="B3786" i="2" a="1"/>
  <c r="B3786" i="2" s="1"/>
  <c r="B3799" i="2" a="1"/>
  <c r="B3799" i="2" s="1"/>
  <c r="B3813" i="2" a="1"/>
  <c r="B3813" i="2" s="1"/>
  <c r="B3826" i="2" a="1"/>
  <c r="B3826" i="2" s="1"/>
  <c r="B3839" i="2" a="1"/>
  <c r="B3839" i="2" s="1"/>
  <c r="B3853" i="2" a="1"/>
  <c r="B3853" i="2" s="1"/>
  <c r="B3865" i="2" a="1"/>
  <c r="B3865" i="2" s="1"/>
  <c r="B3880" i="2" a="1"/>
  <c r="B3880" i="2" s="1"/>
  <c r="B3894" i="2" a="1"/>
  <c r="B3894" i="2" s="1"/>
  <c r="B3907" i="2" a="1"/>
  <c r="B3907" i="2" s="1"/>
  <c r="B3919" i="2" a="1"/>
  <c r="B3919" i="2" s="1"/>
  <c r="B3930" i="2" a="1"/>
  <c r="B3930" i="2" s="1"/>
  <c r="B3945" i="2" a="1"/>
  <c r="B3945" i="2" s="1"/>
  <c r="B3958" i="2" a="1"/>
  <c r="B3958" i="2" s="1"/>
  <c r="B3970" i="2" a="1"/>
  <c r="B3970" i="2" s="1"/>
  <c r="B3984" i="2" a="1"/>
  <c r="B3984" i="2" s="1"/>
  <c r="B3996" i="2" a="1"/>
  <c r="B3996" i="2" s="1"/>
  <c r="B4007" i="2" a="1"/>
  <c r="B4007" i="2" s="1"/>
  <c r="B4019" i="2" a="1"/>
  <c r="B4019" i="2" s="1"/>
  <c r="B4042" i="2" a="1"/>
  <c r="B4042" i="2" s="1"/>
  <c r="B4054" i="2" a="1"/>
  <c r="B4054" i="2" s="1"/>
  <c r="B4066" i="2" a="1"/>
  <c r="B4066" i="2" s="1"/>
  <c r="B4076" i="2" a="1"/>
  <c r="B4076" i="2" s="1"/>
  <c r="B4088" i="2" a="1"/>
  <c r="B4088" i="2" s="1"/>
  <c r="B4098" i="2" a="1"/>
  <c r="B4098" i="2" s="1"/>
  <c r="B4133" i="2" a="1"/>
  <c r="B4133" i="2" s="1"/>
  <c r="B4144" i="2" a="1"/>
  <c r="B4144" i="2" s="1"/>
  <c r="B4155" i="2" a="1"/>
  <c r="B4155" i="2" s="1"/>
  <c r="B4185" i="2" a="1"/>
  <c r="B4185" i="2" s="1"/>
  <c r="B4195" i="2" a="1"/>
  <c r="B4195" i="2" s="1"/>
  <c r="B4205" i="2" a="1"/>
  <c r="B4205" i="2" s="1"/>
  <c r="B4216" i="2" a="1"/>
  <c r="B4216" i="2" s="1"/>
  <c r="B4226" i="2" a="1"/>
  <c r="B4226" i="2" s="1"/>
  <c r="B4247" i="2" a="1"/>
  <c r="B4247" i="2" s="1"/>
  <c r="B4256" i="2" a="1"/>
  <c r="B4256" i="2" s="1"/>
  <c r="B4267" i="2" a="1"/>
  <c r="B4267" i="2" s="1"/>
  <c r="B4277" i="2" a="1"/>
  <c r="B4277" i="2" s="1"/>
  <c r="B4288" i="2" a="1"/>
  <c r="B4288" i="2" s="1"/>
  <c r="B4298" i="2" a="1"/>
  <c r="B4298" i="2" s="1"/>
  <c r="B4308" i="2" a="1"/>
  <c r="B4308" i="2" s="1"/>
  <c r="B4343" i="2" a="1"/>
  <c r="B4343" i="2" s="1"/>
  <c r="B4364" i="2" a="1"/>
  <c r="B4364" i="2" s="1"/>
  <c r="B4387" i="2" a="1"/>
  <c r="B4387" i="2" s="1"/>
  <c r="B4398" i="2" a="1"/>
  <c r="B4398" i="2" s="1"/>
  <c r="B4431" i="2" a="1"/>
  <c r="B4431" i="2" s="1"/>
  <c r="B4443" i="2" a="1"/>
  <c r="B4443" i="2" s="1"/>
  <c r="B4455" i="2" a="1"/>
  <c r="B4455" i="2" s="1"/>
  <c r="B4465" i="2" a="1"/>
  <c r="B4465" i="2" s="1"/>
  <c r="B4477" i="2" a="1"/>
  <c r="B4477" i="2" s="1"/>
  <c r="B4487" i="2" a="1"/>
  <c r="B4487" i="2" s="1"/>
  <c r="B4499" i="2" a="1"/>
  <c r="B4499" i="2" s="1"/>
  <c r="B4535" i="2" a="1"/>
  <c r="B4535" i="2" s="1"/>
  <c r="B4545" i="2" a="1"/>
  <c r="B4545" i="2" s="1"/>
  <c r="B4559" i="2" a="1"/>
  <c r="B4559" i="2" s="1"/>
  <c r="B4573" i="2" a="1"/>
  <c r="B4573" i="2" s="1"/>
  <c r="B4586" i="2" a="1"/>
  <c r="B4586" i="2" s="1"/>
  <c r="B4599" i="2" a="1"/>
  <c r="B4599" i="2" s="1"/>
  <c r="B4611" i="2" a="1"/>
  <c r="B4611" i="2" s="1"/>
  <c r="B1934" i="2" a="1"/>
  <c r="B1934" i="2" s="1"/>
  <c r="B2849" i="2" a="1"/>
  <c r="B2849" i="2" s="1"/>
  <c r="B2928" i="2" a="1"/>
  <c r="B2928" i="2" s="1"/>
  <c r="B2985" i="2" a="1"/>
  <c r="B2985" i="2" s="1"/>
  <c r="B3038" i="2" a="1"/>
  <c r="B3038" i="2" s="1"/>
  <c r="B3105" i="2" a="1"/>
  <c r="B3105" i="2" s="1"/>
  <c r="B3216" i="2" a="1"/>
  <c r="B3216" i="2" s="1"/>
  <c r="B3280" i="2" a="1"/>
  <c r="B3280" i="2" s="1"/>
  <c r="B3345" i="2" a="1"/>
  <c r="B3345" i="2" s="1"/>
  <c r="B3407" i="2" a="1"/>
  <c r="B3407" i="2" s="1"/>
  <c r="B3492" i="2" a="1"/>
  <c r="B3492" i="2" s="1"/>
  <c r="B3518" i="2" a="1"/>
  <c r="B3518" i="2" s="1"/>
  <c r="B3544" i="2" a="1"/>
  <c r="B3544" i="2" s="1"/>
  <c r="B3558" i="2" a="1"/>
  <c r="B3558" i="2" s="1"/>
  <c r="B3570" i="2" a="1"/>
  <c r="B3570" i="2" s="1"/>
  <c r="B3596" i="2" a="1"/>
  <c r="B3596" i="2" s="1"/>
  <c r="B3620" i="2" a="1"/>
  <c r="B3620" i="2" s="1"/>
  <c r="B3646" i="2" a="1"/>
  <c r="B3646" i="2" s="1"/>
  <c r="B3658" i="2" a="1"/>
  <c r="B3658" i="2" s="1"/>
  <c r="B3669" i="2" a="1"/>
  <c r="B3669" i="2" s="1"/>
  <c r="B3681" i="2" a="1"/>
  <c r="B3681" i="2" s="1"/>
  <c r="B3695" i="2" a="1"/>
  <c r="B3695" i="2" s="1"/>
  <c r="B3720" i="2" a="1"/>
  <c r="B3720" i="2" s="1"/>
  <c r="B3734" i="2" a="1"/>
  <c r="B3734" i="2" s="1"/>
  <c r="B3746" i="2" a="1"/>
  <c r="B3746" i="2" s="1"/>
  <c r="B3761" i="2" a="1"/>
  <c r="B3761" i="2" s="1"/>
  <c r="B3774" i="2" a="1"/>
  <c r="B3774" i="2" s="1"/>
  <c r="B3827" i="2" a="1"/>
  <c r="B3827" i="2" s="1"/>
  <c r="B3840" i="2" a="1"/>
  <c r="B3840" i="2" s="1"/>
  <c r="B3854" i="2" a="1"/>
  <c r="B3854" i="2" s="1"/>
  <c r="B3866" i="2" a="1"/>
  <c r="B3866" i="2" s="1"/>
  <c r="B3881" i="2" a="1"/>
  <c r="B3881" i="2" s="1"/>
  <c r="B3895" i="2" a="1"/>
  <c r="B3895" i="2" s="1"/>
  <c r="B3908" i="2" a="1"/>
  <c r="B3908" i="2" s="1"/>
  <c r="B3946" i="2" a="1"/>
  <c r="B3946" i="2" s="1"/>
  <c r="B3959" i="2" a="1"/>
  <c r="B3959" i="2" s="1"/>
  <c r="B3971" i="2" a="1"/>
  <c r="B3971" i="2" s="1"/>
  <c r="B3985" i="2" a="1"/>
  <c r="B3985" i="2" s="1"/>
  <c r="B4020" i="2" a="1"/>
  <c r="B4020" i="2" s="1"/>
  <c r="B4030" i="2" a="1"/>
  <c r="B4030" i="2" s="1"/>
  <c r="B4055" i="2" a="1"/>
  <c r="B4055" i="2" s="1"/>
  <c r="B4067" i="2" a="1"/>
  <c r="B4067" i="2" s="1"/>
  <c r="B4077" i="2" a="1"/>
  <c r="B4077" i="2" s="1"/>
  <c r="B4089" i="2" a="1"/>
  <c r="B4089" i="2" s="1"/>
  <c r="B4099" i="2" a="1"/>
  <c r="B4099" i="2" s="1"/>
  <c r="B4111" i="2" a="1"/>
  <c r="B4111" i="2" s="1"/>
  <c r="B4124" i="2" a="1"/>
  <c r="B4124" i="2" s="1"/>
  <c r="B1946" i="2" a="1"/>
  <c r="B1946" i="2" s="1"/>
  <c r="B2621" i="2" a="1"/>
  <c r="B2621" i="2" s="1"/>
  <c r="B2732" i="2" a="1"/>
  <c r="B2732" i="2" s="1"/>
  <c r="B2799" i="2" a="1"/>
  <c r="B2799" i="2" s="1"/>
  <c r="B2862" i="2" a="1"/>
  <c r="B2862" i="2" s="1"/>
  <c r="B2995" i="2" a="1"/>
  <c r="B2995" i="2" s="1"/>
  <c r="B3106" i="2" a="1"/>
  <c r="B3106" i="2" s="1"/>
  <c r="B3170" i="2" a="1"/>
  <c r="B3170" i="2" s="1"/>
  <c r="B3226" i="2" a="1"/>
  <c r="B3226" i="2" s="1"/>
  <c r="B3355" i="2" a="1"/>
  <c r="B3355" i="2" s="1"/>
  <c r="B3409" i="2" a="1"/>
  <c r="B3409" i="2" s="1"/>
  <c r="B3520" i="2" a="1"/>
  <c r="B3520" i="2" s="1"/>
  <c r="B3546" i="2" a="1"/>
  <c r="B3546" i="2" s="1"/>
  <c r="B3572" i="2" a="1"/>
  <c r="B3572" i="2" s="1"/>
  <c r="B3585" i="2" a="1"/>
  <c r="B3585" i="2" s="1"/>
  <c r="B3598" i="2" a="1"/>
  <c r="B3598" i="2" s="1"/>
  <c r="B3622" i="2" a="1"/>
  <c r="B3622" i="2" s="1"/>
  <c r="B3635" i="2" a="1"/>
  <c r="B3635" i="2" s="1"/>
  <c r="B3648" i="2" a="1"/>
  <c r="B3648" i="2" s="1"/>
  <c r="B3659" i="2" a="1"/>
  <c r="B3659" i="2" s="1"/>
  <c r="B3670" i="2" a="1"/>
  <c r="B3670" i="2" s="1"/>
  <c r="B3683" i="2" a="1"/>
  <c r="B3683" i="2" s="1"/>
  <c r="B3697" i="2" a="1"/>
  <c r="B3697" i="2" s="1"/>
  <c r="B3722" i="2" a="1"/>
  <c r="B3722" i="2" s="1"/>
  <c r="B3748" i="2" a="1"/>
  <c r="B3748" i="2" s="1"/>
  <c r="B3763" i="2" a="1"/>
  <c r="B3763" i="2" s="1"/>
  <c r="B3776" i="2" a="1"/>
  <c r="B3776" i="2" s="1"/>
  <c r="B3788" i="2" a="1"/>
  <c r="B3788" i="2" s="1"/>
  <c r="B3801" i="2" a="1"/>
  <c r="B3801" i="2" s="1"/>
  <c r="B3815" i="2" a="1"/>
  <c r="B3815" i="2" s="1"/>
  <c r="B3829" i="2" a="1"/>
  <c r="B3829" i="2" s="1"/>
  <c r="B3842" i="2" a="1"/>
  <c r="B3842" i="2" s="1"/>
  <c r="B3867" i="2" a="1"/>
  <c r="B3867" i="2" s="1"/>
  <c r="B3883" i="2" a="1"/>
  <c r="B3883" i="2" s="1"/>
  <c r="B3896" i="2" a="1"/>
  <c r="B3896" i="2" s="1"/>
  <c r="B3910" i="2" a="1"/>
  <c r="B3910" i="2" s="1"/>
  <c r="B3921" i="2" a="1"/>
  <c r="B3921" i="2" s="1"/>
  <c r="B3932" i="2" a="1"/>
  <c r="B3932" i="2" s="1"/>
  <c r="B3948" i="2" a="1"/>
  <c r="B3948" i="2" s="1"/>
  <c r="B3960" i="2" a="1"/>
  <c r="B3960" i="2" s="1"/>
  <c r="B3973" i="2" a="1"/>
  <c r="B3973" i="2" s="1"/>
  <c r="B3987" i="2" a="1"/>
  <c r="B3987" i="2" s="1"/>
  <c r="B4009" i="2" a="1"/>
  <c r="B4009" i="2" s="1"/>
  <c r="B4021" i="2" a="1"/>
  <c r="B4021" i="2" s="1"/>
  <c r="B4044" i="2" a="1"/>
  <c r="B4044" i="2" s="1"/>
  <c r="B4056" i="2" a="1"/>
  <c r="B4056" i="2" s="1"/>
  <c r="B4068" i="2" a="1"/>
  <c r="B4068" i="2" s="1"/>
  <c r="B4090" i="2" a="1"/>
  <c r="B4090" i="2" s="1"/>
  <c r="B4100" i="2" a="1"/>
  <c r="B4100" i="2" s="1"/>
  <c r="B4113" i="2" a="1"/>
  <c r="B4113" i="2" s="1"/>
  <c r="B4125" i="2" a="1"/>
  <c r="B4125" i="2" s="1"/>
  <c r="B4146" i="2" a="1"/>
  <c r="B4146" i="2" s="1"/>
  <c r="B4167" i="2" a="1"/>
  <c r="B4167" i="2" s="1"/>
  <c r="B4177" i="2" a="1"/>
  <c r="B4177" i="2" s="1"/>
  <c r="B4187" i="2" a="1"/>
  <c r="B4187" i="2" s="1"/>
  <c r="B4218" i="2" a="1"/>
  <c r="B4218" i="2" s="1"/>
  <c r="B4228" i="2" a="1"/>
  <c r="B4228" i="2" s="1"/>
  <c r="B4239" i="2" a="1"/>
  <c r="B4239" i="2" s="1"/>
  <c r="B4258" i="2" a="1"/>
  <c r="B4258" i="2" s="1"/>
  <c r="B4300" i="2" a="1"/>
  <c r="B4300" i="2" s="1"/>
  <c r="B4311" i="2" a="1"/>
  <c r="B4311" i="2" s="1"/>
  <c r="B4323" i="2" a="1"/>
  <c r="B4323" i="2" s="1"/>
  <c r="B4334" i="2" a="1"/>
  <c r="B4334" i="2" s="1"/>
  <c r="B1945" i="2" a="1"/>
  <c r="B1945" i="2" s="1"/>
  <c r="B3049" i="2" a="1"/>
  <c r="B3049" i="2" s="1"/>
  <c r="B3493" i="2" a="1"/>
  <c r="B3493" i="2" s="1"/>
  <c r="B3621" i="2" a="1"/>
  <c r="B3621" i="2" s="1"/>
  <c r="B3721" i="2" a="1"/>
  <c r="B3721" i="2" s="1"/>
  <c r="B3828" i="2" a="1"/>
  <c r="B3828" i="2" s="1"/>
  <c r="B3931" i="2" a="1"/>
  <c r="B3931" i="2" s="1"/>
  <c r="B4031" i="2" a="1"/>
  <c r="B4031" i="2" s="1"/>
  <c r="B4178" i="2" a="1"/>
  <c r="B4178" i="2" s="1"/>
  <c r="B4237" i="2" a="1"/>
  <c r="B4237" i="2" s="1"/>
  <c r="B4289" i="2" a="1"/>
  <c r="B4289" i="2" s="1"/>
  <c r="B4345" i="2" a="1"/>
  <c r="B4345" i="2" s="1"/>
  <c r="B4389" i="2" a="1"/>
  <c r="B4389" i="2" s="1"/>
  <c r="B4422" i="2" a="1"/>
  <c r="B4422" i="2" s="1"/>
  <c r="B4456" i="2" a="1"/>
  <c r="B4456" i="2" s="1"/>
  <c r="B4486" i="2" a="1"/>
  <c r="B4486" i="2" s="1"/>
  <c r="B4514" i="2" a="1"/>
  <c r="B4514" i="2" s="1"/>
  <c r="B4547" i="2" a="1"/>
  <c r="B4547" i="2" s="1"/>
  <c r="B4613" i="2" a="1"/>
  <c r="B4613" i="2" s="1"/>
  <c r="B4637" i="2" a="1"/>
  <c r="B4637" i="2" s="1"/>
  <c r="B4661" i="2" a="1"/>
  <c r="B4661" i="2" s="1"/>
  <c r="B4683" i="2" a="1"/>
  <c r="B4683" i="2" s="1"/>
  <c r="B4708" i="2" a="1"/>
  <c r="B4708" i="2" s="1"/>
  <c r="B4724" i="2" a="1"/>
  <c r="B4724" i="2" s="1"/>
  <c r="B4737" i="2" a="1"/>
  <c r="B4737" i="2" s="1"/>
  <c r="B4749" i="2" a="1"/>
  <c r="B4749" i="2" s="1"/>
  <c r="B4773" i="2" a="1"/>
  <c r="B4773" i="2" s="1"/>
  <c r="B4785" i="2" a="1"/>
  <c r="B4785" i="2" s="1"/>
  <c r="B4807" i="2" a="1"/>
  <c r="B4807" i="2" s="1"/>
  <c r="B4821" i="2" a="1"/>
  <c r="B4821" i="2" s="1"/>
  <c r="B4836" i="2" a="1"/>
  <c r="B4836" i="2" s="1"/>
  <c r="B4849" i="2" a="1"/>
  <c r="B4849" i="2" s="1"/>
  <c r="B4873" i="2" a="1"/>
  <c r="B4873" i="2" s="1"/>
  <c r="B4960" i="2" a="1"/>
  <c r="B4960" i="2" s="1"/>
  <c r="B4973" i="2" a="1"/>
  <c r="B4973" i="2" s="1"/>
  <c r="B4985" i="2" a="1"/>
  <c r="B4985" i="2" s="1"/>
  <c r="B4997" i="2" a="1"/>
  <c r="B4997" i="2" s="1"/>
  <c r="B5009" i="2" a="1"/>
  <c r="B5009" i="2" s="1"/>
  <c r="B5021" i="2" a="1"/>
  <c r="B5021" i="2" s="1"/>
  <c r="B5033" i="2" a="1"/>
  <c r="B5033" i="2" s="1"/>
  <c r="B5064" i="2" a="1"/>
  <c r="B5064" i="2" s="1"/>
  <c r="B5076" i="2" a="1"/>
  <c r="B5076" i="2" s="1"/>
  <c r="B5090" i="2" a="1"/>
  <c r="B5090" i="2" s="1"/>
  <c r="B5104" i="2" a="1"/>
  <c r="B5104" i="2" s="1"/>
  <c r="B5127" i="2" a="1"/>
  <c r="B5127" i="2" s="1"/>
  <c r="B5138" i="2" a="1"/>
  <c r="B5138" i="2" s="1"/>
  <c r="B5151" i="2" a="1"/>
  <c r="B5151" i="2" s="1"/>
  <c r="B5173" i="2" a="1"/>
  <c r="B5173" i="2" s="1"/>
  <c r="B5184" i="2" a="1"/>
  <c r="B5184" i="2" s="1"/>
  <c r="B5196" i="2" a="1"/>
  <c r="B5196" i="2" s="1"/>
  <c r="B5221" i="2" a="1"/>
  <c r="B5221" i="2" s="1"/>
  <c r="B5269" i="2" a="1"/>
  <c r="B5269" i="2" s="1"/>
  <c r="B5281" i="2" a="1"/>
  <c r="B5281" i="2" s="1"/>
  <c r="B5293" i="2" a="1"/>
  <c r="B5293" i="2" s="1"/>
  <c r="B5304" i="2" a="1"/>
  <c r="B5304" i="2" s="1"/>
  <c r="B5340" i="2" a="1"/>
  <c r="B5340" i="2" s="1"/>
  <c r="B5353" i="2" a="1"/>
  <c r="B5353" i="2" s="1"/>
  <c r="B5364" i="2" a="1"/>
  <c r="B5364" i="2" s="1"/>
  <c r="B5376" i="2" a="1"/>
  <c r="B5376" i="2" s="1"/>
  <c r="B5400" i="2" a="1"/>
  <c r="B5400" i="2" s="1"/>
  <c r="B5423" i="2" a="1"/>
  <c r="B5423" i="2" s="1"/>
  <c r="B5444" i="2" a="1"/>
  <c r="B5444" i="2" s="1"/>
  <c r="B5456" i="2" a="1"/>
  <c r="B5456" i="2" s="1"/>
  <c r="B5470" i="2" a="1"/>
  <c r="B5470" i="2" s="1"/>
  <c r="B5482" i="2" a="1"/>
  <c r="B5482" i="2" s="1"/>
  <c r="B5493" i="2" a="1"/>
  <c r="B5493" i="2" s="1"/>
  <c r="B5504" i="2" a="1"/>
  <c r="B5504" i="2" s="1"/>
  <c r="B5528" i="2" a="1"/>
  <c r="B5528" i="2" s="1"/>
  <c r="B5540" i="2" a="1"/>
  <c r="B5540" i="2" s="1"/>
  <c r="B5551" i="2" a="1"/>
  <c r="B5551" i="2" s="1"/>
  <c r="B5563" i="2" a="1"/>
  <c r="B5563" i="2" s="1"/>
  <c r="B5576" i="2" a="1"/>
  <c r="B5576" i="2" s="1"/>
  <c r="B5587" i="2" a="1"/>
  <c r="B5587" i="2" s="1"/>
  <c r="B5598" i="2" a="1"/>
  <c r="B5598" i="2" s="1"/>
  <c r="B5609" i="2" a="1"/>
  <c r="B5609" i="2" s="1"/>
  <c r="B2005" i="2" a="1"/>
  <c r="B2005" i="2" s="1"/>
  <c r="B3050" i="2" a="1"/>
  <c r="B3050" i="2" s="1"/>
  <c r="B3494" i="2" a="1"/>
  <c r="B3494" i="2" s="1"/>
  <c r="B3623" i="2" a="1"/>
  <c r="B3623" i="2" s="1"/>
  <c r="B3723" i="2" a="1"/>
  <c r="B3723" i="2" s="1"/>
  <c r="B3830" i="2" a="1"/>
  <c r="B3830" i="2" s="1"/>
  <c r="B3933" i="2" a="1"/>
  <c r="B3933" i="2" s="1"/>
  <c r="B4032" i="2" a="1"/>
  <c r="B4032" i="2" s="1"/>
  <c r="B4238" i="2" a="1"/>
  <c r="B4238" i="2" s="1"/>
  <c r="B4290" i="2" a="1"/>
  <c r="B4290" i="2" s="1"/>
  <c r="B4346" i="2" a="1"/>
  <c r="B4346" i="2" s="1"/>
  <c r="B4429" i="2" a="1"/>
  <c r="B4429" i="2" s="1"/>
  <c r="B4521" i="2" a="1"/>
  <c r="B4521" i="2" s="1"/>
  <c r="B4587" i="2" a="1"/>
  <c r="B4587" i="2" s="1"/>
  <c r="B4638" i="2" a="1"/>
  <c r="B4638" i="2" s="1"/>
  <c r="B4684" i="2" a="1"/>
  <c r="B4684" i="2" s="1"/>
  <c r="B4709" i="2" a="1"/>
  <c r="B4709" i="2" s="1"/>
  <c r="B4725" i="2" a="1"/>
  <c r="B4725" i="2" s="1"/>
  <c r="B4750" i="2" a="1"/>
  <c r="B4750" i="2" s="1"/>
  <c r="B4762" i="2" a="1"/>
  <c r="B4762" i="2" s="1"/>
  <c r="B4796" i="2" a="1"/>
  <c r="B4796" i="2" s="1"/>
  <c r="B4808" i="2" a="1"/>
  <c r="B4808" i="2" s="1"/>
  <c r="B4822" i="2" a="1"/>
  <c r="B4822" i="2" s="1"/>
  <c r="B4837" i="2" a="1"/>
  <c r="B4837" i="2" s="1"/>
  <c r="B4862" i="2" a="1"/>
  <c r="B4862" i="2" s="1"/>
  <c r="B4874" i="2" a="1"/>
  <c r="B4874" i="2" s="1"/>
  <c r="B4886" i="2" a="1"/>
  <c r="B4886" i="2" s="1"/>
  <c r="B4898" i="2" a="1"/>
  <c r="B4898" i="2" s="1"/>
  <c r="B4910" i="2" a="1"/>
  <c r="B4910" i="2" s="1"/>
  <c r="B4921" i="2" a="1"/>
  <c r="B4921" i="2" s="1"/>
  <c r="B4932" i="2" a="1"/>
  <c r="B4932" i="2" s="1"/>
  <c r="B4945" i="2" a="1"/>
  <c r="B4945" i="2" s="1"/>
  <c r="B4974" i="2" a="1"/>
  <c r="B4974" i="2" s="1"/>
  <c r="B4986" i="2" a="1"/>
  <c r="B4986" i="2" s="1"/>
  <c r="B5022" i="2" a="1"/>
  <c r="B5022" i="2" s="1"/>
  <c r="B5044" i="2" a="1"/>
  <c r="B5044" i="2" s="1"/>
  <c r="B5054" i="2" a="1"/>
  <c r="B5054" i="2" s="1"/>
  <c r="B5065" i="2" a="1"/>
  <c r="B5065" i="2" s="1"/>
  <c r="B5077" i="2" a="1"/>
  <c r="B5077" i="2" s="1"/>
  <c r="B5091" i="2" a="1"/>
  <c r="B5091" i="2" s="1"/>
  <c r="B5116" i="2" a="1"/>
  <c r="B5116" i="2" s="1"/>
  <c r="B5139" i="2" a="1"/>
  <c r="B5139" i="2" s="1"/>
  <c r="B5162" i="2" a="1"/>
  <c r="B5162" i="2" s="1"/>
  <c r="B5197" i="2" a="1"/>
  <c r="B5197" i="2" s="1"/>
  <c r="B5208" i="2" a="1"/>
  <c r="B5208" i="2" s="1"/>
  <c r="B5222" i="2" a="1"/>
  <c r="B5222" i="2" s="1"/>
  <c r="B5234" i="2" a="1"/>
  <c r="B5234" i="2" s="1"/>
  <c r="B5246" i="2" a="1"/>
  <c r="B5246" i="2" s="1"/>
  <c r="B5257" i="2" a="1"/>
  <c r="B5257" i="2" s="1"/>
  <c r="B5316" i="2" a="1"/>
  <c r="B5316" i="2" s="1"/>
  <c r="B5328" i="2" a="1"/>
  <c r="B5328" i="2" s="1"/>
  <c r="B5341" i="2" a="1"/>
  <c r="B5341" i="2" s="1"/>
  <c r="B5365" i="2" a="1"/>
  <c r="B5365" i="2" s="1"/>
  <c r="B5388" i="2" a="1"/>
  <c r="B5388" i="2" s="1"/>
  <c r="B5401" i="2" a="1"/>
  <c r="B5401" i="2" s="1"/>
  <c r="B5412" i="2" a="1"/>
  <c r="B5412" i="2" s="1"/>
  <c r="B5433" i="2" a="1"/>
  <c r="B5433" i="2" s="1"/>
  <c r="B5445" i="2" a="1"/>
  <c r="B5445" i="2" s="1"/>
  <c r="B5471" i="2" a="1"/>
  <c r="B5471" i="2" s="1"/>
  <c r="B5483" i="2" a="1"/>
  <c r="B5483" i="2" s="1"/>
  <c r="B5516" i="2" a="1"/>
  <c r="B5516" i="2" s="1"/>
  <c r="B5529" i="2" a="1"/>
  <c r="B5529" i="2" s="1"/>
  <c r="B5541" i="2" a="1"/>
  <c r="B5541" i="2" s="1"/>
  <c r="B5552" i="2" a="1"/>
  <c r="B5552" i="2" s="1"/>
  <c r="B5564" i="2" a="1"/>
  <c r="B5564" i="2" s="1"/>
  <c r="B5577" i="2" a="1"/>
  <c r="B5577" i="2" s="1"/>
  <c r="B5599" i="2" a="1"/>
  <c r="B5599" i="2" s="1"/>
  <c r="B3519" i="2" a="1"/>
  <c r="B3519" i="2" s="1"/>
  <c r="B3634" i="2" a="1"/>
  <c r="B3634" i="2" s="1"/>
  <c r="B3735" i="2" a="1"/>
  <c r="B3735" i="2" s="1"/>
  <c r="B3841" i="2" a="1"/>
  <c r="B3841" i="2" s="1"/>
  <c r="B3947" i="2" a="1"/>
  <c r="B3947" i="2" s="1"/>
  <c r="B4043" i="2" a="1"/>
  <c r="B4043" i="2" s="1"/>
  <c r="B4134" i="2" a="1"/>
  <c r="B4134" i="2" s="1"/>
  <c r="B4186" i="2" a="1"/>
  <c r="B4186" i="2" s="1"/>
  <c r="B4299" i="2" a="1"/>
  <c r="B4299" i="2" s="1"/>
  <c r="B4354" i="2" a="1"/>
  <c r="B4354" i="2" s="1"/>
  <c r="B4430" i="2" a="1"/>
  <c r="B4430" i="2" s="1"/>
  <c r="B4457" i="2" a="1"/>
  <c r="B4457" i="2" s="1"/>
  <c r="B4488" i="2" a="1"/>
  <c r="B4488" i="2" s="1"/>
  <c r="B4523" i="2" a="1"/>
  <c r="B4523" i="2" s="1"/>
  <c r="B4548" i="2" a="1"/>
  <c r="B4548" i="2" s="1"/>
  <c r="B4588" i="2" a="1"/>
  <c r="B4588" i="2" s="1"/>
  <c r="B4614" i="2" a="1"/>
  <c r="B4614" i="2" s="1"/>
  <c r="B4639" i="2" a="1"/>
  <c r="B4639" i="2" s="1"/>
  <c r="B4662" i="2" a="1"/>
  <c r="B4662" i="2" s="1"/>
  <c r="B4685" i="2" a="1"/>
  <c r="B4685" i="2" s="1"/>
  <c r="B4710" i="2" a="1"/>
  <c r="B4710" i="2" s="1"/>
  <c r="B4726" i="2" a="1"/>
  <c r="B4726" i="2" s="1"/>
  <c r="B4738" i="2" a="1"/>
  <c r="B4738" i="2" s="1"/>
  <c r="B4751" i="2" a="1"/>
  <c r="B4751" i="2" s="1"/>
  <c r="B4763" i="2" a="1"/>
  <c r="B4763" i="2" s="1"/>
  <c r="B4774" i="2" a="1"/>
  <c r="B4774" i="2" s="1"/>
  <c r="B4786" i="2" a="1"/>
  <c r="B4786" i="2" s="1"/>
  <c r="B4797" i="2" a="1"/>
  <c r="B4797" i="2" s="1"/>
  <c r="B4809" i="2" a="1"/>
  <c r="B4809" i="2" s="1"/>
  <c r="B4823" i="2" a="1"/>
  <c r="B4823" i="2" s="1"/>
  <c r="B4838" i="2" a="1"/>
  <c r="B4838" i="2" s="1"/>
  <c r="B4850" i="2" a="1"/>
  <c r="B4850" i="2" s="1"/>
  <c r="B4863" i="2" a="1"/>
  <c r="B4863" i="2" s="1"/>
  <c r="B4875" i="2" a="1"/>
  <c r="B4875" i="2" s="1"/>
  <c r="B4887" i="2" a="1"/>
  <c r="B4887" i="2" s="1"/>
  <c r="B4899" i="2" a="1"/>
  <c r="B4899" i="2" s="1"/>
  <c r="B4911" i="2" a="1"/>
  <c r="B4911" i="2" s="1"/>
  <c r="B4933" i="2" a="1"/>
  <c r="B4933" i="2" s="1"/>
  <c r="B4946" i="2" a="1"/>
  <c r="B4946" i="2" s="1"/>
  <c r="B4961" i="2" a="1"/>
  <c r="B4961" i="2" s="1"/>
  <c r="B4975" i="2" a="1"/>
  <c r="B4975" i="2" s="1"/>
  <c r="B4987" i="2" a="1"/>
  <c r="B4987" i="2" s="1"/>
  <c r="B4998" i="2" a="1"/>
  <c r="B4998" i="2" s="1"/>
  <c r="B5010" i="2" a="1"/>
  <c r="B5010" i="2" s="1"/>
  <c r="B5023" i="2" a="1"/>
  <c r="B5023" i="2" s="1"/>
  <c r="B5034" i="2" a="1"/>
  <c r="B5034" i="2" s="1"/>
  <c r="B5045" i="2" a="1"/>
  <c r="B5045" i="2" s="1"/>
  <c r="B5055" i="2" a="1"/>
  <c r="B5055" i="2" s="1"/>
  <c r="B5066" i="2" a="1"/>
  <c r="B5066" i="2" s="1"/>
  <c r="B5078" i="2" a="1"/>
  <c r="B5078" i="2" s="1"/>
  <c r="B5092" i="2" a="1"/>
  <c r="B5092" i="2" s="1"/>
  <c r="B5105" i="2" a="1"/>
  <c r="B5105" i="2" s="1"/>
  <c r="B5117" i="2" a="1"/>
  <c r="B5117" i="2" s="1"/>
  <c r="B5128" i="2" a="1"/>
  <c r="B5128" i="2" s="1"/>
  <c r="B5140" i="2" a="1"/>
  <c r="B5140" i="2" s="1"/>
  <c r="B5152" i="2" a="1"/>
  <c r="B5152" i="2" s="1"/>
  <c r="B5163" i="2" a="1"/>
  <c r="B5163" i="2" s="1"/>
  <c r="B5174" i="2" a="1"/>
  <c r="B5174" i="2" s="1"/>
  <c r="B5185" i="2" a="1"/>
  <c r="B5185" i="2" s="1"/>
  <c r="B5209" i="2" a="1"/>
  <c r="B5209" i="2" s="1"/>
  <c r="B5223" i="2" a="1"/>
  <c r="B5223" i="2" s="1"/>
  <c r="B5235" i="2" a="1"/>
  <c r="B5235" i="2" s="1"/>
  <c r="B5247" i="2" a="1"/>
  <c r="B5247" i="2" s="1"/>
  <c r="B5258" i="2" a="1"/>
  <c r="B5258" i="2" s="1"/>
  <c r="B5270" i="2" a="1"/>
  <c r="B5270" i="2" s="1"/>
  <c r="B5282" i="2" a="1"/>
  <c r="B5282" i="2" s="1"/>
  <c r="B5294" i="2" a="1"/>
  <c r="B5294" i="2" s="1"/>
  <c r="B5305" i="2" a="1"/>
  <c r="B5305" i="2" s="1"/>
  <c r="B5317" i="2" a="1"/>
  <c r="B5317" i="2" s="1"/>
  <c r="B5342" i="2" a="1"/>
  <c r="B5342" i="2" s="1"/>
  <c r="B5354" i="2" a="1"/>
  <c r="B5354" i="2" s="1"/>
  <c r="B5366" i="2" a="1"/>
  <c r="B5366" i="2" s="1"/>
  <c r="B5377" i="2" a="1"/>
  <c r="B5377" i="2" s="1"/>
  <c r="B5389" i="2" a="1"/>
  <c r="B5389" i="2" s="1"/>
  <c r="B5413" i="2" a="1"/>
  <c r="B5413" i="2" s="1"/>
  <c r="B5424" i="2" a="1"/>
  <c r="B5424" i="2" s="1"/>
  <c r="B5434" i="2" a="1"/>
  <c r="B5434" i="2" s="1"/>
  <c r="B5457" i="2" a="1"/>
  <c r="B5457" i="2" s="1"/>
  <c r="B5472" i="2" a="1"/>
  <c r="B5472" i="2" s="1"/>
  <c r="B5494" i="2" a="1"/>
  <c r="B5494" i="2" s="1"/>
  <c r="B5505" i="2" a="1"/>
  <c r="B5505" i="2" s="1"/>
  <c r="B5517" i="2" a="1"/>
  <c r="B5517" i="2" s="1"/>
  <c r="B5565" i="2" a="1"/>
  <c r="B5565" i="2" s="1"/>
  <c r="B5578" i="2" a="1"/>
  <c r="B5578" i="2" s="1"/>
  <c r="B5588" i="2" a="1"/>
  <c r="B5588" i="2" s="1"/>
  <c r="B5600" i="2" a="1"/>
  <c r="B5600" i="2" s="1"/>
  <c r="B2342" i="2" a="1"/>
  <c r="B2342" i="2" s="1"/>
  <c r="B3116" i="2" a="1"/>
  <c r="B3116" i="2" s="1"/>
  <c r="B3527" i="2" a="1"/>
  <c r="B3527" i="2" s="1"/>
  <c r="B3636" i="2" a="1"/>
  <c r="B3636" i="2" s="1"/>
  <c r="B3736" i="2" a="1"/>
  <c r="B3736" i="2" s="1"/>
  <c r="B3843" i="2" a="1"/>
  <c r="B3843" i="2" s="1"/>
  <c r="B4045" i="2" a="1"/>
  <c r="B4045" i="2" s="1"/>
  <c r="B4135" i="2" a="1"/>
  <c r="B4135" i="2" s="1"/>
  <c r="B4355" i="2" a="1"/>
  <c r="B4355" i="2" s="1"/>
  <c r="B4399" i="2" a="1"/>
  <c r="B4399" i="2" s="1"/>
  <c r="B4489" i="2" a="1"/>
  <c r="B4489" i="2" s="1"/>
  <c r="B4524" i="2" a="1"/>
  <c r="B4524" i="2" s="1"/>
  <c r="B4556" i="2" a="1"/>
  <c r="B4556" i="2" s="1"/>
  <c r="B4589" i="2" a="1"/>
  <c r="B4589" i="2" s="1"/>
  <c r="B4621" i="2" a="1"/>
  <c r="B4621" i="2" s="1"/>
  <c r="B4645" i="2" a="1"/>
  <c r="B4645" i="2" s="1"/>
  <c r="B4711" i="2" a="1"/>
  <c r="B4711" i="2" s="1"/>
  <c r="B4727" i="2" a="1"/>
  <c r="B4727" i="2" s="1"/>
  <c r="B4739" i="2" a="1"/>
  <c r="B4739" i="2" s="1"/>
  <c r="B4775" i="2" a="1"/>
  <c r="B4775" i="2" s="1"/>
  <c r="B4787" i="2" a="1"/>
  <c r="B4787" i="2" s="1"/>
  <c r="B4798" i="2" a="1"/>
  <c r="B4798" i="2" s="1"/>
  <c r="B4810" i="2" a="1"/>
  <c r="B4810" i="2" s="1"/>
  <c r="B4824" i="2" a="1"/>
  <c r="B4824" i="2" s="1"/>
  <c r="B4839" i="2" a="1"/>
  <c r="B4839" i="2" s="1"/>
  <c r="B4851" i="2" a="1"/>
  <c r="B4851" i="2" s="1"/>
  <c r="B4864" i="2" a="1"/>
  <c r="B4864" i="2" s="1"/>
  <c r="B4888" i="2" a="1"/>
  <c r="B4888" i="2" s="1"/>
  <c r="B4922" i="2" a="1"/>
  <c r="B4922" i="2" s="1"/>
  <c r="B4947" i="2" a="1"/>
  <c r="B4947" i="2" s="1"/>
  <c r="B4962" i="2" a="1"/>
  <c r="B4962" i="2" s="1"/>
  <c r="B4976" i="2" a="1"/>
  <c r="B4976" i="2" s="1"/>
  <c r="B4999" i="2" a="1"/>
  <c r="B4999" i="2" s="1"/>
  <c r="B5011" i="2" a="1"/>
  <c r="B5011" i="2" s="1"/>
  <c r="B5035" i="2" a="1"/>
  <c r="B5035" i="2" s="1"/>
  <c r="B5067" i="2" a="1"/>
  <c r="B5067" i="2" s="1"/>
  <c r="B5079" i="2" a="1"/>
  <c r="B5079" i="2" s="1"/>
  <c r="B5093" i="2" a="1"/>
  <c r="B5093" i="2" s="1"/>
  <c r="B5141" i="2" a="1"/>
  <c r="B5141" i="2" s="1"/>
  <c r="B5175" i="2" a="1"/>
  <c r="B5175" i="2" s="1"/>
  <c r="B5186" i="2" a="1"/>
  <c r="B5186" i="2" s="1"/>
  <c r="B5198" i="2" a="1"/>
  <c r="B5198" i="2" s="1"/>
  <c r="B5210" i="2" a="1"/>
  <c r="B5210" i="2" s="1"/>
  <c r="B5224" i="2" a="1"/>
  <c r="B5224" i="2" s="1"/>
  <c r="B5248" i="2" a="1"/>
  <c r="B5248" i="2" s="1"/>
  <c r="B5259" i="2" a="1"/>
  <c r="B5259" i="2" s="1"/>
  <c r="B5271" i="2" a="1"/>
  <c r="B5271" i="2" s="1"/>
  <c r="B5283" i="2" a="1"/>
  <c r="B5283" i="2" s="1"/>
  <c r="B5295" i="2" a="1"/>
  <c r="B5295" i="2" s="1"/>
  <c r="B5306" i="2" a="1"/>
  <c r="B5306" i="2" s="1"/>
  <c r="B5329" i="2" a="1"/>
  <c r="B5329" i="2" s="1"/>
  <c r="B5343" i="2" a="1"/>
  <c r="B5343" i="2" s="1"/>
  <c r="B5355" i="2" a="1"/>
  <c r="B5355" i="2" s="1"/>
  <c r="B5367" i="2" a="1"/>
  <c r="B5367" i="2" s="1"/>
  <c r="B5390" i="2" a="1"/>
  <c r="B5390" i="2" s="1"/>
  <c r="B5402" i="2" a="1"/>
  <c r="B5402" i="2" s="1"/>
  <c r="B5435" i="2" a="1"/>
  <c r="B5435" i="2" s="1"/>
  <c r="B5446" i="2" a="1"/>
  <c r="B5446" i="2" s="1"/>
  <c r="B5458" i="2" a="1"/>
  <c r="B5458" i="2" s="1"/>
  <c r="B5484" i="2" a="1"/>
  <c r="B5484" i="2" s="1"/>
  <c r="B5495" i="2" a="1"/>
  <c r="B5495" i="2" s="1"/>
  <c r="B5518" i="2" a="1"/>
  <c r="B5518" i="2" s="1"/>
  <c r="B5530" i="2" a="1"/>
  <c r="B5530" i="2" s="1"/>
  <c r="B5542" i="2" a="1"/>
  <c r="B5542" i="2" s="1"/>
  <c r="B5553" i="2" a="1"/>
  <c r="B5553" i="2" s="1"/>
  <c r="B5566" i="2" a="1"/>
  <c r="B5566" i="2" s="1"/>
  <c r="B5589" i="2" a="1"/>
  <c r="B5589" i="2" s="1"/>
  <c r="B5601" i="2" a="1"/>
  <c r="B5601" i="2" s="1"/>
  <c r="B2620" i="2" a="1"/>
  <c r="B2620" i="2" s="1"/>
  <c r="B3160" i="2" a="1"/>
  <c r="B3160" i="2" s="1"/>
  <c r="B3545" i="2" a="1"/>
  <c r="B3545" i="2" s="1"/>
  <c r="B3647" i="2" a="1"/>
  <c r="B3647" i="2" s="1"/>
  <c r="B3747" i="2" a="1"/>
  <c r="B3747" i="2" s="1"/>
  <c r="B3855" i="2" a="1"/>
  <c r="B3855" i="2" s="1"/>
  <c r="B4136" i="2" a="1"/>
  <c r="B4136" i="2" s="1"/>
  <c r="B4248" i="2" a="1"/>
  <c r="B4248" i="2" s="1"/>
  <c r="B4432" i="2" a="1"/>
  <c r="B4432" i="2" s="1"/>
  <c r="B4490" i="2" a="1"/>
  <c r="B4490" i="2" s="1"/>
  <c r="B4525" i="2" a="1"/>
  <c r="B4525" i="2" s="1"/>
  <c r="B4558" i="2" a="1"/>
  <c r="B4558" i="2" s="1"/>
  <c r="B4590" i="2" a="1"/>
  <c r="B4590" i="2" s="1"/>
  <c r="B4622" i="2" a="1"/>
  <c r="B4622" i="2" s="1"/>
  <c r="B4668" i="2" a="1"/>
  <c r="B4668" i="2" s="1"/>
  <c r="B4691" i="2" a="1"/>
  <c r="B4691" i="2" s="1"/>
  <c r="B4712" i="2" a="1"/>
  <c r="B4712" i="2" s="1"/>
  <c r="B4728" i="2" a="1"/>
  <c r="B4728" i="2" s="1"/>
  <c r="B4740" i="2" a="1"/>
  <c r="B4740" i="2" s="1"/>
  <c r="B4752" i="2" a="1"/>
  <c r="B4752" i="2" s="1"/>
  <c r="B4764" i="2" a="1"/>
  <c r="B4764" i="2" s="1"/>
  <c r="B4776" i="2" a="1"/>
  <c r="B4776" i="2" s="1"/>
  <c r="B4788" i="2" a="1"/>
  <c r="B4788" i="2" s="1"/>
  <c r="B4799" i="2" a="1"/>
  <c r="B4799" i="2" s="1"/>
  <c r="B4811" i="2" a="1"/>
  <c r="B4811" i="2" s="1"/>
  <c r="B4825" i="2" a="1"/>
  <c r="B4825" i="2" s="1"/>
  <c r="B4840" i="2" a="1"/>
  <c r="B4840" i="2" s="1"/>
  <c r="B4876" i="2" a="1"/>
  <c r="B4876" i="2" s="1"/>
  <c r="B4889" i="2" a="1"/>
  <c r="B4889" i="2" s="1"/>
  <c r="B4900" i="2" a="1"/>
  <c r="B4900" i="2" s="1"/>
  <c r="B4912" i="2" a="1"/>
  <c r="B4912" i="2" s="1"/>
  <c r="B4923" i="2" a="1"/>
  <c r="B4923" i="2" s="1"/>
  <c r="B4934" i="2" a="1"/>
  <c r="B4934" i="2" s="1"/>
  <c r="B4948" i="2" a="1"/>
  <c r="B4948" i="2" s="1"/>
  <c r="B4963" i="2" a="1"/>
  <c r="B4963" i="2" s="1"/>
  <c r="B4988" i="2" a="1"/>
  <c r="B4988" i="2" s="1"/>
  <c r="B5012" i="2" a="1"/>
  <c r="B5012" i="2" s="1"/>
  <c r="B5024" i="2" a="1"/>
  <c r="B5024" i="2" s="1"/>
  <c r="B5046" i="2" a="1"/>
  <c r="B5046" i="2" s="1"/>
  <c r="B5056" i="2" a="1"/>
  <c r="B5056" i="2" s="1"/>
  <c r="B5068" i="2" a="1"/>
  <c r="B5068" i="2" s="1"/>
  <c r="B5080" i="2" a="1"/>
  <c r="B5080" i="2" s="1"/>
  <c r="B5094" i="2" a="1"/>
  <c r="B5094" i="2" s="1"/>
  <c r="B5106" i="2" a="1"/>
  <c r="B5106" i="2" s="1"/>
  <c r="B5118" i="2" a="1"/>
  <c r="B5118" i="2" s="1"/>
  <c r="B5129" i="2" a="1"/>
  <c r="B5129" i="2" s="1"/>
  <c r="B5153" i="2" a="1"/>
  <c r="B5153" i="2" s="1"/>
  <c r="B5164" i="2" a="1"/>
  <c r="B5164" i="2" s="1"/>
  <c r="B5187" i="2" a="1"/>
  <c r="B5187" i="2" s="1"/>
  <c r="B5199" i="2" a="1"/>
  <c r="B5199" i="2" s="1"/>
  <c r="B5211" i="2" a="1"/>
  <c r="B5211" i="2" s="1"/>
  <c r="B5236" i="2" a="1"/>
  <c r="B5236" i="2" s="1"/>
  <c r="B5272" i="2" a="1"/>
  <c r="B5272" i="2" s="1"/>
  <c r="B5307" i="2" a="1"/>
  <c r="B5307" i="2" s="1"/>
  <c r="B5318" i="2" a="1"/>
  <c r="B5318" i="2" s="1"/>
  <c r="B5344" i="2" a="1"/>
  <c r="B5344" i="2" s="1"/>
  <c r="B5368" i="2" a="1"/>
  <c r="B5368" i="2" s="1"/>
  <c r="B5378" i="2" a="1"/>
  <c r="B5378" i="2" s="1"/>
  <c r="B5391" i="2" a="1"/>
  <c r="B5391" i="2" s="1"/>
  <c r="B5403" i="2" a="1"/>
  <c r="B5403" i="2" s="1"/>
  <c r="B5414" i="2" a="1"/>
  <c r="B5414" i="2" s="1"/>
  <c r="B5425" i="2" a="1"/>
  <c r="B5425" i="2" s="1"/>
  <c r="B5447" i="2" a="1"/>
  <c r="B5447" i="2" s="1"/>
  <c r="B5459" i="2" a="1"/>
  <c r="B5459" i="2" s="1"/>
  <c r="B5473" i="2" a="1"/>
  <c r="B5473" i="2" s="1"/>
  <c r="B5485" i="2" a="1"/>
  <c r="B5485" i="2" s="1"/>
  <c r="B5496" i="2" a="1"/>
  <c r="B5496" i="2" s="1"/>
  <c r="B5506" i="2" a="1"/>
  <c r="B5506" i="2" s="1"/>
  <c r="B5519" i="2" a="1"/>
  <c r="B5519" i="2" s="1"/>
  <c r="B5531" i="2" a="1"/>
  <c r="B5531" i="2" s="1"/>
  <c r="B5543" i="2" a="1"/>
  <c r="B5543" i="2" s="1"/>
  <c r="B5554" i="2" a="1"/>
  <c r="B5554" i="2" s="1"/>
  <c r="B5567" i="2" a="1"/>
  <c r="B5567" i="2" s="1"/>
  <c r="B5579" i="2" a="1"/>
  <c r="B5579" i="2" s="1"/>
  <c r="B5590" i="2" a="1"/>
  <c r="B5590" i="2" s="1"/>
  <c r="B2622" i="2" a="1"/>
  <c r="B2622" i="2" s="1"/>
  <c r="B3171" i="2" a="1"/>
  <c r="B3171" i="2" s="1"/>
  <c r="B3649" i="2" a="1"/>
  <c r="B3649" i="2" s="1"/>
  <c r="B3749" i="2" a="1"/>
  <c r="B3749" i="2" s="1"/>
  <c r="B3856" i="2" a="1"/>
  <c r="B3856" i="2" s="1"/>
  <c r="B3961" i="2" a="1"/>
  <c r="B3961" i="2" s="1"/>
  <c r="B4057" i="2" a="1"/>
  <c r="B4057" i="2" s="1"/>
  <c r="B4145" i="2" a="1"/>
  <c r="B4145" i="2" s="1"/>
  <c r="B4196" i="2" a="1"/>
  <c r="B4196" i="2" s="1"/>
  <c r="B4249" i="2" a="1"/>
  <c r="B4249" i="2" s="1"/>
  <c r="B4309" i="2" a="1"/>
  <c r="B4309" i="2" s="1"/>
  <c r="B4356" i="2" a="1"/>
  <c r="B4356" i="2" s="1"/>
  <c r="B4400" i="2" a="1"/>
  <c r="B4400" i="2" s="1"/>
  <c r="B4497" i="2" a="1"/>
  <c r="B4497" i="2" s="1"/>
  <c r="B4596" i="2" a="1"/>
  <c r="B4596" i="2" s="1"/>
  <c r="B4623" i="2" a="1"/>
  <c r="B4623" i="2" s="1"/>
  <c r="B4646" i="2" a="1"/>
  <c r="B4646" i="2" s="1"/>
  <c r="B4669" i="2" a="1"/>
  <c r="B4669" i="2" s="1"/>
  <c r="B4692" i="2" a="1"/>
  <c r="B4692" i="2" s="1"/>
  <c r="B4729" i="2" a="1"/>
  <c r="B4729" i="2" s="1"/>
  <c r="B4741" i="2" a="1"/>
  <c r="B4741" i="2" s="1"/>
  <c r="B4753" i="2" a="1"/>
  <c r="B4753" i="2" s="1"/>
  <c r="B4765" i="2" a="1"/>
  <c r="B4765" i="2" s="1"/>
  <c r="B4777" i="2" a="1"/>
  <c r="B4777" i="2" s="1"/>
  <c r="B4789" i="2" a="1"/>
  <c r="B4789" i="2" s="1"/>
  <c r="B4812" i="2" a="1"/>
  <c r="B4812" i="2" s="1"/>
  <c r="B4826" i="2" a="1"/>
  <c r="B4826" i="2" s="1"/>
  <c r="B4852" i="2" a="1"/>
  <c r="B4852" i="2" s="1"/>
  <c r="B4865" i="2" a="1"/>
  <c r="B4865" i="2" s="1"/>
  <c r="B4877" i="2" a="1"/>
  <c r="B4877" i="2" s="1"/>
  <c r="B4901" i="2" a="1"/>
  <c r="B4901" i="2" s="1"/>
  <c r="B4913" i="2" a="1"/>
  <c r="B4913" i="2" s="1"/>
  <c r="B4935" i="2" a="1"/>
  <c r="B4935" i="2" s="1"/>
  <c r="B4949" i="2" a="1"/>
  <c r="B4949" i="2" s="1"/>
  <c r="B4964" i="2" a="1"/>
  <c r="B4964" i="2" s="1"/>
  <c r="B4977" i="2" a="1"/>
  <c r="B4977" i="2" s="1"/>
  <c r="B4989" i="2" a="1"/>
  <c r="B4989" i="2" s="1"/>
  <c r="B5000" i="2" a="1"/>
  <c r="B5000" i="2" s="1"/>
  <c r="B5013" i="2" a="1"/>
  <c r="B5013" i="2" s="1"/>
  <c r="B5025" i="2" a="1"/>
  <c r="B5025" i="2" s="1"/>
  <c r="B5036" i="2" a="1"/>
  <c r="B5036" i="2" s="1"/>
  <c r="B5047" i="2" a="1"/>
  <c r="B5047" i="2" s="1"/>
  <c r="B5069" i="2" a="1"/>
  <c r="B5069" i="2" s="1"/>
  <c r="B5081" i="2" a="1"/>
  <c r="B5081" i="2" s="1"/>
  <c r="B5095" i="2" a="1"/>
  <c r="B5095" i="2" s="1"/>
  <c r="B5107" i="2" a="1"/>
  <c r="B5107" i="2" s="1"/>
  <c r="B5119" i="2" a="1"/>
  <c r="B5119" i="2" s="1"/>
  <c r="B5130" i="2" a="1"/>
  <c r="B5130" i="2" s="1"/>
  <c r="B5142" i="2" a="1"/>
  <c r="B5142" i="2" s="1"/>
  <c r="B5165" i="2" a="1"/>
  <c r="B5165" i="2" s="1"/>
  <c r="B5176" i="2" a="1"/>
  <c r="B5176" i="2" s="1"/>
  <c r="B5225" i="2" a="1"/>
  <c r="B5225" i="2" s="1"/>
  <c r="B5237" i="2" a="1"/>
  <c r="B5237" i="2" s="1"/>
  <c r="B5249" i="2" a="1"/>
  <c r="B5249" i="2" s="1"/>
  <c r="B5260" i="2" a="1"/>
  <c r="B5260" i="2" s="1"/>
  <c r="B5273" i="2" a="1"/>
  <c r="B5273" i="2" s="1"/>
  <c r="B5284" i="2" a="1"/>
  <c r="B5284" i="2" s="1"/>
  <c r="B5296" i="2" a="1"/>
  <c r="B5296" i="2" s="1"/>
  <c r="B5319" i="2" a="1"/>
  <c r="B5319" i="2" s="1"/>
  <c r="B5330" i="2" a="1"/>
  <c r="B5330" i="2" s="1"/>
  <c r="B5356" i="2" a="1"/>
  <c r="B5356" i="2" s="1"/>
  <c r="B5379" i="2" a="1"/>
  <c r="B5379" i="2" s="1"/>
  <c r="B5415" i="2" a="1"/>
  <c r="B5415" i="2" s="1"/>
  <c r="B5436" i="2" a="1"/>
  <c r="B5436" i="2" s="1"/>
  <c r="B5460" i="2" a="1"/>
  <c r="B5460" i="2" s="1"/>
  <c r="B5474" i="2" a="1"/>
  <c r="B5474" i="2" s="1"/>
  <c r="B5486" i="2" a="1"/>
  <c r="B5486" i="2" s="1"/>
  <c r="B5507" i="2" a="1"/>
  <c r="B5507" i="2" s="1"/>
  <c r="B5532" i="2" a="1"/>
  <c r="B5532" i="2" s="1"/>
  <c r="B5555" i="2" a="1"/>
  <c r="B5555" i="2" s="1"/>
  <c r="B5568" i="2" a="1"/>
  <c r="B5568" i="2" s="1"/>
  <c r="B5580" i="2" a="1"/>
  <c r="B5580" i="2" s="1"/>
  <c r="B5591" i="2" a="1"/>
  <c r="B5591" i="2" s="1"/>
  <c r="B2731" i="2" a="1"/>
  <c r="B2731" i="2" s="1"/>
  <c r="B3225" i="2" a="1"/>
  <c r="B3225" i="2" s="1"/>
  <c r="B3559" i="2" a="1"/>
  <c r="B3559" i="2" s="1"/>
  <c r="B3762" i="2" a="1"/>
  <c r="B3762" i="2" s="1"/>
  <c r="B3972" i="2" a="1"/>
  <c r="B3972" i="2" s="1"/>
  <c r="B4197" i="2" a="1"/>
  <c r="B4197" i="2" s="1"/>
  <c r="B4257" i="2" a="1"/>
  <c r="B4257" i="2" s="1"/>
  <c r="B4310" i="2" a="1"/>
  <c r="B4310" i="2" s="1"/>
  <c r="B4365" i="2" a="1"/>
  <c r="B4365" i="2" s="1"/>
  <c r="B4401" i="2" a="1"/>
  <c r="B4401" i="2" s="1"/>
  <c r="B4433" i="2" a="1"/>
  <c r="B4433" i="2" s="1"/>
  <c r="B4466" i="2" a="1"/>
  <c r="B4466" i="2" s="1"/>
  <c r="B4498" i="2" a="1"/>
  <c r="B4498" i="2" s="1"/>
  <c r="B4526" i="2" a="1"/>
  <c r="B4526" i="2" s="1"/>
  <c r="B4560" i="2" a="1"/>
  <c r="B4560" i="2" s="1"/>
  <c r="B4597" i="2" a="1"/>
  <c r="B4597" i="2" s="1"/>
  <c r="B4647" i="2" a="1"/>
  <c r="B4647" i="2" s="1"/>
  <c r="B4670" i="2" a="1"/>
  <c r="B4670" i="2" s="1"/>
  <c r="B4693" i="2" a="1"/>
  <c r="B4693" i="2" s="1"/>
  <c r="B4713" i="2" a="1"/>
  <c r="B4713" i="2" s="1"/>
  <c r="B4730" i="2" a="1"/>
  <c r="B4730" i="2" s="1"/>
  <c r="B4766" i="2" a="1"/>
  <c r="B4766" i="2" s="1"/>
  <c r="B4778" i="2" a="1"/>
  <c r="B4778" i="2" s="1"/>
  <c r="B4800" i="2" a="1"/>
  <c r="B4800" i="2" s="1"/>
  <c r="B4813" i="2" a="1"/>
  <c r="B4813" i="2" s="1"/>
  <c r="B4827" i="2" a="1"/>
  <c r="B4827" i="2" s="1"/>
  <c r="B4841" i="2" a="1"/>
  <c r="B4841" i="2" s="1"/>
  <c r="B4853" i="2" a="1"/>
  <c r="B4853" i="2" s="1"/>
  <c r="B4878" i="2" a="1"/>
  <c r="B4878" i="2" s="1"/>
  <c r="B4890" i="2" a="1"/>
  <c r="B4890" i="2" s="1"/>
  <c r="B4924" i="2" a="1"/>
  <c r="B4924" i="2" s="1"/>
  <c r="B4936" i="2" a="1"/>
  <c r="B4936" i="2" s="1"/>
  <c r="B4950" i="2" a="1"/>
  <c r="B4950" i="2" s="1"/>
  <c r="B4965" i="2" a="1"/>
  <c r="B4965" i="2" s="1"/>
  <c r="B5001" i="2" a="1"/>
  <c r="B5001" i="2" s="1"/>
  <c r="B5037" i="2" a="1"/>
  <c r="B5037" i="2" s="1"/>
  <c r="B5057" i="2" a="1"/>
  <c r="B5057" i="2" s="1"/>
  <c r="B5082" i="2" a="1"/>
  <c r="B5082" i="2" s="1"/>
  <c r="B5096" i="2" a="1"/>
  <c r="B5096" i="2" s="1"/>
  <c r="B5120" i="2" a="1"/>
  <c r="B5120" i="2" s="1"/>
  <c r="B5131" i="2" a="1"/>
  <c r="B5131" i="2" s="1"/>
  <c r="B5143" i="2" a="1"/>
  <c r="B5143" i="2" s="1"/>
  <c r="B5154" i="2" a="1"/>
  <c r="B5154" i="2" s="1"/>
  <c r="B5188" i="2" a="1"/>
  <c r="B5188" i="2" s="1"/>
  <c r="B5200" i="2" a="1"/>
  <c r="B5200" i="2" s="1"/>
  <c r="B5212" i="2" a="1"/>
  <c r="B5212" i="2" s="1"/>
  <c r="B5238" i="2" a="1"/>
  <c r="B5238" i="2" s="1"/>
  <c r="B5261" i="2" a="1"/>
  <c r="B5261" i="2" s="1"/>
  <c r="B5285" i="2" a="1"/>
  <c r="B5285" i="2" s="1"/>
  <c r="B5297" i="2" a="1"/>
  <c r="B5297" i="2" s="1"/>
  <c r="B5308" i="2" a="1"/>
  <c r="B5308" i="2" s="1"/>
  <c r="B5331" i="2" a="1"/>
  <c r="B5331" i="2" s="1"/>
  <c r="B5345" i="2" a="1"/>
  <c r="B5345" i="2" s="1"/>
  <c r="B5357" i="2" a="1"/>
  <c r="B5357" i="2" s="1"/>
  <c r="B5369" i="2" a="1"/>
  <c r="B5369" i="2" s="1"/>
  <c r="B5380" i="2" a="1"/>
  <c r="B5380" i="2" s="1"/>
  <c r="B5392" i="2" a="1"/>
  <c r="B5392" i="2" s="1"/>
  <c r="B5404" i="2" a="1"/>
  <c r="B5404" i="2" s="1"/>
  <c r="B5416" i="2" a="1"/>
  <c r="B5416" i="2" s="1"/>
  <c r="B5426" i="2" a="1"/>
  <c r="B5426" i="2" s="1"/>
  <c r="B5437" i="2" a="1"/>
  <c r="B5437" i="2" s="1"/>
  <c r="B5448" i="2" a="1"/>
  <c r="B5448" i="2" s="1"/>
  <c r="B5461" i="2" a="1"/>
  <c r="B5461" i="2" s="1"/>
  <c r="B5475" i="2" a="1"/>
  <c r="B5475" i="2" s="1"/>
  <c r="B5487" i="2" a="1"/>
  <c r="B5487" i="2" s="1"/>
  <c r="B5497" i="2" a="1"/>
  <c r="B5497" i="2" s="1"/>
  <c r="B5508" i="2" a="1"/>
  <c r="B5508" i="2" s="1"/>
  <c r="B5520" i="2" a="1"/>
  <c r="B5520" i="2" s="1"/>
  <c r="B5533" i="2" a="1"/>
  <c r="B5533" i="2" s="1"/>
  <c r="B5544" i="2" a="1"/>
  <c r="B5544" i="2" s="1"/>
  <c r="B5581" i="2" a="1"/>
  <c r="B5581" i="2" s="1"/>
  <c r="B5592" i="2" a="1"/>
  <c r="B5592" i="2" s="1"/>
  <c r="B2742" i="2" a="1"/>
  <c r="B2742" i="2" s="1"/>
  <c r="B3560" i="2" a="1"/>
  <c r="B3560" i="2" s="1"/>
  <c r="B3764" i="2" a="1"/>
  <c r="B3764" i="2" s="1"/>
  <c r="B3868" i="2" a="1"/>
  <c r="B3868" i="2" s="1"/>
  <c r="B3974" i="2" a="1"/>
  <c r="B3974" i="2" s="1"/>
  <c r="B4147" i="2" a="1"/>
  <c r="B4147" i="2" s="1"/>
  <c r="B4206" i="2" a="1"/>
  <c r="B4206" i="2" s="1"/>
  <c r="B4366" i="2" a="1"/>
  <c r="B4366" i="2" s="1"/>
  <c r="B4408" i="2" a="1"/>
  <c r="B4408" i="2" s="1"/>
  <c r="B4440" i="2" a="1"/>
  <c r="B4440" i="2" s="1"/>
  <c r="B4467" i="2" a="1"/>
  <c r="B4467" i="2" s="1"/>
  <c r="B4500" i="2" a="1"/>
  <c r="B4500" i="2" s="1"/>
  <c r="B4533" i="2" a="1"/>
  <c r="B4533" i="2" s="1"/>
  <c r="B4598" i="2" a="1"/>
  <c r="B4598" i="2" s="1"/>
  <c r="B4624" i="2" a="1"/>
  <c r="B4624" i="2" s="1"/>
  <c r="B4648" i="2" a="1"/>
  <c r="B4648" i="2" s="1"/>
  <c r="B4671" i="2" a="1"/>
  <c r="B4671" i="2" s="1"/>
  <c r="B4694" i="2" a="1"/>
  <c r="B4694" i="2" s="1"/>
  <c r="B4714" i="2" a="1"/>
  <c r="B4714" i="2" s="1"/>
  <c r="B4731" i="2" a="1"/>
  <c r="B4731" i="2" s="1"/>
  <c r="B4742" i="2" a="1"/>
  <c r="B4742" i="2" s="1"/>
  <c r="B4754" i="2" a="1"/>
  <c r="B4754" i="2" s="1"/>
  <c r="B4767" i="2" a="1"/>
  <c r="B4767" i="2" s="1"/>
  <c r="B4779" i="2" a="1"/>
  <c r="B4779" i="2" s="1"/>
  <c r="B4790" i="2" a="1"/>
  <c r="B4790" i="2" s="1"/>
  <c r="B4814" i="2" a="1"/>
  <c r="B4814" i="2" s="1"/>
  <c r="B4828" i="2" a="1"/>
  <c r="B4828" i="2" s="1"/>
  <c r="B4854" i="2" a="1"/>
  <c r="B4854" i="2" s="1"/>
  <c r="B4866" i="2" a="1"/>
  <c r="B4866" i="2" s="1"/>
  <c r="B4879" i="2" a="1"/>
  <c r="B4879" i="2" s="1"/>
  <c r="B4891" i="2" a="1"/>
  <c r="B4891" i="2" s="1"/>
  <c r="B4902" i="2" a="1"/>
  <c r="B4902" i="2" s="1"/>
  <c r="B4914" i="2" a="1"/>
  <c r="B4914" i="2" s="1"/>
  <c r="B4925" i="2" a="1"/>
  <c r="B4925" i="2" s="1"/>
  <c r="B4937" i="2" a="1"/>
  <c r="B4937" i="2" s="1"/>
  <c r="B4951" i="2" a="1"/>
  <c r="B4951" i="2" s="1"/>
  <c r="B4966" i="2" a="1"/>
  <c r="B4966" i="2" s="1"/>
  <c r="B4978" i="2" a="1"/>
  <c r="B4978" i="2" s="1"/>
  <c r="B4990" i="2" a="1"/>
  <c r="B4990" i="2" s="1"/>
  <c r="B5002" i="2" a="1"/>
  <c r="B5002" i="2" s="1"/>
  <c r="B5014" i="2" a="1"/>
  <c r="B5014" i="2" s="1"/>
  <c r="B5026" i="2" a="1"/>
  <c r="B5026" i="2" s="1"/>
  <c r="B5048" i="2" a="1"/>
  <c r="B5048" i="2" s="1"/>
  <c r="B5058" i="2" a="1"/>
  <c r="B5058" i="2" s="1"/>
  <c r="B5070" i="2" a="1"/>
  <c r="B5070" i="2" s="1"/>
  <c r="B5083" i="2" a="1"/>
  <c r="B5083" i="2" s="1"/>
  <c r="B5108" i="2" a="1"/>
  <c r="B5108" i="2" s="1"/>
  <c r="B5144" i="2" a="1"/>
  <c r="B5144" i="2" s="1"/>
  <c r="B5155" i="2" a="1"/>
  <c r="B5155" i="2" s="1"/>
  <c r="B5166" i="2" a="1"/>
  <c r="B5166" i="2" s="1"/>
  <c r="B5177" i="2" a="1"/>
  <c r="B5177" i="2" s="1"/>
  <c r="B5189" i="2" a="1"/>
  <c r="B5189" i="2" s="1"/>
  <c r="B5213" i="2" a="1"/>
  <c r="B5213" i="2" s="1"/>
  <c r="B5226" i="2" a="1"/>
  <c r="B5226" i="2" s="1"/>
  <c r="B5239" i="2" a="1"/>
  <c r="B5239" i="2" s="1"/>
  <c r="B5250" i="2" a="1"/>
  <c r="B5250" i="2" s="1"/>
  <c r="B5262" i="2" a="1"/>
  <c r="B5262" i="2" s="1"/>
  <c r="B5274" i="2" a="1"/>
  <c r="B5274" i="2" s="1"/>
  <c r="B5309" i="2" a="1"/>
  <c r="B5309" i="2" s="1"/>
  <c r="B5320" i="2" a="1"/>
  <c r="B5320" i="2" s="1"/>
  <c r="B5332" i="2" a="1"/>
  <c r="B5332" i="2" s="1"/>
  <c r="B5346" i="2" a="1"/>
  <c r="B5346" i="2" s="1"/>
  <c r="B5358" i="2" a="1"/>
  <c r="B5358" i="2" s="1"/>
  <c r="B5370" i="2" a="1"/>
  <c r="B5370" i="2" s="1"/>
  <c r="B5381" i="2" a="1"/>
  <c r="B5381" i="2" s="1"/>
  <c r="B5393" i="2" a="1"/>
  <c r="B5393" i="2" s="1"/>
  <c r="B5405" i="2" a="1"/>
  <c r="B5405" i="2" s="1"/>
  <c r="B5417" i="2" a="1"/>
  <c r="B5417" i="2" s="1"/>
  <c r="B5427" i="2" a="1"/>
  <c r="B5427" i="2" s="1"/>
  <c r="B5449" i="2" a="1"/>
  <c r="B5449" i="2" s="1"/>
  <c r="B5462" i="2" a="1"/>
  <c r="B5462" i="2" s="1"/>
  <c r="B5476" i="2" a="1"/>
  <c r="B5476" i="2" s="1"/>
  <c r="B5498" i="2" a="1"/>
  <c r="B5498" i="2" s="1"/>
  <c r="B5509" i="2" a="1"/>
  <c r="B5509" i="2" s="1"/>
  <c r="B5521" i="2" a="1"/>
  <c r="B5521" i="2" s="1"/>
  <c r="B5534" i="2" a="1"/>
  <c r="B5534" i="2" s="1"/>
  <c r="B5545" i="2" a="1"/>
  <c r="B5545" i="2" s="1"/>
  <c r="B2788" i="2" a="1"/>
  <c r="B2788" i="2" s="1"/>
  <c r="B3281" i="2" a="1"/>
  <c r="B3281" i="2" s="1"/>
  <c r="B3571" i="2" a="1"/>
  <c r="B3571" i="2" s="1"/>
  <c r="B3775" i="2" a="1"/>
  <c r="B3775" i="2" s="1"/>
  <c r="B3882" i="2" a="1"/>
  <c r="B3882" i="2" s="1"/>
  <c r="B3986" i="2" a="1"/>
  <c r="B3986" i="2" s="1"/>
  <c r="B4078" i="2" a="1"/>
  <c r="B4078" i="2" s="1"/>
  <c r="B4207" i="2" a="1"/>
  <c r="B4207" i="2" s="1"/>
  <c r="B4259" i="2" a="1"/>
  <c r="B4259" i="2" s="1"/>
  <c r="B4321" i="2" a="1"/>
  <c r="B4321" i="2" s="1"/>
  <c r="B4367" i="2" a="1"/>
  <c r="B4367" i="2" s="1"/>
  <c r="B4409" i="2" a="1"/>
  <c r="B4409" i="2" s="1"/>
  <c r="B4442" i="2" a="1"/>
  <c r="B4442" i="2" s="1"/>
  <c r="B4501" i="2" a="1"/>
  <c r="B4501" i="2" s="1"/>
  <c r="B4534" i="2" a="1"/>
  <c r="B4534" i="2" s="1"/>
  <c r="B4561" i="2" a="1"/>
  <c r="B4561" i="2" s="1"/>
  <c r="B4600" i="2" a="1"/>
  <c r="B4600" i="2" s="1"/>
  <c r="B4625" i="2" a="1"/>
  <c r="B4625" i="2" s="1"/>
  <c r="B4649" i="2" a="1"/>
  <c r="B4649" i="2" s="1"/>
  <c r="B4695" i="2" a="1"/>
  <c r="B4695" i="2" s="1"/>
  <c r="B4719" i="2" a="1"/>
  <c r="B4719" i="2" s="1"/>
  <c r="B4743" i="2" a="1"/>
  <c r="B4743" i="2" s="1"/>
  <c r="B4755" i="2" a="1"/>
  <c r="B4755" i="2" s="1"/>
  <c r="B4791" i="2" a="1"/>
  <c r="B4791" i="2" s="1"/>
  <c r="B4801" i="2" a="1"/>
  <c r="B4801" i="2" s="1"/>
  <c r="B4815" i="2" a="1"/>
  <c r="B4815" i="2" s="1"/>
  <c r="B4829" i="2" a="1"/>
  <c r="B4829" i="2" s="1"/>
  <c r="B4842" i="2" a="1"/>
  <c r="B4842" i="2" s="1"/>
  <c r="B4855" i="2" a="1"/>
  <c r="B4855" i="2" s="1"/>
  <c r="B4867" i="2" a="1"/>
  <c r="B4867" i="2" s="1"/>
  <c r="B4903" i="2" a="1"/>
  <c r="B4903" i="2" s="1"/>
  <c r="B4915" i="2" a="1"/>
  <c r="B4915" i="2" s="1"/>
  <c r="B4926" i="2" a="1"/>
  <c r="B4926" i="2" s="1"/>
  <c r="B4938" i="2" a="1"/>
  <c r="B4938" i="2" s="1"/>
  <c r="B4952" i="2" a="1"/>
  <c r="B4952" i="2" s="1"/>
  <c r="B4967" i="2" a="1"/>
  <c r="B4967" i="2" s="1"/>
  <c r="B4979" i="2" a="1"/>
  <c r="B4979" i="2" s="1"/>
  <c r="B4991" i="2" a="1"/>
  <c r="B4991" i="2" s="1"/>
  <c r="B5003" i="2" a="1"/>
  <c r="B5003" i="2" s="1"/>
  <c r="B5015" i="2" a="1"/>
  <c r="B5015" i="2" s="1"/>
  <c r="B5027" i="2" a="1"/>
  <c r="B5027" i="2" s="1"/>
  <c r="B5038" i="2" a="1"/>
  <c r="B5038" i="2" s="1"/>
  <c r="B5059" i="2" a="1"/>
  <c r="B5059" i="2" s="1"/>
  <c r="B5071" i="2" a="1"/>
  <c r="B5071" i="2" s="1"/>
  <c r="B5097" i="2" a="1"/>
  <c r="B5097" i="2" s="1"/>
  <c r="B5109" i="2" a="1"/>
  <c r="B5109" i="2" s="1"/>
  <c r="B5121" i="2" a="1"/>
  <c r="B5121" i="2" s="1"/>
  <c r="B5132" i="2" a="1"/>
  <c r="B5132" i="2" s="1"/>
  <c r="B2800" i="2" a="1"/>
  <c r="B2800" i="2" s="1"/>
  <c r="B3573" i="2" a="1"/>
  <c r="B3573" i="2" s="1"/>
  <c r="B3671" i="2" a="1"/>
  <c r="B3671" i="2" s="1"/>
  <c r="B3777" i="2" a="1"/>
  <c r="B3777" i="2" s="1"/>
  <c r="B3884" i="2" a="1"/>
  <c r="B3884" i="2" s="1"/>
  <c r="B3988" i="2" a="1"/>
  <c r="B3988" i="2" s="1"/>
  <c r="B4079" i="2" a="1"/>
  <c r="B4079" i="2" s="1"/>
  <c r="B4156" i="2" a="1"/>
  <c r="B4156" i="2" s="1"/>
  <c r="B4208" i="2" a="1"/>
  <c r="B4208" i="2" s="1"/>
  <c r="B4322" i="2" a="1"/>
  <c r="B4322" i="2" s="1"/>
  <c r="B4475" i="2" a="1"/>
  <c r="B4475" i="2" s="1"/>
  <c r="B4570" i="2" a="1"/>
  <c r="B4570" i="2" s="1"/>
  <c r="B4601" i="2" a="1"/>
  <c r="B4601" i="2" s="1"/>
  <c r="B4650" i="2" a="1"/>
  <c r="B4650" i="2" s="1"/>
  <c r="B4672" i="2" a="1"/>
  <c r="B4672" i="2" s="1"/>
  <c r="B4696" i="2" a="1"/>
  <c r="B4696" i="2" s="1"/>
  <c r="B4720" i="2" a="1"/>
  <c r="B4720" i="2" s="1"/>
  <c r="B4732" i="2" a="1"/>
  <c r="B4732" i="2" s="1"/>
  <c r="B4756" i="2" a="1"/>
  <c r="B4756" i="2" s="1"/>
  <c r="B4768" i="2" a="1"/>
  <c r="B4768" i="2" s="1"/>
  <c r="B4780" i="2" a="1"/>
  <c r="B4780" i="2" s="1"/>
  <c r="B4802" i="2" a="1"/>
  <c r="B4802" i="2" s="1"/>
  <c r="B4830" i="2" a="1"/>
  <c r="B4830" i="2" s="1"/>
  <c r="B4843" i="2" a="1"/>
  <c r="B4843" i="2" s="1"/>
  <c r="B4856" i="2" a="1"/>
  <c r="B4856" i="2" s="1"/>
  <c r="B4868" i="2" a="1"/>
  <c r="B4868" i="2" s="1"/>
  <c r="B4880" i="2" a="1"/>
  <c r="B4880" i="2" s="1"/>
  <c r="B4892" i="2" a="1"/>
  <c r="B4892" i="2" s="1"/>
  <c r="B4904" i="2" a="1"/>
  <c r="B4904" i="2" s="1"/>
  <c r="B4916" i="2" a="1"/>
  <c r="B4916" i="2" s="1"/>
  <c r="B4927" i="2" a="1"/>
  <c r="B4927" i="2" s="1"/>
  <c r="B4939" i="2" a="1"/>
  <c r="B4939" i="2" s="1"/>
  <c r="B4953" i="2" a="1"/>
  <c r="B4953" i="2" s="1"/>
  <c r="B4968" i="2" a="1"/>
  <c r="B4968" i="2" s="1"/>
  <c r="B4992" i="2" a="1"/>
  <c r="B4992" i="2" s="1"/>
  <c r="B5016" i="2" a="1"/>
  <c r="B5016" i="2" s="1"/>
  <c r="B5039" i="2" a="1"/>
  <c r="B5039" i="2" s="1"/>
  <c r="B5049" i="2" a="1"/>
  <c r="B5049" i="2" s="1"/>
  <c r="B5084" i="2" a="1"/>
  <c r="B5084" i="2" s="1"/>
  <c r="B5110" i="2" a="1"/>
  <c r="B5110" i="2" s="1"/>
  <c r="B5133" i="2" a="1"/>
  <c r="B5133" i="2" s="1"/>
  <c r="B5156" i="2" a="1"/>
  <c r="B5156" i="2" s="1"/>
  <c r="B5179" i="2" a="1"/>
  <c r="B5179" i="2" s="1"/>
  <c r="B5190" i="2" a="1"/>
  <c r="B5190" i="2" s="1"/>
  <c r="B5215" i="2" a="1"/>
  <c r="B5215" i="2" s="1"/>
  <c r="B5228" i="2" a="1"/>
  <c r="B5228" i="2" s="1"/>
  <c r="B5252" i="2" a="1"/>
  <c r="B5252" i="2" s="1"/>
  <c r="B5287" i="2" a="1"/>
  <c r="B5287" i="2" s="1"/>
  <c r="B5299" i="2" a="1"/>
  <c r="B5299" i="2" s="1"/>
  <c r="B5311" i="2" a="1"/>
  <c r="B5311" i="2" s="1"/>
  <c r="B5322" i="2" a="1"/>
  <c r="B5322" i="2" s="1"/>
  <c r="B5334" i="2" a="1"/>
  <c r="B5334" i="2" s="1"/>
  <c r="B5348" i="2" a="1"/>
  <c r="B5348" i="2" s="1"/>
  <c r="B5360" i="2" a="1"/>
  <c r="B5360" i="2" s="1"/>
  <c r="B5382" i="2" a="1"/>
  <c r="B5382" i="2" s="1"/>
  <c r="B5394" i="2" a="1"/>
  <c r="B5394" i="2" s="1"/>
  <c r="B5407" i="2" a="1"/>
  <c r="B5407" i="2" s="1"/>
  <c r="B5418" i="2" a="1"/>
  <c r="B5418" i="2" s="1"/>
  <c r="B5428" i="2" a="1"/>
  <c r="B5428" i="2" s="1"/>
  <c r="B5439" i="2" a="1"/>
  <c r="B5439" i="2" s="1"/>
  <c r="B5451" i="2" a="1"/>
  <c r="B5451" i="2" s="1"/>
  <c r="B5510" i="2" a="1"/>
  <c r="B5510" i="2" s="1"/>
  <c r="B5522" i="2" a="1"/>
  <c r="B5522" i="2" s="1"/>
  <c r="B2861" i="2" a="1"/>
  <c r="B2861" i="2" s="1"/>
  <c r="B3584" i="2" a="1"/>
  <c r="B3584" i="2" s="1"/>
  <c r="B3682" i="2" a="1"/>
  <c r="B3682" i="2" s="1"/>
  <c r="B3787" i="2" a="1"/>
  <c r="B3787" i="2" s="1"/>
  <c r="B3997" i="2" a="1"/>
  <c r="B3997" i="2" s="1"/>
  <c r="B4157" i="2" a="1"/>
  <c r="B4157" i="2" s="1"/>
  <c r="B4268" i="2" a="1"/>
  <c r="B4268" i="2" s="1"/>
  <c r="B4376" i="2" a="1"/>
  <c r="B4376" i="2" s="1"/>
  <c r="B4410" i="2" a="1"/>
  <c r="B4410" i="2" s="1"/>
  <c r="B4444" i="2" a="1"/>
  <c r="B4444" i="2" s="1"/>
  <c r="B4476" i="2" a="1"/>
  <c r="B4476" i="2" s="1"/>
  <c r="B4502" i="2" a="1"/>
  <c r="B4502" i="2" s="1"/>
  <c r="B4536" i="2" a="1"/>
  <c r="B4536" i="2" s="1"/>
  <c r="B4572" i="2" a="1"/>
  <c r="B4572" i="2" s="1"/>
  <c r="B4602" i="2" a="1"/>
  <c r="B4602" i="2" s="1"/>
  <c r="B4626" i="2" a="1"/>
  <c r="B4626" i="2" s="1"/>
  <c r="B4651" i="2" a="1"/>
  <c r="B4651" i="2" s="1"/>
  <c r="B4697" i="2" a="1"/>
  <c r="B4697" i="2" s="1"/>
  <c r="B4733" i="2" a="1"/>
  <c r="B4733" i="2" s="1"/>
  <c r="B4744" i="2" a="1"/>
  <c r="B4744" i="2" s="1"/>
  <c r="B4757" i="2" a="1"/>
  <c r="B4757" i="2" s="1"/>
  <c r="B4769" i="2" a="1"/>
  <c r="B4769" i="2" s="1"/>
  <c r="B4781" i="2" a="1"/>
  <c r="B4781" i="2" s="1"/>
  <c r="B4792" i="2" a="1"/>
  <c r="B4792" i="2" s="1"/>
  <c r="B4803" i="2" a="1"/>
  <c r="B4803" i="2" s="1"/>
  <c r="B4816" i="2" a="1"/>
  <c r="B4816" i="2" s="1"/>
  <c r="B4831" i="2" a="1"/>
  <c r="B4831" i="2" s="1"/>
  <c r="B4844" i="2" a="1"/>
  <c r="B4844" i="2" s="1"/>
  <c r="B3356" i="2" a="1"/>
  <c r="B3356" i="2" s="1"/>
  <c r="B3684" i="2" a="1"/>
  <c r="B3684" i="2" s="1"/>
  <c r="B3897" i="2" a="1"/>
  <c r="B3897" i="2" s="1"/>
  <c r="B3998" i="2" a="1"/>
  <c r="B3998" i="2" s="1"/>
  <c r="B4165" i="2" a="1"/>
  <c r="B4165" i="2" s="1"/>
  <c r="B4217" i="2" a="1"/>
  <c r="B4217" i="2" s="1"/>
  <c r="B4269" i="2" a="1"/>
  <c r="B4269" i="2" s="1"/>
  <c r="B4332" i="2" a="1"/>
  <c r="B4332" i="2" s="1"/>
  <c r="B4377" i="2" a="1"/>
  <c r="B4377" i="2" s="1"/>
  <c r="B4411" i="2" a="1"/>
  <c r="B4411" i="2" s="1"/>
  <c r="B4445" i="2" a="1"/>
  <c r="B4445" i="2" s="1"/>
  <c r="B4509" i="2" a="1"/>
  <c r="B4509" i="2" s="1"/>
  <c r="B4574" i="2" a="1"/>
  <c r="B4574" i="2" s="1"/>
  <c r="B4603" i="2" a="1"/>
  <c r="B4603" i="2" s="1"/>
  <c r="B4657" i="2" a="1"/>
  <c r="B4657" i="2" s="1"/>
  <c r="B4678" i="2" a="1"/>
  <c r="B4678" i="2" s="1"/>
  <c r="B4698" i="2" a="1"/>
  <c r="B4698" i="2" s="1"/>
  <c r="B4721" i="2" a="1"/>
  <c r="B4721" i="2" s="1"/>
  <c r="B4745" i="2" a="1"/>
  <c r="B4745" i="2" s="1"/>
  <c r="B4832" i="2" a="1"/>
  <c r="B4832" i="2" s="1"/>
  <c r="B4845" i="2" a="1"/>
  <c r="B4845" i="2" s="1"/>
  <c r="B4858" i="2" a="1"/>
  <c r="B4858" i="2" s="1"/>
  <c r="B4894" i="2" a="1"/>
  <c r="B4894" i="2" s="1"/>
  <c r="B4906" i="2" a="1"/>
  <c r="B4906" i="2" s="1"/>
  <c r="B4928" i="2" a="1"/>
  <c r="B4928" i="2" s="1"/>
  <c r="B4941" i="2" a="1"/>
  <c r="B4941" i="2" s="1"/>
  <c r="B4955" i="2" a="1"/>
  <c r="B4955" i="2" s="1"/>
  <c r="B4969" i="2" a="1"/>
  <c r="B4969" i="2" s="1"/>
  <c r="B4981" i="2" a="1"/>
  <c r="B4981" i="2" s="1"/>
  <c r="B4993" i="2" a="1"/>
  <c r="B4993" i="2" s="1"/>
  <c r="B5005" i="2" a="1"/>
  <c r="B5005" i="2" s="1"/>
  <c r="B5029" i="2" a="1"/>
  <c r="B5029" i="2" s="1"/>
  <c r="B5040" i="2" a="1"/>
  <c r="B5040" i="2" s="1"/>
  <c r="B5050" i="2" a="1"/>
  <c r="B5050" i="2" s="1"/>
  <c r="B5061" i="2" a="1"/>
  <c r="B5061" i="2" s="1"/>
  <c r="B5086" i="2" a="1"/>
  <c r="B5086" i="2" s="1"/>
  <c r="B5099" i="2" a="1"/>
  <c r="B5099" i="2" s="1"/>
  <c r="B5112" i="2" a="1"/>
  <c r="B5112" i="2" s="1"/>
  <c r="B5123" i="2" a="1"/>
  <c r="B5123" i="2" s="1"/>
  <c r="B5135" i="2" a="1"/>
  <c r="B5135" i="2" s="1"/>
  <c r="B5147" i="2" a="1"/>
  <c r="B5147" i="2" s="1"/>
  <c r="B5169" i="2" a="1"/>
  <c r="B5169" i="2" s="1"/>
  <c r="B5180" i="2" a="1"/>
  <c r="B5180" i="2" s="1"/>
  <c r="B5203" i="2" a="1"/>
  <c r="B5203" i="2" s="1"/>
  <c r="B5230" i="2" a="1"/>
  <c r="B5230" i="2" s="1"/>
  <c r="B5242" i="2" a="1"/>
  <c r="B5242" i="2" s="1"/>
  <c r="B5265" i="2" a="1"/>
  <c r="B5265" i="2" s="1"/>
  <c r="B5277" i="2" a="1"/>
  <c r="B5277" i="2" s="1"/>
  <c r="B5289" i="2" a="1"/>
  <c r="B5289" i="2" s="1"/>
  <c r="B5301" i="2" a="1"/>
  <c r="B5301" i="2" s="1"/>
  <c r="B5312" i="2" a="1"/>
  <c r="B5312" i="2" s="1"/>
  <c r="B5324" i="2" a="1"/>
  <c r="B5324" i="2" s="1"/>
  <c r="B5336" i="2" a="1"/>
  <c r="B5336" i="2" s="1"/>
  <c r="B5361" i="2" a="1"/>
  <c r="B5361" i="2" s="1"/>
  <c r="B5373" i="2" a="1"/>
  <c r="B5373" i="2" s="1"/>
  <c r="B5396" i="2" a="1"/>
  <c r="B5396" i="2" s="1"/>
  <c r="B5408" i="2" a="1"/>
  <c r="B5408" i="2" s="1"/>
  <c r="B5440" i="2" a="1"/>
  <c r="B5440" i="2" s="1"/>
  <c r="B5453" i="2" a="1"/>
  <c r="B5453" i="2" s="1"/>
  <c r="B5465" i="2" a="1"/>
  <c r="B5465" i="2" s="1"/>
  <c r="B5479" i="2" a="1"/>
  <c r="B5479" i="2" s="1"/>
  <c r="B5501" i="2" a="1"/>
  <c r="B5501" i="2" s="1"/>
  <c r="B5524" i="2" a="1"/>
  <c r="B5524" i="2" s="1"/>
  <c r="B5537" i="2" a="1"/>
  <c r="B5537" i="2" s="1"/>
  <c r="B5559" i="2" a="1"/>
  <c r="B5559" i="2" s="1"/>
  <c r="B5572" i="2" a="1"/>
  <c r="B5572" i="2" s="1"/>
  <c r="B5584" i="2" a="1"/>
  <c r="B5584" i="2" s="1"/>
  <c r="B5595" i="2" a="1"/>
  <c r="B5595" i="2" s="1"/>
  <c r="B5606" i="2" a="1"/>
  <c r="B5606" i="2" s="1"/>
  <c r="B3417" i="2" a="1"/>
  <c r="B3417" i="2" s="1"/>
  <c r="B3599" i="2" a="1"/>
  <c r="B3599" i="2" s="1"/>
  <c r="B3698" i="2" a="1"/>
  <c r="B3698" i="2" s="1"/>
  <c r="B3802" i="2" a="1"/>
  <c r="B3802" i="2" s="1"/>
  <c r="B3911" i="2" a="1"/>
  <c r="B3911" i="2" s="1"/>
  <c r="B4010" i="2" a="1"/>
  <c r="B4010" i="2" s="1"/>
  <c r="B4101" i="2" a="1"/>
  <c r="B4101" i="2" s="1"/>
  <c r="B4227" i="2" a="1"/>
  <c r="B4227" i="2" s="1"/>
  <c r="B4279" i="2" a="1"/>
  <c r="B4279" i="2" s="1"/>
  <c r="B4335" i="2" a="1"/>
  <c r="B4335" i="2" s="1"/>
  <c r="B4378" i="2" a="1"/>
  <c r="B4378" i="2" s="1"/>
  <c r="B4420" i="2" a="1"/>
  <c r="B4420" i="2" s="1"/>
  <c r="B4452" i="2" a="1"/>
  <c r="B4452" i="2" s="1"/>
  <c r="B4479" i="2" a="1"/>
  <c r="B4479" i="2" s="1"/>
  <c r="B4512" i="2" a="1"/>
  <c r="B4512" i="2" s="1"/>
  <c r="B4576" i="2" a="1"/>
  <c r="B4576" i="2" s="1"/>
  <c r="B4635" i="2" a="1"/>
  <c r="B4635" i="2" s="1"/>
  <c r="B4658" i="2" a="1"/>
  <c r="B4658" i="2" s="1"/>
  <c r="B4680" i="2" a="1"/>
  <c r="B4680" i="2" s="1"/>
  <c r="B4705" i="2" a="1"/>
  <c r="B4705" i="2" s="1"/>
  <c r="B4722" i="2" a="1"/>
  <c r="B4722" i="2" s="1"/>
  <c r="B4735" i="2" a="1"/>
  <c r="B4735" i="2" s="1"/>
  <c r="B4747" i="2" a="1"/>
  <c r="B4747" i="2" s="1"/>
  <c r="B4759" i="2" a="1"/>
  <c r="B4759" i="2" s="1"/>
  <c r="B4771" i="2" a="1"/>
  <c r="B4771" i="2" s="1"/>
  <c r="B4783" i="2" a="1"/>
  <c r="B4783" i="2" s="1"/>
  <c r="B4805" i="2" a="1"/>
  <c r="B4805" i="2" s="1"/>
  <c r="B4818" i="2" a="1"/>
  <c r="B4818" i="2" s="1"/>
  <c r="B4833" i="2" a="1"/>
  <c r="B4833" i="2" s="1"/>
  <c r="B4847" i="2" a="1"/>
  <c r="B4847" i="2" s="1"/>
  <c r="B4871" i="2" a="1"/>
  <c r="B4871" i="2" s="1"/>
  <c r="B4883" i="2" a="1"/>
  <c r="B4883" i="2" s="1"/>
  <c r="B4919" i="2" a="1"/>
  <c r="B4919" i="2" s="1"/>
  <c r="B4929" i="2" a="1"/>
  <c r="B4929" i="2" s="1"/>
  <c r="B4943" i="2" a="1"/>
  <c r="B4943" i="2" s="1"/>
  <c r="B4957" i="2" a="1"/>
  <c r="B4957" i="2" s="1"/>
  <c r="B4970" i="2" a="1"/>
  <c r="B4970" i="2" s="1"/>
  <c r="B4983" i="2" a="1"/>
  <c r="B4983" i="2" s="1"/>
  <c r="B4994" i="2" a="1"/>
  <c r="B4994" i="2" s="1"/>
  <c r="B5007" i="2" a="1"/>
  <c r="B5007" i="2" s="1"/>
  <c r="B5019" i="2" a="1"/>
  <c r="B5019" i="2" s="1"/>
  <c r="B5030" i="2" a="1"/>
  <c r="B5030" i="2" s="1"/>
  <c r="B5062" i="2" a="1"/>
  <c r="B5062" i="2" s="1"/>
  <c r="B5088" i="2" a="1"/>
  <c r="B5088" i="2" s="1"/>
  <c r="B5101" i="2" a="1"/>
  <c r="B5101" i="2" s="1"/>
  <c r="B5113" i="2" a="1"/>
  <c r="B5113" i="2" s="1"/>
  <c r="B5125" i="2" a="1"/>
  <c r="B5125" i="2" s="1"/>
  <c r="B5136" i="2" a="1"/>
  <c r="B5136" i="2" s="1"/>
  <c r="B5148" i="2" a="1"/>
  <c r="B5148" i="2" s="1"/>
  <c r="B5159" i="2" a="1"/>
  <c r="B5159" i="2" s="1"/>
  <c r="B5170" i="2" a="1"/>
  <c r="B5170" i="2" s="1"/>
  <c r="B5182" i="2" a="1"/>
  <c r="B5182" i="2" s="1"/>
  <c r="B5193" i="2" a="1"/>
  <c r="B5193" i="2" s="1"/>
  <c r="B5205" i="2" a="1"/>
  <c r="B5205" i="2" s="1"/>
  <c r="B5218" i="2" a="1"/>
  <c r="B5218" i="2" s="1"/>
  <c r="B5232" i="2" a="1"/>
  <c r="B5232" i="2" s="1"/>
  <c r="B5255" i="2" a="1"/>
  <c r="B5255" i="2" s="1"/>
  <c r="B5266" i="2" a="1"/>
  <c r="B5266" i="2" s="1"/>
  <c r="B5279" i="2" a="1"/>
  <c r="B5279" i="2" s="1"/>
  <c r="B5291" i="2" a="1"/>
  <c r="B5291" i="2" s="1"/>
  <c r="B5302" i="2" a="1"/>
  <c r="B5302" i="2" s="1"/>
  <c r="B5313" i="2" a="1"/>
  <c r="B5313" i="2" s="1"/>
  <c r="B5338" i="2" a="1"/>
  <c r="B5338" i="2" s="1"/>
  <c r="B5351" i="2" a="1"/>
  <c r="B5351" i="2" s="1"/>
  <c r="B5362" i="2" a="1"/>
  <c r="B5362" i="2" s="1"/>
  <c r="B5374" i="2" a="1"/>
  <c r="B5374" i="2" s="1"/>
  <c r="B5385" i="2" a="1"/>
  <c r="B5385" i="2" s="1"/>
  <c r="B5421" i="2" a="1"/>
  <c r="B5421" i="2" s="1"/>
  <c r="B5431" i="2" a="1"/>
  <c r="B5431" i="2" s="1"/>
  <c r="B5441" i="2" a="1"/>
  <c r="B5441" i="2" s="1"/>
  <c r="B3459" i="2" a="1"/>
  <c r="B3459" i="2" s="1"/>
  <c r="B3611" i="2" a="1"/>
  <c r="B3611" i="2" s="1"/>
  <c r="B6166" i="2" a="1"/>
  <c r="B6166" i="2" s="1"/>
  <c r="B6152" i="2" a="1"/>
  <c r="B6152" i="2" s="1"/>
  <c r="B6123" i="2" a="1"/>
  <c r="B6123" i="2" s="1"/>
  <c r="B6109" i="2" a="1"/>
  <c r="B6109" i="2" s="1"/>
  <c r="B6095" i="2" a="1"/>
  <c r="B6095" i="2" s="1"/>
  <c r="B6081" i="2" a="1"/>
  <c r="B6081" i="2" s="1"/>
  <c r="B6066" i="2" a="1"/>
  <c r="B6066" i="2" s="1"/>
  <c r="B6052" i="2" a="1"/>
  <c r="B6052" i="2" s="1"/>
  <c r="B6038" i="2" a="1"/>
  <c r="B6038" i="2" s="1"/>
  <c r="B6024" i="2" a="1"/>
  <c r="B6024" i="2" s="1"/>
  <c r="B5995" i="2" a="1"/>
  <c r="B5995" i="2" s="1"/>
  <c r="B5981" i="2" a="1"/>
  <c r="B5981" i="2" s="1"/>
  <c r="B5967" i="2" a="1"/>
  <c r="B5967" i="2" s="1"/>
  <c r="B5953" i="2" a="1"/>
  <c r="B5953" i="2" s="1"/>
  <c r="B5938" i="2" a="1"/>
  <c r="B5938" i="2" s="1"/>
  <c r="B5924" i="2" a="1"/>
  <c r="B5924" i="2" s="1"/>
  <c r="B5910" i="2" a="1"/>
  <c r="B5910" i="2" s="1"/>
  <c r="B5897" i="2" a="1"/>
  <c r="B5897" i="2" s="1"/>
  <c r="B5884" i="2" a="1"/>
  <c r="B5884" i="2" s="1"/>
  <c r="B5871" i="2" a="1"/>
  <c r="B5871" i="2" s="1"/>
  <c r="B5858" i="2" a="1"/>
  <c r="B5858" i="2" s="1"/>
  <c r="B5845" i="2" a="1"/>
  <c r="B5845" i="2" s="1"/>
  <c r="B5833" i="2" a="1"/>
  <c r="B5833" i="2" s="1"/>
  <c r="B5797" i="2" a="1"/>
  <c r="B5797" i="2" s="1"/>
  <c r="B5785" i="2" a="1"/>
  <c r="B5785" i="2" s="1"/>
  <c r="B5773" i="2" a="1"/>
  <c r="B5773" i="2" s="1"/>
  <c r="B5760" i="2" a="1"/>
  <c r="B5760" i="2" s="1"/>
  <c r="B5749" i="2" a="1"/>
  <c r="B5749" i="2" s="1"/>
  <c r="B5737" i="2" a="1"/>
  <c r="B5737" i="2" s="1"/>
  <c r="B5713" i="2" a="1"/>
  <c r="B5713" i="2" s="1"/>
  <c r="B5702" i="2" a="1"/>
  <c r="B5702" i="2" s="1"/>
  <c r="B5672" i="2" a="1"/>
  <c r="B5672" i="2" s="1"/>
  <c r="B5660" i="2" a="1"/>
  <c r="B5660" i="2" s="1"/>
  <c r="B5648" i="2" a="1"/>
  <c r="B5648" i="2" s="1"/>
  <c r="B5636" i="2" a="1"/>
  <c r="B5636" i="2" s="1"/>
  <c r="B5616" i="2" a="1"/>
  <c r="B5616" i="2" s="1"/>
  <c r="B5586" i="2" a="1"/>
  <c r="B5586" i="2" s="1"/>
  <c r="B5536" i="2" a="1"/>
  <c r="B5536" i="2" s="1"/>
  <c r="B5502" i="2" a="1"/>
  <c r="B5502" i="2" s="1"/>
  <c r="B5469" i="2" a="1"/>
  <c r="B5469" i="2" s="1"/>
  <c r="B5438" i="2" a="1"/>
  <c r="B5438" i="2" s="1"/>
  <c r="B5399" i="2" a="1"/>
  <c r="B5399" i="2" s="1"/>
  <c r="B5363" i="2" a="1"/>
  <c r="B5363" i="2" s="1"/>
  <c r="B5325" i="2" a="1"/>
  <c r="B5325" i="2" s="1"/>
  <c r="B5288" i="2" a="1"/>
  <c r="B5288" i="2" s="1"/>
  <c r="B5251" i="2" a="1"/>
  <c r="B5251" i="2" s="1"/>
  <c r="B5207" i="2" a="1"/>
  <c r="B5207" i="2" s="1"/>
  <c r="B5171" i="2" a="1"/>
  <c r="B5171" i="2" s="1"/>
  <c r="B5087" i="2" a="1"/>
  <c r="B5087" i="2" s="1"/>
  <c r="B5041" i="2" a="1"/>
  <c r="B5041" i="2" s="1"/>
  <c r="B4942" i="2" a="1"/>
  <c r="B4942" i="2" s="1"/>
  <c r="B4895" i="2" a="1"/>
  <c r="B4895" i="2" s="1"/>
  <c r="B4846" i="2" a="1"/>
  <c r="B4846" i="2" s="1"/>
  <c r="B4772" i="2" a="1"/>
  <c r="B4772" i="2" s="1"/>
  <c r="B4706" i="2" a="1"/>
  <c r="B4706" i="2" s="1"/>
  <c r="B4575" i="2" a="1"/>
  <c r="B4575" i="2" s="1"/>
  <c r="B4388" i="2" a="1"/>
  <c r="B4388" i="2" s="1"/>
  <c r="B4112" i="2" a="1"/>
  <c r="B4112" i="2" s="1"/>
  <c r="B3458" i="2" a="1"/>
  <c r="B3458" i="2" s="1"/>
  <c r="B1" i="2" a="1"/>
  <c r="B1" i="2" s="1"/>
  <c r="B6165" i="2" a="1"/>
  <c r="B6165" i="2" s="1"/>
  <c r="B6151" i="2" a="1"/>
  <c r="B6151" i="2" s="1"/>
  <c r="B6137" i="2" a="1"/>
  <c r="B6137" i="2" s="1"/>
  <c r="B6122" i="2" a="1"/>
  <c r="B6122" i="2" s="1"/>
  <c r="B6108" i="2" a="1"/>
  <c r="B6108" i="2" s="1"/>
  <c r="B6094" i="2" a="1"/>
  <c r="B6094" i="2" s="1"/>
  <c r="B6080" i="2" a="1"/>
  <c r="B6080" i="2" s="1"/>
  <c r="B6051" i="2" a="1"/>
  <c r="B6051" i="2" s="1"/>
  <c r="B6037" i="2" a="1"/>
  <c r="B6037" i="2" s="1"/>
  <c r="B6023" i="2" a="1"/>
  <c r="B6023" i="2" s="1"/>
  <c r="B6009" i="2" a="1"/>
  <c r="B6009" i="2" s="1"/>
  <c r="B5994" i="2" a="1"/>
  <c r="B5994" i="2" s="1"/>
  <c r="B5980" i="2" a="1"/>
  <c r="B5980" i="2" s="1"/>
  <c r="B5966" i="2" a="1"/>
  <c r="B5966" i="2" s="1"/>
  <c r="B5952" i="2" a="1"/>
  <c r="B5952" i="2" s="1"/>
  <c r="B5923" i="2" a="1"/>
  <c r="B5923" i="2" s="1"/>
  <c r="B5909" i="2" a="1"/>
  <c r="B5909" i="2" s="1"/>
  <c r="B5896" i="2" a="1"/>
  <c r="B5896" i="2" s="1"/>
  <c r="B5883" i="2" a="1"/>
  <c r="B5883" i="2" s="1"/>
  <c r="B5870" i="2" a="1"/>
  <c r="B5870" i="2" s="1"/>
  <c r="B5832" i="2" a="1"/>
  <c r="B5832" i="2" s="1"/>
  <c r="B5820" i="2" a="1"/>
  <c r="B5820" i="2" s="1"/>
  <c r="B5808" i="2" a="1"/>
  <c r="B5808" i="2" s="1"/>
  <c r="B5796" i="2" a="1"/>
  <c r="B5796" i="2" s="1"/>
  <c r="B5784" i="2" a="1"/>
  <c r="B5784" i="2" s="1"/>
  <c r="B5772" i="2" a="1"/>
  <c r="B5772" i="2" s="1"/>
  <c r="B5748" i="2" a="1"/>
  <c r="B5748" i="2" s="1"/>
  <c r="B5725" i="2" a="1"/>
  <c r="B5725" i="2" s="1"/>
  <c r="B5712" i="2" a="1"/>
  <c r="B5712" i="2" s="1"/>
  <c r="B5701" i="2" a="1"/>
  <c r="B5701" i="2" s="1"/>
  <c r="B5692" i="2" a="1"/>
  <c r="B5692" i="2" s="1"/>
  <c r="B5681" i="2" a="1"/>
  <c r="B5681" i="2" s="1"/>
  <c r="B5671" i="2" a="1"/>
  <c r="B5671" i="2" s="1"/>
  <c r="B5659" i="2" a="1"/>
  <c r="B5659" i="2" s="1"/>
  <c r="B5625" i="2" a="1"/>
  <c r="B5625" i="2" s="1"/>
  <c r="B5605" i="2" a="1"/>
  <c r="B5605" i="2" s="1"/>
  <c r="B5585" i="2" a="1"/>
  <c r="B5585" i="2" s="1"/>
  <c r="B5561" i="2" a="1"/>
  <c r="B5561" i="2" s="1"/>
  <c r="B5535" i="2" a="1"/>
  <c r="B5535" i="2" s="1"/>
  <c r="B5468" i="2" a="1"/>
  <c r="B5468" i="2" s="1"/>
  <c r="B5432" i="2" a="1"/>
  <c r="B5432" i="2" s="1"/>
  <c r="B5398" i="2" a="1"/>
  <c r="B5398" i="2" s="1"/>
  <c r="B5323" i="2" a="1"/>
  <c r="B5323" i="2" s="1"/>
  <c r="B5286" i="2" a="1"/>
  <c r="B5286" i="2" s="1"/>
  <c r="B5245" i="2" a="1"/>
  <c r="B5245" i="2" s="1"/>
  <c r="B5206" i="2" a="1"/>
  <c r="B5206" i="2" s="1"/>
  <c r="B5134" i="2" a="1"/>
  <c r="B5134" i="2" s="1"/>
  <c r="B5085" i="2" a="1"/>
  <c r="B5085" i="2" s="1"/>
  <c r="B4940" i="2" a="1"/>
  <c r="B4940" i="2" s="1"/>
  <c r="B4893" i="2" a="1"/>
  <c r="B4893" i="2" s="1"/>
  <c r="B4835" i="2" a="1"/>
  <c r="B4835" i="2" s="1"/>
  <c r="B4699" i="2" a="1"/>
  <c r="B4699" i="2" s="1"/>
  <c r="B4546" i="2" a="1"/>
  <c r="B4546" i="2" s="1"/>
  <c r="B3408" i="2" a="1"/>
  <c r="B3408" i="2" s="1"/>
  <c r="B4770" i="2" a="1"/>
  <c r="B4770" i="2" s="1"/>
  <c r="B4682" i="2" a="1"/>
  <c r="B4682" i="2" s="1"/>
  <c r="B6163" i="2" a="1"/>
  <c r="B6163" i="2" s="1"/>
  <c r="B6149" i="2" a="1"/>
  <c r="B6149" i="2" s="1"/>
  <c r="B6135" i="2" a="1"/>
  <c r="B6135" i="2" s="1"/>
  <c r="B6121" i="2" a="1"/>
  <c r="B6121" i="2" s="1"/>
  <c r="B6106" i="2" a="1"/>
  <c r="B6106" i="2" s="1"/>
  <c r="B6092" i="2" a="1"/>
  <c r="B6092" i="2" s="1"/>
  <c r="B6078" i="2" a="1"/>
  <c r="B6078" i="2" s="1"/>
  <c r="B6064" i="2" a="1"/>
  <c r="B6064" i="2" s="1"/>
  <c r="B6035" i="2" a="1"/>
  <c r="B6035" i="2" s="1"/>
  <c r="B6021" i="2" a="1"/>
  <c r="B6021" i="2" s="1"/>
  <c r="B6007" i="2" a="1"/>
  <c r="B6007" i="2" s="1"/>
  <c r="B5993" i="2" a="1"/>
  <c r="B5993" i="2" s="1"/>
  <c r="B5978" i="2" a="1"/>
  <c r="B5978" i="2" s="1"/>
  <c r="B5964" i="2" a="1"/>
  <c r="B5964" i="2" s="1"/>
  <c r="B5950" i="2" a="1"/>
  <c r="B5950" i="2" s="1"/>
  <c r="B5936" i="2" a="1"/>
  <c r="B5936" i="2" s="1"/>
  <c r="B5907" i="2" a="1"/>
  <c r="B5907" i="2" s="1"/>
  <c r="B5894" i="2" a="1"/>
  <c r="B5894" i="2" s="1"/>
  <c r="B5856" i="2" a="1"/>
  <c r="B5856" i="2" s="1"/>
  <c r="B5843" i="2" a="1"/>
  <c r="B5843" i="2" s="1"/>
  <c r="B5830" i="2" a="1"/>
  <c r="B5830" i="2" s="1"/>
  <c r="B5818" i="2" a="1"/>
  <c r="B5818" i="2" s="1"/>
  <c r="B5807" i="2" a="1"/>
  <c r="B5807" i="2" s="1"/>
  <c r="B5794" i="2" a="1"/>
  <c r="B5794" i="2" s="1"/>
  <c r="B5770" i="2" a="1"/>
  <c r="B5770" i="2" s="1"/>
  <c r="B5746" i="2" a="1"/>
  <c r="B5746" i="2" s="1"/>
  <c r="B5735" i="2" a="1"/>
  <c r="B5735" i="2" s="1"/>
  <c r="B5724" i="2" a="1"/>
  <c r="B5724" i="2" s="1"/>
  <c r="B5711" i="2" a="1"/>
  <c r="B5711" i="2" s="1"/>
  <c r="B5700" i="2" a="1"/>
  <c r="B5700" i="2" s="1"/>
  <c r="B5646" i="2" a="1"/>
  <c r="B5646" i="2" s="1"/>
  <c r="B5624" i="2" a="1"/>
  <c r="B5624" i="2" s="1"/>
  <c r="B5614" i="2" a="1"/>
  <c r="B5614" i="2" s="1"/>
  <c r="B5603" i="2" a="1"/>
  <c r="B5603" i="2" s="1"/>
  <c r="B5558" i="2" a="1"/>
  <c r="B5558" i="2" s="1"/>
  <c r="B5526" i="2" a="1"/>
  <c r="B5526" i="2" s="1"/>
  <c r="B5499" i="2" a="1"/>
  <c r="B5499" i="2" s="1"/>
  <c r="B5466" i="2" a="1"/>
  <c r="B5466" i="2" s="1"/>
  <c r="B5430" i="2" a="1"/>
  <c r="B5430" i="2" s="1"/>
  <c r="B5395" i="2" a="1"/>
  <c r="B5395" i="2" s="1"/>
  <c r="B5359" i="2" a="1"/>
  <c r="B5359" i="2" s="1"/>
  <c r="B5315" i="2" a="1"/>
  <c r="B5315" i="2" s="1"/>
  <c r="B5243" i="2" a="1"/>
  <c r="B5243" i="2" s="1"/>
  <c r="B5202" i="2" a="1"/>
  <c r="B5202" i="2" s="1"/>
  <c r="B5167" i="2" a="1"/>
  <c r="B5167" i="2" s="1"/>
  <c r="B5074" i="2" a="1"/>
  <c r="B5074" i="2" s="1"/>
  <c r="B5031" i="2" a="1"/>
  <c r="B5031" i="2" s="1"/>
  <c r="B4984" i="2" a="1"/>
  <c r="B4984" i="2" s="1"/>
  <c r="B4930" i="2" a="1"/>
  <c r="B4930" i="2" s="1"/>
  <c r="B4884" i="2" a="1"/>
  <c r="B4884" i="2" s="1"/>
  <c r="B4761" i="2" a="1"/>
  <c r="B4761" i="2" s="1"/>
  <c r="B4681" i="2" a="1"/>
  <c r="B4681" i="2" s="1"/>
  <c r="B4537" i="2" a="1"/>
  <c r="B4537" i="2" s="1"/>
  <c r="B4344" i="2" a="1"/>
  <c r="B4344" i="2" s="1"/>
  <c r="B2929" i="2" a="1"/>
  <c r="B2929" i="2" s="1"/>
  <c r="E2" i="2" a="1"/>
  <c r="E2" i="2" l="1"/>
  <c r="J6134" i="2"/>
  <c r="K6036" i="2"/>
  <c r="K5971" i="2"/>
  <c r="J5924" i="2"/>
  <c r="J5930" i="2"/>
  <c r="K6011" i="2"/>
  <c r="K6012" i="2"/>
  <c r="K6079" i="2"/>
  <c r="J5981" i="2"/>
  <c r="K6118" i="2"/>
  <c r="K6010" i="2"/>
  <c r="K6128" i="2"/>
  <c r="J6086" i="2"/>
  <c r="J6089" i="2"/>
  <c r="K5949" i="2"/>
  <c r="J5927" i="2"/>
  <c r="J6123" i="2"/>
  <c r="J6130" i="2"/>
  <c r="J6028" i="2"/>
  <c r="J6098" i="2"/>
  <c r="K6049" i="2"/>
  <c r="J6119" i="2"/>
  <c r="J6107" i="2"/>
  <c r="K5936" i="2"/>
  <c r="K6151" i="2"/>
  <c r="J6003" i="2"/>
  <c r="J6170" i="2"/>
  <c r="K6021" i="2"/>
  <c r="K6061" i="2"/>
  <c r="K6013" i="2"/>
  <c r="J6046" i="2"/>
  <c r="J6054" i="2"/>
  <c r="J5980" i="2"/>
  <c r="K6146" i="2"/>
  <c r="J6101" i="2"/>
  <c r="J6055" i="2"/>
  <c r="K6096" i="2"/>
  <c r="K6027" i="2"/>
  <c r="J6083" i="2"/>
  <c r="K6080" i="2"/>
  <c r="J6106" i="2"/>
  <c r="J6067" i="2"/>
  <c r="J5977" i="2"/>
  <c r="K6029" i="2"/>
  <c r="K6112" i="2"/>
  <c r="J6097" i="2"/>
  <c r="J6099" i="2"/>
  <c r="K6127" i="2"/>
  <c r="K5996" i="2"/>
  <c r="J5919" i="2"/>
  <c r="J6138" i="2"/>
  <c r="J5932" i="2"/>
  <c r="K6076" i="2"/>
  <c r="K6174" i="2"/>
  <c r="K6069" i="2"/>
  <c r="J6132" i="2"/>
  <c r="K5953" i="2"/>
  <c r="J5947" i="2"/>
  <c r="K6009" i="2"/>
  <c r="K6056" i="2"/>
  <c r="J6038" i="2"/>
  <c r="K5956" i="2"/>
  <c r="J6001" i="2"/>
  <c r="K5978" i="2"/>
  <c r="K6087" i="2"/>
  <c r="J6167" i="2"/>
  <c r="J6139" i="2"/>
  <c r="J6065" i="2"/>
  <c r="K6078" i="2"/>
  <c r="K6019" i="2"/>
  <c r="J5948" i="2"/>
  <c r="J6116" i="2"/>
  <c r="J6017" i="2"/>
  <c r="K6095" i="2"/>
  <c r="K6024" i="2"/>
  <c r="K6085" i="2"/>
  <c r="J6150" i="2"/>
  <c r="J6058" i="2"/>
  <c r="K5922" i="2"/>
  <c r="J5951" i="2"/>
  <c r="K5933" i="2"/>
  <c r="K6156" i="2"/>
  <c r="J6133" i="2"/>
  <c r="J6053" i="2"/>
  <c r="J6025" i="2"/>
  <c r="J6122" i="2"/>
  <c r="J6074" i="2"/>
  <c r="K6014" i="2"/>
  <c r="J6041" i="2"/>
  <c r="J5993" i="2"/>
  <c r="J6153" i="2"/>
  <c r="K6020" i="2"/>
  <c r="K5959" i="2"/>
  <c r="K6033" i="2"/>
  <c r="J6077" i="2"/>
  <c r="K6172" i="2"/>
  <c r="K6043" i="2"/>
  <c r="J5986" i="2"/>
  <c r="J6176" i="2"/>
  <c r="J6094" i="2"/>
  <c r="K5954" i="2"/>
  <c r="K6084" i="2"/>
  <c r="J6177" i="2"/>
  <c r="K6175" i="2"/>
  <c r="J6104" i="2"/>
  <c r="K6034" i="2"/>
  <c r="K6006" i="2"/>
  <c r="J6165" i="2"/>
  <c r="K6040" i="2"/>
  <c r="J5963" i="2"/>
  <c r="K6000" i="2"/>
  <c r="K6066" i="2"/>
  <c r="K6142" i="2"/>
  <c r="J6173" i="2"/>
  <c r="K6059" i="2"/>
  <c r="J5942" i="2"/>
  <c r="K6124" i="2"/>
  <c r="J6159" i="2"/>
  <c r="J6007" i="2"/>
  <c r="K6072" i="2"/>
  <c r="J5987" i="2"/>
  <c r="J6031" i="2"/>
  <c r="K6022" i="2"/>
  <c r="K6111" i="2"/>
  <c r="J6114" i="2"/>
  <c r="K5982" i="2"/>
  <c r="K6141" i="2"/>
  <c r="J6018" i="2"/>
  <c r="J6144" i="2"/>
  <c r="K5972" i="2"/>
  <c r="K5958" i="2"/>
  <c r="J5929" i="2"/>
  <c r="K6092" i="2"/>
  <c r="K5943" i="2"/>
  <c r="K6140" i="2"/>
  <c r="K5967" i="2"/>
  <c r="K6082" i="2"/>
  <c r="J5937" i="2"/>
  <c r="K5961" i="2"/>
  <c r="J5946" i="2"/>
  <c r="J5990" i="2"/>
  <c r="K6102" i="2"/>
  <c r="J6162" i="2"/>
  <c r="J6161" i="2"/>
  <c r="J6026" i="2"/>
  <c r="J6045" i="2"/>
  <c r="K5988" i="2"/>
  <c r="J5997" i="2"/>
  <c r="K6143" i="2"/>
  <c r="K6048" i="2"/>
  <c r="K6166" i="2"/>
  <c r="K5995" i="2"/>
  <c r="K6137" i="2"/>
  <c r="K6068" i="2"/>
  <c r="K6149" i="2"/>
  <c r="J6147" i="2"/>
  <c r="J6044" i="2"/>
  <c r="K5950" i="2"/>
  <c r="K5931" i="2"/>
  <c r="J6168" i="2"/>
  <c r="J5928" i="2"/>
  <c r="J5985" i="2"/>
  <c r="K6169" i="2"/>
  <c r="J6088" i="2"/>
  <c r="J6030" i="2"/>
  <c r="J6163" i="2"/>
  <c r="K6121" i="2"/>
  <c r="J5925" i="2"/>
  <c r="K5918" i="2"/>
  <c r="K6100" i="2"/>
  <c r="J6060" i="2"/>
  <c r="J6103" i="2"/>
  <c r="K5938" i="2"/>
  <c r="J6148" i="2"/>
  <c r="K5976" i="2"/>
  <c r="J6035" i="2"/>
  <c r="J6091" i="2"/>
  <c r="K5975" i="2"/>
  <c r="K6171" i="2"/>
  <c r="J5968" i="2"/>
  <c r="J6071" i="2"/>
  <c r="K5955" i="2"/>
  <c r="J6032" i="2"/>
  <c r="K6158" i="2"/>
  <c r="K6108" i="2"/>
  <c r="J6105" i="2"/>
  <c r="J5921" i="2"/>
  <c r="J6115" i="2"/>
  <c r="J5944" i="2"/>
  <c r="K5957" i="2"/>
  <c r="K5965" i="2"/>
  <c r="K6126" i="2"/>
  <c r="K5934" i="2"/>
  <c r="K6093" i="2"/>
  <c r="K6131" i="2"/>
  <c r="K5939" i="2"/>
  <c r="K6015" i="2"/>
  <c r="K6157" i="2"/>
  <c r="K6136" i="2"/>
  <c r="K6063" i="2"/>
  <c r="K6051" i="2"/>
  <c r="K6125" i="2"/>
  <c r="K6047" i="2"/>
  <c r="K5940" i="2"/>
  <c r="K5983" i="2"/>
  <c r="K6152" i="2"/>
  <c r="K6145" i="2"/>
  <c r="K6002" i="2"/>
  <c r="K5935" i="2"/>
  <c r="K6064" i="2"/>
  <c r="K6164" i="2"/>
  <c r="K6050" i="2"/>
  <c r="K6042" i="2"/>
  <c r="K6135" i="2"/>
  <c r="J5926" i="2"/>
  <c r="J5989" i="2"/>
  <c r="K5984" i="2"/>
  <c r="K5994" i="2"/>
  <c r="K5962" i="2"/>
  <c r="K6023" i="2"/>
  <c r="K6154" i="2"/>
  <c r="K6081" i="2"/>
  <c r="K5974" i="2"/>
  <c r="K6129" i="2"/>
  <c r="K6016" i="2"/>
  <c r="J6090" i="2" l="1"/>
  <c r="K6090" i="2"/>
  <c r="J6057" i="2"/>
  <c r="K6057" i="2"/>
  <c r="J5991" i="2"/>
  <c r="K5991" i="2"/>
  <c r="J6039" i="2"/>
  <c r="K6039" i="2"/>
  <c r="J6037" i="2"/>
  <c r="K6037" i="2"/>
  <c r="J5941" i="2"/>
  <c r="K5941" i="2"/>
  <c r="J5920" i="2"/>
  <c r="K5920" i="2"/>
  <c r="J6117" i="2"/>
  <c r="K6117" i="2"/>
  <c r="J5973" i="2"/>
  <c r="K5973" i="2"/>
  <c r="J5992" i="2"/>
  <c r="K5992" i="2"/>
  <c r="J5970" i="2"/>
  <c r="K5970" i="2"/>
  <c r="J5966" i="2"/>
  <c r="K5966" i="2"/>
  <c r="J6109" i="2"/>
  <c r="K6109" i="2"/>
  <c r="J6005" i="2"/>
  <c r="K6005" i="2"/>
  <c r="J5979" i="2"/>
  <c r="K5979" i="2"/>
  <c r="J6004" i="2"/>
  <c r="K6004" i="2"/>
  <c r="K6155" i="2"/>
  <c r="J6155" i="2"/>
  <c r="J6120" i="2"/>
  <c r="K6120" i="2"/>
  <c r="J6070" i="2"/>
  <c r="K6070" i="2"/>
  <c r="J6052" i="2"/>
  <c r="K6052" i="2"/>
  <c r="J6113" i="2"/>
  <c r="K6113" i="2"/>
  <c r="J6075" i="2"/>
  <c r="K6075" i="2"/>
  <c r="J5960" i="2"/>
  <c r="K5960" i="2"/>
  <c r="J5969" i="2"/>
  <c r="K5969" i="2"/>
  <c r="J5998" i="2"/>
  <c r="K5998" i="2"/>
  <c r="J5945" i="2"/>
  <c r="K5945" i="2"/>
  <c r="J6062" i="2"/>
  <c r="K6062" i="2"/>
  <c r="J5999" i="2"/>
  <c r="K5999" i="2"/>
  <c r="J6008" i="2"/>
  <c r="K6008" i="2"/>
  <c r="J6073" i="2"/>
  <c r="K6073" i="2"/>
  <c r="J5964" i="2"/>
  <c r="K5964" i="2"/>
  <c r="J6110" i="2"/>
  <c r="K6110" i="2"/>
  <c r="K5923" i="2"/>
  <c r="K5952" i="2"/>
  <c r="K6160" i="2"/>
  <c r="E4684" i="2" l="1" a="1"/>
  <c r="E55" i="2" a="1"/>
  <c r="E961" i="2" a="1"/>
  <c r="E553" i="2" a="1"/>
  <c r="E772" i="2" a="1"/>
  <c r="E747" i="2" a="1"/>
  <c r="E4344" i="2" a="1"/>
  <c r="E1435" i="2" a="1"/>
  <c r="E5377" i="2" a="1"/>
  <c r="E5367" i="2" a="1"/>
  <c r="E5754" i="2" a="1"/>
  <c r="E1093" i="2" a="1"/>
  <c r="E646" i="2" a="1"/>
  <c r="E344" i="2" a="1"/>
  <c r="E4932" i="2" a="1"/>
  <c r="E5473" i="2" a="1"/>
  <c r="E5817" i="2" a="1"/>
  <c r="E1349" i="2" a="1"/>
  <c r="E1951" i="2" a="1"/>
  <c r="E3101" i="2" a="1"/>
  <c r="E5334" i="2" a="1"/>
  <c r="E1460" i="2" a="1"/>
  <c r="E1351" i="2" a="1"/>
  <c r="E929" i="2" a="1"/>
  <c r="E491" i="2" a="1"/>
  <c r="E90" i="2" a="1"/>
  <c r="E1039" i="2" a="1"/>
  <c r="E1241" i="2" a="1"/>
  <c r="E1245" i="2" a="1"/>
  <c r="E324" i="2" a="1"/>
  <c r="E430" i="2" a="1"/>
  <c r="E5397" i="2" a="1"/>
  <c r="E5896" i="2" a="1"/>
  <c r="E3674" i="2" a="1"/>
  <c r="E2591" i="2" a="1"/>
  <c r="E166" i="2" a="1"/>
  <c r="E5723" i="2" a="1"/>
  <c r="E624" i="2" a="1"/>
  <c r="E4994" i="2" a="1"/>
  <c r="E487" i="2" a="1"/>
  <c r="E1675" i="2" a="1"/>
  <c r="E828" i="2" a="1"/>
  <c r="E5784" i="2" a="1"/>
  <c r="E1158" i="2" a="1"/>
  <c r="E149" i="2" a="1"/>
  <c r="E800" i="2" a="1"/>
  <c r="E136" i="2" a="1"/>
  <c r="E5612" i="2" a="1"/>
  <c r="E2974" i="2" a="1"/>
  <c r="E1825" i="2" a="1"/>
  <c r="E1119" i="2" a="1"/>
  <c r="E547" i="2" a="1"/>
  <c r="E735" i="2" a="1"/>
  <c r="E5514" i="2" a="1"/>
  <c r="E5801" i="2" a="1"/>
  <c r="E1337" i="2" a="1"/>
  <c r="E812" i="2" a="1"/>
  <c r="E144" i="2" a="1"/>
  <c r="E278" i="2" a="1"/>
  <c r="E1328" i="2" a="1"/>
  <c r="E708" i="2" a="1"/>
  <c r="E3003" i="2" a="1"/>
  <c r="E2917" i="2" a="1"/>
  <c r="E718" i="2" a="1"/>
  <c r="E4980" i="2" a="1"/>
  <c r="E5730" i="2" a="1"/>
  <c r="E5914" i="2" a="1"/>
  <c r="E5625" i="2" a="1"/>
  <c r="E5904" i="2" a="1"/>
  <c r="E1134" i="2" a="1"/>
  <c r="E153" i="2" a="1"/>
  <c r="E311" i="2" a="1"/>
  <c r="E5744" i="2" a="1"/>
  <c r="E5850" i="2" a="1"/>
  <c r="E4535" i="2" a="1"/>
  <c r="E5288" i="2" a="1"/>
  <c r="E702" i="2" a="1"/>
  <c r="E1155" i="2" a="1"/>
  <c r="E289" i="2" a="1"/>
  <c r="E345" i="2" a="1"/>
  <c r="E729" i="2" a="1"/>
  <c r="E692" i="2" a="1"/>
  <c r="E1028" i="2" a="1"/>
  <c r="E2693" i="2" a="1"/>
  <c r="E2177" i="2" a="1"/>
  <c r="E1992" i="2" a="1"/>
  <c r="E4581" i="2" a="1"/>
  <c r="E2756" i="2" a="1"/>
  <c r="E315" i="2" a="1"/>
  <c r="E2971" i="2" a="1"/>
  <c r="E2092" i="2" a="1"/>
  <c r="E1796" i="2" a="1"/>
  <c r="E5526" i="2" a="1"/>
  <c r="E4756" i="2" a="1"/>
  <c r="E3995" i="2" a="1"/>
  <c r="E5790" i="2" a="1"/>
  <c r="E5677" i="2" a="1"/>
  <c r="E1892" i="2" a="1"/>
  <c r="E1196" i="2" a="1"/>
  <c r="E1792" i="2" a="1"/>
  <c r="E2828" i="2" a="1"/>
  <c r="E4633" i="2" a="1"/>
  <c r="E3759" i="2" a="1"/>
  <c r="E1315" i="2" a="1"/>
  <c r="E5589" i="2" a="1"/>
  <c r="E937" i="2" a="1"/>
  <c r="E2565" i="2" a="1"/>
  <c r="E2243" i="2" a="1"/>
  <c r="E2662" i="2" a="1"/>
  <c r="E2402" i="2" a="1"/>
  <c r="E1650" i="2" a="1"/>
  <c r="E571" i="2" a="1"/>
  <c r="E3216" i="2" a="1"/>
  <c r="E1070" i="2" a="1"/>
  <c r="E2054" i="2" a="1"/>
  <c r="E3118" i="2" a="1"/>
  <c r="E2237" i="2" a="1"/>
  <c r="E1525" i="2" a="1"/>
  <c r="E5133" i="2" a="1"/>
  <c r="E619" i="2" a="1"/>
  <c r="E1163" i="2" a="1"/>
  <c r="E12" i="2" a="1"/>
  <c r="E1001" i="2" a="1"/>
  <c r="E1201" i="2" a="1"/>
  <c r="E2718" i="2" a="1"/>
  <c r="E4825" i="2" a="1"/>
  <c r="E1057" i="2" a="1"/>
  <c r="E1532" i="2" a="1"/>
  <c r="E313" i="2" a="1"/>
  <c r="E5472" i="2" a="1"/>
  <c r="E444" i="2" a="1"/>
  <c r="E286" i="2" a="1"/>
  <c r="E1972" i="2" a="1"/>
  <c r="E1762" i="2" a="1"/>
  <c r="E4851" i="2" a="1"/>
  <c r="E546" i="2" a="1"/>
  <c r="E370" i="2" a="1"/>
  <c r="E5681" i="2" a="1"/>
  <c r="E1588" i="2" a="1"/>
  <c r="E422" i="2" a="1"/>
  <c r="E120" i="2" a="1"/>
  <c r="E5425" i="2" a="1"/>
  <c r="E5360" i="2" a="1"/>
  <c r="E182" i="2" a="1"/>
  <c r="E1306" i="2" a="1"/>
  <c r="E2043" i="2" a="1"/>
  <c r="E2033" i="2" a="1"/>
  <c r="E5468" i="2" a="1"/>
  <c r="E367" i="2" a="1"/>
  <c r="E5474" i="2" a="1"/>
  <c r="E1414" i="2" a="1"/>
  <c r="E805" i="2" a="1"/>
  <c r="E1427" i="2" a="1"/>
  <c r="E1798" i="2" a="1"/>
  <c r="E5813" i="2" a="1"/>
  <c r="E5323" i="2" a="1"/>
  <c r="E568" i="2" a="1"/>
  <c r="E352" i="2" a="1"/>
  <c r="E4722" i="2" a="1"/>
  <c r="E4918" i="2" a="1"/>
  <c r="E5449" i="2" a="1"/>
  <c r="E1097" i="2" a="1"/>
  <c r="E759" i="2" a="1"/>
  <c r="E358" i="2" a="1"/>
  <c r="E705" i="2" a="1"/>
  <c r="E560" i="2" a="1"/>
  <c r="E5162" i="2" a="1"/>
  <c r="E1817" i="2" a="1"/>
  <c r="E1589" i="2" a="1"/>
  <c r="E3554" i="2" a="1"/>
  <c r="E564" i="2" a="1"/>
  <c r="E241" i="2" a="1"/>
  <c r="E193" i="2" a="1"/>
  <c r="E30" i="2" a="1"/>
  <c r="E386" i="2" a="1"/>
  <c r="E2493" i="2" a="1"/>
  <c r="E2235" i="2" a="1"/>
  <c r="E896" i="2" a="1"/>
  <c r="E710" i="2" a="1"/>
  <c r="E566" i="2" a="1"/>
  <c r="E331" i="2" a="1"/>
  <c r="E5695" i="2" a="1"/>
  <c r="E873" i="2" a="1"/>
  <c r="E122" i="2" a="1"/>
  <c r="E245" i="2" a="1"/>
  <c r="E170" i="2" a="1"/>
  <c r="E4696" i="2" a="1"/>
  <c r="E272" i="2" a="1"/>
  <c r="E2407" i="2" a="1"/>
  <c r="E1118" i="2" a="1"/>
  <c r="E577" i="2" a="1"/>
  <c r="E5554" i="2" a="1"/>
  <c r="E5313" i="2" a="1"/>
  <c r="E5447" i="2" a="1"/>
  <c r="E923" i="2" a="1"/>
  <c r="E5632" i="2" a="1"/>
  <c r="E5415" i="2" a="1"/>
  <c r="E1390" i="2" a="1"/>
  <c r="E1232" i="2" a="1"/>
  <c r="E5812" i="2" a="1"/>
  <c r="E506" i="2" a="1"/>
  <c r="E5653" i="2" a="1"/>
  <c r="E5830" i="2" a="1"/>
  <c r="E1034" i="2" a="1"/>
  <c r="E1120" i="2" a="1"/>
  <c r="E5054" i="2" a="1"/>
  <c r="E773" i="2" a="1"/>
  <c r="E737" i="2" a="1"/>
  <c r="E971" i="2" a="1"/>
  <c r="E2131" i="2" a="1"/>
  <c r="E1359" i="2" a="1"/>
  <c r="E5668" i="2" a="1"/>
  <c r="E2695" i="2" a="1"/>
  <c r="E4925" i="2" a="1"/>
  <c r="E855" i="2" a="1"/>
  <c r="E610" i="2" a="1"/>
  <c r="E1623" i="2" a="1"/>
  <c r="E2423" i="2" a="1"/>
  <c r="E1851" i="2" a="1"/>
  <c r="E3047" i="2" a="1"/>
  <c r="E4521" i="2" a="1"/>
  <c r="E1943" i="2" a="1"/>
  <c r="E5711" i="2" a="1"/>
  <c r="E4954" i="2" a="1"/>
  <c r="E3005" i="2" a="1"/>
  <c r="E1181" i="2" a="1"/>
  <c r="E5516" i="2" a="1"/>
  <c r="E2599" i="2" a="1"/>
  <c r="E4150" i="2" a="1"/>
  <c r="E4726" i="2" a="1"/>
  <c r="E5736" i="2" a="1"/>
  <c r="E916" i="2" a="1"/>
  <c r="E1307" i="2" a="1"/>
  <c r="E3269" i="2" a="1"/>
  <c r="E2751" i="2" a="1"/>
  <c r="E1995" i="2" a="1"/>
  <c r="E2983" i="2" a="1"/>
  <c r="E2411" i="2" a="1"/>
  <c r="E4610" i="2" a="1"/>
  <c r="E1860" i="2" a="1"/>
  <c r="E2299" i="2" a="1"/>
  <c r="E1172" i="2" a="1"/>
  <c r="E1276" i="2" a="1"/>
  <c r="E1765" i="2" a="1"/>
  <c r="E3737" i="2" a="1"/>
  <c r="E4261" i="2" a="1"/>
  <c r="E1324" i="2" a="1"/>
  <c r="E1950" i="2" a="1"/>
  <c r="E2676" i="2" a="1"/>
  <c r="E2116" i="2" a="1"/>
  <c r="E5722" i="2" a="1"/>
  <c r="E2531" i="2" a="1"/>
  <c r="E5486" i="2" a="1"/>
  <c r="E4935" i="2" a="1"/>
  <c r="E5805" i="2" a="1"/>
  <c r="E219" i="2" a="1"/>
  <c r="E1585" i="2" a="1"/>
  <c r="E1177" i="2" a="1"/>
  <c r="E364" i="2" a="1"/>
  <c r="E1917" i="2" a="1"/>
  <c r="E2030" i="2" a="1"/>
  <c r="E1033" i="2" a="1"/>
  <c r="E565" i="2" a="1"/>
  <c r="E807" i="2" a="1"/>
  <c r="E5302" i="2" a="1"/>
  <c r="E1428" i="2" a="1"/>
  <c r="E1067" i="2" a="1"/>
  <c r="E723" i="2" a="1"/>
  <c r="E5667" i="2" a="1"/>
  <c r="E5563" i="2" a="1"/>
  <c r="E1611" i="2" a="1"/>
  <c r="E1184" i="2" a="1"/>
  <c r="E2523" i="2" a="1"/>
  <c r="E1656" i="2" a="1"/>
  <c r="E276" i="2" a="1"/>
  <c r="E5853" i="2" a="1"/>
  <c r="E5890" i="2" a="1"/>
  <c r="E5384" i="2" a="1"/>
  <c r="E1314" i="2" a="1"/>
  <c r="E1261" i="2" a="1"/>
  <c r="E3108" i="2" a="1"/>
  <c r="E5844" i="2" a="1"/>
  <c r="E549" i="2" a="1"/>
  <c r="E455" i="2" a="1"/>
  <c r="E607" i="2" a="1"/>
  <c r="E4658" i="2" a="1"/>
  <c r="E316" i="2" a="1"/>
  <c r="E1755" i="2" a="1"/>
  <c r="E59" i="2" a="1"/>
  <c r="E1391" i="2" a="1"/>
  <c r="E717" i="2" a="1"/>
  <c r="E644" i="2" a="1"/>
  <c r="E78" i="2" a="1"/>
  <c r="E5350" i="2" a="1"/>
  <c r="E2784" i="2" a="1"/>
  <c r="E2149" i="2" a="1"/>
  <c r="E5669" i="2" a="1"/>
  <c r="E5410" i="2" a="1"/>
  <c r="E1278" i="2" a="1"/>
  <c r="E342" i="2" a="1"/>
  <c r="E4923" i="2" a="1"/>
  <c r="E267" i="2" a="1"/>
  <c r="E76" i="2" a="1"/>
  <c r="E1195" i="2" a="1"/>
  <c r="E1415" i="2" a="1"/>
  <c r="E14" i="2" a="1"/>
  <c r="E839" i="2" a="1"/>
  <c r="E832" i="2" a="1"/>
  <c r="E5893" i="2" a="1"/>
  <c r="E268" i="2" a="1"/>
  <c r="E503" i="2" a="1"/>
  <c r="E928" i="2" a="1"/>
  <c r="E697" i="2" a="1"/>
  <c r="E210" i="2" a="1"/>
  <c r="E231" i="2" a="1"/>
  <c r="E2271" i="2" a="1"/>
  <c r="E811" i="2" a="1"/>
  <c r="E684" i="2" a="1"/>
  <c r="E3906" i="2" a="1"/>
  <c r="E5379" i="2" a="1"/>
  <c r="E5911" i="2" a="1"/>
  <c r="E1205" i="2" a="1"/>
  <c r="E5435" i="2" a="1"/>
  <c r="E1490" i="2" a="1"/>
  <c r="E32" i="2" a="1"/>
  <c r="E803" i="2" a="1"/>
  <c r="E5780" i="2" a="1"/>
  <c r="E589" i="2" a="1"/>
  <c r="E469" i="2" a="1"/>
  <c r="E5396" i="2" a="1"/>
  <c r="E1123" i="2" a="1"/>
  <c r="E895" i="2" a="1"/>
  <c r="E820" i="2" a="1"/>
  <c r="E554" i="2" a="1"/>
  <c r="E974" i="2" a="1"/>
  <c r="E5550" i="2" a="1"/>
  <c r="E1267" i="2" a="1"/>
  <c r="E1293" i="2" a="1"/>
  <c r="E3066" i="2" a="1"/>
  <c r="E2550" i="2" a="1"/>
  <c r="E5349" i="2" a="1"/>
  <c r="E1353" i="2" a="1"/>
  <c r="E5770" i="2" a="1"/>
  <c r="E2083" i="2" a="1"/>
  <c r="E1383" i="2" a="1"/>
  <c r="E5529" i="2" a="1"/>
  <c r="E2428" i="2" a="1"/>
  <c r="E4238" i="2" a="1"/>
  <c r="E3794" i="2" a="1"/>
  <c r="E215" i="2" a="1"/>
  <c r="E988" i="2" a="1"/>
  <c r="E1713" i="2" a="1"/>
  <c r="E1581" i="2" a="1"/>
  <c r="E2136" i="2" a="1"/>
  <c r="E1667" i="2" a="1"/>
  <c r="E5202" i="2" a="1"/>
  <c r="E5601" i="2" a="1"/>
  <c r="E5645" i="2" a="1"/>
  <c r="E494" i="2" a="1"/>
  <c r="E3156" i="2" a="1"/>
  <c r="E1668" i="2" a="1"/>
  <c r="E1026" i="2" a="1"/>
  <c r="E1538" i="2" a="1"/>
  <c r="E459" i="2" a="1"/>
  <c r="E2834" i="2" a="1"/>
  <c r="E507" i="2" a="1"/>
  <c r="E3662" i="2" a="1"/>
  <c r="E2947" i="2" a="1"/>
  <c r="E2199" i="2" a="1"/>
  <c r="E5405" i="2" a="1"/>
  <c r="E1004" i="2" a="1"/>
  <c r="E4695" i="2" a="1"/>
  <c r="E443" i="2" a="1"/>
  <c r="E4500" i="2" a="1"/>
  <c r="E538" i="2" a="1"/>
  <c r="E1676" i="2" a="1"/>
  <c r="E2068" i="2" a="1"/>
  <c r="E5908" i="2" a="1"/>
  <c r="E5456" i="2" a="1"/>
  <c r="E5887" i="2" a="1"/>
  <c r="E1425" i="2" a="1"/>
  <c r="E1056" i="2" a="1"/>
  <c r="E1244" i="2" a="1"/>
  <c r="E296" i="2" a="1"/>
  <c r="E2465" i="2" a="1"/>
  <c r="E5672" i="2" a="1"/>
  <c r="E975" i="2" a="1"/>
  <c r="E162" i="2" a="1"/>
  <c r="E124" i="2" a="1"/>
  <c r="E744" i="2" a="1"/>
  <c r="E680" i="2" a="1"/>
  <c r="E1200" i="2" a="1"/>
  <c r="E302" i="2" a="1"/>
  <c r="E303" i="2" a="1"/>
  <c r="E4783" i="2" a="1"/>
  <c r="E871" i="2" a="1"/>
  <c r="E5232" i="2" a="1"/>
  <c r="E613" i="2" a="1"/>
  <c r="E2290" i="2" a="1"/>
  <c r="E704" i="2" a="1"/>
  <c r="E1326" i="2" a="1"/>
  <c r="E5619" i="2" a="1"/>
  <c r="E1083" i="2" a="1"/>
  <c r="E1121" i="2" a="1"/>
  <c r="E5149" i="2" a="1"/>
  <c r="E5885" i="2" a="1"/>
  <c r="E23" i="2" a="1"/>
  <c r="E856" i="2" a="1"/>
  <c r="E26" i="2" a="1"/>
  <c r="E915" i="2" a="1"/>
  <c r="E5615" i="2" a="1"/>
  <c r="E1032" i="2" a="1"/>
  <c r="E1379" i="2" a="1"/>
  <c r="E4757" i="2" a="1"/>
  <c r="E1214" i="2" a="1"/>
  <c r="E3" i="2" a="1"/>
  <c r="E377" i="2" a="1"/>
  <c r="E5137" i="2" a="1"/>
  <c r="E5111" i="2" a="1"/>
  <c r="E2723" i="2" a="1"/>
  <c r="E2645" i="2" a="1"/>
  <c r="E5725" i="2" a="1"/>
  <c r="E1063" i="2" a="1"/>
  <c r="E1304" i="2" a="1"/>
  <c r="E1224" i="2" a="1"/>
  <c r="E4885" i="2" a="1"/>
  <c r="E82" i="2" a="1"/>
  <c r="E146" i="2" a="1"/>
  <c r="E1885" i="2" a="1"/>
  <c r="E5912" i="2" a="1"/>
  <c r="E627" i="2" a="1"/>
  <c r="E714" i="2" a="1"/>
  <c r="E1189" i="2" a="1"/>
  <c r="E130" i="2" a="1"/>
  <c r="E5336" i="2" a="1"/>
  <c r="E687" i="2" a="1"/>
  <c r="E882" i="2" a="1"/>
  <c r="E632" i="2" a="1"/>
  <c r="E199" i="2" a="1"/>
  <c r="E234" i="2" a="1"/>
  <c r="E746" i="2" a="1"/>
  <c r="E37" i="2" a="1"/>
  <c r="E274" i="2" a="1"/>
  <c r="E249" i="2" a="1"/>
  <c r="E5807" i="2" a="1"/>
  <c r="E1316" i="2" a="1"/>
  <c r="E5372" i="2" a="1"/>
  <c r="E5895" i="2" a="1"/>
  <c r="E1578" i="2" a="1"/>
  <c r="E1393" i="2" a="1"/>
  <c r="E1080" i="2" a="1"/>
  <c r="E5836" i="2" a="1"/>
  <c r="E91" i="2" a="1"/>
  <c r="E652" i="2" a="1"/>
  <c r="E574" i="2" a="1"/>
  <c r="E5393" i="2" a="1"/>
  <c r="E1440" i="2" a="1"/>
  <c r="E679" i="2" a="1"/>
  <c r="E125" i="2" a="1"/>
  <c r="E1135" i="2" a="1"/>
  <c r="E995" i="2" a="1"/>
  <c r="E1973" i="2" a="1"/>
  <c r="E1751" i="2" a="1"/>
  <c r="E3832" i="2" a="1"/>
  <c r="E1865" i="2" a="1"/>
  <c r="E2826" i="2" a="1"/>
  <c r="E4840" i="2" a="1"/>
  <c r="E957" i="2" a="1"/>
  <c r="E5389" i="2" a="1"/>
  <c r="E1749" i="2" a="1"/>
  <c r="E3505" i="2" a="1"/>
  <c r="E2048" i="2" a="1"/>
  <c r="E4703" i="2" a="1"/>
  <c r="E403" i="2" a="1"/>
  <c r="E579" i="2" a="1"/>
  <c r="E5855" i="2" a="1"/>
  <c r="E1954" i="2" a="1"/>
  <c r="E1567" i="2" a="1"/>
  <c r="E2435" i="2" a="1"/>
  <c r="E2870" i="2" a="1"/>
  <c r="E1971" i="2" a="1"/>
  <c r="E2310" i="2" a="1"/>
  <c r="E5740" i="2" a="1"/>
  <c r="E373" i="2" a="1"/>
  <c r="E4161" i="2" a="1"/>
  <c r="E2335" i="2" a="1"/>
  <c r="E1604" i="2" a="1"/>
  <c r="E330" i="2" a="1"/>
  <c r="E4151" i="2" a="1"/>
  <c r="E5705" i="2" a="1"/>
  <c r="E597" i="2" a="1"/>
  <c r="E196" i="2" a="1"/>
  <c r="E429" i="2" a="1"/>
  <c r="E2026" i="2" a="1"/>
  <c r="E74" i="2" a="1"/>
  <c r="E3381" i="2" a="1"/>
  <c r="E4940" i="2" a="1"/>
  <c r="E305" i="2" a="1"/>
  <c r="E416" i="2" a="1"/>
  <c r="E2572" i="2" a="1"/>
  <c r="E2240" i="2" a="1"/>
  <c r="E2479" i="2" a="1"/>
  <c r="E1422" i="2" a="1"/>
  <c r="E3889" i="2" a="1"/>
  <c r="E4555" i="2" a="1"/>
  <c r="E5366" i="2" a="1"/>
  <c r="E5901" i="2" a="1"/>
  <c r="E410" i="2" a="1"/>
  <c r="E885" i="2" a="1"/>
  <c r="E33" i="2" a="1"/>
  <c r="E464" i="2" a="1"/>
  <c r="E1629" i="2" a="1"/>
  <c r="E2302" i="2" a="1"/>
  <c r="E977" i="2" a="1"/>
  <c r="E380" i="2" a="1"/>
  <c r="E395" i="2" a="1"/>
  <c r="E38" i="2" a="1"/>
  <c r="E611" i="2" a="1"/>
  <c r="E1471" i="2" a="1"/>
  <c r="E681" i="2" a="1"/>
  <c r="E304" i="2" a="1"/>
  <c r="E4636" i="2" a="1"/>
  <c r="E207" i="2" a="1"/>
  <c r="E5584" i="2" a="1"/>
  <c r="E2138" i="2" a="1"/>
  <c r="E2993" i="2" a="1"/>
  <c r="E1549" i="2" a="1"/>
  <c r="E951" i="2" a="1"/>
  <c r="E3556" i="2" a="1"/>
  <c r="E212" i="2" a="1"/>
  <c r="E948" i="2" a="1"/>
  <c r="E258" i="2" a="1"/>
  <c r="E2004" i="2" a="1"/>
  <c r="E5590" i="2" a="1"/>
  <c r="E1394" i="2" a="1"/>
  <c r="E973" i="2" a="1"/>
  <c r="E1412" i="2" a="1"/>
  <c r="E5478" i="2" a="1"/>
  <c r="E858" i="2" a="1"/>
  <c r="E4052" i="2" a="1"/>
  <c r="E5594" i="2" a="1"/>
  <c r="E1482" i="2" a="1"/>
  <c r="E72" i="2" a="1"/>
  <c r="E492" i="2" a="1"/>
  <c r="E5671" i="2" a="1"/>
  <c r="E5146" i="2" a="1"/>
  <c r="E795" i="2" a="1"/>
  <c r="E2426" i="2" a="1"/>
  <c r="E34" i="2" a="1"/>
  <c r="E369" i="2" a="1"/>
  <c r="E1035" i="2" a="1"/>
  <c r="E1426" i="2" a="1"/>
  <c r="E195" i="2" a="1"/>
  <c r="E790" i="2" a="1"/>
  <c r="E2594" i="2" a="1"/>
  <c r="E531" i="2" a="1"/>
  <c r="E584" i="2" a="1"/>
  <c r="E94" i="2" a="1"/>
  <c r="E931" i="2" a="1"/>
  <c r="E539" i="2" a="1"/>
  <c r="E25" i="2" a="1"/>
  <c r="E5858" i="2" a="1"/>
  <c r="E431" i="2" a="1"/>
  <c r="E86" i="2" a="1"/>
  <c r="E1259" i="2" a="1"/>
  <c r="E837" i="2" a="1"/>
  <c r="E905" i="2" a="1"/>
  <c r="E801" i="2" a="1"/>
  <c r="E1192" i="2" a="1"/>
  <c r="E421" i="2" a="1"/>
  <c r="E693" i="2" a="1"/>
  <c r="E211" i="2" a="1"/>
  <c r="E911" i="2" a="1"/>
  <c r="E5845" i="2" a="1"/>
  <c r="E5032" i="2" a="1"/>
  <c r="E320" i="2" a="1"/>
  <c r="E987" i="2" a="1"/>
  <c r="E1082" i="2" a="1"/>
  <c r="E782" i="2" a="1"/>
  <c r="E1194" i="2" a="1"/>
  <c r="E630" i="2" a="1"/>
  <c r="E5485" i="2" a="1"/>
  <c r="E5207" i="2" a="1"/>
  <c r="E5881" i="2" a="1"/>
  <c r="E592" i="2" a="1"/>
  <c r="E1497" i="2" a="1"/>
  <c r="E4862" i="2" a="1"/>
  <c r="E5505" i="2" a="1"/>
  <c r="E2739" i="2" a="1"/>
  <c r="E1955" i="2" a="1"/>
  <c r="E1928" i="2" a="1"/>
  <c r="E1683" i="2" a="1"/>
  <c r="E2280" i="2" a="1"/>
  <c r="E4744" i="2" a="1"/>
  <c r="E5160" i="2" a="1"/>
  <c r="E1657" i="2" a="1"/>
  <c r="E1287" i="2" a="1"/>
  <c r="E1618" i="2" a="1"/>
  <c r="E1919" i="2" a="1"/>
  <c r="E3074" i="2" a="1"/>
  <c r="E2650" i="2" a="1"/>
  <c r="E5774" i="2" a="1"/>
  <c r="E851" i="2" a="1"/>
  <c r="E2833" i="2" a="1"/>
  <c r="E2874" i="2" a="1"/>
  <c r="E2959" i="2" a="1"/>
  <c r="E2374" i="2" a="1"/>
  <c r="E2593" i="2" a="1"/>
  <c r="E1808" i="2" a="1"/>
  <c r="E617" i="2" a="1"/>
  <c r="E165" i="2" a="1"/>
  <c r="E2038" i="2" a="1"/>
  <c r="E3175" i="2" a="1"/>
  <c r="E5682" i="2" a="1"/>
  <c r="E4220" i="2" a="1"/>
  <c r="E4515" i="2" a="1"/>
  <c r="E563" i="2" a="1"/>
  <c r="E295" i="2" a="1"/>
  <c r="E2349" i="2" a="1"/>
  <c r="E2341" i="2" a="1"/>
  <c r="E2635" i="2" a="1"/>
  <c r="E3969" i="2" a="1"/>
  <c r="E4031" i="2" a="1"/>
  <c r="E5236" i="2" a="1"/>
  <c r="E5843" i="2" a="1"/>
  <c r="E447" i="2" a="1"/>
  <c r="E1555" i="2" a="1"/>
  <c r="E1025" i="2" a="1"/>
  <c r="E250" i="2" a="1"/>
  <c r="E4194" i="2" a="1"/>
  <c r="E887" i="2" a="1"/>
  <c r="E262" i="2" a="1"/>
  <c r="E4812" i="2" a="1"/>
  <c r="E299" i="2" a="1"/>
  <c r="E2101" i="2" a="1"/>
  <c r="E2717" i="2" a="1"/>
  <c r="E5578" i="2" a="1"/>
  <c r="E779" i="2" a="1"/>
  <c r="E867" i="2" a="1"/>
  <c r="E338" i="2" a="1"/>
  <c r="E89" i="2" a="1"/>
  <c r="E5897" i="2" a="1"/>
  <c r="E578" i="2" a="1"/>
  <c r="E849" i="2" a="1"/>
  <c r="E224" i="2" a="1"/>
  <c r="E1012" i="2" a="1"/>
  <c r="E526" i="2" a="1"/>
  <c r="E2252" i="2" a="1"/>
  <c r="E273" i="2" a="1"/>
  <c r="E5665" i="2" a="1"/>
  <c r="E5701" i="2" a="1"/>
  <c r="E174" i="2" a="1"/>
  <c r="E4897" i="2" a="1"/>
  <c r="E628" i="2" a="1"/>
  <c r="E3276" i="2" a="1"/>
  <c r="E2486" i="2" a="1"/>
  <c r="E5796" i="2" a="1"/>
  <c r="E1071" i="2" a="1"/>
  <c r="E1112" i="2" a="1"/>
  <c r="E1371" i="2" a="1"/>
  <c r="E4736" i="2" a="1"/>
  <c r="E886" i="2" a="1"/>
  <c r="E1824" i="2" a="1"/>
  <c r="E5602" i="2" a="1"/>
  <c r="E4960" i="2" a="1"/>
  <c r="E1610" i="2" a="1"/>
  <c r="E1516" i="2" a="1"/>
  <c r="E5368" i="2" a="1"/>
  <c r="E483" i="2" a="1"/>
  <c r="E5073" i="2" a="1"/>
  <c r="E2985" i="2" a="1"/>
  <c r="E412" i="2" a="1"/>
  <c r="E900" i="2" a="1"/>
  <c r="E46" i="2" a="1"/>
  <c r="E771" i="2" a="1"/>
  <c r="E414" i="2" a="1"/>
  <c r="E5463" i="2" a="1"/>
  <c r="E1548" i="2" a="1"/>
  <c r="E24" i="2" a="1"/>
  <c r="E128" i="2" a="1"/>
  <c r="E16" i="2" a="1"/>
  <c r="E1191" i="2" a="1"/>
  <c r="E477" i="2" a="1"/>
  <c r="E645" i="2" a="1"/>
  <c r="E5408" i="2" a="1"/>
  <c r="E778" i="2" a="1"/>
  <c r="E1439" i="2" a="1"/>
  <c r="E139" i="2" a="1"/>
  <c r="E580" i="2" a="1"/>
  <c r="E5776" i="2" a="1"/>
  <c r="E1871" i="2" a="1"/>
  <c r="E5487" i="2" a="1"/>
  <c r="E190" i="2" a="1"/>
  <c r="E391" i="2" a="1"/>
  <c r="E599" i="2" a="1"/>
  <c r="E5888" i="2" a="1"/>
  <c r="E5564" i="2" a="1"/>
  <c r="E4522" i="2" a="1"/>
  <c r="E5061" i="2" a="1"/>
  <c r="E5609" i="2" a="1"/>
  <c r="E1159" i="2" a="1"/>
  <c r="E321" i="2" a="1"/>
  <c r="E5757" i="2" a="1"/>
  <c r="E161" i="2" a="1"/>
  <c r="E4400" i="2" a="1"/>
  <c r="E5872" i="2" a="1"/>
  <c r="E4866" i="2" a="1"/>
  <c r="E297" i="2" a="1"/>
  <c r="E4621" i="2" a="1"/>
  <c r="E5492" i="2" a="1"/>
  <c r="E5771" i="2" a="1"/>
  <c r="E4119" i="2" a="1"/>
  <c r="E3164" i="2" a="1"/>
  <c r="E3177" i="2" a="1"/>
  <c r="E1638" i="2" a="1"/>
  <c r="E1922" i="2" a="1"/>
  <c r="E656" i="2" a="1"/>
  <c r="E11" i="2" a="1"/>
  <c r="E2490" i="2" a="1"/>
  <c r="E3240" i="2" a="1"/>
  <c r="E2245" i="2" a="1"/>
  <c r="E2672" i="2" a="1"/>
  <c r="E1764" i="2" a="1"/>
  <c r="E1182" i="2" a="1"/>
  <c r="E1384" i="2" a="1"/>
  <c r="E5798" i="2" a="1"/>
  <c r="E2370" i="2" a="1"/>
  <c r="E2010" i="2" a="1"/>
  <c r="E4317" i="2" a="1"/>
  <c r="E1673" i="2" a="1"/>
  <c r="E5867" i="2" a="1"/>
  <c r="E4135" i="2" a="1"/>
  <c r="E1094" i="2" a="1"/>
  <c r="E457" i="2" a="1"/>
  <c r="E2800" i="2" a="1"/>
  <c r="E5545" i="2" a="1"/>
  <c r="E2581" i="2" a="1"/>
  <c r="E2376" i="2" a="1"/>
  <c r="E53" i="2" a="1"/>
  <c r="E5539" i="2" a="1"/>
  <c r="E5363" i="2" a="1"/>
  <c r="E4657" i="2" a="1"/>
  <c r="E850" i="2" a="1"/>
  <c r="E904" i="2" a="1"/>
  <c r="E1659" i="2" a="1"/>
  <c r="E2616" i="2" a="1"/>
  <c r="E5703" i="2" a="1"/>
  <c r="E833" i="2" a="1"/>
  <c r="E907" i="2" a="1"/>
  <c r="E476" i="2" a="1"/>
  <c r="E551" i="2" a="1"/>
  <c r="E1327" i="2" a="1"/>
  <c r="E84" i="2" a="1"/>
  <c r="E671" i="2" a="1"/>
  <c r="E720" i="2" a="1"/>
  <c r="E5871" i="2" a="1"/>
  <c r="E764" i="2" a="1"/>
  <c r="E2926" i="2" a="1"/>
  <c r="E449" i="2" a="1"/>
  <c r="E264" i="2" a="1"/>
  <c r="E5742" i="2" a="1"/>
  <c r="E5702" i="2" a="1"/>
  <c r="E5431" i="2" a="1"/>
  <c r="E5766" i="2" a="1"/>
  <c r="E2651" i="2" a="1"/>
  <c r="E151" i="2" a="1"/>
  <c r="E208" i="2" a="1"/>
  <c r="E5874" i="2" a="1"/>
  <c r="E4609" i="2" a="1"/>
  <c r="E1157" i="2" a="1"/>
  <c r="E1528" i="2" a="1"/>
  <c r="E1430" i="2" a="1"/>
  <c r="E1646" i="2" a="1"/>
  <c r="E4791" i="2" a="1"/>
  <c r="E1095" i="2" a="1"/>
  <c r="E1413" i="2" a="1"/>
  <c r="E496" i="2" a="1"/>
  <c r="E5527" i="2" a="1"/>
  <c r="E834" i="2" a="1"/>
  <c r="E2803" i="2" a="1"/>
  <c r="E1654" i="2" a="1"/>
  <c r="E1288" i="2" a="1"/>
  <c r="E4574" i="2" a="1"/>
  <c r="E5743" i="2" a="1"/>
  <c r="E1204" i="2" a="1"/>
  <c r="E536" i="2" a="1"/>
  <c r="E5361" i="2" a="1"/>
  <c r="E2202" i="2" a="1"/>
  <c r="E2079" i="2" a="1"/>
  <c r="E52" i="2" a="1"/>
  <c r="E206" i="2" a="1"/>
  <c r="E5773" i="2" a="1"/>
  <c r="E674" i="2" a="1"/>
  <c r="E541" i="2" a="1"/>
  <c r="E5387" i="2" a="1"/>
  <c r="E1141" i="2" a="1"/>
  <c r="E1451" i="2" a="1"/>
  <c r="E854" i="2" a="1"/>
  <c r="E1222" i="2" a="1"/>
  <c r="E5580" i="2" a="1"/>
  <c r="E1535" i="2" a="1"/>
  <c r="E1319" i="2" a="1"/>
  <c r="E529" i="2" a="1"/>
  <c r="E631" i="2" a="1"/>
  <c r="E309" i="2" a="1"/>
  <c r="E5230" i="2" a="1"/>
  <c r="E4843" i="2" a="1"/>
  <c r="E495" i="2" a="1"/>
  <c r="E5521" i="2" a="1"/>
  <c r="E4498" i="2" a="1"/>
  <c r="E1406" i="2" a="1"/>
  <c r="E451" i="2" a="1"/>
  <c r="E4984" i="2" a="1"/>
  <c r="E527" i="2" a="1"/>
  <c r="E5753" i="2" a="1"/>
  <c r="E5289" i="2" a="1"/>
  <c r="E5204" i="2" a="1"/>
  <c r="E1005" i="2" a="1"/>
  <c r="E5826" i="2" a="1"/>
  <c r="E5378" i="2" a="1"/>
  <c r="E5864" i="2" a="1"/>
  <c r="E629" i="2" a="1"/>
  <c r="E1463" i="2" a="1"/>
  <c r="E2831" i="2" a="1"/>
  <c r="E5030" i="2" a="1"/>
  <c r="E3661" i="2" a="1"/>
  <c r="E595" i="2" a="1"/>
  <c r="E5454" i="2" a="1"/>
  <c r="E1309" i="2" a="1"/>
  <c r="E1013" i="2" a="1"/>
  <c r="E3093" i="2" a="1"/>
  <c r="E3116" i="2" a="1"/>
  <c r="E5530" i="2" a="1"/>
  <c r="E4333" i="2" a="1"/>
  <c r="E1183" i="2" a="1"/>
  <c r="E1400" i="2" a="1"/>
  <c r="E5604" i="2" a="1"/>
  <c r="E969" i="2" a="1"/>
  <c r="E2008" i="2" a="1"/>
  <c r="E143" i="2" a="1"/>
  <c r="E4883" i="2" a="1"/>
  <c r="E3576" i="2" a="1"/>
  <c r="E5381" i="2" a="1"/>
  <c r="E2649" i="2" a="1"/>
  <c r="E2041" i="2" a="1"/>
  <c r="E2289" i="2" a="1"/>
  <c r="E1869" i="2" a="1"/>
  <c r="E2901" i="2" a="1"/>
  <c r="E4118" i="2" a="1"/>
  <c r="E1170" i="2" a="1"/>
  <c r="E5549" i="2" a="1"/>
  <c r="E2903" i="2" a="1"/>
  <c r="E2825" i="2" a="1"/>
  <c r="E1633" i="2" a="1"/>
  <c r="E2658" i="2" a="1"/>
  <c r="E2767" i="2" a="1"/>
  <c r="E510" i="2" a="1"/>
  <c r="E48" i="2" a="1"/>
  <c r="E1044" i="2" a="1"/>
  <c r="E2504" i="2" a="1"/>
  <c r="E865" i="2" a="1"/>
  <c r="E3227" i="2" a="1"/>
  <c r="E3412" i="2" a="1"/>
  <c r="E2859" i="2" a="1"/>
  <c r="E2018" i="2" a="1"/>
  <c r="E188" i="2" a="1"/>
  <c r="E685" i="2" a="1"/>
  <c r="E4073" i="2" a="1"/>
  <c r="E4815" i="2" a="1"/>
  <c r="E776" i="2" a="1"/>
  <c r="E868" i="2" a="1"/>
  <c r="E1166" i="2" a="1"/>
  <c r="E2365" i="2" a="1"/>
  <c r="E5593" i="2" a="1"/>
  <c r="E633" i="2" a="1"/>
  <c r="E1600" i="2" a="1"/>
  <c r="E852" i="2" a="1"/>
  <c r="E285" i="2" a="1"/>
  <c r="E913" i="2" a="1"/>
  <c r="E4" i="2" a="1"/>
  <c r="E1347" i="2" a="1"/>
  <c r="E363" i="2" a="1"/>
  <c r="E4544" i="2" a="1"/>
  <c r="E556" i="2" a="1"/>
  <c r="E368" i="2" a="1"/>
  <c r="E892" i="2" a="1"/>
  <c r="E308" i="2" a="1"/>
  <c r="E4712" i="2" a="1"/>
  <c r="E5657" i="2" a="1"/>
  <c r="E5579" i="2" a="1"/>
  <c r="E949" i="2" a="1"/>
  <c r="E2188" i="2" a="1"/>
  <c r="E594" i="2" a="1"/>
  <c r="E61" i="2" a="1"/>
  <c r="E5159" i="2" a="1"/>
  <c r="E5673" i="2" a="1"/>
  <c r="E518" i="2" a="1"/>
  <c r="E1069" i="2" a="1"/>
  <c r="E4813" i="2" a="1"/>
  <c r="E1230" i="2" a="1"/>
  <c r="E150" i="2" a="1"/>
  <c r="E1362" i="2" a="1"/>
  <c r="E1109" i="2" a="1"/>
  <c r="E1292" i="2" a="1"/>
  <c r="E20" i="2" a="1"/>
  <c r="E1248" i="2" a="1"/>
  <c r="E3064" i="2" a="1"/>
  <c r="E809" i="2" a="1"/>
  <c r="E172" i="2" a="1"/>
  <c r="E5127" i="2" a="1"/>
  <c r="E5523" i="2" a="1"/>
  <c r="E5699" i="2" a="1"/>
  <c r="E123" i="2" a="1"/>
  <c r="E5542" i="2" a="1"/>
  <c r="E1780" i="2" a="1"/>
  <c r="E5840" i="2" a="1"/>
  <c r="E5089" i="2" a="1"/>
  <c r="E993" i="2" a="1"/>
  <c r="E709" i="2" a="1"/>
  <c r="E1188" i="2" a="1"/>
  <c r="E1510" i="2" a="1"/>
  <c r="E5169" i="2" a="1"/>
  <c r="E1392" i="2" a="1"/>
  <c r="E4599" i="2" a="1"/>
  <c r="E883" i="2" a="1"/>
  <c r="E1517" i="2" a="1"/>
  <c r="E1052" i="2" a="1"/>
  <c r="E3251" i="2" a="1"/>
  <c r="E5517" i="2" a="1"/>
  <c r="E943" i="2" a="1"/>
  <c r="E649" i="2" a="1"/>
  <c r="E243" i="2" a="1"/>
  <c r="E5337" i="2" a="1"/>
  <c r="E1104" i="2" a="1"/>
  <c r="E335" i="2" a="1"/>
  <c r="E4660" i="2" a="1"/>
  <c r="E5553" i="2" a="1"/>
  <c r="E5018" i="2" a="1"/>
  <c r="E1339" i="2" a="1"/>
  <c r="E5546" i="2" a="1"/>
  <c r="E17" i="2" a="1"/>
  <c r="E5866" i="2" a="1"/>
  <c r="E5679" i="2" a="1"/>
  <c r="E5617" i="2" a="1"/>
  <c r="E1289" i="2" a="1"/>
  <c r="E5515" i="2" a="1"/>
  <c r="E392" i="2" a="1"/>
  <c r="E290" i="2" a="1"/>
  <c r="E3268" i="2" a="1"/>
  <c r="E173" i="2" a="1"/>
  <c r="E5859" i="2" a="1"/>
  <c r="E1524" i="2" a="1"/>
  <c r="E3860" i="2" a="1"/>
  <c r="E703" i="2" a="1"/>
  <c r="E706" i="2" a="1"/>
  <c r="E504" i="2" a="1"/>
  <c r="E1274" i="2" a="1"/>
  <c r="E4108" i="2" a="1"/>
  <c r="E768" i="2" a="1"/>
  <c r="E2856" i="2" a="1"/>
  <c r="E3692" i="2" a="1"/>
  <c r="E5445" i="2" a="1"/>
  <c r="E147" i="2" a="1"/>
  <c r="E2364" i="2" a="1"/>
  <c r="E2217" i="2" a="1"/>
  <c r="E5868" i="2" a="1"/>
  <c r="E2973" i="2" a="1"/>
  <c r="E3927" i="2" a="1"/>
  <c r="E3480" i="2" a="1"/>
  <c r="E448" i="2" a="1"/>
  <c r="E1742" i="2" a="1"/>
  <c r="E2782" i="2" a="1"/>
  <c r="E2660" i="2" a="1"/>
  <c r="E968" i="2" a="1"/>
  <c r="E2798" i="2" a="1"/>
  <c r="E4699" i="2" a="1"/>
  <c r="E989" i="2" a="1"/>
  <c r="E460" i="2" a="1"/>
  <c r="E661" i="2" a="1"/>
  <c r="E4601" i="2" a="1"/>
  <c r="E4898" i="2" a="1"/>
  <c r="E5482" i="2" a="1"/>
  <c r="E233" i="2" a="1"/>
  <c r="E1519" i="2" a="1"/>
  <c r="E1734" i="2" a="1"/>
  <c r="E2170" i="2" a="1"/>
  <c r="E265" i="2" a="1"/>
  <c r="E635" i="2" a="1"/>
  <c r="E1238" i="2" a="1"/>
  <c r="E1117" i="2" a="1"/>
  <c r="E738" i="2" a="1"/>
  <c r="E3748" i="2" a="1"/>
  <c r="E1130" i="2" a="1"/>
  <c r="E817" i="2" a="1"/>
  <c r="E593" i="2" a="1"/>
  <c r="E67" i="2" a="1"/>
  <c r="E1199" i="2" a="1"/>
  <c r="E1750" i="2" a="1"/>
  <c r="E1019" i="2" a="1"/>
  <c r="E824" i="2" a="1"/>
  <c r="E5581" i="2" a="1"/>
  <c r="E5639" i="2" a="1"/>
  <c r="E4889" i="2" a="1"/>
  <c r="E1363" i="2" a="1"/>
  <c r="E2277" i="2" a="1"/>
  <c r="E2984" i="2" a="1"/>
  <c r="E785" i="2" a="1"/>
  <c r="E598" i="2" a="1"/>
  <c r="E5605" i="2" a="1"/>
  <c r="E5627" i="2" a="1"/>
  <c r="E1023" i="2" a="1"/>
  <c r="E5802" i="2" a="1"/>
  <c r="E197" i="2" a="1"/>
  <c r="E3350" i="2" a="1"/>
  <c r="E5656" i="2" a="1"/>
  <c r="E1249" i="2" a="1"/>
  <c r="E1146" i="2" a="1"/>
  <c r="E65" i="2" a="1"/>
  <c r="E106" i="2" a="1"/>
  <c r="E1017" i="2" a="1"/>
  <c r="E1935" i="2" a="1"/>
  <c r="E107" i="2" a="1"/>
  <c r="E5592" i="2" a="1"/>
  <c r="E4842" i="2" a="1"/>
  <c r="E5559" i="2" a="1"/>
  <c r="E5395" i="2" a="1"/>
  <c r="E5628" i="2" a="1"/>
  <c r="E2499" i="2" a="1"/>
  <c r="E5357" i="2" a="1"/>
  <c r="E5607" i="2" a="1"/>
  <c r="E1479" i="2" a="1"/>
  <c r="E716" i="2" a="1"/>
  <c r="E194" i="2" a="1"/>
  <c r="E284" i="2" a="1"/>
  <c r="E5643" i="2" a="1"/>
  <c r="E1144" i="2" a="1"/>
  <c r="E1270" i="2" a="1"/>
  <c r="E1382" i="2" a="1"/>
  <c r="E5254" i="2" a="1"/>
  <c r="E3061" i="2" a="1"/>
  <c r="E1402" i="2" a="1"/>
  <c r="E5355" i="2" a="1"/>
  <c r="E1167" i="2" a="1"/>
  <c r="E300" i="2" a="1"/>
  <c r="E433" i="2" a="1"/>
  <c r="E5825" i="2" a="1"/>
  <c r="E1031" i="2" a="1"/>
  <c r="E418" i="2" a="1"/>
  <c r="E105" i="2" a="1"/>
  <c r="E5626" i="2" a="1"/>
  <c r="E5506" i="2" a="1"/>
  <c r="E953" i="2" a="1"/>
  <c r="E5151" i="2" a="1"/>
  <c r="E648" i="2" a="1"/>
  <c r="E757" i="2" a="1"/>
  <c r="E520" i="2" a="1"/>
  <c r="E5079" i="2" a="1"/>
  <c r="E5717" i="2" a="1"/>
  <c r="E5561" i="2" a="1"/>
  <c r="E1217" i="2" a="1"/>
  <c r="E5738" i="2" a="1"/>
  <c r="E1634" i="2" a="1"/>
  <c r="E5229" i="2" a="1"/>
  <c r="E1464" i="2" a="1"/>
  <c r="E2720" i="2" a="1"/>
  <c r="E3539" i="2" a="1"/>
  <c r="E5511" i="2" a="1"/>
  <c r="E185" i="2" a="1"/>
  <c r="E2146" i="2" a="1"/>
  <c r="E2153" i="2" a="1"/>
  <c r="E5886" i="2" a="1"/>
  <c r="E3090" i="2" a="1"/>
  <c r="E4250" i="2" a="1"/>
  <c r="E3199" i="2" a="1"/>
  <c r="E257" i="2" a="1"/>
  <c r="E711" i="2" a="1"/>
  <c r="E2685" i="2" a="1"/>
  <c r="E1565" i="2" a="1"/>
  <c r="E2791" i="2" a="1"/>
  <c r="E114" i="2" a="1"/>
  <c r="E4939" i="2" a="1"/>
  <c r="E4319" i="2" a="1"/>
  <c r="E41" i="2" a="1"/>
  <c r="E958" i="2" a="1"/>
  <c r="E1609" i="2" a="1"/>
  <c r="E1252" i="2" a="1"/>
  <c r="E2633" i="2" a="1"/>
  <c r="E3452" i="2" a="1"/>
  <c r="E1931" i="2" a="1"/>
  <c r="E5043" i="2" a="1"/>
  <c r="E471" i="2" a="1"/>
  <c r="E1639" i="2" a="1"/>
  <c r="E1945" i="2" a="1"/>
  <c r="E2941" i="2" a="1"/>
  <c r="E2857" i="2" a="1"/>
  <c r="E3960" i="2" a="1"/>
  <c r="E1050" i="2" a="1"/>
  <c r="E396" i="2" a="1"/>
  <c r="E4957" i="2" a="1"/>
  <c r="E1469" i="2" a="1"/>
  <c r="E2604" i="2" a="1"/>
  <c r="E1679" i="2" a="1"/>
  <c r="E1098" i="2" a="1"/>
  <c r="E1263" i="2" a="1"/>
  <c r="E4739" i="2" a="1"/>
  <c r="E802" i="2" a="1"/>
  <c r="E5150" i="2" a="1"/>
  <c r="E4886" i="2" a="1"/>
  <c r="E5508" i="2" a="1"/>
  <c r="E1445" i="2" a="1"/>
  <c r="E5279" i="2" a="1"/>
  <c r="E1909" i="2" a="1"/>
  <c r="E203" i="2" a="1"/>
  <c r="E5543" i="2" a="1"/>
  <c r="E1334" i="2" a="1"/>
  <c r="E5040" i="2" a="1"/>
  <c r="E707" i="2" a="1"/>
  <c r="E1277" i="2" a="1"/>
  <c r="E5092" i="2" a="1"/>
  <c r="E1489" i="2" a="1"/>
  <c r="E1372" i="2" a="1"/>
  <c r="E1506" i="2" a="1"/>
  <c r="E230" i="2" a="1"/>
  <c r="E1106" i="2" a="1"/>
  <c r="E786" i="2" a="1"/>
  <c r="E870" i="2" a="1"/>
  <c r="E138" i="2" a="1"/>
  <c r="E155" i="2" a="1"/>
  <c r="E5737" i="2" a="1"/>
  <c r="E27" i="2" a="1"/>
  <c r="E5557" i="2" a="1"/>
  <c r="E2804" i="2" a="1"/>
  <c r="E1655" i="2" a="1"/>
  <c r="E463" i="2" a="1"/>
  <c r="E1173" i="2" a="1"/>
  <c r="E5823" i="2" a="1"/>
  <c r="E5460" i="2" a="1"/>
  <c r="E965" i="2" a="1"/>
  <c r="E400" i="2" a="1"/>
  <c r="E5865" i="2" a="1"/>
  <c r="E651" i="2" a="1"/>
  <c r="E5841" i="2" a="1"/>
  <c r="E4908" i="2" a="1"/>
  <c r="E999" i="2" a="1"/>
  <c r="E251" i="2" a="1"/>
  <c r="E5430" i="2" a="1"/>
  <c r="E1408" i="2" a="1"/>
  <c r="E2028" i="2" a="1"/>
  <c r="E454" i="2" a="1"/>
  <c r="E5551" i="2" a="1"/>
  <c r="E5423" i="2" a="1"/>
  <c r="E4760" i="2" a="1"/>
  <c r="E5555" i="2" a="1"/>
  <c r="E5793" i="2" a="1"/>
  <c r="E2441" i="2" a="1"/>
  <c r="E424" i="2" a="1"/>
  <c r="E4855" i="2" a="1"/>
  <c r="E5661" i="2" a="1"/>
  <c r="E898" i="2" a="1"/>
  <c r="E933" i="2" a="1"/>
  <c r="E653" i="2" a="1"/>
  <c r="E5739" i="2" a="1"/>
  <c r="E261" i="2" a="1"/>
  <c r="E924" i="2" a="1"/>
  <c r="E1227" i="2" a="1"/>
  <c r="E903" i="2" a="1"/>
  <c r="E3820" i="2" a="1"/>
  <c r="E2157" i="2" a="1"/>
  <c r="E5015" i="2" a="1"/>
  <c r="E932" i="2" a="1"/>
  <c r="E963" i="2" a="1"/>
  <c r="E982" i="2" a="1"/>
  <c r="E256" i="2" a="1"/>
  <c r="E818" i="2" a="1"/>
  <c r="E45" i="2" a="1"/>
  <c r="E5417" i="2" a="1"/>
  <c r="E4956" i="2" a="1"/>
  <c r="E5416" i="2" a="1"/>
  <c r="E5498" i="2" a="1"/>
  <c r="E5811" i="2" a="1"/>
  <c r="E1370" i="2" a="1"/>
  <c r="E371" i="2" a="1"/>
  <c r="E213" i="2" a="1"/>
  <c r="E4829" i="2" a="1"/>
  <c r="E5427" i="2" a="1"/>
  <c r="E742" i="2" a="1"/>
  <c r="E5383" i="2" a="1"/>
  <c r="E1999" i="2" a="1"/>
  <c r="E2661" i="2" a="1"/>
  <c r="E1628" i="2" a="1"/>
  <c r="E1696" i="2" a="1"/>
  <c r="E2295" i="2" a="1"/>
  <c r="E4844" i="2" a="1"/>
  <c r="E5218" i="2" a="1"/>
  <c r="E600" i="2" a="1"/>
  <c r="E2890" i="2" a="1"/>
  <c r="E488" i="2" a="1"/>
  <c r="E1743" i="2" a="1"/>
  <c r="E2887" i="2" a="1"/>
  <c r="E4378" i="2" a="1"/>
  <c r="E3146" i="2" a="1"/>
  <c r="E5595" i="2" a="1"/>
  <c r="E2640" i="2" a="1"/>
  <c r="E2213" i="2" a="1"/>
  <c r="E2227" i="2" a="1"/>
  <c r="E3253" i="2" a="1"/>
  <c r="E1658" i="2" a="1"/>
  <c r="E4742" i="2" a="1"/>
  <c r="E2198" i="2" a="1"/>
  <c r="E1179" i="2" a="1"/>
  <c r="E1821" i="2" a="1"/>
  <c r="E959" i="2" a="1"/>
  <c r="E2225" i="2" a="1"/>
  <c r="E3204" i="2" a="1"/>
  <c r="E1903" i="2" a="1"/>
  <c r="E2522" i="2" a="1"/>
  <c r="E4524" i="2" a="1"/>
  <c r="E3660" i="2" a="1"/>
  <c r="E4403" i="2" a="1"/>
  <c r="E1542" i="2" a="1"/>
  <c r="E2022" i="2" a="1"/>
  <c r="E1437" i="2" a="1"/>
  <c r="E229" i="2" a="1"/>
  <c r="E3461" i="2" a="1"/>
  <c r="E1107" i="2" a="1"/>
  <c r="E814" i="2" a="1"/>
  <c r="E667" i="2" a="1"/>
  <c r="E1547" i="2" a="1"/>
  <c r="E1805" i="2" a="1"/>
  <c r="E1091" i="2" a="1"/>
  <c r="E677" i="2" a="1"/>
  <c r="E5680" i="2" a="1"/>
  <c r="E4374" i="2" a="1"/>
  <c r="E946" i="2" a="1"/>
  <c r="E5309" i="2" a="1"/>
  <c r="E2080" i="2" a="1"/>
  <c r="E201" i="2" a="1"/>
  <c r="E5296" i="2" a="1"/>
  <c r="E1190" i="2" a="1"/>
  <c r="E1601" i="2" a="1"/>
  <c r="E1575" i="2" a="1"/>
  <c r="E5772" i="2" a="1"/>
  <c r="E5190" i="2" a="1"/>
  <c r="E5731" i="2" a="1"/>
  <c r="E1395" i="2" a="1"/>
  <c r="E755" i="2" a="1"/>
  <c r="E57" i="2" a="1"/>
  <c r="E360" i="2" a="1"/>
  <c r="E270" i="2" a="1"/>
  <c r="E1404" i="2" a="1"/>
  <c r="E517" i="2" a="1"/>
  <c r="E236" i="2" a="1"/>
  <c r="E103" i="2" a="1"/>
  <c r="E1110" i="2" a="1"/>
  <c r="E4218" i="2" a="1"/>
  <c r="E1722" i="2" a="1"/>
  <c r="E1515" i="2" a="1"/>
  <c r="E1448" i="2" a="1"/>
  <c r="E5732" i="2" a="1"/>
  <c r="E5467" i="2" a="1"/>
  <c r="E5785" i="2" a="1"/>
  <c r="E5439" i="2" a="1"/>
  <c r="E394" i="2" a="1"/>
  <c r="E3060" i="2" a="1"/>
  <c r="E39" i="2" a="1"/>
  <c r="E5407" i="2" a="1"/>
  <c r="E5090" i="2" a="1"/>
  <c r="E5900" i="2" a="1"/>
  <c r="E200" i="2" a="1"/>
  <c r="E5913" i="2" a="1"/>
  <c r="E2671" i="2" a="1"/>
  <c r="E2451" i="2" a="1"/>
  <c r="E353" i="2" a="1"/>
  <c r="E4746" i="2" a="1"/>
  <c r="E612" i="2" a="1"/>
  <c r="E5436" i="2" a="1"/>
  <c r="E4758" i="2" a="1"/>
  <c r="E545" i="2" a="1"/>
  <c r="E450" i="2" a="1"/>
  <c r="E733" i="2" a="1"/>
  <c r="E5809" i="2" a="1"/>
  <c r="E5819" i="2" a="1"/>
  <c r="E1203" i="2" a="1"/>
  <c r="E722" i="2" a="1"/>
  <c r="E762" i="2" a="1"/>
  <c r="E5348" i="2" a="1"/>
  <c r="E5728" i="2" a="1"/>
  <c r="E5509" i="2" a="1"/>
  <c r="E1352" i="2" a="1"/>
  <c r="E654" i="2" a="1"/>
  <c r="E1533" i="2" a="1"/>
  <c r="E2608" i="2" a="1"/>
  <c r="E4534" i="2" a="1"/>
  <c r="E1450" i="2" a="1"/>
  <c r="E266" i="2" a="1"/>
  <c r="E1458" i="2" a="1"/>
  <c r="E608" i="2" a="1"/>
  <c r="E1449" i="2" a="1"/>
  <c r="E177" i="2" a="1"/>
  <c r="E5716" i="2" a="1"/>
  <c r="E796" i="2" a="1"/>
  <c r="E5126" i="2" a="1"/>
  <c r="E5803" i="2" a="1"/>
  <c r="E181" i="2" a="1"/>
  <c r="E1436" i="2" a="1"/>
  <c r="E1030" i="2" a="1"/>
  <c r="E657" i="2" a="1"/>
  <c r="E5666" i="2" a="1"/>
  <c r="E4648" i="2" a="1"/>
  <c r="E810" i="2" a="1"/>
  <c r="E108" i="2" a="1"/>
  <c r="E3128" i="2" a="1"/>
  <c r="E2098" i="2" a="1"/>
  <c r="E1936" i="2" a="1"/>
  <c r="E3054" i="2" a="1"/>
  <c r="E2156" i="2" a="1"/>
  <c r="E5758" i="2" a="1"/>
  <c r="E475" i="2" a="1"/>
  <c r="E1966" i="2" a="1"/>
  <c r="E1442" i="2" a="1"/>
  <c r="E1090" i="2" a="1"/>
  <c r="E2475" i="2" a="1"/>
  <c r="E1974" i="2" a="1"/>
  <c r="E3387" i="2" a="1"/>
  <c r="E1761" i="2" a="1"/>
  <c r="E5726" i="2" a="1"/>
  <c r="E2259" i="2" a="1"/>
  <c r="E2944" i="2" a="1"/>
  <c r="E2879" i="2" a="1"/>
  <c r="E1833" i="2" a="1"/>
  <c r="E2884" i="2" a="1"/>
  <c r="E152" i="2" a="1"/>
  <c r="E1620" i="2" a="1"/>
  <c r="E4625" i="2" a="1"/>
  <c r="E2698" i="2" a="1"/>
  <c r="E1389" i="2" a="1"/>
  <c r="E1374" i="2" a="1"/>
  <c r="E3019" i="2" a="1"/>
  <c r="E1784" i="2" a="1"/>
  <c r="E4105" i="2" a="1"/>
  <c r="E637" i="2" a="1"/>
  <c r="E5253" i="2" a="1"/>
  <c r="E838" i="2" a="1"/>
  <c r="E2369" i="2" a="1"/>
  <c r="E1493" i="2" a="1"/>
  <c r="E5652" i="2" a="1"/>
  <c r="E5775" i="2" a="1"/>
  <c r="E5044" i="2" a="1"/>
  <c r="E5689" i="2" a="1"/>
  <c r="E5714" i="2" a="1"/>
  <c r="E1290" i="2" a="1"/>
  <c r="E638" i="2" a="1"/>
  <c r="E402" i="2" a="1"/>
  <c r="E4645" i="2" a="1"/>
  <c r="E1213" i="2" a="1"/>
  <c r="E8" i="2" a="1"/>
  <c r="E3038" i="2" a="1"/>
  <c r="E437" i="2" a="1"/>
  <c r="E4600" i="2" a="1"/>
  <c r="E721" i="2" a="1"/>
  <c r="E936" i="2" a="1"/>
  <c r="E1459" i="2" a="1"/>
  <c r="E753" i="2" a="1"/>
  <c r="E5795" i="2" a="1"/>
  <c r="E983" i="2" a="1"/>
  <c r="E5608" i="2" a="1"/>
  <c r="E972" i="2" a="1"/>
  <c r="E73" i="2" a="1"/>
  <c r="E4557" i="2" a="1"/>
  <c r="E1488" i="2" a="1"/>
  <c r="E1416" i="2" a="1"/>
  <c r="E1407" i="2" a="1"/>
  <c r="E135" i="2" a="1"/>
  <c r="E548" i="2" a="1"/>
  <c r="E160" i="2" a="1"/>
  <c r="E5712" i="2" a="1"/>
  <c r="E930" i="2" a="1"/>
  <c r="E3002" i="2" a="1"/>
  <c r="E415" i="2" a="1"/>
  <c r="E5915" i="2" a="1"/>
  <c r="E815" i="2" a="1"/>
  <c r="E5630" i="2" a="1"/>
  <c r="E5713" i="2" a="1"/>
  <c r="E3026" i="2" a="1"/>
  <c r="E640" i="2" a="1"/>
  <c r="E591" i="2" a="1"/>
  <c r="E5815" i="2" a="1"/>
  <c r="E5894" i="2" a="1"/>
  <c r="E5876" i="2" a="1"/>
  <c r="E1137" i="2" a="1"/>
  <c r="E5458" i="2" a="1"/>
  <c r="E10" i="2" a="1"/>
  <c r="E1152" i="2" a="1"/>
  <c r="E131" i="2" a="1"/>
  <c r="E5854" i="2" a="1"/>
  <c r="E534" i="2" a="1"/>
  <c r="E669" i="2" a="1"/>
  <c r="E5192" i="2" a="1"/>
  <c r="E816" i="2" a="1"/>
  <c r="E365" i="2" a="1"/>
  <c r="E349" i="2" a="1"/>
  <c r="E5414" i="2" a="1"/>
  <c r="E5621" i="2" a="1"/>
  <c r="E5375" i="2" a="1"/>
  <c r="E788" i="2" a="1"/>
  <c r="E204" i="2" a="1"/>
  <c r="E691" i="2" a="1"/>
  <c r="E5322" i="2" a="1"/>
  <c r="E5008" i="2" a="1"/>
  <c r="E232" i="2" a="1"/>
  <c r="E1564" i="2" a="1"/>
  <c r="E2368" i="2" a="1"/>
  <c r="E1242" i="2" a="1"/>
  <c r="E5575" i="2" a="1"/>
  <c r="E4793" i="2" a="1"/>
  <c r="E5746" i="2" a="1"/>
  <c r="E141" i="2" a="1"/>
  <c r="E1401" i="2" a="1"/>
  <c r="E1318" i="2" a="1"/>
  <c r="E763" i="2" a="1"/>
  <c r="E5503" i="2" a="1"/>
  <c r="E385" i="2" a="1"/>
  <c r="E5683" i="2" a="1"/>
  <c r="E5839" i="2" a="1"/>
  <c r="E650" i="2" a="1"/>
  <c r="E823" i="2" a="1"/>
  <c r="E4588" i="2" a="1"/>
  <c r="E69" i="2" a="1"/>
  <c r="E142" i="2" a="1"/>
  <c r="E5067" i="2" a="1"/>
  <c r="E334" i="2" a="1"/>
  <c r="E516" i="2" a="1"/>
  <c r="E217" i="2" a="1"/>
  <c r="E2694" i="2" a="1"/>
  <c r="E2508" i="2" a="1"/>
  <c r="E1823" i="2" a="1"/>
  <c r="E2902" i="2" a="1"/>
  <c r="E2771" i="2" a="1"/>
  <c r="E950" i="2" a="1"/>
  <c r="E3055" i="2" a="1"/>
  <c r="E1718" i="2" a="1"/>
  <c r="E1608" i="2" a="1"/>
  <c r="E4267" i="2" a="1"/>
  <c r="E3112" i="2" a="1"/>
  <c r="E5243" i="2" a="1"/>
  <c r="E2559" i="2" a="1"/>
  <c r="E4186" i="2" a="1"/>
  <c r="E634" i="2" a="1"/>
  <c r="E1346" i="2" a="1"/>
  <c r="E2267" i="2" a="1"/>
  <c r="E1660" i="2" a="1"/>
  <c r="E2598" i="2" a="1"/>
  <c r="E2323" i="2" a="1"/>
  <c r="E5635" i="2" a="1"/>
  <c r="E5446" i="2" a="1"/>
  <c r="E1662" i="2" a="1"/>
  <c r="E3161" i="2" a="1"/>
  <c r="E922" i="2" a="1"/>
  <c r="E5727" i="2" a="1"/>
  <c r="E1081" i="2" a="1"/>
  <c r="E375" i="2" a="1"/>
  <c r="E552" i="2" a="1"/>
  <c r="E5538" i="2" a="1"/>
  <c r="E5838" i="2" a="1"/>
  <c r="E253" i="2" a="1"/>
  <c r="E2997" i="2" a="1"/>
  <c r="E694" i="2" a="1"/>
  <c r="E4959" i="2" a="1"/>
  <c r="E1011" i="2" a="1"/>
  <c r="E5898" i="2" a="1"/>
  <c r="E1072" i="2" a="1"/>
  <c r="E1129" i="2" a="1"/>
  <c r="E378" i="2" a="1"/>
  <c r="E1068" i="2" a="1"/>
  <c r="E5240" i="2" a="1"/>
  <c r="E1508" i="2" a="1"/>
  <c r="E77" i="2" a="1"/>
  <c r="E836" i="2" a="1"/>
  <c r="E2025" i="2" a="1"/>
  <c r="E5642" i="2" a="1"/>
  <c r="E393" i="2" a="1"/>
  <c r="E670" i="2" a="1"/>
  <c r="E227" i="2" a="1"/>
  <c r="E5622" i="2" a="1"/>
  <c r="E5115" i="2" a="1"/>
  <c r="E1814" i="2" a="1"/>
  <c r="E2864" i="2" a="1"/>
  <c r="E336" i="2" a="1"/>
  <c r="E5351" i="2" a="1"/>
  <c r="E5824" i="2" a="1"/>
  <c r="E5741" i="2" a="1"/>
  <c r="E730" i="2" a="1"/>
  <c r="E3070" i="2" a="1"/>
  <c r="E44" i="2" a="1"/>
  <c r="E752" i="2" a="1"/>
  <c r="E5829" i="2" a="1"/>
  <c r="E4597" i="2" a="1"/>
  <c r="E806" i="2" a="1"/>
  <c r="E5685" i="2" a="1"/>
  <c r="E3450" i="2" a="1"/>
  <c r="E332" i="2" a="1"/>
  <c r="E2024" i="2" a="1"/>
  <c r="E960" i="2" a="1"/>
  <c r="E5810" i="2" a="1"/>
  <c r="E202" i="2" a="1"/>
  <c r="E5251" i="2" a="1"/>
  <c r="E5490" i="2" a="1"/>
  <c r="E312" i="2" a="1"/>
  <c r="E2677" i="2" a="1"/>
  <c r="E515" i="2" a="1"/>
  <c r="E5123" i="2" a="1"/>
  <c r="E5659" i="2" a="1"/>
  <c r="E5633" i="2" a="1"/>
  <c r="E672" i="2" a="1"/>
  <c r="E111" i="2" a="1"/>
  <c r="E156" i="2" a="1"/>
  <c r="E5783" i="2" a="1"/>
  <c r="E4018" i="2" a="1"/>
  <c r="E1357" i="2" a="1"/>
  <c r="E1145" i="2" a="1"/>
  <c r="E350" i="2" a="1"/>
  <c r="E1681" i="2" a="1"/>
  <c r="E399" i="2" a="1"/>
  <c r="E505" i="2" a="1"/>
  <c r="E5374" i="2" a="1"/>
  <c r="E5263" i="2" a="1"/>
  <c r="E1336" i="2" a="1"/>
  <c r="E1512" i="2" a="1"/>
  <c r="E259" i="2" a="1"/>
  <c r="E5588" i="2" a="1"/>
  <c r="E5401" i="2" a="1"/>
  <c r="E5751" i="2" a="1"/>
  <c r="E5426" i="2" a="1"/>
  <c r="E3518" i="2" a="1"/>
  <c r="E5641" i="2" a="1"/>
  <c r="E844" i="2" a="1"/>
  <c r="E1018" i="2" a="1"/>
  <c r="E470" i="2" a="1"/>
  <c r="E263" i="2" a="1"/>
  <c r="E497" i="2" a="1"/>
  <c r="E154" i="2" a="1"/>
  <c r="E3762" i="2" a="1"/>
  <c r="E5708" i="2" a="1"/>
  <c r="E3842" i="2" a="1"/>
  <c r="E2389" i="2" a="1"/>
  <c r="E5470" i="2" a="1"/>
  <c r="E2200" i="2" a="1"/>
  <c r="E4225" i="2" a="1"/>
  <c r="E490" i="2" a="1"/>
  <c r="E354" i="2" a="1"/>
  <c r="E1444" i="2" a="1"/>
  <c r="E1513" i="2" a="1"/>
  <c r="E2686" i="2" a="1"/>
  <c r="E1024" i="2" a="1"/>
  <c r="E2510" i="2" a="1"/>
  <c r="E96" i="2" a="1"/>
  <c r="E2229" i="2" a="1"/>
  <c r="E218" i="2" a="1"/>
  <c r="E1209" i="2" a="1"/>
  <c r="E2292" i="2" a="1"/>
  <c r="E1649" i="2" a="1"/>
  <c r="E64" i="2" a="1"/>
  <c r="E5291" i="2" a="1"/>
  <c r="E281" i="2" a="1"/>
  <c r="E4768" i="2" a="1"/>
  <c r="E2948" i="2" a="1"/>
  <c r="E2297" i="2" a="1"/>
  <c r="E781" i="2" a="1"/>
  <c r="E3586" i="2" a="1"/>
  <c r="E3476" i="2" a="1"/>
  <c r="E5124" i="2" a="1"/>
  <c r="E2002" i="2" a="1"/>
  <c r="E1014" i="2" a="1"/>
  <c r="E4735" i="2" a="1"/>
  <c r="E2315" i="2" a="1"/>
  <c r="E2052" i="2" a="1"/>
  <c r="E4995" i="2" a="1"/>
  <c r="E4125" i="2" a="1"/>
  <c r="E1539" i="2" a="1"/>
  <c r="E511" i="2" a="1"/>
  <c r="E175" i="2" a="1"/>
  <c r="E489" i="2" a="1"/>
  <c r="E522" i="2" a="1"/>
  <c r="E5822" i="2" a="1"/>
  <c r="E362" i="2" a="1"/>
  <c r="E917" i="2" a="1"/>
  <c r="E68" i="2" a="1"/>
  <c r="E519" i="2" a="1"/>
  <c r="E5344" i="2" a="1"/>
  <c r="E5786" i="2" a="1"/>
  <c r="E5404" i="2" a="1"/>
  <c r="E1599" i="2" a="1"/>
  <c r="E5369" i="2" a="1"/>
  <c r="E462" i="2" a="1"/>
  <c r="E343" i="2" a="1"/>
  <c r="E1361" i="2" a="1"/>
  <c r="E1180" i="2" a="1"/>
  <c r="E2276" i="2" a="1"/>
  <c r="E1720" i="2" a="1"/>
  <c r="E5413" i="2" a="1"/>
  <c r="E409" i="2" a="1"/>
  <c r="E31" i="2" a="1"/>
  <c r="E310" i="2" a="1"/>
  <c r="E5860" i="2" a="1"/>
  <c r="E126" i="2" a="1"/>
  <c r="E333" i="2" a="1"/>
  <c r="E662" i="2" a="1"/>
  <c r="E686" i="2" a="1"/>
  <c r="E5310" i="2" a="1"/>
  <c r="E4838" i="2" a="1"/>
  <c r="E4463" i="2" a="1"/>
  <c r="E5519" i="2" a="1"/>
  <c r="E1864" i="2" a="1"/>
  <c r="E1573" i="2" a="1"/>
  <c r="E287" i="2" a="1"/>
  <c r="E5688" i="2" a="1"/>
  <c r="E664" i="2" a="1"/>
  <c r="E4559" i="2" a="1"/>
  <c r="E4803" i="2" a="1"/>
  <c r="E216" i="2" a="1"/>
  <c r="E388" i="2" a="1"/>
  <c r="E1707" i="2" a="1"/>
  <c r="E5476" i="2" a="1"/>
  <c r="E5562" i="2" a="1"/>
  <c r="E109" i="2" a="1"/>
  <c r="E5574" i="2" a="1"/>
  <c r="E60" i="2" a="1"/>
  <c r="E3786" i="2" a="1"/>
  <c r="E901" i="2" a="1"/>
  <c r="E58" i="2" a="1"/>
  <c r="E4792" i="2" a="1"/>
  <c r="E4486" i="2" a="1"/>
  <c r="E5342" i="2" a="1"/>
  <c r="E1434" i="2" a="1"/>
  <c r="E1478" i="2" a="1"/>
  <c r="E5613" i="2" a="1"/>
  <c r="E5880" i="2" a="1"/>
  <c r="E5544" i="2" a="1"/>
  <c r="E1043" i="2" a="1"/>
  <c r="E1037" i="2" a="1"/>
  <c r="E1022" i="2" a="1"/>
  <c r="E2704" i="2" a="1"/>
  <c r="E794" i="2" a="1"/>
  <c r="E860" i="2" a="1"/>
  <c r="E5315" i="2" a="1"/>
  <c r="E780" i="2" a="1"/>
  <c r="E884" i="2" a="1"/>
  <c r="E5600" i="2" a="1"/>
  <c r="E179" i="2" a="1"/>
  <c r="E102" i="2" a="1"/>
  <c r="E831" i="2" a="1"/>
  <c r="E5066" i="2" a="1"/>
  <c r="E5353" i="2" a="1"/>
  <c r="E1680" i="2" a="1"/>
  <c r="E1268" i="2" a="1"/>
  <c r="E799" i="2" a="1"/>
  <c r="E530" i="2" a="1"/>
  <c r="E13" i="2" a="1"/>
  <c r="E306" i="2" a="1"/>
  <c r="E1139" i="2" a="1"/>
  <c r="E4973" i="2" a="1"/>
  <c r="E3124" i="2" a="1"/>
  <c r="E2582" i="2" a="1"/>
  <c r="E558" i="2" a="1"/>
  <c r="E2325" i="2" a="1"/>
  <c r="E2524" i="2" a="1"/>
  <c r="E3458" i="2" a="1"/>
  <c r="E5479" i="2" a="1"/>
  <c r="E2422" i="2" a="1"/>
  <c r="E474" i="2" a="1"/>
  <c r="E1452" i="2" a="1"/>
  <c r="E1187" i="2" a="1"/>
  <c r="E1480" i="2" a="1"/>
  <c r="E2390" i="2" a="1"/>
  <c r="E2899" i="2" a="1"/>
  <c r="E1381" i="2" a="1"/>
  <c r="E3200" i="2" a="1"/>
  <c r="E3315" i="2" a="1"/>
  <c r="E1294" i="2" a="1"/>
  <c r="E2852" i="2" a="1"/>
  <c r="E2916" i="2" a="1"/>
  <c r="E4880" i="2" a="1"/>
  <c r="E43" i="2" a="1"/>
  <c r="E458" i="2" a="1"/>
  <c r="E906" i="2" a="1"/>
  <c r="E499" i="2" a="1"/>
  <c r="E346" i="2" a="1"/>
  <c r="E80" i="2" a="1"/>
  <c r="E5390" i="2" a="1"/>
  <c r="E2232" i="2" a="1"/>
  <c r="E140" i="2" a="1"/>
  <c r="E622" i="2" a="1"/>
  <c r="E5457" i="2" a="1"/>
  <c r="E1102" i="2" a="1"/>
  <c r="E5663" i="2" a="1"/>
  <c r="E326" i="2" a="1"/>
  <c r="E398" i="2" a="1"/>
  <c r="E1303" i="2" a="1"/>
  <c r="E3992" i="2" a="1"/>
  <c r="E5370" i="2" a="1"/>
  <c r="E1330" i="2" a="1"/>
  <c r="E1795" i="2" a="1"/>
  <c r="E3879" i="2" a="1"/>
  <c r="E279" i="2" a="1"/>
  <c r="E5779" i="2" a="1"/>
  <c r="E618" i="2" a="1"/>
  <c r="E792" i="2" a="1"/>
  <c r="E3048" i="2" a="1"/>
  <c r="E192" i="2" a="1"/>
  <c r="E3410" i="2" a="1"/>
  <c r="E228" i="2" a="1"/>
  <c r="E42" i="2" a="1"/>
  <c r="E1897" i="2" a="1"/>
  <c r="E3062" i="2" a="1"/>
  <c r="E938" i="2" a="1"/>
  <c r="E1820" i="2" a="1"/>
  <c r="E3688" i="2" a="1"/>
  <c r="E4093" i="2" a="1"/>
  <c r="E318" i="2" a="1"/>
  <c r="E420" i="2" a="1"/>
  <c r="E2605" i="2" a="1"/>
  <c r="E2367" i="2" a="1"/>
  <c r="E2055" i="2" a="1"/>
  <c r="E2132" i="2" a="1"/>
  <c r="E1614" i="2" a="1"/>
  <c r="E5455" i="2" a="1"/>
  <c r="E1266" i="2" a="1"/>
  <c r="E2928" i="2" a="1"/>
  <c r="E695" i="2" a="1"/>
  <c r="E242" i="2" a="1"/>
  <c r="E397" i="2" a="1"/>
  <c r="E2377" i="2" a="1"/>
  <c r="E2019" i="2" a="1"/>
  <c r="E1045" i="2" a="1"/>
  <c r="E1810" i="2" a="1"/>
  <c r="E1666" i="2" a="1"/>
  <c r="E5510" i="2" a="1"/>
  <c r="E1419" i="2" a="1"/>
  <c r="E5582" i="2" a="1"/>
  <c r="E1333" i="2" a="1"/>
  <c r="E1727" i="2" a="1"/>
  <c r="E2936" i="2" a="1"/>
  <c r="E1861" i="2" a="1"/>
  <c r="E3423" i="2" a="1"/>
  <c r="E2953" i="2" a="1"/>
  <c r="E1335" i="2" a="1"/>
  <c r="E1553" i="2" a="1"/>
  <c r="E4917" i="2" a="1"/>
  <c r="E3698" i="2" a="1"/>
  <c r="E4242" i="2" a="1"/>
  <c r="E5489" i="2" a="1"/>
  <c r="E2404" i="2" a="1"/>
  <c r="E3351" i="2" a="1"/>
  <c r="E5759" i="2" a="1"/>
  <c r="E1862" i="2" a="1"/>
  <c r="E4212" i="2" a="1"/>
  <c r="E3281" i="2" a="1"/>
  <c r="E4001" i="2" a="1"/>
  <c r="E3652" i="2" a="1"/>
  <c r="E5534" i="2" a="1"/>
  <c r="E4926" i="2" a="1"/>
  <c r="E1566" i="2" a="1"/>
  <c r="E2557" i="2" a="1"/>
  <c r="E4549" i="2" a="1"/>
  <c r="E3956" i="2" a="1"/>
  <c r="E3756" i="2" a="1"/>
  <c r="E3394" i="2" a="1"/>
  <c r="E3472" i="2" a="1"/>
  <c r="E5238" i="2" a="1"/>
  <c r="E2919" i="2" a="1"/>
  <c r="E3191" i="2" a="1"/>
  <c r="E2691" i="2" a="1"/>
  <c r="E1652" i="2" a="1"/>
  <c r="E4779" i="2" a="1"/>
  <c r="E5173" i="2" a="1"/>
  <c r="E2540" i="2" a="1"/>
  <c r="E3853" i="2" a="1"/>
  <c r="E912" i="2" a="1"/>
  <c r="E1557" i="2" a="1"/>
  <c r="E2618" i="2" a="1"/>
  <c r="E1484" i="2" a="1"/>
  <c r="E5272" i="2" a="1"/>
  <c r="E2707" i="2" a="1"/>
  <c r="E4484" i="2" a="1"/>
  <c r="E2336" i="2" a="1"/>
  <c r="E389" i="2" a="1"/>
  <c r="E3771" i="2" a="1"/>
  <c r="E3147" i="2" a="1"/>
  <c r="E3434" i="2" a="1"/>
  <c r="E4580" i="2" a="1"/>
  <c r="E5099" i="2" a="1"/>
  <c r="E4460" i="2" a="1"/>
  <c r="E5050" i="2" a="1"/>
  <c r="E1772" i="2" a="1"/>
  <c r="E1462" i="2" a="1"/>
  <c r="E3831" i="2" a="1"/>
  <c r="E2236" i="2" a="1"/>
  <c r="E4258" i="2" a="1"/>
  <c r="E3953" i="2" a="1"/>
  <c r="E2118" i="2" a="1"/>
  <c r="E3430" i="2" a="1"/>
  <c r="E4869" i="2" a="1"/>
  <c r="E572" i="2" a="1"/>
  <c r="E4564" i="2" a="1"/>
  <c r="E3849" i="2" a="1"/>
  <c r="E3341" i="2" a="1"/>
  <c r="E843" i="2" a="1"/>
  <c r="E3974" i="2" a="1"/>
  <c r="E2809" i="2" a="1"/>
  <c r="E5358" i="2" a="1"/>
  <c r="E1405" i="2" a="1"/>
  <c r="E1029" i="2" a="1"/>
  <c r="E22" i="2" a="1"/>
  <c r="E4971" i="2" a="1"/>
  <c r="E508" i="2" a="1"/>
  <c r="E1468" i="2" a="1"/>
  <c r="E3265" i="2" a="1"/>
  <c r="E587" i="2" a="1"/>
  <c r="E605" i="2" a="1"/>
  <c r="E3138" i="2" a="1"/>
  <c r="E2539" i="2" a="1"/>
  <c r="E4479" i="2" a="1"/>
  <c r="E1948" i="2" a="1"/>
  <c r="E260" i="2" a="1"/>
  <c r="E3289" i="2" a="1"/>
  <c r="E1665" i="2" a="1"/>
  <c r="E3436" i="2" a="1"/>
  <c r="E2607" i="2" a="1"/>
  <c r="E4355" i="2" a="1"/>
  <c r="E4709" i="2" a="1"/>
  <c r="E4710" i="2" a="1"/>
  <c r="E5382" i="2" a="1"/>
  <c r="E2353" i="2" a="1"/>
  <c r="E2067" i="2" a="1"/>
  <c r="E1554" i="2" a="1"/>
  <c r="E220" i="2" a="1"/>
  <c r="E3667" i="2" a="1"/>
  <c r="E1424" i="2" a="1"/>
  <c r="E5520" i="2" a="1"/>
  <c r="E825" i="2" a="1"/>
  <c r="E5518" i="2" a="1"/>
  <c r="E341" i="2" a="1"/>
  <c r="E2622" i="2" a="1"/>
  <c r="E4688" i="2" a="1"/>
  <c r="E3309" i="2" a="1"/>
  <c r="E749" i="2" a="1"/>
  <c r="E1403" i="2" a="1"/>
  <c r="E2487" i="2" a="1"/>
  <c r="E3091" i="2" a="1"/>
  <c r="E3099" i="2" a="1"/>
  <c r="E3035" i="2" a="1"/>
  <c r="E5788" i="2" a="1"/>
  <c r="E5493" i="2" a="1"/>
  <c r="E2529" i="2" a="1"/>
  <c r="E3197" i="2" a="1"/>
  <c r="E5228" i="2" a="1"/>
  <c r="E2950" i="2" a="1"/>
  <c r="E1385" i="2" a="1"/>
  <c r="E1832" i="2" a="1"/>
  <c r="E2775" i="2" a="1"/>
  <c r="E535" i="2" a="1"/>
  <c r="E5287" i="2" a="1"/>
  <c r="E4036" i="2" a="1"/>
  <c r="E3608" i="2" a="1"/>
  <c r="E4251" i="2" a="1"/>
  <c r="E5709" i="2" a="1"/>
  <c r="E2187" i="2" a="1"/>
  <c r="E601" i="2" a="1"/>
  <c r="E5004" i="2" a="1"/>
  <c r="E1645" i="2" a="1"/>
  <c r="E3524" i="2" a="1"/>
  <c r="E3365" i="2" a="1"/>
  <c r="E180" i="2" a="1"/>
  <c r="E1630" i="2" a="1"/>
  <c r="E5848" i="2" a="1"/>
  <c r="E3393" i="2" a="1"/>
  <c r="E3424" i="2" a="1"/>
  <c r="E4019" i="2" a="1"/>
  <c r="E5154" i="2" a="1"/>
  <c r="E3514" i="2" a="1"/>
  <c r="E731" i="2" a="1"/>
  <c r="E2091" i="2" a="1"/>
  <c r="E2468" i="2" a="1"/>
  <c r="E3488" i="2" a="1"/>
  <c r="E981" i="2" a="1"/>
  <c r="E3591" i="2" a="1"/>
  <c r="E5400" i="2" a="1"/>
  <c r="E3549" i="2" a="1"/>
  <c r="E732" i="2" a="1"/>
  <c r="E3120" i="2" a="1"/>
  <c r="E2957" i="2" a="1"/>
  <c r="E5164" i="2" a="1"/>
  <c r="E4109" i="2" a="1"/>
  <c r="E4162" i="2" a="1"/>
  <c r="E3822" i="2" a="1"/>
  <c r="E3862" i="2" a="1"/>
  <c r="E3103" i="2" a="1"/>
  <c r="E247" i="2" a="1"/>
  <c r="E2381" i="2" a="1"/>
  <c r="E2730" i="2" a="1"/>
  <c r="E4727" i="2" a="1"/>
  <c r="E1930" i="2" a="1"/>
  <c r="E4702" i="2" a="1"/>
  <c r="E2190" i="2" a="1"/>
  <c r="E3201" i="2" a="1"/>
  <c r="E2910" i="2" a="1"/>
  <c r="E3249" i="2" a="1"/>
  <c r="E4697" i="2" a="1"/>
  <c r="E2204" i="2" a="1"/>
  <c r="E3804" i="2" a="1"/>
  <c r="E1702" i="2" a="1"/>
  <c r="E3646" i="2" a="1"/>
  <c r="E5870" i="2" a="1"/>
  <c r="E2988" i="2" a="1"/>
  <c r="E2154" i="2" a="1"/>
  <c r="E4195" i="2" a="1"/>
  <c r="E2552" i="2" a="1"/>
  <c r="E4986" i="2" a="1"/>
  <c r="E4518" i="2" a="1"/>
  <c r="E5347" i="2" a="1"/>
  <c r="E3008" i="2" a="1"/>
  <c r="E5877" i="2" a="1"/>
  <c r="E3731" i="2" a="1"/>
  <c r="E784" i="2" a="1"/>
  <c r="E3788" i="2" a="1"/>
  <c r="E3109" i="2" a="1"/>
  <c r="E5422" i="2" a="1"/>
  <c r="E5849" i="2" a="1"/>
  <c r="E3724" i="2" a="1"/>
  <c r="E2793" i="2" a="1"/>
  <c r="E3933" i="2" a="1"/>
  <c r="E3777" i="2" a="1"/>
  <c r="E467" i="2" a="1"/>
  <c r="E2110" i="2" a="1"/>
  <c r="E2184" i="2" a="1"/>
  <c r="E2063" i="2" a="1"/>
  <c r="E5314" i="2" a="1"/>
  <c r="E5847" i="2" a="1"/>
  <c r="E1325" i="2" a="1"/>
  <c r="E758" i="2" a="1"/>
  <c r="E4694" i="2" a="1"/>
  <c r="E427" i="2" a="1"/>
  <c r="E920" i="2" a="1"/>
  <c r="E1226" i="2" a="1"/>
  <c r="E725" i="2" a="1"/>
  <c r="E244" i="2" a="1"/>
  <c r="E4905" i="2" a="1"/>
  <c r="E3917" i="2" a="1"/>
  <c r="E3700" i="2" a="1"/>
  <c r="E2665" i="2" a="1"/>
  <c r="E1128" i="2" a="1"/>
  <c r="E966" i="2" a="1"/>
  <c r="E5166" i="2" a="1"/>
  <c r="E127" i="2" a="1"/>
  <c r="E1431" i="2" a="1"/>
  <c r="E1837" i="2" a="1"/>
  <c r="E2678" i="2" a="1"/>
  <c r="E5403" i="2" a="1"/>
  <c r="E85" i="2" a="1"/>
  <c r="E2332" i="2" a="1"/>
  <c r="E5420" i="2" a="1"/>
  <c r="E209" i="2" a="1"/>
  <c r="E1778" i="2" a="1"/>
  <c r="E3144" i="2" a="1"/>
  <c r="E5481" i="2" a="1"/>
  <c r="E198" i="2" a="1"/>
  <c r="E1332" i="2" a="1"/>
  <c r="E118" i="2" a="1"/>
  <c r="E2586" i="2" a="1"/>
  <c r="E2221" i="2" a="1"/>
  <c r="E5586" i="2" a="1"/>
  <c r="E1747" i="2" a="1"/>
  <c r="E1234" i="2" a="1"/>
  <c r="E666" i="2" a="1"/>
  <c r="E407" i="2" a="1"/>
  <c r="E1218" i="2" a="1"/>
  <c r="E1197" i="2" a="1"/>
  <c r="E5494" i="2" a="1"/>
  <c r="E690" i="2" a="1"/>
  <c r="E715" i="2" a="1"/>
  <c r="E1457" i="2" a="1"/>
  <c r="E1258" i="2" a="1"/>
  <c r="E1237" i="2" a="1"/>
  <c r="E1165" i="2" a="1"/>
  <c r="E1256" i="2" a="1"/>
  <c r="E845" i="2" a="1"/>
  <c r="E2084" i="2" a="1"/>
  <c r="E3136" i="2" a="1"/>
  <c r="E675" i="2" a="1"/>
  <c r="E3745" i="2" a="1"/>
  <c r="E5906" i="2" a="1"/>
  <c r="E75" i="2" a="1"/>
  <c r="E1133" i="2" a="1"/>
  <c r="E5569" i="2" a="1"/>
  <c r="E478" i="2" a="1"/>
  <c r="E2495" i="2" a="1"/>
  <c r="E1982" i="2" a="1"/>
  <c r="E3943" i="2" a="1"/>
  <c r="E4260" i="2" a="1"/>
  <c r="E4350" i="2" a="1"/>
  <c r="E1801" i="2" a="1"/>
  <c r="E1387" i="2" a="1"/>
  <c r="E3780" i="2" a="1"/>
  <c r="E1591" i="2" a="1"/>
  <c r="E3494" i="2" a="1"/>
  <c r="E4505" i="2" a="1"/>
  <c r="E3775" i="2" a="1"/>
  <c r="E1202" i="2" a="1"/>
  <c r="E2970" i="2" a="1"/>
  <c r="E5035" i="2" a="1"/>
  <c r="E4563" i="2" a="1"/>
  <c r="E2152" i="2" a="1"/>
  <c r="E4605" i="2" a="1"/>
  <c r="E4247" i="2" a="1"/>
  <c r="E4090" i="2" a="1"/>
  <c r="E47" i="2" a="1"/>
  <c r="E2820" i="2" a="1"/>
  <c r="E4411" i="2" a="1"/>
  <c r="E5024" i="2" a="1"/>
  <c r="E2416" i="2" a="1"/>
  <c r="E4412" i="2" a="1"/>
  <c r="E3296" i="2" a="1"/>
  <c r="E3985" i="2" a="1"/>
  <c r="E1297" i="2" a="1"/>
  <c r="E3366" i="2" a="1"/>
  <c r="E1344" i="2" a="1"/>
  <c r="E5121" i="2" a="1"/>
  <c r="E2087" i="2" a="1"/>
  <c r="E5411" i="2" a="1"/>
  <c r="E2431" i="2" a="1"/>
  <c r="E1807" i="2" a="1"/>
  <c r="E2891" i="2" a="1"/>
  <c r="E2427" i="2" a="1"/>
  <c r="E2462" i="2" a="1"/>
  <c r="E5693" i="2" a="1"/>
  <c r="E2823" i="2" a="1"/>
  <c r="E4979" i="2" a="1"/>
  <c r="E2954" i="2" a="1"/>
  <c r="E337" i="2" a="1"/>
  <c r="E512" i="2" a="1"/>
  <c r="E3143" i="2" a="1"/>
  <c r="E1178" i="2" a="1"/>
  <c r="E3295" i="2" a="1"/>
  <c r="E2122" i="2" a="1"/>
  <c r="E5047" i="2" a="1"/>
  <c r="E1880" i="2" a="1"/>
  <c r="E1417" i="2" a="1"/>
  <c r="E2298" i="2" a="1"/>
  <c r="E4060" i="2" a="1"/>
  <c r="E2830" i="2" a="1"/>
  <c r="E3331" i="2" a="1"/>
  <c r="E5345" i="2" a="1"/>
  <c r="E3107" i="2" a="1"/>
  <c r="E1705" i="2" a="1"/>
  <c r="E5409" i="2" a="1"/>
  <c r="E4949" i="2" a="1"/>
  <c r="E2705" i="2" a="1"/>
  <c r="E4281" i="2" a="1"/>
  <c r="E2805" i="2" a="1"/>
  <c r="E70" i="2" a="1"/>
  <c r="E2981" i="2" a="1"/>
  <c r="E4887" i="2" a="1"/>
  <c r="E3934" i="2" a="1"/>
  <c r="E700" i="2" a="1"/>
  <c r="E1340" i="2" a="1"/>
  <c r="E191" i="2" a="1"/>
  <c r="E5466" i="2" a="1"/>
  <c r="E4376" i="2" a="1"/>
  <c r="E314" i="2" a="1"/>
  <c r="E239" i="2" a="1"/>
  <c r="E5851" i="2" a="1"/>
  <c r="E485" i="2" a="1"/>
  <c r="E561" i="2" a="1"/>
  <c r="E4204" i="2" a="1"/>
  <c r="E4234" i="2" a="1"/>
  <c r="E5852" i="2" a="1"/>
  <c r="E4380" i="2" a="1"/>
  <c r="E5902" i="2" a="1"/>
  <c r="E1811" i="2" a="1"/>
  <c r="E5611" i="2" a="1"/>
  <c r="E4352" i="2" a="1"/>
  <c r="E1499" i="2" a="1"/>
  <c r="E2339" i="2" a="1"/>
  <c r="E2393" i="2" a="1"/>
  <c r="E417" i="2" a="1"/>
  <c r="E1271" i="2" a="1"/>
  <c r="E2855" i="2" a="1"/>
  <c r="E2257" i="2" a="1"/>
  <c r="E2684" i="2" a="1"/>
  <c r="E3242" i="2" a="1"/>
  <c r="E4525" i="2" a="1"/>
  <c r="E3649" i="2" a="1"/>
  <c r="E472" i="2" a="1"/>
  <c r="E1635" i="2" a="1"/>
  <c r="E1643" i="2" a="1"/>
  <c r="E2064" i="2" a="1"/>
  <c r="E2117" i="2" a="1"/>
  <c r="E1002" i="2" a="1"/>
  <c r="E3068" i="2" a="1"/>
  <c r="E767" i="2" a="1"/>
  <c r="E978" i="2" a="1"/>
  <c r="E3094" i="2" a="1"/>
  <c r="E1886" i="2" a="1"/>
  <c r="E1016" i="2" a="1"/>
  <c r="E513" i="2" a="1"/>
  <c r="E63" i="2" a="1"/>
  <c r="E5814" i="2" a="1"/>
  <c r="E1636" i="2" a="1"/>
  <c r="E2014" i="2" a="1"/>
  <c r="E1162" i="2" a="1"/>
  <c r="E5768" i="2" a="1"/>
  <c r="E5686" i="2" a="1"/>
  <c r="E3529" i="2" a="1"/>
  <c r="E756" i="2" a="1"/>
  <c r="E5016" i="2" a="1"/>
  <c r="E1960" i="2" a="1"/>
  <c r="E2932" i="2" a="1"/>
  <c r="E4635" i="2" a="1"/>
  <c r="E525" i="2" a="1"/>
  <c r="E5827" i="2" a="1"/>
  <c r="E3773" i="2" a="1"/>
  <c r="E2722" i="2" a="1"/>
  <c r="E3051" i="2" a="1"/>
  <c r="E1206" i="2" a="1"/>
  <c r="E484" i="2" a="1"/>
  <c r="E1693" i="2" a="1"/>
  <c r="E1239" i="2" a="1"/>
  <c r="E3174" i="2" a="1"/>
  <c r="E4401" i="2" a="1"/>
  <c r="E3501" i="2" a="1"/>
  <c r="E3209" i="2" a="1"/>
  <c r="E3374" i="2" a="1"/>
  <c r="E3378" i="2" a="1"/>
  <c r="E4210" i="2" a="1"/>
  <c r="E2507" i="2" a="1"/>
  <c r="E1084" i="2" a="1"/>
  <c r="E4904" i="2" a="1"/>
  <c r="E88" i="2" a="1"/>
  <c r="E4546" i="2" a="1"/>
  <c r="E4820" i="2" a="1"/>
  <c r="E4818" i="2" a="1"/>
  <c r="E1066" i="2" a="1"/>
  <c r="E3110" i="2" a="1"/>
  <c r="E2288" i="2" a="1"/>
  <c r="E3818" i="2" a="1"/>
  <c r="E87" i="2" a="1"/>
  <c r="E4748" i="2" a="1"/>
  <c r="E2528" i="2" a="1"/>
  <c r="E3502" i="2" a="1"/>
  <c r="E3017" i="2" a="1"/>
  <c r="E2211" i="2" a="1"/>
  <c r="E3141" i="2" a="1"/>
  <c r="E1940" i="2" a="1"/>
  <c r="E4731" i="2" a="1"/>
  <c r="E5180" i="2" a="1"/>
  <c r="E5116" i="2" a="1"/>
  <c r="E3584" i="2" a="1"/>
  <c r="E1663" i="2" a="1"/>
  <c r="E2781" i="2" a="1"/>
  <c r="E4185" i="2" a="1"/>
  <c r="E4113" i="2" a="1"/>
  <c r="E4531" i="2" a="1"/>
  <c r="E4978" i="2" a="1"/>
  <c r="E4595" i="2" a="1"/>
  <c r="E4098" i="2" a="1"/>
  <c r="E5696" i="2" a="1"/>
  <c r="E2632" i="2" a="1"/>
  <c r="E36" i="2" a="1"/>
  <c r="E827" i="2" a="1"/>
  <c r="E3922" i="2" a="1"/>
  <c r="E1544" i="2" a="1"/>
  <c r="E5749" i="2" a="1"/>
  <c r="E3408" i="2" a="1"/>
  <c r="E1782" i="2" a="1"/>
  <c r="E1941" i="2" a="1"/>
  <c r="E3795" i="2" a="1"/>
  <c r="E2037" i="2" a="1"/>
  <c r="E4167" i="2" a="1"/>
  <c r="E2929" i="2" a="1"/>
  <c r="E3477" i="2" a="1"/>
  <c r="E2595" i="2" a="1"/>
  <c r="E3900" i="2" a="1"/>
  <c r="E4776" i="2" a="1"/>
  <c r="E4858" i="2" a="1"/>
  <c r="E5209" i="2" a="1"/>
  <c r="E5329" i="2" a="1"/>
  <c r="E291" i="2" a="1"/>
  <c r="E3140" i="2" a="1"/>
  <c r="E3369" i="2" a="1"/>
  <c r="E3710" i="2" a="1"/>
  <c r="E246" i="2" a="1"/>
  <c r="E5300" i="2" a="1"/>
  <c r="E970" i="2" a="1"/>
  <c r="E713" i="2" a="1"/>
  <c r="E5541" i="2" a="1"/>
  <c r="E5444" i="2" a="1"/>
  <c r="E5531" i="2" a="1"/>
  <c r="E168" i="2" a="1"/>
  <c r="E95" i="2" a="1"/>
  <c r="E223" i="2" a="1"/>
  <c r="E3680" i="2" a="1"/>
  <c r="E3256" i="2" a="1"/>
  <c r="E255" i="2" a="1"/>
  <c r="E2401" i="2" a="1"/>
  <c r="E997" i="2" a="1"/>
  <c r="E897" i="2" a="1"/>
  <c r="E1149" i="2" a="1"/>
  <c r="E1873" i="2" a="1"/>
  <c r="E54" i="2" a="1"/>
  <c r="E879" i="2" a="1"/>
  <c r="E2795" i="2" a="1"/>
  <c r="E340" i="2" a="1"/>
  <c r="E4560" i="2" a="1"/>
  <c r="E1786" i="2" a="1"/>
  <c r="E2392" i="2" a="1"/>
  <c r="E167" i="2" a="1"/>
  <c r="E383" i="2" a="1"/>
  <c r="E1505" i="2" a="1"/>
  <c r="E4671" i="2" a="1"/>
  <c r="E1487" i="2" a="1"/>
  <c r="E537" i="2" a="1"/>
  <c r="E1637" i="2" a="1"/>
  <c r="E2133" i="2" a="1"/>
  <c r="E2314" i="2" a="1"/>
  <c r="E2167" i="2" a="1"/>
  <c r="E1813" i="2" a="1"/>
  <c r="E5603" i="2" a="1"/>
  <c r="E1047" i="2" a="1"/>
  <c r="E2308" i="2" a="1"/>
  <c r="E952" i="2" a="1"/>
  <c r="E5869" i="2" a="1"/>
  <c r="E3193" i="2" a="1"/>
  <c r="E740" i="2" a="1"/>
  <c r="E1350" i="2" a="1"/>
  <c r="E2045" i="2" a="1"/>
  <c r="E2631" i="2" a="1"/>
  <c r="E3111" i="2" a="1"/>
  <c r="E5429" i="2" a="1"/>
  <c r="E164" i="2" a="1"/>
  <c r="E1236" i="2" a="1"/>
  <c r="E696" i="2" a="1"/>
  <c r="E990" i="2" a="1"/>
  <c r="E2592" i="2" a="1"/>
  <c r="E4002" i="2" a="1"/>
  <c r="E4358" i="2" a="1"/>
  <c r="E945" i="2" a="1"/>
  <c r="E1154" i="2" a="1"/>
  <c r="E2000" i="2" a="1"/>
  <c r="E2447" i="2" a="1"/>
  <c r="E1597" i="2" a="1"/>
  <c r="E1874" i="2" a="1"/>
  <c r="E2106" i="2" a="1"/>
  <c r="E1709" i="2" a="1"/>
  <c r="E1550" i="2" a="1"/>
  <c r="E609" i="2" a="1"/>
  <c r="E3500" i="2" a="1"/>
  <c r="E5907" i="2" a="1"/>
  <c r="E3142" i="2" a="1"/>
  <c r="E3673" i="2" a="1"/>
  <c r="E3851" i="2" a="1"/>
  <c r="E4646" i="2" a="1"/>
  <c r="E1342" i="2" a="1"/>
  <c r="E2090" i="2" a="1"/>
  <c r="E5572" i="2" a="1"/>
  <c r="E2150" i="2" a="1"/>
  <c r="E4491" i="2" a="1"/>
  <c r="E1136" i="2" a="1"/>
  <c r="E5141" i="2" a="1"/>
  <c r="E2005" i="2" a="1"/>
  <c r="E2741" i="2" a="1"/>
  <c r="E2366" i="2" a="1"/>
  <c r="E3301" i="2" a="1"/>
  <c r="E3125" i="2" a="1"/>
  <c r="E4916" i="2" a="1"/>
  <c r="E3683" i="2" a="1"/>
  <c r="E4336" i="2" a="1"/>
  <c r="E3991" i="2" a="1"/>
  <c r="E1151" i="2" a="1"/>
  <c r="E4894" i="2" a="1"/>
  <c r="E4200" i="2" a="1"/>
  <c r="E5213" i="2" a="1"/>
  <c r="E3727" i="2" a="1"/>
  <c r="E4516" i="2" a="1"/>
  <c r="E4827" i="2" a="1"/>
  <c r="E3993" i="2" a="1"/>
  <c r="E1586" i="2" a="1"/>
  <c r="E4465" i="2" a="1"/>
  <c r="E3244" i="2" a="1"/>
  <c r="E1062" i="2" a="1"/>
  <c r="E4554" i="2" a="1"/>
  <c r="E2886" i="2" a="1"/>
  <c r="E3525" i="2" a="1"/>
  <c r="E5183" i="2" a="1"/>
  <c r="E1299" i="2" a="1"/>
  <c r="E3902" i="2" a="1"/>
  <c r="E3210" i="2" a="1"/>
  <c r="E4325" i="2" a="1"/>
  <c r="E4775" i="2" a="1"/>
  <c r="E2547" i="2" a="1"/>
  <c r="E3940" i="2" a="1"/>
  <c r="E1169" i="2" a="1"/>
  <c r="E5597" i="2" a="1"/>
  <c r="E2354" i="2" a="1"/>
  <c r="E1410" i="2" a="1"/>
  <c r="E4066" i="2" a="1"/>
  <c r="E2380" i="2" a="1"/>
  <c r="E3272" i="2" a="1"/>
  <c r="E724" i="2" a="1"/>
  <c r="E4111" i="2" a="1"/>
  <c r="E99" i="2" a="1"/>
  <c r="E129" i="2" a="1"/>
  <c r="E1250" i="2" a="1"/>
  <c r="E4967" i="2" a="1"/>
  <c r="E5428" i="2" a="1"/>
  <c r="E673" i="2" a="1"/>
  <c r="E2307" i="2" a="1"/>
  <c r="E411" i="2" a="1"/>
  <c r="E5691" i="2" a="1"/>
  <c r="E808" i="2" a="1"/>
  <c r="E2140" i="2" a="1"/>
  <c r="E81" i="2" a="1"/>
  <c r="E5480" i="2" a="1"/>
  <c r="E133" i="2" a="1"/>
  <c r="E1560" i="2" a="1"/>
  <c r="E2502" i="2" a="1"/>
  <c r="E1893" i="2" a="1"/>
  <c r="E2333" i="2" a="1"/>
  <c r="E2306" i="2" a="1"/>
  <c r="E3037" i="2" a="1"/>
  <c r="E543" i="2" a="1"/>
  <c r="E1845" i="2" a="1"/>
  <c r="E1584" i="2" a="1"/>
  <c r="E93" i="2" a="1"/>
  <c r="E2796" i="2" a="1"/>
  <c r="E2274" i="2" a="1"/>
  <c r="E2410" i="2" a="1"/>
  <c r="E2115" i="2" a="1"/>
  <c r="E1087" i="2" a="1"/>
  <c r="E116" i="2" a="1"/>
  <c r="E5729" i="2" a="1"/>
  <c r="E15" i="2" a="1"/>
  <c r="E3609" i="2" a="1"/>
  <c r="E2464" i="2" a="1"/>
  <c r="E4854" i="2" a="1"/>
  <c r="E3686" i="2" a="1"/>
  <c r="E3821" i="2" a="1"/>
  <c r="E184" i="2" a="1"/>
  <c r="E3092" i="2" a="1"/>
  <c r="E2636" i="2" a="1"/>
  <c r="E1986" i="2" a="1"/>
  <c r="E2172" i="2" a="1"/>
  <c r="E2050" i="2" a="1"/>
  <c r="E761" i="2" a="1"/>
  <c r="E5762" i="2" a="1"/>
  <c r="E1721" i="2" a="1"/>
  <c r="E3018" i="2" a="1"/>
  <c r="E2873" i="2" a="1"/>
  <c r="E5391" i="2" a="1"/>
  <c r="E1530" i="2" a="1"/>
  <c r="E2405" i="2" a="1"/>
  <c r="E2806" i="2" a="1"/>
  <c r="E1064" i="2" a="1"/>
  <c r="E1570" i="2" a="1"/>
  <c r="E2216" i="2" a="1"/>
  <c r="E1140" i="2" a="1"/>
  <c r="E1541" i="2" a="1"/>
  <c r="E238" i="2" a="1"/>
  <c r="E1937" i="2" a="1"/>
  <c r="E991" i="2" a="1"/>
  <c r="E1053" i="2" a="1"/>
  <c r="E2253" i="2" a="1"/>
  <c r="E2541" i="2" a="1"/>
  <c r="E5112" i="2" a="1"/>
  <c r="E2350" i="2" a="1"/>
  <c r="E2489" i="2" a="1"/>
  <c r="E5147" i="2" a="1"/>
  <c r="E3040" i="2" a="1"/>
  <c r="E3409" i="2" a="1"/>
  <c r="E4571" i="2" a="1"/>
  <c r="E4104" i="2" a="1"/>
  <c r="E3670" i="2" a="1"/>
  <c r="E3980" i="2" a="1"/>
  <c r="E1514" i="2" a="1"/>
  <c r="E1174" i="2" a="1"/>
  <c r="E1929" i="2" a="1"/>
  <c r="E3186" i="2" a="1"/>
  <c r="E1847" i="2" a="1"/>
  <c r="E4814" i="2" a="1"/>
  <c r="E2412" i="2" a="1"/>
  <c r="E2304" i="2" a="1"/>
  <c r="E3716" i="2" a="1"/>
  <c r="E3558" i="2" a="1"/>
  <c r="E2442" i="2" a="1"/>
  <c r="E3725" i="2" a="1"/>
  <c r="E1767" i="2" a="1"/>
  <c r="E2099" i="2" a="1"/>
  <c r="E688" i="2" a="1"/>
  <c r="E596" i="2" a="1"/>
  <c r="E4236" i="2" a="1"/>
  <c r="E2909" i="2" a="1"/>
  <c r="E329" i="2" a="1"/>
  <c r="E4591" i="2" a="1"/>
  <c r="E4446" i="2" a="1"/>
  <c r="E3220" i="2" a="1"/>
  <c r="E4264" i="2" a="1"/>
  <c r="E2095" i="2" a="1"/>
  <c r="E689" i="2" a="1"/>
  <c r="E2998" i="2" a="1"/>
  <c r="E2397" i="2" a="1"/>
  <c r="E2774" i="2" a="1"/>
  <c r="E2682" i="2" a="1"/>
  <c r="E4453" i="2" a="1"/>
  <c r="E4419" i="2" a="1"/>
  <c r="E2294" i="2" a="1"/>
  <c r="E248" i="2" a="1"/>
  <c r="E4743" i="2" a="1"/>
  <c r="E604" i="2" a="1"/>
  <c r="E3720" i="2" a="1"/>
  <c r="E3498" i="2" a="1"/>
  <c r="E3781" i="2" a="1"/>
  <c r="E880" i="2" a="1"/>
  <c r="E4759" i="2" a="1"/>
  <c r="E1875" i="2" a="1"/>
  <c r="E3344" i="2" a="1"/>
  <c r="E1164" i="2" a="1"/>
  <c r="E5399" i="2" a="1"/>
  <c r="E1092" i="2" a="1"/>
  <c r="E2388" i="2" a="1"/>
  <c r="E1049" i="2" a="1"/>
  <c r="E1923" i="2" a="1"/>
  <c r="E4901" i="2" a="1"/>
  <c r="E493" i="2" a="1"/>
  <c r="E5789" i="2" a="1"/>
  <c r="E5655" i="2" a="1"/>
  <c r="E5769" i="2" a="1"/>
  <c r="E2940" i="2" a="1"/>
  <c r="E2880" i="2" a="1"/>
  <c r="E117" i="2" a="1"/>
  <c r="E5535" i="2" a="1"/>
  <c r="E9" i="2" a="1"/>
  <c r="E2728" i="2" a="1"/>
  <c r="E5857" i="2" a="1"/>
  <c r="E5882" i="2" a="1"/>
  <c r="E5278" i="2" a="1"/>
  <c r="E2699" i="2" a="1"/>
  <c r="E1331" i="2" a="1"/>
  <c r="E5424" i="2" a="1"/>
  <c r="E4582" i="2" a="1"/>
  <c r="E2251" i="2" a="1"/>
  <c r="E1958" i="2" a="1"/>
  <c r="E1621" i="2" a="1"/>
  <c r="E1899" i="2" a="1"/>
  <c r="E1216" i="2" a="1"/>
  <c r="E540" i="2" a="1"/>
  <c r="E872" i="2" a="1"/>
  <c r="E2448" i="2" a="1"/>
  <c r="E1590" i="2" a="1"/>
  <c r="E1077" i="2" a="1"/>
  <c r="E4334" i="2" a="1"/>
  <c r="E372" i="2" a="1"/>
  <c r="E1233" i="2" a="1"/>
  <c r="E3202" i="2" a="1"/>
  <c r="E1320" i="2" a="1"/>
  <c r="E2492" i="2" a="1"/>
  <c r="E426" i="2" a="1"/>
  <c r="E3672" i="2" a="1"/>
  <c r="E5747" i="2" a="1"/>
  <c r="E1529" i="2" a="1"/>
  <c r="E2478" i="2" a="1"/>
  <c r="E1872" i="2" a="1"/>
  <c r="E1802" i="2" a="1"/>
  <c r="E2348" i="2" a="1"/>
  <c r="E1704" i="2" a="1"/>
  <c r="E5799" i="2" a="1"/>
  <c r="E4476" i="2" a="1"/>
  <c r="E178" i="2" a="1"/>
  <c r="E2329" i="2" a="1"/>
  <c r="E1273" i="2" a="1"/>
  <c r="E441" i="2" a="1"/>
  <c r="E29" i="2" a="1"/>
  <c r="E2317" i="2" a="1"/>
  <c r="E1640" i="2" a="1"/>
  <c r="E4041" i="2" a="1"/>
  <c r="E1027" i="2" a="1"/>
  <c r="E1896" i="2" a="1"/>
  <c r="E1965" i="2" a="1"/>
  <c r="E5443" i="2" a="1"/>
  <c r="E5265" i="2" a="1"/>
  <c r="E1481" i="2" a="1"/>
  <c r="E2760" i="2" a="1"/>
  <c r="E3188" i="2" a="1"/>
  <c r="E4474" i="2" a="1"/>
  <c r="E3630" i="2" a="1"/>
  <c r="E4906" i="2" a="1"/>
  <c r="E1305" i="2" a="1"/>
  <c r="E2104" i="2" a="1"/>
  <c r="E751" i="2" a="1"/>
  <c r="E2284" i="2" a="1"/>
  <c r="E4371" i="2" a="1"/>
  <c r="E2851" i="2" a="1"/>
  <c r="E941" i="2" a="1"/>
  <c r="E1313" i="2" a="1"/>
  <c r="E1752" i="2" a="1"/>
  <c r="E4928" i="2" a="1"/>
  <c r="E1794" i="2" a="1"/>
  <c r="E5280" i="2" a="1"/>
  <c r="E2687" i="2" a="1"/>
  <c r="E3792" i="2" a="1"/>
  <c r="E2710" i="2" a="1"/>
  <c r="E4181" i="2" a="1"/>
  <c r="E2600" i="2" a="1"/>
  <c r="E4249" i="2" a="1"/>
  <c r="E1254" i="2" a="1"/>
  <c r="E4629" i="2" a="1"/>
  <c r="E2073" i="2" a="1"/>
  <c r="E5046" i="2" a="1"/>
  <c r="E926" i="2" a="1"/>
  <c r="E4553" i="2" a="1"/>
  <c r="E1579" i="2" a="1"/>
  <c r="E2875" i="2" a="1"/>
  <c r="E3379" i="2" a="1"/>
  <c r="E1461" i="2" a="1"/>
  <c r="E5078" i="2" a="1"/>
  <c r="E2343" i="2" a="1"/>
  <c r="E5022" i="2" a="1"/>
  <c r="E1494" i="2" a="1"/>
  <c r="E3030" i="2" a="1"/>
  <c r="E3072" i="2" a="1"/>
  <c r="E3882" i="2" a="1"/>
  <c r="E4101" i="2" a="1"/>
  <c r="E2191" i="2" a="1"/>
  <c r="E5306" i="2" a="1"/>
  <c r="E4641" i="2" a="1"/>
  <c r="E1193" i="2" a="1"/>
  <c r="E2836" i="2" a="1"/>
  <c r="E1501" i="2" a="1"/>
  <c r="E2512" i="2" a="1"/>
  <c r="E2256" i="2" a="1"/>
  <c r="E3920" i="2" a="1"/>
  <c r="E4062" i="2" a="1"/>
  <c r="E4777" i="2" a="1"/>
  <c r="E2192" i="2" a="1"/>
  <c r="E2081" i="2" a="1"/>
  <c r="E5591" i="2" a="1"/>
  <c r="E2481" i="2" a="1"/>
  <c r="E5193" i="2" a="1"/>
  <c r="E3516" i="2" a="1"/>
  <c r="E425" i="2" a="1"/>
  <c r="E2129" i="2" a="1"/>
  <c r="E2482" i="2" a="1"/>
  <c r="E3550" i="2" a="1"/>
  <c r="E3979" i="2" a="1"/>
  <c r="E3032" i="2" a="1"/>
  <c r="E4413" i="2" a="1"/>
  <c r="E121" i="2" a="1"/>
  <c r="E2484" i="2" a="1"/>
  <c r="E3892" i="2" a="1"/>
  <c r="E3815" i="2" a="1"/>
  <c r="E962" i="2" a="1"/>
  <c r="E5497" i="2" a="1"/>
  <c r="E5568" i="2" a="1"/>
  <c r="E1380" i="2" a="1"/>
  <c r="E2992" i="2" a="1"/>
  <c r="E2839" i="2" a="1"/>
  <c r="E19" i="2" a="1"/>
  <c r="E5501" i="2" a="1"/>
  <c r="E4612" i="2" a="1"/>
  <c r="E5007" i="2" a="1"/>
  <c r="E432" i="2" a="1"/>
  <c r="E2016" i="2" a="1"/>
  <c r="E682" i="2" a="1"/>
  <c r="E298" i="2" a="1"/>
  <c r="E4131" i="2" a="1"/>
  <c r="E893" i="2" a="1"/>
  <c r="E4065" i="2" a="1"/>
  <c r="E1759" i="2" a="1"/>
  <c r="E555" i="2" a="1"/>
  <c r="E1491" i="2" a="1"/>
  <c r="E2042" i="2" a="1"/>
  <c r="E4314" i="2" a="1"/>
  <c r="E5831" i="2" a="1"/>
  <c r="E7" i="2" a="1"/>
  <c r="E2340" i="2" a="1"/>
  <c r="E2951" i="2" a="1"/>
  <c r="E2579" i="2" a="1"/>
  <c r="E1472" i="2" a="1"/>
  <c r="E3643" i="2" a="1"/>
  <c r="E71" i="2" a="1"/>
  <c r="E1540" i="2" a="1"/>
  <c r="E1483" i="2" a="1"/>
  <c r="E1147" i="2" a="1"/>
  <c r="E570" i="2" a="1"/>
  <c r="E2032" i="2" a="1"/>
  <c r="E3768" i="2" a="1"/>
  <c r="E3967" i="2" a="1"/>
  <c r="E5756" i="2" a="1"/>
  <c r="E3377" i="2" a="1"/>
  <c r="E1243" i="2" a="1"/>
  <c r="E2373" i="2" a="1"/>
  <c r="E1956" i="2" a="1"/>
  <c r="E2233" i="2" a="1"/>
  <c r="E5203" i="2" a="1"/>
  <c r="E5710" i="2" a="1"/>
  <c r="E890" i="2" a="1"/>
  <c r="E1901" i="2" a="1"/>
  <c r="E727" i="2" a="1"/>
  <c r="E826" i="2" a="1"/>
  <c r="E1038" i="2" a="1"/>
  <c r="E2260" i="2" a="1"/>
  <c r="E2345" i="2" a="1"/>
  <c r="E2357" i="2" a="1"/>
  <c r="E1398" i="2" a="1"/>
  <c r="E1790" i="2" a="1"/>
  <c r="E5556" i="2" a="1"/>
  <c r="E5438" i="2" a="1"/>
  <c r="E908" i="2" a="1"/>
  <c r="E2542" i="2" a="1"/>
  <c r="E2613" i="2" a="1"/>
  <c r="E4969" i="2" a="1"/>
  <c r="E2013" i="2" a="1"/>
  <c r="E4255" i="2" a="1"/>
  <c r="E5316" i="2" a="1"/>
  <c r="E2922" i="2" a="1"/>
  <c r="E3965" i="2" a="1"/>
  <c r="E1770" i="2" a="1"/>
  <c r="E2835" i="2" a="1"/>
  <c r="E2263" i="2" a="1"/>
  <c r="E5065" i="2" a="1"/>
  <c r="E643" i="2" a="1"/>
  <c r="E3730" i="2" a="1"/>
  <c r="E1855" i="2" a="1"/>
  <c r="E2938" i="2" a="1"/>
  <c r="E2148" i="2" a="1"/>
  <c r="E4937" i="2" a="1"/>
  <c r="E2757" i="2" a="1"/>
  <c r="E3877" i="2" a="1"/>
  <c r="E3709" i="2" a="1"/>
  <c r="E3977" i="2" a="1"/>
  <c r="E3364" i="2" a="1"/>
  <c r="E2130" i="2" a="1"/>
  <c r="E2344" i="2" a="1"/>
  <c r="E3489" i="2" a="1"/>
  <c r="E3926" i="2" a="1"/>
  <c r="E3631" i="2" a="1"/>
  <c r="E4409" i="2" a="1"/>
  <c r="E3887" i="2" a="1"/>
  <c r="E3073" i="2" a="1"/>
  <c r="E4191" i="2" a="1"/>
  <c r="E4024" i="2" a="1"/>
  <c r="E4189" i="2" a="1"/>
  <c r="E5440" i="2" a="1"/>
  <c r="E2943" i="2" a="1"/>
  <c r="E3581" i="2" a="1"/>
  <c r="E3685" i="2" a="1"/>
  <c r="E1587" i="2" a="1"/>
  <c r="E4545" i="2" a="1"/>
  <c r="E3133" i="2" a="1"/>
  <c r="E3483" i="2" a="1"/>
  <c r="E5285" i="2" a="1"/>
  <c r="E3320" i="2" a="1"/>
  <c r="E2434" i="2" a="1"/>
  <c r="E1280" i="2" a="1"/>
  <c r="E2818" i="2" a="1"/>
  <c r="E4640" i="2" a="1"/>
  <c r="E3855" i="2" a="1"/>
  <c r="E1518" i="2" a="1"/>
  <c r="E3919" i="2" a="1"/>
  <c r="E4341" i="2" a="1"/>
  <c r="E4859" i="2" a="1"/>
  <c r="E748" i="2" a="1"/>
  <c r="E4110" i="2" a="1"/>
  <c r="E4086" i="2" a="1"/>
  <c r="E357" i="2" a="1"/>
  <c r="E3566" i="2" a="1"/>
  <c r="E1882" i="2" a="1"/>
  <c r="E376" i="2" a="1"/>
  <c r="E2320" i="2" a="1"/>
  <c r="E5157" i="2" a="1"/>
  <c r="E240" i="2" a="1"/>
  <c r="E5038" i="2" a="1"/>
  <c r="E603" i="2" a="1"/>
  <c r="E869" i="2" a="1"/>
  <c r="E2545" i="2" a="1"/>
  <c r="E1822" i="2" a="1"/>
  <c r="E2124" i="2" a="1"/>
  <c r="E573" i="2" a="1"/>
  <c r="E5533" i="2" a="1"/>
  <c r="E5767" i="2" a="1"/>
  <c r="E56" i="2" a="1"/>
  <c r="E2807" i="2" a="1"/>
  <c r="E5800" i="2" a="1"/>
  <c r="E5755" i="2" a="1"/>
  <c r="E3304" i="2" a="1"/>
  <c r="E954" i="2" a="1"/>
  <c r="E2143" i="2" a="1"/>
  <c r="E3697" i="2" a="1"/>
  <c r="E2841" i="2" a="1"/>
  <c r="E3224" i="2" a="1"/>
  <c r="E2466" i="2" a="1"/>
  <c r="E5356" i="2" a="1"/>
  <c r="E3916" i="2" a="1"/>
  <c r="E4912" i="2" a="1"/>
  <c r="E2688" i="2" a="1"/>
  <c r="E1122" i="2" a="1"/>
  <c r="E5502" i="2" a="1"/>
  <c r="E2347" i="2" a="1"/>
  <c r="E3654" i="2" a="1"/>
  <c r="E5499" i="2" a="1"/>
  <c r="E2175" i="2" a="1"/>
  <c r="E2848" i="2" a="1"/>
  <c r="E92" i="2" a="1"/>
  <c r="E1878" i="2" a="1"/>
  <c r="E942" i="2" a="1"/>
  <c r="E4214" i="2" a="1"/>
  <c r="E3599" i="2" a="1"/>
  <c r="E4934" i="2" a="1"/>
  <c r="E2261" i="2" a="1"/>
  <c r="E616" i="2" a="1"/>
  <c r="E1251" i="2" a="1"/>
  <c r="E1914" i="2" a="1"/>
  <c r="E3079" i="2" a="1"/>
  <c r="E159" i="2" a="1"/>
  <c r="E5724" i="2" a="1"/>
  <c r="E1902" i="2" a="1"/>
  <c r="E322" i="2" a="1"/>
  <c r="E769" i="2" a="1"/>
  <c r="E5715" i="2" a="1"/>
  <c r="E361" i="2" a="1"/>
  <c r="E1509" i="2" a="1"/>
  <c r="E2933" i="2" a="1"/>
  <c r="E2144" i="2" a="1"/>
  <c r="E5654" i="2" a="1"/>
  <c r="E3868" i="2" a="1"/>
  <c r="E4362" i="2" a="1"/>
  <c r="E323" i="2" a="1"/>
  <c r="E157" i="2" a="1"/>
  <c r="E2281" i="2" a="1"/>
  <c r="E5450" i="2" a="1"/>
  <c r="E1531" i="2" a="1"/>
  <c r="E2207" i="2" a="1"/>
  <c r="E4280" i="2" a="1"/>
  <c r="E5000" i="2" a="1"/>
  <c r="E1949" i="2" a="1"/>
  <c r="E1730" i="2" a="1"/>
  <c r="E3279" i="2" a="1"/>
  <c r="E3945" i="2" a="1"/>
  <c r="E4117" i="2" a="1"/>
  <c r="E4511" i="2" a="1"/>
  <c r="E406" i="2" a="1"/>
  <c r="E4213" i="2" a="1"/>
  <c r="E2334" i="2" a="1"/>
  <c r="E3955" i="2" a="1"/>
  <c r="E3542" i="2" a="1"/>
  <c r="E3736" i="2" a="1"/>
  <c r="E4064" i="2" a="1"/>
  <c r="E4047" i="2" a="1"/>
  <c r="E3020" i="2" a="1"/>
  <c r="E4811" i="2" a="1"/>
  <c r="E2208" i="2" a="1"/>
  <c r="E3267" i="2" a="1"/>
  <c r="E4368" i="2" a="1"/>
  <c r="E4661" i="2" a="1"/>
  <c r="E3707" i="2" a="1"/>
  <c r="E4561" i="2" a="1"/>
  <c r="E4753" i="2" a="1"/>
  <c r="E4153" i="2" a="1"/>
  <c r="E2646" i="2" a="1"/>
  <c r="E4990" i="2" a="1"/>
  <c r="E1467" i="2" a="1"/>
  <c r="E3655" i="2" a="1"/>
  <c r="E3000" i="2" a="1"/>
  <c r="E3585" i="2" a="1"/>
  <c r="E4841" i="2" a="1"/>
  <c r="E665" i="2" a="1"/>
  <c r="E3959" i="2" a="1"/>
  <c r="E1933" i="2" a="1"/>
  <c r="E2641" i="2" a="1"/>
  <c r="E701" i="2" a="1"/>
  <c r="E5418" i="2" a="1"/>
  <c r="E2915" i="2" a="1"/>
  <c r="E2742" i="2" a="1"/>
  <c r="E4231" i="2" a="1"/>
  <c r="E996" i="2" a="1"/>
  <c r="E728" i="2" a="1"/>
  <c r="E5576" i="2" a="1"/>
  <c r="E1375" i="2" a="1"/>
  <c r="E2912" i="2" a="1"/>
  <c r="E3014" i="2" a="1"/>
  <c r="E2452" i="2" a="1"/>
  <c r="E1978" i="2" a="1"/>
  <c r="E2673" i="2" a="1"/>
  <c r="E3999" i="2" a="1"/>
  <c r="E3229" i="2" a="1"/>
  <c r="E2185" i="2" a="1"/>
  <c r="E1991" i="2" a="1"/>
  <c r="E2663" i="2" a="1"/>
  <c r="E5483" i="2" a="1"/>
  <c r="E1015" i="2" a="1"/>
  <c r="E615" i="2" a="1"/>
  <c r="E445" i="2" a="1"/>
  <c r="E1511" i="2" a="1"/>
  <c r="E1838" i="2" a="1"/>
  <c r="E739" i="2" a="1"/>
  <c r="E2352" i="2" a="1"/>
  <c r="E3098" i="2" a="1"/>
  <c r="E4441" i="2" a="1"/>
  <c r="E482" i="2" a="1"/>
  <c r="E2729" i="2" a="1"/>
  <c r="E523" i="2" a="1"/>
  <c r="E2023" i="2" a="1"/>
  <c r="E2553" i="2" a="1"/>
  <c r="E2036" i="2" a="1"/>
  <c r="E3579" i="2" a="1"/>
  <c r="E1356" i="2" a="1"/>
  <c r="E235" i="2" a="1"/>
  <c r="E1916" i="2" a="1"/>
  <c r="E1968" i="2" a="1"/>
  <c r="E1737" i="2" a="1"/>
  <c r="E2057" i="2" a="1"/>
  <c r="E3264" i="2" a="1"/>
  <c r="E1210" i="2" a="1"/>
  <c r="E438" i="2" a="1"/>
  <c r="E2503" i="2" a="1"/>
  <c r="E1863" i="2" a="1"/>
  <c r="E2914" i="2" a="1"/>
  <c r="E935" i="2" a="1"/>
  <c r="E325" i="2" a="1"/>
  <c r="E1543" i="2" a="1"/>
  <c r="E2697" i="2" a="1"/>
  <c r="E5670" i="2" a="1"/>
  <c r="E2126" i="2" a="1"/>
  <c r="E3039" i="2" a="1"/>
  <c r="E3011" i="2" a="1"/>
  <c r="E301" i="2" a="1"/>
  <c r="E2840" i="2" a="1"/>
  <c r="E1840" i="2" a="1"/>
  <c r="E2625" i="2" a="1"/>
  <c r="E1739" i="2" a="1"/>
  <c r="E2491" i="2" a="1"/>
  <c r="E3405" i="2" a="1"/>
  <c r="E3302" i="2" a="1"/>
  <c r="E5362" i="2" a="1"/>
  <c r="E3944" i="2" a="1"/>
  <c r="E4654" i="2" a="1"/>
  <c r="E4407" i="2" a="1"/>
  <c r="E4343" i="2" a="1"/>
  <c r="E3755" i="2" a="1"/>
  <c r="E3973" i="2" a="1"/>
  <c r="E5175" i="2" a="1"/>
  <c r="E3236" i="2" a="1"/>
  <c r="E4061" i="2" a="1"/>
  <c r="E4945" i="2" a="1"/>
  <c r="E3571" i="2" a="1"/>
  <c r="E3668" i="2" a="1"/>
  <c r="E4835" i="2" a="1"/>
  <c r="E5002" i="2" a="1"/>
  <c r="E4081" i="2" a="1"/>
  <c r="E1051" i="2" a="1"/>
  <c r="E3746" i="2" a="1"/>
  <c r="E2731" i="2" a="1"/>
  <c r="E2275" i="2" a="1"/>
  <c r="E3286" i="2" a="1"/>
  <c r="E4667" i="2" a="1"/>
  <c r="E3627" i="2" a="1"/>
  <c r="E1212" i="2" a="1"/>
  <c r="E5856" i="2" a="1"/>
  <c r="E1429" i="2" a="1"/>
  <c r="E2719" i="2" a="1"/>
  <c r="E3559" i="2" a="1"/>
  <c r="E3772" i="2" a="1"/>
  <c r="E1944" i="2" a="1"/>
  <c r="E1207" i="2" a="1"/>
  <c r="E5620" i="2" a="1"/>
  <c r="E2160" i="2" a="1"/>
  <c r="E2653" i="2" a="1"/>
  <c r="E374" i="2" a="1"/>
  <c r="E4154" i="2" a="1"/>
  <c r="E1418" i="2" a="1"/>
  <c r="E4992" i="2" a="1"/>
  <c r="E4032" i="2" a="1"/>
  <c r="E2394" i="2" a="1"/>
  <c r="E1310" i="2" a="1"/>
  <c r="E3282" i="2" a="1"/>
  <c r="E3866" i="2" a="1"/>
  <c r="E4268" i="2" a="1"/>
  <c r="E2058" i="2" a="1"/>
  <c r="E2666" i="2" a="1"/>
  <c r="E5875" i="2" a="1"/>
  <c r="E2012" i="2" a="1"/>
  <c r="E2597" i="2" a="1"/>
  <c r="E2966" i="2" a="1"/>
  <c r="E1456" i="2" a="1"/>
  <c r="E5684" i="2" a="1"/>
  <c r="E1229" i="2" a="1"/>
  <c r="E2248" i="2" a="1"/>
  <c r="E2391" i="2" a="1"/>
  <c r="E1753" i="2" a="1"/>
  <c r="E1358" i="2" a="1"/>
  <c r="E5808" i="2" a="1"/>
  <c r="E5833" i="2" a="1"/>
  <c r="E5231" i="2" a="1"/>
  <c r="E3214" i="2" a="1"/>
  <c r="E2179" i="2" a="1"/>
  <c r="E3137" i="2" a="1"/>
  <c r="E3169" i="2" a="1"/>
  <c r="E5156" i="2" a="1"/>
  <c r="E3087" i="2" a="1"/>
  <c r="E2163" i="2" a="1"/>
  <c r="E3015" i="2" a="1"/>
  <c r="E1963" i="2" a="1"/>
  <c r="E1905" i="2" a="1"/>
  <c r="E2387" i="2" a="1"/>
  <c r="E3275" i="2" a="1"/>
  <c r="E5760" i="2" a="1"/>
  <c r="E1988" i="2" a="1"/>
  <c r="E2709" i="2" a="1"/>
  <c r="E2952" i="2" a="1"/>
  <c r="E1559" i="2" a="1"/>
  <c r="E2811" i="2" a="1"/>
  <c r="E4321" i="2" a="1"/>
  <c r="E1255" i="2" a="1"/>
  <c r="E2972" i="2" a="1"/>
  <c r="E2141" i="2" a="1"/>
  <c r="E2564" i="2" a="1"/>
  <c r="E3183" i="2" a="1"/>
  <c r="E1125" i="2" a="1"/>
  <c r="E2766" i="2" a="1"/>
  <c r="E2047" i="2" a="1"/>
  <c r="E754" i="2" a="1"/>
  <c r="E3208" i="2" a="1"/>
  <c r="E4243" i="2" a="1"/>
  <c r="E4900" i="2" a="1"/>
  <c r="E1536" i="2" a="1"/>
  <c r="E2763" i="2" a="1"/>
  <c r="E5496" i="2" a="1"/>
  <c r="E2355" i="2" a="1"/>
  <c r="E1221" i="2" a="1"/>
  <c r="E1818" i="2" a="1"/>
  <c r="E940" i="2" a="1"/>
  <c r="E5552" i="2" a="1"/>
  <c r="E79" i="2" a="1"/>
  <c r="E1161" i="2" a="1"/>
  <c r="E5816" i="2" a="1"/>
  <c r="E1291" i="2" a="1"/>
  <c r="E1890" i="2" a="1"/>
  <c r="E4427" i="2" a="1"/>
  <c r="E4537" i="2" a="1"/>
  <c r="E5461" i="2" a="1"/>
  <c r="E1368" i="2" a="1"/>
  <c r="E3052" i="2" a="1"/>
  <c r="E3327" i="2" a="1"/>
  <c r="E1894" i="2" a="1"/>
  <c r="E2420" i="2" a="1"/>
  <c r="E3681" i="2" a="1"/>
  <c r="E2453" i="2" a="1"/>
  <c r="E280" i="2" a="1"/>
  <c r="E4951" i="2" a="1"/>
  <c r="E3726" i="2" a="1"/>
  <c r="E3173" i="2" a="1"/>
  <c r="E3547" i="2" a="1"/>
  <c r="E4379" i="2" a="1"/>
  <c r="E4095" i="2" a="1"/>
  <c r="E3766" i="2" a="1"/>
  <c r="E927" i="2" a="1"/>
  <c r="E1777" i="2" a="1"/>
  <c r="E5167" i="2" a="1"/>
  <c r="E939" i="2" a="1"/>
  <c r="E5084" i="2" a="1"/>
  <c r="E3206" i="2" a="1"/>
  <c r="E3632" i="2" a="1"/>
  <c r="E2575" i="2" a="1"/>
  <c r="E980" i="2" a="1"/>
  <c r="E2827" i="2" a="1"/>
  <c r="E4747" i="2" a="1"/>
  <c r="E984" i="2" a="1"/>
  <c r="E4274" i="2" a="1"/>
  <c r="E3078" i="2" a="1"/>
  <c r="E3325" i="2" a="1"/>
  <c r="E5394" i="2" a="1"/>
  <c r="E1603" i="2" a="1"/>
  <c r="E3291" i="2" a="1"/>
  <c r="E5402" i="2" a="1"/>
  <c r="E4302" i="2" a="1"/>
  <c r="E1671" i="2" a="1"/>
  <c r="E5096" i="2" a="1"/>
  <c r="E4689" i="2" a="1"/>
  <c r="E5567" i="2" a="1"/>
  <c r="E798" i="2" a="1"/>
  <c r="E3972" i="2" a="1"/>
  <c r="E5171" i="2" a="1"/>
  <c r="E3984" i="2" a="1"/>
  <c r="E3346" i="2" a="1"/>
  <c r="E1420" i="2" a="1"/>
  <c r="E2764" i="2" a="1"/>
  <c r="E925" i="2" a="1"/>
  <c r="E1592" i="2" a="1"/>
  <c r="E2035" i="2" a="1"/>
  <c r="E1975" i="2" a="1"/>
  <c r="E5122" i="2" a="1"/>
  <c r="E2173" i="2" a="1"/>
  <c r="E1323" i="2" a="1"/>
  <c r="E821" i="2" a="1"/>
  <c r="E381" i="2" a="1"/>
  <c r="E775" i="2" a="1"/>
  <c r="E307" i="2" a="1"/>
  <c r="E1111" i="2" a="1"/>
  <c r="E1598" i="2" a="1"/>
  <c r="E5794" i="2" a="1"/>
  <c r="E857" i="2" a="1"/>
  <c r="E423" i="2" a="1"/>
  <c r="E1282" i="2" a="1"/>
  <c r="E889" i="2" a="1"/>
  <c r="E1338" i="2" a="1"/>
  <c r="E550" i="2" a="1"/>
  <c r="E1866" i="2" a="1"/>
  <c r="E4685" i="2" a="1"/>
  <c r="E3213" i="2" a="1"/>
  <c r="E2536" i="2" a="1"/>
  <c r="E5879" i="2" a="1"/>
  <c r="E2850" i="2" a="1"/>
  <c r="E1735" i="2" a="1"/>
  <c r="E3132" i="2" a="1"/>
  <c r="E4408" i="2" a="1"/>
  <c r="E5694" i="2" a="1"/>
  <c r="E2395" i="2" a="1"/>
  <c r="E532" i="2" a="1"/>
  <c r="E1606" i="2" a="1"/>
  <c r="E3263" i="2" a="1"/>
  <c r="E1619" i="2" a="1"/>
  <c r="E2847" i="2" a="1"/>
  <c r="E1156" i="2" a="1"/>
  <c r="E1616" i="2" a="1"/>
  <c r="E145" i="2" a="1"/>
  <c r="E2111" i="2" a="1"/>
  <c r="E2238" i="2" a="1"/>
  <c r="E1546" i="2" a="1"/>
  <c r="E2927" i="2" a="1"/>
  <c r="E4430" i="2" a="1"/>
  <c r="E1360" i="2" a="1"/>
  <c r="E2571" i="2" a="1"/>
  <c r="E2065" i="2" a="1"/>
  <c r="E2819" i="2" a="1"/>
  <c r="E5267" i="2" a="1"/>
  <c r="E819" i="2" a="1"/>
  <c r="E5182" i="2" a="1"/>
  <c r="E2061" i="2" a="1"/>
  <c r="E2337" i="2" a="1"/>
  <c r="E3130" i="2" a="1"/>
  <c r="E1455" i="2" a="1"/>
  <c r="E442" i="2" a="1"/>
  <c r="E2093" i="2" a="1"/>
  <c r="E1876" i="2" a="1"/>
  <c r="E2893" i="2" a="1"/>
  <c r="E2161" i="2" a="1"/>
  <c r="E2623" i="2" a="1"/>
  <c r="E3520" i="2" a="1"/>
  <c r="E2273" i="2" a="1"/>
  <c r="E4649" i="2" a="1"/>
  <c r="E269" i="2" a="1"/>
  <c r="E1898" i="2" a="1"/>
  <c r="E1041" i="2" a="1"/>
  <c r="E3102" i="2" a="1"/>
  <c r="E1889" i="2" a="1"/>
  <c r="E2969" i="2" a="1"/>
  <c r="E2076" i="2" a="1"/>
  <c r="E2254" i="2" a="1"/>
  <c r="E2384" i="2" a="1"/>
  <c r="E4674" i="2" a="1"/>
  <c r="E3165" i="2" a="1"/>
  <c r="E4536" i="2" a="1"/>
  <c r="E3255" i="2" a="1"/>
  <c r="E3294" i="2" a="1"/>
  <c r="E4293" i="2" a="1"/>
  <c r="E1507" i="2" a="1"/>
  <c r="E1198" i="2" a="1"/>
  <c r="E4300" i="2" a="1"/>
  <c r="E187" i="2" a="1"/>
  <c r="E5258" i="2" a="1"/>
  <c r="E4451" i="2" a="1"/>
  <c r="E3734" i="2" a="1"/>
  <c r="E5752" i="2" a="1"/>
  <c r="E1879" i="2" a="1"/>
  <c r="E2483" i="2" a="1"/>
  <c r="E4120" i="2" a="1"/>
  <c r="E466" i="2" a="1"/>
  <c r="E4619" i="2" a="1"/>
  <c r="E5804" i="2" a="1"/>
  <c r="E4351" i="2" a="1"/>
  <c r="E5566" i="2" a="1"/>
  <c r="E2876" i="2" a="1"/>
  <c r="E4076" i="2" a="1"/>
  <c r="E4459" i="2" a="1"/>
  <c r="E4176" i="2" a="1"/>
  <c r="E5649" i="2" a="1"/>
  <c r="E3150" i="2" a="1"/>
  <c r="E4952" i="2" a="1"/>
  <c r="E1148" i="2" a="1"/>
  <c r="E2003" i="2" a="1"/>
  <c r="E5837" i="2" a="1"/>
  <c r="E3596" i="2" a="1"/>
  <c r="E5380" i="2" a="1"/>
  <c r="E4730" i="2" a="1"/>
  <c r="E5055" i="2" a="1"/>
  <c r="E3743" i="2" a="1"/>
  <c r="E1341" i="2" a="1"/>
  <c r="E5338" i="2" a="1"/>
  <c r="E2059" i="2" a="1"/>
  <c r="E3519" i="2" a="1"/>
  <c r="E841" i="2" a="1"/>
  <c r="E5069" i="2" a="1"/>
  <c r="E2400" i="2" a="1"/>
  <c r="E3300" i="2" a="1"/>
  <c r="E5797" i="2" a="1"/>
  <c r="E2439" i="2" a="1"/>
  <c r="E3266" i="2" a="1"/>
  <c r="E5223" i="2" a="1"/>
  <c r="E4473" i="2" a="1"/>
  <c r="E4778" i="2" a="1"/>
  <c r="E1985" i="2" a="1"/>
  <c r="E2925" i="2" a="1"/>
  <c r="E5093" i="2" a="1"/>
  <c r="E3226" i="2" a="1"/>
  <c r="E3134" i="2" a="1"/>
  <c r="E401" i="2" a="1"/>
  <c r="E2812" i="2" a="1"/>
  <c r="E3221" i="2" a="1"/>
  <c r="E1366" i="2" a="1"/>
  <c r="E5638" i="2" a="1"/>
  <c r="E486" i="2" a="1"/>
  <c r="E1142" i="2" a="1"/>
  <c r="E655" i="2" a="1"/>
  <c r="E100" i="2" a="1"/>
  <c r="E137" i="2" a="1"/>
  <c r="E1348" i="2" a="1"/>
  <c r="E317" i="2" a="1"/>
  <c r="E252" i="2" a="1"/>
  <c r="E1048" i="2" a="1"/>
  <c r="E1228" i="2" a="1"/>
  <c r="E2089" i="2" a="1"/>
  <c r="E112" i="2" a="1"/>
  <c r="E1651" i="2" a="1"/>
  <c r="E1240" i="2" a="1"/>
  <c r="E5259" i="2" a="1"/>
  <c r="E2511" i="2" a="1"/>
  <c r="E1760" i="2" a="1"/>
  <c r="E5640" i="2" a="1"/>
  <c r="E2062" i="2" a="1"/>
  <c r="E5077" i="2" a="1"/>
  <c r="E3722" i="2" a="1"/>
  <c r="E4804" i="2" a="1"/>
  <c r="E5599" i="2" a="1"/>
  <c r="E110" i="2" a="1"/>
  <c r="E1108" i="2" a="1"/>
  <c r="E1647" i="2" a="1"/>
  <c r="E2745" i="2" a="1"/>
  <c r="E2228" i="2" a="1"/>
  <c r="E2113" i="2" a="1"/>
  <c r="E5842" i="2" a="1"/>
  <c r="E2319" i="2" a="1"/>
  <c r="E2590" i="2" a="1"/>
  <c r="E576" i="2" a="1"/>
  <c r="E1754" i="2" a="1"/>
  <c r="E1653" i="2" a="1"/>
  <c r="E3113" i="2" a="1"/>
  <c r="E542" i="2" a="1"/>
  <c r="E5020" i="2" a="1"/>
  <c r="E18" i="2" a="1"/>
  <c r="E1127" i="2" a="1"/>
  <c r="E3598" i="2" a="1"/>
  <c r="E183" i="2" a="1"/>
  <c r="E4509" i="2" a="1"/>
  <c r="E521" i="2" a="1"/>
  <c r="E2215" i="2" a="1"/>
  <c r="E575" i="2" a="1"/>
  <c r="E2223" i="2" a="1"/>
  <c r="E1867" i="2" a="1"/>
  <c r="E1373" i="2" a="1"/>
  <c r="E2321" i="2" a="1"/>
  <c r="E1075" i="2" a="1"/>
  <c r="E2469" i="2" a="1"/>
  <c r="E848" i="2" a="1"/>
  <c r="E1748" i="2" a="1"/>
  <c r="E3823" i="2" a="1"/>
  <c r="E1411" i="2" a="1"/>
  <c r="E745" i="2" a="1"/>
  <c r="E4021" i="2" a="1"/>
  <c r="E440" i="2" a="1"/>
  <c r="E2674" i="2" a="1"/>
  <c r="E435" i="2" a="1"/>
  <c r="E277" i="2" a="1"/>
  <c r="E1235" i="2" a="1"/>
  <c r="E4053" i="2" a="1"/>
  <c r="E5658" i="2" a="1"/>
  <c r="E3847" i="2" a="1"/>
  <c r="E4963" i="2" a="1"/>
  <c r="E5433" i="2" a="1"/>
  <c r="E4700" i="2" a="1"/>
  <c r="E3457" i="2" a="1"/>
  <c r="E3859" i="2" a="1"/>
  <c r="E2885" i="2" a="1"/>
  <c r="E2721" i="2" a="1"/>
  <c r="E5140" i="2" a="1"/>
  <c r="E1397" i="2" a="1"/>
  <c r="E5477" i="2" a="1"/>
  <c r="E1498" i="2" a="1"/>
  <c r="E3797" i="2" a="1"/>
  <c r="E2533" i="2" a="1"/>
  <c r="E4911" i="2" a="1"/>
  <c r="E1624" i="2" a="1"/>
  <c r="E4492" i="2" a="1"/>
  <c r="E2135" i="2" a="1"/>
  <c r="E3752" i="2" a="1"/>
  <c r="E3811" i="2" a="1"/>
  <c r="E5650" i="2" a="1"/>
  <c r="E4232" i="2" a="1"/>
  <c r="E4864" i="2" a="1"/>
  <c r="E2734" i="2" a="1"/>
  <c r="E5013" i="2" a="1"/>
  <c r="E4948" i="2" a="1"/>
  <c r="E4070" i="2" a="1"/>
  <c r="E4830" i="2" a="1"/>
  <c r="E4704" i="2" a="1"/>
  <c r="E3878" i="2" a="1"/>
  <c r="E405" i="2" a="1"/>
  <c r="E1942" i="2" a="1"/>
  <c r="E1527" i="2" a="1"/>
  <c r="E4556" i="2" a="1"/>
  <c r="E1076" i="2" a="1"/>
  <c r="E4182" i="2" a="1"/>
  <c r="E5292" i="2" a="1"/>
  <c r="E5257" i="2" a="1"/>
  <c r="E3158" i="2" a="1"/>
  <c r="E1911" i="2" a="1"/>
  <c r="E2740" i="2" a="1"/>
  <c r="E3218" i="2" a="1"/>
  <c r="E4039" i="2" a="1"/>
  <c r="E3942" i="2" a="1"/>
  <c r="E436" i="2" a="1"/>
  <c r="E1438" i="2" a="1"/>
  <c r="E5675" i="2" a="1"/>
  <c r="E621" i="2" a="1"/>
  <c r="E4931" i="2" a="1"/>
  <c r="E625" i="2" a="1"/>
  <c r="E4349" i="2" a="1"/>
  <c r="E1272" i="2" a="1"/>
  <c r="E1124" i="2" a="1"/>
  <c r="E404" i="2" a="1"/>
  <c r="E283" i="2" a="1"/>
  <c r="E3075" i="2" a="1"/>
  <c r="E3006" i="2" a="1"/>
  <c r="E934" i="2" a="1"/>
  <c r="E5087" i="2" a="1"/>
  <c r="E1302" i="2" a="1"/>
  <c r="E2706" i="2" a="1"/>
  <c r="E319" i="2" a="1"/>
  <c r="E3025" i="2" a="1"/>
  <c r="E3751" i="2" a="1"/>
  <c r="E3932" i="2" a="1"/>
  <c r="E3486" i="2" a="1"/>
  <c r="E189" i="2" a="1"/>
  <c r="E3097" i="2" a="1"/>
  <c r="E2212" i="2" a="1"/>
  <c r="E3049" i="2" a="1"/>
  <c r="E2269" i="2" a="1"/>
  <c r="E2578" i="2" a="1"/>
  <c r="E2027" i="2" a="1"/>
  <c r="E5333" i="2" a="1"/>
  <c r="E382" i="2" a="1"/>
  <c r="E3028" i="2" a="1"/>
  <c r="E5462" i="2" a="1"/>
  <c r="E1887" i="2" a="1"/>
  <c r="E2234" i="2" a="1"/>
  <c r="E4193" i="2" a="1"/>
  <c r="E859" i="2" a="1"/>
  <c r="E428" i="2" a="1"/>
  <c r="E1186" i="2" a="1"/>
  <c r="E2732" i="2" a="1"/>
  <c r="E5748" i="2" a="1"/>
  <c r="E3215" i="2" a="1"/>
  <c r="E3376" i="2" a="1"/>
  <c r="E765" i="2" a="1"/>
  <c r="E2946" i="2" a="1"/>
  <c r="E3179" i="2" a="1"/>
  <c r="E1691" i="2" a="1"/>
  <c r="E2815" i="2" a="1"/>
  <c r="E481" i="2" a="1"/>
  <c r="E186" i="2" a="1"/>
  <c r="E1343" i="2" a="1"/>
  <c r="E1787" i="2" a="1"/>
  <c r="E1698" i="2" a="1"/>
  <c r="E2164" i="2" a="1"/>
  <c r="E2086" i="2" a="1"/>
  <c r="E1946" i="2" a="1"/>
  <c r="E1369" i="2" a="1"/>
  <c r="E2398" i="2" a="1"/>
  <c r="E1804" i="2" a="1"/>
  <c r="E1593" i="2" a="1"/>
  <c r="E2399" i="2" a="1"/>
  <c r="E4152" i="2" a="1"/>
  <c r="E3316" i="2" a="1"/>
  <c r="E2450" i="2" a="1"/>
  <c r="E2525" i="2" a="1"/>
  <c r="E3644" i="2" a="1"/>
  <c r="E2309" i="2" a="1"/>
  <c r="E3624" i="2" a="1"/>
  <c r="E4072" i="2" a="1"/>
  <c r="E3987" i="2" a="1"/>
  <c r="E5525" i="2" a="1"/>
  <c r="E115" i="2" a="1"/>
  <c r="E50" i="2" a="1"/>
  <c r="E2904" i="2" a="1"/>
  <c r="E2127" i="2" a="1"/>
  <c r="E4729" i="2" a="1"/>
  <c r="E4320" i="2" a="1"/>
  <c r="E5791" i="2" a="1"/>
  <c r="E408" i="2" a="1"/>
  <c r="E559" i="2" a="1"/>
  <c r="E4772" i="2" a="1"/>
  <c r="E1537" i="2" a="1"/>
  <c r="E2069" i="2" a="1"/>
  <c r="E4570" i="2" a="1"/>
  <c r="E1376" i="2" a="1"/>
  <c r="E4044" i="2" a="1"/>
  <c r="E1888" i="2" a="1"/>
  <c r="E502" i="2" a="1"/>
  <c r="E2363" i="2" a="1"/>
  <c r="E1568" i="2" a="1"/>
  <c r="E4630" i="2" a="1"/>
  <c r="E2577" i="2" a="1"/>
  <c r="E3595" i="2" a="1"/>
  <c r="E3603" i="2" a="1"/>
  <c r="E3569" i="2" a="1"/>
  <c r="E461" i="2" a="1"/>
  <c r="E1990" i="2" a="1"/>
  <c r="E3881" i="2" a="1"/>
  <c r="E5820" i="2" a="1"/>
  <c r="E4130" i="2" a="1"/>
  <c r="E2585" i="2" a="1"/>
  <c r="E5271" i="2" a="1"/>
  <c r="E4425" i="2" a="1"/>
  <c r="E3114" i="2" a="1"/>
  <c r="E5761" i="2" a="1"/>
  <c r="E3448" i="2" a="1"/>
  <c r="E5697" i="2" a="1"/>
  <c r="E3455" i="2" a="1"/>
  <c r="E4164" i="2" a="1"/>
  <c r="E3848" i="2" a="1"/>
  <c r="E237" i="2" a="1"/>
  <c r="E2224" i="2" a="1"/>
  <c r="E947" i="2" a="1"/>
  <c r="E4698" i="2" a="1"/>
  <c r="E5471" i="2" a="1"/>
  <c r="E3908" i="2" a="1"/>
  <c r="E1688" i="2" a="1"/>
  <c r="E5910" i="2" a="1"/>
  <c r="E2497" i="2" a="1"/>
  <c r="E3332" i="2" a="1"/>
  <c r="E4751" i="2" a="1"/>
  <c r="E5889" i="2" a="1"/>
  <c r="E4050" i="2" a="1"/>
  <c r="E2415" i="2" a="1"/>
  <c r="E3115" i="2" a="1"/>
  <c r="E847" i="2" a="1"/>
  <c r="E4910" i="2" a="1"/>
  <c r="E986" i="2" a="1"/>
  <c r="E4488" i="2" a="1"/>
  <c r="E4059" i="2" a="1"/>
  <c r="E3261" i="2" a="1"/>
  <c r="E2501" i="2" a="1"/>
  <c r="E2264" i="2" a="1"/>
  <c r="E3515" i="2" a="1"/>
  <c r="E3205" i="2" a="1"/>
  <c r="E4734" i="2" a="1"/>
  <c r="E3449" i="2" a="1"/>
  <c r="E1920" i="2" a="1"/>
  <c r="E3678" i="2" a="1"/>
  <c r="E5021" i="2" a="1"/>
  <c r="E5201" i="2" a="1"/>
  <c r="E2519" i="2" a="1"/>
  <c r="E4057" i="2" a="1"/>
  <c r="E1728" i="2" a="1"/>
  <c r="E1841" i="2" a="1"/>
  <c r="E4499" i="2" a="1"/>
  <c r="E3809" i="2" a="1"/>
  <c r="E2911" i="2" a="1"/>
  <c r="E4790" i="2" a="1"/>
  <c r="E4254" i="2" a="1"/>
  <c r="E3914" i="2" a="1"/>
  <c r="E1725" i="2" a="1"/>
  <c r="E3298" i="2" a="1"/>
  <c r="E985" i="2" a="1"/>
  <c r="E3982" i="2" a="1"/>
  <c r="E1816" i="2" a="1"/>
  <c r="E5392" i="2" a="1"/>
  <c r="E2009" i="2" a="1"/>
  <c r="E3863" i="2" a="1"/>
  <c r="E4226" i="2" a="1"/>
  <c r="E2361" i="2" a="1"/>
  <c r="E3983" i="2" a="1"/>
  <c r="E2942" i="2" a="1"/>
  <c r="E2574" i="2" a="1"/>
  <c r="E4594" i="2" a="1"/>
  <c r="E2166" i="2" a="1"/>
  <c r="E4705" i="2" a="1"/>
  <c r="E3433" i="2" a="1"/>
  <c r="E3508" i="2" a="1"/>
  <c r="E3810" i="2" a="1"/>
  <c r="C1049" i="2"/>
  <c r="C5926" i="2"/>
  <c r="E2569" i="2" a="1"/>
  <c r="E4272" i="2" a="1"/>
  <c r="E2652" i="2" a="1"/>
  <c r="E4439" i="2" a="1"/>
  <c r="C2129" i="2"/>
  <c r="E2488" i="2" a="1"/>
  <c r="E5269" i="2" a="1"/>
  <c r="E4294" i="2" a="1"/>
  <c r="E1021" i="2" a="1"/>
  <c r="E2963" i="2" a="1"/>
  <c r="E2128" i="2" a="1"/>
  <c r="E3437" i="2" a="1"/>
  <c r="E4165" i="2" a="1"/>
  <c r="E4682" i="2" a="1"/>
  <c r="E5308" i="2" a="1"/>
  <c r="E4282" i="2" a="1"/>
  <c r="E1073" i="2" a="1"/>
  <c r="E5304" i="2" a="1"/>
  <c r="E1669" i="2" a="1"/>
  <c r="E2610" i="2" a="1"/>
  <c r="E770" i="2" a="1"/>
  <c r="E1441" i="2" a="1"/>
  <c r="E3067" i="2" a="1"/>
  <c r="E359" i="2" a="1"/>
  <c r="E28" i="2" a="1"/>
  <c r="E1809" i="2" a="1"/>
  <c r="E914" i="2" a="1"/>
  <c r="E1927" i="2" a="1"/>
  <c r="E4530" i="2" a="1"/>
  <c r="E3594" i="2" a="1"/>
  <c r="E4615" i="2" a="1"/>
  <c r="E5184" i="2" a="1"/>
  <c r="E2371" i="2" a="1"/>
  <c r="E3537" i="2" a="1"/>
  <c r="E97" i="2" a="1"/>
  <c r="E4396" i="2" a="1"/>
  <c r="E4011" i="2" a="1"/>
  <c r="E918" i="2" a="1"/>
  <c r="E5" i="2" a="1"/>
  <c r="E3963" i="2" a="1"/>
  <c r="E5442" i="2" a="1"/>
  <c r="E2270" i="2" a="1"/>
  <c r="E2449" i="2" a="1"/>
  <c r="E3728" i="2" a="1"/>
  <c r="E2097" i="2" a="1"/>
  <c r="E3749" i="2" a="1"/>
  <c r="E658" i="2" a="1"/>
  <c r="E3016" i="2" a="1"/>
  <c r="E2360" i="2" a="1"/>
  <c r="E4638" i="2" a="1"/>
  <c r="E4780" i="2" a="1"/>
  <c r="E4206" i="2" a="1"/>
  <c r="E741" i="2" a="1"/>
  <c r="E1010" i="2" a="1"/>
  <c r="E1788" i="2" a="1"/>
  <c r="E3719" i="2" a="1"/>
  <c r="E2726" i="2" a="1"/>
  <c r="E4965" i="2" a="1"/>
  <c r="E5042" i="2" a="1"/>
  <c r="E3388" i="2" a="1"/>
  <c r="E4732" i="2" a="1"/>
  <c r="E4893" i="2" a="1"/>
  <c r="E5536" i="2" a="1"/>
  <c r="E3511" i="2" a="1"/>
  <c r="E4589" i="2" a="1"/>
  <c r="C958" i="2"/>
  <c r="E562" i="2" a="1"/>
  <c r="E2858" i="2" a="1"/>
  <c r="E2514" i="2" a="1"/>
  <c r="E994" i="2" a="1"/>
  <c r="E1168" i="2" a="1"/>
  <c r="E2121" i="2" a="1"/>
  <c r="E1967" i="2" a="1"/>
  <c r="E3398" i="2" a="1"/>
  <c r="E2279" i="2" a="1"/>
  <c r="E3856" i="2" a="1"/>
  <c r="E1101" i="2" a="1"/>
  <c r="E5262" i="2" a="1"/>
  <c r="E4421" i="2" a="1"/>
  <c r="E2222" i="2" a="1"/>
  <c r="E5220" i="2" a="1"/>
  <c r="E4263" i="2" a="1"/>
  <c r="E2119" i="2" a="1"/>
  <c r="E2440" i="2" a="1"/>
  <c r="E4384" i="2" a="1"/>
  <c r="E2626" i="2" a="1"/>
  <c r="E3998" i="2" a="1"/>
  <c r="E282" i="2" a="1"/>
  <c r="E3622" i="2" a="1"/>
  <c r="E3701" i="2" a="1"/>
  <c r="E1526" i="2" a="1"/>
  <c r="E3278" i="2" a="1"/>
  <c r="E5434" i="2" a="1"/>
  <c r="E83" i="2" a="1"/>
  <c r="E1883" i="2" a="1"/>
  <c r="E3526" i="2" a="1"/>
  <c r="E51" i="2" a="1"/>
  <c r="E4771" i="2" a="1"/>
  <c r="E3435" i="2" a="1"/>
  <c r="E1766" i="2" a="1"/>
  <c r="E4478" i="2" a="1"/>
  <c r="E1939" i="2" a="1"/>
  <c r="E5194" i="2" a="1"/>
  <c r="E4170" i="2" a="1"/>
  <c r="E1924" i="2" a="1"/>
  <c r="E5139" i="2" a="1"/>
  <c r="E456" i="2" a="1"/>
  <c r="E1996" i="2" a="1"/>
  <c r="E1768" i="2" a="1"/>
  <c r="E3645" i="2" a="1"/>
  <c r="E3607" i="2" a="1"/>
  <c r="C1005" i="2"/>
  <c r="E1545" i="2" a="1"/>
  <c r="E3339" i="2" a="1"/>
  <c r="E1061" i="2" a="1"/>
  <c r="E3895" i="2" a="1"/>
  <c r="E5419" i="2" a="1"/>
  <c r="E3145" i="2" a="1"/>
  <c r="E3384" i="2" a="1"/>
  <c r="E4035" i="2" a="1"/>
  <c r="E1803" i="2" a="1"/>
  <c r="E2837" i="2" a="1"/>
  <c r="E5385" i="2" a="1"/>
  <c r="E4172" i="2" a="1"/>
  <c r="E4240" i="2" a="1"/>
  <c r="E569" i="2" a="1"/>
  <c r="C1628" i="2"/>
  <c r="E4821" i="2" a="1"/>
  <c r="E49" i="2" a="1"/>
  <c r="E3733" i="2" a="1"/>
  <c r="E4881" i="2" a="1"/>
  <c r="E2446" i="2" a="1"/>
  <c r="E158" i="2" a="1"/>
  <c r="E2425" i="2" a="1"/>
  <c r="E1486" i="2" a="1"/>
  <c r="E4845" i="2" a="1"/>
  <c r="E3307" i="2" a="1"/>
  <c r="E1994" i="2" a="1"/>
  <c r="E4614" i="2" a="1"/>
  <c r="E5239" i="2" a="1"/>
  <c r="E2787" i="2" a="1"/>
  <c r="E3861" i="2" a="1"/>
  <c r="E3391" i="2" a="1"/>
  <c r="E4801" i="2" a="1"/>
  <c r="E3484" i="2" a="1"/>
  <c r="E3219" i="2" a="1"/>
  <c r="E2905" i="2" a="1"/>
  <c r="E2961" i="2" a="1"/>
  <c r="E4202" i="2" a="1"/>
  <c r="E4997" i="2" a="1"/>
  <c r="E2516" i="2" a="1"/>
  <c r="E4275" i="2" a="1"/>
  <c r="E4578" i="2" a="1"/>
  <c r="E2458" i="2" a="1"/>
  <c r="E5624" i="2" a="1"/>
  <c r="E1474" i="2" a="1"/>
  <c r="E5883" i="2" a="1"/>
  <c r="E2657" i="2" a="1"/>
  <c r="E797" i="2" a="1"/>
  <c r="E4252" i="2" a="1"/>
  <c r="E5114" i="2" a="1"/>
  <c r="E5832" i="2" a="1"/>
  <c r="E4020" i="2" a="1"/>
  <c r="E4198" i="2" a="1"/>
  <c r="E3785" i="2" a="1"/>
  <c r="E4097" i="2" a="1"/>
  <c r="E3846" i="2" a="1"/>
  <c r="E659" i="2" a="1"/>
  <c r="E4485" i="2" a="1"/>
  <c r="E2821" i="2" a="1"/>
  <c r="E4147" i="2" a="1"/>
  <c r="E1583" i="2" a="1"/>
  <c r="E3431" i="2" a="1"/>
  <c r="C5887" i="2"/>
  <c r="E5735" i="2" a="1"/>
  <c r="E4124" i="2" a="1"/>
  <c r="E4477" i="2" a="1"/>
  <c r="E4178" i="2" a="1"/>
  <c r="E3355" i="2" a="1"/>
  <c r="E1900" i="2" a="1"/>
  <c r="E4337" i="2" a="1"/>
  <c r="E2849" i="2" a="1"/>
  <c r="E3639" i="2" a="1"/>
  <c r="E2015" i="2" a="1"/>
  <c r="E5145" i="2" a="1"/>
  <c r="E500" i="2" a="1"/>
  <c r="E3970" i="2" a="1"/>
  <c r="E5104" i="2" a="1"/>
  <c r="C5750" i="2"/>
  <c r="C1475" i="2"/>
  <c r="E3077" i="2" a="1"/>
  <c r="E2759" i="2" a="1"/>
  <c r="E3069" i="2" a="1"/>
  <c r="C2210" i="2"/>
  <c r="C6163" i="2"/>
  <c r="E5528" i="2" a="1"/>
  <c r="E791" i="2" a="1"/>
  <c r="E1132" i="2" a="1"/>
  <c r="E2750" i="2" a="1"/>
  <c r="E1446" i="2" a="1"/>
  <c r="E5522" i="2" a="1"/>
  <c r="E4244" i="2" a="1"/>
  <c r="E4099" i="2" a="1"/>
  <c r="E1504" i="2" a="1"/>
  <c r="E726" i="2" a="1"/>
  <c r="E3924" i="2" a="1"/>
  <c r="E3336" i="2" a="1"/>
  <c r="E4878" i="2" a="1"/>
  <c r="E2359" i="2" a="1"/>
  <c r="E5878" i="2" a="1"/>
  <c r="E1036" i="2" a="1"/>
  <c r="E5636" i="2" a="1"/>
  <c r="E835" i="2" a="1"/>
  <c r="E4246" i="2" a="1"/>
  <c r="E3798" i="2" a="1"/>
  <c r="E3535" i="2" a="1"/>
  <c r="E1612" i="2" a="1"/>
  <c r="E4650" i="2" a="1"/>
  <c r="E4550" i="2" a="1"/>
  <c r="E1503" i="2" a="1"/>
  <c r="E4269" i="2" a="1"/>
  <c r="E5221" i="2" a="1"/>
  <c r="E1475" i="2" a="1"/>
  <c r="E3036" i="2" a="1"/>
  <c r="E3793" i="2" a="1"/>
  <c r="E902" i="2" a="1"/>
  <c r="E5245" i="2" a="1"/>
  <c r="E4769" i="2" a="1"/>
  <c r="E1738" i="2" a="1"/>
  <c r="E5142" i="2" a="1"/>
  <c r="E293" i="2" a="1"/>
  <c r="E3389" i="2" a="1"/>
  <c r="E2305" i="2" a="1"/>
  <c r="E3679" i="2" a="1"/>
  <c r="E1006" i="2" a="1"/>
  <c r="E3705" i="2" a="1"/>
  <c r="E5181" i="2" a="1"/>
  <c r="E3168" i="2" a="1"/>
  <c r="E4853" i="2" a="1"/>
  <c r="E1776" i="2" a="1"/>
  <c r="C2448" i="2"/>
  <c r="E5406" i="2" a="1"/>
  <c r="E766" i="2" a="1"/>
  <c r="E5297" i="2" a="1"/>
  <c r="E712" i="2" a="1"/>
  <c r="E2285" i="2" a="1"/>
  <c r="E2975" i="2" a="1"/>
  <c r="E501" i="2" a="1"/>
  <c r="E4943" i="2" a="1"/>
  <c r="E5504" i="2" a="1"/>
  <c r="E3694" i="2" a="1"/>
  <c r="E3713" i="2" a="1"/>
  <c r="E4177" i="2" a="1"/>
  <c r="E5488" i="2" a="1"/>
  <c r="E1740" i="2" a="1"/>
  <c r="E5698" i="2" a="1"/>
  <c r="E3665" i="2" a="1"/>
  <c r="E3807" i="2" a="1"/>
  <c r="E1433" i="2" a="1"/>
  <c r="E3704" i="2" a="1"/>
  <c r="E5005" i="2" a="1"/>
  <c r="E5158" i="2" a="1"/>
  <c r="E2883" i="2" a="1"/>
  <c r="E4266" i="2" a="1"/>
  <c r="E5227" i="2" a="1"/>
  <c r="E3447" i="2" a="1"/>
  <c r="E446" i="2" a="1"/>
  <c r="E524" i="2" a="1"/>
  <c r="E4890" i="2" a="1"/>
  <c r="E2955" i="2" a="1"/>
  <c r="E3528" i="2" a="1"/>
  <c r="E1719" i="2" a="1"/>
  <c r="E3582" i="2" a="1"/>
  <c r="E4196" i="2" a="1"/>
  <c r="E3252" i="2" a="1"/>
  <c r="E2861" i="2" a="1"/>
  <c r="E581" i="2" a="1"/>
  <c r="E4205" i="2" a="1"/>
  <c r="E2551" i="2" a="1"/>
  <c r="E4356" i="2" a="1"/>
  <c r="E3212" i="2" a="1"/>
  <c r="E668" i="2" a="1"/>
  <c r="E3044" i="2" a="1"/>
  <c r="E829" i="2" a="1"/>
  <c r="E3439" i="2" a="1"/>
  <c r="E4914" i="2" a="1"/>
  <c r="C862" i="2"/>
  <c r="E4102" i="2" a="1"/>
  <c r="E4045" i="2" a="1"/>
  <c r="E5191" i="2" a="1"/>
  <c r="E3121" i="2" a="1"/>
  <c r="E586" i="2" a="1"/>
  <c r="E4719" i="2" a="1"/>
  <c r="E3961" i="2" a="1"/>
  <c r="E498" i="2" a="1"/>
  <c r="E3468" i="2" a="1"/>
  <c r="E3153" i="2" a="1"/>
  <c r="E3687" i="2" a="1"/>
  <c r="E2509" i="2" a="1"/>
  <c r="E2634" i="2" a="1"/>
  <c r="C1268" i="2"/>
  <c r="C1302" i="2"/>
  <c r="E2201" i="2" a="1"/>
  <c r="E4395" i="2" a="1"/>
  <c r="E3754" i="2" a="1"/>
  <c r="E4551" i="2" a="1"/>
  <c r="E4480" i="2" a="1"/>
  <c r="E2218" i="2" a="1"/>
  <c r="E2967" i="2" a="1"/>
  <c r="E3971" i="2" a="1"/>
  <c r="E2701" i="2" a="1"/>
  <c r="E3470" i="2" a="1"/>
  <c r="E3835" i="2" a="1"/>
  <c r="E3166" i="2" a="1"/>
  <c r="E1938" i="2" a="1"/>
  <c r="E1208" i="2" a="1"/>
  <c r="E1046" i="2" a="1"/>
  <c r="E3677" i="2" a="1"/>
  <c r="E3418" i="2" a="1"/>
  <c r="E4826" i="2" a="1"/>
  <c r="E3517" i="2" a="1"/>
  <c r="E134" i="2" a="1"/>
  <c r="E3714" i="2" a="1"/>
  <c r="E3641" i="2" a="1"/>
  <c r="E4382" i="2" a="1"/>
  <c r="E3560" i="2" a="1"/>
  <c r="E3551" i="2" a="1"/>
  <c r="E4270" i="2" a="1"/>
  <c r="E3951" i="2" a="1"/>
  <c r="E3838" i="2" a="1"/>
  <c r="E1185" i="2" a="1"/>
  <c r="E2566" i="2" a="1"/>
  <c r="E4016" i="2" a="1"/>
  <c r="E5863" i="2" a="1"/>
  <c r="E3259" i="2" a="1"/>
  <c r="C5610" i="2"/>
  <c r="C680" i="2"/>
  <c r="E2159" i="2" a="1"/>
  <c r="E3583" i="2" a="1"/>
  <c r="E4386" i="2" a="1"/>
  <c r="E4548" i="2" a="1"/>
  <c r="E1976" i="2" a="1"/>
  <c r="E1741" i="2" a="1"/>
  <c r="E3056" i="2" a="1"/>
  <c r="E5215" i="2" a="1"/>
  <c r="E3928" i="2" a="1"/>
  <c r="C2163" i="2"/>
  <c r="C1458" i="2"/>
  <c r="E4562" i="2" a="1"/>
  <c r="C992" i="2"/>
  <c r="E4457" i="2" a="1"/>
  <c r="E4754" i="2" a="1"/>
  <c r="E3363" i="2" a="1"/>
  <c r="E1423" i="2" a="1"/>
  <c r="E5687" i="2" a="1"/>
  <c r="E4583" i="2" a="1"/>
  <c r="E2865" i="2" a="1"/>
  <c r="E2755" i="2" a="1"/>
  <c r="E5113" i="2" a="1"/>
  <c r="E4169" i="2" a="1"/>
  <c r="E3429" i="2" a="1"/>
  <c r="E678" i="2" a="1"/>
  <c r="E1096" i="2" a="1"/>
  <c r="E2168" i="2" a="1"/>
  <c r="E2386" i="2" a="1"/>
  <c r="E774" i="2" a="1"/>
  <c r="E1842" i="2" a="1"/>
  <c r="E5148" i="2" a="1"/>
  <c r="E5286" i="2" a="1"/>
  <c r="E910" i="2" a="1"/>
  <c r="E5459" i="2" a="1"/>
  <c r="E528" i="2" a="1"/>
  <c r="E2418" i="2" a="1"/>
  <c r="E5861" i="2" a="1"/>
  <c r="E3507" i="2" a="1"/>
  <c r="E4720" i="2" a="1"/>
  <c r="E2209" i="2" a="1"/>
  <c r="E4023" i="2" a="1"/>
  <c r="E1910" i="2" a="1"/>
  <c r="E3510" i="2" a="1"/>
  <c r="E1099" i="2" a="1"/>
  <c r="E4416" i="2" a="1"/>
  <c r="E1476" i="2" a="1"/>
  <c r="E5359" i="2" a="1"/>
  <c r="E4447" i="2" a="1"/>
  <c r="E5168" i="2" a="1"/>
  <c r="E3628" i="2" a="1"/>
  <c r="E1648" i="2" a="1"/>
  <c r="E1826" i="2" a="1"/>
  <c r="E4953" i="2" a="1"/>
  <c r="E1773" i="2" a="1"/>
  <c r="E4879" i="2" a="1"/>
  <c r="E3293" i="2" a="1"/>
  <c r="E3348" i="2" a="1"/>
  <c r="E3088" i="2" a="1"/>
  <c r="E4618" i="2" a="1"/>
  <c r="E4575" i="2" a="1"/>
  <c r="E1577" i="2" a="1"/>
  <c r="E4175" i="2" a="1"/>
  <c r="E5048" i="2" a="1"/>
  <c r="E5331" i="2" a="1"/>
  <c r="E5700" i="2" a="1"/>
  <c r="E3921" i="2" a="1"/>
  <c r="E5017" i="2" a="1"/>
  <c r="E3397" i="2" a="1"/>
  <c r="E5376" i="2" a="1"/>
  <c r="E4156" i="2" a="1"/>
  <c r="E4392" i="2" a="1"/>
  <c r="E2082" i="2" a="1"/>
  <c r="E3778" i="2" a="1"/>
  <c r="E3029" i="2" a="1"/>
  <c r="E1231" i="2" a="1"/>
  <c r="E3162" i="2" a="1"/>
  <c r="E4613" i="2" a="1"/>
  <c r="E1632" i="2" a="1"/>
  <c r="E4849" i="2" a="1"/>
  <c r="E226" i="2" a="1"/>
  <c r="E2900" i="2" a="1"/>
  <c r="E3230" i="2" a="1"/>
  <c r="E3888" i="2" a="1"/>
  <c r="C2084" i="2"/>
  <c r="E1602" i="2" a="1"/>
  <c r="E1844" i="2" a="1"/>
  <c r="E1918" i="2" a="1"/>
  <c r="E2220" i="2" a="1"/>
  <c r="E2283" i="2" a="1"/>
  <c r="E5618" i="2" a="1"/>
  <c r="E4723" i="2" a="1"/>
  <c r="E5719" i="2" a="1"/>
  <c r="E1171" i="2" a="1"/>
  <c r="E4981" i="2" a="1"/>
  <c r="E2039" i="2" a="1"/>
  <c r="E2077" i="2" a="1"/>
  <c r="E955" i="2" a="1"/>
  <c r="E4209" i="2" a="1"/>
  <c r="E2792" i="2" a="1"/>
  <c r="E4414" i="2" a="1"/>
  <c r="E3065" i="2" a="1"/>
  <c r="E2473" i="2" a="1"/>
  <c r="E2683" i="2" a="1"/>
  <c r="E3843" i="2" a="1"/>
  <c r="E2832" i="2" a="1"/>
  <c r="E4245" i="2" a="1"/>
  <c r="E4168" i="2" a="1"/>
  <c r="E2549" i="2" a="1"/>
  <c r="E3555" i="2" a="1"/>
  <c r="E4529" i="2" a="1"/>
  <c r="E2978" i="2" a="1"/>
  <c r="E2125" i="2" a="1"/>
  <c r="E3833" i="2" a="1"/>
  <c r="E2051" i="2" a="1"/>
  <c r="E4503" i="2" a="1"/>
  <c r="E5321" i="2" a="1"/>
  <c r="E4058" i="2" a="1"/>
  <c r="E2056" i="2" a="1"/>
  <c r="E3127" i="2" a="1"/>
  <c r="E4495" i="2" a="1"/>
  <c r="E3690" i="2" a="1"/>
  <c r="E5070" i="2" a="1"/>
  <c r="E4296" i="2" a="1"/>
  <c r="E3538" i="2" a="1"/>
  <c r="E1594" i="2" a="1"/>
  <c r="E3626" i="2" a="1"/>
  <c r="E3367" i="2" a="1"/>
  <c r="E3086" i="2" a="1"/>
  <c r="E5081" i="2" a="1"/>
  <c r="E2789" i="2" a="1"/>
  <c r="E2659" i="2" a="1"/>
  <c r="E2799" i="2" a="1"/>
  <c r="E1961" i="2" a="1"/>
  <c r="E3444" i="2" a="1"/>
  <c r="E1175" i="2" a="1"/>
  <c r="E3952" i="2" a="1"/>
  <c r="E3306" i="2" a="1"/>
  <c r="E4357" i="2" a="1"/>
  <c r="E4237" i="2" a="1"/>
  <c r="E4873" i="2" a="1"/>
  <c r="E3155" i="2" a="1"/>
  <c r="E3059" i="2" a="1"/>
  <c r="E4520" i="2" a="1"/>
  <c r="E4354" i="2" a="1"/>
  <c r="E2195" i="2" a="1"/>
  <c r="C1835" i="2"/>
  <c r="E3084" i="2" a="1"/>
  <c r="E4785" i="2" a="1"/>
  <c r="E4494" i="2" a="1"/>
  <c r="E2863" i="2" a="1"/>
  <c r="E2313" i="2" a="1"/>
  <c r="E2530" i="2" a="1"/>
  <c r="E3467" i="2" a="1"/>
  <c r="E3285" i="2" a="1"/>
  <c r="E4306" i="2" a="1"/>
  <c r="E2500" i="2" a="1"/>
  <c r="E2424" i="2" a="1"/>
  <c r="E4528" i="2" a="1"/>
  <c r="E719" i="2" a="1"/>
  <c r="E4711" i="2" a="1"/>
  <c r="E3663" i="2" a="1"/>
  <c r="E1697" i="2" a="1"/>
  <c r="E3190" i="2" a="1"/>
  <c r="E1020" i="2" a="1"/>
  <c r="E5469" i="2" a="1"/>
  <c r="E1085" i="2" a="1"/>
  <c r="E1219" i="2" a="1"/>
  <c r="E2078" i="2" a="1"/>
  <c r="E1003" i="2" a="1"/>
  <c r="E1622" i="2" a="1"/>
  <c r="E2383" i="2" a="1"/>
  <c r="E5326" i="2" a="1"/>
  <c r="E1746" i="2" a="1"/>
  <c r="E2455" i="2" a="1"/>
  <c r="E2433" i="2" a="1"/>
  <c r="E3071" i="2" a="1"/>
  <c r="E787" i="2" a="1"/>
  <c r="E2979" i="2" a="1"/>
  <c r="E4976" i="2" a="1"/>
  <c r="E3010" i="2" a="1"/>
  <c r="E4142" i="2" a="1"/>
  <c r="E3481" i="2" a="1"/>
  <c r="E2180" i="2" a="1"/>
  <c r="E3872" i="2" a="1"/>
  <c r="E3308" i="2" a="1"/>
  <c r="E6" i="2" a="1"/>
  <c r="E4134" i="2" a="1"/>
  <c r="E2654" i="2" a="1"/>
  <c r="E5644" i="2" a="1"/>
  <c r="E2956" i="2" a="1"/>
  <c r="E2747" i="2" a="1"/>
  <c r="E3238" i="2" a="1"/>
  <c r="E1953" i="2" a="1"/>
  <c r="E2703" i="2" a="1"/>
  <c r="E3180" i="2" a="1"/>
  <c r="E2214" i="2" a="1"/>
  <c r="E4627" i="2" a="1"/>
  <c r="E2282" i="2" a="1"/>
  <c r="E3222" i="2" a="1"/>
  <c r="E1000" i="2" a="1"/>
  <c r="E2788" i="2" a="1"/>
  <c r="E557" i="2" a="1"/>
  <c r="E4171" i="2" a="1"/>
  <c r="E4083" i="2" a="1"/>
  <c r="E3438" i="2" a="1"/>
  <c r="E5365" i="2" a="1"/>
  <c r="E2986" i="2" a="1"/>
  <c r="E4819" i="2" a="1"/>
  <c r="E5224" i="2" a="1"/>
  <c r="E2829" i="2" a="1"/>
  <c r="E5234" i="2" a="1"/>
  <c r="E4042" i="2" a="1"/>
  <c r="E2786" i="2" a="1"/>
  <c r="E5129" i="2" a="1"/>
  <c r="E2628" i="2" a="1"/>
  <c r="E5134" i="2" a="1"/>
  <c r="E5222" i="2" a="1"/>
  <c r="E4082" i="2" a="1"/>
  <c r="E5244" i="2" a="1"/>
  <c r="E3689" i="2" a="1"/>
  <c r="C304" i="2"/>
  <c r="E777" i="2" a="1"/>
  <c r="E894" i="2" a="1"/>
  <c r="E1664" i="2" a="1"/>
  <c r="E3106" i="2" a="1"/>
  <c r="E2743" i="2" a="1"/>
  <c r="E1895" i="2" a="1"/>
  <c r="E104" i="2" a="1"/>
  <c r="E5371" i="2" a="1"/>
  <c r="E2331" i="2" a="1"/>
  <c r="E2272" i="2" a="1"/>
  <c r="E2708" i="2" a="1"/>
  <c r="E2603" i="2" a="1"/>
  <c r="E3104" i="2" a="1"/>
  <c r="E2977" i="2" a="1"/>
  <c r="E5764" i="2" a="1"/>
  <c r="E2249" i="2" a="1"/>
  <c r="E2194" i="2" a="1"/>
  <c r="E4837" i="2" a="1"/>
  <c r="E2324" i="2" a="1"/>
  <c r="E3185" i="2" a="1"/>
  <c r="E3618" i="2" a="1"/>
  <c r="E5255" i="2" a="1"/>
  <c r="E3462" i="2" a="1"/>
  <c r="E1354" i="2" a="1"/>
  <c r="E3925" i="2" a="1"/>
  <c r="E3691" i="2" a="1"/>
  <c r="E4335" i="2" a="1"/>
  <c r="E1687" i="2" a="1"/>
  <c r="E3194" i="2" a="1"/>
  <c r="E2776" i="2" a="1"/>
  <c r="E4902" i="2" a="1"/>
  <c r="E1367" i="2" a="1"/>
  <c r="E4593" i="2" a="1"/>
  <c r="E3225" i="2" a="1"/>
  <c r="E3557" i="2" a="1"/>
  <c r="E3747" i="2" a="1"/>
  <c r="E4877" i="2" a="1"/>
  <c r="E3741" i="2" a="1"/>
  <c r="E4075" i="2" a="1"/>
  <c r="E4006" i="2" a="1"/>
  <c r="E1086" i="2" a="1"/>
  <c r="E1726" i="2" a="1"/>
  <c r="E3837" i="2" a="1"/>
  <c r="E2772" i="2" a="1"/>
  <c r="E4816" i="2" a="1"/>
  <c r="E3931" i="2" a="1"/>
  <c r="C5042" i="2"/>
  <c r="E271" i="2" a="1"/>
  <c r="E647" i="2" a="1"/>
  <c r="E35" i="2" a="1"/>
  <c r="E5646" i="2" a="1"/>
  <c r="E5899" i="2" a="1"/>
  <c r="E1220" i="2" a="1"/>
  <c r="E3228" i="2" a="1"/>
  <c r="E1977" i="2" a="1"/>
  <c r="E1712" i="2" a="1"/>
  <c r="E2169" i="2" a="1"/>
  <c r="E3001" i="2" a="1"/>
  <c r="E3930" i="2" a="1"/>
  <c r="E3742" i="2" a="1"/>
  <c r="E1670" i="2" a="1"/>
  <c r="E4163" i="2" a="1"/>
  <c r="E1485" i="2" a="1"/>
  <c r="E4030" i="2" a="1"/>
  <c r="E3167" i="2" a="1"/>
  <c r="E1708" i="2" a="1"/>
  <c r="E3787" i="2" a="1"/>
  <c r="E3562" i="2" a="1"/>
  <c r="E5916" i="2" a="1"/>
  <c r="E4126" i="2" a="1"/>
  <c r="E3081" i="2" a="1"/>
  <c r="E3421" i="2" a="1"/>
  <c r="E1839" i="2" a="1"/>
  <c r="E1520" i="2" a="1"/>
  <c r="E171" i="2" a="1"/>
  <c r="E1678" i="2" a="1"/>
  <c r="E588" i="2" a="1"/>
  <c r="E3497" i="2" a="1"/>
  <c r="E5341" i="2" a="1"/>
  <c r="E4828" i="2" a="1"/>
  <c r="E5623" i="2" a="1"/>
  <c r="E1884" i="2" a="1"/>
  <c r="E4764" i="2" a="1"/>
  <c r="E2881" i="2" a="1"/>
  <c r="E2429" i="2" a="1"/>
  <c r="E5547" i="2" a="1"/>
  <c r="E4418" i="2" a="1"/>
  <c r="E4316" i="2" a="1"/>
  <c r="E1286" i="2" a="1"/>
  <c r="E1703" i="2" a="1"/>
  <c r="E3184" i="2" a="1"/>
  <c r="E4632" i="2" a="1"/>
  <c r="E3873" i="2" a="1"/>
  <c r="C449" i="2"/>
  <c r="E2994" i="2" a="1"/>
  <c r="E2219" i="2" a="1"/>
  <c r="E4257" i="2" a="1"/>
  <c r="E1364" i="2" a="1"/>
  <c r="E866" i="2" a="1"/>
  <c r="E2108" i="2" a="1"/>
  <c r="E4924" i="2" a="1"/>
  <c r="E4964" i="2" a="1"/>
  <c r="E5102" i="2" a="1"/>
  <c r="E3923" i="2" a="1"/>
  <c r="E4017" i="2" a="1"/>
  <c r="E4489" i="2" a="1"/>
  <c r="E5335" i="2" a="1"/>
  <c r="C6017" i="2"/>
  <c r="E2906" i="2" a="1"/>
  <c r="E351" i="2" a="1"/>
  <c r="E3287" i="2" a="1"/>
  <c r="E2293" i="2" a="1"/>
  <c r="E1686" i="2" a="1"/>
  <c r="E3572" i="2" a="1"/>
  <c r="E2470" i="2" a="1"/>
  <c r="E3620" i="2" a="1"/>
  <c r="E5792" i="2" a="1"/>
  <c r="E1269" i="2" a="1"/>
  <c r="C395" i="2"/>
  <c r="E3597" i="2" a="1"/>
  <c r="E5248" i="2" a="1"/>
  <c r="E3292" i="2" a="1"/>
  <c r="E3426" i="2" a="1"/>
  <c r="E2385" i="2" a="1"/>
  <c r="E3031" i="2" a="1"/>
  <c r="E4824" i="2" a="1"/>
  <c r="E3805" i="2" a="1"/>
  <c r="E4867" i="2" a="1"/>
  <c r="E3617" i="2" a="1"/>
  <c r="E3297" i="2" a="1"/>
  <c r="E328" i="2" a="1"/>
  <c r="E4519" i="2" a="1"/>
  <c r="E921" i="2" a="1"/>
  <c r="E5507" i="2" a="1"/>
  <c r="E5264" i="2" a="1"/>
  <c r="E1552" i="2" a="1"/>
  <c r="E4798" i="2" a="1"/>
  <c r="E3976" i="2" a="1"/>
  <c r="E3929" i="2" a="1"/>
  <c r="E3326" i="2" a="1"/>
  <c r="E1580" i="2" a="1"/>
  <c r="E4761" i="2" a="1"/>
  <c r="C661" i="2"/>
  <c r="C1473" i="2"/>
  <c r="E480" i="2" a="1"/>
  <c r="E5031" i="2" a="1"/>
  <c r="E2689" i="2" a="1"/>
  <c r="E4033" i="2" a="1"/>
  <c r="E2862" i="2" a="1"/>
  <c r="E3471" i="2" a="1"/>
  <c r="E4315" i="2" a="1"/>
  <c r="E2301" i="2" a="1"/>
  <c r="E5540" i="2" a="1"/>
  <c r="E379" i="2" a="1"/>
  <c r="E5631" i="2" a="1"/>
  <c r="E2205" i="2" a="1"/>
  <c r="E5616" i="2" a="1"/>
  <c r="E1799" i="2" a="1"/>
  <c r="E221" i="2" a="1"/>
  <c r="E2181" i="2" a="1"/>
  <c r="E1711" i="2" a="1"/>
  <c r="E4475" i="2" a="1"/>
  <c r="E2070" i="2" a="1"/>
  <c r="E4947" i="2" a="1"/>
  <c r="E4417" i="2" a="1"/>
  <c r="E1074" i="2" a="1"/>
  <c r="E2171" i="2" a="1"/>
  <c r="E2606" i="2" a="1"/>
  <c r="E3966" i="2" a="1"/>
  <c r="E3076" i="2" a="1"/>
  <c r="E292" i="2" a="1"/>
  <c r="E4469" i="2" a="1"/>
  <c r="E5524" i="2" a="1"/>
  <c r="E2031" i="2" a="1"/>
  <c r="E5614" i="2" a="1"/>
  <c r="E2186" i="2" a="1"/>
  <c r="E3826" i="2" a="1"/>
  <c r="E1454" i="2" a="1"/>
  <c r="E5027" i="2" a="1"/>
  <c r="E1723" i="2" a="1"/>
  <c r="E5153" i="2" a="1"/>
  <c r="E4933" i="2" a="1"/>
  <c r="E1793" i="2" a="1"/>
  <c r="E4510" i="2" a="1"/>
  <c r="E4229" i="2" a="1"/>
  <c r="E1322" i="2" a="1"/>
  <c r="E2242" i="2" a="1"/>
  <c r="E2714" i="2" a="1"/>
  <c r="E3237" i="2" a="1"/>
  <c r="E5664" i="2" a="1"/>
  <c r="E2193" i="2" a="1"/>
  <c r="E4063" i="2" a="1"/>
  <c r="E2934" i="2" a="1"/>
  <c r="E4921" i="2" a="1"/>
  <c r="E2342" i="2" a="1"/>
  <c r="E3482" i="2" a="1"/>
  <c r="E3322" i="2" a="1"/>
  <c r="E5200" i="2" a="1"/>
  <c r="E789" i="2" a="1"/>
  <c r="E1496" i="2" a="1"/>
  <c r="E2561" i="2" a="1"/>
  <c r="E3245" i="2" a="1"/>
  <c r="E4958" i="2" a="1"/>
  <c r="E5398" i="2" a="1"/>
  <c r="E2690" i="2" a="1"/>
  <c r="E5583" i="2" a="1"/>
  <c r="E5045" i="2" a="1"/>
  <c r="C843" i="2"/>
  <c r="E5674" i="2" a="1"/>
  <c r="E3241" i="2" a="1"/>
  <c r="E2866" i="2" a="1"/>
  <c r="E676" i="2" a="1"/>
  <c r="E5003" i="2" a="1"/>
  <c r="E5189" i="2" a="1"/>
  <c r="E5352" i="2" a="1"/>
  <c r="E3239" i="2" a="1"/>
  <c r="E2842" i="2" a="1"/>
  <c r="E4622" i="2" a="1"/>
  <c r="E5495" i="2" a="1"/>
  <c r="E4919" i="2" a="1"/>
  <c r="E1495" i="2" a="1"/>
  <c r="E864" i="2" a="1"/>
  <c r="E2197" i="2" a="1"/>
  <c r="E4149" i="2" a="1"/>
  <c r="E4297" i="2" a="1"/>
  <c r="E4717" i="2" a="1"/>
  <c r="E1791" i="2" a="1"/>
  <c r="E4962" i="2" a="1"/>
  <c r="E3478" i="2" a="1"/>
  <c r="E2303" i="2" a="1"/>
  <c r="E3290" i="2" a="1"/>
  <c r="E3935" i="2" a="1"/>
  <c r="E1284" i="2" a="1"/>
  <c r="E3684" i="2" a="1"/>
  <c r="E3154" i="2" a="1"/>
  <c r="E2744" i="2" a="1"/>
  <c r="E1631" i="2" a="1"/>
  <c r="E5199" i="2" a="1"/>
  <c r="E3151" i="2" a="1"/>
  <c r="E4603" i="2" a="1"/>
  <c r="E3830" i="2" a="1"/>
  <c r="E21" i="2" a="1"/>
  <c r="E899" i="2" a="1"/>
  <c r="E3563" i="2" a="1"/>
  <c r="E4330" i="2" a="1"/>
  <c r="E3402" i="2" a="1"/>
  <c r="E1677" i="2" a="1"/>
  <c r="E2518" i="2" a="1"/>
  <c r="E2664" i="2" a="1"/>
  <c r="E3404" i="2" a="1"/>
  <c r="E5029" i="2" a="1"/>
  <c r="E1058" i="2" a="1"/>
  <c r="E3669" i="2" a="1"/>
  <c r="C6171" i="2"/>
  <c r="E1055" i="2" a="1"/>
  <c r="E2461" i="2" a="1"/>
  <c r="E1131" i="2" a="1"/>
  <c r="E132" i="2" a="1"/>
  <c r="E4567" i="2" a="1"/>
  <c r="E390" i="2" a="1"/>
  <c r="E1987" i="2" a="1"/>
  <c r="E275" i="2" a="1"/>
  <c r="E3192" i="2" a="1"/>
  <c r="E4626" i="2" a="1"/>
  <c r="E5165" i="2" a="1"/>
  <c r="E419" i="2" a="1"/>
  <c r="E2945" i="2" a="1"/>
  <c r="E1453" i="2" a="1"/>
  <c r="E5226" i="2" a="1"/>
  <c r="E4807" i="2" a="1"/>
  <c r="E4040" i="2" a="1"/>
  <c r="E5765" i="2" a="1"/>
  <c r="E3962" i="2" a="1"/>
  <c r="E4579" i="2" a="1"/>
  <c r="E4279" i="2" a="1"/>
  <c r="E347" i="2" a="1"/>
  <c r="E3203" i="2" a="1"/>
  <c r="E3666" i="2" a="1"/>
  <c r="E4080" i="2" a="1"/>
  <c r="E4584" i="2" a="1"/>
  <c r="E5247" i="2" a="1"/>
  <c r="E3352" i="2" a="1"/>
  <c r="E743" i="2" a="1"/>
  <c r="E4184" i="2" a="1"/>
  <c r="E2085" i="2" a="1"/>
  <c r="E3606" i="2" a="1"/>
  <c r="E1042" i="2" a="1"/>
  <c r="E750" i="2" a="1"/>
  <c r="E2300" i="2" a="1"/>
  <c r="E4706" i="2" a="1"/>
  <c r="E5187" i="2" a="1"/>
  <c r="E3753" i="2" a="1"/>
  <c r="E3246" i="2" a="1"/>
  <c r="E2958" i="2" a="1"/>
  <c r="E1745" i="2" a="1"/>
  <c r="E4424" i="2" a="1"/>
  <c r="E2311" i="2" a="1"/>
  <c r="E2560" i="2" a="1"/>
  <c r="E3546" i="2" a="1"/>
  <c r="C1602" i="2"/>
  <c r="E881" i="2" a="1"/>
  <c r="E1843" i="2" a="1"/>
  <c r="E1934" i="2" a="1"/>
  <c r="E2020" i="2" a="1"/>
  <c r="E4443" i="2" a="1"/>
  <c r="E976" i="2" a="1"/>
  <c r="E2913" i="2" a="1"/>
  <c r="E4399" i="2" a="1"/>
  <c r="E4094" i="2" a="1"/>
  <c r="E4733" i="2" a="1"/>
  <c r="E3080" i="2" a="1"/>
  <c r="E2570" i="2" a="1"/>
  <c r="E3415" i="2" a="1"/>
  <c r="E5012" i="2" a="1"/>
  <c r="E4490" i="2" a="1"/>
  <c r="E225" i="2" a="1"/>
  <c r="E804" i="2" a="1"/>
  <c r="E5565" i="2" a="1"/>
  <c r="E4763" i="2" a="1"/>
  <c r="E1312" i="2" a="1"/>
  <c r="E5246" i="2" a="1"/>
  <c r="E5448" i="2" a="1"/>
  <c r="E2727" i="2" a="1"/>
  <c r="E1078" i="2" a="1"/>
  <c r="E4799" i="2" a="1"/>
  <c r="E3796" i="2" a="1"/>
  <c r="E4224" i="2" a="1"/>
  <c r="E1365" i="2" a="1"/>
  <c r="E2702" i="2" a="1"/>
  <c r="E760" i="2" a="1"/>
  <c r="E4922" i="2" a="1"/>
  <c r="E2962" i="2" a="1"/>
  <c r="E3354" i="2" a="1"/>
  <c r="E4159" i="2" a="1"/>
  <c r="E5195" i="2" a="1"/>
  <c r="E2765" i="2" a="1"/>
  <c r="E4327" i="2" a="1"/>
  <c r="E1054" i="2" a="1"/>
  <c r="E4143" i="2" a="1"/>
  <c r="E4691" i="2" a="1"/>
  <c r="E4308" i="2" a="1"/>
  <c r="E5249" i="2" a="1"/>
  <c r="E4850" i="2" a="1"/>
  <c r="E4527" i="2" a="1"/>
  <c r="E1830" i="2" a="1"/>
  <c r="C1085" i="2"/>
  <c r="E5781" i="2" a="1"/>
  <c r="E1926" i="2" a="1"/>
  <c r="E2158" i="2" a="1"/>
  <c r="E2785" i="2" a="1"/>
  <c r="E1502" i="2" a="1"/>
  <c r="E4944" i="2" a="1"/>
  <c r="E2476" i="2" a="1"/>
  <c r="E1684" i="2" a="1"/>
  <c r="E5188" i="2" a="1"/>
  <c r="E5275" i="2" a="1"/>
  <c r="E4331" i="2" a="1"/>
  <c r="E101" i="2" a="1"/>
  <c r="E683" i="2" a="1"/>
  <c r="E2769" i="2" a="1"/>
  <c r="E4366" i="2" a="1"/>
  <c r="E699" i="2" a="1"/>
  <c r="E3509" i="2" a="1"/>
  <c r="E660" i="2" a="1"/>
  <c r="E3007" i="2" a="1"/>
  <c r="E2006" i="2" a="1"/>
  <c r="E4271" i="2" a="1"/>
  <c r="E1386" i="2" a="1"/>
  <c r="E4452" i="2" a="1"/>
  <c r="E2034" i="2" a="1"/>
  <c r="E3580" i="2" a="1"/>
  <c r="E4103" i="2" a="1"/>
  <c r="E3466" i="2" a="1"/>
  <c r="E1627" i="2" a="1"/>
  <c r="E3234" i="2" a="1"/>
  <c r="E1835" i="2" a="1"/>
  <c r="E5453" i="2" a="1"/>
  <c r="E3623" i="2" a="1"/>
  <c r="E3936" i="2" a="1"/>
  <c r="E4993" i="2" a="1"/>
  <c r="E2515" i="2" a="1"/>
  <c r="E1694" i="2" a="1"/>
  <c r="E3503" i="2" a="1"/>
  <c r="E2246" i="2" a="1"/>
  <c r="E4741" i="2" a="1"/>
  <c r="E2573" i="2" a="1"/>
  <c r="E3600" i="2" a="1"/>
  <c r="E4201" i="2" a="1"/>
  <c r="E4155" i="2" a="1"/>
  <c r="E4809" i="2" a="1"/>
  <c r="E4435" i="2" a="1"/>
  <c r="E5163" i="2" a="1"/>
  <c r="E2463" i="2" a="1"/>
  <c r="E3541" i="2" a="1"/>
  <c r="E4141" i="2" a="1"/>
  <c r="E4718" i="2" a="1"/>
  <c r="E4448" i="2" a="1"/>
  <c r="E4146" i="2" a="1"/>
  <c r="E3918" i="2" a="1"/>
  <c r="E2327" i="2" a="1"/>
  <c r="E3765" i="2" a="1"/>
  <c r="E1781" i="2" a="1"/>
  <c r="E2627" i="2" a="1"/>
  <c r="E5235" i="2" a="1"/>
  <c r="E3277" i="2" a="1"/>
  <c r="E5585" i="2" a="1"/>
  <c r="E2669" i="2" a="1"/>
  <c r="E4332" i="2" a="1"/>
  <c r="E4253" i="2" a="1"/>
  <c r="E5721" i="2" a="1"/>
  <c r="E4566" i="2" a="1"/>
  <c r="E4328" i="2" a="1"/>
  <c r="E2182" i="2" a="1"/>
  <c r="E2155" i="2" a="1"/>
  <c r="E294" i="2" a="1"/>
  <c r="E4871" i="2" a="1"/>
  <c r="E2976" i="2" a="1"/>
  <c r="E2935" i="2" a="1"/>
  <c r="E1732" i="2" a="1"/>
  <c r="E4852" i="2" a="1"/>
  <c r="E2375" i="2" a="1"/>
  <c r="E3850" i="2" a="1"/>
  <c r="E3105" i="2" a="1"/>
  <c r="E5025" i="2" a="1"/>
  <c r="E4449" i="2" a="1"/>
  <c r="E1983" i="2" a="1"/>
  <c r="E384" i="2" a="1"/>
  <c r="E2937" i="2" a="1"/>
  <c r="E4487" i="2" a="1"/>
  <c r="E1008" i="2" a="1"/>
  <c r="E3196" i="2" a="1"/>
  <c r="E5214" i="2" a="1"/>
  <c r="E3248" i="2" a="1"/>
  <c r="E853" i="2" a="1"/>
  <c r="E1040" i="2" a="1"/>
  <c r="C2057" i="2"/>
  <c r="E4895" i="2" a="1"/>
  <c r="E3417" i="2" a="1"/>
  <c r="E2692" i="2" a="1"/>
  <c r="E473" i="2" a="1"/>
  <c r="C974" i="2"/>
  <c r="C5890" i="2"/>
  <c r="E5587" i="2" a="1"/>
  <c r="E1260" i="2" a="1"/>
  <c r="E3870" i="2" a="1"/>
  <c r="E5312" i="2" a="1"/>
  <c r="E3885" i="2" a="1"/>
  <c r="E4543" i="2" a="1"/>
  <c r="E5558" i="2" a="1"/>
  <c r="E967" i="2" a="1"/>
  <c r="E1215" i="2" a="1"/>
  <c r="C1002" i="2"/>
  <c r="C5536" i="2"/>
  <c r="E3233" i="2" a="1"/>
  <c r="E1850" i="2" a="1"/>
  <c r="E4541" i="2" a="1"/>
  <c r="E3825" i="2" a="1"/>
  <c r="E4464" i="2" a="1"/>
  <c r="E3884" i="2" a="1"/>
  <c r="E254" i="2" a="1"/>
  <c r="E4690" i="2" a="1"/>
  <c r="E3715" i="2" a="1"/>
  <c r="E3570" i="2" a="1"/>
  <c r="E2996" i="2" a="1"/>
  <c r="E3612" i="2" a="1"/>
  <c r="E5036" i="2" a="1"/>
  <c r="E4996" i="2" a="1"/>
  <c r="E533" i="2" a="1"/>
  <c r="E3499" i="2" a="1"/>
  <c r="E4089" i="2" a="1"/>
  <c r="E5873" i="2" a="1"/>
  <c r="E2554" i="2" a="1"/>
  <c r="E2535" i="2" a="1"/>
  <c r="E1345" i="2" a="1"/>
  <c r="E5763" i="2" a="1"/>
  <c r="E1617" i="2" a="1"/>
  <c r="E2103" i="2" a="1"/>
  <c r="E5242" i="2" a="1"/>
  <c r="E5905" i="2" a="1"/>
  <c r="E3602" i="2" a="1"/>
  <c r="E1962" i="2" a="1"/>
  <c r="E4663" i="2" a="1"/>
  <c r="E4404" i="2" a="1"/>
  <c r="E434" i="2" a="1"/>
  <c r="E1829" i="2" a="1"/>
  <c r="E2074" i="2" a="1"/>
  <c r="E4381" i="2" a="1"/>
  <c r="E1223" i="2" a="1"/>
  <c r="E5320" i="2" a="1"/>
  <c r="E1296" i="2" a="1"/>
  <c r="E2517" i="2" a="1"/>
  <c r="E2183" i="2" a="1"/>
  <c r="E5884" i="2" a="1"/>
  <c r="E2403" i="2" a="1"/>
  <c r="E2178" i="2" a="1"/>
  <c r="E1682" i="2" a="1"/>
  <c r="E4755" i="2" a="1"/>
  <c r="E2378" i="2" a="1"/>
  <c r="E2326" i="2" a="1"/>
  <c r="E366" i="2" a="1"/>
  <c r="E4941" i="2" a="1"/>
  <c r="E5303" i="2" a="1"/>
  <c r="E5212" i="2" a="1"/>
  <c r="E3189" i="2" a="1"/>
  <c r="E5305" i="2" a="1"/>
  <c r="E4950" i="2" a="1"/>
  <c r="E5006" i="2" a="1"/>
  <c r="E2614" i="2" a="1"/>
  <c r="E4360" i="2" a="1"/>
  <c r="E3858" i="2" a="1"/>
  <c r="E4966" i="2" a="1"/>
  <c r="E5596" i="2" a="1"/>
  <c r="E1262" i="2" a="1"/>
  <c r="E1613" i="2" a="1"/>
  <c r="E2562" i="2" a="1"/>
  <c r="E3441" i="2" a="1"/>
  <c r="E5284" i="2" a="1"/>
  <c r="E468" i="2" a="1"/>
  <c r="E2921" i="2" a="1"/>
  <c r="E3100" i="2" a="1"/>
  <c r="E4299" i="2" a="1"/>
  <c r="E2021" i="2" a="1"/>
  <c r="E3814" i="2" a="1"/>
  <c r="E1907" i="2" a="1"/>
  <c r="E3699" i="2" a="1"/>
  <c r="E4174" i="2" a="1"/>
  <c r="E2247" i="2" a="1"/>
  <c r="E1925" i="2" a="1"/>
  <c r="E3353" i="2" a="1"/>
  <c r="E413" i="2" a="1"/>
  <c r="E2930" i="2" a="1"/>
  <c r="E5064" i="2" a="1"/>
  <c r="E5170" i="2" a="1"/>
  <c r="E5327" i="2" a="1"/>
  <c r="E4604" i="2" a="1"/>
  <c r="E2513" i="2" a="1"/>
  <c r="E3041" i="2" a="1"/>
  <c r="E2924" i="2" a="1"/>
  <c r="E3912" i="2" a="1"/>
  <c r="E4442" i="2" a="1"/>
  <c r="E3711" i="2" a="1"/>
  <c r="E4114" i="2" a="1"/>
  <c r="E119" i="2" a="1"/>
  <c r="E2568" i="2" a="1"/>
  <c r="E5049" i="2" a="1"/>
  <c r="E2753" i="2" a="1"/>
  <c r="E1769" i="2" a="1"/>
  <c r="E4481" i="2" a="1"/>
  <c r="E4576" i="2" a="1"/>
  <c r="E5834" i="2" a="1"/>
  <c r="E4248" i="2" a="1"/>
  <c r="E5144" i="2" a="1"/>
  <c r="E2358" i="2" a="1"/>
  <c r="E2147" i="2" a="1"/>
  <c r="E944" i="2" a="1"/>
  <c r="E148" i="2" a="1"/>
  <c r="E4664" i="2" a="1"/>
  <c r="E5143" i="2" a="1"/>
  <c r="E4278" i="2" a="1"/>
  <c r="E5088" i="2" a="1"/>
  <c r="C2508" i="2"/>
  <c r="C1472" i="2"/>
  <c r="E1143" i="2" a="1"/>
  <c r="E2630" i="2" a="1"/>
  <c r="E5324" i="2" a="1"/>
  <c r="E4725" i="2" a="1"/>
  <c r="E5037" i="2" a="1"/>
  <c r="E5225" i="2" a="1"/>
  <c r="E40" i="2" a="1"/>
  <c r="E3117" i="2" a="1"/>
  <c r="E1561" i="2" a="1"/>
  <c r="C1460" i="2"/>
  <c r="C910" i="2"/>
  <c r="C673" i="2"/>
  <c r="C4996" i="2"/>
  <c r="E5678" i="2" a="1"/>
  <c r="E4326" i="2" a="1"/>
  <c r="E3817" i="2" a="1"/>
  <c r="E4782" i="2" a="1"/>
  <c r="E783" i="2" a="1"/>
  <c r="E641" i="2" a="1"/>
  <c r="E4228" i="2" a="1"/>
  <c r="E4875" i="2" a="1"/>
  <c r="E4774" i="2" a="1"/>
  <c r="E3553" i="2" a="1"/>
  <c r="E4836" i="2" a="1"/>
  <c r="E2044" i="2" a="1"/>
  <c r="E1225" i="2" a="1"/>
  <c r="E2931" i="2" a="1"/>
  <c r="E1007" i="2" a="1"/>
  <c r="C1320" i="2"/>
  <c r="E1877" i="2" a="1"/>
  <c r="C524" i="2"/>
  <c r="E5651" i="2" a="1"/>
  <c r="E5412" i="2" a="1"/>
  <c r="E3474" i="2" a="1"/>
  <c r="E3905" i="2" a="1"/>
  <c r="E4707" i="2" a="1"/>
  <c r="E4590" i="2" a="1"/>
  <c r="C1098" i="2"/>
  <c r="E4927" i="2" a="1"/>
  <c r="E4022" i="2" a="1"/>
  <c r="E822" i="2" a="1"/>
  <c r="E2601" i="2" a="1"/>
  <c r="E4724" i="2" a="1"/>
  <c r="E4750" i="2" a="1"/>
  <c r="E3890" i="2" a="1"/>
  <c r="E4974" i="2" a="1"/>
  <c r="E2338" i="2" a="1"/>
  <c r="E2725" i="2" a="1"/>
  <c r="E5041" i="2" a="1"/>
  <c r="E3392" i="2" a="1"/>
  <c r="E5130" i="2" a="1"/>
  <c r="E3803" i="2" a="1"/>
  <c r="E4538" i="2" a="1"/>
  <c r="E4012" i="2" a="1"/>
  <c r="E3258" i="2" a="1"/>
  <c r="E348" i="2" a="1"/>
  <c r="E4450" i="2" a="1"/>
  <c r="E4805" i="2" a="1"/>
  <c r="C678" i="2"/>
  <c r="E1150" i="2" a="1"/>
  <c r="E1625" i="2" a="1"/>
  <c r="E4714" i="2" a="1"/>
  <c r="E4391" i="2" a="1"/>
  <c r="E3149" i="2" a="1"/>
  <c r="E4572" i="2" a="1"/>
  <c r="E3464" i="2" a="1"/>
  <c r="C1462" i="2"/>
  <c r="E4701" i="2" a="1"/>
  <c r="E2409" i="2" a="1"/>
  <c r="E3283" i="2" a="1"/>
  <c r="E5019" i="2" a="1"/>
  <c r="E3664" i="2" a="1"/>
  <c r="E2638" i="2" a="1"/>
  <c r="E4676" i="2" a="1"/>
  <c r="E3857" i="2" a="1"/>
  <c r="E992" i="2" a="1"/>
  <c r="E3954" i="2" a="1"/>
  <c r="E5261" i="2" a="1"/>
  <c r="E5548" i="2" a="1"/>
  <c r="E4552" i="2" a="1"/>
  <c r="E3383" i="2" a="1"/>
  <c r="C1026" i="2"/>
  <c r="E4346" i="2" a="1"/>
  <c r="C1278" i="2"/>
  <c r="C1999" i="2"/>
  <c r="C103" i="2"/>
  <c r="E3370" i="2" a="1"/>
  <c r="C2686" i="2"/>
  <c r="E4348" i="2" a="1"/>
  <c r="E2897" i="2" a="1"/>
  <c r="C314" i="2"/>
  <c r="E3057" i="2" a="1"/>
  <c r="C303" i="2"/>
  <c r="C1540" i="2"/>
  <c r="C610" i="2"/>
  <c r="C688" i="2"/>
  <c r="E4611" i="2" a="1"/>
  <c r="C746" i="2"/>
  <c r="C2410" i="2"/>
  <c r="C698" i="2"/>
  <c r="C928" i="2"/>
  <c r="C124" i="2"/>
  <c r="E1980" i="2" a="1"/>
  <c r="C1106" i="2"/>
  <c r="E5172" i="2" a="1"/>
  <c r="C2930" i="2"/>
  <c r="C1834" i="2"/>
  <c r="C1054" i="2"/>
  <c r="C166" i="2"/>
  <c r="C1981" i="2"/>
  <c r="C542" i="2"/>
  <c r="C1298" i="2"/>
  <c r="E4991" i="2" a="1"/>
  <c r="E3340" i="2" a="1"/>
  <c r="C5748" i="2"/>
  <c r="C5894" i="2"/>
  <c r="C5929" i="2"/>
  <c r="C330" i="2"/>
  <c r="C1408" i="2"/>
  <c r="C1439" i="2"/>
  <c r="C883" i="2"/>
  <c r="E4363" i="2" a="1"/>
  <c r="E1396" i="2" a="1"/>
  <c r="E5072" i="2" a="1"/>
  <c r="C5913" i="2"/>
  <c r="C1749" i="2"/>
  <c r="C616" i="2"/>
  <c r="E5909" i="2" a="1"/>
  <c r="E3211" i="2" a="1"/>
  <c r="C1892" i="2"/>
  <c r="E909" i="2" a="1"/>
  <c r="C684" i="2"/>
  <c r="C2698" i="2"/>
  <c r="C5303" i="2"/>
  <c r="E1868" i="2" a="1"/>
  <c r="E2563" i="2" a="1"/>
  <c r="C706" i="2"/>
  <c r="C6091" i="2"/>
  <c r="C1588" i="2"/>
  <c r="C1770" i="2"/>
  <c r="C2038" i="2"/>
  <c r="E3385" i="2" a="1"/>
  <c r="E1785" i="2" a="1"/>
  <c r="E5500" i="2" a="1"/>
  <c r="C606" i="2"/>
  <c r="C5979" i="2"/>
  <c r="E4810" i="2" a="1"/>
  <c r="C2852" i="2"/>
  <c r="C1824" i="2"/>
  <c r="C301" i="2"/>
  <c r="C176" i="2"/>
  <c r="C149" i="2"/>
  <c r="E1500" i="2" a="1"/>
  <c r="C1537" i="2"/>
  <c r="C1681" i="2"/>
  <c r="C2021" i="2"/>
  <c r="C1481" i="2"/>
  <c r="C986" i="2"/>
  <c r="C994" i="2"/>
  <c r="C1412" i="2"/>
  <c r="C5895" i="2"/>
  <c r="C3815" i="2"/>
  <c r="E4749" i="2" a="1"/>
  <c r="C488" i="2"/>
  <c r="E1998" i="2" a="1"/>
  <c r="E3260" i="2" a="1"/>
  <c r="E3638" i="2" a="1"/>
  <c r="E2372" i="2" a="1"/>
  <c r="E4370" i="2" a="1"/>
  <c r="E5733" i="2" a="1"/>
  <c r="C5993" i="2"/>
  <c r="E3531" i="2" a="1"/>
  <c r="E4369" i="2" a="1"/>
  <c r="E1079" i="2" a="1"/>
  <c r="E4071" i="2" a="1"/>
  <c r="E2049" i="2" a="1"/>
  <c r="E2990" i="2" a="1"/>
  <c r="E3333" i="2" a="1"/>
  <c r="E5179" i="2" a="1"/>
  <c r="E4284" i="2" a="1"/>
  <c r="E5339" i="2" a="1"/>
  <c r="E1775" i="2" a="1"/>
  <c r="E2770" i="2" a="1"/>
  <c r="E5059" i="2" a="1"/>
  <c r="C2433" i="2"/>
  <c r="E1556" i="2" a="1"/>
  <c r="E3342" i="2" a="1"/>
  <c r="E5097" i="2" a="1"/>
  <c r="E3271" i="2" a="1"/>
  <c r="E3658" i="2" a="1"/>
  <c r="E3996" i="2" a="1"/>
  <c r="C2268" i="2"/>
  <c r="E62" i="2" a="1"/>
  <c r="E5745" i="2" a="1"/>
  <c r="E3456" i="2" a="1"/>
  <c r="C6094" i="2"/>
  <c r="E2142" i="2" a="1"/>
  <c r="E2467" i="2" a="1"/>
  <c r="E1806" i="2" a="1"/>
  <c r="C860" i="2"/>
  <c r="E5298" i="2" a="1"/>
  <c r="E2619" i="2" a="1"/>
  <c r="E5903" i="2" a="1"/>
  <c r="E3349" i="2" a="1"/>
  <c r="E1644" i="2" a="1"/>
  <c r="E4373" i="2" a="1"/>
  <c r="E4708" i="2" a="1"/>
  <c r="E3616" i="2" a="1"/>
  <c r="E3540" i="2" a="1"/>
  <c r="E2421" i="2" a="1"/>
  <c r="E4808" i="2" a="1"/>
  <c r="E4631" i="2" a="1"/>
  <c r="E830" i="2" a="1"/>
  <c r="E583" i="2" a="1"/>
  <c r="E5573" i="2" a="1"/>
  <c r="E2258" i="2" a="1"/>
  <c r="C731" i="2"/>
  <c r="C160" i="2"/>
  <c r="C1189" i="2"/>
  <c r="E1576" i="2" a="1"/>
  <c r="C5891" i="2"/>
  <c r="E4273" i="2" a="1"/>
  <c r="E3157" i="2" a="1"/>
  <c r="E3330" i="2" a="1"/>
  <c r="E3274" i="2" a="1"/>
  <c r="C2506" i="2"/>
  <c r="C279" i="2"/>
  <c r="E1695" i="2" a="1"/>
  <c r="C5595" i="2"/>
  <c r="E3195" i="2" a="1"/>
  <c r="C2255" i="2"/>
  <c r="C1348" i="2"/>
  <c r="C5880" i="2"/>
  <c r="C151" i="2"/>
  <c r="C1721" i="2"/>
  <c r="E2748" i="2" a="1"/>
  <c r="E3122" i="2" a="1"/>
  <c r="C5312" i="2"/>
  <c r="C6128" i="2"/>
  <c r="C555" i="2"/>
  <c r="C502" i="2"/>
  <c r="C1205" i="2"/>
  <c r="C1347" i="2"/>
  <c r="E4796" i="2" a="1"/>
  <c r="C1009" i="2"/>
  <c r="E4961" i="2" a="1"/>
  <c r="E5777" i="2" a="1"/>
  <c r="C1954" i="2"/>
  <c r="E3653" i="2" a="1"/>
  <c r="C2027" i="2"/>
  <c r="C1673" i="2"/>
  <c r="C338" i="2"/>
  <c r="C522" i="2"/>
  <c r="C6058" i="2"/>
  <c r="C2546" i="2"/>
  <c r="E3708" i="2" a="1"/>
  <c r="E2556" i="2" a="1"/>
  <c r="C5586" i="2"/>
  <c r="C5853" i="2"/>
  <c r="C162" i="2"/>
  <c r="E3613" i="2" a="1"/>
  <c r="E4422" i="2" a="1"/>
  <c r="C1267" i="2"/>
  <c r="C5689" i="2"/>
  <c r="C5558" i="2"/>
  <c r="C173" i="2"/>
  <c r="C138" i="2"/>
  <c r="E4533" i="2" a="1"/>
  <c r="C2055" i="2"/>
  <c r="E4007" i="2" a="1"/>
  <c r="E4029" i="2" a="1"/>
  <c r="C1253" i="2"/>
  <c r="E1355" i="2" a="1"/>
  <c r="C972" i="2"/>
  <c r="C1225" i="2"/>
  <c r="E4936" i="2" a="1"/>
  <c r="C5820" i="2"/>
  <c r="E5690" i="2" a="1"/>
  <c r="E439" i="2" a="1"/>
  <c r="E2162" i="2" a="1"/>
  <c r="C873" i="2"/>
  <c r="C292" i="2"/>
  <c r="C1056" i="2"/>
  <c r="C676" i="2"/>
  <c r="C2069" i="2"/>
  <c r="E4983" i="2" a="1"/>
  <c r="E5317" i="2" a="1"/>
  <c r="C1274" i="2"/>
  <c r="C1521" i="2"/>
  <c r="C106" i="2"/>
  <c r="C6037" i="2"/>
  <c r="C2232" i="2"/>
  <c r="C4374" i="2"/>
  <c r="C2050" i="2"/>
  <c r="C2612" i="2"/>
  <c r="E3034" i="2" a="1"/>
  <c r="E5475" i="2" a="1"/>
  <c r="E3358" i="2" a="1"/>
  <c r="E2602" i="2" a="1"/>
  <c r="E4394" i="2" a="1"/>
  <c r="E2918" i="2" a="1"/>
  <c r="C1587" i="2"/>
  <c r="E2262" i="2" a="1"/>
  <c r="E4074" i="2" a="1"/>
  <c r="E214" i="2" a="1"/>
  <c r="E3676" i="2" a="1"/>
  <c r="E2735" i="2" a="1"/>
  <c r="E2419" i="2" a="1"/>
  <c r="E4415" i="2" a="1"/>
  <c r="E2872" i="2" a="1"/>
  <c r="E4046" i="2" a="1"/>
  <c r="E5610" i="2" a="1"/>
  <c r="C2757" i="2"/>
  <c r="E4558" i="2" a="1"/>
  <c r="E2046" i="2" a="1"/>
  <c r="E5606" i="2" a="1"/>
  <c r="E5891" i="2" a="1"/>
  <c r="E4312" i="2" a="1"/>
  <c r="E3703" i="2" a="1"/>
  <c r="E3123" i="2" a="1"/>
  <c r="E3808" i="2" a="1"/>
  <c r="E4795" i="2" a="1"/>
  <c r="C6071" i="2"/>
  <c r="E734" i="2" a="1"/>
  <c r="E3812" i="2" a="1"/>
  <c r="E4144" i="2" a="1"/>
  <c r="E453" i="2" a="1"/>
  <c r="E2414" i="2" a="1"/>
  <c r="E3323" i="2" a="1"/>
  <c r="E2980" i="2" a="1"/>
  <c r="C1536" i="2"/>
  <c r="C1157" i="2"/>
  <c r="E813" i="2" a="1"/>
  <c r="E2620" i="2" a="1"/>
  <c r="E5270" i="2" a="1"/>
  <c r="E2655" i="2" a="1"/>
  <c r="E1815" i="2" a="1"/>
  <c r="E2266" i="2" a="1"/>
  <c r="E4752" i="2" a="1"/>
  <c r="E3789" i="2" a="1"/>
  <c r="E5052" i="2" a="1"/>
  <c r="E1300" i="2" a="1"/>
  <c r="C5886" i="2"/>
  <c r="C5817" i="2"/>
  <c r="E3023" i="2" a="1"/>
  <c r="E5560" i="2" a="1"/>
  <c r="C1004" i="2"/>
  <c r="C2791" i="2"/>
  <c r="C945" i="2"/>
  <c r="C2682" i="2"/>
  <c r="C1072" i="2"/>
  <c r="E3567" i="2" a="1"/>
  <c r="C970" i="2"/>
  <c r="C5939" i="2"/>
  <c r="E2474" i="2" a="1"/>
  <c r="E2711" i="2" a="1"/>
  <c r="C1125" i="2"/>
  <c r="C466" i="2"/>
  <c r="E3063" i="2" a="1"/>
  <c r="E3829" i="2" a="1"/>
  <c r="C6138" i="2"/>
  <c r="C1151" i="2"/>
  <c r="C5899" i="2"/>
  <c r="C5999" i="2"/>
  <c r="C411" i="2"/>
  <c r="C560" i="2"/>
  <c r="E4069" i="2" a="1"/>
  <c r="E2356" i="2" a="1"/>
  <c r="C1814" i="2"/>
  <c r="E3874" i="2" a="1"/>
  <c r="C1771" i="2"/>
  <c r="C2581" i="2"/>
  <c r="C2685" i="2"/>
  <c r="C1623" i="2"/>
  <c r="E4692" i="2" a="1"/>
  <c r="C344" i="2"/>
  <c r="E1295" i="2" a="1"/>
  <c r="E2589" i="2" a="1"/>
  <c r="E4512" i="2" a="1"/>
  <c r="E4501" i="2" a="1"/>
  <c r="C5877" i="2"/>
  <c r="C2213" i="2"/>
  <c r="C331" i="2"/>
  <c r="C112" i="2"/>
  <c r="E4643" i="2" a="1"/>
  <c r="C1932" i="2"/>
  <c r="E3372" i="2" a="1"/>
  <c r="C1058" i="2"/>
  <c r="C1840" i="2"/>
  <c r="C6113" i="2"/>
  <c r="E3453" i="2" a="1"/>
  <c r="E1932" i="2" a="1"/>
  <c r="C5055" i="2"/>
  <c r="C2837" i="2"/>
  <c r="C1648" i="2"/>
  <c r="C1377" i="2"/>
  <c r="C1323" i="2"/>
  <c r="C6115" i="2"/>
  <c r="E4291" i="2" a="1"/>
  <c r="C1667" i="2"/>
  <c r="E4899" i="2" a="1"/>
  <c r="E4009" i="2" a="1"/>
  <c r="E1060" i="2" a="1"/>
  <c r="E3657" i="2" a="1"/>
  <c r="C2634" i="2"/>
  <c r="C1319" i="2"/>
  <c r="E3744" i="2" a="1"/>
  <c r="E3083" i="2" a="1"/>
  <c r="E4598" i="2" a="1"/>
  <c r="E5233" i="2" a="1"/>
  <c r="C1380" i="2"/>
  <c r="C1978" i="2"/>
  <c r="C2963" i="2"/>
  <c r="C2406" i="2"/>
  <c r="C2701" i="2"/>
  <c r="C786" i="2"/>
  <c r="E3619" i="2" a="1"/>
  <c r="C1895" i="2"/>
  <c r="E1836" i="2" a="1"/>
  <c r="C1594" i="2"/>
  <c r="C1013" i="2"/>
  <c r="C2259" i="2"/>
  <c r="C1655" i="2"/>
  <c r="C704" i="2"/>
  <c r="C245" i="2"/>
  <c r="C3545" i="2"/>
  <c r="E5117" i="2" a="1"/>
  <c r="E1828" i="2" a="1"/>
  <c r="E2860" i="2" a="1"/>
  <c r="E4822" i="2" a="1"/>
  <c r="E3779" i="2" a="1"/>
  <c r="E4989" i="2" a="1"/>
  <c r="E4592" i="2" a="1"/>
  <c r="E2845" i="2" a="1"/>
  <c r="E3696" i="2" a="1"/>
  <c r="E5252" i="2" a="1"/>
  <c r="E4049" i="2" a="1"/>
  <c r="E2494" i="2" a="1"/>
  <c r="E4972" i="2" a="1"/>
  <c r="E3329" i="2" a="1"/>
  <c r="C1657" i="2"/>
  <c r="E4217" i="2" a="1"/>
  <c r="E2647" i="2" a="1"/>
  <c r="E964" i="2" a="1"/>
  <c r="E2567" i="2" a="1"/>
  <c r="E3089" i="2" a="1"/>
  <c r="E602" i="2" a="1"/>
  <c r="E3910" i="2" a="1"/>
  <c r="E2526" i="2" a="1"/>
  <c r="E5634" i="2" a="1"/>
  <c r="E2853" i="2" a="1"/>
  <c r="E2670" i="2" a="1"/>
  <c r="E4942" i="2" a="1"/>
  <c r="E3390" i="2" a="1"/>
  <c r="E2210" i="2" a="1"/>
  <c r="E3024" i="2" a="1"/>
  <c r="E2532" i="2" a="1"/>
  <c r="E5660" i="2" a="1"/>
  <c r="E4235" i="2" a="1"/>
  <c r="E4025" i="2" a="1"/>
  <c r="E4539" i="2" a="1"/>
  <c r="E5386" i="2" a="1"/>
  <c r="E3473" i="2" a="1"/>
  <c r="E2456" i="2" a="1"/>
  <c r="E4188" i="2" a="1"/>
  <c r="E2964" i="2" a="1"/>
  <c r="E1551" i="2" a="1"/>
  <c r="E5211" i="2" a="1"/>
  <c r="E4116" i="2" a="1"/>
  <c r="E3182" i="2" a="1"/>
  <c r="E4304" i="2" a="1"/>
  <c r="E4322" i="2" a="1"/>
  <c r="E5311" i="2" a="1"/>
  <c r="C313" i="2"/>
  <c r="C2138" i="2"/>
  <c r="E4909" i="2" a="1"/>
  <c r="E5237" i="2" a="1"/>
  <c r="C857" i="2"/>
  <c r="C227" i="2"/>
  <c r="C2933" i="2"/>
  <c r="C535" i="2"/>
  <c r="C536" i="2"/>
  <c r="E4208" i="2" a="1"/>
  <c r="C2896" i="2"/>
  <c r="C592" i="2"/>
  <c r="E3139" i="2" a="1"/>
  <c r="C2151" i="2"/>
  <c r="C780" i="2"/>
  <c r="C2635" i="2"/>
  <c r="E2496" i="2" a="1"/>
  <c r="E4455" i="2" a="1"/>
  <c r="C1639" i="2"/>
  <c r="E66" i="2" a="1"/>
  <c r="C1084" i="2"/>
  <c r="C1254" i="2"/>
  <c r="C1728" i="2"/>
  <c r="C2220" i="2"/>
  <c r="C564" i="2"/>
  <c r="C931" i="2"/>
  <c r="E4197" i="2" a="1"/>
  <c r="E2587" i="2" a="1"/>
  <c r="C6084" i="2"/>
  <c r="C243" i="2"/>
  <c r="C510" i="2"/>
  <c r="C1503" i="2"/>
  <c r="C1883" i="2"/>
  <c r="E5060" i="2" a="1"/>
  <c r="C2098" i="2"/>
  <c r="C506" i="2"/>
  <c r="E5598" i="2" a="1"/>
  <c r="E1729" i="2" a="1"/>
  <c r="C745" i="2"/>
  <c r="C718" i="2"/>
  <c r="C1352" i="2"/>
  <c r="E3338" i="2" a="1"/>
  <c r="E1443" i="2" a="1"/>
  <c r="C568" i="2"/>
  <c r="E3767" i="2" a="1"/>
  <c r="C5277" i="2"/>
  <c r="C174" i="2"/>
  <c r="C139" i="2"/>
  <c r="C539" i="2"/>
  <c r="C2417" i="2"/>
  <c r="E2643" i="2" a="1"/>
  <c r="E4833" i="2" a="1"/>
  <c r="C541" i="2"/>
  <c r="E2096" i="2" a="1"/>
  <c r="C434" i="2"/>
  <c r="C1586" i="2"/>
  <c r="E4000" i="2" a="1"/>
  <c r="E1969" i="2" a="1"/>
  <c r="E3465" i="2" a="1"/>
  <c r="E1989" i="2" a="1"/>
  <c r="E3975" i="2" a="1"/>
  <c r="E4472" i="2" a="1"/>
  <c r="C775" i="2"/>
  <c r="C817" i="2"/>
  <c r="C2345" i="2"/>
  <c r="E4651" i="2" a="1"/>
  <c r="C865" i="2"/>
  <c r="E4127" i="2" a="1"/>
  <c r="C1015" i="2"/>
  <c r="E4728" i="2" a="1"/>
  <c r="C831" i="2"/>
  <c r="C189" i="2"/>
  <c r="C632" i="2"/>
  <c r="E2286" i="2" a="1"/>
  <c r="C1183" i="2"/>
  <c r="E5266" i="2" a="1"/>
  <c r="E4107" i="2" a="1"/>
  <c r="C1990" i="2"/>
  <c r="C1360" i="2"/>
  <c r="C1708" i="2"/>
  <c r="C1926" i="2"/>
  <c r="C2569" i="2"/>
  <c r="C834" i="2"/>
  <c r="C819" i="2"/>
  <c r="E2617" i="2" a="1"/>
  <c r="E5132" i="2" a="1"/>
  <c r="E5364" i="2" a="1"/>
  <c r="E4262" i="2" a="1"/>
  <c r="E4988" i="2" a="1"/>
  <c r="E3334" i="2" a="1"/>
  <c r="C1601" i="2"/>
  <c r="E1572" i="2" a="1"/>
  <c r="E4087" i="2" a="1"/>
  <c r="E2443" i="2" a="1"/>
  <c r="E4585" i="2" a="1"/>
  <c r="E4077" i="2" a="1"/>
  <c r="E2907" i="2" a="1"/>
  <c r="E3806" i="2" a="1"/>
  <c r="E698" i="2" a="1"/>
  <c r="E3506" i="2" a="1"/>
  <c r="E3898" i="2" a="1"/>
  <c r="E998" i="2" a="1"/>
  <c r="E3152" i="2" a="1"/>
  <c r="E2480" i="2" a="1"/>
  <c r="E2244" i="2" a="1"/>
  <c r="E3637" i="2" a="1"/>
  <c r="E4307" i="2" a="1"/>
  <c r="E1138" i="2" a="1"/>
  <c r="E4005" i="2" a="1"/>
  <c r="E2778" i="2" a="1"/>
  <c r="E1674" i="2" a="1"/>
  <c r="E3126" i="2" a="1"/>
  <c r="E2521" i="2" a="1"/>
  <c r="E4471" i="2" a="1"/>
  <c r="E5205" i="2" a="1"/>
  <c r="E1447" i="2" a="1"/>
  <c r="E3695" i="2" a="1"/>
  <c r="E2165" i="2" a="1"/>
  <c r="E5131" i="2" a="1"/>
  <c r="E5082" i="2" a="1"/>
  <c r="E5343" i="2" a="1"/>
  <c r="E5106" i="2" a="1"/>
  <c r="E606" i="2" a="1"/>
  <c r="E1984" i="2" a="1"/>
  <c r="E3217" i="2" a="1"/>
  <c r="E1100" i="2" a="1"/>
  <c r="E3593" i="2" a="1"/>
  <c r="E3575" i="2" a="1"/>
  <c r="E642" i="2" a="1"/>
  <c r="E4085" i="2" a="1"/>
  <c r="E3573" i="2" a="1"/>
  <c r="C617" i="2"/>
  <c r="E3899" i="2" a="1"/>
  <c r="E4573" i="2" a="1"/>
  <c r="E5432" i="2" a="1"/>
  <c r="C6127" i="2"/>
  <c r="C1567" i="2"/>
  <c r="C861" i="2"/>
  <c r="C828" i="2"/>
  <c r="C489" i="2"/>
  <c r="C6097" i="2"/>
  <c r="E2007" i="2" a="1"/>
  <c r="C1197" i="2"/>
  <c r="C2818" i="2"/>
  <c r="C1099" i="2"/>
  <c r="C983" i="2"/>
  <c r="C125" i="2"/>
  <c r="C856" i="2"/>
  <c r="C5879" i="2"/>
  <c r="E3459" i="2" a="1"/>
  <c r="E877" i="2" a="1"/>
  <c r="C5930" i="2"/>
  <c r="C228" i="2"/>
  <c r="C816" i="2"/>
  <c r="C1036" i="2"/>
  <c r="C1685" i="2"/>
  <c r="C6173" i="2"/>
  <c r="E4848" i="2" a="1"/>
  <c r="E2580" i="2" a="1"/>
  <c r="E3413" i="2" a="1"/>
  <c r="C1090" i="2"/>
  <c r="C2908" i="2"/>
  <c r="C6108" i="2"/>
  <c r="C1740" i="2"/>
  <c r="E3589" i="2" a="1"/>
  <c r="E2546" i="2" a="1"/>
  <c r="C1208" i="2"/>
  <c r="E2241" i="2" a="1"/>
  <c r="C5358" i="2"/>
  <c r="C5455" i="2"/>
  <c r="C5986" i="2"/>
  <c r="E585" i="2" a="1"/>
  <c r="E4398" i="2" a="1"/>
  <c r="C5570" i="2"/>
  <c r="C1715" i="2"/>
  <c r="C1296" i="2"/>
  <c r="C1424" i="2"/>
  <c r="C643" i="2"/>
  <c r="C1780" i="2"/>
  <c r="E3310" i="2" a="1"/>
  <c r="C1390" i="2"/>
  <c r="E3148" i="2" a="1"/>
  <c r="E5346" i="2" a="1"/>
  <c r="E1466" i="2" a="1"/>
  <c r="E1858" i="2" a="1"/>
  <c r="C1658" i="2"/>
  <c r="C4771" i="2"/>
  <c r="C5798" i="2"/>
  <c r="E3869" i="2" a="1"/>
  <c r="C1807" i="2"/>
  <c r="C1576" i="2"/>
  <c r="E5152" i="2" a="1"/>
  <c r="E4846" i="2" a="1"/>
  <c r="C1232" i="2"/>
  <c r="E4429" i="2" a="1"/>
  <c r="E2454" i="2" a="1"/>
  <c r="E2783" i="2" a="1"/>
  <c r="C528" i="2"/>
  <c r="C2558" i="2"/>
  <c r="E3682" i="2" a="1"/>
  <c r="E1571" i="2" a="1"/>
  <c r="E4179" i="2" a="1"/>
  <c r="C1050" i="2"/>
  <c r="C5682" i="2"/>
  <c r="E1321" i="2" a="1"/>
  <c r="E5083" i="2" a="1"/>
  <c r="E3614" i="2" a="1"/>
  <c r="E5441" i="2" a="1"/>
  <c r="C906" i="2"/>
  <c r="C548" i="2"/>
  <c r="C296" i="2"/>
  <c r="E2460" i="2" a="1"/>
  <c r="E3362" i="2" a="1"/>
  <c r="E3723" i="2" a="1"/>
  <c r="E1706" i="2" a="1"/>
  <c r="E479" i="2" a="1"/>
  <c r="E4675" i="2" a="1"/>
  <c r="E2987" i="2" a="1"/>
  <c r="E4420" i="2" a="1"/>
  <c r="E4665" i="2" a="1"/>
  <c r="E1904" i="2" a="1"/>
  <c r="E4955" i="2" a="1"/>
  <c r="E3989" i="2" a="1"/>
  <c r="E3254" i="2" a="1"/>
  <c r="E5260" i="2" a="1"/>
  <c r="E2417" i="2" a="1"/>
  <c r="E5217" i="2" a="1"/>
  <c r="E4677" i="2" a="1"/>
  <c r="E1563" i="2" a="1"/>
  <c r="E4393" i="2" a="1"/>
  <c r="E3721" i="2" a="1"/>
  <c r="E5571" i="2" a="1"/>
  <c r="E1595" i="2" a="1"/>
  <c r="E1113" i="2" a="1"/>
  <c r="E5750" i="2" a="1"/>
  <c r="E3592" i="2" a="1"/>
  <c r="E3321" i="2" a="1"/>
  <c r="E1700" i="2" a="1"/>
  <c r="E4375" i="2" a="1"/>
  <c r="E5421" i="2" a="1"/>
  <c r="E4662" i="2" a="1"/>
  <c r="E5058" i="2" a="1"/>
  <c r="E1744" i="2" a="1"/>
  <c r="E2648" i="2" a="1"/>
  <c r="E4128" i="2" a="1"/>
  <c r="E1881" i="2" a="1"/>
  <c r="C797" i="2"/>
  <c r="E5109" i="2" a="1"/>
  <c r="E4203" i="2" a="1"/>
  <c r="E5273" i="2" a="1"/>
  <c r="E5095" i="2" a="1"/>
  <c r="C399" i="2"/>
  <c r="E2790" i="2" a="1"/>
  <c r="E3119" i="2" a="1"/>
  <c r="E1857" i="2" a="1"/>
  <c r="E2869" i="2" a="1"/>
  <c r="E3490" i="2" a="1"/>
  <c r="E3382" i="2" a="1"/>
  <c r="C764" i="2"/>
  <c r="E2611" i="2" a="1"/>
  <c r="C1435" i="2"/>
  <c r="E1160" i="2" a="1"/>
  <c r="C1426" i="2"/>
  <c r="C648" i="2"/>
  <c r="C4268" i="2"/>
  <c r="C938" i="2"/>
  <c r="E5075" i="2" a="1"/>
  <c r="C5724" i="2"/>
  <c r="E4496" i="2" a="1"/>
  <c r="C1691" i="2"/>
  <c r="C588" i="2"/>
  <c r="C1621" i="2"/>
  <c r="C152" i="2"/>
  <c r="C1796" i="2"/>
  <c r="C1206" i="2"/>
  <c r="C5464" i="2"/>
  <c r="E4679" i="2" a="1"/>
  <c r="E5452" i="2" a="1"/>
  <c r="E3839" i="2" a="1"/>
  <c r="C2060" i="2"/>
  <c r="C2408" i="2"/>
  <c r="C2865" i="2"/>
  <c r="C1100" i="2"/>
  <c r="C6025" i="2"/>
  <c r="E4634" i="2" a="1"/>
  <c r="E2609" i="2" a="1"/>
  <c r="E5354" i="2" a="1"/>
  <c r="C5242" i="2"/>
  <c r="C1226" i="2"/>
  <c r="C810" i="2"/>
  <c r="C2826" i="2"/>
  <c r="C2094" i="2"/>
  <c r="E4617" i="2" a="1"/>
  <c r="C953" i="2"/>
  <c r="C3969" i="2"/>
  <c r="C4706" i="2"/>
  <c r="C2001" i="2"/>
  <c r="C122" i="2"/>
  <c r="C724" i="2"/>
  <c r="C1858" i="2"/>
  <c r="E4456" i="2" a="1"/>
  <c r="E3460" i="2" a="1"/>
  <c r="C5120" i="2"/>
  <c r="E590" i="2" a="1"/>
  <c r="C6011" i="2"/>
  <c r="C1101" i="2"/>
  <c r="E4301" i="2" a="1"/>
  <c r="E1246" i="2" a="1"/>
  <c r="E4872" i="2" a="1"/>
  <c r="E4406" i="2" a="1"/>
  <c r="E2558" i="2" a="1"/>
  <c r="E4437" i="2" a="1"/>
  <c r="C600" i="2"/>
  <c r="C562" i="2"/>
  <c r="C798" i="2"/>
  <c r="E5178" i="2" a="1"/>
  <c r="E3897" i="2" a="1"/>
  <c r="C5535" i="2"/>
  <c r="E3386" i="2" a="1"/>
  <c r="C940" i="2"/>
  <c r="C962" i="2"/>
  <c r="E3324" i="2" a="1"/>
  <c r="E3247" i="2" a="1"/>
  <c r="C298" i="2"/>
  <c r="C5737" i="2"/>
  <c r="C2718" i="2"/>
  <c r="E3871" i="2" a="1"/>
  <c r="E2094" i="2" a="1"/>
  <c r="E3373" i="2" a="1"/>
  <c r="E5484" i="2" a="1"/>
  <c r="E3656" i="2" a="1"/>
  <c r="C537" i="2"/>
  <c r="C5491" i="2"/>
  <c r="E4324" i="2" a="1"/>
  <c r="E3735" i="2" a="1"/>
  <c r="E2752" i="2" a="1"/>
  <c r="E1317" i="2" a="1"/>
  <c r="E3790" i="2" a="1"/>
  <c r="E4145" i="2" a="1"/>
  <c r="E3937" i="2" a="1"/>
  <c r="E3131" i="2" a="1"/>
  <c r="E2151" i="2" a="1"/>
  <c r="E3343" i="2" a="1"/>
  <c r="E4686" i="2" a="1"/>
  <c r="E4227" i="2" a="1"/>
  <c r="E4586" i="2" a="1"/>
  <c r="E2733" i="2" a="1"/>
  <c r="E5787" i="2" a="1"/>
  <c r="E2878" i="2" a="1"/>
  <c r="E465" i="2" a="1"/>
  <c r="E2737" i="2" a="1"/>
  <c r="E4026" i="2" a="1"/>
  <c r="C4920" i="2"/>
  <c r="C1810" i="2"/>
  <c r="E4672" i="2" a="1"/>
  <c r="E4285" i="2" a="1"/>
  <c r="E4874" i="2" a="1"/>
  <c r="E567" i="2" a="1"/>
  <c r="E4190" i="2" a="1"/>
  <c r="E4092" i="2" a="1"/>
  <c r="E4088" i="2" a="1"/>
  <c r="C2187" i="2"/>
  <c r="C1142" i="2"/>
  <c r="E3396" i="2" a="1"/>
  <c r="E5219" i="2" a="1"/>
  <c r="E3903" i="2" a="1"/>
  <c r="E2408" i="2" a="1"/>
  <c r="E1957" i="2" a="1"/>
  <c r="E2877" i="2" a="1"/>
  <c r="E2644" i="2" a="1"/>
  <c r="E4483" i="2" a="1"/>
  <c r="E3198" i="2" a="1"/>
  <c r="E4504" i="2" a="1"/>
  <c r="E2868" i="2" a="1"/>
  <c r="C1870" i="2"/>
  <c r="C6004" i="2"/>
  <c r="C2165" i="2"/>
  <c r="E3769" i="2" a="1"/>
  <c r="C1407" i="2"/>
  <c r="C1262" i="2"/>
  <c r="C1864" i="2"/>
  <c r="E4823" i="2" a="1"/>
  <c r="E4787" i="2" a="1"/>
  <c r="E3949" i="2" a="1"/>
  <c r="C558" i="2"/>
  <c r="C4540" i="2"/>
  <c r="C5020" i="2"/>
  <c r="C967" i="2"/>
  <c r="C1146" i="2"/>
  <c r="C318" i="2"/>
  <c r="C5644" i="2"/>
  <c r="E1912" i="2" a="1"/>
  <c r="C5875" i="2"/>
  <c r="E3561" i="2" a="1"/>
  <c r="C354" i="2"/>
  <c r="C5950" i="2"/>
  <c r="C5232" i="2"/>
  <c r="C6168" i="2"/>
  <c r="C2595" i="2"/>
  <c r="C2171" i="2"/>
  <c r="E5210" i="2" a="1"/>
  <c r="E1103" i="2" a="1"/>
  <c r="C1523" i="2"/>
  <c r="C882" i="2"/>
  <c r="C1863" i="2"/>
  <c r="E626" i="2" a="1"/>
  <c r="C533" i="2"/>
  <c r="E4653" i="2" a="1"/>
  <c r="C2598" i="2"/>
  <c r="C1881" i="2"/>
  <c r="C481" i="2"/>
  <c r="C181" i="2"/>
  <c r="C5992" i="2"/>
  <c r="E2920" i="2" a="1"/>
  <c r="C1463" i="2"/>
  <c r="E3880" i="2" a="1"/>
  <c r="E3422" i="2" a="1"/>
  <c r="E1710" i="2" a="1"/>
  <c r="E5105" i="2" a="1"/>
  <c r="C612" i="2"/>
  <c r="C2761" i="2"/>
  <c r="C2437" i="2"/>
  <c r="E3475" i="2" a="1"/>
  <c r="C2271" i="2"/>
  <c r="C1637" i="2"/>
  <c r="E4624" i="2" a="1"/>
  <c r="E3004" i="2" a="1"/>
  <c r="C947" i="2"/>
  <c r="C1117" i="2"/>
  <c r="C1280" i="2"/>
  <c r="C2669" i="2"/>
  <c r="E5637" i="2" a="1"/>
  <c r="C1474" i="2"/>
  <c r="C428" i="2"/>
  <c r="C485" i="2"/>
  <c r="C210" i="2"/>
  <c r="C5947" i="2"/>
  <c r="E1065" i="2" a="1"/>
  <c r="C6082" i="2"/>
  <c r="C838" i="2"/>
  <c r="C1761" i="2"/>
  <c r="E1731" i="2" a="1"/>
  <c r="E3357" i="2" a="1"/>
  <c r="E3280" i="2" a="1"/>
  <c r="C2384" i="2"/>
  <c r="C1640" i="2"/>
  <c r="C309" i="2"/>
  <c r="E2312" i="2" a="1"/>
  <c r="C1111" i="2"/>
  <c r="E3813" i="2" a="1"/>
  <c r="C1266" i="2"/>
  <c r="C1361" i="2"/>
  <c r="C6101" i="2"/>
  <c r="C5974" i="2"/>
  <c r="C1339" i="2"/>
  <c r="C5134" i="2"/>
  <c r="E1715" i="2" a="1"/>
  <c r="E5318" i="2" a="1"/>
  <c r="E163" i="2" a="1"/>
  <c r="E919" i="2" a="1"/>
  <c r="E4762" i="2" a="1"/>
  <c r="E1959" i="2" a="1"/>
  <c r="E3854" i="2" a="1"/>
  <c r="E4295" i="2" a="1"/>
  <c r="E3207" i="2" a="1"/>
  <c r="E2762" i="2" a="1"/>
  <c r="E2838" i="2" a="1"/>
  <c r="E2777" i="2" a="1"/>
  <c r="E5119" i="2" a="1"/>
  <c r="E1377" i="2" a="1"/>
  <c r="E1797" i="2" a="1"/>
  <c r="E3693" i="2" a="1"/>
  <c r="E2867" i="2" a="1"/>
  <c r="E4467" i="2" a="1"/>
  <c r="E4839" i="2" a="1"/>
  <c r="E4868" i="2" a="1"/>
  <c r="E1114" i="2" a="1"/>
  <c r="E3427" i="2" a="1"/>
  <c r="E4106" i="2" a="1"/>
  <c r="E5917" i="2" a="1"/>
  <c r="E222" i="2" a="1"/>
  <c r="E3904" i="2" a="1"/>
  <c r="C1651" i="2"/>
  <c r="E4008" i="2" a="1"/>
  <c r="E5033" i="2" a="1"/>
  <c r="E3957" i="2" a="1"/>
  <c r="E3978" i="2" a="1"/>
  <c r="E2100" i="2" a="1"/>
  <c r="E4987" i="2" a="1"/>
  <c r="E3801" i="2" a="1"/>
  <c r="E3411" i="2" a="1"/>
  <c r="E3564" i="2" a="1"/>
  <c r="C2572" i="2"/>
  <c r="E3027" i="2" a="1"/>
  <c r="E5063" i="2" a="1"/>
  <c r="E5053" i="2" a="1"/>
  <c r="E2287" i="2" a="1"/>
  <c r="E5094" i="2" a="1"/>
  <c r="E4773" i="2" a="1"/>
  <c r="E3534" i="2" a="1"/>
  <c r="E3096" i="2" a="1"/>
  <c r="E979" i="2" a="1"/>
  <c r="E4323" i="2" a="1"/>
  <c r="C2749" i="2"/>
  <c r="C2108" i="2"/>
  <c r="C741" i="2"/>
  <c r="C1076" i="2"/>
  <c r="E5704" i="2" a="1"/>
  <c r="C5587" i="2"/>
  <c r="C2528" i="2"/>
  <c r="C93" i="2"/>
  <c r="E3636" i="2" a="1"/>
  <c r="E1089" i="2" a="1"/>
  <c r="C929" i="2"/>
  <c r="E3400" i="2" a="1"/>
  <c r="C438" i="2"/>
  <c r="C1517" i="2"/>
  <c r="C1656" i="2"/>
  <c r="C1646" i="2"/>
  <c r="C1545" i="2"/>
  <c r="C2974" i="2"/>
  <c r="C1643" i="2"/>
  <c r="E5276" i="2" a="1"/>
  <c r="E2330" i="2" a="1"/>
  <c r="C1652" i="2"/>
  <c r="C540" i="2"/>
  <c r="C2002" i="2"/>
  <c r="C114" i="2"/>
  <c r="E3299" i="2" a="1"/>
  <c r="C641" i="2"/>
  <c r="E4187" i="2" a="1"/>
  <c r="C5943" i="2"/>
  <c r="C1465" i="2"/>
  <c r="C2124" i="2"/>
  <c r="C148" i="2"/>
  <c r="E5464" i="2" a="1"/>
  <c r="E4015" i="2" a="1"/>
  <c r="C500" i="2"/>
  <c r="C5710" i="2"/>
  <c r="C1097" i="2"/>
  <c r="C413" i="2"/>
  <c r="C1574" i="2"/>
  <c r="C1843" i="2"/>
  <c r="E327" i="2" a="1"/>
  <c r="C1115" i="2"/>
  <c r="E3997" i="2" a="1"/>
  <c r="E3446" i="2" a="1"/>
  <c r="E3463" i="2" a="1"/>
  <c r="E5057" i="2" a="1"/>
  <c r="C1198" i="2"/>
  <c r="C989" i="2"/>
  <c r="C5214" i="2"/>
  <c r="E4091" i="2" a="1"/>
  <c r="E3650" i="2" a="1"/>
  <c r="C2335" i="2"/>
  <c r="E1569" i="2" a="1"/>
  <c r="C1282" i="2"/>
  <c r="C1042" i="2"/>
  <c r="C440" i="2"/>
  <c r="E2681" i="2" a="1"/>
  <c r="E878" i="2" a="1"/>
  <c r="E3337" i="2" a="1"/>
  <c r="C690" i="2"/>
  <c r="C6023" i="2"/>
  <c r="C2234" i="2"/>
  <c r="C6026" i="2"/>
  <c r="C5168" i="2"/>
  <c r="C2884" i="2"/>
  <c r="E4054" i="2" a="1"/>
  <c r="E3440" i="2" a="1"/>
  <c r="E2675" i="2" a="1"/>
  <c r="E2715" i="2" a="1"/>
  <c r="E2895" i="2" a="1"/>
  <c r="C1879" i="2"/>
  <c r="E514" i="2" a="1"/>
  <c r="E4383" i="2" a="1"/>
  <c r="E3170" i="2" a="1"/>
  <c r="E3770" i="2" a="1"/>
  <c r="E3718" i="2" a="1"/>
  <c r="E2679" i="2" a="1"/>
  <c r="E4288" i="2" a="1"/>
  <c r="E4367" i="2" a="1"/>
  <c r="E840" i="2" a="1"/>
  <c r="E5782" i="2" a="1"/>
  <c r="E3420" i="2" a="1"/>
  <c r="E1301" i="2" a="1"/>
  <c r="E3043" i="2" a="1"/>
  <c r="E509" i="2" a="1"/>
  <c r="E1733" i="2" a="1"/>
  <c r="E4221" i="2" a="1"/>
  <c r="E3605" i="2" a="1"/>
  <c r="E1757" i="2" a="1"/>
  <c r="E4148" i="2" a="1"/>
  <c r="E5080" i="2" a="1"/>
  <c r="E4338" i="2" a="1"/>
  <c r="E4340" i="2" a="1"/>
  <c r="E339" i="2" a="1"/>
  <c r="E4673" i="2" a="1"/>
  <c r="E1116" i="2" a="1"/>
  <c r="E2445" i="2" a="1"/>
  <c r="E2871" i="2" a="1"/>
  <c r="E4241" i="2" a="1"/>
  <c r="C779" i="2"/>
  <c r="E4286" i="2" a="1"/>
  <c r="E4390" i="2" a="1"/>
  <c r="E1997" i="2" a="1"/>
  <c r="E4166" i="2" a="1"/>
  <c r="E3702" i="2" a="1"/>
  <c r="E582" i="2" a="1"/>
  <c r="E2537" i="2" a="1"/>
  <c r="E3625" i="2" a="1"/>
  <c r="E4339" i="2" a="1"/>
  <c r="E205" i="2" a="1"/>
  <c r="E5277" i="2" a="1"/>
  <c r="E3318" i="2" a="1"/>
  <c r="C1028" i="2"/>
  <c r="E2471" i="2" a="1"/>
  <c r="C435" i="2"/>
  <c r="C6146" i="2"/>
  <c r="E1690" i="2" a="1"/>
  <c r="C400" i="2"/>
  <c r="C126" i="2"/>
  <c r="C966" i="2"/>
  <c r="C6132" i="2"/>
  <c r="C5917" i="2"/>
  <c r="E3543" i="2" a="1"/>
  <c r="E3305" i="2" a="1"/>
  <c r="C1948" i="2"/>
  <c r="C213" i="2"/>
  <c r="C289" i="2"/>
  <c r="C1370" i="2"/>
  <c r="C2647" i="2"/>
  <c r="E3776" i="2" a="1"/>
  <c r="C1238" i="2"/>
  <c r="E5835" i="2" a="1"/>
  <c r="C4074" i="2"/>
  <c r="C565" i="2"/>
  <c r="C2304" i="2"/>
  <c r="C133" i="2"/>
  <c r="E3521" i="2" a="1"/>
  <c r="E1534" i="2" a="1"/>
  <c r="C6018" i="2"/>
  <c r="E1473" i="2" a="1"/>
  <c r="C936" i="2"/>
  <c r="C192" i="2"/>
  <c r="C141" i="2"/>
  <c r="C822" i="2"/>
  <c r="E1126" i="2" a="1"/>
  <c r="E5125" i="2" a="1"/>
  <c r="C1446" i="2"/>
  <c r="E5028" i="2" a="1"/>
  <c r="C2743" i="2"/>
  <c r="C242" i="2"/>
  <c r="C5918" i="2"/>
  <c r="C5991" i="2"/>
  <c r="C2660" i="2"/>
  <c r="E3950" i="2" a="1"/>
  <c r="C1695" i="2"/>
  <c r="C1284" i="2"/>
  <c r="E3994" i="2" a="1"/>
  <c r="E1661" i="2" a="1"/>
  <c r="C6148" i="2"/>
  <c r="C925" i="2"/>
  <c r="C581" i="2"/>
  <c r="C1705" i="2"/>
  <c r="E4639" i="2" a="1"/>
  <c r="C1893" i="2"/>
  <c r="C789" i="2"/>
  <c r="C2559" i="2"/>
  <c r="C959" i="2"/>
  <c r="C120" i="2"/>
  <c r="E3659" i="2" a="1"/>
  <c r="E4402" i="2" a="1"/>
  <c r="C484" i="2"/>
  <c r="C602" i="2"/>
  <c r="C2095" i="2"/>
  <c r="C1654" i="2"/>
  <c r="C2352" i="2"/>
  <c r="C6137" i="2"/>
  <c r="C620" i="2"/>
  <c r="E1964" i="2" a="1"/>
  <c r="E452" i="2" a="1"/>
  <c r="E5135" i="2" a="1"/>
  <c r="C5807" i="2"/>
  <c r="E4616" i="2" a="1"/>
  <c r="C1471" i="2"/>
  <c r="C4436" i="2"/>
  <c r="C1193" i="2"/>
  <c r="C1470" i="2"/>
  <c r="C5454" i="2"/>
  <c r="E3492" i="2" a="1"/>
  <c r="C1519" i="2"/>
  <c r="C1252" i="2"/>
  <c r="C306" i="2"/>
  <c r="C721" i="2"/>
  <c r="C885" i="2"/>
  <c r="C1030" i="2"/>
  <c r="C2868" i="2"/>
  <c r="C5013" i="2"/>
  <c r="C356" i="2"/>
  <c r="E4968" i="2" a="1"/>
  <c r="E4096" i="2" a="1"/>
  <c r="E3964" i="2" a="1"/>
  <c r="E2696" i="2" a="1"/>
  <c r="E2413" i="2" a="1"/>
  <c r="C422" i="2"/>
  <c r="E4010" i="2" a="1"/>
  <c r="E1870" i="2" a="1"/>
  <c r="E4410" i="2" a="1"/>
  <c r="E3947" i="2" a="1"/>
  <c r="E5196" i="2" a="1"/>
  <c r="C4894" i="2"/>
  <c r="E4468" i="2" a="1"/>
  <c r="E2888" i="2" a="1"/>
  <c r="E2749" i="2" a="1"/>
  <c r="E4014" i="2" a="1"/>
  <c r="E3375" i="2" a="1"/>
  <c r="E2291" i="2" a="1"/>
  <c r="E2960" i="2" a="1"/>
  <c r="E3416" i="2" a="1"/>
  <c r="E2761" i="2" a="1"/>
  <c r="E2846" i="2" a="1"/>
  <c r="E4283" i="2" a="1"/>
  <c r="E2060" i="2" a="1"/>
  <c r="E736" i="2" a="1"/>
  <c r="E4502" i="2" a="1"/>
  <c r="E5330" i="2" a="1"/>
  <c r="C340" i="2"/>
  <c r="E5293" i="2" a="1"/>
  <c r="E1783" i="2" a="1"/>
  <c r="E3223" i="2" a="1"/>
  <c r="E4462" i="2" a="1"/>
  <c r="E4526" i="2" a="1"/>
  <c r="E5108" i="2" a="1"/>
  <c r="C1338" i="2"/>
  <c r="E4137" i="2" a="1"/>
  <c r="E2472" i="2" a="1"/>
  <c r="E4136" i="2" a="1"/>
  <c r="E1642" i="2" a="1"/>
  <c r="E4353" i="2" a="1"/>
  <c r="E4680" i="2" a="1"/>
  <c r="E5373" i="2" a="1"/>
  <c r="E4786" i="2" a="1"/>
  <c r="E4389" i="2" a="1"/>
  <c r="E2053" i="2" a="1"/>
  <c r="E3729" i="2" a="1"/>
  <c r="E1758" i="2" a="1"/>
  <c r="C1998" i="2"/>
  <c r="E2843" i="2" a="1"/>
  <c r="E2854" i="2" a="1"/>
  <c r="E4037" i="2" a="1"/>
  <c r="C2529" i="2"/>
  <c r="C1327" i="2"/>
  <c r="C332" i="2"/>
  <c r="C556" i="2"/>
  <c r="C426" i="2"/>
  <c r="C2454" i="2"/>
  <c r="E4364" i="2" a="1"/>
  <c r="E4309" i="2" a="1"/>
  <c r="E4766" i="2" a="1"/>
  <c r="C1336" i="2"/>
  <c r="C2742" i="2"/>
  <c r="C2476" i="2"/>
  <c r="E5010" i="2" a="1"/>
  <c r="E2642" i="2" a="1"/>
  <c r="C2597" i="2"/>
  <c r="E2001" i="2" a="1"/>
  <c r="C2119" i="2"/>
  <c r="C209" i="2"/>
  <c r="C142" i="2"/>
  <c r="E4038" i="2" a="1"/>
  <c r="E2382" i="2" a="1"/>
  <c r="E2485" i="2" a="1"/>
  <c r="C544" i="2"/>
  <c r="C1066" i="2"/>
  <c r="C1332" i="2"/>
  <c r="C420" i="2"/>
  <c r="C1562" i="2"/>
  <c r="C5480" i="2"/>
  <c r="C286" i="2"/>
  <c r="C1073" i="2"/>
  <c r="E3085" i="2" a="1"/>
  <c r="E4230" i="2" a="1"/>
  <c r="E2107" i="2" a="1"/>
  <c r="C6043" i="2"/>
  <c r="C2105" i="2"/>
  <c r="C1615" i="2"/>
  <c r="C5723" i="2"/>
  <c r="E5208" i="2" a="1"/>
  <c r="E1993" i="2" a="1"/>
  <c r="C2555" i="2"/>
  <c r="E1779" i="2" a="1"/>
  <c r="C756" i="2"/>
  <c r="C5998" i="2"/>
  <c r="C757" i="2"/>
  <c r="E4431" i="2" a="1"/>
  <c r="C1661" i="2"/>
  <c r="E3601" i="2" a="1"/>
  <c r="C5666" i="2"/>
  <c r="C5489" i="2"/>
  <c r="C1533" i="2"/>
  <c r="C211" i="2"/>
  <c r="C421" i="2"/>
  <c r="C4745" i="2"/>
  <c r="E4834" i="2" a="1"/>
  <c r="C4773" i="2"/>
  <c r="E5107" i="2" a="1"/>
  <c r="C608" i="2"/>
  <c r="C191" i="2"/>
  <c r="C437" i="2"/>
  <c r="C5044" i="2"/>
  <c r="C1031" i="2"/>
  <c r="E2102" i="2" a="1"/>
  <c r="E2596" i="2" a="1"/>
  <c r="E5051" i="2" a="1"/>
  <c r="C552" i="2"/>
  <c r="C1045" i="2"/>
  <c r="C1321" i="2"/>
  <c r="C170" i="2"/>
  <c r="C135" i="2"/>
  <c r="E5056" i="2" a="1"/>
  <c r="C5868" i="2"/>
  <c r="C686" i="2"/>
  <c r="E4482" i="2" a="1"/>
  <c r="E3493" i="2" a="1"/>
  <c r="E5128" i="2" a="1"/>
  <c r="E2534" i="2" a="1"/>
  <c r="E888" i="2" a="1"/>
  <c r="E4310" i="2" a="1"/>
  <c r="C1726" i="2"/>
  <c r="E2174" i="2" a="1"/>
  <c r="E3232" i="2" a="1"/>
  <c r="E1115" i="2" a="1"/>
  <c r="E3380" i="2" a="1"/>
  <c r="E2615" i="2" a="1"/>
  <c r="E1574" i="2" a="1"/>
  <c r="E2989" i="2" a="1"/>
  <c r="E1477" i="2" a="1"/>
  <c r="E2889" i="2" a="1"/>
  <c r="E3938" i="2" a="1"/>
  <c r="E4004" i="2" a="1"/>
  <c r="E3319" i="2" a="1"/>
  <c r="E4891" i="2" a="1"/>
  <c r="E3816" i="2" a="1"/>
  <c r="E3262" i="2" a="1"/>
  <c r="E5198" i="2" a="1"/>
  <c r="E1692" i="2" a="1"/>
  <c r="E5074" i="2" a="1"/>
  <c r="E1685" i="2" a="1"/>
  <c r="E3634" i="2" a="1"/>
  <c r="C609" i="2"/>
  <c r="E4920" i="2" a="1"/>
  <c r="E176" i="2" a="1"/>
  <c r="E4219" i="2" a="1"/>
  <c r="E4607" i="2" a="1"/>
  <c r="E3045" i="2" a="1"/>
  <c r="E3479" i="2" a="1"/>
  <c r="E2584" i="2" a="1"/>
  <c r="C4994" i="2"/>
  <c r="C443" i="2"/>
  <c r="E1264" i="2" a="1"/>
  <c r="E4637" i="2" a="1"/>
  <c r="E2278" i="2" a="1"/>
  <c r="E3867" i="2" a="1"/>
  <c r="E4292" i="2" a="1"/>
  <c r="E4068" i="2" a="1"/>
  <c r="E2724" i="2" a="1"/>
  <c r="C1180" i="2"/>
  <c r="E4432" i="2" a="1"/>
  <c r="E5325" i="2" a="1"/>
  <c r="E2668" i="2" a="1"/>
  <c r="C917" i="2"/>
  <c r="E2328" i="2" a="1"/>
  <c r="E2437" i="2" a="1"/>
  <c r="E4523" i="2" a="1"/>
  <c r="C504" i="2"/>
  <c r="C153" i="2"/>
  <c r="C5922" i="2"/>
  <c r="C2116" i="2"/>
  <c r="C864" i="2"/>
  <c r="C2710" i="2"/>
  <c r="E3739" i="2" a="1"/>
  <c r="E3356" i="2" a="1"/>
  <c r="E4770" i="2" a="1"/>
  <c r="C1351" i="2"/>
  <c r="C1227" i="2"/>
  <c r="E5216" i="2" a="1"/>
  <c r="E4860" i="2" a="1"/>
  <c r="E1409" i="2" a="1"/>
  <c r="C631" i="2"/>
  <c r="C5670" i="2"/>
  <c r="C811" i="2"/>
  <c r="C5597" i="2"/>
  <c r="C1179" i="2"/>
  <c r="C5910" i="2"/>
  <c r="C561" i="2"/>
  <c r="E4892" i="2" a="1"/>
  <c r="E3651" i="2" a="1"/>
  <c r="C734" i="2"/>
  <c r="C2965" i="2"/>
  <c r="C2458" i="2"/>
  <c r="C933" i="2"/>
  <c r="C1836" i="2"/>
  <c r="C893" i="2"/>
  <c r="C276" i="2"/>
  <c r="E4470" i="2" a="1"/>
  <c r="E2908" i="2" a="1"/>
  <c r="E4794" i="2" a="1"/>
  <c r="C1886" i="2"/>
  <c r="C2725" i="2"/>
  <c r="C1044" i="2"/>
  <c r="C5951" i="2"/>
  <c r="C827" i="2"/>
  <c r="E3496" i="2" a="1"/>
  <c r="C1676" i="2"/>
  <c r="C1364" i="2"/>
  <c r="C784" i="2"/>
  <c r="C1839" i="2"/>
  <c r="C121" i="2"/>
  <c r="E4606" i="2" a="1"/>
  <c r="E4199" i="2" a="1"/>
  <c r="C750" i="2"/>
  <c r="C1083" i="2"/>
  <c r="C593" i="2"/>
  <c r="C653" i="2"/>
  <c r="C1803" i="2"/>
  <c r="C1381" i="2"/>
  <c r="C6016" i="2"/>
  <c r="C579" i="2"/>
  <c r="E4438" i="2" a="1"/>
  <c r="E5039" i="2" a="1"/>
  <c r="E5828" i="2" a="1"/>
  <c r="C854" i="2"/>
  <c r="C2719" i="2"/>
  <c r="C1038" i="2"/>
  <c r="E1915" i="2" a="1"/>
  <c r="C1662" i="2"/>
  <c r="E1831" i="2" a="1"/>
  <c r="C915" i="2"/>
  <c r="C783" i="2"/>
  <c r="C2429" i="2"/>
  <c r="C2863" i="2"/>
  <c r="C5968" i="2"/>
  <c r="E5629" i="2" a="1"/>
  <c r="C339" i="2"/>
  <c r="E1819" i="2" a="1"/>
  <c r="E1699" i="2" a="1"/>
  <c r="E2459" i="2" a="1"/>
  <c r="E1311" i="2" a="1"/>
  <c r="E1952" i="2" a="1"/>
  <c r="E2667" i="2" a="1"/>
  <c r="E356" i="2" a="1"/>
  <c r="E4132" i="2" a="1"/>
  <c r="E4628" i="2" a="1"/>
  <c r="E620" i="2" a="1"/>
  <c r="E4970" i="2" a="1"/>
  <c r="E4542" i="2" a="1"/>
  <c r="E3907" i="2" a="1"/>
  <c r="E3445" i="2" a="1"/>
  <c r="E1908" i="2" a="1"/>
  <c r="E3058" i="2" a="1"/>
  <c r="E2071" i="2" a="1"/>
  <c r="E2768" i="2" a="1"/>
  <c r="E3633" i="2" a="1"/>
  <c r="E2894" i="2" a="1"/>
  <c r="E4514" i="2" a="1"/>
  <c r="E4681" i="2" a="1"/>
  <c r="E4929" i="2" a="1"/>
  <c r="E5176" i="2" a="1"/>
  <c r="C1444" i="2"/>
  <c r="E4666" i="2" a="1"/>
  <c r="E4445" i="2" a="1"/>
  <c r="E1859" i="2" a="1"/>
  <c r="E5307" i="2" a="1"/>
  <c r="E4222" i="2" a="1"/>
  <c r="E1257" i="2" a="1"/>
  <c r="E4493" i="2" a="1"/>
  <c r="E2896" i="2" a="1"/>
  <c r="C2955" i="2"/>
  <c r="E4865" i="2" a="1"/>
  <c r="E2109" i="2" a="1"/>
  <c r="E2949" i="2" a="1"/>
  <c r="E4129" i="2" a="1"/>
  <c r="E3328" i="2" a="1"/>
  <c r="E4721" i="2" a="1"/>
  <c r="E5491" i="2" a="1"/>
  <c r="E4800" i="2" a="1"/>
  <c r="E3522" i="2" a="1"/>
  <c r="E2506" i="2" a="1"/>
  <c r="E4930" i="2" a="1"/>
  <c r="E4157" i="2" a="1"/>
  <c r="E2379" i="2" a="1"/>
  <c r="E4100" i="2" a="1"/>
  <c r="E862" i="2" a="1"/>
  <c r="C842" i="2"/>
  <c r="C5924" i="2"/>
  <c r="C2051" i="2"/>
  <c r="C804" i="2"/>
  <c r="C2029" i="2"/>
  <c r="C1532" i="2"/>
  <c r="C1337" i="2"/>
  <c r="E4313" i="2" a="1"/>
  <c r="E1329" i="2" a="1"/>
  <c r="C1010" i="2"/>
  <c r="C5528" i="2"/>
  <c r="C6140" i="2"/>
  <c r="C1186" i="2"/>
  <c r="E3615" i="2" a="1"/>
  <c r="E5185" i="2" a="1"/>
  <c r="C1666" i="2"/>
  <c r="C849" i="2"/>
  <c r="C2744" i="2"/>
  <c r="C6158" i="2"/>
  <c r="E4133" i="2" a="1"/>
  <c r="C268" i="2"/>
  <c r="E4397" i="2" a="1"/>
  <c r="E4999" i="2" a="1"/>
  <c r="C468" i="2"/>
  <c r="E3312" i="2" a="1"/>
  <c r="C403" i="2"/>
  <c r="C1383" i="2"/>
  <c r="C6029" i="2"/>
  <c r="C1502" i="2"/>
  <c r="C742" i="2"/>
  <c r="E4659" i="2" a="1"/>
  <c r="E1285" i="2" a="1"/>
  <c r="E4577" i="2" a="1"/>
  <c r="C1387" i="2"/>
  <c r="C436" i="2"/>
  <c r="C826" i="2"/>
  <c r="E4715" i="2" a="1"/>
  <c r="C1309" i="2"/>
  <c r="E5734" i="2" a="1"/>
  <c r="C6125" i="2"/>
  <c r="C1486" i="2"/>
  <c r="C1933" i="2"/>
  <c r="C196" i="2"/>
  <c r="C6022" i="2"/>
  <c r="E2637" i="2" a="1"/>
  <c r="E4670" i="2" a="1"/>
  <c r="C2829" i="2"/>
  <c r="E3760" i="2" a="1"/>
  <c r="C4872" i="2"/>
  <c r="C208" i="2"/>
  <c r="C889" i="2"/>
  <c r="C839" i="2"/>
  <c r="C2663" i="2"/>
  <c r="C1910" i="2"/>
  <c r="E5340" i="2" a="1"/>
  <c r="E4158" i="2" a="1"/>
  <c r="E3740" i="2" a="1"/>
  <c r="C6050" i="2"/>
  <c r="C3339" i="2"/>
  <c r="E2231" i="2" a="1"/>
  <c r="E4079" i="2" a="1"/>
  <c r="E2346" i="2" a="1"/>
  <c r="C6177" i="2"/>
  <c r="E4387" i="2" a="1"/>
  <c r="E4458" i="2" a="1"/>
  <c r="C753" i="2"/>
  <c r="E5161" i="2" a="1"/>
  <c r="C2081" i="2"/>
  <c r="C2244" i="2"/>
  <c r="E2844" i="2" a="1"/>
  <c r="E288" i="2" a="1"/>
  <c r="E4233" i="2" a="1"/>
  <c r="E1774" i="2" a="1"/>
  <c r="E3419" i="2" a="1"/>
  <c r="C2456" i="2"/>
  <c r="E1812" i="2" a="1"/>
  <c r="E2892" i="2" a="1"/>
  <c r="E4547" i="2" a="1"/>
  <c r="E4256" i="2" a="1"/>
  <c r="E5085" i="2" a="1"/>
  <c r="E1672" i="2" a="1"/>
  <c r="E3548" i="2" a="1"/>
  <c r="E4027" i="2" a="1"/>
  <c r="E3428" i="2" a="1"/>
  <c r="E3827" i="2" a="1"/>
  <c r="E4767" i="2" a="1"/>
  <c r="E2206" i="2" a="1"/>
  <c r="E4647" i="2" a="1"/>
  <c r="E2738" i="2" a="1"/>
  <c r="E2716" i="2" a="1"/>
  <c r="E4738" i="2" a="1"/>
  <c r="E4784" i="2" a="1"/>
  <c r="E5290" i="2" a="1"/>
  <c r="E4568" i="2" a="1"/>
  <c r="E3763" i="2" a="1"/>
  <c r="C6139" i="2"/>
  <c r="E2817" i="2" a="1"/>
  <c r="E4345" i="2" a="1"/>
  <c r="E3504" i="2" a="1"/>
  <c r="E1849" i="2" a="1"/>
  <c r="E3160" i="2" a="1"/>
  <c r="E2746" i="2" a="1"/>
  <c r="E5821" i="2" a="1"/>
  <c r="E5294" i="2" a="1"/>
  <c r="E3836" i="2" a="1"/>
  <c r="E113" i="2" a="1"/>
  <c r="E4183" i="2" a="1"/>
  <c r="E3802" i="2" a="1"/>
  <c r="E3800" i="2" a="1"/>
  <c r="E3986" i="2" a="1"/>
  <c r="E2430" i="2" a="1"/>
  <c r="E3761" i="2" a="1"/>
  <c r="E5648" i="2" a="1"/>
  <c r="E956" i="2" a="1"/>
  <c r="E5068" i="2" a="1"/>
  <c r="E3552" i="2" a="1"/>
  <c r="E4277" i="2" a="1"/>
  <c r="E5034" i="2" a="1"/>
  <c r="E3414" i="2" a="1"/>
  <c r="C1973" i="2"/>
  <c r="C943" i="2"/>
  <c r="C875" i="2"/>
  <c r="C852" i="2"/>
  <c r="C2367" i="2"/>
  <c r="C1605" i="2"/>
  <c r="E3784" i="2" a="1"/>
  <c r="C5738" i="2"/>
  <c r="E2810" i="2" a="1"/>
  <c r="C2625" i="2"/>
  <c r="C669" i="2"/>
  <c r="C1507" i="2"/>
  <c r="E3939" i="2" a="1"/>
  <c r="C6035" i="2"/>
  <c r="E4817" i="2" a="1"/>
  <c r="E2824" i="2" a="1"/>
  <c r="C855" i="2"/>
  <c r="E5014" i="2" a="1"/>
  <c r="C762" i="2"/>
  <c r="C1757" i="2"/>
  <c r="E3288" i="2" a="1"/>
  <c r="C934" i="2"/>
  <c r="E4084" i="2" a="1"/>
  <c r="E2555" i="2" a="1"/>
  <c r="E3284" i="2" a="1"/>
  <c r="E3523" i="2" a="1"/>
  <c r="C6040" i="2"/>
  <c r="C1762" i="2"/>
  <c r="C1303" i="2"/>
  <c r="C380" i="2"/>
  <c r="C5375" i="2"/>
  <c r="C2817" i="2"/>
  <c r="E1921" i="2" a="1"/>
  <c r="E2017" i="2" a="1"/>
  <c r="C5856" i="2"/>
  <c r="C1154" i="2"/>
  <c r="C2709" i="2"/>
  <c r="E4440" i="2" a="1"/>
  <c r="E5274" i="2" a="1"/>
  <c r="C1214" i="2"/>
  <c r="C379" i="2"/>
  <c r="C737" i="2"/>
  <c r="C334" i="2"/>
  <c r="C1516" i="2"/>
  <c r="C1801" i="2"/>
  <c r="C2790" i="2"/>
  <c r="C1495" i="2"/>
  <c r="E4034" i="2" a="1"/>
  <c r="E2396" i="2" a="1"/>
  <c r="E1088" i="2" a="1"/>
  <c r="C1314" i="2"/>
  <c r="C1632" i="2"/>
  <c r="C457" i="2"/>
  <c r="C2940" i="2"/>
  <c r="C383" i="2"/>
  <c r="E1970" i="2" a="1"/>
  <c r="E4508" i="2" a="1"/>
  <c r="E1947" i="2" a="1"/>
  <c r="C1194" i="2"/>
  <c r="C513" i="2"/>
  <c r="E5086" i="2" a="1"/>
  <c r="E3270" i="2" a="1"/>
  <c r="E2779" i="2" a="1"/>
  <c r="C5631" i="2"/>
  <c r="E4112" i="2" a="1"/>
  <c r="E3648" i="2" a="1"/>
  <c r="E4497" i="2" a="1"/>
  <c r="E3647" i="2" a="1"/>
  <c r="C6052" i="2"/>
  <c r="C1046" i="2"/>
  <c r="C1240" i="2"/>
  <c r="E3578" i="2" a="1"/>
  <c r="E2923" i="2" a="1"/>
  <c r="E3487" i="2" a="1"/>
  <c r="E3545" i="2" a="1"/>
  <c r="E3530" i="2" a="1"/>
  <c r="C5988" i="2"/>
  <c r="E1852" i="2" a="1"/>
  <c r="E4173" i="2" a="1"/>
  <c r="E3587" i="2" a="1"/>
  <c r="E3901" i="2" a="1"/>
  <c r="E4428" i="2" a="1"/>
  <c r="E1283" i="2" a="1"/>
  <c r="E2544" i="2" a="1"/>
  <c r="E3574" i="2" a="1"/>
  <c r="E1763" i="2" a="1"/>
  <c r="E3981" i="2" a="1"/>
  <c r="E4211" i="2" a="1"/>
  <c r="E3469" i="2" a="1"/>
  <c r="E5001" i="2" a="1"/>
  <c r="E3442" i="2" a="1"/>
  <c r="E5174" i="2" a="1"/>
  <c r="E3876" i="2" a="1"/>
  <c r="E387" i="2" a="1"/>
  <c r="E5577" i="2" a="1"/>
  <c r="E3909" i="2" a="1"/>
  <c r="E3841" i="2" a="1"/>
  <c r="E4806" i="2" a="1"/>
  <c r="C477" i="2"/>
  <c r="E3642" i="2" a="1"/>
  <c r="E3317" i="2" a="1"/>
  <c r="E3454" i="2" a="1"/>
  <c r="E4223" i="2" a="1"/>
  <c r="E3738" i="2" a="1"/>
  <c r="E1641" i="2" a="1"/>
  <c r="E5513" i="2" a="1"/>
  <c r="E5451" i="2" a="1"/>
  <c r="E1105" i="2" a="1"/>
  <c r="E4975" i="2" a="1"/>
  <c r="E2203" i="2" a="1"/>
  <c r="E5100" i="2" a="1"/>
  <c r="E4652" i="2" a="1"/>
  <c r="E4207" i="2" a="1"/>
  <c r="E3532" i="2" a="1"/>
  <c r="E1465" i="2" a="1"/>
  <c r="E5437" i="2" a="1"/>
  <c r="E2816" i="2" a="1"/>
  <c r="E3883" i="2" a="1"/>
  <c r="C5527" i="2"/>
  <c r="E4857" i="2" a="1"/>
  <c r="C763" i="2"/>
  <c r="C1213" i="2"/>
  <c r="C758" i="2"/>
  <c r="C4426" i="2"/>
  <c r="C1641" i="2"/>
  <c r="C1569" i="2"/>
  <c r="E3640" i="2" a="1"/>
  <c r="E1009" i="2" a="1"/>
  <c r="C2918" i="2"/>
  <c r="E1848" i="2" a="1"/>
  <c r="C470" i="2"/>
  <c r="C226" i="2"/>
  <c r="C143" i="2"/>
  <c r="E3588" i="2" a="1"/>
  <c r="C263" i="2"/>
  <c r="E3911" i="2" a="1"/>
  <c r="E4946" i="2" a="1"/>
  <c r="E4180" i="2" a="1"/>
  <c r="E4781" i="2" a="1"/>
  <c r="C2101" i="2"/>
  <c r="C1575" i="2"/>
  <c r="C1378" i="2"/>
  <c r="E3757" i="2" a="1"/>
  <c r="C1855" i="2"/>
  <c r="C1040" i="2"/>
  <c r="E3243" i="2" a="1"/>
  <c r="E1153" i="2" a="1"/>
  <c r="C795" i="2"/>
  <c r="C4983" i="2"/>
  <c r="C350" i="2"/>
  <c r="C113" i="2"/>
  <c r="E2712" i="2" a="1"/>
  <c r="C321" i="2"/>
  <c r="E4192" i="2" a="1"/>
  <c r="C501" i="2"/>
  <c r="C1970" i="2"/>
  <c r="C2274" i="2"/>
  <c r="C163" i="2"/>
  <c r="E1607" i="2" a="1"/>
  <c r="E2656" i="2" a="1"/>
  <c r="C1949" i="2"/>
  <c r="E3610" i="2" a="1"/>
  <c r="C6019" i="2"/>
  <c r="C225" i="2"/>
  <c r="C5912" i="2"/>
  <c r="C5156" i="2"/>
  <c r="C1488" i="2"/>
  <c r="C441" i="2"/>
  <c r="E842" i="2" a="1"/>
  <c r="E4884" i="2" a="1"/>
  <c r="E3407" i="2" a="1"/>
  <c r="C2223" i="2"/>
  <c r="C3710" i="2"/>
  <c r="C1969" i="2"/>
  <c r="C1934" i="2"/>
  <c r="E2075" i="2" a="1"/>
  <c r="C5900" i="2"/>
  <c r="E3359" i="2" a="1"/>
  <c r="C5842" i="2"/>
  <c r="C645" i="2"/>
  <c r="C6028" i="2"/>
  <c r="E3345" i="2" a="1"/>
  <c r="C1308" i="2"/>
  <c r="E4123" i="2" a="1"/>
  <c r="E793" i="2" a="1"/>
  <c r="E1265" i="2" a="1"/>
  <c r="E5846" i="2" a="1"/>
  <c r="E3894" i="2" a="1"/>
  <c r="E4716" i="2" a="1"/>
  <c r="C5785" i="2"/>
  <c r="C2609" i="2"/>
  <c r="C1177" i="2"/>
  <c r="C2329" i="2"/>
  <c r="C1555" i="2"/>
  <c r="E4888" i="2" a="1"/>
  <c r="E4405" i="2" a="1"/>
  <c r="E4043" i="2" a="1"/>
  <c r="E4913" i="2" a="1"/>
  <c r="E4788" i="2" a="1"/>
  <c r="E5101" i="2" a="1"/>
  <c r="E1717" i="2" a="1"/>
  <c r="C288" i="2"/>
  <c r="E2457" i="2" a="1"/>
  <c r="C508" i="2"/>
  <c r="E1298" i="2" a="1"/>
  <c r="E4138" i="2" a="1"/>
  <c r="C1281" i="2"/>
  <c r="C497" i="2"/>
  <c r="E4832" i="2" a="1"/>
  <c r="E4139" i="2" a="1"/>
  <c r="C5405" i="2"/>
  <c r="E1059" i="2" a="1"/>
  <c r="E5299" i="2" a="1"/>
  <c r="C908" i="2"/>
  <c r="C806" i="2"/>
  <c r="C1395" i="2"/>
  <c r="C3119" i="2"/>
  <c r="E1605" i="2" a="1"/>
  <c r="E4067" i="2" a="1"/>
  <c r="C2592" i="2"/>
  <c r="C720" i="2"/>
  <c r="C881" i="2"/>
  <c r="C5323" i="2"/>
  <c r="C550" i="2"/>
  <c r="C4300" i="2"/>
  <c r="C6141" i="2"/>
  <c r="E1615" i="2" a="1"/>
  <c r="C2938" i="2"/>
  <c r="C1102" i="2"/>
  <c r="C73" i="2"/>
  <c r="C1341" i="2"/>
  <c r="C1779" i="2"/>
  <c r="C387" i="2"/>
  <c r="C4742" i="2"/>
  <c r="E5281" i="2" a="1"/>
  <c r="E4215" i="2" a="1"/>
  <c r="C137" i="2"/>
  <c r="C729" i="2"/>
  <c r="C1144" i="2"/>
  <c r="C1201" i="2"/>
  <c r="C6151" i="2"/>
  <c r="C3150" i="2"/>
  <c r="E4239" i="2" a="1"/>
  <c r="E3513" i="2" a="1"/>
  <c r="C136" i="2"/>
  <c r="C291" i="2"/>
  <c r="C692" i="2"/>
  <c r="C5129" i="2"/>
  <c r="C5360" i="2"/>
  <c r="C4927" i="2"/>
  <c r="E2736" i="2" a="1"/>
  <c r="C1328" i="2"/>
  <c r="C551" i="2"/>
  <c r="C6048" i="2"/>
  <c r="C646" i="2"/>
  <c r="C495" i="2"/>
  <c r="C773" i="2"/>
  <c r="C240" i="2"/>
  <c r="C4460" i="2"/>
  <c r="C2134" i="2"/>
  <c r="E3990" i="2" a="1"/>
  <c r="C2418" i="2"/>
  <c r="C5835" i="2"/>
  <c r="C2888" i="2"/>
  <c r="C16" i="2"/>
  <c r="C1884" i="2"/>
  <c r="C911" i="2"/>
  <c r="E1689" i="2" a="1"/>
  <c r="C668" i="2"/>
  <c r="C1603" i="2"/>
  <c r="C116" i="2"/>
  <c r="C1580" i="2"/>
  <c r="C5268" i="2"/>
  <c r="C687" i="2"/>
  <c r="E4423" i="2" a="1"/>
  <c r="E874" i="2" a="1"/>
  <c r="C988" i="2"/>
  <c r="C469" i="2"/>
  <c r="C6142" i="2"/>
  <c r="C1239" i="2"/>
  <c r="C6007" i="2"/>
  <c r="C650" i="2"/>
  <c r="E5177" i="2" a="1"/>
  <c r="C6160" i="2"/>
  <c r="C1053" i="2"/>
  <c r="C57" i="2"/>
  <c r="C24" i="2"/>
  <c r="C2008" i="2"/>
  <c r="C1164" i="2"/>
  <c r="E4596" i="2" a="1"/>
  <c r="C1367" i="2"/>
  <c r="C1109" i="2"/>
  <c r="C56" i="2"/>
  <c r="C23" i="2"/>
  <c r="C397" i="2"/>
  <c r="C4593" i="2"/>
  <c r="C6119" i="2"/>
  <c r="C185" i="2"/>
  <c r="C6010" i="2"/>
  <c r="C2821" i="2"/>
  <c r="C2619" i="2"/>
  <c r="C6053" i="2"/>
  <c r="C890" i="2"/>
  <c r="E4903" i="2" a="1"/>
  <c r="C1962" i="2"/>
  <c r="E3491" i="2" a="1"/>
  <c r="C5915" i="2"/>
  <c r="C923" i="2"/>
  <c r="C3448" i="2"/>
  <c r="C3379" i="2"/>
  <c r="C4151" i="2"/>
  <c r="C369" i="2"/>
  <c r="C17" i="2"/>
  <c r="C5459" i="2"/>
  <c r="C3326" i="2"/>
  <c r="C3419" i="2"/>
  <c r="C5104" i="2"/>
  <c r="C3787" i="2"/>
  <c r="C2887" i="2"/>
  <c r="C2176" i="2"/>
  <c r="C2531" i="2"/>
  <c r="C4409" i="2"/>
  <c r="C4003" i="2"/>
  <c r="E4372" i="2" a="1"/>
  <c r="E2538" i="2" a="1"/>
  <c r="E3840" i="2" a="1"/>
  <c r="E3635" i="2" a="1"/>
  <c r="E3347" i="2" a="1"/>
  <c r="E3485" i="2" a="1"/>
  <c r="C634" i="2"/>
  <c r="E2296" i="2" a="1"/>
  <c r="E3042" i="2" a="1"/>
  <c r="E3824" i="2" a="1"/>
  <c r="E2700" i="2" a="1"/>
  <c r="C815" i="2"/>
  <c r="E1275" i="2" a="1"/>
  <c r="E4713" i="2" a="1"/>
  <c r="C627" i="2"/>
  <c r="E5319" i="2" a="1"/>
  <c r="C270" i="2"/>
  <c r="E2176" i="2" a="1"/>
  <c r="C1017" i="2"/>
  <c r="C82" i="2"/>
  <c r="C658" i="2"/>
  <c r="C3936" i="2"/>
  <c r="C1331" i="2"/>
  <c r="C559" i="2"/>
  <c r="C5923" i="2"/>
  <c r="C1901" i="2"/>
  <c r="C566" i="2"/>
  <c r="C4479" i="2"/>
  <c r="C231" i="2"/>
  <c r="C2520" i="2"/>
  <c r="E1756" i="2" a="1"/>
  <c r="E1979" i="2" a="1"/>
  <c r="C5335" i="2"/>
  <c r="C2730" i="2"/>
  <c r="C5933" i="2"/>
  <c r="C6111" i="2"/>
  <c r="C6145" i="2"/>
  <c r="C326" i="2"/>
  <c r="C3957" i="2"/>
  <c r="E1736" i="2" a="1"/>
  <c r="C6107" i="2"/>
  <c r="C1529" i="2"/>
  <c r="C2646" i="2"/>
  <c r="C1894" i="2"/>
  <c r="C372" i="2"/>
  <c r="C1733" i="2"/>
  <c r="C4988" i="2"/>
  <c r="E846" i="2" a="1"/>
  <c r="C385" i="2"/>
  <c r="C335" i="2"/>
  <c r="C6039" i="2"/>
  <c r="C5854" i="2"/>
  <c r="C1753" i="2"/>
  <c r="C1568" i="2"/>
  <c r="C2360" i="2"/>
  <c r="C1903" i="2"/>
  <c r="E2040" i="2" a="1"/>
  <c r="C182" i="2"/>
  <c r="C5157" i="2"/>
  <c r="C319" i="2"/>
  <c r="C1678" i="2"/>
  <c r="C1272" i="2"/>
  <c r="C850" i="2"/>
  <c r="E2822" i="2" a="1"/>
  <c r="C5418" i="2"/>
  <c r="C614" i="2"/>
  <c r="C1248" i="2"/>
  <c r="C1531" i="2"/>
  <c r="C44" i="2"/>
  <c r="C771" i="2"/>
  <c r="C277" i="2"/>
  <c r="C2942" i="2"/>
  <c r="C5948" i="2"/>
  <c r="C190" i="2"/>
  <c r="C6152" i="2"/>
  <c r="C1778" i="2"/>
  <c r="C389" i="2"/>
  <c r="C1542" i="2"/>
  <c r="C6095" i="2"/>
  <c r="E2123" i="2" a="1"/>
  <c r="E5692" i="2" a="1"/>
  <c r="C1185" i="2"/>
  <c r="C1147" i="2"/>
  <c r="C571" i="2"/>
  <c r="C778" i="2"/>
  <c r="C1453" i="2"/>
  <c r="E3360" i="2" a="1"/>
  <c r="E2758" i="2" a="1"/>
  <c r="C1442" i="2"/>
  <c r="C129" i="2"/>
  <c r="C5204" i="2"/>
  <c r="C785" i="2"/>
  <c r="C6065" i="2"/>
  <c r="E5301" i="2" a="1"/>
  <c r="E3774" i="2" a="1"/>
  <c r="C349" i="2"/>
  <c r="C96" i="2"/>
  <c r="C1365" i="2"/>
  <c r="C1294" i="2"/>
  <c r="C5909" i="2"/>
  <c r="C818" i="2"/>
  <c r="C1454" i="2"/>
  <c r="C2617" i="2"/>
  <c r="C111" i="2"/>
  <c r="C1598" i="2"/>
  <c r="C467" i="2"/>
  <c r="C1235" i="2"/>
  <c r="C5944" i="2"/>
  <c r="C624" i="2"/>
  <c r="E4342" i="2" a="1"/>
  <c r="C1112" i="2"/>
  <c r="C1618" i="2"/>
  <c r="C280" i="2"/>
  <c r="C3572" i="2"/>
  <c r="C3045" i="2"/>
  <c r="C4518" i="2"/>
  <c r="C1500" i="2"/>
  <c r="C458" i="2"/>
  <c r="C4551" i="2"/>
  <c r="C4175" i="2"/>
  <c r="C5309" i="2"/>
  <c r="C1160" i="2"/>
  <c r="C3719" i="2"/>
  <c r="C2627" i="2"/>
  <c r="C585" i="2"/>
  <c r="C1989" i="2"/>
  <c r="E2011" i="2" a="1"/>
  <c r="E1523" i="2" a="1"/>
  <c r="E3968" i="2" a="1"/>
  <c r="E2801" i="2" a="1"/>
  <c r="E3671" i="2" a="1"/>
  <c r="E2639" i="2" a="1"/>
  <c r="C4060" i="2"/>
  <c r="C924" i="2"/>
  <c r="C5703" i="2"/>
  <c r="C1393" i="2"/>
  <c r="C5054" i="2"/>
  <c r="E3875" i="2" a="1"/>
  <c r="E98" i="2" a="1"/>
  <c r="C1457" i="2"/>
  <c r="C1400" i="2"/>
  <c r="C990" i="2"/>
  <c r="C1356" i="2"/>
  <c r="C498" i="2"/>
  <c r="C2380" i="2"/>
  <c r="C5903" i="2"/>
  <c r="C667" i="2"/>
  <c r="C2153" i="2"/>
  <c r="E2588" i="2" a="1"/>
  <c r="E3758" i="2" a="1"/>
  <c r="C821" i="2"/>
  <c r="C5550" i="2"/>
  <c r="C1491" i="2"/>
  <c r="C1872" i="2"/>
  <c r="C410" i="2"/>
  <c r="C1420" i="2"/>
  <c r="C1022" i="2"/>
  <c r="C2075" i="2"/>
  <c r="C5560" i="2"/>
  <c r="C1399" i="2"/>
  <c r="C1578" i="2"/>
  <c r="C2092" i="2"/>
  <c r="C1617" i="2"/>
  <c r="C1093" i="2"/>
  <c r="C5482" i="2"/>
  <c r="E4078" i="2" a="1"/>
  <c r="C1613" i="2"/>
  <c r="C1891" i="2"/>
  <c r="C5145" i="2"/>
  <c r="C5006" i="2"/>
  <c r="C269" i="2"/>
  <c r="C261" i="2"/>
  <c r="C2357" i="2"/>
  <c r="E4847" i="2" a="1"/>
  <c r="C1905" i="2"/>
  <c r="C1772" i="2"/>
  <c r="C1145" i="2"/>
  <c r="C1067" i="2"/>
  <c r="C1297" i="2"/>
  <c r="C5" i="2"/>
  <c r="C949" i="2"/>
  <c r="E1596" i="2" a="1"/>
  <c r="E4985" i="2" a="1"/>
  <c r="C6136" i="2"/>
  <c r="C2249" i="2"/>
  <c r="C386" i="2"/>
  <c r="C5280" i="2"/>
  <c r="C384" i="2"/>
  <c r="C2734" i="2"/>
  <c r="C6081" i="2"/>
  <c r="E5570" i="2" a="1"/>
  <c r="C5516" i="2"/>
  <c r="C1492" i="2"/>
  <c r="C101" i="2"/>
  <c r="C2072" i="2"/>
  <c r="C6164" i="2"/>
  <c r="C964" i="2"/>
  <c r="C5970" i="2"/>
  <c r="C1074" i="2"/>
  <c r="C360" i="2"/>
  <c r="C1068" i="2"/>
  <c r="C5831" i="2"/>
  <c r="C5563" i="2"/>
  <c r="C755" i="2"/>
  <c r="C1817" i="2"/>
  <c r="E4870" i="2" a="1"/>
  <c r="C1882" i="2"/>
  <c r="C886" i="2"/>
  <c r="C1220" i="2"/>
  <c r="C836" i="2"/>
  <c r="C1122" i="2"/>
  <c r="C6" i="2"/>
  <c r="E2029" i="2" a="1"/>
  <c r="C823" i="2"/>
  <c r="C5206" i="2"/>
  <c r="C1176" i="2"/>
  <c r="C1789" i="2"/>
  <c r="C1896" i="2"/>
  <c r="C711" i="2"/>
  <c r="E1714" i="2" a="1"/>
  <c r="C1034" i="2"/>
  <c r="C415" i="2"/>
  <c r="C832" i="2"/>
  <c r="C1382" i="2"/>
  <c r="C2838" i="2"/>
  <c r="C1906" i="2"/>
  <c r="C5867" i="2"/>
  <c r="E3371" i="2" a="1"/>
  <c r="C1107" i="2"/>
  <c r="C1196" i="2"/>
  <c r="C5889" i="2"/>
  <c r="C1751" i="2"/>
  <c r="C628" i="2"/>
  <c r="C218" i="2"/>
  <c r="E3675" i="2" a="1"/>
  <c r="E2145" i="2" a="1"/>
  <c r="E1913" i="2" a="1"/>
  <c r="C2593" i="2"/>
  <c r="C4078" i="2"/>
  <c r="C3013" i="2"/>
  <c r="C3021" i="2"/>
  <c r="C5834" i="2"/>
  <c r="C337" i="2"/>
  <c r="C594" i="2"/>
  <c r="C4031" i="2"/>
  <c r="C4291" i="2"/>
  <c r="C2478" i="2"/>
  <c r="C3253" i="2"/>
  <c r="C5065" i="2"/>
  <c r="C3331" i="2"/>
  <c r="C1525" i="2"/>
  <c r="C1088" i="2"/>
  <c r="C3600" i="2"/>
  <c r="C5509" i="2"/>
  <c r="E5532" i="2" a="1"/>
  <c r="E4115" i="2" a="1"/>
  <c r="E4789" i="2" a="1"/>
  <c r="E5283" i="2" a="1"/>
  <c r="E4013" i="2" a="1"/>
  <c r="E4642" i="2" a="1"/>
  <c r="C1427" i="2"/>
  <c r="E3022" i="2" a="1"/>
  <c r="C390" i="2"/>
  <c r="C1357" i="2"/>
  <c r="C665" i="2"/>
  <c r="E3303" i="2" a="1"/>
  <c r="C6075" i="2"/>
  <c r="C805" i="2"/>
  <c r="C2789" i="2"/>
  <c r="C5829" i="2"/>
  <c r="C2382" i="2"/>
  <c r="C1130" i="2"/>
  <c r="C88" i="2"/>
  <c r="C2939" i="2"/>
  <c r="C232" i="2"/>
  <c r="C3788" i="2"/>
  <c r="E4656" i="2" a="1"/>
  <c r="E5136" i="2" a="1"/>
  <c r="C1237" i="2"/>
  <c r="C580" i="2"/>
  <c r="C65" i="2"/>
  <c r="C37" i="2"/>
  <c r="C1898" i="2"/>
  <c r="C2156" i="2"/>
  <c r="E4876" i="2" a="1"/>
  <c r="C1830" i="2"/>
  <c r="C5130" i="2"/>
  <c r="C104" i="2"/>
  <c r="C904" i="2"/>
  <c r="C5945" i="2"/>
  <c r="C982" i="2"/>
  <c r="C1943" i="2"/>
  <c r="C3468" i="2"/>
  <c r="C300" i="2"/>
  <c r="E5241" i="2" a="1"/>
  <c r="C347" i="2"/>
  <c r="C845" i="2"/>
  <c r="C1558" i="2"/>
  <c r="C2308" i="2"/>
  <c r="C605" i="2"/>
  <c r="C1055" i="2"/>
  <c r="C1155" i="2"/>
  <c r="E4507" i="2" a="1"/>
  <c r="C759" i="2"/>
  <c r="C754" i="2"/>
  <c r="C2895" i="2"/>
  <c r="C50" i="2"/>
  <c r="C971" i="2"/>
  <c r="C1961" i="2"/>
  <c r="E3604" i="2" a="1"/>
  <c r="C1456" i="2"/>
  <c r="C4169" i="2"/>
  <c r="C5902" i="2"/>
  <c r="C2557" i="2"/>
  <c r="C2166" i="2"/>
  <c r="C248" i="2"/>
  <c r="C738" i="2"/>
  <c r="C2122" i="2"/>
  <c r="C2762" i="2"/>
  <c r="C429" i="2"/>
  <c r="C2149" i="2"/>
  <c r="C1833" i="2"/>
  <c r="C749" i="2"/>
  <c r="C1599" i="2"/>
  <c r="C2875" i="2"/>
  <c r="E1701" i="2" a="1"/>
  <c r="E4513" i="2" a="1"/>
  <c r="C1557" i="2"/>
  <c r="C937" i="2"/>
  <c r="C1469" i="2"/>
  <c r="C1844" i="2"/>
  <c r="C1915" i="2"/>
  <c r="C222" i="2"/>
  <c r="C5763" i="2"/>
  <c r="E3590" i="2" a="1"/>
  <c r="C154" i="2"/>
  <c r="C6086" i="2"/>
  <c r="C58" i="2"/>
  <c r="C25" i="2"/>
  <c r="C376" i="2"/>
  <c r="E2780" i="2" a="1"/>
  <c r="C5406" i="2"/>
  <c r="C1178" i="2"/>
  <c r="C5953" i="2"/>
  <c r="C1131" i="2"/>
  <c r="C1188" i="2"/>
  <c r="C2332" i="2"/>
  <c r="E3082" i="2" a="1"/>
  <c r="C1184" i="2"/>
  <c r="C1023" i="2"/>
  <c r="C1020" i="2"/>
  <c r="C679" i="2"/>
  <c r="C710" i="2"/>
  <c r="C5441" i="2"/>
  <c r="E3257" i="2" a="1"/>
  <c r="E2265" i="2" a="1"/>
  <c r="C267" i="2"/>
  <c r="C1606" i="2"/>
  <c r="C1924" i="2"/>
  <c r="C2518" i="2"/>
  <c r="C493" i="2"/>
  <c r="C5574" i="2"/>
  <c r="C1062" i="2"/>
  <c r="E3401" i="2" a="1"/>
  <c r="E5706" i="2" a="1"/>
  <c r="C6015" i="2"/>
  <c r="C1819" i="2"/>
  <c r="C1703" i="2"/>
  <c r="C2468" i="2"/>
  <c r="C2728" i="2"/>
  <c r="C1165" i="2"/>
  <c r="C728" i="2"/>
  <c r="C3684" i="2"/>
  <c r="C5046" i="2"/>
  <c r="C2157" i="2"/>
  <c r="C4723" i="2"/>
  <c r="C3963" i="2"/>
  <c r="C5285" i="2"/>
  <c r="C446" i="2"/>
  <c r="C1809" i="2"/>
  <c r="C3266" i="2"/>
  <c r="C3033" i="2"/>
  <c r="E2505" i="2" a="1"/>
  <c r="E2965" i="2" a="1"/>
  <c r="E4587" i="2" a="1"/>
  <c r="E2250" i="2" a="1"/>
  <c r="E1522" i="2" a="1"/>
  <c r="E4216" i="2" a="1"/>
  <c r="C2585" i="2"/>
  <c r="C5715" i="2"/>
  <c r="E5862" i="2" a="1"/>
  <c r="E2114" i="2" a="1"/>
  <c r="E3013" i="2" a="1"/>
  <c r="E4797" i="2" a="1"/>
  <c r="E3181" i="2" a="1"/>
  <c r="E3544" i="2" a="1"/>
  <c r="E3403" i="2" a="1"/>
  <c r="C1236" i="2"/>
  <c r="E3432" i="2" a="1"/>
  <c r="E3163" i="2" a="1"/>
  <c r="C2608" i="2"/>
  <c r="C1797" i="2"/>
  <c r="C863" i="2"/>
  <c r="C4904" i="2"/>
  <c r="C808" i="2"/>
  <c r="C956" i="2"/>
  <c r="C454" i="2"/>
  <c r="C74" i="2"/>
  <c r="C5256" i="2"/>
  <c r="C1709" i="2"/>
  <c r="C747" i="2"/>
  <c r="C4900" i="2"/>
  <c r="C655" i="2"/>
  <c r="E2797" i="2" a="1"/>
  <c r="C169" i="2"/>
  <c r="C2671" i="2"/>
  <c r="C770" i="2"/>
  <c r="C1497" i="2"/>
  <c r="C5857" i="2"/>
  <c r="C4" i="2"/>
  <c r="C1346" i="2"/>
  <c r="C1596" i="2"/>
  <c r="E3891" i="2" a="1"/>
  <c r="C960" i="2"/>
  <c r="C1191" i="2"/>
  <c r="C47" i="2"/>
  <c r="C67" i="2"/>
  <c r="C2236" i="2"/>
  <c r="E169" i="2" a="1"/>
  <c r="C2606" i="2"/>
  <c r="C5018" i="2"/>
  <c r="C590" i="2"/>
  <c r="C1037" i="2"/>
  <c r="C46" i="2"/>
  <c r="C6064" i="2"/>
  <c r="C5783" i="2"/>
  <c r="C4751" i="2"/>
  <c r="C1311" i="2"/>
  <c r="C5292" i="2"/>
  <c r="C157" i="2"/>
  <c r="C2007" i="2"/>
  <c r="C61" i="2"/>
  <c r="C28" i="2"/>
  <c r="C607" i="2"/>
  <c r="C572" i="2"/>
  <c r="C402" i="2"/>
  <c r="C305" i="2"/>
  <c r="C707" i="2"/>
  <c r="C5474" i="2"/>
  <c r="C6051" i="2"/>
  <c r="C2445" i="2"/>
  <c r="C6096" i="2"/>
  <c r="C1991" i="2"/>
  <c r="E4444" i="2" a="1"/>
  <c r="E4863" i="2" a="1"/>
  <c r="C212" i="2"/>
  <c r="C790" i="2"/>
  <c r="C2173" i="2"/>
  <c r="C5647" i="2"/>
  <c r="C1629" i="2"/>
  <c r="C996" i="2"/>
  <c r="E3611" i="2" a="1"/>
  <c r="E5023" i="2" a="1"/>
  <c r="C1070" i="2"/>
  <c r="C146" i="2"/>
  <c r="C5872" i="2"/>
  <c r="C5397" i="2"/>
  <c r="C1560" i="2"/>
  <c r="E4831" i="2" a="1"/>
  <c r="E3717" i="2" a="1"/>
  <c r="C5540" i="2"/>
  <c r="C2770" i="2"/>
  <c r="C1410" i="2"/>
  <c r="C549" i="2"/>
  <c r="C1746" i="2"/>
  <c r="E5647" i="2" a="1"/>
  <c r="E1176" i="2" a="1"/>
  <c r="C5934" i="2"/>
  <c r="C5410" i="2"/>
  <c r="C1852" i="2"/>
  <c r="C1914" i="2"/>
  <c r="C1581" i="2"/>
  <c r="C282" i="2"/>
  <c r="E5512" i="2" a="1"/>
  <c r="C1867" i="2"/>
  <c r="C2381" i="2"/>
  <c r="C1494" i="2"/>
  <c r="C1547" i="2"/>
  <c r="C5679" i="2"/>
  <c r="C1373" i="2"/>
  <c r="E2939" i="2" a="1"/>
  <c r="C1329" i="2"/>
  <c r="C577" i="2"/>
  <c r="C1793" i="2"/>
  <c r="C4197" i="2"/>
  <c r="C4394" i="2"/>
  <c r="C3557" i="2"/>
  <c r="C3968" i="2"/>
  <c r="C5607" i="2"/>
  <c r="C1061" i="2"/>
  <c r="C3834" i="2"/>
  <c r="C3170" i="2"/>
  <c r="C4602" i="2"/>
  <c r="C5735" i="2"/>
  <c r="C4613" i="2"/>
  <c r="C660" i="2"/>
  <c r="C6172" i="2"/>
  <c r="C1077" i="2"/>
  <c r="C4131" i="2"/>
  <c r="C4238" i="2"/>
  <c r="E2999" i="2" a="1"/>
  <c r="E2583" i="2" a="1"/>
  <c r="E4434" i="2" a="1"/>
  <c r="C444" i="2"/>
  <c r="C353" i="2"/>
  <c r="E639" i="2" a="1"/>
  <c r="C1688" i="2"/>
  <c r="C1563" i="2"/>
  <c r="E875" i="2" a="1"/>
  <c r="C5461" i="2"/>
  <c r="C519" i="2"/>
  <c r="E4602" i="2" a="1"/>
  <c r="E4426" i="2" a="1"/>
  <c r="C5954" i="2"/>
  <c r="E3527" i="2" a="1"/>
  <c r="C1263" i="2"/>
  <c r="C2541" i="2"/>
  <c r="C367" i="2"/>
  <c r="C2048" i="2"/>
  <c r="C49" i="2"/>
  <c r="C1143" i="2"/>
  <c r="C3896" i="2"/>
  <c r="E4938" i="2" a="1"/>
  <c r="C2421" i="2"/>
  <c r="C1854" i="2"/>
  <c r="C6088" i="2"/>
  <c r="C2596" i="2"/>
  <c r="C5240" i="2"/>
  <c r="C6165" i="2"/>
  <c r="C4278" i="2"/>
  <c r="E544" i="2" a="1"/>
  <c r="E2629" i="2" a="1"/>
  <c r="C2836" i="2"/>
  <c r="C1195" i="2"/>
  <c r="C2196" i="2"/>
  <c r="C6135" i="2"/>
  <c r="C6162" i="2"/>
  <c r="C1713" i="2"/>
  <c r="C5888" i="2"/>
  <c r="E5250" i="2" a="1"/>
  <c r="C483" i="2"/>
  <c r="C1811" i="2"/>
  <c r="C72" i="2"/>
  <c r="C761" i="2"/>
  <c r="C1355" i="2"/>
  <c r="C1842" i="2"/>
  <c r="C2117" i="2"/>
  <c r="E3828" i="2" a="1"/>
  <c r="C1692" i="2"/>
  <c r="C1345" i="2"/>
  <c r="C71" i="2"/>
  <c r="C442" i="2"/>
  <c r="C2330" i="2"/>
  <c r="C6060" i="2"/>
  <c r="C4005" i="2"/>
  <c r="E3187" i="2" a="1"/>
  <c r="E3629" i="2" a="1"/>
  <c r="C859" i="2"/>
  <c r="C887" i="2"/>
  <c r="C1821" i="2"/>
  <c r="C1029" i="2"/>
  <c r="C2040" i="2"/>
  <c r="C3580" i="2"/>
  <c r="E1388" i="2" a="1"/>
  <c r="E2105" i="2" a="1"/>
  <c r="C714" i="2"/>
  <c r="C408" i="2"/>
  <c r="C1123" i="2"/>
  <c r="C1128" i="2"/>
  <c r="C1697" i="2"/>
  <c r="C223" i="2"/>
  <c r="E2802" i="2" a="1"/>
  <c r="E2239" i="2" a="1"/>
  <c r="C5898" i="2"/>
  <c r="C432" i="2"/>
  <c r="C324" i="2"/>
  <c r="C1305" i="2"/>
  <c r="C2036" i="2"/>
  <c r="C6134" i="2"/>
  <c r="C1909" i="2"/>
  <c r="C486" i="2"/>
  <c r="C4206" i="2"/>
  <c r="C664" i="2"/>
  <c r="C1731" i="2"/>
  <c r="C1429" i="2"/>
  <c r="C2683" i="2"/>
  <c r="C1171" i="2"/>
  <c r="C2291" i="2"/>
  <c r="C666" i="2"/>
  <c r="C2059" i="2"/>
  <c r="C1264" i="2"/>
  <c r="C589" i="2"/>
  <c r="C239" i="2"/>
  <c r="C719" i="2"/>
  <c r="C2049" i="2"/>
  <c r="C1271" i="2"/>
  <c r="C774" i="2"/>
  <c r="C726" i="2"/>
  <c r="C6099" i="2"/>
  <c r="C238" i="2"/>
  <c r="E5103" i="2" a="1"/>
  <c r="C5914" i="2"/>
  <c r="C794" i="2"/>
  <c r="C2011" i="2"/>
  <c r="C1299" i="2"/>
  <c r="C1711" i="2"/>
  <c r="C51" i="2"/>
  <c r="C5363" i="2"/>
  <c r="C1939" i="2"/>
  <c r="E4977" i="2" a="1"/>
  <c r="E4683" i="2" a="1"/>
  <c r="C1919" i="2"/>
  <c r="C730" i="2"/>
  <c r="C4786" i="2"/>
  <c r="C4461" i="2"/>
  <c r="C5620" i="2"/>
  <c r="C5332" i="2"/>
  <c r="C926" i="2"/>
  <c r="C3741" i="2"/>
  <c r="C4362" i="2"/>
  <c r="C5435" i="2"/>
  <c r="C1167" i="2"/>
  <c r="C2037" i="2"/>
  <c r="C2545" i="2"/>
  <c r="C1172" i="2"/>
  <c r="C4391" i="2"/>
  <c r="C4768" i="2"/>
  <c r="E1981" i="2" a="1"/>
  <c r="E2543" i="2" a="1"/>
  <c r="E3988" i="2" a="1"/>
  <c r="C833" i="2"/>
  <c r="C2079" i="2"/>
  <c r="E3314" i="2" a="1"/>
  <c r="C198" i="2"/>
  <c r="C5165" i="2"/>
  <c r="E876" i="2" a="1"/>
  <c r="C5816" i="2"/>
  <c r="C1739" i="2"/>
  <c r="E1891" i="2" a="1"/>
  <c r="E4265" i="2" a="1"/>
  <c r="C431" i="2"/>
  <c r="E3368" i="2" a="1"/>
  <c r="C851" i="2"/>
  <c r="E3171" i="2" a="1"/>
  <c r="E2268" i="2" a="1"/>
  <c r="C896" i="2"/>
  <c r="C2864" i="2"/>
  <c r="C1315" i="2"/>
  <c r="C5094" i="2"/>
  <c r="E1432" i="2" a="1"/>
  <c r="C6089" i="2"/>
  <c r="C1960" i="2"/>
  <c r="C1464" i="2"/>
  <c r="C630" i="2"/>
  <c r="C1182" i="2"/>
  <c r="C5830" i="2"/>
  <c r="C4486" i="2"/>
  <c r="E4290" i="2" a="1"/>
  <c r="C671" i="2"/>
  <c r="C1509" i="2"/>
  <c r="C1448" i="2"/>
  <c r="C1440" i="2"/>
  <c r="C1781" i="2"/>
  <c r="C251" i="2"/>
  <c r="C5942" i="2"/>
  <c r="E5091" i="2" a="1"/>
  <c r="E2520" i="2" a="1"/>
  <c r="C6059" i="2"/>
  <c r="C6176" i="2"/>
  <c r="C1133" i="2"/>
  <c r="C6149" i="2"/>
  <c r="C946" i="2"/>
  <c r="C576" i="2"/>
  <c r="C1539" i="2"/>
  <c r="C1871" i="2"/>
  <c r="C891" i="2"/>
  <c r="C1210" i="2"/>
  <c r="C547" i="2"/>
  <c r="C621" i="2"/>
  <c r="C343" i="2"/>
  <c r="C1911" i="2"/>
  <c r="C5113" i="2"/>
  <c r="C1627" i="2"/>
  <c r="C2282" i="2"/>
  <c r="C3495" i="2"/>
  <c r="C147" i="2"/>
  <c r="C1108" i="2"/>
  <c r="C1021" i="2"/>
  <c r="C1014" i="2"/>
  <c r="C4585" i="2"/>
  <c r="C2568" i="2"/>
  <c r="E355" i="2" a="1"/>
  <c r="C197" i="2"/>
  <c r="C265" i="2"/>
  <c r="C1856" i="2"/>
  <c r="C2708" i="2"/>
  <c r="C1650" i="2"/>
  <c r="C396" i="2"/>
  <c r="E4896" i="2" a="1"/>
  <c r="C2480" i="2"/>
  <c r="C613" i="2"/>
  <c r="C2951" i="2"/>
  <c r="C4076" i="2"/>
  <c r="C1301" i="2"/>
  <c r="C262" i="2"/>
  <c r="C701" i="2"/>
  <c r="E1827" i="2" a="1"/>
  <c r="C5752" i="2"/>
  <c r="C355" i="2"/>
  <c r="C5008" i="2"/>
  <c r="C5169" i="2"/>
  <c r="C473" i="2"/>
  <c r="C991" i="2"/>
  <c r="E5138" i="2" a="1"/>
  <c r="C6055" i="2"/>
  <c r="C2756" i="2"/>
  <c r="C869" i="2"/>
  <c r="C509" i="2"/>
  <c r="C2235" i="2"/>
  <c r="C266" i="2"/>
  <c r="E3021" i="2" a="1"/>
  <c r="C5712" i="2"/>
  <c r="C4939" i="2"/>
  <c r="C1234" i="2"/>
  <c r="C1786" i="2"/>
  <c r="C5940" i="2"/>
  <c r="C709" i="2"/>
  <c r="C1279" i="2"/>
  <c r="E4765" i="2" a="1"/>
  <c r="C884" i="2"/>
  <c r="C858" i="2"/>
  <c r="C55" i="2"/>
  <c r="C38" i="2"/>
  <c r="C1620" i="2"/>
  <c r="C2950" i="2"/>
  <c r="E5892" i="2" a="1"/>
  <c r="C793" i="2"/>
  <c r="C6114" i="2"/>
  <c r="C955" i="2"/>
  <c r="C4987" i="2"/>
  <c r="C3647" i="2"/>
  <c r="C4984" i="2"/>
  <c r="C2697" i="2"/>
  <c r="C6112" i="2"/>
  <c r="C4185" i="2"/>
  <c r="C4866" i="2"/>
  <c r="C1359" i="2"/>
  <c r="C1585" i="2"/>
  <c r="C2192" i="2"/>
  <c r="C3127" i="2"/>
  <c r="C3350" i="2"/>
  <c r="C799" i="2"/>
  <c r="C4726" i="2"/>
  <c r="C596" i="2"/>
  <c r="C2512" i="2"/>
  <c r="E5707" i="2" a="1"/>
  <c r="E2189" i="2" a="1"/>
  <c r="E4329" i="2" a="1"/>
  <c r="C2396" i="2"/>
  <c r="C1416" i="2"/>
  <c r="E1854" i="2" a="1"/>
  <c r="C670" i="2"/>
  <c r="C1591" i="2"/>
  <c r="C2878" i="2"/>
  <c r="C1389" i="2"/>
  <c r="C985" i="2"/>
  <c r="E2995" i="2" a="1"/>
  <c r="E4856" i="2" a="1"/>
  <c r="C1132" i="2"/>
  <c r="C5870" i="2"/>
  <c r="C1806" i="2"/>
  <c r="E4678" i="2" a="1"/>
  <c r="C5833" i="2"/>
  <c r="C5333" i="2"/>
  <c r="C6063" i="2"/>
  <c r="C1975" i="2"/>
  <c r="C1880" i="2"/>
  <c r="C6077" i="2"/>
  <c r="C2222" i="2"/>
  <c r="C105" i="2"/>
  <c r="C5901" i="2"/>
  <c r="C5374" i="2"/>
  <c r="C455" i="2"/>
  <c r="C1792" i="2"/>
  <c r="C3657" i="2"/>
  <c r="C472" i="2"/>
  <c r="C1534" i="2"/>
  <c r="C193" i="2"/>
  <c r="C877" i="2"/>
  <c r="C64" i="2"/>
  <c r="C31" i="2"/>
  <c r="C1767" i="2"/>
  <c r="C474" i="2"/>
  <c r="C5938" i="2"/>
  <c r="C5892" i="2"/>
  <c r="C433" i="2"/>
  <c r="C2907" i="2"/>
  <c r="C2125" i="2"/>
  <c r="C2000" i="2"/>
  <c r="C2136" i="2"/>
  <c r="C961" i="2"/>
  <c r="C5438" i="2"/>
  <c r="C6012" i="2"/>
  <c r="C1149" i="2"/>
  <c r="C2748" i="2"/>
  <c r="C2024" i="2"/>
  <c r="C1394" i="2"/>
  <c r="C2781" i="2"/>
  <c r="C914" i="2"/>
  <c r="C5275" i="2"/>
  <c r="E3033" i="2" a="1"/>
  <c r="C316" i="2"/>
  <c r="C1095" i="2"/>
  <c r="C2231" i="2"/>
  <c r="C2632" i="2"/>
  <c r="C2721" i="2"/>
  <c r="C1158" i="2"/>
  <c r="C4032" i="2"/>
  <c r="E2066" i="2" a="1"/>
  <c r="E3176" i="2" a="1"/>
  <c r="C2309" i="2"/>
  <c r="C5643" i="2"/>
  <c r="C6041" i="2"/>
  <c r="C796" i="2"/>
  <c r="C308" i="2"/>
  <c r="C5066" i="2"/>
  <c r="C6150" i="2"/>
  <c r="E4359" i="2" a="1"/>
  <c r="C155" i="2"/>
  <c r="C1096" i="2"/>
  <c r="C59" i="2"/>
  <c r="C26" i="2"/>
  <c r="C736" i="2"/>
  <c r="C2747" i="2"/>
  <c r="E4998" i="2" a="1"/>
  <c r="E1281" i="2" a="1"/>
  <c r="C195" i="2"/>
  <c r="C1604" i="2"/>
  <c r="C1790" i="2"/>
  <c r="C6106" i="2"/>
  <c r="C1413" i="2"/>
  <c r="C1874" i="2"/>
  <c r="E4466" i="2" a="1"/>
  <c r="C144" i="2"/>
  <c r="C1140" i="2"/>
  <c r="C841" i="2"/>
  <c r="C13" i="2"/>
  <c r="C5905" i="2"/>
  <c r="C5417" i="2"/>
  <c r="E1834" i="2" a="1"/>
  <c r="C127" i="2"/>
  <c r="C1752" i="2"/>
  <c r="C629" i="2"/>
  <c r="C12" i="2"/>
  <c r="C5523" i="2"/>
  <c r="E4305" i="2" a="1"/>
  <c r="C5191" i="2"/>
  <c r="C2850" i="2"/>
  <c r="C95" i="2"/>
  <c r="C776" i="2"/>
  <c r="C952" i="2"/>
  <c r="C1159" i="2"/>
  <c r="C4464" i="2"/>
  <c r="E4056" i="2" a="1"/>
  <c r="E2612" i="2" a="1"/>
  <c r="E1582" i="2" a="1"/>
  <c r="C2295" i="2"/>
  <c r="C4318" i="2"/>
  <c r="C2971" i="2"/>
  <c r="C5258" i="2"/>
  <c r="C3028" i="2"/>
  <c r="C5302" i="2"/>
  <c r="C3073" i="2"/>
  <c r="C5864" i="2"/>
  <c r="C2636" i="2"/>
  <c r="C4542" i="2"/>
  <c r="C4039" i="2"/>
  <c r="C4451" i="2"/>
  <c r="C2788" i="2"/>
  <c r="C392" i="2"/>
  <c r="C4351" i="2"/>
  <c r="C5276" i="2"/>
  <c r="E4028" i="2" a="1"/>
  <c r="E4644" i="2" a="1"/>
  <c r="E2898" i="2" a="1"/>
  <c r="E3565" i="2" a="1"/>
  <c r="E663" i="2" a="1"/>
  <c r="E3958" i="2" a="1"/>
  <c r="C1644" i="2"/>
  <c r="C6153" i="2"/>
  <c r="C1912" i="2"/>
  <c r="C1838" i="2"/>
  <c r="C175" i="2"/>
  <c r="C6049" i="2"/>
  <c r="C394" i="2"/>
  <c r="C2662" i="2"/>
  <c r="E3135" i="2" a="1"/>
  <c r="C1754" i="2"/>
  <c r="C626" i="2"/>
  <c r="C1571" i="2"/>
  <c r="C5809" i="2"/>
  <c r="C2929" i="2"/>
  <c r="C2482" i="2"/>
  <c r="E2624" i="2" a="1"/>
  <c r="C674" i="2"/>
  <c r="C171" i="2"/>
  <c r="C1670" i="2"/>
  <c r="C1376" i="2"/>
  <c r="C1071" i="2"/>
  <c r="C1113" i="2"/>
  <c r="C260" i="2"/>
  <c r="C3229" i="2"/>
  <c r="C647" i="2"/>
  <c r="E3009" i="2" a="1"/>
  <c r="C5632" i="2"/>
  <c r="C973" i="2"/>
  <c r="C1119" i="2"/>
  <c r="C995" i="2"/>
  <c r="C427" i="2"/>
  <c r="C5227" i="2"/>
  <c r="E4669" i="2" a="1"/>
  <c r="C4538" i="2"/>
  <c r="C5965" i="2"/>
  <c r="C118" i="2"/>
  <c r="C450" i="2"/>
  <c r="C275" i="2"/>
  <c r="C2307" i="2"/>
  <c r="C2" i="2"/>
  <c r="E5720" i="2" a="1"/>
  <c r="C567" i="2"/>
  <c r="C1217" i="2"/>
  <c r="C6042" i="2"/>
  <c r="C1047" i="2"/>
  <c r="C935" i="2"/>
  <c r="C5178" i="2"/>
  <c r="C257" i="2"/>
  <c r="C4584" i="2"/>
  <c r="E5197" i="2" a="1"/>
  <c r="E2527" i="2" a="1"/>
  <c r="C150" i="2"/>
  <c r="C939" i="2"/>
  <c r="C1295" i="2"/>
  <c r="C1725" i="2"/>
  <c r="C878" i="2"/>
  <c r="C4256" i="2"/>
  <c r="E3451" i="2" a="1"/>
  <c r="C2883" i="2"/>
  <c r="C299" i="2"/>
  <c r="C2130" i="2"/>
  <c r="C2626" i="2"/>
  <c r="C5409" i="2"/>
  <c r="C247" i="2"/>
  <c r="C969" i="2"/>
  <c r="E3782" i="2" a="1"/>
  <c r="E4655" i="2" a="1"/>
  <c r="C1033" i="2"/>
  <c r="C693" i="2"/>
  <c r="C1304" i="2"/>
  <c r="C6038" i="2"/>
  <c r="C2209" i="2"/>
  <c r="C3197" i="2"/>
  <c r="C5384" i="2"/>
  <c r="C732" i="2"/>
  <c r="C1118" i="2"/>
  <c r="C430" i="2"/>
  <c r="C5504" i="2"/>
  <c r="C462" i="2"/>
  <c r="E2548" i="2" a="1"/>
  <c r="C328" i="2"/>
  <c r="C1869" i="2"/>
  <c r="C2080" i="2"/>
  <c r="C130" i="2"/>
  <c r="C41" i="2"/>
  <c r="C1437" i="2"/>
  <c r="E5537" i="2" a="1"/>
  <c r="C912" i="2"/>
  <c r="C1431" i="2"/>
  <c r="C6076" i="2"/>
  <c r="C97" i="2"/>
  <c r="C40" i="2"/>
  <c r="C1530" i="2"/>
  <c r="C2109" i="2"/>
  <c r="E4051" i="2" a="1"/>
  <c r="C1477" i="2"/>
  <c r="C844" i="2"/>
  <c r="C767" i="2"/>
  <c r="C2354" i="2"/>
  <c r="C2509" i="2"/>
  <c r="C499" i="2"/>
  <c r="C5665" i="2"/>
  <c r="C5911" i="2"/>
  <c r="C1551" i="2"/>
  <c r="E4377" i="2" a="1"/>
  <c r="C5671" i="2"/>
  <c r="C3446" i="2"/>
  <c r="C4733" i="2"/>
  <c r="C3393" i="2"/>
  <c r="C3714" i="2"/>
  <c r="C5967" i="2"/>
  <c r="C3032" i="2"/>
  <c r="C5425" i="2"/>
  <c r="E4506" i="2" a="1"/>
  <c r="E3764" i="2" a="1"/>
  <c r="E3819" i="2" a="1"/>
  <c r="E3235" i="2" a="1"/>
  <c r="E2814" i="2" a="1"/>
  <c r="E4303" i="2" a="1"/>
  <c r="C2489" i="2"/>
  <c r="C2045" i="2"/>
  <c r="C1466" i="2"/>
  <c r="C1686" i="2"/>
  <c r="C1135" i="2"/>
  <c r="C2444" i="2"/>
  <c r="C329" i="2"/>
  <c r="C172" i="2"/>
  <c r="E4298" i="2" a="1"/>
  <c r="C1783" i="2"/>
  <c r="C1921" i="2"/>
  <c r="C5420" i="2"/>
  <c r="C75" i="2"/>
  <c r="C1907" i="2"/>
  <c r="C1847" i="2"/>
  <c r="C2722" i="2"/>
  <c r="E4388" i="2" a="1"/>
  <c r="C1350" i="2"/>
  <c r="C2083" i="2"/>
  <c r="C1925" i="2"/>
  <c r="C2123" i="2"/>
  <c r="C2457" i="2"/>
  <c r="C1515" i="2"/>
  <c r="C1683" i="2"/>
  <c r="E3712" i="2" a="1"/>
  <c r="C1889" i="2"/>
  <c r="C523" i="2"/>
  <c r="C102" i="2"/>
  <c r="C6155" i="2"/>
  <c r="C5925" i="2"/>
  <c r="C2078" i="2"/>
  <c r="C2995" i="2"/>
  <c r="C333" i="2"/>
  <c r="E4745" i="2" a="1"/>
  <c r="C168" i="2"/>
  <c r="C2310" i="2"/>
  <c r="C1543" i="2"/>
  <c r="C6159" i="2"/>
  <c r="C1277" i="2"/>
  <c r="C19" i="2"/>
  <c r="C1944" i="2"/>
  <c r="E1253" i="2" a="1"/>
  <c r="C167" i="2"/>
  <c r="C5810" i="2"/>
  <c r="C6062" i="2"/>
  <c r="C871" i="2"/>
  <c r="C895" i="2"/>
  <c r="C5946" i="2"/>
  <c r="C4743" i="2"/>
  <c r="C909" i="2"/>
  <c r="C1166" i="2"/>
  <c r="C2954" i="2"/>
  <c r="C6110" i="2"/>
  <c r="C601" i="2"/>
  <c r="C835" i="2"/>
  <c r="C2904" i="2"/>
  <c r="C3411" i="2"/>
  <c r="C1822" i="2"/>
  <c r="E2351" i="2" a="1"/>
  <c r="C156" i="2"/>
  <c r="C1689" i="2"/>
  <c r="C60" i="2"/>
  <c r="C27" i="2"/>
  <c r="C278" i="2"/>
  <c r="C2873" i="2"/>
  <c r="C1433" i="2"/>
  <c r="C5451" i="2"/>
  <c r="C3409" i="2"/>
  <c r="C5702" i="2"/>
  <c r="C1246" i="2"/>
  <c r="C1018" i="2"/>
  <c r="C6085" i="2"/>
  <c r="C4412" i="2"/>
  <c r="E4055" i="2" a="1"/>
  <c r="C2137" i="2"/>
  <c r="C1665" i="2"/>
  <c r="C6034" i="2"/>
  <c r="C814" i="2"/>
  <c r="C2270" i="2"/>
  <c r="C6066" i="2"/>
  <c r="E636" i="2" a="1"/>
  <c r="C5476" i="2"/>
  <c r="C2073" i="2"/>
  <c r="C5382" i="2"/>
  <c r="C5963" i="2"/>
  <c r="C652" i="2"/>
  <c r="C595" i="2"/>
  <c r="E5120" i="2" a="1"/>
  <c r="C388" i="2"/>
  <c r="C6102" i="2"/>
  <c r="C3956" i="2"/>
  <c r="C543" i="2"/>
  <c r="C1256" i="2"/>
  <c r="C727" i="2"/>
  <c r="C5080" i="2"/>
  <c r="C640" i="2"/>
  <c r="C516" i="2"/>
  <c r="C725" i="2"/>
  <c r="C1283" i="2"/>
  <c r="C273" i="2"/>
  <c r="C968" i="2"/>
  <c r="C2068" i="2"/>
  <c r="E861" i="2" a="1"/>
  <c r="E4385" i="2" a="1"/>
  <c r="C1403" i="2"/>
  <c r="C5882" i="2"/>
  <c r="C2733" i="2"/>
  <c r="C5248" i="2"/>
  <c r="C4607" i="2"/>
  <c r="C5646" i="2"/>
  <c r="C5996" i="2"/>
  <c r="C765" i="2"/>
  <c r="C2403" i="2"/>
  <c r="C4324" i="2"/>
  <c r="C5153" i="2"/>
  <c r="C4338" i="2"/>
  <c r="C5962" i="2"/>
  <c r="E614" i="2" a="1"/>
  <c r="C635" i="2"/>
  <c r="C5201" i="2"/>
  <c r="C4775" i="2"/>
  <c r="C2013" i="2"/>
  <c r="E2621" i="2" a="1"/>
  <c r="E1846" i="2" a="1"/>
  <c r="E5071" i="2" a="1"/>
  <c r="E2498" i="2" a="1"/>
  <c r="E4532" i="2" a="1"/>
  <c r="C1428" i="2"/>
  <c r="C398" i="2"/>
  <c r="C6031" i="2"/>
  <c r="C5916" i="2"/>
  <c r="C140" i="2"/>
  <c r="C2121" i="2"/>
  <c r="C1561" i="2"/>
  <c r="E2477" i="2" a="1"/>
  <c r="C521" i="2"/>
  <c r="C1923" i="2"/>
  <c r="E5282" i="2" a="1"/>
  <c r="C302" i="2"/>
  <c r="C1916" i="2"/>
  <c r="C1946" i="2"/>
  <c r="C4959" i="2"/>
  <c r="E5718" i="2" a="1"/>
  <c r="E3577" i="2" a="1"/>
  <c r="C1920" i="2"/>
  <c r="C405" i="2"/>
  <c r="C809" i="2"/>
  <c r="C2039" i="2"/>
  <c r="C252" i="2"/>
  <c r="C4919" i="2"/>
  <c r="C2399" i="2"/>
  <c r="E3915" i="2" a="1"/>
  <c r="C5581" i="2"/>
  <c r="C1404" i="2"/>
  <c r="C1550" i="2"/>
  <c r="C1832" i="2"/>
  <c r="C977" i="2"/>
  <c r="C782" i="2"/>
  <c r="C4063" i="2"/>
  <c r="E2982" i="2" a="1"/>
  <c r="E4565" i="2" a="1"/>
  <c r="C2432" i="2"/>
  <c r="C1908" i="2"/>
  <c r="C5871" i="2"/>
  <c r="C1290" i="2"/>
  <c r="C5635" i="2"/>
  <c r="C1313" i="2"/>
  <c r="E3361" i="2" a="1"/>
  <c r="E2406" i="2" a="1"/>
  <c r="C5320" i="2"/>
  <c r="C2479" i="2"/>
  <c r="C352" i="2"/>
  <c r="C320" i="2"/>
  <c r="C663" i="2"/>
  <c r="C1476" i="2"/>
  <c r="C611" i="2"/>
  <c r="E3791" i="2" a="1"/>
  <c r="C2465" i="2"/>
  <c r="C5479" i="2"/>
  <c r="C361" i="2"/>
  <c r="C642" i="2"/>
  <c r="C2017" i="2"/>
  <c r="C20" i="2"/>
  <c r="C1955" i="2"/>
  <c r="E4259" i="2" a="1"/>
  <c r="E3311" i="2" a="1"/>
  <c r="C1064" i="2"/>
  <c r="C1997" i="2"/>
  <c r="C1755" i="2"/>
  <c r="C1804" i="2"/>
  <c r="C1635" i="2"/>
  <c r="C3359" i="2"/>
  <c r="E1558" i="2" a="1"/>
  <c r="C1292" i="2"/>
  <c r="C5513" i="2"/>
  <c r="C2547" i="2"/>
  <c r="C5907" i="2"/>
  <c r="C5443" i="2"/>
  <c r="C1612" i="2"/>
  <c r="C5434" i="2"/>
  <c r="C2281" i="2"/>
  <c r="E2088" i="2" a="1"/>
  <c r="C161" i="2"/>
  <c r="C1330" i="2"/>
  <c r="C1065" i="2"/>
  <c r="C14" i="2"/>
  <c r="C699" i="2"/>
  <c r="C514" i="2"/>
  <c r="C187" i="2"/>
  <c r="C708" i="2"/>
  <c r="C2466" i="2"/>
  <c r="C505" i="2"/>
  <c r="C2256" i="2"/>
  <c r="C1406" i="2"/>
  <c r="C1228" i="2"/>
  <c r="C186" i="2"/>
  <c r="C5177" i="2"/>
  <c r="C2006" i="2"/>
  <c r="C1633" i="2"/>
  <c r="C2977" i="2"/>
  <c r="C5978" i="2"/>
  <c r="E1906" i="2" a="1"/>
  <c r="E5388" i="2" a="1"/>
  <c r="C5216" i="2"/>
  <c r="C6123" i="2"/>
  <c r="C2805" i="2"/>
  <c r="C2306" i="2"/>
  <c r="C2780" i="2"/>
  <c r="C3400" i="2"/>
  <c r="C1192" i="2"/>
  <c r="C2731" i="2"/>
  <c r="C545" i="2"/>
  <c r="C407" i="2"/>
  <c r="C1343" i="2"/>
  <c r="C2604" i="2"/>
  <c r="C203" i="2"/>
  <c r="C582" i="2"/>
  <c r="C5487" i="2"/>
  <c r="C5664" i="2"/>
  <c r="C3559" i="2"/>
  <c r="C5603" i="2"/>
  <c r="C2371" i="2"/>
  <c r="C5490" i="2"/>
  <c r="C5906" i="2"/>
  <c r="E1308" i="2" a="1"/>
  <c r="E3399" i="2" a="1"/>
  <c r="E4802" i="2" a="1"/>
  <c r="E4454" i="2" a="1"/>
  <c r="E4740" i="2" a="1"/>
  <c r="E3533" i="2" a="1"/>
  <c r="C578" i="2"/>
  <c r="C5288" i="2"/>
  <c r="C2510" i="2"/>
  <c r="C123" i="2"/>
  <c r="C1505" i="2"/>
  <c r="C2147" i="2"/>
  <c r="C475" i="2"/>
  <c r="E3621" i="2" a="1"/>
  <c r="C2415" i="2"/>
  <c r="C694" i="2"/>
  <c r="E3046" i="2" a="1"/>
  <c r="C2174" i="2"/>
  <c r="C98" i="2"/>
  <c r="C22" i="2"/>
  <c r="C3261" i="2"/>
  <c r="C1251" i="2"/>
  <c r="C1418" i="2"/>
  <c r="C5987" i="2"/>
  <c r="C5949" i="2"/>
  <c r="C81" i="2"/>
  <c r="C32" i="2"/>
  <c r="C1698" i="2"/>
  <c r="C424" i="2"/>
  <c r="C2666" i="2"/>
  <c r="C1518" i="2"/>
  <c r="E3946" i="2" a="1"/>
  <c r="C177" i="2"/>
  <c r="C6121" i="2"/>
  <c r="C5121" i="2"/>
  <c r="C487" i="2"/>
  <c r="C1959" i="2"/>
  <c r="C3791" i="2"/>
  <c r="E4003" i="2" a="1"/>
  <c r="C378" i="2"/>
  <c r="C1985" i="2"/>
  <c r="C5822" i="2"/>
  <c r="C1148" i="2"/>
  <c r="C1851" i="2"/>
  <c r="C250" i="2"/>
  <c r="C569" i="2"/>
  <c r="E3231" i="2" a="1"/>
  <c r="C2028" i="2"/>
  <c r="C1902" i="2"/>
  <c r="C1614" i="2"/>
  <c r="C2633" i="2"/>
  <c r="C1559" i="2"/>
  <c r="C249" i="2"/>
  <c r="C1032" i="2"/>
  <c r="C3460" i="2"/>
  <c r="C1868" i="2"/>
  <c r="E4620" i="2" a="1"/>
  <c r="C1583" i="2"/>
  <c r="C825" i="2"/>
  <c r="C2771" i="2"/>
  <c r="C33" i="2"/>
  <c r="C1417" i="2"/>
  <c r="C3311" i="2"/>
  <c r="C1802" i="2"/>
  <c r="C1432" i="2"/>
  <c r="C4854" i="2"/>
  <c r="C5928" i="2"/>
  <c r="C494" i="2"/>
  <c r="C618" i="2"/>
  <c r="C465" i="2"/>
  <c r="C4482" i="2"/>
  <c r="E4276" i="2" a="1"/>
  <c r="E3865" i="2" a="1"/>
  <c r="C180" i="2"/>
  <c r="C1129" i="2"/>
  <c r="C1600" i="2"/>
  <c r="C1748" i="2"/>
  <c r="C672" i="2"/>
  <c r="E5110" i="2" a="1"/>
  <c r="C5989" i="2"/>
  <c r="C1900" i="2"/>
  <c r="C2419" i="2"/>
  <c r="C2140" i="2"/>
  <c r="C42" i="2"/>
  <c r="C941" i="2"/>
  <c r="C649" i="2"/>
  <c r="C1190" i="2"/>
  <c r="C1745" i="2"/>
  <c r="C1480" i="2"/>
  <c r="C451" i="2"/>
  <c r="C264" i="2"/>
  <c r="C963" i="2"/>
  <c r="C1163" i="2"/>
  <c r="C1375" i="2"/>
  <c r="C2012" i="2"/>
  <c r="C128" i="2"/>
  <c r="C1231" i="2"/>
  <c r="C922" i="2"/>
  <c r="C1423" i="2"/>
  <c r="C6087" i="2"/>
  <c r="C412" i="2"/>
  <c r="C2928" i="2"/>
  <c r="C5921" i="2"/>
  <c r="C2681" i="2"/>
  <c r="C1566" i="2"/>
  <c r="C1039" i="2"/>
  <c r="C237" i="2"/>
  <c r="C4313" i="2"/>
  <c r="E2713" i="2" a="1"/>
  <c r="E3313" i="2" a="1"/>
  <c r="C184" i="2"/>
  <c r="C6109" i="2"/>
  <c r="C4709" i="2"/>
  <c r="C638" i="2"/>
  <c r="C3183" i="2"/>
  <c r="E4915" i="2" a="1"/>
  <c r="C5843" i="2"/>
  <c r="C4148" i="2"/>
  <c r="C3320" i="2"/>
  <c r="C5815" i="2"/>
  <c r="C1964" i="2"/>
  <c r="C3848" i="2"/>
  <c r="C4226" i="2"/>
  <c r="E3053" i="2" a="1"/>
  <c r="C1150" i="2"/>
  <c r="C4572" i="2"/>
  <c r="C4497" i="2"/>
  <c r="E1800" i="2" a="1"/>
  <c r="E2120" i="2" a="1"/>
  <c r="E3568" i="2" a="1"/>
  <c r="E3129" i="2" a="1"/>
  <c r="E3178" i="2" a="1"/>
  <c r="E1247" i="2" a="1"/>
  <c r="E2438" i="2" a="1"/>
  <c r="C1121" i="2"/>
  <c r="C404" i="2"/>
  <c r="C90" i="2"/>
  <c r="C1631" i="2"/>
  <c r="C1812" i="2"/>
  <c r="C1169" i="2"/>
  <c r="C1706" i="2"/>
  <c r="C381" i="2"/>
  <c r="C5927" i="2"/>
  <c r="E1470" i="2" a="1"/>
  <c r="C1992" i="2"/>
  <c r="C2668" i="2"/>
  <c r="C1233" i="2"/>
  <c r="C3989" i="2"/>
  <c r="E5206" i="2" a="1"/>
  <c r="E1279" i="2" a="1"/>
  <c r="C5893" i="2"/>
  <c r="C6074" i="2"/>
  <c r="C5975" i="2"/>
  <c r="C529" i="2"/>
  <c r="C894" i="2"/>
  <c r="C3431" i="2"/>
  <c r="C4230" i="2"/>
  <c r="E4693" i="2" a="1"/>
  <c r="E1724" i="2" a="1"/>
  <c r="C2198" i="2"/>
  <c r="C1669" i="2"/>
  <c r="C637" i="2"/>
  <c r="C1249" i="2"/>
  <c r="C1514" i="2"/>
  <c r="C4008" i="2"/>
  <c r="C1199" i="2"/>
  <c r="C2582" i="2"/>
  <c r="C159" i="2"/>
  <c r="C5959" i="2"/>
  <c r="C63" i="2"/>
  <c r="C30" i="2"/>
  <c r="C1306" i="2"/>
  <c r="C272" i="2"/>
  <c r="C575" i="2"/>
  <c r="C2358" i="2"/>
  <c r="C158" i="2"/>
  <c r="C6046" i="2"/>
  <c r="C62" i="2"/>
  <c r="C29" i="2"/>
  <c r="C6161" i="2"/>
  <c r="C2019" i="2"/>
  <c r="E4347" i="2" a="1"/>
  <c r="C2372" i="2"/>
  <c r="C1212" i="2"/>
  <c r="C1968" i="2"/>
  <c r="C2009" i="2"/>
  <c r="C45" i="2"/>
  <c r="C5432" i="2"/>
  <c r="C4681" i="2"/>
  <c r="C4609" i="2"/>
  <c r="E5676" i="2" a="1"/>
  <c r="C897" i="2"/>
  <c r="C6126" i="2"/>
  <c r="C2941" i="2"/>
  <c r="C2221" i="2"/>
  <c r="C6129" i="2"/>
  <c r="C307" i="2"/>
  <c r="C3366" i="2"/>
  <c r="C2322" i="2"/>
  <c r="C1589" i="2"/>
  <c r="C5219" i="2"/>
  <c r="C327" i="2"/>
  <c r="C2491" i="2"/>
  <c r="C5741" i="2"/>
  <c r="C18" i="2"/>
  <c r="C2620" i="2"/>
  <c r="E2362" i="2" a="1"/>
  <c r="C1414" i="2"/>
  <c r="C464" i="2"/>
  <c r="C131" i="2"/>
  <c r="C5077" i="2"/>
  <c r="C1105" i="2"/>
  <c r="E2576" i="2" a="1"/>
  <c r="E4160" i="2" a="1"/>
  <c r="C5349" i="2"/>
  <c r="C2058" i="2"/>
  <c r="C2862" i="2"/>
  <c r="C1671" i="2"/>
  <c r="C4738" i="2"/>
  <c r="C5386" i="2"/>
  <c r="E5186" i="2" a="1"/>
  <c r="C6104" i="2"/>
  <c r="C1957" i="2"/>
  <c r="C5983" i="2"/>
  <c r="C2258" i="2"/>
  <c r="C351" i="2"/>
  <c r="C219" i="2"/>
  <c r="E5778" i="2" a="1"/>
  <c r="C1000" i="2"/>
  <c r="C445" i="2"/>
  <c r="C1935" i="2"/>
  <c r="C1734" i="2"/>
  <c r="C6061" i="2"/>
  <c r="C362" i="2"/>
  <c r="C358" i="2"/>
  <c r="C518" i="2"/>
  <c r="E4433" i="2" a="1"/>
  <c r="C1845" i="2"/>
  <c r="C34" i="2"/>
  <c r="C5429" i="2"/>
  <c r="C3554" i="2"/>
  <c r="C4401" i="2"/>
  <c r="E2255" i="2" a="1"/>
  <c r="C919" i="2"/>
  <c r="C3262" i="2"/>
  <c r="C3707" i="2"/>
  <c r="C3306" i="2"/>
  <c r="C5869" i="2"/>
  <c r="C3925" i="2"/>
  <c r="C3751" i="2"/>
  <c r="C2243" i="2"/>
  <c r="C703" i="2"/>
  <c r="C3733" i="2"/>
  <c r="C2062" i="2"/>
  <c r="E2968" i="2" a="1"/>
  <c r="E5256" i="2" a="1"/>
  <c r="E3443" i="2" a="1"/>
  <c r="E2432" i="2" a="1"/>
  <c r="E1421" i="2" a="1"/>
  <c r="C942" i="2"/>
  <c r="C1826" i="2"/>
  <c r="C1168" i="2"/>
  <c r="C1704" i="2"/>
  <c r="E3406" i="2" a="1"/>
  <c r="C460" i="2"/>
  <c r="C297" i="2"/>
  <c r="C145" i="2"/>
  <c r="C2230" i="2"/>
  <c r="E2882" i="2" a="1"/>
  <c r="C1690" i="2"/>
  <c r="E5026" i="2" a="1"/>
  <c r="C997" i="2"/>
  <c r="C1795" i="2"/>
  <c r="C2746" i="2"/>
  <c r="C5334" i="2"/>
  <c r="C5883" i="2"/>
  <c r="C1724" i="2"/>
  <c r="C829" i="2"/>
  <c r="C87" i="2"/>
  <c r="C2333" i="2"/>
  <c r="C5142" i="2"/>
  <c r="C2490" i="2"/>
  <c r="C2216" i="2"/>
  <c r="C5448" i="2"/>
  <c r="E3335" i="2" a="1"/>
  <c r="C1674" i="2"/>
  <c r="C2061" i="2"/>
  <c r="C2815" i="2"/>
  <c r="C2530" i="2"/>
  <c r="C1211" i="2"/>
  <c r="C246" i="2"/>
  <c r="C2201" i="2"/>
  <c r="E3750" i="2" a="1"/>
  <c r="E2226" i="2" a="1"/>
  <c r="C689" i="2"/>
  <c r="C807" i="2"/>
  <c r="C534" i="2"/>
  <c r="C697" i="2"/>
  <c r="C1089" i="2"/>
  <c r="C6009" i="2"/>
  <c r="E4121" i="2" a="1"/>
  <c r="E1378" i="2" a="1"/>
  <c r="C1203" i="2"/>
  <c r="C1765" i="2"/>
  <c r="C1322" i="2"/>
  <c r="C813" i="2"/>
  <c r="C1799" i="2"/>
  <c r="C2524" i="2"/>
  <c r="C2851" i="2"/>
  <c r="E5806" i="2" a="1"/>
  <c r="C2152" i="2"/>
  <c r="C1011" i="2"/>
  <c r="C86" i="2"/>
  <c r="C2047" i="2"/>
  <c r="C1865" i="2"/>
  <c r="C2827" i="2"/>
  <c r="C4689" i="2"/>
  <c r="E3732" i="2" a="1"/>
  <c r="E891" i="2" a="1"/>
  <c r="C165" i="2"/>
  <c r="C1386" i="2"/>
  <c r="C901" i="2"/>
  <c r="C1293" i="2"/>
  <c r="C735" i="2"/>
  <c r="C5181" i="2"/>
  <c r="E2991" i="2" a="1"/>
  <c r="C2794" i="2"/>
  <c r="C1141" i="2"/>
  <c r="C6098" i="2"/>
  <c r="C554" i="2"/>
  <c r="C1994" i="2"/>
  <c r="C6175" i="2"/>
  <c r="C777" i="2"/>
  <c r="C5218" i="2"/>
  <c r="C188" i="2"/>
  <c r="C365" i="2"/>
  <c r="C1353" i="2"/>
  <c r="C2018" i="2"/>
  <c r="C409" i="2"/>
  <c r="E3799" i="2" a="1"/>
  <c r="E2444" i="2" a="1"/>
  <c r="C6147" i="2"/>
  <c r="C2082" i="2"/>
  <c r="C1041" i="2"/>
  <c r="C965" i="2"/>
  <c r="C5955" i="2"/>
  <c r="E3706" i="2" a="1"/>
  <c r="E1789" i="2" a="1"/>
  <c r="C702" i="2"/>
  <c r="C2096" i="2"/>
  <c r="C285" i="2"/>
  <c r="C1904" i="2"/>
  <c r="C636" i="2"/>
  <c r="C1392" i="2"/>
  <c r="C978" i="2"/>
  <c r="E3536" i="2" a="1"/>
  <c r="C119" i="2"/>
  <c r="C553" i="2"/>
  <c r="C1222" i="2"/>
  <c r="C11" i="2"/>
  <c r="C447" i="2"/>
  <c r="E2436" i="2" a="1"/>
  <c r="C6122" i="2"/>
  <c r="C944" i="2"/>
  <c r="C295" i="2"/>
  <c r="C604" i="2"/>
  <c r="C3219" i="2"/>
  <c r="C4272" i="2"/>
  <c r="C5485" i="2"/>
  <c r="C1679" i="2"/>
  <c r="C5593" i="2"/>
  <c r="C2561" i="2"/>
  <c r="C2188" i="2"/>
  <c r="C4471" i="2"/>
  <c r="C310" i="2"/>
  <c r="C1310" i="2"/>
  <c r="C1813" i="2"/>
  <c r="C739" i="2"/>
  <c r="C1152" i="2"/>
  <c r="C6117" i="2"/>
  <c r="C325" i="2"/>
  <c r="E2139" i="2" a="1"/>
  <c r="E5062" i="2" a="1"/>
  <c r="E3886" i="2" a="1"/>
  <c r="C1087" i="2"/>
  <c r="C1758" i="2"/>
  <c r="C2118" i="2"/>
  <c r="C311" i="2"/>
  <c r="C520" i="2"/>
  <c r="C1649" i="2"/>
  <c r="E5155" i="2" a="1"/>
  <c r="C1820" i="2"/>
  <c r="C1273" i="2"/>
  <c r="C1478" i="2"/>
  <c r="C39" i="2"/>
  <c r="C4199" i="2"/>
  <c r="C3614" i="2"/>
  <c r="C317" i="2"/>
  <c r="C5654" i="2"/>
  <c r="C2787" i="2"/>
  <c r="C3276" i="2"/>
  <c r="C4123" i="2"/>
  <c r="E1492" i="2" a="1"/>
  <c r="C1048" i="2"/>
  <c r="C4430" i="2"/>
  <c r="C5709" i="2"/>
  <c r="C4028" i="2"/>
  <c r="C5722" i="2"/>
  <c r="C5364" i="2"/>
  <c r="C5296" i="2"/>
  <c r="C4679" i="2"/>
  <c r="C1091" i="2"/>
  <c r="C4214" i="2"/>
  <c r="C2167" i="2"/>
  <c r="C3914" i="2"/>
  <c r="C5290" i="2"/>
  <c r="C5496" i="2"/>
  <c r="C1260" i="2"/>
  <c r="C1742" i="2"/>
  <c r="C1247" i="2"/>
  <c r="C4656" i="2"/>
  <c r="C1384" i="2"/>
  <c r="C5084" i="2"/>
  <c r="C2542" i="2"/>
  <c r="C1187" i="2"/>
  <c r="C6120" i="2"/>
  <c r="E3893" i="2" a="1"/>
  <c r="C8" i="2"/>
  <c r="C1430" i="2"/>
  <c r="C820" i="2"/>
  <c r="C2391" i="2"/>
  <c r="C2872" i="2"/>
  <c r="C4701" i="2"/>
  <c r="C4965" i="2"/>
  <c r="C1687" i="2"/>
  <c r="C840" i="2"/>
  <c r="C2063" i="2"/>
  <c r="C3628" i="2"/>
  <c r="C5073" i="2"/>
  <c r="C3228" i="2"/>
  <c r="C5548" i="2"/>
  <c r="C1538" i="2"/>
  <c r="C230" i="2"/>
  <c r="C1764" i="2"/>
  <c r="C5650" i="2"/>
  <c r="C1573" i="2"/>
  <c r="C3824" i="2"/>
  <c r="C2139" i="2"/>
  <c r="C346" i="2"/>
  <c r="C5421" i="2"/>
  <c r="C2175" i="2"/>
  <c r="C2111" i="2"/>
  <c r="C3987" i="2"/>
  <c r="C5677" i="2"/>
  <c r="C3070" i="2"/>
  <c r="C2184" i="2"/>
  <c r="C5313" i="2"/>
  <c r="C5243" i="2"/>
  <c r="C5293" i="2"/>
  <c r="C4552" i="2"/>
  <c r="C3568" i="2"/>
  <c r="C4358" i="2"/>
  <c r="C3042" i="2"/>
  <c r="C3380" i="2"/>
  <c r="C2388" i="2"/>
  <c r="C1060" i="2"/>
  <c r="C5766" i="2"/>
  <c r="C2652" i="2"/>
  <c r="C4262" i="2"/>
  <c r="C5602" i="2"/>
  <c r="C5692" i="2"/>
  <c r="C1930" i="2"/>
  <c r="C888" i="2"/>
  <c r="C4669" i="2"/>
  <c r="C1401" i="2"/>
  <c r="C2958" i="2"/>
  <c r="C5015" i="2"/>
  <c r="C3512" i="2"/>
  <c r="C3206" i="2"/>
  <c r="C5747" i="2"/>
  <c r="C4349" i="2"/>
  <c r="C3779" i="2"/>
  <c r="E2134" i="2" a="1"/>
  <c r="C2350" i="2"/>
  <c r="C4073" i="2"/>
  <c r="C4748" i="2"/>
  <c r="C2589" i="2"/>
  <c r="C3004" i="2"/>
  <c r="C4899" i="2"/>
  <c r="C3927" i="2"/>
  <c r="C4379" i="2"/>
  <c r="C4652" i="2"/>
  <c r="C3777" i="2"/>
  <c r="C3424" i="2"/>
  <c r="C2599" i="2"/>
  <c r="C3348" i="2"/>
  <c r="C1484" i="2"/>
  <c r="C2314" i="2"/>
  <c r="C5832" i="2"/>
  <c r="C4359" i="2"/>
  <c r="C4964" i="2"/>
  <c r="C2905" i="2"/>
  <c r="C3871" i="2"/>
  <c r="C2473" i="2"/>
  <c r="C2064" i="2"/>
  <c r="C5022" i="2"/>
  <c r="C5338" i="2"/>
  <c r="C3105" i="2"/>
  <c r="C950" i="2"/>
  <c r="C3669" i="2"/>
  <c r="C3002" i="2"/>
  <c r="E1626" i="2" a="1"/>
  <c r="C830" i="2"/>
  <c r="C769" i="2"/>
  <c r="C6124" i="2"/>
  <c r="C681" i="2"/>
  <c r="C656" i="2"/>
  <c r="C1012" i="2"/>
  <c r="C5167" i="2"/>
  <c r="C1951" i="2"/>
  <c r="C284" i="2"/>
  <c r="C5982" i="2"/>
  <c r="C1958" i="2"/>
  <c r="C359" i="2"/>
  <c r="C1007" i="2"/>
  <c r="C2615" i="2"/>
  <c r="C4606" i="2"/>
  <c r="C255" i="2"/>
  <c r="C4172" i="2"/>
  <c r="C5223" i="2"/>
  <c r="C4266" i="2"/>
  <c r="C2265" i="2"/>
  <c r="C2906" i="2"/>
  <c r="C1216" i="2"/>
  <c r="C3678" i="2"/>
  <c r="C3124" i="2"/>
  <c r="C4547" i="2"/>
  <c r="C1947" i="2"/>
  <c r="C867" i="2"/>
  <c r="C2010" i="2"/>
  <c r="C283" i="2"/>
  <c r="C2107" i="2"/>
  <c r="C4865" i="2"/>
  <c r="C2968" i="2"/>
  <c r="C4269" i="2"/>
  <c r="C1546" i="2"/>
  <c r="C2366" i="2"/>
  <c r="C1548" i="2"/>
  <c r="E1399" i="2" a="1"/>
  <c r="C9" i="2"/>
  <c r="C1245" i="2"/>
  <c r="C205" i="2"/>
  <c r="C1611" i="2"/>
  <c r="C1630" i="2"/>
  <c r="C4135" i="2"/>
  <c r="C5415" i="2"/>
  <c r="C615" i="2"/>
  <c r="C1138" i="2"/>
  <c r="C5941" i="2"/>
  <c r="C3092" i="2"/>
  <c r="C5614" i="2"/>
  <c r="C3434" i="2"/>
  <c r="C4144" i="2"/>
  <c r="C2364" i="2"/>
  <c r="C2866" i="2"/>
  <c r="C453" i="2"/>
  <c r="C2729" i="2"/>
  <c r="C5269" i="2"/>
  <c r="C3630" i="2"/>
  <c r="C3343" i="2"/>
  <c r="C3455" i="2"/>
  <c r="C662" i="2"/>
  <c r="C241" i="2"/>
  <c r="C5331" i="2"/>
  <c r="C597" i="2"/>
  <c r="C2843" i="2"/>
  <c r="C1625" i="2"/>
  <c r="C2975" i="2"/>
  <c r="C5969" i="2"/>
  <c r="C1349" i="2"/>
  <c r="C4809" i="2"/>
  <c r="C3681" i="2"/>
  <c r="C3452" i="2"/>
  <c r="C5241" i="2"/>
  <c r="C4507" i="2"/>
  <c r="C417" i="2"/>
  <c r="C2964" i="2"/>
  <c r="C3504" i="2"/>
  <c r="C3697" i="2"/>
  <c r="C5468" i="2"/>
  <c r="C3603" i="2"/>
  <c r="C6020" i="2"/>
  <c r="C4311" i="2"/>
  <c r="C4283" i="2"/>
  <c r="C2115" i="2"/>
  <c r="C712" i="2"/>
  <c r="C2148" i="2"/>
  <c r="C2552" i="2"/>
  <c r="C4103" i="2"/>
  <c r="C4527" i="2"/>
  <c r="C4242" i="2"/>
  <c r="C3704" i="2"/>
  <c r="C2241" i="2"/>
  <c r="C3596" i="2"/>
  <c r="C1825" i="2"/>
  <c r="C2640" i="2"/>
  <c r="C2487" i="2"/>
  <c r="C1564" i="2"/>
  <c r="C4347" i="2"/>
  <c r="C3099" i="2"/>
  <c r="C2782" i="2"/>
  <c r="C4886" i="2"/>
  <c r="C715" i="2"/>
  <c r="C5401" i="2"/>
  <c r="C1942" i="2"/>
  <c r="C5897" i="2"/>
  <c r="C2601" i="2"/>
  <c r="C3039" i="2"/>
  <c r="C3995" i="2"/>
  <c r="C6045" i="2"/>
  <c r="C5097" i="2"/>
  <c r="C2960" i="2"/>
  <c r="C4170" i="2"/>
  <c r="C5440" i="2"/>
  <c r="C4034" i="2"/>
  <c r="C3780" i="2"/>
  <c r="C2365" i="2"/>
  <c r="C4029" i="2"/>
  <c r="C3270" i="2"/>
  <c r="C713" i="2"/>
  <c r="C2801" i="2"/>
  <c r="C5471" i="2"/>
  <c r="C3020" i="2"/>
  <c r="C3090" i="2"/>
  <c r="C3636" i="2"/>
  <c r="C5187" i="2"/>
  <c r="C5147" i="2"/>
  <c r="C4871" i="2"/>
  <c r="C1016" i="2"/>
  <c r="C6054" i="2"/>
  <c r="C4754" i="2"/>
  <c r="E2773" i="2" a="1"/>
  <c r="E4140" i="2" a="1"/>
  <c r="C1286" i="2"/>
  <c r="C374" i="2"/>
  <c r="C341" i="2"/>
  <c r="C117" i="2"/>
  <c r="C132" i="2"/>
  <c r="C1334" i="2"/>
  <c r="C6100" i="2"/>
  <c r="C178" i="2"/>
  <c r="C695" i="2"/>
  <c r="C1126" i="2"/>
  <c r="C1980" i="2"/>
  <c r="C2077" i="2"/>
  <c r="C3592" i="2"/>
  <c r="C2860" i="2"/>
  <c r="C2169" i="2"/>
  <c r="C4240" i="2"/>
  <c r="C1922" i="2"/>
  <c r="C199" i="2"/>
  <c r="C461" i="2"/>
  <c r="E5662" i="2" a="1"/>
  <c r="C1775" i="2"/>
  <c r="C812" i="2"/>
  <c r="C801" i="2"/>
  <c r="C998" i="2"/>
  <c r="C371" i="2"/>
  <c r="C4025" i="2"/>
  <c r="C5257" i="2"/>
  <c r="E3012" i="2" a="1"/>
  <c r="C10" i="2"/>
  <c r="C2368" i="2"/>
  <c r="C2161" i="2"/>
  <c r="C5657" i="2"/>
  <c r="C1638" i="2"/>
  <c r="C4093" i="2"/>
  <c r="C4850" i="2"/>
  <c r="C6047" i="2"/>
  <c r="C2195" i="2"/>
  <c r="C5028" i="2"/>
  <c r="C3748" i="2"/>
  <c r="C3059" i="2"/>
  <c r="C2692" i="2"/>
  <c r="C4952" i="2"/>
  <c r="C3085" i="2"/>
  <c r="C2988" i="2"/>
  <c r="C1081" i="2"/>
  <c r="C3730" i="2"/>
  <c r="C4166" i="2"/>
  <c r="C5761" i="2"/>
  <c r="C3862" i="2"/>
  <c r="C2738" i="2"/>
  <c r="C4307" i="2"/>
  <c r="C1104" i="2"/>
  <c r="C1137" i="2"/>
  <c r="C4834" i="2"/>
  <c r="C5511" i="2"/>
  <c r="C3273" i="2"/>
  <c r="C5836" i="2"/>
  <c r="C2502" i="2"/>
  <c r="C79" i="2"/>
  <c r="C3376" i="2"/>
  <c r="C6021" i="2"/>
  <c r="C1952" i="2"/>
  <c r="C1276" i="2"/>
  <c r="C4406" i="2"/>
  <c r="C5813" i="2"/>
  <c r="C5669" i="2"/>
  <c r="C1369" i="2"/>
  <c r="C5721" i="2"/>
  <c r="C3884" i="2"/>
  <c r="C2820" i="2"/>
  <c r="C4961" i="2"/>
  <c r="C2830" i="2"/>
  <c r="C76" i="2"/>
  <c r="E2072" i="2" a="1"/>
  <c r="C4536" i="2"/>
  <c r="C3193" i="2"/>
  <c r="C3190" i="2"/>
  <c r="C4629" i="2"/>
  <c r="C3337" i="2"/>
  <c r="C5531" i="2"/>
  <c r="C4139" i="2"/>
  <c r="C6078" i="2"/>
  <c r="C1035" i="2"/>
  <c r="C3732" i="2"/>
  <c r="C5719" i="2"/>
  <c r="C2797" i="2"/>
  <c r="C3192" i="2"/>
  <c r="C4615" i="2"/>
  <c r="C4677" i="2"/>
  <c r="C4833" i="2"/>
  <c r="C4650" i="2"/>
  <c r="C868" i="2"/>
  <c r="C2204" i="2"/>
  <c r="C1798" i="2"/>
  <c r="C1572" i="2"/>
  <c r="C5814" i="2"/>
  <c r="C3161" i="2"/>
  <c r="C2804" i="2"/>
  <c r="C5539" i="2"/>
  <c r="C1808" i="2"/>
  <c r="C4998" i="2"/>
  <c r="C4265" i="2"/>
  <c r="C5746" i="2"/>
  <c r="C3388" i="2"/>
  <c r="C4133" i="2"/>
  <c r="C2525" i="2"/>
  <c r="C3770" i="2"/>
  <c r="C5228" i="2"/>
  <c r="C4864" i="2"/>
  <c r="C4407" i="2"/>
  <c r="C5226" i="2"/>
  <c r="C5164" i="2"/>
  <c r="C5711" i="2"/>
  <c r="C4125" i="2"/>
  <c r="C4371" i="2"/>
  <c r="C3281" i="2"/>
  <c r="C623" i="2"/>
  <c r="C5525" i="2"/>
  <c r="C2793" i="2"/>
  <c r="C2131" i="2"/>
  <c r="C3103" i="2"/>
  <c r="C3649" i="2"/>
  <c r="C5396" i="2"/>
  <c r="C2145" i="2"/>
  <c r="C4885" i="2"/>
  <c r="C89" i="2"/>
  <c r="C3626" i="2"/>
  <c r="C3489" i="2"/>
  <c r="C4614" i="2"/>
  <c r="E3050" i="2" a="1"/>
  <c r="E5818" i="2" a="1"/>
  <c r="C5266" i="2"/>
  <c r="C5787" i="2"/>
  <c r="C368" i="2"/>
  <c r="C1482" i="2"/>
  <c r="C1927" i="2"/>
  <c r="C5180" i="2"/>
  <c r="C787" i="2"/>
  <c r="C2825" i="2"/>
  <c r="C563" i="2"/>
  <c r="C598" i="2"/>
  <c r="C1549" i="2"/>
  <c r="C847" i="2"/>
  <c r="C3980" i="2"/>
  <c r="C4971" i="2"/>
  <c r="C5649" i="2"/>
  <c r="C1219" i="2"/>
  <c r="C5771" i="2"/>
  <c r="C3145" i="2"/>
  <c r="C3916" i="2"/>
  <c r="C1777" i="2"/>
  <c r="C951" i="2"/>
  <c r="C5705" i="2"/>
  <c r="C2263" i="2"/>
  <c r="C4421" i="2"/>
  <c r="C5188" i="2"/>
  <c r="C4703" i="2"/>
  <c r="C5931" i="2"/>
  <c r="C788" i="2"/>
  <c r="C5881" i="2"/>
  <c r="C5209" i="2"/>
  <c r="C3050" i="2"/>
  <c r="C4556" i="2"/>
  <c r="C5279" i="2"/>
  <c r="C5731" i="2"/>
  <c r="C2087" i="2"/>
  <c r="C1941" i="2"/>
  <c r="C364" i="2"/>
  <c r="C3407" i="2"/>
  <c r="C3852" i="2"/>
  <c r="C5230" i="2"/>
  <c r="C4049" i="2"/>
  <c r="C2422" i="2"/>
  <c r="C3001" i="2"/>
  <c r="C1379" i="2"/>
  <c r="C622" i="2"/>
  <c r="C4769" i="2"/>
  <c r="C4248" i="2"/>
  <c r="C3360" i="2"/>
  <c r="C3531" i="2"/>
  <c r="C3112" i="2"/>
  <c r="C4000" i="2"/>
  <c r="C5064" i="2"/>
  <c r="C1161" i="2"/>
  <c r="C3673" i="2"/>
  <c r="C2699" i="2"/>
  <c r="C4077" i="2"/>
  <c r="C3996" i="2"/>
  <c r="C3949" i="2"/>
  <c r="C918" i="2"/>
  <c r="C3466" i="2"/>
  <c r="C1510" i="2"/>
  <c r="C4299" i="2"/>
  <c r="C5287" i="2"/>
  <c r="C5997" i="2"/>
  <c r="C532" i="2"/>
  <c r="C1699" i="2"/>
  <c r="C591" i="2"/>
  <c r="C1677" i="2"/>
  <c r="C5027" i="2"/>
  <c r="C2680" i="2"/>
  <c r="C3287" i="2"/>
  <c r="C2886" i="2"/>
  <c r="C659" i="2"/>
  <c r="C6072" i="2"/>
  <c r="C3315" i="2"/>
  <c r="C4951" i="2"/>
  <c r="C2102" i="2"/>
  <c r="C4290" i="2"/>
  <c r="C5640" i="2"/>
  <c r="C6167" i="2"/>
  <c r="C2763" i="2"/>
  <c r="C4375" i="2"/>
  <c r="C1853" i="2"/>
  <c r="C2623" i="2"/>
  <c r="C1582" i="2"/>
  <c r="C913" i="2"/>
  <c r="C3976" i="2"/>
  <c r="C2325" i="2"/>
  <c r="C6105" i="2"/>
  <c r="C4973" i="2"/>
  <c r="C4683" i="2"/>
  <c r="C5051" i="2"/>
  <c r="C5211" i="2"/>
  <c r="C2217" i="2"/>
  <c r="C3263" i="2"/>
  <c r="C5628" i="2"/>
  <c r="C3175" i="2"/>
  <c r="C3319" i="2"/>
  <c r="C2767" i="2"/>
  <c r="C94" i="2"/>
  <c r="C4711" i="2"/>
  <c r="C5192" i="2"/>
  <c r="C4472" i="2"/>
  <c r="C4143" i="2"/>
  <c r="C3753" i="2"/>
  <c r="C2926" i="2"/>
  <c r="C3131" i="2"/>
  <c r="C6014" i="2"/>
  <c r="C5019" i="2"/>
  <c r="C4944" i="2"/>
  <c r="C3291" i="2"/>
  <c r="C3347" i="2"/>
  <c r="C2158" i="2"/>
  <c r="C5355" i="2"/>
  <c r="C4384" i="2"/>
  <c r="C4254" i="2"/>
  <c r="C752" i="2"/>
  <c r="C5594" i="2"/>
  <c r="C4912" i="2"/>
  <c r="C5200" i="2"/>
  <c r="C3879" i="2"/>
  <c r="C4414" i="2"/>
  <c r="C3293" i="2"/>
  <c r="C3449" i="2"/>
  <c r="C3256" i="2"/>
  <c r="C100" i="2"/>
  <c r="C1738" i="2"/>
  <c r="C1451" i="2"/>
  <c r="E4737" i="2" a="1"/>
  <c r="C1668" i="2"/>
  <c r="C2819" i="2"/>
  <c r="C1170" i="2"/>
  <c r="C1700" i="2"/>
  <c r="C5714" i="2"/>
  <c r="C406" i="2"/>
  <c r="C1335" i="2"/>
  <c r="C675" i="2"/>
  <c r="C1288" i="2"/>
  <c r="C1001" i="2"/>
  <c r="C651" i="2"/>
  <c r="C2645" i="2"/>
  <c r="C1619" i="2"/>
  <c r="C5745" i="2"/>
  <c r="C3943" i="2"/>
  <c r="C4445" i="2"/>
  <c r="C4250" i="2"/>
  <c r="C5652" i="2"/>
  <c r="C3991" i="2"/>
  <c r="C5299" i="2"/>
  <c r="C5994" i="2"/>
  <c r="C254" i="2"/>
  <c r="C3445" i="2"/>
  <c r="C4104" i="2"/>
  <c r="C5160" i="2"/>
  <c r="C2824" i="2"/>
  <c r="C4705" i="2"/>
  <c r="C2694" i="2"/>
  <c r="C781" i="2"/>
  <c r="C5775" i="2"/>
  <c r="C3240" i="2"/>
  <c r="C3962" i="2"/>
  <c r="C5653" i="2"/>
  <c r="C3623" i="2"/>
  <c r="C4487" i="2"/>
  <c r="C3738" i="2"/>
  <c r="C1967" i="2"/>
  <c r="C4896" i="2"/>
  <c r="C4208" i="2"/>
  <c r="C4989" i="2"/>
  <c r="C3581" i="2"/>
  <c r="C4422" i="2"/>
  <c r="C2132" i="2"/>
  <c r="C4146" i="2"/>
  <c r="C179" i="2"/>
  <c r="C2495" i="2"/>
  <c r="C2550" i="2"/>
  <c r="C1409" i="2"/>
  <c r="C3650" i="2"/>
  <c r="C4220" i="2"/>
  <c r="C4092" i="2"/>
  <c r="C5684" i="2"/>
  <c r="C107" i="2"/>
  <c r="C1265" i="2"/>
  <c r="C4499" i="2"/>
  <c r="C3156" i="2"/>
  <c r="C4591" i="2"/>
  <c r="C3009" i="2"/>
  <c r="C5908" i="2"/>
  <c r="C70" i="2"/>
  <c r="C5091" i="2"/>
  <c r="C3835" i="2"/>
  <c r="C5426" i="2"/>
  <c r="C3361" i="2"/>
  <c r="C3237" i="2"/>
  <c r="C3514" i="2"/>
  <c r="C315" i="2"/>
  <c r="C2197" i="2"/>
  <c r="C954" i="2"/>
  <c r="C772" i="2"/>
  <c r="C2811" i="2"/>
  <c r="C1850" i="2"/>
  <c r="C5477" i="2"/>
  <c r="C115" i="2"/>
  <c r="E5295" i="2" a="1"/>
  <c r="C2755" i="2"/>
  <c r="C2315" i="2"/>
  <c r="C4489" i="2"/>
  <c r="C2688" i="2"/>
  <c r="C2226" i="2"/>
  <c r="C2922" i="2"/>
  <c r="C5274" i="2"/>
  <c r="C4357" i="2"/>
  <c r="C1224" i="2"/>
  <c r="C2937" i="2"/>
  <c r="C1257" i="2"/>
  <c r="C5442" i="2"/>
  <c r="C5314" i="2"/>
  <c r="C2377" i="2"/>
  <c r="C1974" i="2"/>
  <c r="C4990" i="2"/>
  <c r="C4945" i="2"/>
  <c r="C4713" i="2"/>
  <c r="C4837" i="2"/>
  <c r="C5263" i="2"/>
  <c r="C4698" i="2"/>
  <c r="C3808" i="2"/>
  <c r="C5753" i="2"/>
  <c r="C4043" i="2"/>
  <c r="C4431" i="2"/>
  <c r="C5808" i="2"/>
  <c r="C2374" i="2"/>
  <c r="C3490" i="2"/>
  <c r="C4580" i="2"/>
  <c r="C5004" i="2"/>
  <c r="C5430" i="2"/>
  <c r="C1366" i="2"/>
  <c r="C3401" i="2"/>
  <c r="C2828" i="2"/>
  <c r="C4466" i="2"/>
  <c r="C2648" i="2"/>
  <c r="C657" i="2"/>
  <c r="C3369" i="2"/>
  <c r="C2228" i="2"/>
  <c r="C5137" i="2"/>
  <c r="C2944" i="2"/>
  <c r="C5651" i="2"/>
  <c r="C91" i="2"/>
  <c r="C3196" i="2"/>
  <c r="C2776" i="2"/>
  <c r="C3365" i="2"/>
  <c r="C5356" i="2"/>
  <c r="C5841" i="2"/>
  <c r="C3905" i="2"/>
  <c r="C3700" i="2"/>
  <c r="C3975" i="2"/>
  <c r="C6079" i="2"/>
  <c r="C2809" i="2"/>
  <c r="C3208" i="2"/>
  <c r="E3095" i="2" a="1"/>
  <c r="C2353" i="2"/>
  <c r="C1965" i="2"/>
  <c r="C5362" i="2"/>
  <c r="C48" i="2"/>
  <c r="C1766" i="2"/>
  <c r="C2041" i="2"/>
  <c r="C2876" i="2"/>
  <c r="C1701" i="2"/>
  <c r="C2317" i="2"/>
  <c r="C471" i="2"/>
  <c r="C872" i="2"/>
  <c r="C36" i="2"/>
  <c r="C2494" i="2"/>
  <c r="C1447" i="2"/>
  <c r="C2488" i="2"/>
  <c r="C2727" i="2"/>
  <c r="C5811" i="2"/>
  <c r="C3049" i="2"/>
  <c r="C5414" i="2"/>
  <c r="C3151" i="2"/>
  <c r="C5772" i="2"/>
  <c r="C5773" i="2"/>
  <c r="C4187" i="2"/>
  <c r="C4715" i="2"/>
  <c r="C6092" i="2"/>
  <c r="C4596" i="2"/>
  <c r="C2292" i="2"/>
  <c r="C3371" i="2"/>
  <c r="C1243" i="2"/>
  <c r="C271" i="2"/>
  <c r="C4485" i="2"/>
  <c r="C5743" i="2"/>
  <c r="C2613" i="2"/>
  <c r="C4492" i="2"/>
  <c r="C1953" i="2"/>
  <c r="C3285" i="2"/>
  <c r="C164" i="2"/>
  <c r="C5935" i="2"/>
  <c r="C1445" i="2"/>
  <c r="C5492" i="2"/>
  <c r="C2893" i="2"/>
  <c r="C4515" i="2"/>
  <c r="C3703" i="2"/>
  <c r="C3540" i="2"/>
  <c r="C108" i="2"/>
  <c r="C948" i="2"/>
  <c r="C4817" i="2"/>
  <c r="C3368" i="2"/>
  <c r="C4136" i="2"/>
  <c r="C3269" i="2"/>
  <c r="C5298" i="2"/>
  <c r="C2526" i="2"/>
  <c r="C1712" i="2"/>
  <c r="C215" i="2"/>
  <c r="C5089" i="2"/>
  <c r="C5033" i="2"/>
  <c r="C2877" i="2"/>
  <c r="C3932" i="2"/>
  <c r="C1174" i="2"/>
  <c r="C2261" i="2"/>
  <c r="C5399" i="2"/>
  <c r="C4465" i="2"/>
  <c r="C2348" i="2"/>
  <c r="C4225" i="2"/>
  <c r="C3660" i="2"/>
  <c r="C3011" i="2"/>
  <c r="C78" i="2"/>
  <c r="C5403" i="2"/>
  <c r="C1052" i="2"/>
  <c r="C1127" i="2"/>
  <c r="C1300" i="2"/>
  <c r="C5259" i="2"/>
  <c r="E5328" i="2" a="1"/>
  <c r="C3089" i="2"/>
  <c r="C1269" i="2"/>
  <c r="C1043" i="2"/>
  <c r="C3264" i="2"/>
  <c r="C3530" i="2"/>
  <c r="C2927" i="2"/>
  <c r="C3505" i="2"/>
  <c r="C2394" i="2"/>
  <c r="C2066" i="2"/>
  <c r="C6032" i="2"/>
  <c r="C5273" i="2"/>
  <c r="C5861" i="2"/>
  <c r="C6169" i="2"/>
  <c r="C3349" i="2"/>
  <c r="C5068" i="2"/>
  <c r="C2441" i="2"/>
  <c r="C3130" i="2"/>
  <c r="C3154" i="2"/>
  <c r="C6033" i="2"/>
  <c r="C4305" i="2"/>
  <c r="C3204" i="2"/>
  <c r="C3786" i="2"/>
  <c r="C4443" i="2"/>
  <c r="C4469" i="2"/>
  <c r="C5633" i="2"/>
  <c r="C3958" i="2"/>
  <c r="C6131" i="2"/>
  <c r="C1082" i="2"/>
  <c r="C4625" i="2"/>
  <c r="C2903" i="2"/>
  <c r="C3720" i="2"/>
  <c r="C2953" i="2"/>
  <c r="C6068" i="2"/>
  <c r="C4030" i="2"/>
  <c r="C4889" i="2"/>
  <c r="C583" i="2"/>
  <c r="C5734" i="2"/>
  <c r="C3134" i="2"/>
  <c r="C5608" i="2"/>
  <c r="C4868" i="2"/>
  <c r="C4016" i="2"/>
  <c r="C3511" i="2"/>
  <c r="C3524" i="2"/>
  <c r="C5252" i="2"/>
  <c r="C1344" i="2"/>
  <c r="C3194" i="2"/>
  <c r="C1890" i="2"/>
  <c r="C4972" i="2"/>
  <c r="C4942" i="2"/>
  <c r="C5212" i="2"/>
  <c r="C3948" i="2"/>
  <c r="C4145" i="2"/>
  <c r="E2137" i="2" a="1"/>
  <c r="C1723" i="2"/>
  <c r="C253" i="2"/>
  <c r="C1719" i="2"/>
  <c r="C2430" i="2"/>
  <c r="C876" i="2"/>
  <c r="C423" i="2"/>
  <c r="C290" i="2"/>
  <c r="C557" i="2"/>
  <c r="C5956" i="2"/>
  <c r="C5966" i="2"/>
  <c r="C1200" i="2"/>
  <c r="E4623" i="2" a="1"/>
  <c r="E3913" i="2" a="1"/>
  <c r="C1139" i="2"/>
  <c r="C4162" i="2"/>
  <c r="C4737" i="2"/>
  <c r="C5919" i="2"/>
  <c r="C2590" i="2"/>
  <c r="C4704" i="2"/>
  <c r="C3594" i="2"/>
  <c r="C345" i="2"/>
  <c r="C312" i="2"/>
  <c r="C5789" i="2"/>
  <c r="C4128" i="2"/>
  <c r="C1885" i="2"/>
  <c r="C4420" i="2"/>
  <c r="C3783" i="2"/>
  <c r="C4493" i="2"/>
  <c r="C134" i="2"/>
  <c r="C1607" i="2"/>
  <c r="C4317" i="2"/>
  <c r="C5463" i="2"/>
  <c r="C3084" i="2"/>
  <c r="C4200" i="2"/>
  <c r="C3536" i="2"/>
  <c r="C4356" i="2"/>
  <c r="C109" i="2"/>
  <c r="C1966" i="2"/>
  <c r="C4442" i="2"/>
  <c r="C2375" i="2"/>
  <c r="C4274" i="2"/>
  <c r="C2514" i="2"/>
  <c r="C4405" i="2"/>
  <c r="C2237" i="2"/>
  <c r="C975" i="2"/>
  <c r="C216" i="2"/>
  <c r="C5294" i="2"/>
  <c r="C4004" i="2"/>
  <c r="C5544" i="2"/>
  <c r="C3056" i="2"/>
  <c r="C1936" i="2"/>
  <c r="C1787" i="2"/>
  <c r="C2952" i="2"/>
  <c r="C1181" i="2"/>
  <c r="C4509" i="2"/>
  <c r="C5140" i="2"/>
  <c r="C1422" i="2"/>
  <c r="C5976" i="2"/>
  <c r="E2316" i="2" a="1"/>
  <c r="C54" i="2"/>
  <c r="C5413" i="2"/>
  <c r="C5686" i="2"/>
  <c r="C2475" i="2"/>
  <c r="C3950" i="2"/>
  <c r="C3222" i="2"/>
  <c r="C4084" i="2"/>
  <c r="C463" i="2"/>
  <c r="C5733" i="2"/>
  <c r="C2044" i="2"/>
  <c r="C3918" i="2"/>
  <c r="C2425" i="2"/>
  <c r="C2286" i="2"/>
  <c r="E1856" i="2" a="1"/>
  <c r="C99" i="2"/>
  <c r="E2112" i="2" a="1"/>
  <c r="C2622" i="2"/>
  <c r="C5795" i="2"/>
  <c r="C3889" i="2"/>
  <c r="C4494" i="2"/>
  <c r="C3890" i="2"/>
  <c r="C3254" i="2"/>
  <c r="C3920" i="2"/>
  <c r="C2802" i="2"/>
  <c r="C4355" i="2"/>
  <c r="C3613" i="2"/>
  <c r="C4116" i="2"/>
  <c r="C4799" i="2"/>
  <c r="C2750" i="2"/>
  <c r="C3047" i="2"/>
  <c r="C4149" i="2"/>
  <c r="C4531" i="2"/>
  <c r="C4796" i="2"/>
  <c r="C4877" i="2"/>
  <c r="C5007" i="2"/>
  <c r="C2319" i="2"/>
  <c r="C2795" i="2"/>
  <c r="C3881" i="2"/>
  <c r="C4909" i="2"/>
  <c r="C4091" i="2"/>
  <c r="C4802" i="2"/>
  <c r="C1241" i="2"/>
  <c r="C3967" i="2"/>
  <c r="C4976" i="2"/>
  <c r="C3304" i="2"/>
  <c r="C3352" i="2"/>
  <c r="C5549" i="2"/>
  <c r="C5518" i="2"/>
  <c r="C5112" i="2"/>
  <c r="C92" i="2"/>
  <c r="C3467" i="2"/>
  <c r="C2459" i="2"/>
  <c r="C4334" i="2"/>
  <c r="C5848" i="2"/>
  <c r="C5222" i="2"/>
  <c r="C3790" i="2"/>
  <c r="C5876" i="2"/>
  <c r="C6144" i="2"/>
  <c r="C3544" i="2"/>
  <c r="C5655" i="2"/>
  <c r="C3370" i="2"/>
  <c r="C3218" i="2"/>
  <c r="C2766" i="2"/>
  <c r="C4071" i="2"/>
  <c r="C4560" i="2"/>
  <c r="C4111" i="2"/>
  <c r="C4778" i="2"/>
  <c r="C235" i="2"/>
  <c r="C1729" i="2"/>
  <c r="C4309" i="2"/>
  <c r="E2754" i="2" a="1"/>
  <c r="C2026" i="2"/>
  <c r="C1207" i="2"/>
  <c r="C1945" i="2"/>
  <c r="C52" i="2"/>
  <c r="C1680" i="2"/>
  <c r="C1785" i="2"/>
  <c r="C2848" i="2"/>
  <c r="C5500" i="2"/>
  <c r="C43" i="2"/>
  <c r="C2086" i="2"/>
  <c r="C21" i="2"/>
  <c r="C1124" i="2"/>
  <c r="C6070" i="2"/>
  <c r="C183" i="2"/>
  <c r="C4999" i="2"/>
  <c r="C3746" i="2"/>
  <c r="C2126" i="2"/>
  <c r="C4561" i="2"/>
  <c r="C2678" i="2"/>
  <c r="C4608" i="2"/>
  <c r="C1983" i="2"/>
  <c r="C6174" i="2"/>
  <c r="C4822" i="2"/>
  <c r="C5370" i="2"/>
  <c r="C3538" i="2"/>
  <c r="C4898" i="2"/>
  <c r="C4516" i="2"/>
  <c r="C6080" i="2"/>
  <c r="C110" i="2"/>
  <c r="C573" i="2"/>
  <c r="C4674" i="2"/>
  <c r="C5708" i="2"/>
  <c r="C4387" i="2"/>
  <c r="C2224" i="2"/>
  <c r="C5506" i="2"/>
  <c r="C5319" i="2"/>
  <c r="C599" i="2"/>
  <c r="C217" i="2"/>
  <c r="C4327" i="2"/>
  <c r="C3163" i="2"/>
  <c r="C5043" i="2"/>
  <c r="C3182" i="2"/>
  <c r="C1720" i="2"/>
  <c r="C244" i="2"/>
  <c r="C1828" i="2"/>
  <c r="C1710" i="2"/>
  <c r="C5576" i="2"/>
  <c r="C4395" i="2"/>
  <c r="C2245" i="2"/>
  <c r="C1743" i="2"/>
  <c r="C6133" i="2"/>
  <c r="C4740" i="2"/>
  <c r="C2285" i="2"/>
  <c r="C4181" i="2"/>
  <c r="C2453" i="2"/>
  <c r="C507" i="2"/>
  <c r="C1255" i="2"/>
  <c r="C4444" i="2"/>
  <c r="C5599" i="2"/>
  <c r="C2522" i="2"/>
  <c r="C3771" i="2"/>
  <c r="C5103" i="2"/>
  <c r="C4159" i="2"/>
  <c r="C1634" i="2"/>
  <c r="C6157" i="2"/>
  <c r="C4627" i="2"/>
  <c r="C85" i="2"/>
  <c r="C224" i="2"/>
  <c r="C3641" i="2"/>
  <c r="C4982" i="2"/>
  <c r="C3617" i="2"/>
  <c r="C2970" i="2"/>
  <c r="E3783" i="2" a="1"/>
  <c r="C1318" i="2"/>
  <c r="E4907" i="2" a="1"/>
  <c r="C5973" i="2"/>
  <c r="C4800" i="2"/>
  <c r="C4523" i="2"/>
  <c r="C5844" i="2"/>
  <c r="C5107" i="2"/>
  <c r="C4588" i="2"/>
  <c r="C3945" i="2"/>
  <c r="C2504" i="2"/>
  <c r="C4247" i="2"/>
  <c r="C3437" i="2"/>
  <c r="C2892" i="2"/>
  <c r="C4503" i="2"/>
  <c r="C3172" i="2"/>
  <c r="C4884" i="2"/>
  <c r="C5245" i="2"/>
  <c r="C5952" i="2"/>
  <c r="C525" i="2"/>
  <c r="C3024" i="2"/>
  <c r="C3014" i="2"/>
  <c r="C2423" i="2"/>
  <c r="C902" i="2"/>
  <c r="C4047" i="2"/>
  <c r="C3353" i="2"/>
  <c r="C2966" i="2"/>
  <c r="C5111" i="2"/>
  <c r="C3970" i="2"/>
  <c r="C3670" i="2"/>
  <c r="C3635" i="2"/>
  <c r="C1419" i="2"/>
  <c r="C5411" i="2"/>
  <c r="C2440" i="2"/>
  <c r="C2639" i="2"/>
  <c r="C5818" i="2"/>
  <c r="C5514" i="2"/>
  <c r="C3433" i="2"/>
  <c r="C3340" i="2"/>
  <c r="C5613" i="2"/>
  <c r="C5291" i="2"/>
  <c r="C5078" i="2"/>
  <c r="C5680" i="2"/>
  <c r="C3316" i="2"/>
  <c r="C2724" i="2"/>
  <c r="C1527" i="2"/>
  <c r="C3789" i="2"/>
  <c r="C3655" i="2"/>
  <c r="C3861" i="2"/>
  <c r="C4631" i="2"/>
  <c r="C2142" i="2"/>
  <c r="C4981" i="2"/>
  <c r="C5032" i="2"/>
  <c r="C4328" i="2"/>
  <c r="C716" i="2"/>
  <c r="C4573" i="2"/>
  <c r="C2735" i="2"/>
  <c r="E4311" i="2" a="1"/>
  <c r="E4289" i="2" a="1"/>
  <c r="C1078" i="2"/>
  <c r="C3637" i="2"/>
  <c r="C1008" i="2"/>
  <c r="C6002" i="2"/>
  <c r="C5799" i="2"/>
  <c r="C1114" i="2"/>
  <c r="C2343" i="2"/>
  <c r="C15" i="2"/>
  <c r="C342" i="2"/>
  <c r="C879" i="2"/>
  <c r="C5501" i="2"/>
  <c r="E4608" i="2" a="1"/>
  <c r="C1354" i="2"/>
  <c r="C4655" i="2"/>
  <c r="C4586" i="2"/>
  <c r="C3611" i="2"/>
  <c r="C4059" i="2"/>
  <c r="C3840" i="2"/>
  <c r="C5128" i="2"/>
  <c r="C1173" i="2"/>
  <c r="C221" i="2"/>
  <c r="C4949" i="2"/>
  <c r="C3910" i="2"/>
  <c r="C5000" i="2"/>
  <c r="C2439" i="2"/>
  <c r="C4456" i="2"/>
  <c r="C4869" i="2"/>
  <c r="C5117" i="2"/>
  <c r="C220" i="2"/>
  <c r="C3841" i="2"/>
  <c r="C3812" i="2"/>
  <c r="C5499" i="2"/>
  <c r="C3390" i="2"/>
  <c r="C987" i="2"/>
  <c r="C2032" i="2"/>
  <c r="C1134" i="2"/>
  <c r="C2759" i="2"/>
  <c r="C4537" i="2"/>
  <c r="C4036" i="2"/>
  <c r="C993" i="2"/>
  <c r="C1815" i="2"/>
  <c r="C1590" i="2"/>
  <c r="C3185" i="2"/>
  <c r="C2294" i="2"/>
  <c r="C4150" i="2"/>
  <c r="C4702" i="2"/>
  <c r="C425" i="2"/>
  <c r="C4180" i="2"/>
  <c r="C3888" i="2"/>
  <c r="C3354" i="2"/>
  <c r="C4219" i="2"/>
  <c r="C1487" i="2"/>
  <c r="C2752" i="2"/>
  <c r="C2398" i="2"/>
  <c r="C4134" i="2"/>
  <c r="C4637" i="2"/>
  <c r="C5239" i="2"/>
  <c r="E4569" i="2" a="1"/>
  <c r="C53" i="2"/>
  <c r="C3284" i="2"/>
  <c r="C3201" i="2"/>
  <c r="C5250" i="2"/>
  <c r="C3153" i="2"/>
  <c r="C903" i="2"/>
  <c r="C1391" i="2"/>
  <c r="C2313" i="2"/>
  <c r="C4929" i="2"/>
  <c r="C5457" i="2"/>
  <c r="C3346" i="2"/>
  <c r="C4110" i="2"/>
  <c r="C3574" i="2"/>
  <c r="E1562" i="2" a="1"/>
  <c r="C5132" i="2"/>
  <c r="C2493" i="2"/>
  <c r="C4779" i="2"/>
  <c r="C1059" i="2"/>
  <c r="C717" i="2"/>
  <c r="C1597" i="2"/>
  <c r="C2443" i="2"/>
  <c r="C4598" i="2"/>
  <c r="C5337" i="2"/>
  <c r="C4925" i="2"/>
  <c r="C4541" i="2"/>
  <c r="C5449" i="2"/>
  <c r="C2191" i="2"/>
  <c r="C5058" i="2"/>
  <c r="C5874" i="2"/>
  <c r="C5190" i="2"/>
  <c r="C2486" i="2"/>
  <c r="C4696" i="2"/>
  <c r="C1057" i="2"/>
  <c r="C1741" i="2"/>
  <c r="C3223" i="2"/>
  <c r="C5295" i="2"/>
  <c r="C4252" i="2"/>
  <c r="C4755" i="2"/>
  <c r="C2704" i="2"/>
  <c r="C1996" i="2"/>
  <c r="C2438" i="2"/>
  <c r="C1092" i="2"/>
  <c r="C2983" i="2"/>
  <c r="C1443" i="2"/>
  <c r="C3027" i="2"/>
  <c r="C5163" i="2"/>
  <c r="C4449" i="2"/>
  <c r="C2675" i="2"/>
  <c r="C3061" i="2"/>
  <c r="C1816" i="2"/>
  <c r="C4257" i="2"/>
  <c r="C4261" i="2"/>
  <c r="C3523" i="2"/>
  <c r="C2538" i="2"/>
  <c r="E3834" i="2" a="1"/>
  <c r="E4287" i="2" a="1"/>
  <c r="C2822" i="2"/>
  <c r="C3439" i="2"/>
  <c r="C2467" i="2"/>
  <c r="C2331" i="2"/>
  <c r="C5612" i="2"/>
  <c r="C6005" i="2"/>
  <c r="C880" i="2"/>
  <c r="C1270" i="2"/>
  <c r="C2099" i="2"/>
  <c r="E2808" i="2" a="1"/>
  <c r="E2794" i="2" a="1"/>
  <c r="C870" i="2"/>
  <c r="C743" i="2"/>
  <c r="C5436" i="2"/>
  <c r="C2611" i="2"/>
  <c r="C5636" i="2"/>
  <c r="C2385" i="2"/>
  <c r="C5660" i="2"/>
  <c r="C5958" i="2"/>
  <c r="C920" i="2"/>
  <c r="C1579" i="2"/>
  <c r="C3988" i="2"/>
  <c r="C4015" i="2"/>
  <c r="C1626" i="2"/>
  <c r="C200" i="2"/>
  <c r="C414" i="2"/>
  <c r="C3110" i="2"/>
  <c r="C921" i="2"/>
  <c r="C2091" i="2"/>
  <c r="C3867" i="2"/>
  <c r="C4325" i="2"/>
  <c r="C1722" i="2"/>
  <c r="C1326" i="2"/>
  <c r="C1411" i="2"/>
  <c r="C2630" i="2"/>
  <c r="C2416" i="2"/>
  <c r="C4388" i="2"/>
  <c r="C5567" i="2"/>
  <c r="C1504" i="2"/>
  <c r="C2644" i="2"/>
  <c r="C3836" i="2"/>
  <c r="C4345" i="2"/>
  <c r="C3463" i="2"/>
  <c r="C2379" i="2"/>
  <c r="C2436" i="2"/>
  <c r="C1610" i="2"/>
  <c r="C4027" i="2"/>
  <c r="C5391" i="2"/>
  <c r="C3909" i="2"/>
  <c r="C5040" i="2"/>
  <c r="C5713" i="2"/>
  <c r="C2395" i="2"/>
  <c r="C5184" i="2"/>
  <c r="C2972" i="2"/>
  <c r="C4882" i="2"/>
  <c r="C3736" i="2"/>
  <c r="C2474" i="2"/>
  <c r="E5268" i="2" a="1"/>
  <c r="C5981" i="2"/>
  <c r="C5736" i="2"/>
  <c r="C3643" i="2"/>
  <c r="C1468" i="2"/>
  <c r="C5806" i="2"/>
  <c r="C2269" i="2"/>
  <c r="E4365" i="2" a="1"/>
  <c r="C69" i="2"/>
  <c r="C4246" i="2"/>
  <c r="C5229" i="2"/>
  <c r="C3760" i="2"/>
  <c r="C4288" i="2"/>
  <c r="C2022" i="2"/>
  <c r="E5332" i="2" a="1"/>
  <c r="C511" i="2"/>
  <c r="C5751" i="2"/>
  <c r="C1624" i="2"/>
  <c r="C4293" i="2"/>
  <c r="C2278" i="2"/>
  <c r="C3030" i="2"/>
  <c r="C3491" i="2"/>
  <c r="C3048" i="2"/>
  <c r="C5189" i="2"/>
  <c r="C4498" i="2"/>
  <c r="C3749" i="2"/>
  <c r="C3265" i="2"/>
  <c r="C4597" i="2"/>
  <c r="C2914" i="2"/>
  <c r="C5038" i="2"/>
  <c r="C3615" i="2"/>
  <c r="C5348" i="2"/>
  <c r="C4304" i="2"/>
  <c r="C3629" i="2"/>
  <c r="C3546" i="2"/>
  <c r="C3006" i="2"/>
  <c r="C5324" i="2"/>
  <c r="C5588" i="2"/>
  <c r="C4848" i="2"/>
  <c r="C4878" i="2"/>
  <c r="C2739" i="2"/>
  <c r="C2449" i="2"/>
  <c r="C5270" i="2"/>
  <c r="C4361" i="2"/>
  <c r="C3634" i="2"/>
  <c r="C4118" i="2"/>
  <c r="C4911" i="2"/>
  <c r="C4470" i="2"/>
  <c r="C3441" i="2"/>
  <c r="C3068" i="2"/>
  <c r="C1094" i="2"/>
  <c r="C3394" i="2"/>
  <c r="C4722" i="2"/>
  <c r="C3494" i="2"/>
  <c r="C4429" i="2"/>
  <c r="C2150" i="2"/>
  <c r="C5225" i="2"/>
  <c r="C4910" i="2"/>
  <c r="C4601" i="2"/>
  <c r="C1244" i="2"/>
  <c r="C2316" i="2"/>
  <c r="C2031" i="2"/>
  <c r="C3612" i="2"/>
  <c r="C5866" i="2"/>
  <c r="C4215" i="2"/>
  <c r="C3620" i="2"/>
  <c r="C3662" i="2"/>
  <c r="C2560" i="2"/>
  <c r="C2298" i="2"/>
  <c r="C1940" i="2"/>
  <c r="C1215" i="2"/>
  <c r="E3844" i="2" a="1"/>
  <c r="C751" i="2"/>
  <c r="C4416" i="2"/>
  <c r="C2507" i="2"/>
  <c r="C3773" i="2"/>
  <c r="C2389" i="2"/>
  <c r="C1498" i="2"/>
  <c r="C5452" i="2"/>
  <c r="C2816" i="2"/>
  <c r="C4967" i="2"/>
  <c r="E4318" i="2" a="1"/>
  <c r="C1374" i="2"/>
  <c r="E5009" i="2" a="1"/>
  <c r="C207" i="2"/>
  <c r="E3425" i="2" a="1"/>
  <c r="C3242" i="2"/>
  <c r="C5537" i="2"/>
  <c r="C281" i="2"/>
  <c r="C214" i="2"/>
  <c r="C2143" i="2"/>
  <c r="C1204" i="2"/>
  <c r="C3954" i="2"/>
  <c r="C4113" i="2"/>
  <c r="C2164" i="2"/>
  <c r="C5873" i="2"/>
  <c r="C2777" i="2"/>
  <c r="C4271" i="2"/>
  <c r="C2327" i="2"/>
  <c r="C1848" i="2"/>
  <c r="C4500" i="2"/>
  <c r="C5010" i="2"/>
  <c r="C204" i="2"/>
  <c r="C2104" i="2"/>
  <c r="C3550" i="2"/>
  <c r="C4377" i="2"/>
  <c r="C4867" i="2"/>
  <c r="C1837" i="2"/>
  <c r="C2839" i="2"/>
  <c r="C526" i="2"/>
  <c r="C3375" i="2"/>
  <c r="C2602" i="2"/>
  <c r="C5422" i="2"/>
  <c r="C5224" i="2"/>
  <c r="C4974" i="2"/>
  <c r="C2540" i="2"/>
  <c r="C5694" i="2"/>
  <c r="C3102" i="2"/>
  <c r="C5553" i="2"/>
  <c r="C2341" i="2"/>
  <c r="C2177" i="2"/>
  <c r="C2539" i="2"/>
  <c r="E3495" i="2" a="1"/>
  <c r="C1398" i="2"/>
  <c r="C4205" i="2"/>
  <c r="C3774" i="2"/>
  <c r="C5515" i="2"/>
  <c r="C4363" i="2"/>
  <c r="C2414" i="2"/>
  <c r="C1737" i="2"/>
  <c r="C5749" i="2"/>
  <c r="C980" i="2"/>
  <c r="C1333" i="2"/>
  <c r="C1019" i="2"/>
  <c r="C2533" i="2"/>
  <c r="C5555" i="2"/>
  <c r="E4048" i="2" a="1"/>
  <c r="C2549" i="2"/>
  <c r="C3525" i="2"/>
  <c r="C5520" i="2"/>
  <c r="C4013" i="2"/>
  <c r="C2277" i="2"/>
  <c r="C5039" i="2"/>
  <c r="C5609" i="2"/>
  <c r="C480" i="2"/>
  <c r="C1175" i="2"/>
  <c r="C1718" i="2"/>
  <c r="C5047" i="2"/>
  <c r="C2949" i="2"/>
  <c r="C4331" i="2"/>
  <c r="C4825" i="2"/>
  <c r="C2299" i="2"/>
  <c r="C5884" i="2"/>
  <c r="C2833" i="2"/>
  <c r="C2392" i="2"/>
  <c r="C4765" i="2"/>
  <c r="C4191" i="2"/>
  <c r="C3885" i="2"/>
  <c r="C4663" i="2"/>
  <c r="C2409" i="2"/>
  <c r="C3599" i="2"/>
  <c r="C2470" i="2"/>
  <c r="E2322" i="2" a="1"/>
  <c r="C848" i="2"/>
  <c r="C4734" i="2"/>
  <c r="C3605" i="2"/>
  <c r="C2284" i="2"/>
  <c r="C2773" i="2"/>
  <c r="C3818" i="2"/>
  <c r="C2957" i="2"/>
  <c r="C4491" i="2"/>
  <c r="C4427" i="2"/>
  <c r="C4685" i="2"/>
  <c r="C3143" i="2"/>
  <c r="C4600" i="2"/>
  <c r="C3583" i="2"/>
  <c r="C5085" i="2"/>
  <c r="C4424" i="2"/>
  <c r="C4381" i="2"/>
  <c r="C256" i="2"/>
  <c r="C3480" i="2"/>
  <c r="C3560" i="2"/>
  <c r="C2393" i="2"/>
  <c r="C4396" i="2"/>
  <c r="C3012" i="2"/>
  <c r="C3781" i="2"/>
  <c r="C5030" i="2"/>
  <c r="C4623" i="2"/>
  <c r="C3169" i="2"/>
  <c r="C3430" i="2"/>
  <c r="C4763" i="2"/>
  <c r="C3866" i="2"/>
  <c r="C3499" i="2"/>
  <c r="C4228" i="2"/>
  <c r="C4815" i="2"/>
  <c r="C4686" i="2"/>
  <c r="C3157" i="2"/>
  <c r="C2921" i="2"/>
  <c r="E623" i="2" a="1"/>
  <c r="E5011" i="2" a="1"/>
  <c r="C733" i="2"/>
  <c r="C3621" i="2"/>
  <c r="C3874" i="2"/>
  <c r="C3398" i="2"/>
  <c r="C1663" i="2"/>
  <c r="C35" i="2"/>
  <c r="C803" i="2"/>
  <c r="E1211" i="2" a="1"/>
  <c r="C2772" i="2"/>
  <c r="C4714" i="2"/>
  <c r="E1771" i="2" a="1"/>
  <c r="C4880" i="2"/>
  <c r="E5098" i="2" a="1"/>
  <c r="C5327" i="2"/>
  <c r="C1259" i="2"/>
  <c r="C3722" i="2"/>
  <c r="C3586" i="2"/>
  <c r="C3551" i="2"/>
  <c r="C1307" i="2"/>
  <c r="C4636" i="2"/>
  <c r="C377" i="2"/>
  <c r="C3796" i="2"/>
  <c r="C3978" i="2"/>
  <c r="C3705" i="2"/>
  <c r="C3245" i="2"/>
  <c r="C4968" i="2"/>
  <c r="C1541" i="2"/>
  <c r="C5995" i="2"/>
  <c r="C1857" i="2"/>
  <c r="C2869" i="2"/>
  <c r="C3919" i="2"/>
  <c r="C4455" i="2"/>
  <c r="C4446" i="2"/>
  <c r="C5589" i="2"/>
  <c r="C1769" i="2"/>
  <c r="C4023" i="2"/>
  <c r="C3301" i="2"/>
  <c r="C4496" i="2"/>
  <c r="C5920" i="2"/>
  <c r="C5575" i="2"/>
  <c r="C2638" i="2"/>
  <c r="E3273" i="2" a="1"/>
  <c r="C1768" i="2"/>
  <c r="C4621" i="2"/>
  <c r="C3900" i="2"/>
  <c r="C6156" i="2"/>
  <c r="C3516" i="2"/>
  <c r="C1368" i="2"/>
  <c r="C3357" i="2"/>
  <c r="C1086" i="2"/>
  <c r="C2919" i="2"/>
  <c r="C4644" i="2"/>
  <c r="C5035" i="2"/>
  <c r="C2774" i="2"/>
  <c r="C4174" i="2"/>
  <c r="C3810" i="2"/>
  <c r="C748" i="2"/>
  <c r="C1977" i="2"/>
  <c r="C3062" i="2"/>
  <c r="C3851" i="2"/>
  <c r="C5017" i="2"/>
  <c r="C3396" i="2"/>
  <c r="C2548" i="2"/>
  <c r="E3159" i="2" a="1"/>
  <c r="C68" i="2"/>
  <c r="C4227" i="2"/>
  <c r="C2339" i="2"/>
  <c r="C4595" i="2"/>
  <c r="C2705" i="2"/>
  <c r="C2976" i="2"/>
  <c r="C1756" i="2"/>
  <c r="C5977" i="2"/>
  <c r="C1467" i="2"/>
  <c r="C5784" i="2"/>
  <c r="C2637" i="2"/>
  <c r="C4376" i="2"/>
  <c r="C3908" i="2"/>
  <c r="C4897" i="2"/>
  <c r="C2814" i="2"/>
  <c r="C4783" i="2"/>
  <c r="C5272" i="2"/>
  <c r="C644" i="2"/>
  <c r="C2240" i="2"/>
  <c r="C4217" i="2"/>
  <c r="C4326" i="2"/>
  <c r="C4819" i="2"/>
  <c r="C3137" i="2"/>
  <c r="C3688" i="2"/>
  <c r="C2481" i="2"/>
  <c r="C6073" i="2"/>
  <c r="C4549" i="2"/>
  <c r="C1859" i="2"/>
  <c r="C2233" i="2"/>
  <c r="C2296" i="2"/>
  <c r="C2806" i="2"/>
  <c r="C3830" i="2"/>
  <c r="C5186" i="2"/>
  <c r="C4179" i="2"/>
  <c r="C5498" i="2"/>
  <c r="C2923" i="2"/>
  <c r="C3058" i="2"/>
  <c r="C3604" i="2"/>
  <c r="C4365" i="2"/>
  <c r="C5427" i="2"/>
  <c r="C5203" i="2"/>
  <c r="C1291" i="2"/>
  <c r="C625" i="2"/>
  <c r="C3761" i="2"/>
  <c r="C2517" i="2"/>
  <c r="C2695" i="2"/>
  <c r="C6093" i="2"/>
  <c r="C4332" i="2"/>
  <c r="C3795" i="2"/>
  <c r="C2288" i="2"/>
  <c r="C5972" i="2"/>
  <c r="C5472" i="2"/>
  <c r="C4831" i="2"/>
  <c r="C3766" i="2"/>
  <c r="C5034" i="2"/>
  <c r="C4707" i="2"/>
  <c r="C5179" i="2"/>
  <c r="C4785" i="2"/>
  <c r="C5788" i="2"/>
  <c r="C4764" i="2"/>
  <c r="E3250" i="2" a="1"/>
  <c r="E5076" i="2" a="1"/>
  <c r="C2556" i="2"/>
  <c r="C984" i="2"/>
  <c r="E2680" i="2" a="1"/>
  <c r="E4540" i="2" a="1"/>
  <c r="C1642" i="2"/>
  <c r="C5052" i="2"/>
  <c r="C3181" i="2"/>
  <c r="C5740" i="2"/>
  <c r="E2230" i="2" a="1"/>
  <c r="C1372" i="2"/>
  <c r="C2477" i="2"/>
  <c r="C1760" i="2"/>
  <c r="C2247" i="2"/>
  <c r="C373" i="2"/>
  <c r="C1258" i="2"/>
  <c r="C4654" i="2"/>
  <c r="C3864" i="2"/>
  <c r="C4312" i="2"/>
  <c r="C3953" i="2"/>
  <c r="C370" i="2"/>
  <c r="C4224" i="2"/>
  <c r="C5345" i="2"/>
  <c r="C4198" i="2"/>
  <c r="C4142" i="2"/>
  <c r="C5101" i="2"/>
  <c r="C5215" i="2"/>
  <c r="C5090" i="2"/>
  <c r="C930" i="2"/>
  <c r="C4001" i="2"/>
  <c r="C2324" i="2"/>
  <c r="C4083" i="2"/>
  <c r="C5453" i="2"/>
  <c r="C5041" i="2"/>
  <c r="C5932" i="2"/>
  <c r="C1950" i="2"/>
  <c r="C1552" i="2"/>
  <c r="C4441" i="2"/>
  <c r="C4051" i="2"/>
  <c r="C5062" i="2"/>
  <c r="C3584" i="2"/>
  <c r="C2840" i="2"/>
  <c r="C2361" i="2"/>
  <c r="C490" i="2"/>
  <c r="C2800" i="2"/>
  <c r="C2948" i="2"/>
  <c r="C4447" i="2"/>
  <c r="C2967" i="2"/>
  <c r="C4329" i="2"/>
  <c r="C3461" i="2"/>
  <c r="C4330" i="2"/>
  <c r="C6166" i="2"/>
  <c r="C1659" i="2"/>
  <c r="C2603" i="2"/>
  <c r="C5260" i="2"/>
  <c r="C3295" i="2"/>
  <c r="C5858" i="2"/>
  <c r="C5075" i="2"/>
  <c r="C1275" i="2"/>
  <c r="C2605" i="2"/>
  <c r="C5158" i="2"/>
  <c r="C5826" i="2"/>
  <c r="C3435" i="2"/>
  <c r="C4018" i="2"/>
  <c r="C3251" i="2"/>
  <c r="E4461" i="2" a="1"/>
  <c r="C531" i="2"/>
  <c r="C1449" i="2"/>
  <c r="C4085" i="2"/>
  <c r="C1972" i="2"/>
  <c r="C479" i="2"/>
  <c r="C5964" i="2"/>
  <c r="C5371" i="2"/>
  <c r="C6024" i="2"/>
  <c r="C84" i="2"/>
  <c r="C1846" i="2"/>
  <c r="C3123" i="2"/>
  <c r="C3994" i="2"/>
  <c r="C3010" i="2"/>
  <c r="C3775" i="2"/>
  <c r="C2302" i="2"/>
  <c r="C1938" i="2"/>
  <c r="C1653" i="2"/>
  <c r="C4468" i="2"/>
  <c r="C4812" i="2"/>
  <c r="C4368" i="2"/>
  <c r="C5729" i="2"/>
  <c r="C4941" i="2"/>
  <c r="C4474" i="2"/>
  <c r="C3731" i="2"/>
  <c r="C3187" i="2"/>
  <c r="C3870" i="2"/>
  <c r="C3188" i="2"/>
  <c r="C3924" i="2"/>
  <c r="C5221" i="2"/>
  <c r="C3679" i="2"/>
  <c r="C4260" i="2"/>
  <c r="C5116" i="2"/>
  <c r="C2786" i="2"/>
  <c r="C5376" i="2"/>
  <c r="C4676" i="2"/>
  <c r="C5828" i="2"/>
  <c r="C5538" i="2"/>
  <c r="C2679" i="2"/>
  <c r="C5395" i="2"/>
  <c r="C2882" i="2"/>
  <c r="C4820" i="2"/>
  <c r="C4033" i="2"/>
  <c r="C2337" i="2"/>
  <c r="C4044" i="2"/>
  <c r="C3548" i="2"/>
  <c r="C3974" i="2"/>
  <c r="C2513" i="2"/>
  <c r="C4344" i="2"/>
  <c r="C4914" i="2"/>
  <c r="C4838" i="2"/>
  <c r="C3412" i="2"/>
  <c r="C5717" i="2"/>
  <c r="C4888" i="2"/>
  <c r="C5301" i="2"/>
  <c r="C5194" i="2"/>
  <c r="C4434" i="2"/>
  <c r="C3040" i="2"/>
  <c r="C3718" i="2"/>
  <c r="C5619" i="2"/>
  <c r="C2250" i="2"/>
  <c r="C4804" i="2"/>
  <c r="C5662" i="2"/>
  <c r="C3562" i="2"/>
  <c r="C459" i="2"/>
  <c r="E3845" i="2" a="1"/>
  <c r="E4982" i="2" a="1"/>
  <c r="C1455" i="2"/>
  <c r="E1716" i="2" a="1"/>
  <c r="E4882" i="2" a="1"/>
  <c r="C722" i="2"/>
  <c r="C3420" i="2"/>
  <c r="E2813" i="2" a="1"/>
  <c r="E1853" i="2" a="1"/>
  <c r="C1862" i="2"/>
  <c r="C1080" i="2"/>
  <c r="C5957" i="2"/>
  <c r="C1003" i="2"/>
  <c r="C2246" i="2"/>
  <c r="C1675" i="2"/>
  <c r="C4341" i="2"/>
  <c r="C5389" i="2"/>
  <c r="C5637" i="2"/>
  <c r="C5676" i="2"/>
  <c r="E3864" i="2" a="1"/>
  <c r="C1289" i="2"/>
  <c r="C3230" i="2"/>
  <c r="C3481" i="2"/>
  <c r="C4559" i="2"/>
  <c r="C853" i="2"/>
  <c r="C4519" i="2"/>
  <c r="C2570" i="2"/>
  <c r="C1441" i="2"/>
  <c r="C874" i="2"/>
  <c r="C4306" i="2"/>
  <c r="C3652" i="2"/>
  <c r="C5237" i="2"/>
  <c r="C1899" i="2"/>
  <c r="C2005" i="2"/>
  <c r="C2346" i="2"/>
  <c r="E4861" i="2" a="1"/>
  <c r="C1971" i="2"/>
  <c r="C3215" i="2"/>
  <c r="C4770" i="2"/>
  <c r="C2160" i="2"/>
  <c r="C2999" i="2"/>
  <c r="C3271" i="2"/>
  <c r="C3035" i="2"/>
  <c r="C1672" i="2"/>
  <c r="C2074" i="2"/>
  <c r="C2651" i="2"/>
  <c r="C4690" i="2"/>
  <c r="C3382" i="2"/>
  <c r="C3664" i="2"/>
  <c r="C5756" i="2"/>
  <c r="C4582" i="2"/>
  <c r="C792" i="2"/>
  <c r="C66" i="2"/>
  <c r="C5025" i="2"/>
  <c r="C2183" i="2"/>
  <c r="C3805" i="2"/>
  <c r="C2180" i="2"/>
  <c r="C1616" i="2"/>
  <c r="C1250" i="2"/>
  <c r="C2661" i="2"/>
  <c r="C2553" i="2"/>
  <c r="C5253" i="2"/>
  <c r="C4130" i="2"/>
  <c r="C5183" i="2"/>
  <c r="C1995" i="2"/>
  <c r="C2003" i="2"/>
  <c r="C391" i="2"/>
  <c r="C1285" i="2"/>
  <c r="C2898" i="2"/>
  <c r="C274" i="2"/>
  <c r="C2796" i="2"/>
  <c r="C4931" i="2"/>
  <c r="C1732" i="2"/>
  <c r="C932" i="2"/>
  <c r="C357" i="2"/>
  <c r="C3860" i="2"/>
  <c r="C5170" i="2"/>
  <c r="C2471" i="2"/>
  <c r="C1707" i="2"/>
  <c r="C4048" i="2"/>
  <c r="C4564" i="2"/>
  <c r="C4202" i="2"/>
  <c r="C5231" i="2"/>
  <c r="C3750" i="2"/>
  <c r="C1878" i="2"/>
  <c r="C1025" i="2"/>
  <c r="C2659" i="2"/>
  <c r="C1982" i="2"/>
  <c r="C4495" i="2"/>
  <c r="C5839" i="2"/>
  <c r="C4829" i="2"/>
  <c r="C1592" i="2"/>
  <c r="C4963" i="2"/>
  <c r="C4267" i="2"/>
  <c r="C4574" i="2"/>
  <c r="C4413" i="2"/>
  <c r="C3177" i="2"/>
  <c r="C3076" i="2"/>
  <c r="C3100" i="2"/>
  <c r="C3160" i="2"/>
  <c r="C4319" i="2"/>
  <c r="C4791" i="2"/>
  <c r="C3606" i="2"/>
  <c r="C1371" i="2"/>
  <c r="C258" i="2"/>
  <c r="C5234" i="2"/>
  <c r="C2853" i="2"/>
  <c r="C4700" i="2"/>
  <c r="C5465" i="2"/>
  <c r="C4462" i="2"/>
  <c r="C3873" i="2"/>
  <c r="C3955" i="2"/>
  <c r="C3459" i="2"/>
  <c r="C5606" i="2"/>
  <c r="C5481" i="2"/>
  <c r="C3244" i="2"/>
  <c r="C3212" i="2"/>
  <c r="C4088" i="2"/>
  <c r="C5673" i="2"/>
  <c r="C229" i="2"/>
  <c r="C3427" i="2"/>
  <c r="C4908" i="2"/>
  <c r="C3529" i="2"/>
  <c r="C5824" i="2"/>
  <c r="C5024" i="2"/>
  <c r="C4158" i="2"/>
  <c r="C2621" i="2"/>
  <c r="E4122" i="2" a="1"/>
  <c r="C1727" i="2"/>
  <c r="C3298" i="2"/>
  <c r="C5725" i="2"/>
  <c r="C4717" i="2"/>
  <c r="C3608" i="2"/>
  <c r="C5350" i="2"/>
  <c r="C1388" i="2"/>
  <c r="C5460" i="2"/>
  <c r="C3607" i="2"/>
  <c r="C4832" i="2"/>
  <c r="C3417" i="2"/>
  <c r="C5060" i="2"/>
  <c r="C4423" i="2"/>
  <c r="C5847" i="2"/>
  <c r="C236" i="2"/>
  <c r="C2607" i="2"/>
  <c r="C3654" i="2"/>
  <c r="C3209" i="2"/>
  <c r="C3307" i="2"/>
  <c r="C2326" i="2"/>
  <c r="C2376" i="2"/>
  <c r="C2891" i="2"/>
  <c r="C5634" i="2"/>
  <c r="C2262" i="2"/>
  <c r="C4218" i="2"/>
  <c r="C4017" i="2"/>
  <c r="C3616" i="2"/>
  <c r="C5300" i="2"/>
  <c r="C4275" i="2"/>
  <c r="C5601" i="2"/>
  <c r="C4295" i="2"/>
  <c r="C2020" i="2"/>
  <c r="C3631" i="2"/>
  <c r="C3226" i="2"/>
  <c r="C3133" i="2"/>
  <c r="C3601" i="2"/>
  <c r="C5573" i="2"/>
  <c r="C6116" i="2"/>
  <c r="C1511" i="2"/>
  <c r="C6036" i="2"/>
  <c r="C4566" i="2"/>
  <c r="C4117" i="2"/>
  <c r="C3578" i="2"/>
  <c r="C3506" i="2"/>
  <c r="C4767" i="2"/>
  <c r="C416" i="2"/>
  <c r="C3902" i="2"/>
  <c r="C5057" i="2"/>
  <c r="C2030" i="2"/>
  <c r="C5475" i="2"/>
  <c r="C3898" i="2"/>
  <c r="C3921" i="2"/>
  <c r="C2242" i="2"/>
  <c r="C2370" i="2"/>
  <c r="C5760" i="2"/>
  <c r="C3711" i="2"/>
  <c r="C3565" i="2"/>
  <c r="C3372" i="2"/>
  <c r="C5781" i="2"/>
  <c r="C4114" i="2"/>
  <c r="C4209" i="2"/>
  <c r="C2185" i="2"/>
  <c r="C5564" i="2"/>
  <c r="C1861" i="2"/>
  <c r="C2238" i="2"/>
  <c r="C5568" i="2"/>
  <c r="C4352" i="2"/>
  <c r="C2842" i="2"/>
  <c r="C4824" i="2"/>
  <c r="C4640" i="2"/>
  <c r="C3135" i="2"/>
  <c r="C3116" i="2"/>
  <c r="C2726" i="2"/>
  <c r="C1577" i="2"/>
  <c r="C4522" i="2"/>
  <c r="C4995" i="2"/>
  <c r="C3794" i="2"/>
  <c r="C2056" i="2"/>
  <c r="C3377" i="2"/>
  <c r="C5148" i="2"/>
  <c r="C5172" i="2"/>
  <c r="C3288" i="2"/>
  <c r="C3167" i="2"/>
  <c r="C3832" i="2"/>
  <c r="C2687" i="2"/>
  <c r="C4370" i="2"/>
  <c r="C3622" i="2"/>
  <c r="C3712" i="2"/>
  <c r="C3381" i="2"/>
  <c r="C4108" i="2"/>
  <c r="C3341" i="2"/>
  <c r="C3619" i="2"/>
  <c r="C603" i="2"/>
  <c r="C5199" i="2"/>
  <c r="C3397" i="2"/>
  <c r="C3313" i="2"/>
  <c r="C5115" i="2"/>
  <c r="C5698" i="2"/>
  <c r="C4037" i="2"/>
  <c r="C5139" i="2"/>
  <c r="C4697" i="2"/>
  <c r="C4862" i="2"/>
  <c r="C3469" i="2"/>
  <c r="C3887" i="2"/>
  <c r="C492" i="2"/>
  <c r="C3734" i="2"/>
  <c r="C2135" i="2"/>
  <c r="C3526" i="2"/>
  <c r="C3235" i="2"/>
  <c r="C2856" i="2"/>
  <c r="C3164" i="2"/>
  <c r="C3937" i="2"/>
  <c r="C2424" i="2"/>
  <c r="C4223" i="2"/>
  <c r="C677" i="2"/>
  <c r="C3314" i="2"/>
  <c r="C5341" i="2"/>
  <c r="C4176" i="2"/>
  <c r="C3384" i="2"/>
  <c r="C3571" i="2"/>
  <c r="C5469" i="2"/>
  <c r="C3934" i="2"/>
  <c r="C3492" i="2"/>
  <c r="C3998" i="2"/>
  <c r="C5803" i="2"/>
  <c r="C1693" i="2"/>
  <c r="C4587" i="2"/>
  <c r="C4993" i="2"/>
  <c r="C3552" i="2"/>
  <c r="C5755" i="2"/>
  <c r="C4526" i="2"/>
  <c r="C5543" i="2"/>
  <c r="C1526" i="2"/>
  <c r="C4216" i="2"/>
  <c r="C5021" i="2"/>
  <c r="C2272" i="2"/>
  <c r="C4749" i="2"/>
  <c r="C3839" i="2"/>
  <c r="C3819" i="2"/>
  <c r="C4122" i="2"/>
  <c r="C5732" i="2"/>
  <c r="C2693" i="2"/>
  <c r="C3211" i="2"/>
  <c r="C5150" i="2"/>
  <c r="C4592" i="2"/>
  <c r="C4096" i="2"/>
  <c r="C5840" i="2"/>
  <c r="C760" i="2"/>
  <c r="C5827" i="2"/>
  <c r="C4684" i="2"/>
  <c r="C3625" i="2"/>
  <c r="C5297" i="2"/>
  <c r="C4483" i="2"/>
  <c r="C6008" i="2"/>
  <c r="C4433" i="2"/>
  <c r="C3744" i="2"/>
  <c r="C5604" i="2"/>
  <c r="C2591" i="2"/>
  <c r="C4811" i="2"/>
  <c r="C3082" i="2"/>
  <c r="C3547" i="2"/>
  <c r="C5088" i="2"/>
  <c r="E2318" i="2" a="1"/>
  <c r="C6069" i="2"/>
  <c r="C4991" i="2"/>
  <c r="C5014" i="2"/>
  <c r="C2641" i="2"/>
  <c r="C4255" i="2"/>
  <c r="C5688" i="2"/>
  <c r="C5079" i="2"/>
  <c r="C3198" i="2"/>
  <c r="C3429" i="2"/>
  <c r="C3029" i="2"/>
  <c r="C4611" i="2"/>
  <c r="C1664" i="2"/>
  <c r="C5086" i="2"/>
  <c r="C907" i="2"/>
  <c r="C4432" i="2"/>
  <c r="C3517" i="2"/>
  <c r="C2469" i="2"/>
  <c r="C570" i="2"/>
  <c r="C4807" i="2"/>
  <c r="C5456" i="2"/>
  <c r="C3186" i="2"/>
  <c r="C4294" i="2"/>
  <c r="C2913" i="2"/>
  <c r="C4691" i="2"/>
  <c r="C2575" i="2"/>
  <c r="C3421" i="2"/>
  <c r="C3217" i="2"/>
  <c r="C3674" i="2"/>
  <c r="C4761" i="2"/>
  <c r="C5782" i="2"/>
  <c r="E3941" i="2" a="1"/>
  <c r="C3410" i="2"/>
  <c r="C4019" i="2"/>
  <c r="C4826" i="2"/>
  <c r="C4890" i="2"/>
  <c r="C4041" i="2"/>
  <c r="C2917" i="2"/>
  <c r="C1524" i="2"/>
  <c r="C3324" i="2"/>
  <c r="C5685" i="2"/>
  <c r="C5776" i="2"/>
  <c r="C2446" i="2"/>
  <c r="C2909" i="2"/>
  <c r="C4087" i="2"/>
  <c r="C5369" i="2"/>
  <c r="C2696" i="2"/>
  <c r="C5524" i="2"/>
  <c r="C2753" i="2"/>
  <c r="C2267" i="2"/>
  <c r="C3595" i="2"/>
  <c r="C5306" i="2"/>
  <c r="C2799" i="2"/>
  <c r="C2378" i="2"/>
  <c r="C3610" i="2"/>
  <c r="C4579" i="2"/>
  <c r="C2014" i="2"/>
  <c r="C5412" i="2"/>
  <c r="C3383" i="2"/>
  <c r="C4835" i="2"/>
  <c r="C4126" i="2"/>
  <c r="C5661" i="2"/>
  <c r="C4671" i="2"/>
  <c r="C3561" i="2"/>
  <c r="C3497" i="2"/>
  <c r="C3986" i="2"/>
  <c r="C4956" i="2"/>
  <c r="C3374" i="2"/>
  <c r="C2768" i="2"/>
  <c r="C4417" i="2"/>
  <c r="C3247" i="2"/>
  <c r="C3951" i="2"/>
  <c r="C4798" i="2"/>
  <c r="C3971" i="2"/>
  <c r="C3482" i="2"/>
  <c r="C439" i="2"/>
  <c r="C3440" i="2"/>
  <c r="C4168" i="2"/>
  <c r="C3522" i="2"/>
  <c r="C5124" i="2"/>
  <c r="C5961" i="2"/>
  <c r="C3165" i="2"/>
  <c r="C3811" i="2"/>
  <c r="C1782" i="2"/>
  <c r="C4760" i="2"/>
  <c r="C4448" i="2"/>
  <c r="C1483" i="2"/>
  <c r="C5141" i="2"/>
  <c r="C4281" i="2"/>
  <c r="C4404" i="2"/>
  <c r="C5372" i="2"/>
  <c r="C3964" i="2"/>
  <c r="C4960" i="2"/>
  <c r="C2100" i="2"/>
  <c r="C4958" i="2"/>
  <c r="C5317" i="2"/>
  <c r="C4502" i="2"/>
  <c r="C3695" i="2"/>
  <c r="C5532" i="2"/>
  <c r="C2740" i="2"/>
  <c r="C3213" i="2"/>
  <c r="C3241" i="2"/>
  <c r="C1875" i="2"/>
  <c r="C4403" i="2"/>
  <c r="C5699" i="2"/>
  <c r="C3000" i="2"/>
  <c r="C4097" i="2"/>
  <c r="C1209" i="2"/>
  <c r="C4400" i="2"/>
  <c r="C2402" i="2"/>
  <c r="C4213" i="2"/>
  <c r="C3220" i="2"/>
  <c r="C2915" i="2"/>
  <c r="C3239" i="2"/>
  <c r="C3826" i="2"/>
  <c r="C1202" i="2"/>
  <c r="C3447" i="2"/>
  <c r="C5161" i="2"/>
  <c r="C4115" i="2"/>
  <c r="C4107" i="2"/>
  <c r="C3742" i="2"/>
  <c r="C2874" i="2"/>
  <c r="C2229" i="2"/>
  <c r="C4594" i="2"/>
  <c r="C4010" i="2"/>
  <c r="C3757" i="2"/>
  <c r="C5700" i="2"/>
  <c r="C5716" i="2"/>
  <c r="C3252" i="2"/>
  <c r="C3627" i="2"/>
  <c r="C1897" i="2"/>
  <c r="C3174" i="2"/>
  <c r="C3418" i="2"/>
  <c r="C691" i="2"/>
  <c r="C3232" i="2"/>
  <c r="C3330" i="2"/>
  <c r="C4182" i="2"/>
  <c r="C4772" i="2"/>
  <c r="C3336" i="2"/>
  <c r="C2713" i="2"/>
  <c r="C4094" i="2"/>
  <c r="C3364" i="2"/>
  <c r="C4192" i="2"/>
  <c r="C5855" i="2"/>
  <c r="C5704" i="2"/>
  <c r="C4517" i="2"/>
  <c r="C3944" i="2"/>
  <c r="C1120" i="2"/>
  <c r="C2450" i="2"/>
  <c r="C4109" i="2"/>
  <c r="C4101" i="2"/>
  <c r="C418" i="2"/>
  <c r="C3044" i="2"/>
  <c r="C2715" i="2"/>
  <c r="C2214" i="2"/>
  <c r="C2113" i="2"/>
  <c r="C2428" i="2"/>
  <c r="C4641" i="2"/>
  <c r="C3238" i="2"/>
  <c r="C3624" i="2"/>
  <c r="E863" i="2" a="1"/>
  <c r="C1490" i="2"/>
  <c r="C4938" i="2"/>
  <c r="C3378" i="2"/>
  <c r="C3155" i="2"/>
  <c r="C4452" i="2"/>
  <c r="C2033" i="2"/>
  <c r="C2110" i="2"/>
  <c r="C3827" i="2"/>
  <c r="C1363" i="2"/>
  <c r="C5127" i="2"/>
  <c r="C5408" i="2"/>
  <c r="C5630" i="2"/>
  <c r="C3854" i="2"/>
  <c r="C4121" i="2"/>
  <c r="C1595" i="2"/>
  <c r="C3609" i="2"/>
  <c r="C3071" i="2"/>
  <c r="C2338" i="2"/>
  <c r="C4529" i="2"/>
  <c r="C5383" i="2"/>
  <c r="C5656" i="2"/>
  <c r="C5611" i="2"/>
  <c r="E3852" i="2" a="1"/>
  <c r="C2154" i="2"/>
  <c r="C5526" i="2"/>
  <c r="C1522" i="2"/>
  <c r="C3210" i="2"/>
  <c r="C4173" i="2"/>
  <c r="C5546" i="2"/>
  <c r="C6103" i="2"/>
  <c r="C1744" i="2"/>
  <c r="C4735" i="2"/>
  <c r="C5202" i="2"/>
  <c r="C4853" i="2"/>
  <c r="C4902" i="2"/>
  <c r="C4054" i="2"/>
  <c r="C2706" i="2"/>
  <c r="C1773" i="2"/>
  <c r="C3928" i="2"/>
  <c r="C3425" i="2"/>
  <c r="C2986" i="2"/>
  <c r="C3984" i="2"/>
  <c r="C4459" i="2"/>
  <c r="C2571" i="2"/>
  <c r="C5322" i="2"/>
  <c r="C3015" i="2"/>
  <c r="C4687" i="2"/>
  <c r="C4062" i="2"/>
  <c r="C3122" i="2"/>
  <c r="C3658" i="2"/>
  <c r="C4966" i="2"/>
  <c r="C3037" i="2"/>
  <c r="C4624" i="2"/>
  <c r="C2046" i="2"/>
  <c r="C2218" i="2"/>
  <c r="C3665" i="2"/>
  <c r="C5801" i="2"/>
  <c r="C4112" i="2"/>
  <c r="C2858" i="2"/>
  <c r="C4762" i="2"/>
  <c r="C5419" i="2"/>
  <c r="C3618" i="2"/>
  <c r="C3828" i="2"/>
  <c r="C5674" i="2"/>
  <c r="C3842" i="2"/>
  <c r="C3521" i="2"/>
  <c r="C2088" i="2"/>
  <c r="C3659" i="2"/>
  <c r="C5678" i="2"/>
  <c r="C2916" i="2"/>
  <c r="C2534" i="2"/>
  <c r="C3080" i="2"/>
  <c r="C2215" i="2"/>
  <c r="C2103" i="2"/>
  <c r="C5668" i="2"/>
  <c r="C2434" i="2"/>
  <c r="C4239" i="2"/>
  <c r="C4731" i="2"/>
  <c r="C5131" i="2"/>
  <c r="C2855" i="2"/>
  <c r="C1831" i="2"/>
  <c r="C5143" i="2"/>
  <c r="C5074" i="2"/>
  <c r="C4793" i="2"/>
  <c r="C3176" i="2"/>
  <c r="C3539" i="2"/>
  <c r="C3640" i="2"/>
  <c r="C4565" i="2"/>
  <c r="C4165" i="2"/>
  <c r="C4195" i="2"/>
  <c r="C5321" i="2"/>
  <c r="C4069" i="2"/>
  <c r="C5980" i="2"/>
  <c r="C5778" i="2"/>
  <c r="C4852" i="2"/>
  <c r="C4953" i="2"/>
  <c r="C3709" i="2"/>
  <c r="C3008" i="2"/>
  <c r="C5428" i="2"/>
  <c r="C2764" i="2"/>
  <c r="C3729" i="2"/>
  <c r="C2363" i="2"/>
  <c r="C5696" i="2"/>
  <c r="C3258" i="2"/>
  <c r="C4285" i="2"/>
  <c r="C4389" i="2"/>
  <c r="C4730" i="2"/>
  <c r="C5693" i="2"/>
  <c r="C2035" i="2"/>
  <c r="C5467" i="2"/>
  <c r="C2900" i="2"/>
  <c r="C4555" i="2"/>
  <c r="C3250" i="2"/>
  <c r="C2897" i="2"/>
  <c r="C4221" i="2"/>
  <c r="C5076" i="2"/>
  <c r="C2947" i="2"/>
  <c r="C2227" i="2"/>
  <c r="C5342" i="2"/>
  <c r="C3651" i="2"/>
  <c r="C3399" i="2"/>
  <c r="C4940" i="2"/>
  <c r="C4350" i="2"/>
  <c r="C5565" i="2"/>
  <c r="C3602" i="2"/>
  <c r="C5009" i="2"/>
  <c r="C5166" i="2"/>
  <c r="C2703" i="2"/>
  <c r="C5365" i="2"/>
  <c r="C2991" i="2"/>
  <c r="C4183" i="2"/>
  <c r="C1888" i="2"/>
  <c r="C3567" i="2"/>
  <c r="C4385" i="2"/>
  <c r="C2732" i="2"/>
  <c r="C4843" i="2"/>
  <c r="C2460" i="2"/>
  <c r="C2359" i="2"/>
  <c r="C3317" i="2"/>
  <c r="C3680" i="2"/>
  <c r="C1784" i="2"/>
  <c r="C4186" i="2"/>
  <c r="C3820" i="2"/>
  <c r="C2516" i="2"/>
  <c r="C5247" i="2"/>
  <c r="C2924" i="2"/>
  <c r="C4203" i="2"/>
  <c r="C3077" i="2"/>
  <c r="C700" i="2"/>
  <c r="C3677" i="2"/>
  <c r="C4046" i="2"/>
  <c r="C5852" i="2"/>
  <c r="C979" i="2"/>
  <c r="C5271" i="2"/>
  <c r="C5146" i="2"/>
  <c r="C3168" i="2"/>
  <c r="C4194" i="2"/>
  <c r="C4245" i="2"/>
  <c r="C3093" i="2"/>
  <c r="C1636" i="2"/>
  <c r="C2144" i="2"/>
  <c r="C3391" i="2"/>
  <c r="C1759" i="2"/>
  <c r="E3172" i="2" a="1"/>
  <c r="C2312" i="2"/>
  <c r="C4651" i="2"/>
  <c r="C4512" i="2"/>
  <c r="C4857" i="2"/>
  <c r="C2199" i="2"/>
  <c r="C2141" i="2"/>
  <c r="C5510" i="2"/>
  <c r="C846" i="2"/>
  <c r="C5786" i="2"/>
  <c r="C3279" i="2"/>
  <c r="C5437" i="2"/>
  <c r="C5579" i="2"/>
  <c r="C4926" i="2"/>
  <c r="C3329" i="2"/>
  <c r="C3534" i="2"/>
  <c r="C5445" i="2"/>
  <c r="C5473" i="2"/>
  <c r="C4569" i="2"/>
  <c r="C3231" i="2"/>
  <c r="C5626" i="2"/>
  <c r="C4481" i="2"/>
  <c r="C322" i="2"/>
  <c r="C5495" i="2"/>
  <c r="C5407" i="2"/>
  <c r="C2097" i="2"/>
  <c r="C3387" i="2"/>
  <c r="C4184" i="2"/>
  <c r="C3140" i="2"/>
  <c r="C3725" i="2"/>
  <c r="C6001" i="2"/>
  <c r="C4171" i="2"/>
  <c r="C4020" i="2"/>
  <c r="C3115" i="2"/>
  <c r="C4858" i="2"/>
  <c r="C5343" i="2"/>
  <c r="C3923" i="2"/>
  <c r="E3948" i="2" a="1"/>
  <c r="C3205" i="2"/>
  <c r="C5045" i="2"/>
  <c r="C4744" i="2"/>
  <c r="C4792" i="2"/>
  <c r="C3915" i="2"/>
  <c r="C2583" i="2"/>
  <c r="C3672" i="2"/>
  <c r="C419" i="2"/>
  <c r="C1512" i="2"/>
  <c r="C3759" i="2"/>
  <c r="C4270" i="2"/>
  <c r="C3768" i="2"/>
  <c r="C2133" i="2"/>
  <c r="C5622" i="2"/>
  <c r="C3541" i="2"/>
  <c r="C4079" i="2"/>
  <c r="C202" i="2"/>
  <c r="C5267" i="2"/>
  <c r="C1501" i="2"/>
  <c r="C5629" i="2"/>
  <c r="C3763" i="2"/>
  <c r="C3303" i="2"/>
  <c r="C3233" i="2"/>
  <c r="C2565" i="2"/>
  <c r="C4660" i="2"/>
  <c r="C4042" i="2"/>
  <c r="C3868" i="2"/>
  <c r="C3200" i="2"/>
  <c r="C2754" i="2"/>
  <c r="C927" i="2"/>
  <c r="C4794" i="2"/>
  <c r="C3031" i="2"/>
  <c r="C4544" i="2"/>
  <c r="C3519" i="2"/>
  <c r="C2910" i="2"/>
  <c r="C5102" i="2"/>
  <c r="C2901" i="2"/>
  <c r="C6057" i="2"/>
  <c r="C4263" i="2"/>
  <c r="C5261" i="2"/>
  <c r="C3752" i="2"/>
  <c r="C4849" i="2"/>
  <c r="C1866" i="2"/>
  <c r="C3" i="2"/>
  <c r="C4784" i="2"/>
  <c r="C3087" i="2"/>
  <c r="C4425" i="2"/>
  <c r="C530" i="2"/>
  <c r="C3764" i="2"/>
  <c r="C3086" i="2"/>
  <c r="C3074" i="2"/>
  <c r="C4045" i="2"/>
  <c r="C2567" i="2"/>
  <c r="C2992" i="2"/>
  <c r="C2807" i="2"/>
  <c r="C2053" i="2"/>
  <c r="C2551" i="2"/>
  <c r="C5805" i="2"/>
  <c r="C4095" i="2"/>
  <c r="C5098" i="2"/>
  <c r="C3129" i="2"/>
  <c r="C4978" i="2"/>
  <c r="C5639" i="2"/>
  <c r="C4501" i="2"/>
  <c r="C3754" i="2"/>
  <c r="C4058" i="2"/>
  <c r="C3699" i="2"/>
  <c r="C5819" i="2"/>
  <c r="C5198" i="2"/>
  <c r="C1800" i="2"/>
  <c r="C2702" i="2"/>
  <c r="C5984" i="2"/>
  <c r="C4056" i="2"/>
  <c r="C4577" i="2"/>
  <c r="C4189" i="2"/>
  <c r="C3897" i="2"/>
  <c r="C1218" i="2"/>
  <c r="C3588" i="2"/>
  <c r="C4289" i="2"/>
  <c r="C2239" i="2"/>
  <c r="C4634" i="2"/>
  <c r="C3872" i="2"/>
  <c r="C1554" i="2"/>
  <c r="C4440" i="2"/>
  <c r="C2831" i="2"/>
  <c r="C2870" i="2"/>
  <c r="C2618" i="2"/>
  <c r="C2404" i="2"/>
  <c r="C5896" i="2"/>
  <c r="C3406" i="2"/>
  <c r="C4372" i="2"/>
  <c r="C2946" i="2"/>
  <c r="C1485" i="2"/>
  <c r="C5512" i="2"/>
  <c r="C5251" i="2"/>
  <c r="C5569" i="2"/>
  <c r="C3961" i="2"/>
  <c r="C4855" i="2"/>
  <c r="C5793" i="2"/>
  <c r="C4342" i="2"/>
  <c r="C2885" i="2"/>
  <c r="C4007" i="2"/>
  <c r="C3402" i="2"/>
  <c r="C4286" i="2"/>
  <c r="C4712" i="2"/>
  <c r="C3055" i="2"/>
  <c r="C2275" i="2"/>
  <c r="C4080" i="2"/>
  <c r="C6000" i="2"/>
  <c r="C3120" i="2"/>
  <c r="C4337" i="2"/>
  <c r="C916" i="2"/>
  <c r="C2969" i="2"/>
  <c r="C2769" i="2"/>
  <c r="C3118" i="2"/>
  <c r="C1434" i="2"/>
  <c r="C375" i="2"/>
  <c r="C587" i="2"/>
  <c r="C5478" i="2"/>
  <c r="C2765" i="2"/>
  <c r="C3479" i="2"/>
  <c r="C5205" i="2"/>
  <c r="C1438" i="2"/>
  <c r="C1553" i="2"/>
  <c r="C685" i="2"/>
  <c r="C482" i="2"/>
  <c r="C5542" i="2"/>
  <c r="C2723" i="2"/>
  <c r="C3075" i="2"/>
  <c r="C2616" i="2"/>
  <c r="C3097" i="2"/>
  <c r="C4605" i="2"/>
  <c r="C3903" i="2"/>
  <c r="C4720" i="2"/>
  <c r="C3666" i="2"/>
  <c r="C3221" i="2"/>
  <c r="C3069" i="2"/>
  <c r="C5446" i="2"/>
  <c r="C4061" i="2"/>
  <c r="C1877" i="2"/>
  <c r="C2576" i="2"/>
  <c r="C4666" i="2"/>
  <c r="C3312" i="2"/>
  <c r="C5519" i="2"/>
  <c r="C4750" i="2"/>
  <c r="C4050" i="2"/>
  <c r="C4161" i="2"/>
  <c r="C2106" i="2"/>
  <c r="C4710" i="2"/>
  <c r="C3473" i="2"/>
  <c r="C6143" i="2"/>
  <c r="C2251" i="2"/>
  <c r="C2785" i="2"/>
  <c r="C5645" i="2"/>
  <c r="C1425" i="2"/>
  <c r="C1988" i="2"/>
  <c r="C2340" i="2"/>
  <c r="C4950" i="2"/>
  <c r="C4803" i="2"/>
  <c r="C3926" i="2"/>
  <c r="C3057" i="2"/>
  <c r="C4520" i="2"/>
  <c r="C3689" i="2"/>
  <c r="C5311" i="2"/>
  <c r="C5002" i="2"/>
  <c r="C2293" i="2"/>
  <c r="C4881" i="2"/>
  <c r="C2902" i="2"/>
  <c r="C3533" i="2"/>
  <c r="C4986" i="2"/>
  <c r="C2810" i="2"/>
  <c r="C4231" i="2"/>
  <c r="C4672" i="2"/>
  <c r="C3416" i="2"/>
  <c r="C633" i="2"/>
  <c r="C3297" i="2"/>
  <c r="C5207" i="2"/>
  <c r="C5196" i="2"/>
  <c r="C1860" i="2"/>
  <c r="C3869" i="2"/>
  <c r="C3395" i="2"/>
  <c r="C6090" i="2"/>
  <c r="C3203" i="2"/>
  <c r="C2347" i="2"/>
  <c r="C5727" i="2"/>
  <c r="C5642" i="2"/>
  <c r="C4308" i="2"/>
  <c r="C3756" i="2"/>
  <c r="C5005" i="2"/>
  <c r="C3838" i="2"/>
  <c r="C2206" i="2"/>
  <c r="C3413" i="2"/>
  <c r="C4649" i="2"/>
  <c r="C1829" i="2"/>
  <c r="C5175" i="2"/>
  <c r="C4841" i="2"/>
  <c r="C5235" i="2"/>
  <c r="C4204" i="2"/>
  <c r="C3267" i="2"/>
  <c r="C3542" i="2"/>
  <c r="C4237" i="2"/>
  <c r="C3569" i="2"/>
  <c r="C4936" i="2"/>
  <c r="C4065" i="2"/>
  <c r="C2775" i="2"/>
  <c r="C4682" i="2"/>
  <c r="C5144" i="2"/>
  <c r="C3570" i="2"/>
  <c r="C5681" i="2"/>
  <c r="C517" i="2"/>
  <c r="C5105" i="2"/>
  <c r="C3769" i="2"/>
  <c r="C2981" i="2"/>
  <c r="C5171" i="2"/>
  <c r="C3772" i="2"/>
  <c r="C4397" i="2"/>
  <c r="C4510" i="2"/>
  <c r="C3450" i="2"/>
  <c r="C4658" i="2"/>
  <c r="C3721" i="2"/>
  <c r="C3573" i="2"/>
  <c r="C2925" i="2"/>
  <c r="C5340" i="2"/>
  <c r="C3126" i="2"/>
  <c r="C4099" i="2"/>
  <c r="C1805" i="2"/>
  <c r="C336" i="2"/>
  <c r="C2303" i="2"/>
  <c r="C5559" i="2"/>
  <c r="C5390" i="2"/>
  <c r="C3939" i="2"/>
  <c r="C2990" i="2"/>
  <c r="C1156" i="2"/>
  <c r="C5123" i="2"/>
  <c r="C3765" i="2"/>
  <c r="C3716" i="2"/>
  <c r="C4055" i="2"/>
  <c r="C1660" i="2"/>
  <c r="C3060" i="2"/>
  <c r="C3426" i="2"/>
  <c r="C3111" i="2"/>
  <c r="C4383" i="2"/>
  <c r="C5767" i="2"/>
  <c r="C5846" i="2"/>
  <c r="C1841" i="2"/>
  <c r="C5720" i="2"/>
  <c r="C1489" i="2"/>
  <c r="C1818" i="2"/>
  <c r="C4070" i="2"/>
  <c r="C2400" i="2"/>
  <c r="C3507" i="2"/>
  <c r="C3535" i="2"/>
  <c r="C3844" i="2"/>
  <c r="C4067" i="2"/>
  <c r="C3906" i="2"/>
  <c r="C5433" i="2"/>
  <c r="C3922" i="2"/>
  <c r="C2614" i="2"/>
  <c r="C1931" i="2"/>
  <c r="C2427" i="2"/>
  <c r="C1544" i="2"/>
  <c r="C1556" i="2"/>
  <c r="C5423" i="2"/>
  <c r="C5152" i="2"/>
  <c r="C3109" i="2"/>
  <c r="C2536" i="2"/>
  <c r="C2193" i="2"/>
  <c r="C2563" i="2"/>
  <c r="C3309" i="2"/>
  <c r="C6003" i="2"/>
  <c r="C1317" i="2"/>
  <c r="C4392" i="2"/>
  <c r="C2984" i="2"/>
  <c r="C2431" i="2"/>
  <c r="C5304" i="2"/>
  <c r="C5627" i="2"/>
  <c r="C194" i="2"/>
  <c r="C6083" i="2"/>
  <c r="C5845" i="2"/>
  <c r="C2463" i="2"/>
  <c r="C4279" i="2"/>
  <c r="C766" i="2"/>
  <c r="C5552" i="2"/>
  <c r="C3981" i="2"/>
  <c r="C976" i="2"/>
  <c r="C546" i="2"/>
  <c r="C5352" i="2"/>
  <c r="C4415" i="2"/>
  <c r="C3947" i="2"/>
  <c r="C4780" i="2"/>
  <c r="C1993" i="2"/>
  <c r="C4977" i="2"/>
  <c r="C2594" i="2"/>
  <c r="C5138" i="2"/>
  <c r="C824" i="2"/>
  <c r="C3036" i="2"/>
  <c r="C2461" i="2"/>
  <c r="C2834" i="2"/>
  <c r="C2248" i="2"/>
  <c r="C791" i="2"/>
  <c r="C4810" i="2"/>
  <c r="C3282" i="2"/>
  <c r="C5249" i="2"/>
  <c r="C3189" i="2"/>
  <c r="C6170" i="2"/>
  <c r="C3831" i="2"/>
  <c r="C4545" i="2"/>
  <c r="C2070" i="2"/>
  <c r="C2532" i="2"/>
  <c r="C1069" i="2"/>
  <c r="C2511" i="2"/>
  <c r="C4570" i="2"/>
  <c r="C4752" i="2"/>
  <c r="C2200" i="2"/>
  <c r="C5108" i="2"/>
  <c r="C5486" i="2"/>
  <c r="C4781" i="2"/>
  <c r="C2989" i="2"/>
  <c r="C5621" i="2"/>
  <c r="C4895" i="2"/>
  <c r="C3800" i="2"/>
  <c r="C4435" i="2"/>
  <c r="C2483" i="2"/>
  <c r="C3591" i="2"/>
  <c r="C2879" i="2"/>
  <c r="C3784" i="2"/>
  <c r="C6044" i="2"/>
  <c r="C4632" i="2"/>
  <c r="C5794" i="2"/>
  <c r="C3333" i="2"/>
  <c r="C2562" i="2"/>
  <c r="C2090" i="2"/>
  <c r="C2334" i="2"/>
  <c r="C5283" i="2"/>
  <c r="C4201" i="2"/>
  <c r="C1622" i="2"/>
  <c r="C4251" i="2"/>
  <c r="C3007" i="2"/>
  <c r="C3941" i="2"/>
  <c r="C2657" i="2"/>
  <c r="C5825" i="2"/>
  <c r="C2426" i="2"/>
  <c r="C1976" i="2"/>
  <c r="C3865" i="2"/>
  <c r="C3475" i="2"/>
  <c r="C3946" i="2"/>
  <c r="C2127" i="2"/>
  <c r="C3798" i="2"/>
  <c r="C2328" i="2"/>
  <c r="C5571" i="2"/>
  <c r="C4276" i="2"/>
  <c r="C5990" i="2"/>
  <c r="C3344" i="2"/>
  <c r="C1887" i="2"/>
  <c r="C3257" i="2"/>
  <c r="C5572" i="2"/>
  <c r="C1110" i="2"/>
  <c r="C4463" i="2"/>
  <c r="C2519" i="2"/>
  <c r="C3408" i="2"/>
  <c r="C5071" i="2"/>
  <c r="C3850" i="2"/>
  <c r="C4992" i="2"/>
  <c r="C1385" i="2"/>
  <c r="C5754" i="2"/>
  <c r="C3785" i="2"/>
  <c r="C2720" i="2"/>
  <c r="C3792" i="2"/>
  <c r="C3079" i="2"/>
  <c r="C4562" i="2"/>
  <c r="C4876" i="2"/>
  <c r="C5092" i="2"/>
  <c r="C3199" i="2"/>
  <c r="C4599" i="2"/>
  <c r="C4954" i="2"/>
  <c r="C3423" i="2"/>
  <c r="C4668" i="2"/>
  <c r="C5850" i="2"/>
  <c r="C5388" i="2"/>
  <c r="C2112" i="2"/>
  <c r="C5213" i="2"/>
  <c r="C4244" i="2"/>
  <c r="C4398" i="2"/>
  <c r="C3837" i="2"/>
  <c r="C3478" i="2"/>
  <c r="C2889" i="2"/>
  <c r="C2253" i="2"/>
  <c r="C3938" i="2"/>
  <c r="C2042" i="2"/>
  <c r="C3706" i="2"/>
  <c r="C2920" i="2"/>
  <c r="C4806" i="2"/>
  <c r="C3778" i="2"/>
  <c r="C2700" i="2"/>
  <c r="C2194" i="2"/>
  <c r="C4458" i="2"/>
  <c r="C4753" i="2"/>
  <c r="C4210" i="2"/>
  <c r="C5960" i="2"/>
  <c r="C1153" i="2"/>
  <c r="C2760" i="2"/>
  <c r="C77" i="2"/>
  <c r="C2997" i="2"/>
  <c r="C3066" i="2"/>
  <c r="C4844" i="2"/>
  <c r="C3442" i="2"/>
  <c r="C4887" i="2"/>
  <c r="C3342" i="2"/>
  <c r="C2289" i="2"/>
  <c r="C1984" i="2"/>
  <c r="C3246" i="2"/>
  <c r="C4297" i="2"/>
  <c r="C3096" i="2"/>
  <c r="C4137" i="2"/>
  <c r="C4024" i="2"/>
  <c r="C1987" i="2"/>
  <c r="C5483" i="2"/>
  <c r="C2207" i="2"/>
  <c r="C2279" i="2"/>
  <c r="C1873" i="2"/>
  <c r="C4533" i="2"/>
  <c r="C3895" i="2"/>
  <c r="C2956" i="2"/>
  <c r="C3255" i="2"/>
  <c r="C4776" i="2"/>
  <c r="C5582" i="2"/>
  <c r="C3642" i="2"/>
  <c r="C1570" i="2"/>
  <c r="C4664" i="2"/>
  <c r="C3195" i="2"/>
  <c r="C3302" i="2"/>
  <c r="C2527" i="2"/>
  <c r="E3896" i="2" a="1"/>
  <c r="C1776" i="2"/>
  <c r="C4539" i="2"/>
  <c r="C2859" i="2"/>
  <c r="C3762" i="2"/>
  <c r="C5037" i="2"/>
  <c r="C619" i="2"/>
  <c r="C2054" i="2"/>
  <c r="C1791" i="2"/>
  <c r="C1358" i="2"/>
  <c r="C2383" i="2"/>
  <c r="C5366" i="2"/>
  <c r="C2624" i="2"/>
  <c r="C4160" i="2"/>
  <c r="C3322" i="2"/>
  <c r="C4408" i="2"/>
  <c r="C3477" i="2"/>
  <c r="C4893" i="2"/>
  <c r="C2386" i="2"/>
  <c r="C4739" i="2"/>
  <c r="C4642" i="2"/>
  <c r="C3283" i="2"/>
  <c r="C2260" i="2"/>
  <c r="C456" i="2"/>
  <c r="C2849" i="2"/>
  <c r="C723" i="2"/>
  <c r="C5431" i="2"/>
  <c r="C3107" i="2"/>
  <c r="C4303" i="2"/>
  <c r="C5208" i="2"/>
  <c r="C4504" i="2"/>
  <c r="C682" i="2"/>
  <c r="C5393" i="2"/>
  <c r="C4399" i="2"/>
  <c r="C4732" i="2"/>
  <c r="C4554" i="2"/>
  <c r="C2120" i="2"/>
  <c r="C4680" i="2"/>
  <c r="C515" i="2"/>
  <c r="C4612" i="2"/>
  <c r="C2610" i="2"/>
  <c r="C5971" i="2"/>
  <c r="C3300" i="2"/>
  <c r="C3597" i="2"/>
  <c r="C5244" i="2"/>
  <c r="C3355" i="2"/>
  <c r="C5238" i="2"/>
  <c r="C3041" i="2"/>
  <c r="C363" i="2"/>
  <c r="C4315" i="2"/>
  <c r="C5447" i="2"/>
  <c r="C2564" i="2"/>
  <c r="C3846" i="2"/>
  <c r="C2980" i="2"/>
  <c r="C3907" i="2"/>
  <c r="C1479" i="2"/>
  <c r="C5011" i="2"/>
  <c r="C4302" i="2"/>
  <c r="C4795" i="2"/>
  <c r="C4335" i="2"/>
  <c r="C3806" i="2"/>
  <c r="C4453" i="2"/>
  <c r="C2844" i="2"/>
  <c r="C3822" i="2"/>
  <c r="C3589" i="2"/>
  <c r="C3496" i="2"/>
  <c r="C3501" i="2"/>
  <c r="C6006" i="2"/>
  <c r="C3403" i="2"/>
  <c r="C4653" i="2"/>
  <c r="C4057" i="2"/>
  <c r="C4746" i="2"/>
  <c r="C3292" i="2"/>
  <c r="C2881" i="2"/>
  <c r="C3144" i="2"/>
  <c r="C4721" i="2"/>
  <c r="C3803" i="2"/>
  <c r="C4935" i="2"/>
  <c r="C3484" i="2"/>
  <c r="C5307" i="2"/>
  <c r="C5402" i="2"/>
  <c r="C4870" i="2"/>
  <c r="C4719" i="2"/>
  <c r="C3558" i="2"/>
  <c r="C2451" i="2"/>
  <c r="C5768" i="2"/>
  <c r="C5133" i="2"/>
  <c r="C5149" i="2"/>
  <c r="C3108" i="2"/>
  <c r="C3799" i="2"/>
  <c r="C2442" i="2"/>
  <c r="C2515" i="2"/>
  <c r="C4797" i="2"/>
  <c r="C3549" i="2"/>
  <c r="C1397" i="2"/>
  <c r="C3104" i="2"/>
  <c r="C3965" i="2"/>
  <c r="C4695" i="2"/>
  <c r="C4259" i="2"/>
  <c r="C3128" i="2"/>
  <c r="C4193" i="2"/>
  <c r="C5282" i="2"/>
  <c r="C4484" i="2"/>
  <c r="C2813" i="2"/>
  <c r="C5779" i="2"/>
  <c r="C4476" i="2"/>
  <c r="C3428" i="2"/>
  <c r="C5093" i="2"/>
  <c r="C3385" i="2"/>
  <c r="C3259" i="2"/>
  <c r="C2894" i="2"/>
  <c r="C5742" i="2"/>
  <c r="C4235" i="2"/>
  <c r="C5450" i="2"/>
  <c r="C4490" i="2"/>
  <c r="C740" i="2"/>
  <c r="C4892" i="2"/>
  <c r="C4505" i="2"/>
  <c r="C3931" i="2"/>
  <c r="C5797" i="2"/>
  <c r="C2356" i="2"/>
  <c r="C3132" i="2"/>
  <c r="C5176" i="2"/>
  <c r="C3817" i="2"/>
  <c r="C4639" i="2"/>
  <c r="C2146" i="2"/>
  <c r="C3318" i="2"/>
  <c r="C4842" i="2"/>
  <c r="C4955" i="2"/>
  <c r="C2587" i="2"/>
  <c r="C4277" i="2"/>
  <c r="C3598" i="2"/>
  <c r="C3248" i="2"/>
  <c r="C5600" i="2"/>
  <c r="C5802" i="2"/>
  <c r="C3415" i="2"/>
  <c r="C3972" i="2"/>
  <c r="C3465" i="2"/>
  <c r="C2871" i="2"/>
  <c r="C4840" i="2"/>
  <c r="C5507" i="2"/>
  <c r="C4845" i="2"/>
  <c r="E5465" i="2" a="1"/>
  <c r="C3656" i="2"/>
  <c r="C5585" i="2"/>
  <c r="C2798" i="2"/>
  <c r="C4830" i="2"/>
  <c r="E4687" i="2" a="1"/>
  <c r="C3648" i="2"/>
  <c r="C4006" i="2"/>
  <c r="C3952" i="2"/>
  <c r="C2673" i="2"/>
  <c r="C2004" i="2"/>
  <c r="C5246" i="2"/>
  <c r="C3019" i="2"/>
  <c r="E2196" i="2" a="1"/>
  <c r="C2741" i="2"/>
  <c r="C3178" i="2"/>
  <c r="C4759" i="2"/>
  <c r="C5812" i="2"/>
  <c r="C1956" i="2"/>
  <c r="C401" i="2"/>
  <c r="C5904" i="2"/>
  <c r="C2283" i="2"/>
  <c r="C476" i="2"/>
  <c r="C696" i="2"/>
  <c r="C3373" i="2"/>
  <c r="C3386" i="2"/>
  <c r="C3904" i="2"/>
  <c r="C4557" i="2"/>
  <c r="C3158" i="2"/>
  <c r="C3091" i="2"/>
  <c r="C2584" i="2"/>
  <c r="C4038" i="2"/>
  <c r="C2219" i="2"/>
  <c r="C4846" i="2"/>
  <c r="C3294" i="2"/>
  <c r="C2390" i="2"/>
  <c r="C527" i="2"/>
  <c r="C3809" i="2"/>
  <c r="C4530" i="2"/>
  <c r="C4839" i="2"/>
  <c r="C4364" i="2"/>
  <c r="C3667" i="2"/>
  <c r="C5050" i="2"/>
  <c r="C4659" i="2"/>
  <c r="C1609" i="2"/>
  <c r="C3743" i="2"/>
  <c r="C4234" i="2"/>
  <c r="C2305" i="2"/>
  <c r="C5859" i="2"/>
  <c r="C3661" i="2"/>
  <c r="C3338" i="2"/>
  <c r="C2085" i="2"/>
  <c r="C2225" i="2"/>
  <c r="C323" i="2"/>
  <c r="C3693" i="2"/>
  <c r="C1230" i="2"/>
  <c r="C5155" i="2"/>
  <c r="C3663" i="2"/>
  <c r="C5067" i="2"/>
  <c r="C5265" i="2"/>
  <c r="C1528" i="2"/>
  <c r="C3929" i="2"/>
  <c r="C1162" i="2"/>
  <c r="C3728" i="2"/>
  <c r="C3692" i="2"/>
  <c r="C3878" i="2"/>
  <c r="C4576" i="2"/>
  <c r="C3243" i="2"/>
  <c r="C5691" i="2"/>
  <c r="C4339" i="2"/>
  <c r="C2812" i="2"/>
  <c r="C3422" i="2"/>
  <c r="C4930" i="2"/>
  <c r="C1684" i="2"/>
  <c r="C5777" i="2"/>
  <c r="C491" i="2"/>
  <c r="C3358" i="2"/>
  <c r="C5562" i="2"/>
  <c r="C2505" i="2"/>
  <c r="C2846" i="2"/>
  <c r="C3543" i="2"/>
  <c r="C2114" i="2"/>
  <c r="C5381" i="2"/>
  <c r="C4571" i="2"/>
  <c r="C2205" i="2"/>
  <c r="C4962" i="2"/>
  <c r="C3046" i="2"/>
  <c r="C2182" i="2"/>
  <c r="C6030" i="2"/>
  <c r="C3052" i="2"/>
  <c r="C4647" i="2"/>
  <c r="C4946" i="2"/>
  <c r="C2959" i="2"/>
  <c r="C2982" i="2"/>
  <c r="C2867" i="2"/>
  <c r="C3443" i="2"/>
  <c r="C4626" i="2"/>
  <c r="C4814" i="2"/>
  <c r="C5547" i="2"/>
  <c r="C3683" i="2"/>
  <c r="C5533" i="2"/>
  <c r="C2076" i="2"/>
  <c r="C3095" i="2"/>
  <c r="C4620" i="2"/>
  <c r="C4646" i="2"/>
  <c r="C5936" i="2"/>
  <c r="C1223" i="2"/>
  <c r="C5099" i="2"/>
  <c r="C5351" i="2"/>
  <c r="C5577" i="2"/>
  <c r="C4836" i="2"/>
  <c r="C5136" i="2"/>
  <c r="C4916" i="2"/>
  <c r="C1774" i="2"/>
  <c r="C3321" i="2"/>
  <c r="C5036" i="2"/>
  <c r="C1763" i="2"/>
  <c r="C4957" i="2"/>
  <c r="C4699" i="2"/>
  <c r="C2993" i="2"/>
  <c r="C4777" i="2"/>
  <c r="C574" i="2"/>
  <c r="C5493" i="2"/>
  <c r="C3532" i="2"/>
  <c r="C4874" i="2"/>
  <c r="C4053" i="2"/>
  <c r="C3513" i="2"/>
  <c r="C3993" i="2"/>
  <c r="C4693" i="2"/>
  <c r="C2577" i="2"/>
  <c r="C2665" i="2"/>
  <c r="C3483" i="2"/>
  <c r="C5488" i="2"/>
  <c r="C6027" i="2"/>
  <c r="C3362" i="2"/>
  <c r="C4980" i="2"/>
  <c r="C5534" i="2"/>
  <c r="C3990" i="2"/>
  <c r="C2841" i="2"/>
  <c r="C4851" i="2"/>
  <c r="C5616" i="2"/>
  <c r="C2172" i="2"/>
  <c r="C4284" i="2"/>
  <c r="C4298" i="2"/>
  <c r="C5800" i="2"/>
  <c r="C3814" i="2"/>
  <c r="C4947" i="2"/>
  <c r="C4708" i="2"/>
  <c r="C4287" i="2"/>
  <c r="C1513" i="2"/>
  <c r="C4534" i="2"/>
  <c r="C3886" i="2"/>
  <c r="C2181" i="2"/>
  <c r="C3833" i="2"/>
  <c r="C3859" i="2"/>
  <c r="C981" i="2"/>
  <c r="C4232" i="2"/>
  <c r="C2554" i="2"/>
  <c r="C83" i="2"/>
  <c r="C4014" i="2"/>
  <c r="C3575" i="2"/>
  <c r="C3286" i="2"/>
  <c r="C4985" i="2"/>
  <c r="C2861" i="2"/>
  <c r="C2369" i="2"/>
  <c r="C512" i="2"/>
  <c r="C80" i="2"/>
  <c r="E4361" i="2" a="1"/>
  <c r="E3395" i="2" a="1"/>
  <c r="C503" i="2"/>
  <c r="C294" i="2"/>
  <c r="E3512" i="2" a="1"/>
  <c r="C683" i="2"/>
  <c r="C2301" i="2"/>
  <c r="C5049" i="2"/>
  <c r="C1342" i="2"/>
  <c r="C2580" i="2"/>
  <c r="C2779" i="2"/>
  <c r="C3498" i="2"/>
  <c r="C5122" i="2"/>
  <c r="C6130" i="2"/>
  <c r="C3224" i="2"/>
  <c r="C4581" i="2"/>
  <c r="C4178" i="2"/>
  <c r="C3260" i="2"/>
  <c r="C4859" i="2"/>
  <c r="C4167" i="2"/>
  <c r="C4578" i="2"/>
  <c r="C1362" i="2"/>
  <c r="C4903" i="2"/>
  <c r="C5339" i="2"/>
  <c r="C1316" i="2"/>
  <c r="C4548" i="2"/>
  <c r="C3671" i="2"/>
  <c r="C3555" i="2"/>
  <c r="C2179" i="2"/>
  <c r="C2071" i="2"/>
  <c r="C2574" i="2"/>
  <c r="C1535" i="2"/>
  <c r="C3101" i="2"/>
  <c r="C2523" i="2"/>
  <c r="C3843" i="2"/>
  <c r="C4913" i="2"/>
  <c r="C1436" i="2"/>
  <c r="C3389" i="2"/>
  <c r="C4163" i="2"/>
  <c r="C4645" i="2"/>
  <c r="C4667" i="2"/>
  <c r="C2344" i="2"/>
  <c r="C2684" i="2"/>
  <c r="C5561" i="2"/>
  <c r="C3065" i="2"/>
  <c r="C4979" i="2"/>
  <c r="C5001" i="2"/>
  <c r="C2664" i="2"/>
  <c r="C2203" i="2"/>
  <c r="C5315" i="2"/>
  <c r="C5796" i="2"/>
  <c r="C4089" i="2"/>
  <c r="C5566" i="2"/>
  <c r="C2501" i="2"/>
  <c r="C3432" i="2"/>
  <c r="C3579" i="2"/>
  <c r="C4241" i="2"/>
  <c r="C3487" i="2"/>
  <c r="C1750" i="2"/>
  <c r="C5554" i="2"/>
  <c r="C1694" i="2"/>
  <c r="C5517" i="2"/>
  <c r="C4934" i="2"/>
  <c r="C3067" i="2"/>
  <c r="C5059" i="2"/>
  <c r="C5728" i="2"/>
  <c r="C5862" i="2"/>
  <c r="C2716" i="2"/>
  <c r="C4532" i="2"/>
  <c r="C1696" i="2"/>
  <c r="C4716" i="2"/>
  <c r="C3685" i="2"/>
  <c r="C5592" i="2"/>
  <c r="C3668" i="2"/>
  <c r="C3737" i="2"/>
  <c r="C2211" i="2"/>
  <c r="C4419" i="2"/>
  <c r="C3983" i="2"/>
  <c r="C4011" i="2"/>
  <c r="C3274" i="2"/>
  <c r="C2628" i="2"/>
  <c r="C2464" i="2"/>
  <c r="C4157" i="2"/>
  <c r="C2257" i="2"/>
  <c r="C5109" i="2"/>
  <c r="C2472" i="2"/>
  <c r="C3825" i="2"/>
  <c r="C4883" i="2"/>
  <c r="C3005" i="2"/>
  <c r="C2162" i="2"/>
  <c r="C5236" i="2"/>
  <c r="C3334" i="2"/>
  <c r="C3893" i="2"/>
  <c r="C3724" i="2"/>
  <c r="C4321" i="2"/>
  <c r="C3438" i="2"/>
  <c r="C1340" i="2"/>
  <c r="C3801" i="2"/>
  <c r="C3502" i="2"/>
  <c r="C5286" i="2"/>
  <c r="C2485" i="2"/>
  <c r="C4360" i="2"/>
  <c r="C4366" i="2"/>
  <c r="C2736" i="2"/>
  <c r="C5618" i="2"/>
  <c r="C4789" i="2"/>
  <c r="C3180" i="2"/>
  <c r="C1506" i="2"/>
  <c r="C3682" i="2"/>
  <c r="C3051" i="2"/>
  <c r="C5081" i="2"/>
  <c r="C4236" i="2"/>
  <c r="C5373" i="2"/>
  <c r="C4390" i="2"/>
  <c r="C5151" i="2"/>
  <c r="C5804" i="2"/>
  <c r="C5072" i="2"/>
  <c r="C4816" i="2"/>
  <c r="C2600" i="2"/>
  <c r="C2499" i="2"/>
  <c r="C3113" i="2"/>
  <c r="C3214" i="2"/>
  <c r="C4002" i="2"/>
  <c r="C5780" i="2"/>
  <c r="C4473" i="2"/>
  <c r="C1396" i="2"/>
  <c r="C3891" i="2"/>
  <c r="C4072" i="2"/>
  <c r="C5118" i="2"/>
  <c r="C4915" i="2"/>
  <c r="C5354" i="2"/>
  <c r="C4040" i="2"/>
  <c r="C5470" i="2"/>
  <c r="C3755" i="2"/>
  <c r="C2996" i="2"/>
  <c r="C5730" i="2"/>
  <c r="C3275" i="2"/>
  <c r="C4380" i="2"/>
  <c r="C4022" i="2"/>
  <c r="C2397" i="2"/>
  <c r="C2170" i="2"/>
  <c r="C3593" i="2"/>
  <c r="C5658" i="2"/>
  <c r="C3966" i="2"/>
  <c r="C4155" i="2"/>
  <c r="C5863" i="2"/>
  <c r="C4782" i="2"/>
  <c r="C3776" i="2"/>
  <c r="C4348" i="2"/>
  <c r="C3296" i="2"/>
  <c r="C3054" i="2"/>
  <c r="C3802" i="2"/>
  <c r="C705" i="2"/>
  <c r="C3149" i="2"/>
  <c r="C2407" i="2"/>
  <c r="C3855" i="2"/>
  <c r="C5790" i="2"/>
  <c r="C4343" i="2"/>
  <c r="C6013" i="2"/>
  <c r="C905" i="2"/>
  <c r="E1521" i="2" a="1"/>
  <c r="C382" i="2"/>
  <c r="C892" i="2"/>
  <c r="E4668" i="2" a="1"/>
  <c r="E4436" i="2" a="1"/>
  <c r="C496" i="2"/>
  <c r="C5707" i="2"/>
  <c r="C2808" i="2"/>
  <c r="C3003" i="2"/>
  <c r="C866" i="2"/>
  <c r="C3272" i="2"/>
  <c r="C3510" i="2"/>
  <c r="C4353" i="2"/>
  <c r="C2273" i="2"/>
  <c r="C4102" i="2"/>
  <c r="C4438" i="2"/>
  <c r="C5497" i="2"/>
  <c r="C4575" i="2"/>
  <c r="C5690" i="2"/>
  <c r="C5368" i="2"/>
  <c r="C4190" i="2"/>
  <c r="C234" i="2"/>
  <c r="C2745" i="2"/>
  <c r="C4164" i="2"/>
  <c r="C3345" i="2"/>
  <c r="C5985" i="2"/>
  <c r="C4524" i="2"/>
  <c r="C1459" i="2"/>
  <c r="C2202" i="2"/>
  <c r="C1242" i="2"/>
  <c r="C3590" i="2"/>
  <c r="C4921" i="2"/>
  <c r="C3277" i="2"/>
  <c r="C2535" i="2"/>
  <c r="C5125" i="2"/>
  <c r="C4924" i="2"/>
  <c r="C2025" i="2"/>
  <c r="C4280" i="2"/>
  <c r="C5739" i="2"/>
  <c r="C259" i="2"/>
  <c r="C5329" i="2"/>
  <c r="C2973" i="2"/>
  <c r="C3528" i="2"/>
  <c r="C3043" i="2"/>
  <c r="C4943" i="2"/>
  <c r="C5031" i="2"/>
  <c r="C2190" i="2"/>
  <c r="C3863" i="2"/>
  <c r="C4354" i="2"/>
  <c r="C2297" i="2"/>
  <c r="C2318" i="2"/>
  <c r="E5118" i="2" a="1"/>
  <c r="C3125" i="2"/>
  <c r="C538" i="2"/>
  <c r="C4969" i="2"/>
  <c r="C5056" i="2"/>
  <c r="C5625" i="2"/>
  <c r="C3509" i="2"/>
  <c r="C3576" i="2"/>
  <c r="C2642" i="2"/>
  <c r="C3367" i="2"/>
  <c r="C4922" i="2"/>
  <c r="C3582" i="2"/>
  <c r="C4075" i="2"/>
  <c r="C4692" i="2"/>
  <c r="C5623" i="2"/>
  <c r="C5023" i="2"/>
  <c r="C2320" i="2"/>
  <c r="C5605" i="2"/>
  <c r="C3686" i="2"/>
  <c r="C639" i="2"/>
  <c r="C3639" i="2"/>
  <c r="C1325" i="2"/>
  <c r="C5598" i="2"/>
  <c r="C3717" i="2"/>
  <c r="C5262" i="2"/>
  <c r="C4301" i="2"/>
  <c r="C5377" i="2"/>
  <c r="C3702" i="2"/>
  <c r="C2835" i="2"/>
  <c r="C5695" i="2"/>
  <c r="C2890" i="2"/>
  <c r="C2023" i="2"/>
  <c r="C5769" i="2"/>
  <c r="C5466" i="2"/>
  <c r="C1452" i="2"/>
  <c r="C5016" i="2"/>
  <c r="C4727" i="2"/>
  <c r="C4756" i="2"/>
  <c r="C3083" i="2"/>
  <c r="C3556" i="2"/>
  <c r="C2935" i="2"/>
  <c r="C3327" i="2"/>
  <c r="C1717" i="2"/>
  <c r="C5398" i="2"/>
  <c r="C4694" i="2"/>
  <c r="C2717" i="2"/>
  <c r="C4948" i="2"/>
  <c r="C5310" i="2"/>
  <c r="C4923" i="2"/>
  <c r="C2500" i="2"/>
  <c r="C2945" i="2"/>
  <c r="C2452" i="2"/>
  <c r="C5439" i="2"/>
  <c r="C5757" i="2"/>
  <c r="C5675" i="2"/>
  <c r="C4873" i="2"/>
  <c r="C3935" i="2"/>
  <c r="C5154" i="2"/>
  <c r="C3940" i="2"/>
  <c r="C2189" i="2"/>
  <c r="C4249" i="2"/>
  <c r="C4382" i="2"/>
  <c r="C3797" i="2"/>
  <c r="C4336" i="2"/>
  <c r="C4635" i="2"/>
  <c r="C3488" i="2"/>
  <c r="C4688" i="2"/>
  <c r="C5878" i="2"/>
  <c r="C4718" i="2"/>
  <c r="C5683" i="2"/>
  <c r="C3225" i="2"/>
  <c r="C4477" i="2"/>
  <c r="C2544" i="2"/>
  <c r="C2998" i="2"/>
  <c r="C2961" i="2"/>
  <c r="C5346" i="2"/>
  <c r="C4098" i="2"/>
  <c r="C2043" i="2"/>
  <c r="C5718" i="2"/>
  <c r="C1716" i="2"/>
  <c r="C1747" i="2"/>
  <c r="C5583" i="2"/>
  <c r="C3464" i="2"/>
  <c r="C4369" i="2"/>
  <c r="C5444" i="2"/>
  <c r="C2579" i="2"/>
  <c r="C3476" i="2"/>
  <c r="C3444" i="2"/>
  <c r="C5667" i="2"/>
  <c r="C4673" i="2"/>
  <c r="C3564" i="2"/>
  <c r="C5135" i="2"/>
  <c r="C2880" i="2"/>
  <c r="C4729" i="2"/>
  <c r="C5095" i="2"/>
  <c r="C1714" i="2"/>
  <c r="C4243" i="2"/>
  <c r="C586" i="2"/>
  <c r="C452" i="2"/>
  <c r="C4314" i="2"/>
  <c r="C5392" i="2"/>
  <c r="C3933" i="2"/>
  <c r="C2707" i="2"/>
  <c r="C233" i="2"/>
  <c r="C654" i="2"/>
  <c r="C1493" i="2"/>
  <c r="C1823" i="2"/>
  <c r="C1918" i="2"/>
  <c r="C2492" i="2"/>
  <c r="C3587" i="2"/>
  <c r="C3977" i="2"/>
  <c r="C4105" i="2"/>
  <c r="C4132" i="2"/>
  <c r="C2420" i="2"/>
  <c r="C2712" i="2"/>
  <c r="C4917" i="2"/>
  <c r="C2016" i="2"/>
  <c r="C4282" i="2"/>
  <c r="C5326" i="2"/>
  <c r="C4619" i="2"/>
  <c r="C5687" i="2"/>
  <c r="C4156" i="2"/>
  <c r="C2089" i="2"/>
  <c r="C2643" i="2"/>
  <c r="C3747" i="2"/>
  <c r="C5255" i="2"/>
  <c r="C4450" i="2"/>
  <c r="C2677" i="2"/>
  <c r="C3849" i="2"/>
  <c r="C2931" i="2"/>
  <c r="C3894" i="2"/>
  <c r="C2266" i="2"/>
  <c r="C4196" i="2"/>
  <c r="C1079" i="2"/>
  <c r="C4670" i="2"/>
  <c r="C4724" i="2"/>
  <c r="C5849" i="2"/>
  <c r="C4026" i="2"/>
  <c r="C4757" i="2"/>
  <c r="C5638" i="2"/>
  <c r="C2093" i="2"/>
  <c r="C1508" i="2"/>
  <c r="C1645" i="2"/>
  <c r="C3493" i="2"/>
  <c r="C2845" i="2"/>
  <c r="C3883" i="2"/>
  <c r="C4790" i="2"/>
  <c r="E4517" i="2" a="1"/>
  <c r="C2155" i="2"/>
  <c r="C5012" i="2"/>
  <c r="C4086" i="2"/>
  <c r="C4140" i="2"/>
  <c r="C4568" i="2"/>
  <c r="C2311" i="2"/>
  <c r="C3405" i="2"/>
  <c r="C1324" i="2"/>
  <c r="C1520" i="2"/>
  <c r="C3470" i="2"/>
  <c r="C5541" i="2"/>
  <c r="C4090" i="2"/>
  <c r="C5325" i="2"/>
  <c r="C4675" i="2"/>
  <c r="C4323" i="2"/>
  <c r="C3081" i="2"/>
  <c r="C478" i="2"/>
  <c r="C4253" i="2"/>
  <c r="C6154" i="2"/>
  <c r="C5114" i="2"/>
  <c r="C2994" i="2"/>
  <c r="C3249" i="2"/>
  <c r="C4662" i="2"/>
  <c r="C3930" i="2"/>
  <c r="C3985" i="2"/>
  <c r="C3034" i="2"/>
  <c r="C3638" i="2"/>
  <c r="C2015" i="2"/>
  <c r="C287" i="2"/>
  <c r="C5462" i="2"/>
  <c r="C4082" i="2"/>
  <c r="C2067" i="2"/>
  <c r="C3121" i="2"/>
  <c r="C3698" i="2"/>
  <c r="C4847" i="2"/>
  <c r="C1849" i="2"/>
  <c r="C4393" i="2"/>
  <c r="C2962" i="2"/>
  <c r="C3064" i="2"/>
  <c r="C5791" i="2"/>
  <c r="C1024" i="2"/>
  <c r="C5328" i="2"/>
  <c r="C3740" i="2"/>
  <c r="C800" i="2"/>
  <c r="C5284" i="2"/>
  <c r="C2899" i="2"/>
  <c r="C3191" i="2"/>
  <c r="C3913" i="2"/>
  <c r="C3758" i="2"/>
  <c r="C5706" i="2"/>
  <c r="C2435" i="2"/>
  <c r="C4970" i="2"/>
  <c r="C3166" i="2"/>
  <c r="C5217" i="2"/>
  <c r="C5100" i="2"/>
  <c r="C4933" i="2"/>
  <c r="C4052" i="2"/>
  <c r="C2573" i="2"/>
  <c r="C4774" i="2"/>
  <c r="C3184" i="2"/>
  <c r="C4068" i="2"/>
  <c r="C2586" i="2"/>
  <c r="C4648" i="2"/>
  <c r="C206" i="2"/>
  <c r="C3436" i="2"/>
  <c r="C3462" i="2"/>
  <c r="C2212" i="2"/>
  <c r="C5838" i="2"/>
  <c r="C2351" i="2"/>
  <c r="C4747" i="2"/>
  <c r="C4064" i="2"/>
  <c r="C2168" i="2"/>
  <c r="C3146" i="2"/>
  <c r="C4521" i="2"/>
  <c r="C3098" i="2"/>
  <c r="C3715" i="2"/>
  <c r="C5590" i="2"/>
  <c r="C3025" i="2"/>
  <c r="C5551" i="2"/>
  <c r="C3508" i="2"/>
  <c r="C2065" i="2"/>
  <c r="C1006" i="2"/>
  <c r="C2689" i="2"/>
  <c r="C5759" i="2"/>
  <c r="C1075" i="2"/>
  <c r="C3876" i="2"/>
  <c r="C4258" i="2"/>
  <c r="C2355" i="2"/>
  <c r="C5087" i="2"/>
  <c r="C5770" i="2"/>
  <c r="C5744" i="2"/>
  <c r="C1103" i="2"/>
  <c r="C2847" i="2"/>
  <c r="C2631" i="2"/>
  <c r="C4439" i="2"/>
  <c r="C201" i="2"/>
  <c r="C3453" i="2"/>
  <c r="C3414" i="2"/>
  <c r="C1051" i="2"/>
  <c r="C5359" i="2"/>
  <c r="C4177" i="2"/>
  <c r="C4589" i="2"/>
  <c r="C3696" i="2"/>
  <c r="C2336" i="2"/>
  <c r="C4346" i="2"/>
  <c r="C393" i="2"/>
  <c r="C2264" i="2"/>
  <c r="C2674" i="2"/>
  <c r="C3767" i="2"/>
  <c r="C3911" i="2"/>
  <c r="C5318" i="2"/>
  <c r="C1647" i="2"/>
  <c r="C3997" i="2"/>
  <c r="C4508" i="2"/>
  <c r="C768" i="2"/>
  <c r="C5053" i="2"/>
  <c r="C448" i="2"/>
  <c r="C1116" i="2"/>
  <c r="C2208" i="2"/>
  <c r="C348" i="2"/>
  <c r="C7" i="2"/>
  <c r="C5070" i="2"/>
  <c r="C5185" i="2"/>
  <c r="C1788" i="2"/>
  <c r="C5697" i="2"/>
  <c r="C5400" i="2"/>
  <c r="C2254" i="2"/>
  <c r="C3474" i="2"/>
  <c r="C4550" i="2"/>
  <c r="C5305" i="2"/>
  <c r="C1402" i="2"/>
  <c r="C3026" i="2"/>
  <c r="C3821" i="2"/>
  <c r="C5162" i="2"/>
  <c r="C5193" i="2"/>
  <c r="C1937" i="2"/>
  <c r="C5758" i="2"/>
  <c r="C4340" i="2"/>
  <c r="C4758" i="2"/>
  <c r="C4367" i="2"/>
  <c r="C5281" i="2"/>
  <c r="C3173" i="2"/>
  <c r="C5648" i="2"/>
  <c r="C5082" i="2"/>
  <c r="C3917" i="2"/>
  <c r="C3142" i="2"/>
  <c r="C2978" i="2"/>
  <c r="C4997" i="2"/>
  <c r="C5885" i="2"/>
  <c r="C4657" i="2"/>
  <c r="C3268" i="2"/>
  <c r="C2496" i="2"/>
  <c r="C2854" i="2"/>
  <c r="C4788" i="2"/>
  <c r="C5174" i="2"/>
  <c r="C3992" i="2"/>
  <c r="C584" i="2"/>
  <c r="C4932" i="2"/>
  <c r="C4801" i="2"/>
  <c r="C898" i="2"/>
  <c r="C1979" i="2"/>
  <c r="C3735" i="2"/>
  <c r="C4153" i="2"/>
  <c r="C4154" i="2"/>
  <c r="C4603" i="2"/>
  <c r="C4823" i="2"/>
  <c r="C4410" i="2"/>
  <c r="C1287" i="2"/>
  <c r="C2629" i="2"/>
  <c r="C4787" i="2"/>
  <c r="C3690" i="2"/>
  <c r="C2484" i="2"/>
  <c r="C1963" i="2"/>
  <c r="C5233" i="2"/>
  <c r="C4818" i="2"/>
  <c r="C3278" i="2"/>
  <c r="C5851" i="2"/>
  <c r="C3973" i="2"/>
  <c r="C2186" i="2"/>
  <c r="C5330" i="2"/>
  <c r="C4975" i="2"/>
  <c r="C2672" i="2"/>
  <c r="C1136" i="2"/>
  <c r="C3078" i="2"/>
  <c r="C4546" i="2"/>
  <c r="C2387" i="2"/>
  <c r="C4583" i="2"/>
  <c r="C3503" i="2"/>
  <c r="C5823" i="2"/>
  <c r="C3739" i="2"/>
  <c r="C2401" i="2"/>
  <c r="C4138" i="2"/>
  <c r="C999" i="2"/>
  <c r="C3942" i="2"/>
  <c r="C5663" i="2"/>
  <c r="C4622" i="2"/>
  <c r="C2290" i="2"/>
  <c r="C4813" i="2"/>
  <c r="C4741" i="2"/>
  <c r="C4310" i="2"/>
  <c r="C1565" i="2"/>
  <c r="C5210" i="2"/>
  <c r="C3857" i="2"/>
  <c r="C4386" i="2"/>
  <c r="C2737" i="2"/>
  <c r="C3454" i="2"/>
  <c r="C3708" i="2"/>
  <c r="C2912" i="2"/>
  <c r="C5557" i="2"/>
  <c r="C3676" i="2"/>
  <c r="C2447" i="2"/>
  <c r="C4127" i="2"/>
  <c r="C5106" i="2"/>
  <c r="C5821" i="2"/>
  <c r="C2823" i="2"/>
  <c r="C5159" i="2"/>
  <c r="C3880" i="2"/>
  <c r="C2455" i="2"/>
  <c r="C2411" i="2"/>
  <c r="C3216" i="2"/>
  <c r="C5385" i="2"/>
  <c r="C3701" i="2"/>
  <c r="C3072" i="2"/>
  <c r="C3726" i="2"/>
  <c r="C3016" i="2"/>
  <c r="C4100" i="2"/>
  <c r="C3959" i="2"/>
  <c r="C5726" i="2"/>
  <c r="C4418" i="2"/>
  <c r="C5347" i="2"/>
  <c r="C2936" i="2"/>
  <c r="C2979" i="2"/>
  <c r="C3159" i="2"/>
  <c r="C3162" i="2"/>
  <c r="C2653" i="2"/>
  <c r="C5110" i="2"/>
  <c r="C2714" i="2"/>
  <c r="C4207" i="2"/>
  <c r="C4212" i="2"/>
  <c r="C1584" i="2"/>
  <c r="C4454" i="2"/>
  <c r="C3999" i="2"/>
  <c r="C3675" i="2"/>
  <c r="C3829" i="2"/>
  <c r="C1496" i="2"/>
  <c r="C3691" i="2"/>
  <c r="C4543" i="2"/>
  <c r="C4618" i="2"/>
  <c r="C3515" i="2"/>
  <c r="C1608" i="2"/>
  <c r="C5508" i="2"/>
  <c r="C3328" i="2"/>
  <c r="C4630" i="2"/>
  <c r="C5578" i="2"/>
  <c r="C4402" i="2"/>
  <c r="C4879" i="2"/>
  <c r="C3500" i="2"/>
  <c r="C3018" i="2"/>
  <c r="C5026" i="2"/>
  <c r="C899" i="2"/>
  <c r="C2252" i="2"/>
  <c r="C2373" i="2"/>
  <c r="C293" i="2"/>
  <c r="C2758" i="2"/>
  <c r="C5624" i="2"/>
  <c r="C3471" i="2"/>
  <c r="C5792" i="2"/>
  <c r="C5701" i="2"/>
  <c r="C2650" i="2"/>
  <c r="C2497" i="2"/>
  <c r="C2691" i="2"/>
  <c r="C2670" i="2"/>
  <c r="C4905" i="2"/>
  <c r="C3310" i="2"/>
  <c r="C4875" i="2"/>
  <c r="C1682" i="2"/>
  <c r="C3472" i="2"/>
  <c r="C5494" i="2"/>
  <c r="C2462" i="2"/>
  <c r="C1421" i="2"/>
  <c r="C4233" i="2"/>
  <c r="C5083" i="2"/>
  <c r="C2498" i="2"/>
  <c r="C5353" i="2"/>
  <c r="C1027" i="2"/>
  <c r="C3723" i="2"/>
  <c r="C3694" i="2"/>
  <c r="C4229" i="2"/>
  <c r="C3106" i="2"/>
  <c r="C5387" i="2"/>
  <c r="C5308" i="2"/>
  <c r="C1735" i="2"/>
  <c r="C1876" i="2"/>
  <c r="C4506" i="2"/>
  <c r="C4928" i="2"/>
  <c r="C3152" i="2"/>
  <c r="C3585" i="2"/>
  <c r="C3325" i="2"/>
  <c r="C3356" i="2"/>
  <c r="C3458" i="2"/>
  <c r="C3979" i="2"/>
  <c r="C5344" i="2"/>
  <c r="C4322" i="2"/>
  <c r="C2276" i="2"/>
  <c r="C4918" i="2"/>
  <c r="C6056" i="2"/>
  <c r="C2159" i="2"/>
  <c r="C2667" i="2"/>
  <c r="C3063" i="2"/>
  <c r="C2784" i="2"/>
  <c r="C5380" i="2"/>
  <c r="C1461" i="2"/>
  <c r="C6118" i="2"/>
  <c r="C1499" i="2"/>
  <c r="C5061" i="2"/>
  <c r="C4437" i="2"/>
  <c r="C5197" i="2"/>
  <c r="C3912" i="2"/>
  <c r="C5596" i="2"/>
  <c r="C4860" i="2"/>
  <c r="C5264" i="2"/>
  <c r="C3138" i="2"/>
  <c r="C5424" i="2"/>
  <c r="C3847" i="2"/>
  <c r="C4604" i="2"/>
  <c r="C5394" i="2"/>
  <c r="C4124" i="2"/>
  <c r="C5529" i="2"/>
  <c r="C5278" i="2"/>
  <c r="C3094" i="2"/>
  <c r="C3632" i="2"/>
  <c r="C2783" i="2"/>
  <c r="C2778" i="2"/>
  <c r="C4333" i="2"/>
  <c r="C5195" i="2"/>
  <c r="C2413" i="2"/>
  <c r="C4617" i="2"/>
  <c r="C3653" i="2"/>
  <c r="C4736" i="2"/>
  <c r="C3305" i="2"/>
  <c r="C3392" i="2"/>
  <c r="C3537" i="2"/>
  <c r="C2654" i="2"/>
  <c r="C2412" i="2"/>
  <c r="C1736" i="2"/>
  <c r="C3486" i="2"/>
  <c r="C4628" i="2"/>
  <c r="C5580" i="2"/>
  <c r="C3563" i="2"/>
  <c r="C2911" i="2"/>
  <c r="C2362" i="2"/>
  <c r="C5521" i="2"/>
  <c r="C5484" i="2"/>
  <c r="C3117" i="2"/>
  <c r="C3644" i="2"/>
  <c r="C4457" i="2"/>
  <c r="C2588" i="2"/>
  <c r="C4012" i="2"/>
  <c r="C5672" i="2"/>
  <c r="C4066" i="2"/>
  <c r="C4808" i="2"/>
  <c r="C2052" i="2"/>
  <c r="C5220" i="2"/>
  <c r="C2832" i="2"/>
  <c r="C5530" i="2"/>
  <c r="C2751" i="2"/>
  <c r="C3823" i="2"/>
  <c r="C4378" i="2"/>
  <c r="C5641" i="2"/>
  <c r="C5764" i="2"/>
  <c r="C3687" i="2"/>
  <c r="C4222" i="2"/>
  <c r="C4563" i="2"/>
  <c r="C4766" i="2"/>
  <c r="C3456" i="2"/>
  <c r="C3858" i="2"/>
  <c r="C5659" i="2"/>
  <c r="C3323" i="2"/>
  <c r="C3577" i="2"/>
  <c r="C2521" i="2"/>
  <c r="C3236" i="2"/>
  <c r="C3804" i="2"/>
  <c r="C3960" i="2"/>
  <c r="C3875" i="2"/>
  <c r="C5336" i="2"/>
  <c r="C4188" i="2"/>
  <c r="C1261" i="2"/>
  <c r="C4264" i="2"/>
  <c r="C2658" i="2"/>
  <c r="C1794" i="2"/>
  <c r="C2128" i="2"/>
  <c r="C5404" i="2"/>
  <c r="C3038" i="2"/>
  <c r="C3882" i="2"/>
  <c r="C3404" i="2"/>
  <c r="C2321" i="2"/>
  <c r="C3892" i="2"/>
  <c r="C3856" i="2"/>
  <c r="C6067" i="2"/>
  <c r="C5556" i="2"/>
  <c r="C3332" i="2"/>
  <c r="C3148" i="2"/>
  <c r="C4292" i="2"/>
  <c r="C3813" i="2"/>
  <c r="C1730" i="2"/>
  <c r="C2803" i="2"/>
  <c r="C4678" i="2"/>
  <c r="C3520" i="2"/>
  <c r="C3527" i="2"/>
  <c r="C3899" i="2"/>
  <c r="C3633" i="2"/>
  <c r="C3553" i="2"/>
  <c r="C3485" i="2"/>
  <c r="C5119" i="2"/>
  <c r="C1415" i="2"/>
  <c r="C2711" i="2"/>
  <c r="C4665" i="2"/>
  <c r="C1593" i="2"/>
  <c r="C1450" i="2"/>
  <c r="C2943" i="2"/>
  <c r="C3299" i="2"/>
  <c r="C802" i="2"/>
  <c r="C2690" i="2"/>
  <c r="C3017" i="2"/>
  <c r="C4590" i="2"/>
  <c r="C4129" i="2"/>
  <c r="C2178" i="2"/>
  <c r="C4725" i="2"/>
  <c r="C4475" i="2"/>
  <c r="C744" i="2"/>
  <c r="C3877" i="2"/>
  <c r="C5591" i="2"/>
  <c r="C3457" i="2"/>
  <c r="C3518" i="2"/>
  <c r="C2792" i="2"/>
  <c r="C837" i="2"/>
  <c r="C1702" i="2"/>
  <c r="C5503" i="2"/>
  <c r="C2342" i="2"/>
  <c r="C4525" i="2"/>
  <c r="C4021" i="2"/>
  <c r="C5937" i="2"/>
  <c r="C3023" i="2"/>
  <c r="C3171" i="2"/>
  <c r="C4035" i="2"/>
  <c r="C3308" i="2"/>
  <c r="C3713" i="2"/>
  <c r="C5254" i="2"/>
  <c r="C3982" i="2"/>
  <c r="C4901" i="2"/>
  <c r="C3901" i="2"/>
  <c r="C3022" i="2"/>
  <c r="C1063" i="2"/>
  <c r="C4907" i="2"/>
  <c r="C5545" i="2"/>
  <c r="C4147" i="2"/>
  <c r="C4558" i="2"/>
  <c r="C4428" i="2"/>
  <c r="C1827" i="2"/>
  <c r="C4633" i="2"/>
  <c r="C2287" i="2"/>
  <c r="C5865" i="2"/>
  <c r="C5860" i="2"/>
  <c r="C3727" i="2"/>
  <c r="C3566" i="2"/>
  <c r="C2985" i="2"/>
  <c r="C5003" i="2"/>
  <c r="C4863" i="2"/>
  <c r="C1229" i="2"/>
  <c r="C4937" i="2"/>
  <c r="C4643" i="2"/>
  <c r="C4535" i="2"/>
  <c r="C3179" i="2"/>
  <c r="C2987" i="2"/>
  <c r="C366" i="2"/>
  <c r="C5615" i="2"/>
  <c r="C4638" i="2"/>
  <c r="C4373" i="2"/>
  <c r="C3053" i="2"/>
  <c r="C2537" i="2"/>
  <c r="C1405" i="2"/>
  <c r="C3793" i="2"/>
  <c r="C2676" i="2"/>
  <c r="C1917" i="2"/>
  <c r="C3088" i="2"/>
  <c r="C4728" i="2"/>
  <c r="C4511" i="2"/>
  <c r="C5029" i="2"/>
  <c r="C3290" i="2"/>
  <c r="C3280" i="2"/>
  <c r="C2932" i="2"/>
  <c r="C3207" i="2"/>
  <c r="C4106" i="2"/>
  <c r="C2349" i="2"/>
  <c r="C4119" i="2"/>
  <c r="C5522" i="2"/>
  <c r="C4567" i="2"/>
  <c r="C4661" i="2"/>
  <c r="C3845" i="2"/>
  <c r="C4081" i="2"/>
  <c r="C5316" i="2"/>
  <c r="C3782" i="2"/>
  <c r="C3853" i="2"/>
  <c r="C3141" i="2"/>
  <c r="C5367" i="2"/>
  <c r="C4273" i="2"/>
  <c r="C5765" i="2"/>
  <c r="C4821" i="2"/>
  <c r="C5361" i="2"/>
  <c r="C3136" i="2"/>
  <c r="C5762" i="2"/>
  <c r="C5458" i="2"/>
  <c r="C5182" i="2"/>
  <c r="C4827" i="2"/>
  <c r="C2655" i="2"/>
  <c r="C4316" i="2"/>
  <c r="C5289" i="2"/>
  <c r="C4411" i="2"/>
  <c r="C4861" i="2"/>
  <c r="C4553" i="2"/>
  <c r="C5774" i="2"/>
  <c r="C1312" i="2"/>
  <c r="C1913" i="2"/>
  <c r="C1928" i="2"/>
  <c r="C5584" i="2"/>
  <c r="C4320" i="2"/>
  <c r="C5357" i="2"/>
  <c r="C5126" i="2"/>
  <c r="C5416" i="2"/>
  <c r="C1986" i="2"/>
  <c r="C4141" i="2"/>
  <c r="C4514" i="2"/>
  <c r="C4120" i="2"/>
  <c r="C3646" i="2"/>
  <c r="C2300" i="2"/>
  <c r="C4828" i="2"/>
  <c r="C2566" i="2"/>
  <c r="C5837" i="2"/>
  <c r="C4296" i="2"/>
  <c r="C1221" i="2"/>
  <c r="C2649" i="2"/>
  <c r="C3289" i="2"/>
  <c r="C3816" i="2"/>
  <c r="C4480" i="2"/>
  <c r="C2656" i="2"/>
  <c r="C3451" i="2"/>
  <c r="C4610" i="2"/>
  <c r="C4906" i="2"/>
  <c r="C4805" i="2"/>
  <c r="C3745" i="2"/>
  <c r="C957" i="2"/>
  <c r="C3147" i="2"/>
  <c r="C5505" i="2"/>
  <c r="C1929" i="2"/>
  <c r="C3807" i="2"/>
  <c r="C4528" i="2"/>
  <c r="C3335" i="2"/>
  <c r="C3363" i="2"/>
  <c r="C4891" i="2"/>
  <c r="C2857" i="2"/>
  <c r="C3351" i="2"/>
  <c r="C5096" i="2"/>
  <c r="C3645" i="2"/>
  <c r="C2934" i="2"/>
  <c r="C3227" i="2"/>
  <c r="C4009" i="2"/>
  <c r="C5048" i="2"/>
  <c r="C2405" i="2"/>
  <c r="C5378" i="2"/>
  <c r="C4152" i="2"/>
  <c r="C4211" i="2"/>
  <c r="C2034" i="2"/>
  <c r="C5173" i="2"/>
  <c r="C2543" i="2"/>
  <c r="C5063" i="2"/>
  <c r="C4467" i="2"/>
  <c r="C2280" i="2"/>
  <c r="C5069" i="2"/>
  <c r="C5617" i="2"/>
  <c r="C2503" i="2"/>
  <c r="C3114" i="2"/>
  <c r="C5379" i="2"/>
  <c r="C4856" i="2"/>
  <c r="C5502" i="2"/>
  <c r="C3139" i="2"/>
  <c r="C4488" i="2"/>
  <c r="C4616" i="2"/>
  <c r="C3234" i="2"/>
  <c r="C3202" i="2"/>
  <c r="C2323" i="2"/>
  <c r="C2578" i="2"/>
  <c r="C4513" i="2"/>
  <c r="C4478" i="2"/>
  <c r="C900" i="2"/>
  <c r="D900" i="2" l="1"/>
  <c r="D4478" i="2"/>
  <c r="D4513" i="2"/>
  <c r="D2578" i="2"/>
  <c r="D2323" i="2"/>
  <c r="D3202" i="2"/>
  <c r="D3234" i="2"/>
  <c r="D4616" i="2"/>
  <c r="D4488" i="2"/>
  <c r="D3139" i="2"/>
  <c r="D5502" i="2"/>
  <c r="D4856" i="2"/>
  <c r="D5379" i="2"/>
  <c r="D3114" i="2"/>
  <c r="D2503" i="2"/>
  <c r="D5617" i="2"/>
  <c r="D5069" i="2"/>
  <c r="D2280" i="2"/>
  <c r="D4467" i="2"/>
  <c r="D5063" i="2"/>
  <c r="D2543" i="2"/>
  <c r="D5173" i="2"/>
  <c r="D2034" i="2"/>
  <c r="D4211" i="2"/>
  <c r="D4152" i="2"/>
  <c r="D5378" i="2"/>
  <c r="D2405" i="2"/>
  <c r="D5048" i="2"/>
  <c r="D4009" i="2"/>
  <c r="D3227" i="2"/>
  <c r="D2934" i="2"/>
  <c r="D3645" i="2"/>
  <c r="D5096" i="2"/>
  <c r="D3351" i="2"/>
  <c r="D2857" i="2"/>
  <c r="D4891" i="2"/>
  <c r="D3363" i="2"/>
  <c r="D3335" i="2"/>
  <c r="D4528" i="2"/>
  <c r="D3807" i="2"/>
  <c r="D1929" i="2"/>
  <c r="D5505" i="2"/>
  <c r="D3147" i="2"/>
  <c r="D957" i="2"/>
  <c r="D3745" i="2"/>
  <c r="D4805" i="2"/>
  <c r="D4906" i="2"/>
  <c r="D4610" i="2"/>
  <c r="D3451" i="2"/>
  <c r="D2656" i="2"/>
  <c r="D4480" i="2"/>
  <c r="D3816" i="2"/>
  <c r="D3289" i="2"/>
  <c r="D2649" i="2"/>
  <c r="D1221" i="2"/>
  <c r="D4296" i="2"/>
  <c r="D5837" i="2"/>
  <c r="D2566" i="2"/>
  <c r="D4828" i="2"/>
  <c r="D2300" i="2"/>
  <c r="D3646" i="2"/>
  <c r="D4120" i="2"/>
  <c r="D4514" i="2"/>
  <c r="D4141" i="2"/>
  <c r="D1986" i="2"/>
  <c r="D5416" i="2"/>
  <c r="D5126" i="2"/>
  <c r="D5357" i="2"/>
  <c r="D4320" i="2"/>
  <c r="D5584" i="2"/>
  <c r="D1928" i="2"/>
  <c r="D1913" i="2"/>
  <c r="D1312" i="2"/>
  <c r="D5774" i="2"/>
  <c r="D4553" i="2"/>
  <c r="D4861" i="2"/>
  <c r="D4411" i="2"/>
  <c r="D5289" i="2"/>
  <c r="D4316" i="2"/>
  <c r="D2655" i="2"/>
  <c r="D4827" i="2"/>
  <c r="D5182" i="2"/>
  <c r="D5458" i="2"/>
  <c r="D5762" i="2"/>
  <c r="D3136" i="2"/>
  <c r="D5361" i="2"/>
  <c r="D4821" i="2"/>
  <c r="D5765" i="2"/>
  <c r="D4273" i="2"/>
  <c r="D5367" i="2"/>
  <c r="D3141" i="2"/>
  <c r="D3853" i="2"/>
  <c r="D3782" i="2"/>
  <c r="D5316" i="2"/>
  <c r="D4081" i="2"/>
  <c r="D3845" i="2"/>
  <c r="D4661" i="2"/>
  <c r="D4567" i="2"/>
  <c r="D5522" i="2"/>
  <c r="D4119" i="2"/>
  <c r="D2349" i="2"/>
  <c r="D4106" i="2"/>
  <c r="D3207" i="2"/>
  <c r="D2932" i="2"/>
  <c r="D3280" i="2"/>
  <c r="D3290" i="2"/>
  <c r="D5029" i="2"/>
  <c r="D4511" i="2"/>
  <c r="D4728" i="2"/>
  <c r="D3088" i="2"/>
  <c r="D1917" i="2"/>
  <c r="D2676" i="2"/>
  <c r="D3793" i="2"/>
  <c r="D1405" i="2"/>
  <c r="D2537" i="2"/>
  <c r="D3053" i="2"/>
  <c r="D4373" i="2"/>
  <c r="D4638" i="2"/>
  <c r="D5615" i="2"/>
  <c r="D366" i="2"/>
  <c r="D2987" i="2"/>
  <c r="D3179" i="2"/>
  <c r="D4535" i="2"/>
  <c r="D4643" i="2"/>
  <c r="D4937" i="2"/>
  <c r="D1229" i="2"/>
  <c r="D4863" i="2"/>
  <c r="D5003" i="2"/>
  <c r="D2985" i="2"/>
  <c r="D3566" i="2"/>
  <c r="D3727" i="2"/>
  <c r="D5860" i="2"/>
  <c r="D5865" i="2"/>
  <c r="D2287" i="2"/>
  <c r="D4633" i="2"/>
  <c r="D1827" i="2"/>
  <c r="D4428" i="2"/>
  <c r="D4558" i="2"/>
  <c r="D4147" i="2"/>
  <c r="D5545" i="2"/>
  <c r="D4907" i="2"/>
  <c r="D1063" i="2"/>
  <c r="D3022" i="2"/>
  <c r="D3901" i="2"/>
  <c r="D4901" i="2"/>
  <c r="D3982" i="2"/>
  <c r="D5254" i="2"/>
  <c r="D3713" i="2"/>
  <c r="D3308" i="2"/>
  <c r="D4035" i="2"/>
  <c r="D3171" i="2"/>
  <c r="D3023" i="2"/>
  <c r="D5937" i="2"/>
  <c r="D4021" i="2"/>
  <c r="D4525" i="2"/>
  <c r="D2342" i="2"/>
  <c r="D5503" i="2"/>
  <c r="D1702" i="2"/>
  <c r="D837" i="2"/>
  <c r="D2792" i="2"/>
  <c r="D3518" i="2"/>
  <c r="D3457" i="2"/>
  <c r="D5591" i="2"/>
  <c r="D3877" i="2"/>
  <c r="D744" i="2"/>
  <c r="D4475" i="2"/>
  <c r="D4725" i="2"/>
  <c r="D2178" i="2"/>
  <c r="D4129" i="2"/>
  <c r="D4590" i="2"/>
  <c r="D3017" i="2"/>
  <c r="D2690" i="2"/>
  <c r="D802" i="2"/>
  <c r="D3299" i="2"/>
  <c r="D2943" i="2"/>
  <c r="D1450" i="2"/>
  <c r="D1593" i="2"/>
  <c r="D4665" i="2"/>
  <c r="D2711" i="2"/>
  <c r="D1415" i="2"/>
  <c r="D5119" i="2"/>
  <c r="D3485" i="2"/>
  <c r="D3553" i="2"/>
  <c r="D3633" i="2"/>
  <c r="D3899" i="2"/>
  <c r="D3527" i="2"/>
  <c r="D3520" i="2"/>
  <c r="D4678" i="2"/>
  <c r="D2803" i="2"/>
  <c r="D1730" i="2"/>
  <c r="D3813" i="2"/>
  <c r="D4292" i="2"/>
  <c r="D3148" i="2"/>
  <c r="D3332" i="2"/>
  <c r="D5556" i="2"/>
  <c r="D6067" i="2"/>
  <c r="D3856" i="2"/>
  <c r="D3892" i="2"/>
  <c r="D2321" i="2"/>
  <c r="D3404" i="2"/>
  <c r="D3882" i="2"/>
  <c r="D3038" i="2"/>
  <c r="D5404" i="2"/>
  <c r="D2128" i="2"/>
  <c r="D1794" i="2"/>
  <c r="D2658" i="2"/>
  <c r="D4264" i="2"/>
  <c r="D1261" i="2"/>
  <c r="D4188" i="2"/>
  <c r="D5336" i="2"/>
  <c r="D3875" i="2"/>
  <c r="D3960" i="2"/>
  <c r="D3804" i="2"/>
  <c r="D3236" i="2"/>
  <c r="D2521" i="2"/>
  <c r="D3577" i="2"/>
  <c r="D3323" i="2"/>
  <c r="D5659" i="2"/>
  <c r="D3858" i="2"/>
  <c r="D3456" i="2"/>
  <c r="D4766" i="2"/>
  <c r="D4563" i="2"/>
  <c r="D4222" i="2"/>
  <c r="D3687" i="2"/>
  <c r="D5764" i="2"/>
  <c r="D5641" i="2"/>
  <c r="D4378" i="2"/>
  <c r="D3823" i="2"/>
  <c r="D2751" i="2"/>
  <c r="D5530" i="2"/>
  <c r="D2832" i="2"/>
  <c r="D5220" i="2"/>
  <c r="D2052" i="2"/>
  <c r="D4808" i="2"/>
  <c r="D4066" i="2"/>
  <c r="D5672" i="2"/>
  <c r="D4012" i="2"/>
  <c r="D2588" i="2"/>
  <c r="D4457" i="2"/>
  <c r="D3644" i="2"/>
  <c r="D3117" i="2"/>
  <c r="D5484" i="2"/>
  <c r="D5521" i="2"/>
  <c r="D2362" i="2"/>
  <c r="D2911" i="2"/>
  <c r="D3563" i="2"/>
  <c r="D5580" i="2"/>
  <c r="D4628" i="2"/>
  <c r="D3486" i="2"/>
  <c r="D1736" i="2"/>
  <c r="D2412" i="2"/>
  <c r="D2654" i="2"/>
  <c r="D3537" i="2"/>
  <c r="D3392" i="2"/>
  <c r="D3305" i="2"/>
  <c r="D4736" i="2"/>
  <c r="D3653" i="2"/>
  <c r="D4617" i="2"/>
  <c r="D2413" i="2"/>
  <c r="D5195" i="2"/>
  <c r="D4333" i="2"/>
  <c r="D2778" i="2"/>
  <c r="D2783" i="2"/>
  <c r="D3632" i="2"/>
  <c r="D3094" i="2"/>
  <c r="D5278" i="2"/>
  <c r="D5529" i="2"/>
  <c r="D4124" i="2"/>
  <c r="D5394" i="2"/>
  <c r="D4604" i="2"/>
  <c r="D3847" i="2"/>
  <c r="D5424" i="2"/>
  <c r="D3138" i="2"/>
  <c r="D5264" i="2"/>
  <c r="D4860" i="2"/>
  <c r="D5596" i="2"/>
  <c r="D3912" i="2"/>
  <c r="D5197" i="2"/>
  <c r="D4437" i="2"/>
  <c r="D5061" i="2"/>
  <c r="D1499" i="2"/>
  <c r="D6118" i="2"/>
  <c r="D1461" i="2"/>
  <c r="D5380" i="2"/>
  <c r="D2784" i="2"/>
  <c r="D3063" i="2"/>
  <c r="D2667" i="2"/>
  <c r="D2159" i="2"/>
  <c r="D6056" i="2"/>
  <c r="D4918" i="2"/>
  <c r="D2276" i="2"/>
  <c r="D4322" i="2"/>
  <c r="D5344" i="2"/>
  <c r="D3979" i="2"/>
  <c r="D3458" i="2"/>
  <c r="D3356" i="2"/>
  <c r="D3325" i="2"/>
  <c r="D3585" i="2"/>
  <c r="D3152" i="2"/>
  <c r="D4928" i="2"/>
  <c r="D4506" i="2"/>
  <c r="D1876" i="2"/>
  <c r="D1735" i="2"/>
  <c r="D5308" i="2"/>
  <c r="D5387" i="2"/>
  <c r="D3106" i="2"/>
  <c r="D4229" i="2"/>
  <c r="D3694" i="2"/>
  <c r="D3723" i="2"/>
  <c r="D1027" i="2"/>
  <c r="D5353" i="2"/>
  <c r="D2498" i="2"/>
  <c r="D5083" i="2"/>
  <c r="D4233" i="2"/>
  <c r="D1421" i="2"/>
  <c r="D2462" i="2"/>
  <c r="D5494" i="2"/>
  <c r="D3472" i="2"/>
  <c r="D1682" i="2"/>
  <c r="D4875" i="2"/>
  <c r="D3310" i="2"/>
  <c r="D4905" i="2"/>
  <c r="D2670" i="2"/>
  <c r="D2691" i="2"/>
  <c r="D2497" i="2"/>
  <c r="D2650" i="2"/>
  <c r="D5701" i="2"/>
  <c r="D5792" i="2"/>
  <c r="D3471" i="2"/>
  <c r="D5624" i="2"/>
  <c r="D2758" i="2"/>
  <c r="D293" i="2"/>
  <c r="D2373" i="2"/>
  <c r="D2252" i="2"/>
  <c r="D899" i="2"/>
  <c r="D5026" i="2"/>
  <c r="D3018" i="2"/>
  <c r="D3500" i="2"/>
  <c r="D4879" i="2"/>
  <c r="D4402" i="2"/>
  <c r="D5578" i="2"/>
  <c r="D4630" i="2"/>
  <c r="D3328" i="2"/>
  <c r="D5508" i="2"/>
  <c r="D1608" i="2"/>
  <c r="D3515" i="2"/>
  <c r="D4618" i="2"/>
  <c r="D4543" i="2"/>
  <c r="D3691" i="2"/>
  <c r="D1496" i="2"/>
  <c r="D3829" i="2"/>
  <c r="D3675" i="2"/>
  <c r="D3999" i="2"/>
  <c r="D4454" i="2"/>
  <c r="D1584" i="2"/>
  <c r="D4212" i="2"/>
  <c r="D4207" i="2"/>
  <c r="D2714" i="2"/>
  <c r="D5110" i="2"/>
  <c r="D2653" i="2"/>
  <c r="D3162" i="2"/>
  <c r="D3159" i="2"/>
  <c r="D2979" i="2"/>
  <c r="D2936" i="2"/>
  <c r="D5347" i="2"/>
  <c r="D4418" i="2"/>
  <c r="D5726" i="2"/>
  <c r="D3959" i="2"/>
  <c r="D4100" i="2"/>
  <c r="D3016" i="2"/>
  <c r="D3726" i="2"/>
  <c r="D3072" i="2"/>
  <c r="D3701" i="2"/>
  <c r="D5385" i="2"/>
  <c r="D3216" i="2"/>
  <c r="D2411" i="2"/>
  <c r="D2455" i="2"/>
  <c r="D3880" i="2"/>
  <c r="D5159" i="2"/>
  <c r="D2823" i="2"/>
  <c r="D5821" i="2"/>
  <c r="D5106" i="2"/>
  <c r="D4127" i="2"/>
  <c r="D2447" i="2"/>
  <c r="D3676" i="2"/>
  <c r="D5557" i="2"/>
  <c r="D2912" i="2"/>
  <c r="D3708" i="2"/>
  <c r="D3454" i="2"/>
  <c r="D2737" i="2"/>
  <c r="D4386" i="2"/>
  <c r="D3857" i="2"/>
  <c r="D5210" i="2"/>
  <c r="D1565" i="2"/>
  <c r="D4310" i="2"/>
  <c r="D4741" i="2"/>
  <c r="D4813" i="2"/>
  <c r="D2290" i="2"/>
  <c r="D4622" i="2"/>
  <c r="D5663" i="2"/>
  <c r="D3942" i="2"/>
  <c r="D999" i="2"/>
  <c r="D4138" i="2"/>
  <c r="D2401" i="2"/>
  <c r="D3739" i="2"/>
  <c r="D5823" i="2"/>
  <c r="D3503" i="2"/>
  <c r="D4583" i="2"/>
  <c r="D2387" i="2"/>
  <c r="D4546" i="2"/>
  <c r="D3078" i="2"/>
  <c r="D1136" i="2"/>
  <c r="D2672" i="2"/>
  <c r="D4975" i="2"/>
  <c r="D5330" i="2"/>
  <c r="D2186" i="2"/>
  <c r="D3973" i="2"/>
  <c r="D5851" i="2"/>
  <c r="D3278" i="2"/>
  <c r="D4818" i="2"/>
  <c r="D5233" i="2"/>
  <c r="D1963" i="2"/>
  <c r="D2484" i="2"/>
  <c r="D3690" i="2"/>
  <c r="D4787" i="2"/>
  <c r="D2629" i="2"/>
  <c r="D1287" i="2"/>
  <c r="D4410" i="2"/>
  <c r="D4823" i="2"/>
  <c r="D4603" i="2"/>
  <c r="D4154" i="2"/>
  <c r="D4153" i="2"/>
  <c r="D3735" i="2"/>
  <c r="D1979" i="2"/>
  <c r="D898" i="2"/>
  <c r="D4801" i="2"/>
  <c r="D4932" i="2"/>
  <c r="D584" i="2"/>
  <c r="D3992" i="2"/>
  <c r="D5174" i="2"/>
  <c r="D4788" i="2"/>
  <c r="D2854" i="2"/>
  <c r="D2496" i="2"/>
  <c r="D3268" i="2"/>
  <c r="D4657" i="2"/>
  <c r="D5885" i="2"/>
  <c r="D4997" i="2"/>
  <c r="D2978" i="2"/>
  <c r="D3142" i="2"/>
  <c r="D3917" i="2"/>
  <c r="D5082" i="2"/>
  <c r="D5648" i="2"/>
  <c r="D3173" i="2"/>
  <c r="D5281" i="2"/>
  <c r="D4367" i="2"/>
  <c r="D4758" i="2"/>
  <c r="D4340" i="2"/>
  <c r="D5758" i="2"/>
  <c r="D1937" i="2"/>
  <c r="D5193" i="2"/>
  <c r="D5162" i="2"/>
  <c r="D3821" i="2"/>
  <c r="D3026" i="2"/>
  <c r="D1402" i="2"/>
  <c r="D5305" i="2"/>
  <c r="D4550" i="2"/>
  <c r="D3474" i="2"/>
  <c r="D2254" i="2"/>
  <c r="D5400" i="2"/>
  <c r="D5697" i="2"/>
  <c r="D1788" i="2"/>
  <c r="D5185" i="2"/>
  <c r="D5070" i="2"/>
  <c r="D7" i="2"/>
  <c r="D348" i="2"/>
  <c r="D2208" i="2"/>
  <c r="D1116" i="2"/>
  <c r="D448" i="2"/>
  <c r="D5053" i="2"/>
  <c r="D768" i="2"/>
  <c r="D4508" i="2"/>
  <c r="D3997" i="2"/>
  <c r="D1647" i="2"/>
  <c r="D5318" i="2"/>
  <c r="D3911" i="2"/>
  <c r="D3767" i="2"/>
  <c r="D2674" i="2"/>
  <c r="D2264" i="2"/>
  <c r="D393" i="2"/>
  <c r="D4346" i="2"/>
  <c r="D2336" i="2"/>
  <c r="D3696" i="2"/>
  <c r="D4589" i="2"/>
  <c r="D4177" i="2"/>
  <c r="D5359" i="2"/>
  <c r="D1051" i="2"/>
  <c r="D3414" i="2"/>
  <c r="D3453" i="2"/>
  <c r="D201" i="2"/>
  <c r="D4439" i="2"/>
  <c r="D2631" i="2"/>
  <c r="D2847" i="2"/>
  <c r="D1103" i="2"/>
  <c r="D5744" i="2"/>
  <c r="D5770" i="2"/>
  <c r="D5087" i="2"/>
  <c r="D2355" i="2"/>
  <c r="D4258" i="2"/>
  <c r="D3876" i="2"/>
  <c r="D1075" i="2"/>
  <c r="D5759" i="2"/>
  <c r="D2689" i="2"/>
  <c r="D1006" i="2"/>
  <c r="D2065" i="2"/>
  <c r="D3508" i="2"/>
  <c r="D5551" i="2"/>
  <c r="D3025" i="2"/>
  <c r="D5590" i="2"/>
  <c r="D3715" i="2"/>
  <c r="D3098" i="2"/>
  <c r="D4521" i="2"/>
  <c r="D3146" i="2"/>
  <c r="D2168" i="2"/>
  <c r="D4064" i="2"/>
  <c r="D4747" i="2"/>
  <c r="D2351" i="2"/>
  <c r="D5838" i="2"/>
  <c r="D2212" i="2"/>
  <c r="D3462" i="2"/>
  <c r="D3436" i="2"/>
  <c r="D206" i="2"/>
  <c r="D4648" i="2"/>
  <c r="D2586" i="2"/>
  <c r="D4068" i="2"/>
  <c r="D3184" i="2"/>
  <c r="D4774" i="2"/>
  <c r="D2573" i="2"/>
  <c r="D4052" i="2"/>
  <c r="D4933" i="2"/>
  <c r="D5100" i="2"/>
  <c r="D5217" i="2"/>
  <c r="D3166" i="2"/>
  <c r="D4970" i="2"/>
  <c r="D2435" i="2"/>
  <c r="D5706" i="2"/>
  <c r="D3758" i="2"/>
  <c r="D3913" i="2"/>
  <c r="D3191" i="2"/>
  <c r="D2899" i="2"/>
  <c r="D5284" i="2"/>
  <c r="D800" i="2"/>
  <c r="D3740" i="2"/>
  <c r="D5328" i="2"/>
  <c r="D1024" i="2"/>
  <c r="D5791" i="2"/>
  <c r="D3064" i="2"/>
  <c r="D2962" i="2"/>
  <c r="D4393" i="2"/>
  <c r="D1849" i="2"/>
  <c r="D4847" i="2"/>
  <c r="D3698" i="2"/>
  <c r="D3121" i="2"/>
  <c r="D2067" i="2"/>
  <c r="D4082" i="2"/>
  <c r="D5462" i="2"/>
  <c r="D287" i="2"/>
  <c r="D2015" i="2"/>
  <c r="D3638" i="2"/>
  <c r="D3034" i="2"/>
  <c r="D3985" i="2"/>
  <c r="D3930" i="2"/>
  <c r="D4662" i="2"/>
  <c r="D3249" i="2"/>
  <c r="D2994" i="2"/>
  <c r="D5114" i="2"/>
  <c r="D6154" i="2"/>
  <c r="D4253" i="2"/>
  <c r="D478" i="2"/>
  <c r="D3081" i="2"/>
  <c r="D4323" i="2"/>
  <c r="D4675" i="2"/>
  <c r="D5325" i="2"/>
  <c r="D4090" i="2"/>
  <c r="D5541" i="2"/>
  <c r="D3470" i="2"/>
  <c r="D1520" i="2"/>
  <c r="D1324" i="2"/>
  <c r="D3405" i="2"/>
  <c r="D2311" i="2"/>
  <c r="D4568" i="2"/>
  <c r="D4140" i="2"/>
  <c r="D4086" i="2"/>
  <c r="D5012" i="2"/>
  <c r="D2155" i="2"/>
  <c r="E4517" i="2"/>
  <c r="D4790" i="2"/>
  <c r="D3883" i="2"/>
  <c r="D2845" i="2"/>
  <c r="D3493" i="2"/>
  <c r="D1645" i="2"/>
  <c r="D1508" i="2"/>
  <c r="D2093" i="2"/>
  <c r="D5638" i="2"/>
  <c r="D4757" i="2"/>
  <c r="D4026" i="2"/>
  <c r="D5849" i="2"/>
  <c r="D4724" i="2"/>
  <c r="D4670" i="2"/>
  <c r="D1079" i="2"/>
  <c r="D4196" i="2"/>
  <c r="D2266" i="2"/>
  <c r="D3894" i="2"/>
  <c r="D2931" i="2"/>
  <c r="D3849" i="2"/>
  <c r="D2677" i="2"/>
  <c r="D4450" i="2"/>
  <c r="D5255" i="2"/>
  <c r="D3747" i="2"/>
  <c r="D2643" i="2"/>
  <c r="D2089" i="2"/>
  <c r="D4156" i="2"/>
  <c r="D5687" i="2"/>
  <c r="D4619" i="2"/>
  <c r="D5326" i="2"/>
  <c r="D4282" i="2"/>
  <c r="D2016" i="2"/>
  <c r="D4917" i="2"/>
  <c r="D2712" i="2"/>
  <c r="D2420" i="2"/>
  <c r="D4132" i="2"/>
  <c r="D4105" i="2"/>
  <c r="D3977" i="2"/>
  <c r="D3587" i="2"/>
  <c r="D2492" i="2"/>
  <c r="D1918" i="2"/>
  <c r="D1823" i="2"/>
  <c r="D1493" i="2"/>
  <c r="D654" i="2"/>
  <c r="D233" i="2"/>
  <c r="D2707" i="2"/>
  <c r="D3933" i="2"/>
  <c r="D5392" i="2"/>
  <c r="D4314" i="2"/>
  <c r="D452" i="2"/>
  <c r="D586" i="2"/>
  <c r="D4243" i="2"/>
  <c r="D1714" i="2"/>
  <c r="D5095" i="2"/>
  <c r="D4729" i="2"/>
  <c r="D2880" i="2"/>
  <c r="D5135" i="2"/>
  <c r="D3564" i="2"/>
  <c r="D4673" i="2"/>
  <c r="D5667" i="2"/>
  <c r="D3444" i="2"/>
  <c r="D3476" i="2"/>
  <c r="D2579" i="2"/>
  <c r="D5444" i="2"/>
  <c r="D4369" i="2"/>
  <c r="D3464" i="2"/>
  <c r="D5583" i="2"/>
  <c r="D1747" i="2"/>
  <c r="D1716" i="2"/>
  <c r="D5718" i="2"/>
  <c r="D2043" i="2"/>
  <c r="D4098" i="2"/>
  <c r="D5346" i="2"/>
  <c r="D2961" i="2"/>
  <c r="D2998" i="2"/>
  <c r="D2544" i="2"/>
  <c r="D4477" i="2"/>
  <c r="D3225" i="2"/>
  <c r="D5683" i="2"/>
  <c r="D4718" i="2"/>
  <c r="D5878" i="2"/>
  <c r="D4688" i="2"/>
  <c r="D3488" i="2"/>
  <c r="D4635" i="2"/>
  <c r="D4336" i="2"/>
  <c r="D3797" i="2"/>
  <c r="D4382" i="2"/>
  <c r="D4249" i="2"/>
  <c r="D2189" i="2"/>
  <c r="D3940" i="2"/>
  <c r="D5154" i="2"/>
  <c r="D3935" i="2"/>
  <c r="D4873" i="2"/>
  <c r="D5675" i="2"/>
  <c r="D5757" i="2"/>
  <c r="D5439" i="2"/>
  <c r="D2452" i="2"/>
  <c r="D2945" i="2"/>
  <c r="D2500" i="2"/>
  <c r="D4923" i="2"/>
  <c r="D5310" i="2"/>
  <c r="D4948" i="2"/>
  <c r="D2717" i="2"/>
  <c r="D4694" i="2"/>
  <c r="D5398" i="2"/>
  <c r="D1717" i="2"/>
  <c r="D3327" i="2"/>
  <c r="D2935" i="2"/>
  <c r="D3556" i="2"/>
  <c r="D3083" i="2"/>
  <c r="D4756" i="2"/>
  <c r="D4727" i="2"/>
  <c r="D5016" i="2"/>
  <c r="D1452" i="2"/>
  <c r="D5466" i="2"/>
  <c r="D5769" i="2"/>
  <c r="D2023" i="2"/>
  <c r="D2890" i="2"/>
  <c r="D5695" i="2"/>
  <c r="D2835" i="2"/>
  <c r="D3702" i="2"/>
  <c r="D5377" i="2"/>
  <c r="D4301" i="2"/>
  <c r="D5262" i="2"/>
  <c r="D3717" i="2"/>
  <c r="D5598" i="2"/>
  <c r="D1325" i="2"/>
  <c r="D3639" i="2"/>
  <c r="D639" i="2"/>
  <c r="D3686" i="2"/>
  <c r="D5605" i="2"/>
  <c r="D2320" i="2"/>
  <c r="D5023" i="2"/>
  <c r="D5623" i="2"/>
  <c r="D4692" i="2"/>
  <c r="D4075" i="2"/>
  <c r="D3582" i="2"/>
  <c r="D4922" i="2"/>
  <c r="D3367" i="2"/>
  <c r="D2642" i="2"/>
  <c r="D3576" i="2"/>
  <c r="D3509" i="2"/>
  <c r="D5625" i="2"/>
  <c r="D5056" i="2"/>
  <c r="D4969" i="2"/>
  <c r="D538" i="2"/>
  <c r="D3125" i="2"/>
  <c r="E5118" i="2"/>
  <c r="D2318" i="2"/>
  <c r="D2297" i="2"/>
  <c r="D4354" i="2"/>
  <c r="D3863" i="2"/>
  <c r="D2190" i="2"/>
  <c r="D5031" i="2"/>
  <c r="D4943" i="2"/>
  <c r="D3043" i="2"/>
  <c r="D3528" i="2"/>
  <c r="D2973" i="2"/>
  <c r="D5329" i="2"/>
  <c r="D259" i="2"/>
  <c r="D5739" i="2"/>
  <c r="D4280" i="2"/>
  <c r="D2025" i="2"/>
  <c r="D4924" i="2"/>
  <c r="D5125" i="2"/>
  <c r="D2535" i="2"/>
  <c r="D3277" i="2"/>
  <c r="D4921" i="2"/>
  <c r="D3590" i="2"/>
  <c r="D1242" i="2"/>
  <c r="D2202" i="2"/>
  <c r="D1459" i="2"/>
  <c r="D4524" i="2"/>
  <c r="D5985" i="2"/>
  <c r="D3345" i="2"/>
  <c r="D4164" i="2"/>
  <c r="D2745" i="2"/>
  <c r="D234" i="2"/>
  <c r="D4190" i="2"/>
  <c r="D5368" i="2"/>
  <c r="D5690" i="2"/>
  <c r="D4575" i="2"/>
  <c r="D5497" i="2"/>
  <c r="D4438" i="2"/>
  <c r="D4102" i="2"/>
  <c r="D2273" i="2"/>
  <c r="D4353" i="2"/>
  <c r="D3510" i="2"/>
  <c r="D3272" i="2"/>
  <c r="D866" i="2"/>
  <c r="D3003" i="2"/>
  <c r="D2808" i="2"/>
  <c r="D5707" i="2"/>
  <c r="D496" i="2"/>
  <c r="E4436" i="2"/>
  <c r="E4668" i="2"/>
  <c r="D892" i="2"/>
  <c r="D382" i="2"/>
  <c r="E1521" i="2"/>
  <c r="D905" i="2"/>
  <c r="D6013" i="2"/>
  <c r="D4343" i="2"/>
  <c r="D5790" i="2"/>
  <c r="D3855" i="2"/>
  <c r="D2407" i="2"/>
  <c r="D3149" i="2"/>
  <c r="D705" i="2"/>
  <c r="D3802" i="2"/>
  <c r="D3054" i="2"/>
  <c r="D3296" i="2"/>
  <c r="D4348" i="2"/>
  <c r="D3776" i="2"/>
  <c r="D4782" i="2"/>
  <c r="D5863" i="2"/>
  <c r="D4155" i="2"/>
  <c r="D3966" i="2"/>
  <c r="D5658" i="2"/>
  <c r="D3593" i="2"/>
  <c r="D2170" i="2"/>
  <c r="D2397" i="2"/>
  <c r="D4022" i="2"/>
  <c r="D4380" i="2"/>
  <c r="D3275" i="2"/>
  <c r="D5730" i="2"/>
  <c r="D2996" i="2"/>
  <c r="D3755" i="2"/>
  <c r="D5470" i="2"/>
  <c r="D4040" i="2"/>
  <c r="D5354" i="2"/>
  <c r="D4915" i="2"/>
  <c r="D5118" i="2"/>
  <c r="D4072" i="2"/>
  <c r="D3891" i="2"/>
  <c r="D1396" i="2"/>
  <c r="D4473" i="2"/>
  <c r="D5780" i="2"/>
  <c r="D4002" i="2"/>
  <c r="D3214" i="2"/>
  <c r="D3113" i="2"/>
  <c r="D2499" i="2"/>
  <c r="D2600" i="2"/>
  <c r="D4816" i="2"/>
  <c r="D5072" i="2"/>
  <c r="D5804" i="2"/>
  <c r="D5151" i="2"/>
  <c r="D4390" i="2"/>
  <c r="D5373" i="2"/>
  <c r="D4236" i="2"/>
  <c r="D5081" i="2"/>
  <c r="D3051" i="2"/>
  <c r="D3682" i="2"/>
  <c r="D1506" i="2"/>
  <c r="D3180" i="2"/>
  <c r="D4789" i="2"/>
  <c r="D5618" i="2"/>
  <c r="D2736" i="2"/>
  <c r="D4366" i="2"/>
  <c r="D4360" i="2"/>
  <c r="D2485" i="2"/>
  <c r="D5286" i="2"/>
  <c r="D3502" i="2"/>
  <c r="D3801" i="2"/>
  <c r="D1340" i="2"/>
  <c r="D3438" i="2"/>
  <c r="D4321" i="2"/>
  <c r="D3724" i="2"/>
  <c r="D3893" i="2"/>
  <c r="D3334" i="2"/>
  <c r="D5236" i="2"/>
  <c r="D2162" i="2"/>
  <c r="D3005" i="2"/>
  <c r="D4883" i="2"/>
  <c r="D3825" i="2"/>
  <c r="D2472" i="2"/>
  <c r="D5109" i="2"/>
  <c r="D2257" i="2"/>
  <c r="D4157" i="2"/>
  <c r="D2464" i="2"/>
  <c r="D2628" i="2"/>
  <c r="D3274" i="2"/>
  <c r="D4011" i="2"/>
  <c r="D3983" i="2"/>
  <c r="D4419" i="2"/>
  <c r="D2211" i="2"/>
  <c r="D3737" i="2"/>
  <c r="D3668" i="2"/>
  <c r="D5592" i="2"/>
  <c r="D3685" i="2"/>
  <c r="D4716" i="2"/>
  <c r="D1696" i="2"/>
  <c r="D4532" i="2"/>
  <c r="D2716" i="2"/>
  <c r="D5862" i="2"/>
  <c r="D5728" i="2"/>
  <c r="D5059" i="2"/>
  <c r="D3067" i="2"/>
  <c r="D4934" i="2"/>
  <c r="D5517" i="2"/>
  <c r="D1694" i="2"/>
  <c r="D5554" i="2"/>
  <c r="D1750" i="2"/>
  <c r="D3487" i="2"/>
  <c r="D4241" i="2"/>
  <c r="D3579" i="2"/>
  <c r="D3432" i="2"/>
  <c r="D2501" i="2"/>
  <c r="D5566" i="2"/>
  <c r="D4089" i="2"/>
  <c r="D5796" i="2"/>
  <c r="D5315" i="2"/>
  <c r="D2203" i="2"/>
  <c r="D2664" i="2"/>
  <c r="D5001" i="2"/>
  <c r="D4979" i="2"/>
  <c r="D3065" i="2"/>
  <c r="D5561" i="2"/>
  <c r="D2684" i="2"/>
  <c r="D2344" i="2"/>
  <c r="D4667" i="2"/>
  <c r="D4645" i="2"/>
  <c r="D4163" i="2"/>
  <c r="D3389" i="2"/>
  <c r="D1436" i="2"/>
  <c r="D4913" i="2"/>
  <c r="D3843" i="2"/>
  <c r="D2523" i="2"/>
  <c r="D3101" i="2"/>
  <c r="D1535" i="2"/>
  <c r="D2574" i="2"/>
  <c r="D2071" i="2"/>
  <c r="D2179" i="2"/>
  <c r="D3555" i="2"/>
  <c r="D3671" i="2"/>
  <c r="D4548" i="2"/>
  <c r="D1316" i="2"/>
  <c r="D5339" i="2"/>
  <c r="D4903" i="2"/>
  <c r="D1362" i="2"/>
  <c r="D4578" i="2"/>
  <c r="D4167" i="2"/>
  <c r="D4859" i="2"/>
  <c r="D3260" i="2"/>
  <c r="D4178" i="2"/>
  <c r="D4581" i="2"/>
  <c r="D3224" i="2"/>
  <c r="D6130" i="2"/>
  <c r="D5122" i="2"/>
  <c r="D3498" i="2"/>
  <c r="D2779" i="2"/>
  <c r="D2580" i="2"/>
  <c r="D1342" i="2"/>
  <c r="D5049" i="2"/>
  <c r="D2301" i="2"/>
  <c r="D683" i="2"/>
  <c r="E3512" i="2"/>
  <c r="D294" i="2"/>
  <c r="D503" i="2"/>
  <c r="E3395" i="2"/>
  <c r="E4361" i="2"/>
  <c r="D80" i="2"/>
  <c r="D512" i="2"/>
  <c r="D2369" i="2"/>
  <c r="D2861" i="2"/>
  <c r="D4985" i="2"/>
  <c r="D3286" i="2"/>
  <c r="D3575" i="2"/>
  <c r="D4014" i="2"/>
  <c r="D83" i="2"/>
  <c r="D2554" i="2"/>
  <c r="D4232" i="2"/>
  <c r="D981" i="2"/>
  <c r="D3859" i="2"/>
  <c r="D3833" i="2"/>
  <c r="D2181" i="2"/>
  <c r="D3886" i="2"/>
  <c r="D4534" i="2"/>
  <c r="D1513" i="2"/>
  <c r="D4287" i="2"/>
  <c r="D4708" i="2"/>
  <c r="D4947" i="2"/>
  <c r="D3814" i="2"/>
  <c r="D5800" i="2"/>
  <c r="D4298" i="2"/>
  <c r="D4284" i="2"/>
  <c r="D2172" i="2"/>
  <c r="D5616" i="2"/>
  <c r="D4851" i="2"/>
  <c r="D2841" i="2"/>
  <c r="D3990" i="2"/>
  <c r="D5534" i="2"/>
  <c r="D4980" i="2"/>
  <c r="D3362" i="2"/>
  <c r="D6027" i="2"/>
  <c r="D5488" i="2"/>
  <c r="D3483" i="2"/>
  <c r="D2665" i="2"/>
  <c r="D2577" i="2"/>
  <c r="D4693" i="2"/>
  <c r="D3993" i="2"/>
  <c r="D3513" i="2"/>
  <c r="D4053" i="2"/>
  <c r="D4874" i="2"/>
  <c r="D3532" i="2"/>
  <c r="D5493" i="2"/>
  <c r="D574" i="2"/>
  <c r="D4777" i="2"/>
  <c r="D2993" i="2"/>
  <c r="D4699" i="2"/>
  <c r="D4957" i="2"/>
  <c r="D1763" i="2"/>
  <c r="D5036" i="2"/>
  <c r="D3321" i="2"/>
  <c r="D1774" i="2"/>
  <c r="D4916" i="2"/>
  <c r="D5136" i="2"/>
  <c r="D4836" i="2"/>
  <c r="D5577" i="2"/>
  <c r="D5351" i="2"/>
  <c r="D5099" i="2"/>
  <c r="D1223" i="2"/>
  <c r="D5936" i="2"/>
  <c r="D4646" i="2"/>
  <c r="D4620" i="2"/>
  <c r="D3095" i="2"/>
  <c r="D2076" i="2"/>
  <c r="D5533" i="2"/>
  <c r="D3683" i="2"/>
  <c r="D5547" i="2"/>
  <c r="D4814" i="2"/>
  <c r="D4626" i="2"/>
  <c r="D3443" i="2"/>
  <c r="D2867" i="2"/>
  <c r="D2982" i="2"/>
  <c r="D2959" i="2"/>
  <c r="D4946" i="2"/>
  <c r="D4647" i="2"/>
  <c r="D3052" i="2"/>
  <c r="D6030" i="2"/>
  <c r="D2182" i="2"/>
  <c r="D3046" i="2"/>
  <c r="D4962" i="2"/>
  <c r="D2205" i="2"/>
  <c r="D4571" i="2"/>
  <c r="D5381" i="2"/>
  <c r="D2114" i="2"/>
  <c r="D3543" i="2"/>
  <c r="D2846" i="2"/>
  <c r="D2505" i="2"/>
  <c r="D5562" i="2"/>
  <c r="D3358" i="2"/>
  <c r="D491" i="2"/>
  <c r="D5777" i="2"/>
  <c r="D1684" i="2"/>
  <c r="D4930" i="2"/>
  <c r="D3422" i="2"/>
  <c r="D2812" i="2"/>
  <c r="D4339" i="2"/>
  <c r="D5691" i="2"/>
  <c r="D3243" i="2"/>
  <c r="D4576" i="2"/>
  <c r="D3878" i="2"/>
  <c r="D3692" i="2"/>
  <c r="D3728" i="2"/>
  <c r="D1162" i="2"/>
  <c r="D3929" i="2"/>
  <c r="D1528" i="2"/>
  <c r="D5265" i="2"/>
  <c r="D5067" i="2"/>
  <c r="D3663" i="2"/>
  <c r="D5155" i="2"/>
  <c r="D1230" i="2"/>
  <c r="D3693" i="2"/>
  <c r="D323" i="2"/>
  <c r="D2225" i="2"/>
  <c r="D2085" i="2"/>
  <c r="D3338" i="2"/>
  <c r="D3661" i="2"/>
  <c r="D5859" i="2"/>
  <c r="D2305" i="2"/>
  <c r="D4234" i="2"/>
  <c r="D3743" i="2"/>
  <c r="D1609" i="2"/>
  <c r="D4659" i="2"/>
  <c r="D5050" i="2"/>
  <c r="D3667" i="2"/>
  <c r="D4364" i="2"/>
  <c r="D4839" i="2"/>
  <c r="D4530" i="2"/>
  <c r="D3809" i="2"/>
  <c r="D527" i="2"/>
  <c r="D2390" i="2"/>
  <c r="D3294" i="2"/>
  <c r="D4846" i="2"/>
  <c r="D2219" i="2"/>
  <c r="D4038" i="2"/>
  <c r="D2584" i="2"/>
  <c r="D3091" i="2"/>
  <c r="D3158" i="2"/>
  <c r="D4557" i="2"/>
  <c r="D3904" i="2"/>
  <c r="D3386" i="2"/>
  <c r="D3373" i="2"/>
  <c r="D696" i="2"/>
  <c r="D476" i="2"/>
  <c r="D2283" i="2"/>
  <c r="D5904" i="2"/>
  <c r="D401" i="2"/>
  <c r="D1956" i="2"/>
  <c r="D5812" i="2"/>
  <c r="D4759" i="2"/>
  <c r="D3178" i="2"/>
  <c r="D2741" i="2"/>
  <c r="E2196" i="2"/>
  <c r="D3019" i="2"/>
  <c r="D5246" i="2"/>
  <c r="D2004" i="2"/>
  <c r="D2673" i="2"/>
  <c r="D3952" i="2"/>
  <c r="D4006" i="2"/>
  <c r="D3648" i="2"/>
  <c r="E4687" i="2"/>
  <c r="D4830" i="2"/>
  <c r="D2798" i="2"/>
  <c r="D5585" i="2"/>
  <c r="D3656" i="2"/>
  <c r="E5465" i="2"/>
  <c r="D4845" i="2"/>
  <c r="D5507" i="2"/>
  <c r="D4840" i="2"/>
  <c r="D2871" i="2"/>
  <c r="D3465" i="2"/>
  <c r="D3972" i="2"/>
  <c r="D3415" i="2"/>
  <c r="D5802" i="2"/>
  <c r="D5600" i="2"/>
  <c r="D3248" i="2"/>
  <c r="D3598" i="2"/>
  <c r="D4277" i="2"/>
  <c r="D2587" i="2"/>
  <c r="D4955" i="2"/>
  <c r="D4842" i="2"/>
  <c r="D3318" i="2"/>
  <c r="D2146" i="2"/>
  <c r="D4639" i="2"/>
  <c r="D3817" i="2"/>
  <c r="D5176" i="2"/>
  <c r="D3132" i="2"/>
  <c r="D2356" i="2"/>
  <c r="D5797" i="2"/>
  <c r="D3931" i="2"/>
  <c r="D4505" i="2"/>
  <c r="D4892" i="2"/>
  <c r="D740" i="2"/>
  <c r="D4490" i="2"/>
  <c r="D5450" i="2"/>
  <c r="D4235" i="2"/>
  <c r="D5742" i="2"/>
  <c r="D2894" i="2"/>
  <c r="D3259" i="2"/>
  <c r="D3385" i="2"/>
  <c r="D5093" i="2"/>
  <c r="D3428" i="2"/>
  <c r="D4476" i="2"/>
  <c r="D5779" i="2"/>
  <c r="D2813" i="2"/>
  <c r="D4484" i="2"/>
  <c r="D5282" i="2"/>
  <c r="D4193" i="2"/>
  <c r="D3128" i="2"/>
  <c r="D4259" i="2"/>
  <c r="D4695" i="2"/>
  <c r="D3965" i="2"/>
  <c r="D3104" i="2"/>
  <c r="D1397" i="2"/>
  <c r="D3549" i="2"/>
  <c r="D4797" i="2"/>
  <c r="D2515" i="2"/>
  <c r="D2442" i="2"/>
  <c r="D3799" i="2"/>
  <c r="D3108" i="2"/>
  <c r="D5149" i="2"/>
  <c r="D5133" i="2"/>
  <c r="D5768" i="2"/>
  <c r="D2451" i="2"/>
  <c r="D3558" i="2"/>
  <c r="D4719" i="2"/>
  <c r="D4870" i="2"/>
  <c r="D5402" i="2"/>
  <c r="D5307" i="2"/>
  <c r="D3484" i="2"/>
  <c r="D4935" i="2"/>
  <c r="D3803" i="2"/>
  <c r="D4721" i="2"/>
  <c r="D3144" i="2"/>
  <c r="D2881" i="2"/>
  <c r="D3292" i="2"/>
  <c r="D4746" i="2"/>
  <c r="D4057" i="2"/>
  <c r="D4653" i="2"/>
  <c r="D3403" i="2"/>
  <c r="D6006" i="2"/>
  <c r="D3501" i="2"/>
  <c r="D3496" i="2"/>
  <c r="D3589" i="2"/>
  <c r="D3822" i="2"/>
  <c r="D2844" i="2"/>
  <c r="D4453" i="2"/>
  <c r="D3806" i="2"/>
  <c r="D4335" i="2"/>
  <c r="D4795" i="2"/>
  <c r="D4302" i="2"/>
  <c r="D5011" i="2"/>
  <c r="D1479" i="2"/>
  <c r="D3907" i="2"/>
  <c r="D2980" i="2"/>
  <c r="D3846" i="2"/>
  <c r="D2564" i="2"/>
  <c r="D5447" i="2"/>
  <c r="D4315" i="2"/>
  <c r="D363" i="2"/>
  <c r="D3041" i="2"/>
  <c r="D5238" i="2"/>
  <c r="D3355" i="2"/>
  <c r="D5244" i="2"/>
  <c r="D3597" i="2"/>
  <c r="D3300" i="2"/>
  <c r="D5971" i="2"/>
  <c r="D2610" i="2"/>
  <c r="D4612" i="2"/>
  <c r="D515" i="2"/>
  <c r="D4680" i="2"/>
  <c r="D2120" i="2"/>
  <c r="D4554" i="2"/>
  <c r="D4732" i="2"/>
  <c r="D4399" i="2"/>
  <c r="D5393" i="2"/>
  <c r="D682" i="2"/>
  <c r="D4504" i="2"/>
  <c r="D5208" i="2"/>
  <c r="D4303" i="2"/>
  <c r="D3107" i="2"/>
  <c r="D5431" i="2"/>
  <c r="D723" i="2"/>
  <c r="D2849" i="2"/>
  <c r="D456" i="2"/>
  <c r="D2260" i="2"/>
  <c r="D3283" i="2"/>
  <c r="D4642" i="2"/>
  <c r="D4739" i="2"/>
  <c r="D2386" i="2"/>
  <c r="D4893" i="2"/>
  <c r="D3477" i="2"/>
  <c r="D4408" i="2"/>
  <c r="D3322" i="2"/>
  <c r="D4160" i="2"/>
  <c r="D2624" i="2"/>
  <c r="D5366" i="2"/>
  <c r="D2383" i="2"/>
  <c r="D1358" i="2"/>
  <c r="D1791" i="2"/>
  <c r="D2054" i="2"/>
  <c r="D619" i="2"/>
  <c r="D5037" i="2"/>
  <c r="D3762" i="2"/>
  <c r="D2859" i="2"/>
  <c r="D4539" i="2"/>
  <c r="D1776" i="2"/>
  <c r="E3896" i="2"/>
  <c r="D2527" i="2"/>
  <c r="D3302" i="2"/>
  <c r="D3195" i="2"/>
  <c r="D4664" i="2"/>
  <c r="D1570" i="2"/>
  <c r="D3642" i="2"/>
  <c r="D5582" i="2"/>
  <c r="D4776" i="2"/>
  <c r="D3255" i="2"/>
  <c r="D2956" i="2"/>
  <c r="D3895" i="2"/>
  <c r="D4533" i="2"/>
  <c r="D1873" i="2"/>
  <c r="D2279" i="2"/>
  <c r="D2207" i="2"/>
  <c r="D5483" i="2"/>
  <c r="D1987" i="2"/>
  <c r="D4024" i="2"/>
  <c r="D4137" i="2"/>
  <c r="D3096" i="2"/>
  <c r="D4297" i="2"/>
  <c r="D3246" i="2"/>
  <c r="D1984" i="2"/>
  <c r="D2289" i="2"/>
  <c r="D3342" i="2"/>
  <c r="D4887" i="2"/>
  <c r="D3442" i="2"/>
  <c r="D4844" i="2"/>
  <c r="D3066" i="2"/>
  <c r="D2997" i="2"/>
  <c r="D77" i="2"/>
  <c r="D2760" i="2"/>
  <c r="D1153" i="2"/>
  <c r="D5960" i="2"/>
  <c r="D4210" i="2"/>
  <c r="D4753" i="2"/>
  <c r="D4458" i="2"/>
  <c r="D2194" i="2"/>
  <c r="D2700" i="2"/>
  <c r="D3778" i="2"/>
  <c r="D4806" i="2"/>
  <c r="D2920" i="2"/>
  <c r="D3706" i="2"/>
  <c r="D2042" i="2"/>
  <c r="D3938" i="2"/>
  <c r="D2253" i="2"/>
  <c r="D2889" i="2"/>
  <c r="D3478" i="2"/>
  <c r="D3837" i="2"/>
  <c r="D4398" i="2"/>
  <c r="D4244" i="2"/>
  <c r="D5213" i="2"/>
  <c r="D2112" i="2"/>
  <c r="D5388" i="2"/>
  <c r="D5850" i="2"/>
  <c r="D4668" i="2"/>
  <c r="D3423" i="2"/>
  <c r="D4954" i="2"/>
  <c r="D4599" i="2"/>
  <c r="D3199" i="2"/>
  <c r="D5092" i="2"/>
  <c r="D4876" i="2"/>
  <c r="D4562" i="2"/>
  <c r="D3079" i="2"/>
  <c r="D3792" i="2"/>
  <c r="D2720" i="2"/>
  <c r="D3785" i="2"/>
  <c r="D5754" i="2"/>
  <c r="D1385" i="2"/>
  <c r="D4992" i="2"/>
  <c r="D3850" i="2"/>
  <c r="D5071" i="2"/>
  <c r="D3408" i="2"/>
  <c r="D2519" i="2"/>
  <c r="D4463" i="2"/>
  <c r="D1110" i="2"/>
  <c r="D5572" i="2"/>
  <c r="D3257" i="2"/>
  <c r="D1887" i="2"/>
  <c r="D3344" i="2"/>
  <c r="D5990" i="2"/>
  <c r="D4276" i="2"/>
  <c r="D5571" i="2"/>
  <c r="D2328" i="2"/>
  <c r="D3798" i="2"/>
  <c r="D2127" i="2"/>
  <c r="D3946" i="2"/>
  <c r="D3475" i="2"/>
  <c r="D3865" i="2"/>
  <c r="D1976" i="2"/>
  <c r="D2426" i="2"/>
  <c r="D5825" i="2"/>
  <c r="D2657" i="2"/>
  <c r="D3941" i="2"/>
  <c r="D3007" i="2"/>
  <c r="D4251" i="2"/>
  <c r="D1622" i="2"/>
  <c r="D4201" i="2"/>
  <c r="D5283" i="2"/>
  <c r="D2334" i="2"/>
  <c r="D2090" i="2"/>
  <c r="D2562" i="2"/>
  <c r="D3333" i="2"/>
  <c r="D5794" i="2"/>
  <c r="D4632" i="2"/>
  <c r="D6044" i="2"/>
  <c r="D3784" i="2"/>
  <c r="D2879" i="2"/>
  <c r="D3591" i="2"/>
  <c r="D2483" i="2"/>
  <c r="D4435" i="2"/>
  <c r="D3800" i="2"/>
  <c r="D4895" i="2"/>
  <c r="D5621" i="2"/>
  <c r="D2989" i="2"/>
  <c r="D4781" i="2"/>
  <c r="D5486" i="2"/>
  <c r="D5108" i="2"/>
  <c r="D2200" i="2"/>
  <c r="D4752" i="2"/>
  <c r="D4570" i="2"/>
  <c r="D2511" i="2"/>
  <c r="D1069" i="2"/>
  <c r="D2532" i="2"/>
  <c r="D2070" i="2"/>
  <c r="D4545" i="2"/>
  <c r="D3831" i="2"/>
  <c r="D6170" i="2"/>
  <c r="D3189" i="2"/>
  <c r="D5249" i="2"/>
  <c r="D3282" i="2"/>
  <c r="D4810" i="2"/>
  <c r="D791" i="2"/>
  <c r="D2248" i="2"/>
  <c r="D2834" i="2"/>
  <c r="D2461" i="2"/>
  <c r="D3036" i="2"/>
  <c r="D824" i="2"/>
  <c r="D5138" i="2"/>
  <c r="D2594" i="2"/>
  <c r="D4977" i="2"/>
  <c r="D1993" i="2"/>
  <c r="D4780" i="2"/>
  <c r="D3947" i="2"/>
  <c r="D4415" i="2"/>
  <c r="D5352" i="2"/>
  <c r="D546" i="2"/>
  <c r="D976" i="2"/>
  <c r="D3981" i="2"/>
  <c r="D5552" i="2"/>
  <c r="D766" i="2"/>
  <c r="D4279" i="2"/>
  <c r="D2463" i="2"/>
  <c r="D5845" i="2"/>
  <c r="D6083" i="2"/>
  <c r="D194" i="2"/>
  <c r="D5627" i="2"/>
  <c r="D5304" i="2"/>
  <c r="D2431" i="2"/>
  <c r="D2984" i="2"/>
  <c r="D4392" i="2"/>
  <c r="D1317" i="2"/>
  <c r="D6003" i="2"/>
  <c r="D3309" i="2"/>
  <c r="D2563" i="2"/>
  <c r="D2193" i="2"/>
  <c r="D2536" i="2"/>
  <c r="D3109" i="2"/>
  <c r="D5152" i="2"/>
  <c r="D5423" i="2"/>
  <c r="D1556" i="2"/>
  <c r="D1544" i="2"/>
  <c r="D2427" i="2"/>
  <c r="D1931" i="2"/>
  <c r="D2614" i="2"/>
  <c r="D3922" i="2"/>
  <c r="D5433" i="2"/>
  <c r="D3906" i="2"/>
  <c r="D4067" i="2"/>
  <c r="D3844" i="2"/>
  <c r="D3535" i="2"/>
  <c r="D3507" i="2"/>
  <c r="D2400" i="2"/>
  <c r="D4070" i="2"/>
  <c r="D1818" i="2"/>
  <c r="D1489" i="2"/>
  <c r="D5720" i="2"/>
  <c r="D1841" i="2"/>
  <c r="D5846" i="2"/>
  <c r="D5767" i="2"/>
  <c r="D4383" i="2"/>
  <c r="D3111" i="2"/>
  <c r="D3426" i="2"/>
  <c r="D3060" i="2"/>
  <c r="D1660" i="2"/>
  <c r="D4055" i="2"/>
  <c r="D3716" i="2"/>
  <c r="D3765" i="2"/>
  <c r="D5123" i="2"/>
  <c r="D1156" i="2"/>
  <c r="D2990" i="2"/>
  <c r="D3939" i="2"/>
  <c r="D5390" i="2"/>
  <c r="D5559" i="2"/>
  <c r="D2303" i="2"/>
  <c r="D336" i="2"/>
  <c r="D1805" i="2"/>
  <c r="D4099" i="2"/>
  <c r="D3126" i="2"/>
  <c r="D5340" i="2"/>
  <c r="D2925" i="2"/>
  <c r="D3573" i="2"/>
  <c r="D3721" i="2"/>
  <c r="D4658" i="2"/>
  <c r="D3450" i="2"/>
  <c r="D4510" i="2"/>
  <c r="D4397" i="2"/>
  <c r="D3772" i="2"/>
  <c r="D5171" i="2"/>
  <c r="D2981" i="2"/>
  <c r="D3769" i="2"/>
  <c r="D5105" i="2"/>
  <c r="D517" i="2"/>
  <c r="D5681" i="2"/>
  <c r="D3570" i="2"/>
  <c r="D5144" i="2"/>
  <c r="D4682" i="2"/>
  <c r="D2775" i="2"/>
  <c r="D4065" i="2"/>
  <c r="D4936" i="2"/>
  <c r="D3569" i="2"/>
  <c r="D4237" i="2"/>
  <c r="D3542" i="2"/>
  <c r="D3267" i="2"/>
  <c r="D4204" i="2"/>
  <c r="D5235" i="2"/>
  <c r="D4841" i="2"/>
  <c r="D5175" i="2"/>
  <c r="D1829" i="2"/>
  <c r="D4649" i="2"/>
  <c r="D3413" i="2"/>
  <c r="D2206" i="2"/>
  <c r="D3838" i="2"/>
  <c r="D5005" i="2"/>
  <c r="D3756" i="2"/>
  <c r="D4308" i="2"/>
  <c r="D5642" i="2"/>
  <c r="D5727" i="2"/>
  <c r="D2347" i="2"/>
  <c r="D3203" i="2"/>
  <c r="D6090" i="2"/>
  <c r="D3395" i="2"/>
  <c r="D3869" i="2"/>
  <c r="D1860" i="2"/>
  <c r="D5196" i="2"/>
  <c r="D5207" i="2"/>
  <c r="D3297" i="2"/>
  <c r="D633" i="2"/>
  <c r="D3416" i="2"/>
  <c r="D4672" i="2"/>
  <c r="D4231" i="2"/>
  <c r="D2810" i="2"/>
  <c r="D4986" i="2"/>
  <c r="D3533" i="2"/>
  <c r="D2902" i="2"/>
  <c r="D4881" i="2"/>
  <c r="D2293" i="2"/>
  <c r="D5002" i="2"/>
  <c r="D5311" i="2"/>
  <c r="D3689" i="2"/>
  <c r="D4520" i="2"/>
  <c r="D3057" i="2"/>
  <c r="D3926" i="2"/>
  <c r="D4803" i="2"/>
  <c r="D4950" i="2"/>
  <c r="D2340" i="2"/>
  <c r="D1988" i="2"/>
  <c r="D1425" i="2"/>
  <c r="D5645" i="2"/>
  <c r="D2785" i="2"/>
  <c r="D2251" i="2"/>
  <c r="D6143" i="2"/>
  <c r="D3473" i="2"/>
  <c r="D4710" i="2"/>
  <c r="D2106" i="2"/>
  <c r="D4161" i="2"/>
  <c r="D4050" i="2"/>
  <c r="D4750" i="2"/>
  <c r="D5519" i="2"/>
  <c r="D3312" i="2"/>
  <c r="D4666" i="2"/>
  <c r="D2576" i="2"/>
  <c r="D1877" i="2"/>
  <c r="D4061" i="2"/>
  <c r="D5446" i="2"/>
  <c r="D3069" i="2"/>
  <c r="D3221" i="2"/>
  <c r="D3666" i="2"/>
  <c r="D4720" i="2"/>
  <c r="D3903" i="2"/>
  <c r="D4605" i="2"/>
  <c r="D3097" i="2"/>
  <c r="D2616" i="2"/>
  <c r="D3075" i="2"/>
  <c r="D2723" i="2"/>
  <c r="D5542" i="2"/>
  <c r="D482" i="2"/>
  <c r="D685" i="2"/>
  <c r="D1553" i="2"/>
  <c r="D1438" i="2"/>
  <c r="D5205" i="2"/>
  <c r="D3479" i="2"/>
  <c r="D2765" i="2"/>
  <c r="D5478" i="2"/>
  <c r="D587" i="2"/>
  <c r="D375" i="2"/>
  <c r="D1434" i="2"/>
  <c r="D3118" i="2"/>
  <c r="D2769" i="2"/>
  <c r="D2969" i="2"/>
  <c r="D916" i="2"/>
  <c r="D4337" i="2"/>
  <c r="D3120" i="2"/>
  <c r="D6000" i="2"/>
  <c r="D4080" i="2"/>
  <c r="D2275" i="2"/>
  <c r="D3055" i="2"/>
  <c r="D4712" i="2"/>
  <c r="D4286" i="2"/>
  <c r="D3402" i="2"/>
  <c r="D4007" i="2"/>
  <c r="D2885" i="2"/>
  <c r="D4342" i="2"/>
  <c r="D5793" i="2"/>
  <c r="D4855" i="2"/>
  <c r="D3961" i="2"/>
  <c r="D5569" i="2"/>
  <c r="D5251" i="2"/>
  <c r="D5512" i="2"/>
  <c r="D1485" i="2"/>
  <c r="D2946" i="2"/>
  <c r="D4372" i="2"/>
  <c r="D3406" i="2"/>
  <c r="D5896" i="2"/>
  <c r="D2404" i="2"/>
  <c r="D2618" i="2"/>
  <c r="D2870" i="2"/>
  <c r="D2831" i="2"/>
  <c r="D4440" i="2"/>
  <c r="D1554" i="2"/>
  <c r="D3872" i="2"/>
  <c r="D4634" i="2"/>
  <c r="D2239" i="2"/>
  <c r="D4289" i="2"/>
  <c r="D3588" i="2"/>
  <c r="D1218" i="2"/>
  <c r="D3897" i="2"/>
  <c r="D4189" i="2"/>
  <c r="D4577" i="2"/>
  <c r="D4056" i="2"/>
  <c r="D5984" i="2"/>
  <c r="D2702" i="2"/>
  <c r="D1800" i="2"/>
  <c r="D5198" i="2"/>
  <c r="D5819" i="2"/>
  <c r="D3699" i="2"/>
  <c r="D4058" i="2"/>
  <c r="D3754" i="2"/>
  <c r="D4501" i="2"/>
  <c r="D5639" i="2"/>
  <c r="D4978" i="2"/>
  <c r="D3129" i="2"/>
  <c r="D5098" i="2"/>
  <c r="D4095" i="2"/>
  <c r="D5805" i="2"/>
  <c r="D2551" i="2"/>
  <c r="D2053" i="2"/>
  <c r="D2807" i="2"/>
  <c r="D2992" i="2"/>
  <c r="D2567" i="2"/>
  <c r="D4045" i="2"/>
  <c r="D3074" i="2"/>
  <c r="D3086" i="2"/>
  <c r="D3764" i="2"/>
  <c r="D530" i="2"/>
  <c r="D4425" i="2"/>
  <c r="D3087" i="2"/>
  <c r="D4784" i="2"/>
  <c r="D3" i="2"/>
  <c r="D1866" i="2"/>
  <c r="D4849" i="2"/>
  <c r="D3752" i="2"/>
  <c r="D5261" i="2"/>
  <c r="D4263" i="2"/>
  <c r="D6057" i="2"/>
  <c r="D2901" i="2"/>
  <c r="D5102" i="2"/>
  <c r="D2910" i="2"/>
  <c r="D3519" i="2"/>
  <c r="D4544" i="2"/>
  <c r="D3031" i="2"/>
  <c r="D4794" i="2"/>
  <c r="D927" i="2"/>
  <c r="D2754" i="2"/>
  <c r="D3200" i="2"/>
  <c r="D3868" i="2"/>
  <c r="D4042" i="2"/>
  <c r="D4660" i="2"/>
  <c r="D2565" i="2"/>
  <c r="D3233" i="2"/>
  <c r="D3303" i="2"/>
  <c r="D3763" i="2"/>
  <c r="D5629" i="2"/>
  <c r="D1501" i="2"/>
  <c r="D5267" i="2"/>
  <c r="D202" i="2"/>
  <c r="D4079" i="2"/>
  <c r="D3541" i="2"/>
  <c r="D5622" i="2"/>
  <c r="D2133" i="2"/>
  <c r="D3768" i="2"/>
  <c r="D4270" i="2"/>
  <c r="D3759" i="2"/>
  <c r="D1512" i="2"/>
  <c r="D419" i="2"/>
  <c r="D3672" i="2"/>
  <c r="D2583" i="2"/>
  <c r="D3915" i="2"/>
  <c r="D4792" i="2"/>
  <c r="D4744" i="2"/>
  <c r="D5045" i="2"/>
  <c r="D3205" i="2"/>
  <c r="E3948" i="2"/>
  <c r="D3923" i="2"/>
  <c r="D5343" i="2"/>
  <c r="D4858" i="2"/>
  <c r="D3115" i="2"/>
  <c r="D4020" i="2"/>
  <c r="D4171" i="2"/>
  <c r="D6001" i="2"/>
  <c r="D3725" i="2"/>
  <c r="D3140" i="2"/>
  <c r="D4184" i="2"/>
  <c r="D3387" i="2"/>
  <c r="D2097" i="2"/>
  <c r="D5407" i="2"/>
  <c r="D5495" i="2"/>
  <c r="D322" i="2"/>
  <c r="D4481" i="2"/>
  <c r="D5626" i="2"/>
  <c r="D3231" i="2"/>
  <c r="D4569" i="2"/>
  <c r="D5473" i="2"/>
  <c r="D5445" i="2"/>
  <c r="D3534" i="2"/>
  <c r="D3329" i="2"/>
  <c r="D4926" i="2"/>
  <c r="D5579" i="2"/>
  <c r="D5437" i="2"/>
  <c r="D3279" i="2"/>
  <c r="D5786" i="2"/>
  <c r="D846" i="2"/>
  <c r="D5510" i="2"/>
  <c r="D2141" i="2"/>
  <c r="D2199" i="2"/>
  <c r="D4857" i="2"/>
  <c r="D4512" i="2"/>
  <c r="D4651" i="2"/>
  <c r="D2312" i="2"/>
  <c r="E3172" i="2"/>
  <c r="D1759" i="2"/>
  <c r="D3391" i="2"/>
  <c r="D2144" i="2"/>
  <c r="D1636" i="2"/>
  <c r="D3093" i="2"/>
  <c r="D4245" i="2"/>
  <c r="D4194" i="2"/>
  <c r="D3168" i="2"/>
  <c r="D5146" i="2"/>
  <c r="D5271" i="2"/>
  <c r="D979" i="2"/>
  <c r="D5852" i="2"/>
  <c r="D4046" i="2"/>
  <c r="D3677" i="2"/>
  <c r="D700" i="2"/>
  <c r="D3077" i="2"/>
  <c r="D4203" i="2"/>
  <c r="D2924" i="2"/>
  <c r="D5247" i="2"/>
  <c r="D2516" i="2"/>
  <c r="D3820" i="2"/>
  <c r="D4186" i="2"/>
  <c r="D1784" i="2"/>
  <c r="D3680" i="2"/>
  <c r="D3317" i="2"/>
  <c r="D2359" i="2"/>
  <c r="D2460" i="2"/>
  <c r="D4843" i="2"/>
  <c r="D2732" i="2"/>
  <c r="D4385" i="2"/>
  <c r="D3567" i="2"/>
  <c r="D1888" i="2"/>
  <c r="D4183" i="2"/>
  <c r="D2991" i="2"/>
  <c r="D5365" i="2"/>
  <c r="D2703" i="2"/>
  <c r="D5166" i="2"/>
  <c r="D5009" i="2"/>
  <c r="D3602" i="2"/>
  <c r="D5565" i="2"/>
  <c r="D4350" i="2"/>
  <c r="D4940" i="2"/>
  <c r="D3399" i="2"/>
  <c r="D3651" i="2"/>
  <c r="D5342" i="2"/>
  <c r="D2227" i="2"/>
  <c r="D2947" i="2"/>
  <c r="D5076" i="2"/>
  <c r="D4221" i="2"/>
  <c r="D2897" i="2"/>
  <c r="D3250" i="2"/>
  <c r="D4555" i="2"/>
  <c r="D2900" i="2"/>
  <c r="D5467" i="2"/>
  <c r="D2035" i="2"/>
  <c r="D5693" i="2"/>
  <c r="D4730" i="2"/>
  <c r="D4389" i="2"/>
  <c r="D4285" i="2"/>
  <c r="D3258" i="2"/>
  <c r="D5696" i="2"/>
  <c r="D2363" i="2"/>
  <c r="D3729" i="2"/>
  <c r="D2764" i="2"/>
  <c r="D5428" i="2"/>
  <c r="D3008" i="2"/>
  <c r="D3709" i="2"/>
  <c r="D4953" i="2"/>
  <c r="D4852" i="2"/>
  <c r="D5778" i="2"/>
  <c r="D5980" i="2"/>
  <c r="D4069" i="2"/>
  <c r="D5321" i="2"/>
  <c r="D4195" i="2"/>
  <c r="D4165" i="2"/>
  <c r="D4565" i="2"/>
  <c r="D3640" i="2"/>
  <c r="D3539" i="2"/>
  <c r="D3176" i="2"/>
  <c r="D4793" i="2"/>
  <c r="D5074" i="2"/>
  <c r="D5143" i="2"/>
  <c r="D1831" i="2"/>
  <c r="D2855" i="2"/>
  <c r="D5131" i="2"/>
  <c r="D4731" i="2"/>
  <c r="D4239" i="2"/>
  <c r="D2434" i="2"/>
  <c r="D5668" i="2"/>
  <c r="D2103" i="2"/>
  <c r="D2215" i="2"/>
  <c r="D3080" i="2"/>
  <c r="D2534" i="2"/>
  <c r="D2916" i="2"/>
  <c r="D5678" i="2"/>
  <c r="D3659" i="2"/>
  <c r="D2088" i="2"/>
  <c r="D3521" i="2"/>
  <c r="D3842" i="2"/>
  <c r="D5674" i="2"/>
  <c r="D3828" i="2"/>
  <c r="D3618" i="2"/>
  <c r="D5419" i="2"/>
  <c r="D4762" i="2"/>
  <c r="D2858" i="2"/>
  <c r="D4112" i="2"/>
  <c r="D5801" i="2"/>
  <c r="D3665" i="2"/>
  <c r="D2218" i="2"/>
  <c r="D2046" i="2"/>
  <c r="D4624" i="2"/>
  <c r="D3037" i="2"/>
  <c r="D4966" i="2"/>
  <c r="D3658" i="2"/>
  <c r="D3122" i="2"/>
  <c r="D4062" i="2"/>
  <c r="D4687" i="2"/>
  <c r="D3015" i="2"/>
  <c r="D5322" i="2"/>
  <c r="D2571" i="2"/>
  <c r="D4459" i="2"/>
  <c r="D3984" i="2"/>
  <c r="D2986" i="2"/>
  <c r="D3425" i="2"/>
  <c r="D3928" i="2"/>
  <c r="D1773" i="2"/>
  <c r="D2706" i="2"/>
  <c r="D4054" i="2"/>
  <c r="D4902" i="2"/>
  <c r="D4853" i="2"/>
  <c r="D5202" i="2"/>
  <c r="D4735" i="2"/>
  <c r="D1744" i="2"/>
  <c r="D6103" i="2"/>
  <c r="D5546" i="2"/>
  <c r="D4173" i="2"/>
  <c r="D3210" i="2"/>
  <c r="D1522" i="2"/>
  <c r="D5526" i="2"/>
  <c r="D2154" i="2"/>
  <c r="E3852" i="2"/>
  <c r="D5611" i="2"/>
  <c r="D5656" i="2"/>
  <c r="D5383" i="2"/>
  <c r="D4529" i="2"/>
  <c r="D2338" i="2"/>
  <c r="D3071" i="2"/>
  <c r="D3609" i="2"/>
  <c r="D1595" i="2"/>
  <c r="D4121" i="2"/>
  <c r="D3854" i="2"/>
  <c r="D5630" i="2"/>
  <c r="D5408" i="2"/>
  <c r="D5127" i="2"/>
  <c r="D1363" i="2"/>
  <c r="D3827" i="2"/>
  <c r="D2110" i="2"/>
  <c r="D2033" i="2"/>
  <c r="D4452" i="2"/>
  <c r="D3155" i="2"/>
  <c r="D3378" i="2"/>
  <c r="D4938" i="2"/>
  <c r="D1490" i="2"/>
  <c r="E863" i="2"/>
  <c r="D3624" i="2"/>
  <c r="D3238" i="2"/>
  <c r="D4641" i="2"/>
  <c r="D2428" i="2"/>
  <c r="D2113" i="2"/>
  <c r="D2214" i="2"/>
  <c r="D2715" i="2"/>
  <c r="D3044" i="2"/>
  <c r="D418" i="2"/>
  <c r="D4101" i="2"/>
  <c r="D4109" i="2"/>
  <c r="D2450" i="2"/>
  <c r="D1120" i="2"/>
  <c r="D3944" i="2"/>
  <c r="D4517" i="2"/>
  <c r="D5704" i="2"/>
  <c r="D5855" i="2"/>
  <c r="D4192" i="2"/>
  <c r="D3364" i="2"/>
  <c r="D4094" i="2"/>
  <c r="D2713" i="2"/>
  <c r="D3336" i="2"/>
  <c r="D4772" i="2"/>
  <c r="D4182" i="2"/>
  <c r="D3330" i="2"/>
  <c r="D3232" i="2"/>
  <c r="D691" i="2"/>
  <c r="D3418" i="2"/>
  <c r="D3174" i="2"/>
  <c r="D1897" i="2"/>
  <c r="D3627" i="2"/>
  <c r="D3252" i="2"/>
  <c r="D5716" i="2"/>
  <c r="D5700" i="2"/>
  <c r="D3757" i="2"/>
  <c r="D4010" i="2"/>
  <c r="D4594" i="2"/>
  <c r="D2229" i="2"/>
  <c r="D2874" i="2"/>
  <c r="D3742" i="2"/>
  <c r="D4107" i="2"/>
  <c r="D4115" i="2"/>
  <c r="D5161" i="2"/>
  <c r="D3447" i="2"/>
  <c r="D1202" i="2"/>
  <c r="D3826" i="2"/>
  <c r="D3239" i="2"/>
  <c r="D2915" i="2"/>
  <c r="D3220" i="2"/>
  <c r="D4213" i="2"/>
  <c r="D2402" i="2"/>
  <c r="D4400" i="2"/>
  <c r="D1209" i="2"/>
  <c r="D4097" i="2"/>
  <c r="D3000" i="2"/>
  <c r="D5699" i="2"/>
  <c r="D4403" i="2"/>
  <c r="D1875" i="2"/>
  <c r="D3241" i="2"/>
  <c r="D3213" i="2"/>
  <c r="D2740" i="2"/>
  <c r="D5532" i="2"/>
  <c r="D3695" i="2"/>
  <c r="D4502" i="2"/>
  <c r="D5317" i="2"/>
  <c r="D4958" i="2"/>
  <c r="D2100" i="2"/>
  <c r="D4960" i="2"/>
  <c r="D3964" i="2"/>
  <c r="D5372" i="2"/>
  <c r="D4404" i="2"/>
  <c r="D4281" i="2"/>
  <c r="D5141" i="2"/>
  <c r="D1483" i="2"/>
  <c r="D4448" i="2"/>
  <c r="D4760" i="2"/>
  <c r="D1782" i="2"/>
  <c r="D3811" i="2"/>
  <c r="D3165" i="2"/>
  <c r="D5961" i="2"/>
  <c r="D5124" i="2"/>
  <c r="D3522" i="2"/>
  <c r="D4168" i="2"/>
  <c r="D3440" i="2"/>
  <c r="D439" i="2"/>
  <c r="D3482" i="2"/>
  <c r="D3971" i="2"/>
  <c r="D4798" i="2"/>
  <c r="D3951" i="2"/>
  <c r="D3247" i="2"/>
  <c r="D4417" i="2"/>
  <c r="D2768" i="2"/>
  <c r="D3374" i="2"/>
  <c r="D4956" i="2"/>
  <c r="D3986" i="2"/>
  <c r="D3497" i="2"/>
  <c r="D3561" i="2"/>
  <c r="D4671" i="2"/>
  <c r="D5661" i="2"/>
  <c r="D4126" i="2"/>
  <c r="D4835" i="2"/>
  <c r="D3383" i="2"/>
  <c r="D5412" i="2"/>
  <c r="D2014" i="2"/>
  <c r="D4579" i="2"/>
  <c r="D3610" i="2"/>
  <c r="D2378" i="2"/>
  <c r="D2799" i="2"/>
  <c r="D5306" i="2"/>
  <c r="D3595" i="2"/>
  <c r="D2267" i="2"/>
  <c r="D2753" i="2"/>
  <c r="D5524" i="2"/>
  <c r="D2696" i="2"/>
  <c r="D5369" i="2"/>
  <c r="D4087" i="2"/>
  <c r="D2909" i="2"/>
  <c r="D2446" i="2"/>
  <c r="D5776" i="2"/>
  <c r="D5685" i="2"/>
  <c r="D3324" i="2"/>
  <c r="D1524" i="2"/>
  <c r="D2917" i="2"/>
  <c r="D4041" i="2"/>
  <c r="D4890" i="2"/>
  <c r="D4826" i="2"/>
  <c r="D4019" i="2"/>
  <c r="D3410" i="2"/>
  <c r="E3941" i="2"/>
  <c r="D5782" i="2"/>
  <c r="D4761" i="2"/>
  <c r="D3674" i="2"/>
  <c r="D3217" i="2"/>
  <c r="D3421" i="2"/>
  <c r="D2575" i="2"/>
  <c r="D4691" i="2"/>
  <c r="D2913" i="2"/>
  <c r="D4294" i="2"/>
  <c r="D3186" i="2"/>
  <c r="D5456" i="2"/>
  <c r="D4807" i="2"/>
  <c r="D570" i="2"/>
  <c r="D2469" i="2"/>
  <c r="D3517" i="2"/>
  <c r="D4432" i="2"/>
  <c r="D907" i="2"/>
  <c r="D5086" i="2"/>
  <c r="D1664" i="2"/>
  <c r="D4611" i="2"/>
  <c r="D3029" i="2"/>
  <c r="D3429" i="2"/>
  <c r="D3198" i="2"/>
  <c r="D5079" i="2"/>
  <c r="D5688" i="2"/>
  <c r="D4255" i="2"/>
  <c r="D2641" i="2"/>
  <c r="D5014" i="2"/>
  <c r="D4991" i="2"/>
  <c r="D6069" i="2"/>
  <c r="E2318" i="2"/>
  <c r="D5088" i="2"/>
  <c r="D3547" i="2"/>
  <c r="D3082" i="2"/>
  <c r="D4811" i="2"/>
  <c r="D2591" i="2"/>
  <c r="D5604" i="2"/>
  <c r="D3744" i="2"/>
  <c r="D4433" i="2"/>
  <c r="D6008" i="2"/>
  <c r="D4483" i="2"/>
  <c r="D5297" i="2"/>
  <c r="D3625" i="2"/>
  <c r="D4684" i="2"/>
  <c r="D5827" i="2"/>
  <c r="D760" i="2"/>
  <c r="D5840" i="2"/>
  <c r="D4096" i="2"/>
  <c r="D4592" i="2"/>
  <c r="D5150" i="2"/>
  <c r="D3211" i="2"/>
  <c r="D2693" i="2"/>
  <c r="D5732" i="2"/>
  <c r="D4122" i="2"/>
  <c r="D3819" i="2"/>
  <c r="D3839" i="2"/>
  <c r="D4749" i="2"/>
  <c r="D2272" i="2"/>
  <c r="D5021" i="2"/>
  <c r="D4216" i="2"/>
  <c r="D1526" i="2"/>
  <c r="D5543" i="2"/>
  <c r="D4526" i="2"/>
  <c r="D5755" i="2"/>
  <c r="D3552" i="2"/>
  <c r="D4993" i="2"/>
  <c r="D4587" i="2"/>
  <c r="D1693" i="2"/>
  <c r="D5803" i="2"/>
  <c r="D3998" i="2"/>
  <c r="D3492" i="2"/>
  <c r="D3934" i="2"/>
  <c r="D5469" i="2"/>
  <c r="D3571" i="2"/>
  <c r="D3384" i="2"/>
  <c r="D4176" i="2"/>
  <c r="D5341" i="2"/>
  <c r="D3314" i="2"/>
  <c r="D677" i="2"/>
  <c r="D4223" i="2"/>
  <c r="D2424" i="2"/>
  <c r="D3937" i="2"/>
  <c r="D3164" i="2"/>
  <c r="D2856" i="2"/>
  <c r="D3235" i="2"/>
  <c r="D3526" i="2"/>
  <c r="D2135" i="2"/>
  <c r="D3734" i="2"/>
  <c r="D492" i="2"/>
  <c r="D3887" i="2"/>
  <c r="D3469" i="2"/>
  <c r="D4862" i="2"/>
  <c r="D4697" i="2"/>
  <c r="D5139" i="2"/>
  <c r="D4037" i="2"/>
  <c r="D5698" i="2"/>
  <c r="D5115" i="2"/>
  <c r="D3313" i="2"/>
  <c r="D3397" i="2"/>
  <c r="D5199" i="2"/>
  <c r="D603" i="2"/>
  <c r="D3619" i="2"/>
  <c r="D3341" i="2"/>
  <c r="D4108" i="2"/>
  <c r="D3381" i="2"/>
  <c r="D3712" i="2"/>
  <c r="D3622" i="2"/>
  <c r="D4370" i="2"/>
  <c r="D2687" i="2"/>
  <c r="D3832" i="2"/>
  <c r="D3167" i="2"/>
  <c r="D3288" i="2"/>
  <c r="D5172" i="2"/>
  <c r="D5148" i="2"/>
  <c r="D3377" i="2"/>
  <c r="D2056" i="2"/>
  <c r="D3794" i="2"/>
  <c r="D4995" i="2"/>
  <c r="D4522" i="2"/>
  <c r="D1577" i="2"/>
  <c r="D2726" i="2"/>
  <c r="D3116" i="2"/>
  <c r="D3135" i="2"/>
  <c r="D4640" i="2"/>
  <c r="D4824" i="2"/>
  <c r="D2842" i="2"/>
  <c r="D4352" i="2"/>
  <c r="D5568" i="2"/>
  <c r="D2238" i="2"/>
  <c r="D1861" i="2"/>
  <c r="D5564" i="2"/>
  <c r="D2185" i="2"/>
  <c r="D4209" i="2"/>
  <c r="D4114" i="2"/>
  <c r="D5781" i="2"/>
  <c r="D3372" i="2"/>
  <c r="D3565" i="2"/>
  <c r="D3711" i="2"/>
  <c r="D5760" i="2"/>
  <c r="D2370" i="2"/>
  <c r="D2242" i="2"/>
  <c r="D3921" i="2"/>
  <c r="D3898" i="2"/>
  <c r="D5475" i="2"/>
  <c r="D2030" i="2"/>
  <c r="D5057" i="2"/>
  <c r="D3902" i="2"/>
  <c r="D416" i="2"/>
  <c r="D4767" i="2"/>
  <c r="D3506" i="2"/>
  <c r="D3578" i="2"/>
  <c r="D4117" i="2"/>
  <c r="D4566" i="2"/>
  <c r="D6036" i="2"/>
  <c r="D1511" i="2"/>
  <c r="D6116" i="2"/>
  <c r="D5573" i="2"/>
  <c r="D3601" i="2"/>
  <c r="D3133" i="2"/>
  <c r="D3226" i="2"/>
  <c r="D3631" i="2"/>
  <c r="D2020" i="2"/>
  <c r="D4295" i="2"/>
  <c r="D5601" i="2"/>
  <c r="D4275" i="2"/>
  <c r="D5300" i="2"/>
  <c r="D3616" i="2"/>
  <c r="D4017" i="2"/>
  <c r="D4218" i="2"/>
  <c r="D2262" i="2"/>
  <c r="D5634" i="2"/>
  <c r="D2891" i="2"/>
  <c r="D2376" i="2"/>
  <c r="D2326" i="2"/>
  <c r="D3307" i="2"/>
  <c r="D3209" i="2"/>
  <c r="D3654" i="2"/>
  <c r="D2607" i="2"/>
  <c r="D236" i="2"/>
  <c r="D5847" i="2"/>
  <c r="D4423" i="2"/>
  <c r="D5060" i="2"/>
  <c r="D3417" i="2"/>
  <c r="D4832" i="2"/>
  <c r="D3607" i="2"/>
  <c r="D5460" i="2"/>
  <c r="D1388" i="2"/>
  <c r="D5350" i="2"/>
  <c r="D3608" i="2"/>
  <c r="D4717" i="2"/>
  <c r="D5725" i="2"/>
  <c r="D3298" i="2"/>
  <c r="D1727" i="2"/>
  <c r="E4122" i="2"/>
  <c r="D2621" i="2"/>
  <c r="D4158" i="2"/>
  <c r="D5024" i="2"/>
  <c r="D5824" i="2"/>
  <c r="D3529" i="2"/>
  <c r="D4908" i="2"/>
  <c r="D3427" i="2"/>
  <c r="D229" i="2"/>
  <c r="D5673" i="2"/>
  <c r="D4088" i="2"/>
  <c r="D3212" i="2"/>
  <c r="D3244" i="2"/>
  <c r="D5481" i="2"/>
  <c r="D5606" i="2"/>
  <c r="D3459" i="2"/>
  <c r="D3955" i="2"/>
  <c r="D3873" i="2"/>
  <c r="D4462" i="2"/>
  <c r="D5465" i="2"/>
  <c r="D4700" i="2"/>
  <c r="D2853" i="2"/>
  <c r="D5234" i="2"/>
  <c r="D258" i="2"/>
  <c r="D1371" i="2"/>
  <c r="D3606" i="2"/>
  <c r="D4791" i="2"/>
  <c r="D4319" i="2"/>
  <c r="D3160" i="2"/>
  <c r="D3100" i="2"/>
  <c r="D3076" i="2"/>
  <c r="D3177" i="2"/>
  <c r="D4413" i="2"/>
  <c r="D4574" i="2"/>
  <c r="D4267" i="2"/>
  <c r="D4963" i="2"/>
  <c r="D1592" i="2"/>
  <c r="D4829" i="2"/>
  <c r="D5839" i="2"/>
  <c r="D4495" i="2"/>
  <c r="D1982" i="2"/>
  <c r="D2659" i="2"/>
  <c r="D1025" i="2"/>
  <c r="D1878" i="2"/>
  <c r="D3750" i="2"/>
  <c r="D5231" i="2"/>
  <c r="D4202" i="2"/>
  <c r="D4564" i="2"/>
  <c r="D4048" i="2"/>
  <c r="D1707" i="2"/>
  <c r="D2471" i="2"/>
  <c r="D5170" i="2"/>
  <c r="D3860" i="2"/>
  <c r="D357" i="2"/>
  <c r="D932" i="2"/>
  <c r="D1732" i="2"/>
  <c r="D4931" i="2"/>
  <c r="D2796" i="2"/>
  <c r="D274" i="2"/>
  <c r="D2898" i="2"/>
  <c r="D1285" i="2"/>
  <c r="D391" i="2"/>
  <c r="D2003" i="2"/>
  <c r="D1995" i="2"/>
  <c r="D5183" i="2"/>
  <c r="D4130" i="2"/>
  <c r="D5253" i="2"/>
  <c r="D2553" i="2"/>
  <c r="D2661" i="2"/>
  <c r="D1250" i="2"/>
  <c r="D1616" i="2"/>
  <c r="D2180" i="2"/>
  <c r="D3805" i="2"/>
  <c r="D2183" i="2"/>
  <c r="D5025" i="2"/>
  <c r="D66" i="2"/>
  <c r="D792" i="2"/>
  <c r="D4582" i="2"/>
  <c r="D5756" i="2"/>
  <c r="D3664" i="2"/>
  <c r="D3382" i="2"/>
  <c r="D4690" i="2"/>
  <c r="D2651" i="2"/>
  <c r="D2074" i="2"/>
  <c r="D1672" i="2"/>
  <c r="D3035" i="2"/>
  <c r="D3271" i="2"/>
  <c r="D2999" i="2"/>
  <c r="D2160" i="2"/>
  <c r="D4770" i="2"/>
  <c r="D3215" i="2"/>
  <c r="D1971" i="2"/>
  <c r="E4861" i="2"/>
  <c r="D2346" i="2"/>
  <c r="D2005" i="2"/>
  <c r="D1899" i="2"/>
  <c r="D5237" i="2"/>
  <c r="D3652" i="2"/>
  <c r="D4306" i="2"/>
  <c r="D874" i="2"/>
  <c r="D1441" i="2"/>
  <c r="D2570" i="2"/>
  <c r="D4519" i="2"/>
  <c r="D853" i="2"/>
  <c r="D4559" i="2"/>
  <c r="D3481" i="2"/>
  <c r="D3230" i="2"/>
  <c r="D1289" i="2"/>
  <c r="E3864" i="2"/>
  <c r="D5676" i="2"/>
  <c r="D5637" i="2"/>
  <c r="D5389" i="2"/>
  <c r="D4341" i="2"/>
  <c r="D1675" i="2"/>
  <c r="D2246" i="2"/>
  <c r="D1003" i="2"/>
  <c r="D5957" i="2"/>
  <c r="D1080" i="2"/>
  <c r="D1862" i="2"/>
  <c r="E1853" i="2"/>
  <c r="E2813" i="2"/>
  <c r="D3420" i="2"/>
  <c r="D722" i="2"/>
  <c r="E4882" i="2"/>
  <c r="E1716" i="2"/>
  <c r="D1455" i="2"/>
  <c r="E4982" i="2"/>
  <c r="E3845" i="2"/>
  <c r="D459" i="2"/>
  <c r="D3562" i="2"/>
  <c r="D5662" i="2"/>
  <c r="D4804" i="2"/>
  <c r="D2250" i="2"/>
  <c r="D5619" i="2"/>
  <c r="D3718" i="2"/>
  <c r="D3040" i="2"/>
  <c r="D4434" i="2"/>
  <c r="D5194" i="2"/>
  <c r="D5301" i="2"/>
  <c r="D4888" i="2"/>
  <c r="D5717" i="2"/>
  <c r="D3412" i="2"/>
  <c r="D4838" i="2"/>
  <c r="D4914" i="2"/>
  <c r="D4344" i="2"/>
  <c r="D2513" i="2"/>
  <c r="D3974" i="2"/>
  <c r="D3548" i="2"/>
  <c r="D4044" i="2"/>
  <c r="D2337" i="2"/>
  <c r="D4033" i="2"/>
  <c r="D4820" i="2"/>
  <c r="D2882" i="2"/>
  <c r="D5395" i="2"/>
  <c r="D2679" i="2"/>
  <c r="D5538" i="2"/>
  <c r="D5828" i="2"/>
  <c r="D4676" i="2"/>
  <c r="D5376" i="2"/>
  <c r="D2786" i="2"/>
  <c r="D5116" i="2"/>
  <c r="D4260" i="2"/>
  <c r="D3679" i="2"/>
  <c r="D5221" i="2"/>
  <c r="D3924" i="2"/>
  <c r="D3188" i="2"/>
  <c r="D3870" i="2"/>
  <c r="D3187" i="2"/>
  <c r="D3731" i="2"/>
  <c r="D4474" i="2"/>
  <c r="D4941" i="2"/>
  <c r="D5729" i="2"/>
  <c r="D4368" i="2"/>
  <c r="D4812" i="2"/>
  <c r="D4468" i="2"/>
  <c r="D1653" i="2"/>
  <c r="D1938" i="2"/>
  <c r="D2302" i="2"/>
  <c r="D3775" i="2"/>
  <c r="D3010" i="2"/>
  <c r="D3994" i="2"/>
  <c r="D3123" i="2"/>
  <c r="D1846" i="2"/>
  <c r="D84" i="2"/>
  <c r="D6024" i="2"/>
  <c r="D5371" i="2"/>
  <c r="D5964" i="2"/>
  <c r="D479" i="2"/>
  <c r="D1972" i="2"/>
  <c r="D4085" i="2"/>
  <c r="D1449" i="2"/>
  <c r="D531" i="2"/>
  <c r="E4461" i="2"/>
  <c r="D3251" i="2"/>
  <c r="D4018" i="2"/>
  <c r="D3435" i="2"/>
  <c r="D5826" i="2"/>
  <c r="D5158" i="2"/>
  <c r="D2605" i="2"/>
  <c r="D1275" i="2"/>
  <c r="D5075" i="2"/>
  <c r="D5858" i="2"/>
  <c r="D3295" i="2"/>
  <c r="D5260" i="2"/>
  <c r="D2603" i="2"/>
  <c r="D1659" i="2"/>
  <c r="D6166" i="2"/>
  <c r="D4330" i="2"/>
  <c r="D3461" i="2"/>
  <c r="D4329" i="2"/>
  <c r="D2967" i="2"/>
  <c r="D4447" i="2"/>
  <c r="D2948" i="2"/>
  <c r="D2800" i="2"/>
  <c r="D490" i="2"/>
  <c r="D2361" i="2"/>
  <c r="D2840" i="2"/>
  <c r="D3584" i="2"/>
  <c r="D5062" i="2"/>
  <c r="D4051" i="2"/>
  <c r="D4441" i="2"/>
  <c r="D1552" i="2"/>
  <c r="D1950" i="2"/>
  <c r="D5932" i="2"/>
  <c r="D5041" i="2"/>
  <c r="D5453" i="2"/>
  <c r="D4083" i="2"/>
  <c r="D2324" i="2"/>
  <c r="D4001" i="2"/>
  <c r="D930" i="2"/>
  <c r="D5090" i="2"/>
  <c r="D5215" i="2"/>
  <c r="D5101" i="2"/>
  <c r="D4142" i="2"/>
  <c r="D4198" i="2"/>
  <c r="D5345" i="2"/>
  <c r="D4224" i="2"/>
  <c r="D370" i="2"/>
  <c r="D3953" i="2"/>
  <c r="D4312" i="2"/>
  <c r="D3864" i="2"/>
  <c r="D4654" i="2"/>
  <c r="D1258" i="2"/>
  <c r="D373" i="2"/>
  <c r="D2247" i="2"/>
  <c r="D1760" i="2"/>
  <c r="D2477" i="2"/>
  <c r="D1372" i="2"/>
  <c r="E2230" i="2"/>
  <c r="D5740" i="2"/>
  <c r="D3181" i="2"/>
  <c r="D5052" i="2"/>
  <c r="D1642" i="2"/>
  <c r="E4540" i="2"/>
  <c r="E2680" i="2"/>
  <c r="D984" i="2"/>
  <c r="D2556" i="2"/>
  <c r="E5076" i="2"/>
  <c r="E3250" i="2"/>
  <c r="D4764" i="2"/>
  <c r="D5788" i="2"/>
  <c r="D4785" i="2"/>
  <c r="D5179" i="2"/>
  <c r="D4707" i="2"/>
  <c r="D5034" i="2"/>
  <c r="D3766" i="2"/>
  <c r="D4831" i="2"/>
  <c r="D5472" i="2"/>
  <c r="D5972" i="2"/>
  <c r="D2288" i="2"/>
  <c r="D3795" i="2"/>
  <c r="D4332" i="2"/>
  <c r="D6093" i="2"/>
  <c r="D2695" i="2"/>
  <c r="D2517" i="2"/>
  <c r="D3761" i="2"/>
  <c r="D625" i="2"/>
  <c r="D1291" i="2"/>
  <c r="D5203" i="2"/>
  <c r="D5427" i="2"/>
  <c r="D4365" i="2"/>
  <c r="D3604" i="2"/>
  <c r="D3058" i="2"/>
  <c r="D2923" i="2"/>
  <c r="D5498" i="2"/>
  <c r="D4179" i="2"/>
  <c r="D5186" i="2"/>
  <c r="D3830" i="2"/>
  <c r="D2806" i="2"/>
  <c r="D2296" i="2"/>
  <c r="D2233" i="2"/>
  <c r="D1859" i="2"/>
  <c r="D4549" i="2"/>
  <c r="D6073" i="2"/>
  <c r="D2481" i="2"/>
  <c r="D3688" i="2"/>
  <c r="D3137" i="2"/>
  <c r="D4819" i="2"/>
  <c r="D4326" i="2"/>
  <c r="D4217" i="2"/>
  <c r="D2240" i="2"/>
  <c r="D644" i="2"/>
  <c r="D5272" i="2"/>
  <c r="D4783" i="2"/>
  <c r="D2814" i="2"/>
  <c r="D4897" i="2"/>
  <c r="D3908" i="2"/>
  <c r="D4376" i="2"/>
  <c r="D2637" i="2"/>
  <c r="D5784" i="2"/>
  <c r="D1467" i="2"/>
  <c r="D5977" i="2"/>
  <c r="D1756" i="2"/>
  <c r="D2976" i="2"/>
  <c r="D2705" i="2"/>
  <c r="D4595" i="2"/>
  <c r="D2339" i="2"/>
  <c r="D4227" i="2"/>
  <c r="D68" i="2"/>
  <c r="E3159" i="2"/>
  <c r="D2548" i="2"/>
  <c r="D3396" i="2"/>
  <c r="D5017" i="2"/>
  <c r="D3851" i="2"/>
  <c r="D3062" i="2"/>
  <c r="D1977" i="2"/>
  <c r="D748" i="2"/>
  <c r="D3810" i="2"/>
  <c r="D4174" i="2"/>
  <c r="D2774" i="2"/>
  <c r="D5035" i="2"/>
  <c r="D4644" i="2"/>
  <c r="D2919" i="2"/>
  <c r="D1086" i="2"/>
  <c r="D3357" i="2"/>
  <c r="D1368" i="2"/>
  <c r="D3516" i="2"/>
  <c r="D6156" i="2"/>
  <c r="D3900" i="2"/>
  <c r="D4621" i="2"/>
  <c r="D1768" i="2"/>
  <c r="E3273" i="2"/>
  <c r="D2638" i="2"/>
  <c r="D5575" i="2"/>
  <c r="D5920" i="2"/>
  <c r="D4496" i="2"/>
  <c r="D3301" i="2"/>
  <c r="D4023" i="2"/>
  <c r="D1769" i="2"/>
  <c r="D5589" i="2"/>
  <c r="D4446" i="2"/>
  <c r="D4455" i="2"/>
  <c r="D3919" i="2"/>
  <c r="D2869" i="2"/>
  <c r="D1857" i="2"/>
  <c r="D5995" i="2"/>
  <c r="D1541" i="2"/>
  <c r="D4968" i="2"/>
  <c r="D3245" i="2"/>
  <c r="D3705" i="2"/>
  <c r="D3978" i="2"/>
  <c r="D3796" i="2"/>
  <c r="D377" i="2"/>
  <c r="D4636" i="2"/>
  <c r="D1307" i="2"/>
  <c r="D3551" i="2"/>
  <c r="D3586" i="2"/>
  <c r="D3722" i="2"/>
  <c r="D1259" i="2"/>
  <c r="D5327" i="2"/>
  <c r="E5098" i="2"/>
  <c r="D4880" i="2"/>
  <c r="E1771" i="2"/>
  <c r="D4714" i="2"/>
  <c r="D2772" i="2"/>
  <c r="E1211" i="2"/>
  <c r="D803" i="2"/>
  <c r="D35" i="2"/>
  <c r="D1663" i="2"/>
  <c r="D3398" i="2"/>
  <c r="D3874" i="2"/>
  <c r="D3621" i="2"/>
  <c r="D733" i="2"/>
  <c r="E5011" i="2"/>
  <c r="E623" i="2"/>
  <c r="D2921" i="2"/>
  <c r="D3157" i="2"/>
  <c r="D4686" i="2"/>
  <c r="D4815" i="2"/>
  <c r="D4228" i="2"/>
  <c r="D3499" i="2"/>
  <c r="D3866" i="2"/>
  <c r="D4763" i="2"/>
  <c r="D3430" i="2"/>
  <c r="D3169" i="2"/>
  <c r="D4623" i="2"/>
  <c r="D5030" i="2"/>
  <c r="D3781" i="2"/>
  <c r="D3012" i="2"/>
  <c r="D4396" i="2"/>
  <c r="D2393" i="2"/>
  <c r="D3560" i="2"/>
  <c r="D3480" i="2"/>
  <c r="D256" i="2"/>
  <c r="D4381" i="2"/>
  <c r="D4424" i="2"/>
  <c r="D5085" i="2"/>
  <c r="D3583" i="2"/>
  <c r="D4600" i="2"/>
  <c r="D3143" i="2"/>
  <c r="D4685" i="2"/>
  <c r="D4427" i="2"/>
  <c r="D4491" i="2"/>
  <c r="D2957" i="2"/>
  <c r="D3818" i="2"/>
  <c r="D2773" i="2"/>
  <c r="D2284" i="2"/>
  <c r="D3605" i="2"/>
  <c r="D4734" i="2"/>
  <c r="D848" i="2"/>
  <c r="E2322" i="2"/>
  <c r="D2470" i="2"/>
  <c r="D3599" i="2"/>
  <c r="D2409" i="2"/>
  <c r="D4663" i="2"/>
  <c r="D3885" i="2"/>
  <c r="D4191" i="2"/>
  <c r="D4765" i="2"/>
  <c r="D2392" i="2"/>
  <c r="D2833" i="2"/>
  <c r="D5884" i="2"/>
  <c r="D2299" i="2"/>
  <c r="D4825" i="2"/>
  <c r="D4331" i="2"/>
  <c r="D2949" i="2"/>
  <c r="D5047" i="2"/>
  <c r="D1718" i="2"/>
  <c r="D1175" i="2"/>
  <c r="D480" i="2"/>
  <c r="D5609" i="2"/>
  <c r="D5039" i="2"/>
  <c r="D2277" i="2"/>
  <c r="D4013" i="2"/>
  <c r="D5520" i="2"/>
  <c r="D3525" i="2"/>
  <c r="D2549" i="2"/>
  <c r="E4048" i="2"/>
  <c r="D5555" i="2"/>
  <c r="D2533" i="2"/>
  <c r="D1019" i="2"/>
  <c r="D1333" i="2"/>
  <c r="D980" i="2"/>
  <c r="D5749" i="2"/>
  <c r="D1737" i="2"/>
  <c r="D2414" i="2"/>
  <c r="D4363" i="2"/>
  <c r="D5515" i="2"/>
  <c r="D3774" i="2"/>
  <c r="D4205" i="2"/>
  <c r="D1398" i="2"/>
  <c r="E3495" i="2"/>
  <c r="D2539" i="2"/>
  <c r="D2177" i="2"/>
  <c r="D2341" i="2"/>
  <c r="D5553" i="2"/>
  <c r="D3102" i="2"/>
  <c r="D5694" i="2"/>
  <c r="D2540" i="2"/>
  <c r="D4974" i="2"/>
  <c r="D5224" i="2"/>
  <c r="D5422" i="2"/>
  <c r="D2602" i="2"/>
  <c r="D3375" i="2"/>
  <c r="D526" i="2"/>
  <c r="D2839" i="2"/>
  <c r="D1837" i="2"/>
  <c r="D4867" i="2"/>
  <c r="D4377" i="2"/>
  <c r="D3550" i="2"/>
  <c r="D2104" i="2"/>
  <c r="D204" i="2"/>
  <c r="D5010" i="2"/>
  <c r="D4500" i="2"/>
  <c r="D1848" i="2"/>
  <c r="D2327" i="2"/>
  <c r="D4271" i="2"/>
  <c r="D2777" i="2"/>
  <c r="D5873" i="2"/>
  <c r="D2164" i="2"/>
  <c r="D4113" i="2"/>
  <c r="D3954" i="2"/>
  <c r="D1204" i="2"/>
  <c r="D2143" i="2"/>
  <c r="D214" i="2"/>
  <c r="D281" i="2"/>
  <c r="D5537" i="2"/>
  <c r="D3242" i="2"/>
  <c r="E3425" i="2"/>
  <c r="D207" i="2"/>
  <c r="E5009" i="2"/>
  <c r="D1374" i="2"/>
  <c r="E4318" i="2"/>
  <c r="D4967" i="2"/>
  <c r="D2816" i="2"/>
  <c r="D5452" i="2"/>
  <c r="D1498" i="2"/>
  <c r="D2389" i="2"/>
  <c r="D3773" i="2"/>
  <c r="D2507" i="2"/>
  <c r="D4416" i="2"/>
  <c r="D751" i="2"/>
  <c r="E3844" i="2"/>
  <c r="D1215" i="2"/>
  <c r="D1940" i="2"/>
  <c r="D2298" i="2"/>
  <c r="D2560" i="2"/>
  <c r="D3662" i="2"/>
  <c r="D3620" i="2"/>
  <c r="D4215" i="2"/>
  <c r="D5866" i="2"/>
  <c r="D3612" i="2"/>
  <c r="D2031" i="2"/>
  <c r="D2316" i="2"/>
  <c r="D1244" i="2"/>
  <c r="D4601" i="2"/>
  <c r="D4910" i="2"/>
  <c r="D5225" i="2"/>
  <c r="D2150" i="2"/>
  <c r="D4429" i="2"/>
  <c r="D3494" i="2"/>
  <c r="D4722" i="2"/>
  <c r="D3394" i="2"/>
  <c r="D1094" i="2"/>
  <c r="D3068" i="2"/>
  <c r="D3441" i="2"/>
  <c r="D4470" i="2"/>
  <c r="D4911" i="2"/>
  <c r="D4118" i="2"/>
  <c r="D3634" i="2"/>
  <c r="D4361" i="2"/>
  <c r="D5270" i="2"/>
  <c r="D2449" i="2"/>
  <c r="D2739" i="2"/>
  <c r="D4878" i="2"/>
  <c r="D4848" i="2"/>
  <c r="D5588" i="2"/>
  <c r="D5324" i="2"/>
  <c r="D3006" i="2"/>
  <c r="D3546" i="2"/>
  <c r="D3629" i="2"/>
  <c r="D4304" i="2"/>
  <c r="D5348" i="2"/>
  <c r="D3615" i="2"/>
  <c r="D5038" i="2"/>
  <c r="D2914" i="2"/>
  <c r="D4597" i="2"/>
  <c r="D3265" i="2"/>
  <c r="D3749" i="2"/>
  <c r="D4498" i="2"/>
  <c r="D5189" i="2"/>
  <c r="D3048" i="2"/>
  <c r="D3491" i="2"/>
  <c r="D3030" i="2"/>
  <c r="D2278" i="2"/>
  <c r="D4293" i="2"/>
  <c r="D1624" i="2"/>
  <c r="D5751" i="2"/>
  <c r="D511" i="2"/>
  <c r="E5332" i="2"/>
  <c r="D2022" i="2"/>
  <c r="D4288" i="2"/>
  <c r="D3760" i="2"/>
  <c r="D5229" i="2"/>
  <c r="D4246" i="2"/>
  <c r="D69" i="2"/>
  <c r="E4365" i="2"/>
  <c r="D2269" i="2"/>
  <c r="D5806" i="2"/>
  <c r="D1468" i="2"/>
  <c r="D3643" i="2"/>
  <c r="D5736" i="2"/>
  <c r="D5981" i="2"/>
  <c r="E5268" i="2"/>
  <c r="D2474" i="2"/>
  <c r="D3736" i="2"/>
  <c r="D4882" i="2"/>
  <c r="D2972" i="2"/>
  <c r="D5184" i="2"/>
  <c r="D2395" i="2"/>
  <c r="D5713" i="2"/>
  <c r="D5040" i="2"/>
  <c r="D3909" i="2"/>
  <c r="D5391" i="2"/>
  <c r="D4027" i="2"/>
  <c r="D1610" i="2"/>
  <c r="D2436" i="2"/>
  <c r="D2379" i="2"/>
  <c r="D3463" i="2"/>
  <c r="D4345" i="2"/>
  <c r="D3836" i="2"/>
  <c r="D2644" i="2"/>
  <c r="D1504" i="2"/>
  <c r="D5567" i="2"/>
  <c r="D4388" i="2"/>
  <c r="D2416" i="2"/>
  <c r="D2630" i="2"/>
  <c r="D1411" i="2"/>
  <c r="D1326" i="2"/>
  <c r="D1722" i="2"/>
  <c r="D4325" i="2"/>
  <c r="D3867" i="2"/>
  <c r="D2091" i="2"/>
  <c r="D921" i="2"/>
  <c r="D3110" i="2"/>
  <c r="D414" i="2"/>
  <c r="D200" i="2"/>
  <c r="D1626" i="2"/>
  <c r="D4015" i="2"/>
  <c r="D3988" i="2"/>
  <c r="D1579" i="2"/>
  <c r="D920" i="2"/>
  <c r="D5958" i="2"/>
  <c r="D5660" i="2"/>
  <c r="D2385" i="2"/>
  <c r="D5636" i="2"/>
  <c r="D2611" i="2"/>
  <c r="D5436" i="2"/>
  <c r="D743" i="2"/>
  <c r="D870" i="2"/>
  <c r="E2794" i="2"/>
  <c r="E2808" i="2"/>
  <c r="D2099" i="2"/>
  <c r="D1270" i="2"/>
  <c r="D880" i="2"/>
  <c r="D6005" i="2"/>
  <c r="D5612" i="2"/>
  <c r="D2331" i="2"/>
  <c r="D2467" i="2"/>
  <c r="D3439" i="2"/>
  <c r="D2822" i="2"/>
  <c r="E4287" i="2"/>
  <c r="E3834" i="2"/>
  <c r="D2538" i="2"/>
  <c r="D3523" i="2"/>
  <c r="D4261" i="2"/>
  <c r="D4257" i="2"/>
  <c r="D1816" i="2"/>
  <c r="D3061" i="2"/>
  <c r="D2675" i="2"/>
  <c r="D4449" i="2"/>
  <c r="D5163" i="2"/>
  <c r="D3027" i="2"/>
  <c r="D1443" i="2"/>
  <c r="D2983" i="2"/>
  <c r="D1092" i="2"/>
  <c r="D2438" i="2"/>
  <c r="D1996" i="2"/>
  <c r="D2704" i="2"/>
  <c r="D4755" i="2"/>
  <c r="D4252" i="2"/>
  <c r="D5295" i="2"/>
  <c r="D3223" i="2"/>
  <c r="D1741" i="2"/>
  <c r="D1057" i="2"/>
  <c r="D4696" i="2"/>
  <c r="D2486" i="2"/>
  <c r="D5190" i="2"/>
  <c r="D5874" i="2"/>
  <c r="D5058" i="2"/>
  <c r="D2191" i="2"/>
  <c r="D5449" i="2"/>
  <c r="D4541" i="2"/>
  <c r="D4925" i="2"/>
  <c r="D5337" i="2"/>
  <c r="D4598" i="2"/>
  <c r="D2443" i="2"/>
  <c r="D1597" i="2"/>
  <c r="D717" i="2"/>
  <c r="D1059" i="2"/>
  <c r="D4779" i="2"/>
  <c r="D2493" i="2"/>
  <c r="D5132" i="2"/>
  <c r="E1562" i="2"/>
  <c r="D3574" i="2"/>
  <c r="D4110" i="2"/>
  <c r="D3346" i="2"/>
  <c r="D5457" i="2"/>
  <c r="D4929" i="2"/>
  <c r="D2313" i="2"/>
  <c r="D1391" i="2"/>
  <c r="D903" i="2"/>
  <c r="D3153" i="2"/>
  <c r="D5250" i="2"/>
  <c r="D3201" i="2"/>
  <c r="D3284" i="2"/>
  <c r="D53" i="2"/>
  <c r="E4569" i="2"/>
  <c r="D5239" i="2"/>
  <c r="D4637" i="2"/>
  <c r="D4134" i="2"/>
  <c r="D2398" i="2"/>
  <c r="D2752" i="2"/>
  <c r="D1487" i="2"/>
  <c r="D4219" i="2"/>
  <c r="D3354" i="2"/>
  <c r="D3888" i="2"/>
  <c r="D4180" i="2"/>
  <c r="D425" i="2"/>
  <c r="D4702" i="2"/>
  <c r="D4150" i="2"/>
  <c r="D2294" i="2"/>
  <c r="D3185" i="2"/>
  <c r="D1590" i="2"/>
  <c r="D1815" i="2"/>
  <c r="D993" i="2"/>
  <c r="D4036" i="2"/>
  <c r="D4537" i="2"/>
  <c r="D2759" i="2"/>
  <c r="D1134" i="2"/>
  <c r="D2032" i="2"/>
  <c r="D987" i="2"/>
  <c r="D3390" i="2"/>
  <c r="D5499" i="2"/>
  <c r="D3812" i="2"/>
  <c r="D3841" i="2"/>
  <c r="D220" i="2"/>
  <c r="D5117" i="2"/>
  <c r="D4869" i="2"/>
  <c r="D4456" i="2"/>
  <c r="D2439" i="2"/>
  <c r="D5000" i="2"/>
  <c r="D3910" i="2"/>
  <c r="D4949" i="2"/>
  <c r="D221" i="2"/>
  <c r="D1173" i="2"/>
  <c r="D5128" i="2"/>
  <c r="D3840" i="2"/>
  <c r="D4059" i="2"/>
  <c r="D3611" i="2"/>
  <c r="D4586" i="2"/>
  <c r="D4655" i="2"/>
  <c r="D1354" i="2"/>
  <c r="E4608" i="2"/>
  <c r="D5501" i="2"/>
  <c r="D879" i="2"/>
  <c r="D342" i="2"/>
  <c r="D15" i="2"/>
  <c r="D2343" i="2"/>
  <c r="D1114" i="2"/>
  <c r="D5799" i="2"/>
  <c r="D6002" i="2"/>
  <c r="D1008" i="2"/>
  <c r="D3637" i="2"/>
  <c r="D1078" i="2"/>
  <c r="E4289" i="2"/>
  <c r="E4311" i="2"/>
  <c r="D2735" i="2"/>
  <c r="D4573" i="2"/>
  <c r="D716" i="2"/>
  <c r="D4328" i="2"/>
  <c r="D5032" i="2"/>
  <c r="D4981" i="2"/>
  <c r="D2142" i="2"/>
  <c r="D4631" i="2"/>
  <c r="D3861" i="2"/>
  <c r="D3655" i="2"/>
  <c r="D3789" i="2"/>
  <c r="D1527" i="2"/>
  <c r="D2724" i="2"/>
  <c r="D3316" i="2"/>
  <c r="D5680" i="2"/>
  <c r="D5078" i="2"/>
  <c r="D5291" i="2"/>
  <c r="D5613" i="2"/>
  <c r="D3340" i="2"/>
  <c r="D3433" i="2"/>
  <c r="D5514" i="2"/>
  <c r="D5818" i="2"/>
  <c r="D2639" i="2"/>
  <c r="D2440" i="2"/>
  <c r="D5411" i="2"/>
  <c r="D1419" i="2"/>
  <c r="D3635" i="2"/>
  <c r="D3670" i="2"/>
  <c r="D3970" i="2"/>
  <c r="D5111" i="2"/>
  <c r="D2966" i="2"/>
  <c r="D3353" i="2"/>
  <c r="D4047" i="2"/>
  <c r="D902" i="2"/>
  <c r="D2423" i="2"/>
  <c r="D3014" i="2"/>
  <c r="D3024" i="2"/>
  <c r="D525" i="2"/>
  <c r="D5952" i="2"/>
  <c r="D5245" i="2"/>
  <c r="D4884" i="2"/>
  <c r="D3172" i="2"/>
  <c r="D4503" i="2"/>
  <c r="D2892" i="2"/>
  <c r="D3437" i="2"/>
  <c r="D4247" i="2"/>
  <c r="D2504" i="2"/>
  <c r="D3945" i="2"/>
  <c r="D4588" i="2"/>
  <c r="D5107" i="2"/>
  <c r="D5844" i="2"/>
  <c r="D4523" i="2"/>
  <c r="D4800" i="2"/>
  <c r="D5973" i="2"/>
  <c r="E4907" i="2"/>
  <c r="D1318" i="2"/>
  <c r="E3783" i="2"/>
  <c r="D2970" i="2"/>
  <c r="D3617" i="2"/>
  <c r="D4982" i="2"/>
  <c r="D3641" i="2"/>
  <c r="D224" i="2"/>
  <c r="D85" i="2"/>
  <c r="D4627" i="2"/>
  <c r="D6157" i="2"/>
  <c r="D1634" i="2"/>
  <c r="D4159" i="2"/>
  <c r="D5103" i="2"/>
  <c r="D3771" i="2"/>
  <c r="D2522" i="2"/>
  <c r="D5599" i="2"/>
  <c r="D4444" i="2"/>
  <c r="D1255" i="2"/>
  <c r="D507" i="2"/>
  <c r="D2453" i="2"/>
  <c r="D4181" i="2"/>
  <c r="D2285" i="2"/>
  <c r="D4740" i="2"/>
  <c r="D6133" i="2"/>
  <c r="D1743" i="2"/>
  <c r="D2245" i="2"/>
  <c r="D4395" i="2"/>
  <c r="D5576" i="2"/>
  <c r="D1710" i="2"/>
  <c r="D1828" i="2"/>
  <c r="D244" i="2"/>
  <c r="D1720" i="2"/>
  <c r="D3182" i="2"/>
  <c r="D5043" i="2"/>
  <c r="D3163" i="2"/>
  <c r="D4327" i="2"/>
  <c r="D217" i="2"/>
  <c r="D599" i="2"/>
  <c r="D5319" i="2"/>
  <c r="D5506" i="2"/>
  <c r="D2224" i="2"/>
  <c r="D4387" i="2"/>
  <c r="D5708" i="2"/>
  <c r="D4674" i="2"/>
  <c r="D573" i="2"/>
  <c r="D110" i="2"/>
  <c r="D6080" i="2"/>
  <c r="D4516" i="2"/>
  <c r="D4898" i="2"/>
  <c r="D3538" i="2"/>
  <c r="D5370" i="2"/>
  <c r="D4822" i="2"/>
  <c r="D6174" i="2"/>
  <c r="D1983" i="2"/>
  <c r="D4608" i="2"/>
  <c r="D2678" i="2"/>
  <c r="D4561" i="2"/>
  <c r="D2126" i="2"/>
  <c r="D3746" i="2"/>
  <c r="D4999" i="2"/>
  <c r="D183" i="2"/>
  <c r="D6070" i="2"/>
  <c r="D1124" i="2"/>
  <c r="D21" i="2"/>
  <c r="D2086" i="2"/>
  <c r="D43" i="2"/>
  <c r="D5500" i="2"/>
  <c r="D2848" i="2"/>
  <c r="D1785" i="2"/>
  <c r="D1680" i="2"/>
  <c r="D52" i="2"/>
  <c r="D1945" i="2"/>
  <c r="D1207" i="2"/>
  <c r="D2026" i="2"/>
  <c r="E2754" i="2"/>
  <c r="D4309" i="2"/>
  <c r="D1729" i="2"/>
  <c r="D235" i="2"/>
  <c r="D4778" i="2"/>
  <c r="D4111" i="2"/>
  <c r="D4560" i="2"/>
  <c r="D4071" i="2"/>
  <c r="D2766" i="2"/>
  <c r="D3218" i="2"/>
  <c r="D3370" i="2"/>
  <c r="D5655" i="2"/>
  <c r="D3544" i="2"/>
  <c r="D6144" i="2"/>
  <c r="D5876" i="2"/>
  <c r="D3790" i="2"/>
  <c r="D5222" i="2"/>
  <c r="D5848" i="2"/>
  <c r="D4334" i="2"/>
  <c r="D2459" i="2"/>
  <c r="D3467" i="2"/>
  <c r="D92" i="2"/>
  <c r="D5112" i="2"/>
  <c r="D5518" i="2"/>
  <c r="D5549" i="2"/>
  <c r="D3352" i="2"/>
  <c r="D3304" i="2"/>
  <c r="D4976" i="2"/>
  <c r="D3967" i="2"/>
  <c r="D1241" i="2"/>
  <c r="D4802" i="2"/>
  <c r="D4091" i="2"/>
  <c r="D4909" i="2"/>
  <c r="D3881" i="2"/>
  <c r="D2795" i="2"/>
  <c r="D2319" i="2"/>
  <c r="D5007" i="2"/>
  <c r="D4877" i="2"/>
  <c r="D4796" i="2"/>
  <c r="D4531" i="2"/>
  <c r="D4149" i="2"/>
  <c r="D3047" i="2"/>
  <c r="D2750" i="2"/>
  <c r="D4799" i="2"/>
  <c r="D4116" i="2"/>
  <c r="D3613" i="2"/>
  <c r="D4355" i="2"/>
  <c r="D2802" i="2"/>
  <c r="D3920" i="2"/>
  <c r="D3254" i="2"/>
  <c r="D3890" i="2"/>
  <c r="D4494" i="2"/>
  <c r="D3889" i="2"/>
  <c r="D5795" i="2"/>
  <c r="D2622" i="2"/>
  <c r="E2112" i="2"/>
  <c r="D99" i="2"/>
  <c r="E1856" i="2"/>
  <c r="D2286" i="2"/>
  <c r="D2425" i="2"/>
  <c r="D3918" i="2"/>
  <c r="D2044" i="2"/>
  <c r="D5733" i="2"/>
  <c r="D463" i="2"/>
  <c r="D4084" i="2"/>
  <c r="D3222" i="2"/>
  <c r="D3950" i="2"/>
  <c r="D2475" i="2"/>
  <c r="D5686" i="2"/>
  <c r="D5413" i="2"/>
  <c r="D54" i="2"/>
  <c r="E2316" i="2"/>
  <c r="D5976" i="2"/>
  <c r="D1422" i="2"/>
  <c r="D5140" i="2"/>
  <c r="D4509" i="2"/>
  <c r="D1181" i="2"/>
  <c r="D2952" i="2"/>
  <c r="D1787" i="2"/>
  <c r="D1936" i="2"/>
  <c r="D3056" i="2"/>
  <c r="D5544" i="2"/>
  <c r="D4004" i="2"/>
  <c r="D5294" i="2"/>
  <c r="D216" i="2"/>
  <c r="D975" i="2"/>
  <c r="D2237" i="2"/>
  <c r="D4405" i="2"/>
  <c r="D2514" i="2"/>
  <c r="D4274" i="2"/>
  <c r="D2375" i="2"/>
  <c r="D4442" i="2"/>
  <c r="D1966" i="2"/>
  <c r="D109" i="2"/>
  <c r="D4356" i="2"/>
  <c r="D3536" i="2"/>
  <c r="D4200" i="2"/>
  <c r="D3084" i="2"/>
  <c r="D5463" i="2"/>
  <c r="D4317" i="2"/>
  <c r="D1607" i="2"/>
  <c r="D134" i="2"/>
  <c r="D4493" i="2"/>
  <c r="D3783" i="2"/>
  <c r="D4420" i="2"/>
  <c r="D1885" i="2"/>
  <c r="D4128" i="2"/>
  <c r="D5789" i="2"/>
  <c r="D312" i="2"/>
  <c r="D345" i="2"/>
  <c r="D3594" i="2"/>
  <c r="D4704" i="2"/>
  <c r="D2590" i="2"/>
  <c r="D5919" i="2"/>
  <c r="D4737" i="2"/>
  <c r="D4162" i="2"/>
  <c r="D1139" i="2"/>
  <c r="E3913" i="2"/>
  <c r="E4623" i="2"/>
  <c r="D1200" i="2"/>
  <c r="D5966" i="2"/>
  <c r="D5956" i="2"/>
  <c r="D557" i="2"/>
  <c r="D290" i="2"/>
  <c r="D423" i="2"/>
  <c r="D876" i="2"/>
  <c r="D2430" i="2"/>
  <c r="D1719" i="2"/>
  <c r="D253" i="2"/>
  <c r="D1723" i="2"/>
  <c r="E2137" i="2"/>
  <c r="D4145" i="2"/>
  <c r="D3948" i="2"/>
  <c r="D5212" i="2"/>
  <c r="D4942" i="2"/>
  <c r="D4972" i="2"/>
  <c r="D1890" i="2"/>
  <c r="D3194" i="2"/>
  <c r="D1344" i="2"/>
  <c r="D5252" i="2"/>
  <c r="D3524" i="2"/>
  <c r="D3511" i="2"/>
  <c r="D4016" i="2"/>
  <c r="D4868" i="2"/>
  <c r="D5608" i="2"/>
  <c r="D3134" i="2"/>
  <c r="D5734" i="2"/>
  <c r="D583" i="2"/>
  <c r="D4889" i="2"/>
  <c r="D4030" i="2"/>
  <c r="D6068" i="2"/>
  <c r="D2953" i="2"/>
  <c r="D3720" i="2"/>
  <c r="D2903" i="2"/>
  <c r="D4625" i="2"/>
  <c r="D1082" i="2"/>
  <c r="D6131" i="2"/>
  <c r="D3958" i="2"/>
  <c r="D5633" i="2"/>
  <c r="D4469" i="2"/>
  <c r="D4443" i="2"/>
  <c r="D3786" i="2"/>
  <c r="D3204" i="2"/>
  <c r="D4305" i="2"/>
  <c r="D6033" i="2"/>
  <c r="D3154" i="2"/>
  <c r="D3130" i="2"/>
  <c r="D2441" i="2"/>
  <c r="D5068" i="2"/>
  <c r="D3349" i="2"/>
  <c r="D6169" i="2"/>
  <c r="D5861" i="2"/>
  <c r="D5273" i="2"/>
  <c r="D6032" i="2"/>
  <c r="D2066" i="2"/>
  <c r="D2394" i="2"/>
  <c r="D3505" i="2"/>
  <c r="D2927" i="2"/>
  <c r="D3530" i="2"/>
  <c r="D3264" i="2"/>
  <c r="D1043" i="2"/>
  <c r="D1269" i="2"/>
  <c r="D3089" i="2"/>
  <c r="E5328" i="2"/>
  <c r="D5259" i="2"/>
  <c r="D1300" i="2"/>
  <c r="D1127" i="2"/>
  <c r="D1052" i="2"/>
  <c r="D5403" i="2"/>
  <c r="D78" i="2"/>
  <c r="D3011" i="2"/>
  <c r="D3660" i="2"/>
  <c r="D4225" i="2"/>
  <c r="D2348" i="2"/>
  <c r="D4465" i="2"/>
  <c r="D5399" i="2"/>
  <c r="D2261" i="2"/>
  <c r="D1174" i="2"/>
  <c r="D3932" i="2"/>
  <c r="D2877" i="2"/>
  <c r="D5033" i="2"/>
  <c r="D5089" i="2"/>
  <c r="D215" i="2"/>
  <c r="D1712" i="2"/>
  <c r="D2526" i="2"/>
  <c r="D5298" i="2"/>
  <c r="D3269" i="2"/>
  <c r="D4136" i="2"/>
  <c r="D3368" i="2"/>
  <c r="D4817" i="2"/>
  <c r="D948" i="2"/>
  <c r="D108" i="2"/>
  <c r="D3540" i="2"/>
  <c r="D3703" i="2"/>
  <c r="D4515" i="2"/>
  <c r="D2893" i="2"/>
  <c r="D5492" i="2"/>
  <c r="D1445" i="2"/>
  <c r="D5935" i="2"/>
  <c r="D164" i="2"/>
  <c r="D3285" i="2"/>
  <c r="D1953" i="2"/>
  <c r="D4492" i="2"/>
  <c r="D2613" i="2"/>
  <c r="D5743" i="2"/>
  <c r="D4485" i="2"/>
  <c r="D271" i="2"/>
  <c r="D1243" i="2"/>
  <c r="D3371" i="2"/>
  <c r="D2292" i="2"/>
  <c r="D4596" i="2"/>
  <c r="D6092" i="2"/>
  <c r="D4715" i="2"/>
  <c r="D4187" i="2"/>
  <c r="D5773" i="2"/>
  <c r="D5772" i="2"/>
  <c r="D3151" i="2"/>
  <c r="D5414" i="2"/>
  <c r="D3049" i="2"/>
  <c r="D5811" i="2"/>
  <c r="D2727" i="2"/>
  <c r="D2488" i="2"/>
  <c r="D1447" i="2"/>
  <c r="D2494" i="2"/>
  <c r="D36" i="2"/>
  <c r="D872" i="2"/>
  <c r="D471" i="2"/>
  <c r="D2317" i="2"/>
  <c r="D1701" i="2"/>
  <c r="D2876" i="2"/>
  <c r="D2041" i="2"/>
  <c r="D1766" i="2"/>
  <c r="D48" i="2"/>
  <c r="D5362" i="2"/>
  <c r="D1965" i="2"/>
  <c r="D2353" i="2"/>
  <c r="E3095" i="2"/>
  <c r="D3208" i="2"/>
  <c r="D2809" i="2"/>
  <c r="D6079" i="2"/>
  <c r="D3975" i="2"/>
  <c r="D3700" i="2"/>
  <c r="D3905" i="2"/>
  <c r="D5841" i="2"/>
  <c r="D5356" i="2"/>
  <c r="D3365" i="2"/>
  <c r="D2776" i="2"/>
  <c r="D3196" i="2"/>
  <c r="D91" i="2"/>
  <c r="D5651" i="2"/>
  <c r="D2944" i="2"/>
  <c r="D5137" i="2"/>
  <c r="D2228" i="2"/>
  <c r="D3369" i="2"/>
  <c r="D657" i="2"/>
  <c r="D2648" i="2"/>
  <c r="D4466" i="2"/>
  <c r="D2828" i="2"/>
  <c r="D3401" i="2"/>
  <c r="D1366" i="2"/>
  <c r="D5430" i="2"/>
  <c r="D5004" i="2"/>
  <c r="D4580" i="2"/>
  <c r="D3490" i="2"/>
  <c r="D2374" i="2"/>
  <c r="D5808" i="2"/>
  <c r="D4431" i="2"/>
  <c r="D4043" i="2"/>
  <c r="D5753" i="2"/>
  <c r="D3808" i="2"/>
  <c r="D4698" i="2"/>
  <c r="D5263" i="2"/>
  <c r="D4837" i="2"/>
  <c r="D4713" i="2"/>
  <c r="D4945" i="2"/>
  <c r="D4990" i="2"/>
  <c r="D1974" i="2"/>
  <c r="D2377" i="2"/>
  <c r="D5314" i="2"/>
  <c r="D5442" i="2"/>
  <c r="D1257" i="2"/>
  <c r="D2937" i="2"/>
  <c r="D1224" i="2"/>
  <c r="D4357" i="2"/>
  <c r="D5274" i="2"/>
  <c r="D2922" i="2"/>
  <c r="D2226" i="2"/>
  <c r="D2688" i="2"/>
  <c r="D4489" i="2"/>
  <c r="D2315" i="2"/>
  <c r="D2755" i="2"/>
  <c r="E5295" i="2"/>
  <c r="D115" i="2"/>
  <c r="D5477" i="2"/>
  <c r="D1850" i="2"/>
  <c r="D2811" i="2"/>
  <c r="D772" i="2"/>
  <c r="D954" i="2"/>
  <c r="D2197" i="2"/>
  <c r="D315" i="2"/>
  <c r="D3514" i="2"/>
  <c r="D3237" i="2"/>
  <c r="D3361" i="2"/>
  <c r="D5426" i="2"/>
  <c r="D3835" i="2"/>
  <c r="D5091" i="2"/>
  <c r="D70" i="2"/>
  <c r="D5908" i="2"/>
  <c r="D3009" i="2"/>
  <c r="D4591" i="2"/>
  <c r="D3156" i="2"/>
  <c r="D4499" i="2"/>
  <c r="D1265" i="2"/>
  <c r="D107" i="2"/>
  <c r="D5684" i="2"/>
  <c r="D4092" i="2"/>
  <c r="D4220" i="2"/>
  <c r="D3650" i="2"/>
  <c r="D1409" i="2"/>
  <c r="D2550" i="2"/>
  <c r="D2495" i="2"/>
  <c r="D179" i="2"/>
  <c r="D4146" i="2"/>
  <c r="D2132" i="2"/>
  <c r="D4422" i="2"/>
  <c r="D3581" i="2"/>
  <c r="D4989" i="2"/>
  <c r="D4208" i="2"/>
  <c r="D4896" i="2"/>
  <c r="D1967" i="2"/>
  <c r="D3738" i="2"/>
  <c r="D4487" i="2"/>
  <c r="D3623" i="2"/>
  <c r="D5653" i="2"/>
  <c r="D3962" i="2"/>
  <c r="D3240" i="2"/>
  <c r="D5775" i="2"/>
  <c r="D781" i="2"/>
  <c r="D2694" i="2"/>
  <c r="D4705" i="2"/>
  <c r="D2824" i="2"/>
  <c r="D5160" i="2"/>
  <c r="D4104" i="2"/>
  <c r="D3445" i="2"/>
  <c r="D254" i="2"/>
  <c r="D5994" i="2"/>
  <c r="D5299" i="2"/>
  <c r="D3991" i="2"/>
  <c r="D5652" i="2"/>
  <c r="D4250" i="2"/>
  <c r="D4445" i="2"/>
  <c r="D3943" i="2"/>
  <c r="D5745" i="2"/>
  <c r="D1619" i="2"/>
  <c r="D2645" i="2"/>
  <c r="D651" i="2"/>
  <c r="D1001" i="2"/>
  <c r="D1288" i="2"/>
  <c r="D675" i="2"/>
  <c r="D1335" i="2"/>
  <c r="D406" i="2"/>
  <c r="D5714" i="2"/>
  <c r="D1700" i="2"/>
  <c r="D1170" i="2"/>
  <c r="D2819" i="2"/>
  <c r="D1668" i="2"/>
  <c r="E4737" i="2"/>
  <c r="D1451" i="2"/>
  <c r="D1738" i="2"/>
  <c r="D100" i="2"/>
  <c r="D3256" i="2"/>
  <c r="D3449" i="2"/>
  <c r="D3293" i="2"/>
  <c r="D4414" i="2"/>
  <c r="D3879" i="2"/>
  <c r="D5200" i="2"/>
  <c r="D4912" i="2"/>
  <c r="D5594" i="2"/>
  <c r="D752" i="2"/>
  <c r="D4254" i="2"/>
  <c r="D4384" i="2"/>
  <c r="D5355" i="2"/>
  <c r="D2158" i="2"/>
  <c r="D3347" i="2"/>
  <c r="D3291" i="2"/>
  <c r="D4944" i="2"/>
  <c r="D5019" i="2"/>
  <c r="D6014" i="2"/>
  <c r="D3131" i="2"/>
  <c r="D2926" i="2"/>
  <c r="D3753" i="2"/>
  <c r="D4143" i="2"/>
  <c r="D4472" i="2"/>
  <c r="D5192" i="2"/>
  <c r="D4711" i="2"/>
  <c r="D94" i="2"/>
  <c r="D2767" i="2"/>
  <c r="D3319" i="2"/>
  <c r="D3175" i="2"/>
  <c r="D5628" i="2"/>
  <c r="D3263" i="2"/>
  <c r="D2217" i="2"/>
  <c r="D5211" i="2"/>
  <c r="D5051" i="2"/>
  <c r="D4683" i="2"/>
  <c r="D4973" i="2"/>
  <c r="D6105" i="2"/>
  <c r="D2325" i="2"/>
  <c r="D3976" i="2"/>
  <c r="D913" i="2"/>
  <c r="D1582" i="2"/>
  <c r="D2623" i="2"/>
  <c r="D1853" i="2"/>
  <c r="D4375" i="2"/>
  <c r="D2763" i="2"/>
  <c r="D6167" i="2"/>
  <c r="D5640" i="2"/>
  <c r="D4290" i="2"/>
  <c r="D2102" i="2"/>
  <c r="D4951" i="2"/>
  <c r="D3315" i="2"/>
  <c r="D6072" i="2"/>
  <c r="D659" i="2"/>
  <c r="D2886" i="2"/>
  <c r="D3287" i="2"/>
  <c r="D2680" i="2"/>
  <c r="D5027" i="2"/>
  <c r="D1677" i="2"/>
  <c r="D591" i="2"/>
  <c r="D1699" i="2"/>
  <c r="D532" i="2"/>
  <c r="D5997" i="2"/>
  <c r="D5287" i="2"/>
  <c r="D4299" i="2"/>
  <c r="D1510" i="2"/>
  <c r="D3466" i="2"/>
  <c r="D918" i="2"/>
  <c r="D3949" i="2"/>
  <c r="D3996" i="2"/>
  <c r="D4077" i="2"/>
  <c r="D2699" i="2"/>
  <c r="D3673" i="2"/>
  <c r="D1161" i="2"/>
  <c r="D5064" i="2"/>
  <c r="D4000" i="2"/>
  <c r="D3112" i="2"/>
  <c r="D3531" i="2"/>
  <c r="D3360" i="2"/>
  <c r="D4248" i="2"/>
  <c r="D4769" i="2"/>
  <c r="D622" i="2"/>
  <c r="D1379" i="2"/>
  <c r="D3001" i="2"/>
  <c r="D2422" i="2"/>
  <c r="D4049" i="2"/>
  <c r="D5230" i="2"/>
  <c r="D3852" i="2"/>
  <c r="D3407" i="2"/>
  <c r="D364" i="2"/>
  <c r="D1941" i="2"/>
  <c r="D2087" i="2"/>
  <c r="D5731" i="2"/>
  <c r="D5279" i="2"/>
  <c r="D4556" i="2"/>
  <c r="D3050" i="2"/>
  <c r="D5209" i="2"/>
  <c r="D5881" i="2"/>
  <c r="D788" i="2"/>
  <c r="D5931" i="2"/>
  <c r="D4703" i="2"/>
  <c r="D5188" i="2"/>
  <c r="D4421" i="2"/>
  <c r="D2263" i="2"/>
  <c r="D5705" i="2"/>
  <c r="D951" i="2"/>
  <c r="D1777" i="2"/>
  <c r="D3916" i="2"/>
  <c r="D3145" i="2"/>
  <c r="D5771" i="2"/>
  <c r="D1219" i="2"/>
  <c r="D5649" i="2"/>
  <c r="D4971" i="2"/>
  <c r="D3980" i="2"/>
  <c r="D847" i="2"/>
  <c r="D1549" i="2"/>
  <c r="D598" i="2"/>
  <c r="D563" i="2"/>
  <c r="D2825" i="2"/>
  <c r="D787" i="2"/>
  <c r="D5180" i="2"/>
  <c r="D1927" i="2"/>
  <c r="D1482" i="2"/>
  <c r="D368" i="2"/>
  <c r="D5787" i="2"/>
  <c r="D5266" i="2"/>
  <c r="E5818" i="2"/>
  <c r="E3050" i="2"/>
  <c r="D4614" i="2"/>
  <c r="D3489" i="2"/>
  <c r="D3626" i="2"/>
  <c r="D89" i="2"/>
  <c r="D4885" i="2"/>
  <c r="D2145" i="2"/>
  <c r="D5396" i="2"/>
  <c r="D3649" i="2"/>
  <c r="D3103" i="2"/>
  <c r="D2131" i="2"/>
  <c r="D2793" i="2"/>
  <c r="D5525" i="2"/>
  <c r="D623" i="2"/>
  <c r="D3281" i="2"/>
  <c r="D4371" i="2"/>
  <c r="D4125" i="2"/>
  <c r="D5711" i="2"/>
  <c r="D5164" i="2"/>
  <c r="D5226" i="2"/>
  <c r="D4407" i="2"/>
  <c r="D4864" i="2"/>
  <c r="D5228" i="2"/>
  <c r="D3770" i="2"/>
  <c r="D2525" i="2"/>
  <c r="D4133" i="2"/>
  <c r="D3388" i="2"/>
  <c r="D5746" i="2"/>
  <c r="D4265" i="2"/>
  <c r="D4998" i="2"/>
  <c r="D1808" i="2"/>
  <c r="D5539" i="2"/>
  <c r="D2804" i="2"/>
  <c r="D3161" i="2"/>
  <c r="D5814" i="2"/>
  <c r="D1572" i="2"/>
  <c r="D1798" i="2"/>
  <c r="D2204" i="2"/>
  <c r="D868" i="2"/>
  <c r="D4650" i="2"/>
  <c r="D4833" i="2"/>
  <c r="D4677" i="2"/>
  <c r="D4615" i="2"/>
  <c r="D3192" i="2"/>
  <c r="D2797" i="2"/>
  <c r="D5719" i="2"/>
  <c r="D3732" i="2"/>
  <c r="D1035" i="2"/>
  <c r="D6078" i="2"/>
  <c r="D4139" i="2"/>
  <c r="D5531" i="2"/>
  <c r="D3337" i="2"/>
  <c r="D4629" i="2"/>
  <c r="D3190" i="2"/>
  <c r="D3193" i="2"/>
  <c r="D4536" i="2"/>
  <c r="E2072" i="2"/>
  <c r="D76" i="2"/>
  <c r="D2830" i="2"/>
  <c r="D4961" i="2"/>
  <c r="D2820" i="2"/>
  <c r="D3884" i="2"/>
  <c r="D5721" i="2"/>
  <c r="D1369" i="2"/>
  <c r="D5669" i="2"/>
  <c r="D5813" i="2"/>
  <c r="D4406" i="2"/>
  <c r="D1276" i="2"/>
  <c r="D1952" i="2"/>
  <c r="D6021" i="2"/>
  <c r="D3376" i="2"/>
  <c r="D79" i="2"/>
  <c r="D2502" i="2"/>
  <c r="D5836" i="2"/>
  <c r="D3273" i="2"/>
  <c r="D5511" i="2"/>
  <c r="D4834" i="2"/>
  <c r="D1137" i="2"/>
  <c r="D1104" i="2"/>
  <c r="D4307" i="2"/>
  <c r="D2738" i="2"/>
  <c r="D3862" i="2"/>
  <c r="D5761" i="2"/>
  <c r="D4166" i="2"/>
  <c r="D3730" i="2"/>
  <c r="D1081" i="2"/>
  <c r="D2988" i="2"/>
  <c r="D3085" i="2"/>
  <c r="D4952" i="2"/>
  <c r="D2692" i="2"/>
  <c r="D3059" i="2"/>
  <c r="D3748" i="2"/>
  <c r="D5028" i="2"/>
  <c r="D2195" i="2"/>
  <c r="D6047" i="2"/>
  <c r="D4850" i="2"/>
  <c r="D4093" i="2"/>
  <c r="D1638" i="2"/>
  <c r="D5657" i="2"/>
  <c r="D2161" i="2"/>
  <c r="D2368" i="2"/>
  <c r="D10" i="2"/>
  <c r="E3012" i="2"/>
  <c r="D5257" i="2"/>
  <c r="D4025" i="2"/>
  <c r="D371" i="2"/>
  <c r="D998" i="2"/>
  <c r="D801" i="2"/>
  <c r="D812" i="2"/>
  <c r="D1775" i="2"/>
  <c r="E5662" i="2"/>
  <c r="D461" i="2"/>
  <c r="D199" i="2"/>
  <c r="D1922" i="2"/>
  <c r="D4240" i="2"/>
  <c r="D2169" i="2"/>
  <c r="D2860" i="2"/>
  <c r="D3592" i="2"/>
  <c r="D2077" i="2"/>
  <c r="D1980" i="2"/>
  <c r="D1126" i="2"/>
  <c r="D695" i="2"/>
  <c r="D178" i="2"/>
  <c r="D6100" i="2"/>
  <c r="D1334" i="2"/>
  <c r="D132" i="2"/>
  <c r="D117" i="2"/>
  <c r="D341" i="2"/>
  <c r="D374" i="2"/>
  <c r="D1286" i="2"/>
  <c r="E4140" i="2"/>
  <c r="E2773" i="2"/>
  <c r="D4754" i="2"/>
  <c r="D6054" i="2"/>
  <c r="D1016" i="2"/>
  <c r="D4871" i="2"/>
  <c r="D5147" i="2"/>
  <c r="D5187" i="2"/>
  <c r="D3636" i="2"/>
  <c r="D3090" i="2"/>
  <c r="D3020" i="2"/>
  <c r="D5471" i="2"/>
  <c r="D2801" i="2"/>
  <c r="D713" i="2"/>
  <c r="D3270" i="2"/>
  <c r="D4029" i="2"/>
  <c r="D2365" i="2"/>
  <c r="D3780" i="2"/>
  <c r="D4034" i="2"/>
  <c r="D5440" i="2"/>
  <c r="D4170" i="2"/>
  <c r="D2960" i="2"/>
  <c r="D5097" i="2"/>
  <c r="D6045" i="2"/>
  <c r="D3995" i="2"/>
  <c r="D3039" i="2"/>
  <c r="D2601" i="2"/>
  <c r="D5897" i="2"/>
  <c r="D1942" i="2"/>
  <c r="D5401" i="2"/>
  <c r="D715" i="2"/>
  <c r="D4886" i="2"/>
  <c r="D2782" i="2"/>
  <c r="D3099" i="2"/>
  <c r="D4347" i="2"/>
  <c r="D1564" i="2"/>
  <c r="D2487" i="2"/>
  <c r="D2640" i="2"/>
  <c r="D1825" i="2"/>
  <c r="D3596" i="2"/>
  <c r="D2241" i="2"/>
  <c r="D3704" i="2"/>
  <c r="D4242" i="2"/>
  <c r="D4527" i="2"/>
  <c r="D4103" i="2"/>
  <c r="D2552" i="2"/>
  <c r="D2148" i="2"/>
  <c r="D712" i="2"/>
  <c r="D2115" i="2"/>
  <c r="D4283" i="2"/>
  <c r="D4311" i="2"/>
  <c r="D6020" i="2"/>
  <c r="D3603" i="2"/>
  <c r="D5468" i="2"/>
  <c r="D3697" i="2"/>
  <c r="D3504" i="2"/>
  <c r="D2964" i="2"/>
  <c r="D417" i="2"/>
  <c r="D4507" i="2"/>
  <c r="D5241" i="2"/>
  <c r="D3452" i="2"/>
  <c r="D3681" i="2"/>
  <c r="D4809" i="2"/>
  <c r="D1349" i="2"/>
  <c r="D5969" i="2"/>
  <c r="D2975" i="2"/>
  <c r="D1625" i="2"/>
  <c r="D2843" i="2"/>
  <c r="D597" i="2"/>
  <c r="D5331" i="2"/>
  <c r="D241" i="2"/>
  <c r="D662" i="2"/>
  <c r="D3455" i="2"/>
  <c r="D3343" i="2"/>
  <c r="D3630" i="2"/>
  <c r="D5269" i="2"/>
  <c r="D2729" i="2"/>
  <c r="D453" i="2"/>
  <c r="D2866" i="2"/>
  <c r="D2364" i="2"/>
  <c r="D4144" i="2"/>
  <c r="D3434" i="2"/>
  <c r="D5614" i="2"/>
  <c r="D3092" i="2"/>
  <c r="D5941" i="2"/>
  <c r="D1138" i="2"/>
  <c r="D615" i="2"/>
  <c r="D5415" i="2"/>
  <c r="D4135" i="2"/>
  <c r="D1630" i="2"/>
  <c r="D1611" i="2"/>
  <c r="D205" i="2"/>
  <c r="D1245" i="2"/>
  <c r="D9" i="2"/>
  <c r="E1399" i="2"/>
  <c r="D1548" i="2"/>
  <c r="D2366" i="2"/>
  <c r="D1546" i="2"/>
  <c r="D4269" i="2"/>
  <c r="D2968" i="2"/>
  <c r="D4865" i="2"/>
  <c r="D2107" i="2"/>
  <c r="D283" i="2"/>
  <c r="D2010" i="2"/>
  <c r="D867" i="2"/>
  <c r="D1947" i="2"/>
  <c r="D4547" i="2"/>
  <c r="D3124" i="2"/>
  <c r="D3678" i="2"/>
  <c r="D1216" i="2"/>
  <c r="D2906" i="2"/>
  <c r="D2265" i="2"/>
  <c r="D4266" i="2"/>
  <c r="D5223" i="2"/>
  <c r="D4172" i="2"/>
  <c r="D255" i="2"/>
  <c r="D4606" i="2"/>
  <c r="D2615" i="2"/>
  <c r="D1007" i="2"/>
  <c r="D359" i="2"/>
  <c r="D1958" i="2"/>
  <c r="D5982" i="2"/>
  <c r="D284" i="2"/>
  <c r="D1951" i="2"/>
  <c r="D5167" i="2"/>
  <c r="D1012" i="2"/>
  <c r="D656" i="2"/>
  <c r="D681" i="2"/>
  <c r="D6124" i="2"/>
  <c r="D769" i="2"/>
  <c r="D830" i="2"/>
  <c r="E1626" i="2"/>
  <c r="D3002" i="2"/>
  <c r="D3669" i="2"/>
  <c r="D950" i="2"/>
  <c r="D3105" i="2"/>
  <c r="D5338" i="2"/>
  <c r="D5022" i="2"/>
  <c r="D2064" i="2"/>
  <c r="D2473" i="2"/>
  <c r="D3871" i="2"/>
  <c r="D2905" i="2"/>
  <c r="D4964" i="2"/>
  <c r="D4359" i="2"/>
  <c r="D5832" i="2"/>
  <c r="D2314" i="2"/>
  <c r="D1484" i="2"/>
  <c r="D3348" i="2"/>
  <c r="D2599" i="2"/>
  <c r="D3424" i="2"/>
  <c r="D3777" i="2"/>
  <c r="D4652" i="2"/>
  <c r="D4379" i="2"/>
  <c r="D3927" i="2"/>
  <c r="D4899" i="2"/>
  <c r="D3004" i="2"/>
  <c r="D2589" i="2"/>
  <c r="D4748" i="2"/>
  <c r="D4073" i="2"/>
  <c r="D2350" i="2"/>
  <c r="E2134" i="2"/>
  <c r="D3779" i="2"/>
  <c r="D4349" i="2"/>
  <c r="D5747" i="2"/>
  <c r="D3206" i="2"/>
  <c r="D3512" i="2"/>
  <c r="D5015" i="2"/>
  <c r="D2958" i="2"/>
  <c r="D1401" i="2"/>
  <c r="D4669" i="2"/>
  <c r="D888" i="2"/>
  <c r="D1930" i="2"/>
  <c r="D5692" i="2"/>
  <c r="D5602" i="2"/>
  <c r="D4262" i="2"/>
  <c r="D2652" i="2"/>
  <c r="D5766" i="2"/>
  <c r="D1060" i="2"/>
  <c r="D2388" i="2"/>
  <c r="D3380" i="2"/>
  <c r="D3042" i="2"/>
  <c r="D4358" i="2"/>
  <c r="D3568" i="2"/>
  <c r="D4552" i="2"/>
  <c r="D5293" i="2"/>
  <c r="D5243" i="2"/>
  <c r="D5313" i="2"/>
  <c r="D2184" i="2"/>
  <c r="D3070" i="2"/>
  <c r="D5677" i="2"/>
  <c r="D3987" i="2"/>
  <c r="D2111" i="2"/>
  <c r="D2175" i="2"/>
  <c r="D5421" i="2"/>
  <c r="D346" i="2"/>
  <c r="D2139" i="2"/>
  <c r="D3824" i="2"/>
  <c r="D1573" i="2"/>
  <c r="D5650" i="2"/>
  <c r="D1764" i="2"/>
  <c r="D230" i="2"/>
  <c r="D1538" i="2"/>
  <c r="D5548" i="2"/>
  <c r="D3228" i="2"/>
  <c r="D5073" i="2"/>
  <c r="D3628" i="2"/>
  <c r="D2063" i="2"/>
  <c r="D840" i="2"/>
  <c r="D1687" i="2"/>
  <c r="D4965" i="2"/>
  <c r="D4701" i="2"/>
  <c r="D2872" i="2"/>
  <c r="D2391" i="2"/>
  <c r="D820" i="2"/>
  <c r="D1430" i="2"/>
  <c r="D8" i="2"/>
  <c r="E3893" i="2"/>
  <c r="D6120" i="2"/>
  <c r="D1187" i="2"/>
  <c r="D2542" i="2"/>
  <c r="D5084" i="2"/>
  <c r="D1384" i="2"/>
  <c r="D4656" i="2"/>
  <c r="D1247" i="2"/>
  <c r="D1742" i="2"/>
  <c r="D1260" i="2"/>
  <c r="D5496" i="2"/>
  <c r="D5290" i="2"/>
  <c r="D3914" i="2"/>
  <c r="D2167" i="2"/>
  <c r="D4214" i="2"/>
  <c r="D1091" i="2"/>
  <c r="D4679" i="2"/>
  <c r="D5296" i="2"/>
  <c r="D5364" i="2"/>
  <c r="D5722" i="2"/>
  <c r="D4028" i="2"/>
  <c r="D5709" i="2"/>
  <c r="D4430" i="2"/>
  <c r="D1048" i="2"/>
  <c r="E1492" i="2"/>
  <c r="D4123" i="2"/>
  <c r="D3276" i="2"/>
  <c r="D2787" i="2"/>
  <c r="D5654" i="2"/>
  <c r="D317" i="2"/>
  <c r="D3614" i="2"/>
  <c r="D4199" i="2"/>
  <c r="D39" i="2"/>
  <c r="D1478" i="2"/>
  <c r="D1273" i="2"/>
  <c r="D1820" i="2"/>
  <c r="E5155" i="2"/>
  <c r="D1649" i="2"/>
  <c r="D520" i="2"/>
  <c r="D311" i="2"/>
  <c r="D2118" i="2"/>
  <c r="D1758" i="2"/>
  <c r="D1087" i="2"/>
  <c r="E3886" i="2"/>
  <c r="E5062" i="2"/>
  <c r="E2139" i="2"/>
  <c r="D325" i="2"/>
  <c r="D6117" i="2"/>
  <c r="D1152" i="2"/>
  <c r="D739" i="2"/>
  <c r="D1813" i="2"/>
  <c r="D1310" i="2"/>
  <c r="D310" i="2"/>
  <c r="D4471" i="2"/>
  <c r="D2188" i="2"/>
  <c r="D2561" i="2"/>
  <c r="D5593" i="2"/>
  <c r="D1679" i="2"/>
  <c r="D5485" i="2"/>
  <c r="D4272" i="2"/>
  <c r="D3219" i="2"/>
  <c r="D604" i="2"/>
  <c r="D295" i="2"/>
  <c r="D944" i="2"/>
  <c r="D6122" i="2"/>
  <c r="E2436" i="2"/>
  <c r="D447" i="2"/>
  <c r="D11" i="2"/>
  <c r="D1222" i="2"/>
  <c r="D553" i="2"/>
  <c r="D119" i="2"/>
  <c r="E3536" i="2"/>
  <c r="D978" i="2"/>
  <c r="D1392" i="2"/>
  <c r="D636" i="2"/>
  <c r="D1904" i="2"/>
  <c r="D285" i="2"/>
  <c r="D2096" i="2"/>
  <c r="D702" i="2"/>
  <c r="E1789" i="2"/>
  <c r="E3706" i="2"/>
  <c r="D5955" i="2"/>
  <c r="D965" i="2"/>
  <c r="D1041" i="2"/>
  <c r="D2082" i="2"/>
  <c r="D6147" i="2"/>
  <c r="E2444" i="2"/>
  <c r="E3799" i="2"/>
  <c r="D409" i="2"/>
  <c r="D2018" i="2"/>
  <c r="D1353" i="2"/>
  <c r="D365" i="2"/>
  <c r="D188" i="2"/>
  <c r="D5218" i="2"/>
  <c r="D777" i="2"/>
  <c r="D6175" i="2"/>
  <c r="D1994" i="2"/>
  <c r="D554" i="2"/>
  <c r="D6098" i="2"/>
  <c r="D1141" i="2"/>
  <c r="D2794" i="2"/>
  <c r="E2991" i="2"/>
  <c r="D5181" i="2"/>
  <c r="D735" i="2"/>
  <c r="D1293" i="2"/>
  <c r="D901" i="2"/>
  <c r="D1386" i="2"/>
  <c r="D165" i="2"/>
  <c r="E891" i="2"/>
  <c r="E3732" i="2"/>
  <c r="D4689" i="2"/>
  <c r="D2827" i="2"/>
  <c r="D1865" i="2"/>
  <c r="D2047" i="2"/>
  <c r="D86" i="2"/>
  <c r="D1011" i="2"/>
  <c r="D2152" i="2"/>
  <c r="E5806" i="2"/>
  <c r="D2851" i="2"/>
  <c r="D2524" i="2"/>
  <c r="D1799" i="2"/>
  <c r="D813" i="2"/>
  <c r="D1322" i="2"/>
  <c r="D1765" i="2"/>
  <c r="D1203" i="2"/>
  <c r="E1378" i="2"/>
  <c r="E4121" i="2"/>
  <c r="D6009" i="2"/>
  <c r="D1089" i="2"/>
  <c r="D697" i="2"/>
  <c r="D534" i="2"/>
  <c r="D807" i="2"/>
  <c r="D689" i="2"/>
  <c r="E2226" i="2"/>
  <c r="E3750" i="2"/>
  <c r="D2201" i="2"/>
  <c r="D246" i="2"/>
  <c r="D1211" i="2"/>
  <c r="D2530" i="2"/>
  <c r="D2815" i="2"/>
  <c r="D2061" i="2"/>
  <c r="D1674" i="2"/>
  <c r="E3335" i="2"/>
  <c r="D5448" i="2"/>
  <c r="D2216" i="2"/>
  <c r="D2490" i="2"/>
  <c r="D5142" i="2"/>
  <c r="D2333" i="2"/>
  <c r="D87" i="2"/>
  <c r="D829" i="2"/>
  <c r="D1724" i="2"/>
  <c r="D5883" i="2"/>
  <c r="D5334" i="2"/>
  <c r="D2746" i="2"/>
  <c r="D1795" i="2"/>
  <c r="D997" i="2"/>
  <c r="E5026" i="2"/>
  <c r="D1690" i="2"/>
  <c r="E2882" i="2"/>
  <c r="D2230" i="2"/>
  <c r="D145" i="2"/>
  <c r="D297" i="2"/>
  <c r="D460" i="2"/>
  <c r="E3406" i="2"/>
  <c r="D1704" i="2"/>
  <c r="D1168" i="2"/>
  <c r="D1826" i="2"/>
  <c r="D942" i="2"/>
  <c r="E1421" i="2"/>
  <c r="E2432" i="2"/>
  <c r="E3443" i="2"/>
  <c r="E5256" i="2"/>
  <c r="E2968" i="2"/>
  <c r="D2062" i="2"/>
  <c r="D3733" i="2"/>
  <c r="D703" i="2"/>
  <c r="D2243" i="2"/>
  <c r="D3751" i="2"/>
  <c r="D3925" i="2"/>
  <c r="D5869" i="2"/>
  <c r="D3306" i="2"/>
  <c r="D3707" i="2"/>
  <c r="D3262" i="2"/>
  <c r="D919" i="2"/>
  <c r="E2255" i="2"/>
  <c r="D4401" i="2"/>
  <c r="D3554" i="2"/>
  <c r="D5429" i="2"/>
  <c r="D34" i="2"/>
  <c r="D1845" i="2"/>
  <c r="E4433" i="2"/>
  <c r="D518" i="2"/>
  <c r="D358" i="2"/>
  <c r="D362" i="2"/>
  <c r="D6061" i="2"/>
  <c r="D1734" i="2"/>
  <c r="D1935" i="2"/>
  <c r="D445" i="2"/>
  <c r="D1000" i="2"/>
  <c r="E5778" i="2"/>
  <c r="D219" i="2"/>
  <c r="D351" i="2"/>
  <c r="D2258" i="2"/>
  <c r="D5983" i="2"/>
  <c r="D1957" i="2"/>
  <c r="D6104" i="2"/>
  <c r="E5186" i="2"/>
  <c r="D5386" i="2"/>
  <c r="D4738" i="2"/>
  <c r="D1671" i="2"/>
  <c r="D2862" i="2"/>
  <c r="D2058" i="2"/>
  <c r="D5349" i="2"/>
  <c r="E4160" i="2"/>
  <c r="E2576" i="2"/>
  <c r="D1105" i="2"/>
  <c r="D5077" i="2"/>
  <c r="D131" i="2"/>
  <c r="D464" i="2"/>
  <c r="D1414" i="2"/>
  <c r="E2362" i="2"/>
  <c r="D2620" i="2"/>
  <c r="D18" i="2"/>
  <c r="D5741" i="2"/>
  <c r="D2491" i="2"/>
  <c r="D327" i="2"/>
  <c r="D5219" i="2"/>
  <c r="D1589" i="2"/>
  <c r="D2322" i="2"/>
  <c r="D3366" i="2"/>
  <c r="D307" i="2"/>
  <c r="D6129" i="2"/>
  <c r="D2221" i="2"/>
  <c r="D2941" i="2"/>
  <c r="D6126" i="2"/>
  <c r="D897" i="2"/>
  <c r="E5676" i="2"/>
  <c r="D4609" i="2"/>
  <c r="D4681" i="2"/>
  <c r="D5432" i="2"/>
  <c r="D45" i="2"/>
  <c r="D2009" i="2"/>
  <c r="D1968" i="2"/>
  <c r="D1212" i="2"/>
  <c r="D2372" i="2"/>
  <c r="E4347" i="2"/>
  <c r="D2019" i="2"/>
  <c r="D6161" i="2"/>
  <c r="D29" i="2"/>
  <c r="D62" i="2"/>
  <c r="D6046" i="2"/>
  <c r="D158" i="2"/>
  <c r="D2358" i="2"/>
  <c r="D575" i="2"/>
  <c r="D272" i="2"/>
  <c r="D1306" i="2"/>
  <c r="D30" i="2"/>
  <c r="D63" i="2"/>
  <c r="D5959" i="2"/>
  <c r="D159" i="2"/>
  <c r="D2582" i="2"/>
  <c r="D1199" i="2"/>
  <c r="D4008" i="2"/>
  <c r="D1514" i="2"/>
  <c r="D1249" i="2"/>
  <c r="D637" i="2"/>
  <c r="D1669" i="2"/>
  <c r="D2198" i="2"/>
  <c r="E1724" i="2"/>
  <c r="E4693" i="2"/>
  <c r="D4230" i="2"/>
  <c r="D3431" i="2"/>
  <c r="D894" i="2"/>
  <c r="D529" i="2"/>
  <c r="D5975" i="2"/>
  <c r="D6074" i="2"/>
  <c r="D5893" i="2"/>
  <c r="E1279" i="2"/>
  <c r="E5206" i="2"/>
  <c r="D3989" i="2"/>
  <c r="D1233" i="2"/>
  <c r="D2668" i="2"/>
  <c r="D1992" i="2"/>
  <c r="E1470" i="2"/>
  <c r="D5927" i="2"/>
  <c r="D381" i="2"/>
  <c r="D1706" i="2"/>
  <c r="D1169" i="2"/>
  <c r="D1812" i="2"/>
  <c r="D1631" i="2"/>
  <c r="D90" i="2"/>
  <c r="D404" i="2"/>
  <c r="D1121" i="2"/>
  <c r="E2438" i="2"/>
  <c r="E1247" i="2"/>
  <c r="E3178" i="2"/>
  <c r="E3129" i="2"/>
  <c r="E3568" i="2"/>
  <c r="E2120" i="2"/>
  <c r="E1800" i="2"/>
  <c r="D4497" i="2"/>
  <c r="D4572" i="2"/>
  <c r="D1150" i="2"/>
  <c r="E3053" i="2"/>
  <c r="D4226" i="2"/>
  <c r="D3848" i="2"/>
  <c r="D1964" i="2"/>
  <c r="D5815" i="2"/>
  <c r="D3320" i="2"/>
  <c r="D4148" i="2"/>
  <c r="D5843" i="2"/>
  <c r="E4915" i="2"/>
  <c r="D3183" i="2"/>
  <c r="D638" i="2"/>
  <c r="D4709" i="2"/>
  <c r="D6109" i="2"/>
  <c r="D184" i="2"/>
  <c r="E3313" i="2"/>
  <c r="E2713" i="2"/>
  <c r="D4313" i="2"/>
  <c r="D237" i="2"/>
  <c r="D1039" i="2"/>
  <c r="D1566" i="2"/>
  <c r="D2681" i="2"/>
  <c r="D5921" i="2"/>
  <c r="D2928" i="2"/>
  <c r="D412" i="2"/>
  <c r="D6087" i="2"/>
  <c r="D1423" i="2"/>
  <c r="D922" i="2"/>
  <c r="D1231" i="2"/>
  <c r="D128" i="2"/>
  <c r="D2012" i="2"/>
  <c r="D1375" i="2"/>
  <c r="D1163" i="2"/>
  <c r="D963" i="2"/>
  <c r="D264" i="2"/>
  <c r="D451" i="2"/>
  <c r="D1480" i="2"/>
  <c r="D1745" i="2"/>
  <c r="D1190" i="2"/>
  <c r="D649" i="2"/>
  <c r="D941" i="2"/>
  <c r="D42" i="2"/>
  <c r="D2140" i="2"/>
  <c r="D2419" i="2"/>
  <c r="D1900" i="2"/>
  <c r="D5989" i="2"/>
  <c r="E5110" i="2"/>
  <c r="D672" i="2"/>
  <c r="D1748" i="2"/>
  <c r="D1600" i="2"/>
  <c r="D1129" i="2"/>
  <c r="D180" i="2"/>
  <c r="E3865" i="2"/>
  <c r="E4276" i="2"/>
  <c r="D4482" i="2"/>
  <c r="D465" i="2"/>
  <c r="D618" i="2"/>
  <c r="D494" i="2"/>
  <c r="D5928" i="2"/>
  <c r="D4854" i="2"/>
  <c r="D1432" i="2"/>
  <c r="D1802" i="2"/>
  <c r="D3311" i="2"/>
  <c r="D1417" i="2"/>
  <c r="D33" i="2"/>
  <c r="D2771" i="2"/>
  <c r="D825" i="2"/>
  <c r="D1583" i="2"/>
  <c r="E4620" i="2"/>
  <c r="D1868" i="2"/>
  <c r="D3460" i="2"/>
  <c r="D1032" i="2"/>
  <c r="D249" i="2"/>
  <c r="D1559" i="2"/>
  <c r="D2633" i="2"/>
  <c r="D1614" i="2"/>
  <c r="D1902" i="2"/>
  <c r="D2028" i="2"/>
  <c r="E3231" i="2"/>
  <c r="D569" i="2"/>
  <c r="D250" i="2"/>
  <c r="D1851" i="2"/>
  <c r="D1148" i="2"/>
  <c r="D5822" i="2"/>
  <c r="D1985" i="2"/>
  <c r="D378" i="2"/>
  <c r="E4003" i="2"/>
  <c r="D3791" i="2"/>
  <c r="D1959" i="2"/>
  <c r="D487" i="2"/>
  <c r="D5121" i="2"/>
  <c r="D6121" i="2"/>
  <c r="D177" i="2"/>
  <c r="E3946" i="2"/>
  <c r="D1518" i="2"/>
  <c r="D2666" i="2"/>
  <c r="D424" i="2"/>
  <c r="D1698" i="2"/>
  <c r="D32" i="2"/>
  <c r="D81" i="2"/>
  <c r="D5949" i="2"/>
  <c r="D5987" i="2"/>
  <c r="D1418" i="2"/>
  <c r="D1251" i="2"/>
  <c r="D3261" i="2"/>
  <c r="D22" i="2"/>
  <c r="D98" i="2"/>
  <c r="D2174" i="2"/>
  <c r="E3046" i="2"/>
  <c r="D694" i="2"/>
  <c r="D2415" i="2"/>
  <c r="E3621" i="2"/>
  <c r="D475" i="2"/>
  <c r="D2147" i="2"/>
  <c r="D1505" i="2"/>
  <c r="D123" i="2"/>
  <c r="D2510" i="2"/>
  <c r="D5288" i="2"/>
  <c r="D578" i="2"/>
  <c r="E3533" i="2"/>
  <c r="E4740" i="2"/>
  <c r="E4454" i="2"/>
  <c r="E4802" i="2"/>
  <c r="E3399" i="2"/>
  <c r="E1308" i="2"/>
  <c r="D5906" i="2"/>
  <c r="D5490" i="2"/>
  <c r="D2371" i="2"/>
  <c r="D5603" i="2"/>
  <c r="D3559" i="2"/>
  <c r="D5664" i="2"/>
  <c r="D5487" i="2"/>
  <c r="D582" i="2"/>
  <c r="D203" i="2"/>
  <c r="D2604" i="2"/>
  <c r="D1343" i="2"/>
  <c r="D407" i="2"/>
  <c r="D545" i="2"/>
  <c r="D2731" i="2"/>
  <c r="D1192" i="2"/>
  <c r="D3400" i="2"/>
  <c r="D2780" i="2"/>
  <c r="D2306" i="2"/>
  <c r="D2805" i="2"/>
  <c r="D6123" i="2"/>
  <c r="D5216" i="2"/>
  <c r="E5388" i="2"/>
  <c r="E1906" i="2"/>
  <c r="D5978" i="2"/>
  <c r="D2977" i="2"/>
  <c r="D1633" i="2"/>
  <c r="D2006" i="2"/>
  <c r="D5177" i="2"/>
  <c r="D186" i="2"/>
  <c r="D1228" i="2"/>
  <c r="D1406" i="2"/>
  <c r="D2256" i="2"/>
  <c r="D505" i="2"/>
  <c r="D2466" i="2"/>
  <c r="D708" i="2"/>
  <c r="D187" i="2"/>
  <c r="D514" i="2"/>
  <c r="D699" i="2"/>
  <c r="D14" i="2"/>
  <c r="D1065" i="2"/>
  <c r="D1330" i="2"/>
  <c r="D161" i="2"/>
  <c r="E2088" i="2"/>
  <c r="D2281" i="2"/>
  <c r="D5434" i="2"/>
  <c r="D1612" i="2"/>
  <c r="D5443" i="2"/>
  <c r="D5907" i="2"/>
  <c r="D2547" i="2"/>
  <c r="D5513" i="2"/>
  <c r="D1292" i="2"/>
  <c r="E1558" i="2"/>
  <c r="D3359" i="2"/>
  <c r="D1635" i="2"/>
  <c r="D1804" i="2"/>
  <c r="D1755" i="2"/>
  <c r="D1997" i="2"/>
  <c r="D1064" i="2"/>
  <c r="E3311" i="2"/>
  <c r="E4259" i="2"/>
  <c r="D1955" i="2"/>
  <c r="D20" i="2"/>
  <c r="D2017" i="2"/>
  <c r="D642" i="2"/>
  <c r="D361" i="2"/>
  <c r="D5479" i="2"/>
  <c r="D2465" i="2"/>
  <c r="E3791" i="2"/>
  <c r="D611" i="2"/>
  <c r="D1476" i="2"/>
  <c r="D663" i="2"/>
  <c r="D320" i="2"/>
  <c r="D352" i="2"/>
  <c r="D2479" i="2"/>
  <c r="D5320" i="2"/>
  <c r="E2406" i="2"/>
  <c r="E3361" i="2"/>
  <c r="D1313" i="2"/>
  <c r="D5635" i="2"/>
  <c r="D1290" i="2"/>
  <c r="D5871" i="2"/>
  <c r="D1908" i="2"/>
  <c r="D2432" i="2"/>
  <c r="E4565" i="2"/>
  <c r="E2982" i="2"/>
  <c r="D4063" i="2"/>
  <c r="D782" i="2"/>
  <c r="D977" i="2"/>
  <c r="D1832" i="2"/>
  <c r="D1550" i="2"/>
  <c r="D1404" i="2"/>
  <c r="D5581" i="2"/>
  <c r="E3915" i="2"/>
  <c r="D2399" i="2"/>
  <c r="D4919" i="2"/>
  <c r="D252" i="2"/>
  <c r="D2039" i="2"/>
  <c r="D809" i="2"/>
  <c r="D405" i="2"/>
  <c r="D1920" i="2"/>
  <c r="E3577" i="2"/>
  <c r="E5718" i="2"/>
  <c r="D4959" i="2"/>
  <c r="D1946" i="2"/>
  <c r="D1916" i="2"/>
  <c r="D302" i="2"/>
  <c r="E5282" i="2"/>
  <c r="D1923" i="2"/>
  <c r="D521" i="2"/>
  <c r="E2477" i="2"/>
  <c r="D1561" i="2"/>
  <c r="D2121" i="2"/>
  <c r="D140" i="2"/>
  <c r="D5916" i="2"/>
  <c r="D6031" i="2"/>
  <c r="D398" i="2"/>
  <c r="D1428" i="2"/>
  <c r="E4532" i="2"/>
  <c r="E2498" i="2"/>
  <c r="E5071" i="2"/>
  <c r="E1846" i="2"/>
  <c r="E2621" i="2"/>
  <c r="D2013" i="2"/>
  <c r="D4775" i="2"/>
  <c r="D5201" i="2"/>
  <c r="D635" i="2"/>
  <c r="E614" i="2"/>
  <c r="D5962" i="2"/>
  <c r="D4338" i="2"/>
  <c r="D5153" i="2"/>
  <c r="D4324" i="2"/>
  <c r="D2403" i="2"/>
  <c r="D765" i="2"/>
  <c r="D5996" i="2"/>
  <c r="D5646" i="2"/>
  <c r="D4607" i="2"/>
  <c r="D5248" i="2"/>
  <c r="D2733" i="2"/>
  <c r="D5882" i="2"/>
  <c r="D1403" i="2"/>
  <c r="E4385" i="2"/>
  <c r="E861" i="2"/>
  <c r="D2068" i="2"/>
  <c r="D968" i="2"/>
  <c r="D273" i="2"/>
  <c r="D1283" i="2"/>
  <c r="D725" i="2"/>
  <c r="D516" i="2"/>
  <c r="D640" i="2"/>
  <c r="D5080" i="2"/>
  <c r="D727" i="2"/>
  <c r="D1256" i="2"/>
  <c r="D543" i="2"/>
  <c r="D3956" i="2"/>
  <c r="D6102" i="2"/>
  <c r="D388" i="2"/>
  <c r="E5120" i="2"/>
  <c r="D595" i="2"/>
  <c r="D652" i="2"/>
  <c r="D5963" i="2"/>
  <c r="D5382" i="2"/>
  <c r="D2073" i="2"/>
  <c r="D5476" i="2"/>
  <c r="E636" i="2"/>
  <c r="D6066" i="2"/>
  <c r="D2270" i="2"/>
  <c r="D814" i="2"/>
  <c r="D6034" i="2"/>
  <c r="D1665" i="2"/>
  <c r="D2137" i="2"/>
  <c r="E4055" i="2"/>
  <c r="D4412" i="2"/>
  <c r="D6085" i="2"/>
  <c r="D1018" i="2"/>
  <c r="D1246" i="2"/>
  <c r="D5702" i="2"/>
  <c r="D3409" i="2"/>
  <c r="D5451" i="2"/>
  <c r="D1433" i="2"/>
  <c r="D2873" i="2"/>
  <c r="D278" i="2"/>
  <c r="D27" i="2"/>
  <c r="D60" i="2"/>
  <c r="D1689" i="2"/>
  <c r="D156" i="2"/>
  <c r="E2351" i="2"/>
  <c r="D1822" i="2"/>
  <c r="D3411" i="2"/>
  <c r="D2904" i="2"/>
  <c r="D835" i="2"/>
  <c r="D601" i="2"/>
  <c r="D6110" i="2"/>
  <c r="D2954" i="2"/>
  <c r="D1166" i="2"/>
  <c r="D909" i="2"/>
  <c r="D4743" i="2"/>
  <c r="D5946" i="2"/>
  <c r="D895" i="2"/>
  <c r="D871" i="2"/>
  <c r="D6062" i="2"/>
  <c r="D5810" i="2"/>
  <c r="D167" i="2"/>
  <c r="E1253" i="2"/>
  <c r="D1944" i="2"/>
  <c r="D19" i="2"/>
  <c r="D1277" i="2"/>
  <c r="D6159" i="2"/>
  <c r="D1543" i="2"/>
  <c r="D2310" i="2"/>
  <c r="D168" i="2"/>
  <c r="E4745" i="2"/>
  <c r="D333" i="2"/>
  <c r="D2995" i="2"/>
  <c r="D2078" i="2"/>
  <c r="D5925" i="2"/>
  <c r="D6155" i="2"/>
  <c r="D102" i="2"/>
  <c r="D523" i="2"/>
  <c r="D1889" i="2"/>
  <c r="E3712" i="2"/>
  <c r="D1683" i="2"/>
  <c r="D1515" i="2"/>
  <c r="D2457" i="2"/>
  <c r="D2123" i="2"/>
  <c r="D1925" i="2"/>
  <c r="D2083" i="2"/>
  <c r="D1350" i="2"/>
  <c r="E4388" i="2"/>
  <c r="D2722" i="2"/>
  <c r="D1847" i="2"/>
  <c r="D1907" i="2"/>
  <c r="D75" i="2"/>
  <c r="D5420" i="2"/>
  <c r="D1921" i="2"/>
  <c r="D1783" i="2"/>
  <c r="E4298" i="2"/>
  <c r="D172" i="2"/>
  <c r="D329" i="2"/>
  <c r="D2444" i="2"/>
  <c r="D1135" i="2"/>
  <c r="D1686" i="2"/>
  <c r="D1466" i="2"/>
  <c r="D2045" i="2"/>
  <c r="D2489" i="2"/>
  <c r="E4303" i="2"/>
  <c r="E2814" i="2"/>
  <c r="E3235" i="2"/>
  <c r="E3819" i="2"/>
  <c r="E3764" i="2"/>
  <c r="E4506" i="2"/>
  <c r="D5425" i="2"/>
  <c r="D3032" i="2"/>
  <c r="D5967" i="2"/>
  <c r="D3714" i="2"/>
  <c r="D3393" i="2"/>
  <c r="D4733" i="2"/>
  <c r="D3446" i="2"/>
  <c r="D5671" i="2"/>
  <c r="E4377" i="2"/>
  <c r="D1551" i="2"/>
  <c r="D5911" i="2"/>
  <c r="D5665" i="2"/>
  <c r="D499" i="2"/>
  <c r="D2509" i="2"/>
  <c r="D2354" i="2"/>
  <c r="D767" i="2"/>
  <c r="D844" i="2"/>
  <c r="D1477" i="2"/>
  <c r="E4051" i="2"/>
  <c r="D2109" i="2"/>
  <c r="D1530" i="2"/>
  <c r="D40" i="2"/>
  <c r="D97" i="2"/>
  <c r="D6076" i="2"/>
  <c r="D1431" i="2"/>
  <c r="D912" i="2"/>
  <c r="E5537" i="2"/>
  <c r="D1437" i="2"/>
  <c r="D41" i="2"/>
  <c r="D130" i="2"/>
  <c r="D2080" i="2"/>
  <c r="D1869" i="2"/>
  <c r="D328" i="2"/>
  <c r="E2548" i="2"/>
  <c r="D462" i="2"/>
  <c r="D5504" i="2"/>
  <c r="D430" i="2"/>
  <c r="D1118" i="2"/>
  <c r="D732" i="2"/>
  <c r="D5384" i="2"/>
  <c r="D3197" i="2"/>
  <c r="D2209" i="2"/>
  <c r="D6038" i="2"/>
  <c r="D1304" i="2"/>
  <c r="D693" i="2"/>
  <c r="D1033" i="2"/>
  <c r="E4655" i="2"/>
  <c r="E3782" i="2"/>
  <c r="D969" i="2"/>
  <c r="D247" i="2"/>
  <c r="D5409" i="2"/>
  <c r="D2626" i="2"/>
  <c r="D2130" i="2"/>
  <c r="D299" i="2"/>
  <c r="D2883" i="2"/>
  <c r="E3451" i="2"/>
  <c r="D4256" i="2"/>
  <c r="D878" i="2"/>
  <c r="D1725" i="2"/>
  <c r="D1295" i="2"/>
  <c r="D939" i="2"/>
  <c r="D150" i="2"/>
  <c r="E2527" i="2"/>
  <c r="E5197" i="2"/>
  <c r="D4584" i="2"/>
  <c r="D257" i="2"/>
  <c r="D5178" i="2"/>
  <c r="D935" i="2"/>
  <c r="D1047" i="2"/>
  <c r="D6042" i="2"/>
  <c r="D1217" i="2"/>
  <c r="D567" i="2"/>
  <c r="E5720" i="2"/>
  <c r="D2" i="2"/>
  <c r="D2307" i="2"/>
  <c r="D275" i="2"/>
  <c r="D450" i="2"/>
  <c r="D118" i="2"/>
  <c r="D5965" i="2"/>
  <c r="D4538" i="2"/>
  <c r="E4669" i="2"/>
  <c r="D5227" i="2"/>
  <c r="D427" i="2"/>
  <c r="D995" i="2"/>
  <c r="D1119" i="2"/>
  <c r="D973" i="2"/>
  <c r="D5632" i="2"/>
  <c r="E3009" i="2"/>
  <c r="D647" i="2"/>
  <c r="D3229" i="2"/>
  <c r="D260" i="2"/>
  <c r="D1113" i="2"/>
  <c r="D1071" i="2"/>
  <c r="D1376" i="2"/>
  <c r="D1670" i="2"/>
  <c r="D171" i="2"/>
  <c r="D674" i="2"/>
  <c r="E2624" i="2"/>
  <c r="D2482" i="2"/>
  <c r="D2929" i="2"/>
  <c r="D5809" i="2"/>
  <c r="D1571" i="2"/>
  <c r="D626" i="2"/>
  <c r="D1754" i="2"/>
  <c r="E3135" i="2"/>
  <c r="D2662" i="2"/>
  <c r="D394" i="2"/>
  <c r="D6049" i="2"/>
  <c r="D175" i="2"/>
  <c r="D1838" i="2"/>
  <c r="D1912" i="2"/>
  <c r="D6153" i="2"/>
  <c r="D1644" i="2"/>
  <c r="E3958" i="2"/>
  <c r="E663" i="2"/>
  <c r="E3565" i="2"/>
  <c r="E2898" i="2"/>
  <c r="E4644" i="2"/>
  <c r="E4028" i="2"/>
  <c r="D5276" i="2"/>
  <c r="D4351" i="2"/>
  <c r="D392" i="2"/>
  <c r="D2788" i="2"/>
  <c r="D4451" i="2"/>
  <c r="D4039" i="2"/>
  <c r="D4542" i="2"/>
  <c r="D2636" i="2"/>
  <c r="D5864" i="2"/>
  <c r="D3073" i="2"/>
  <c r="D5302" i="2"/>
  <c r="D3028" i="2"/>
  <c r="D5258" i="2"/>
  <c r="D2971" i="2"/>
  <c r="D4318" i="2"/>
  <c r="D2295" i="2"/>
  <c r="E1582" i="2"/>
  <c r="E2612" i="2"/>
  <c r="E4056" i="2"/>
  <c r="D4464" i="2"/>
  <c r="D1159" i="2"/>
  <c r="D952" i="2"/>
  <c r="D776" i="2"/>
  <c r="D95" i="2"/>
  <c r="D2850" i="2"/>
  <c r="D5191" i="2"/>
  <c r="E4305" i="2"/>
  <c r="D5523" i="2"/>
  <c r="D12" i="2"/>
  <c r="D629" i="2"/>
  <c r="D1752" i="2"/>
  <c r="D127" i="2"/>
  <c r="E1834" i="2"/>
  <c r="D5417" i="2"/>
  <c r="D5905" i="2"/>
  <c r="D13" i="2"/>
  <c r="D841" i="2"/>
  <c r="D1140" i="2"/>
  <c r="D144" i="2"/>
  <c r="E4466" i="2"/>
  <c r="D1874" i="2"/>
  <c r="D1413" i="2"/>
  <c r="D6106" i="2"/>
  <c r="D1790" i="2"/>
  <c r="D1604" i="2"/>
  <c r="D195" i="2"/>
  <c r="E1281" i="2"/>
  <c r="E4998" i="2"/>
  <c r="D2747" i="2"/>
  <c r="D736" i="2"/>
  <c r="D26" i="2"/>
  <c r="D59" i="2"/>
  <c r="D1096" i="2"/>
  <c r="D155" i="2"/>
  <c r="E4359" i="2"/>
  <c r="D6150" i="2"/>
  <c r="D5066" i="2"/>
  <c r="D308" i="2"/>
  <c r="D796" i="2"/>
  <c r="D6041" i="2"/>
  <c r="D5643" i="2"/>
  <c r="D2309" i="2"/>
  <c r="E3176" i="2"/>
  <c r="E2066" i="2"/>
  <c r="D4032" i="2"/>
  <c r="D1158" i="2"/>
  <c r="D2721" i="2"/>
  <c r="D2632" i="2"/>
  <c r="D2231" i="2"/>
  <c r="D1095" i="2"/>
  <c r="D316" i="2"/>
  <c r="E3033" i="2"/>
  <c r="D5275" i="2"/>
  <c r="D914" i="2"/>
  <c r="D2781" i="2"/>
  <c r="D1394" i="2"/>
  <c r="D2024" i="2"/>
  <c r="D2748" i="2"/>
  <c r="D1149" i="2"/>
  <c r="D6012" i="2"/>
  <c r="D5438" i="2"/>
  <c r="D961" i="2"/>
  <c r="D2136" i="2"/>
  <c r="D2000" i="2"/>
  <c r="D2125" i="2"/>
  <c r="D2907" i="2"/>
  <c r="D433" i="2"/>
  <c r="D5892" i="2"/>
  <c r="D5938" i="2"/>
  <c r="D474" i="2"/>
  <c r="D1767" i="2"/>
  <c r="D31" i="2"/>
  <c r="D64" i="2"/>
  <c r="D877" i="2"/>
  <c r="D193" i="2"/>
  <c r="D1534" i="2"/>
  <c r="D472" i="2"/>
  <c r="D3657" i="2"/>
  <c r="D1792" i="2"/>
  <c r="D455" i="2"/>
  <c r="D5374" i="2"/>
  <c r="D5901" i="2"/>
  <c r="D105" i="2"/>
  <c r="D2222" i="2"/>
  <c r="D6077" i="2"/>
  <c r="D1880" i="2"/>
  <c r="D1975" i="2"/>
  <c r="D6063" i="2"/>
  <c r="D5333" i="2"/>
  <c r="D5833" i="2"/>
  <c r="E4678" i="2"/>
  <c r="D1806" i="2"/>
  <c r="D5870" i="2"/>
  <c r="D1132" i="2"/>
  <c r="E4856" i="2"/>
  <c r="E2995" i="2"/>
  <c r="D985" i="2"/>
  <c r="D1389" i="2"/>
  <c r="D2878" i="2"/>
  <c r="D1591" i="2"/>
  <c r="D670" i="2"/>
  <c r="E1854" i="2"/>
  <c r="D1416" i="2"/>
  <c r="D2396" i="2"/>
  <c r="E4329" i="2"/>
  <c r="E2189" i="2"/>
  <c r="E5707" i="2"/>
  <c r="D2512" i="2"/>
  <c r="D596" i="2"/>
  <c r="D4726" i="2"/>
  <c r="D799" i="2"/>
  <c r="D3350" i="2"/>
  <c r="D3127" i="2"/>
  <c r="D2192" i="2"/>
  <c r="D1585" i="2"/>
  <c r="D1359" i="2"/>
  <c r="D4866" i="2"/>
  <c r="D4185" i="2"/>
  <c r="D6112" i="2"/>
  <c r="D2697" i="2"/>
  <c r="D4984" i="2"/>
  <c r="D3647" i="2"/>
  <c r="D4987" i="2"/>
  <c r="D955" i="2"/>
  <c r="D6114" i="2"/>
  <c r="D793" i="2"/>
  <c r="E5892" i="2"/>
  <c r="D2950" i="2"/>
  <c r="D1620" i="2"/>
  <c r="D38" i="2"/>
  <c r="D55" i="2"/>
  <c r="D858" i="2"/>
  <c r="D884" i="2"/>
  <c r="E4765" i="2"/>
  <c r="D1279" i="2"/>
  <c r="D709" i="2"/>
  <c r="D5940" i="2"/>
  <c r="D1786" i="2"/>
  <c r="D1234" i="2"/>
  <c r="D4939" i="2"/>
  <c r="D5712" i="2"/>
  <c r="E3021" i="2"/>
  <c r="D266" i="2"/>
  <c r="D2235" i="2"/>
  <c r="D509" i="2"/>
  <c r="D869" i="2"/>
  <c r="D2756" i="2"/>
  <c r="D6055" i="2"/>
  <c r="E5138" i="2"/>
  <c r="D991" i="2"/>
  <c r="D473" i="2"/>
  <c r="D5169" i="2"/>
  <c r="D5008" i="2"/>
  <c r="D355" i="2"/>
  <c r="D5752" i="2"/>
  <c r="E1827" i="2"/>
  <c r="D701" i="2"/>
  <c r="D262" i="2"/>
  <c r="D1301" i="2"/>
  <c r="D4076" i="2"/>
  <c r="D2951" i="2"/>
  <c r="D613" i="2"/>
  <c r="D2480" i="2"/>
  <c r="E4896" i="2"/>
  <c r="D396" i="2"/>
  <c r="D1650" i="2"/>
  <c r="D2708" i="2"/>
  <c r="D1856" i="2"/>
  <c r="D265" i="2"/>
  <c r="D197" i="2"/>
  <c r="E355" i="2"/>
  <c r="D2568" i="2"/>
  <c r="D4585" i="2"/>
  <c r="D1014" i="2"/>
  <c r="D1021" i="2"/>
  <c r="D1108" i="2"/>
  <c r="D147" i="2"/>
  <c r="D3495" i="2"/>
  <c r="D2282" i="2"/>
  <c r="D1627" i="2"/>
  <c r="D5113" i="2"/>
  <c r="D1911" i="2"/>
  <c r="D343" i="2"/>
  <c r="D621" i="2"/>
  <c r="D547" i="2"/>
  <c r="D1210" i="2"/>
  <c r="D891" i="2"/>
  <c r="D1871" i="2"/>
  <c r="D1539" i="2"/>
  <c r="D576" i="2"/>
  <c r="D946" i="2"/>
  <c r="D6149" i="2"/>
  <c r="D1133" i="2"/>
  <c r="D6176" i="2"/>
  <c r="D6059" i="2"/>
  <c r="E2520" i="2"/>
  <c r="E5091" i="2"/>
  <c r="D5942" i="2"/>
  <c r="D251" i="2"/>
  <c r="D1781" i="2"/>
  <c r="D1440" i="2"/>
  <c r="D1448" i="2"/>
  <c r="D1509" i="2"/>
  <c r="D671" i="2"/>
  <c r="E4290" i="2"/>
  <c r="D4486" i="2"/>
  <c r="D5830" i="2"/>
  <c r="D1182" i="2"/>
  <c r="D630" i="2"/>
  <c r="D1464" i="2"/>
  <c r="D1960" i="2"/>
  <c r="D6089" i="2"/>
  <c r="E1432" i="2"/>
  <c r="D5094" i="2"/>
  <c r="D1315" i="2"/>
  <c r="D2864" i="2"/>
  <c r="D896" i="2"/>
  <c r="E2268" i="2"/>
  <c r="E3171" i="2"/>
  <c r="D851" i="2"/>
  <c r="E3368" i="2"/>
  <c r="D431" i="2"/>
  <c r="E4265" i="2"/>
  <c r="E1891" i="2"/>
  <c r="D1739" i="2"/>
  <c r="D5816" i="2"/>
  <c r="E876" i="2"/>
  <c r="D5165" i="2"/>
  <c r="D198" i="2"/>
  <c r="E3314" i="2"/>
  <c r="D2079" i="2"/>
  <c r="D833" i="2"/>
  <c r="E3988" i="2"/>
  <c r="E2543" i="2"/>
  <c r="E1981" i="2"/>
  <c r="D4768" i="2"/>
  <c r="D4391" i="2"/>
  <c r="D1172" i="2"/>
  <c r="D2545" i="2"/>
  <c r="D2037" i="2"/>
  <c r="D1167" i="2"/>
  <c r="D5435" i="2"/>
  <c r="D4362" i="2"/>
  <c r="D3741" i="2"/>
  <c r="D926" i="2"/>
  <c r="D5332" i="2"/>
  <c r="D5620" i="2"/>
  <c r="D4461" i="2"/>
  <c r="D4786" i="2"/>
  <c r="D730" i="2"/>
  <c r="D1919" i="2"/>
  <c r="E4683" i="2"/>
  <c r="E4977" i="2"/>
  <c r="D1939" i="2"/>
  <c r="D5363" i="2"/>
  <c r="D51" i="2"/>
  <c r="D1711" i="2"/>
  <c r="D1299" i="2"/>
  <c r="D2011" i="2"/>
  <c r="D794" i="2"/>
  <c r="D5914" i="2"/>
  <c r="E5103" i="2"/>
  <c r="D238" i="2"/>
  <c r="D6099" i="2"/>
  <c r="D726" i="2"/>
  <c r="D774" i="2"/>
  <c r="D1271" i="2"/>
  <c r="D2049" i="2"/>
  <c r="D719" i="2"/>
  <c r="D239" i="2"/>
  <c r="D589" i="2"/>
  <c r="D1264" i="2"/>
  <c r="D2059" i="2"/>
  <c r="D666" i="2"/>
  <c r="D2291" i="2"/>
  <c r="D1171" i="2"/>
  <c r="D2683" i="2"/>
  <c r="D1429" i="2"/>
  <c r="D1731" i="2"/>
  <c r="D664" i="2"/>
  <c r="D4206" i="2"/>
  <c r="D486" i="2"/>
  <c r="D1909" i="2"/>
  <c r="D6134" i="2"/>
  <c r="D2036" i="2"/>
  <c r="D1305" i="2"/>
  <c r="D324" i="2"/>
  <c r="D432" i="2"/>
  <c r="D5898" i="2"/>
  <c r="E2239" i="2"/>
  <c r="E2802" i="2"/>
  <c r="D223" i="2"/>
  <c r="D1697" i="2"/>
  <c r="D1128" i="2"/>
  <c r="D1123" i="2"/>
  <c r="D408" i="2"/>
  <c r="D714" i="2"/>
  <c r="E2105" i="2"/>
  <c r="E1388" i="2"/>
  <c r="D3580" i="2"/>
  <c r="D2040" i="2"/>
  <c r="D1029" i="2"/>
  <c r="D1821" i="2"/>
  <c r="D887" i="2"/>
  <c r="D859" i="2"/>
  <c r="E3629" i="2"/>
  <c r="E3187" i="2"/>
  <c r="D4005" i="2"/>
  <c r="D6060" i="2"/>
  <c r="D2330" i="2"/>
  <c r="D442" i="2"/>
  <c r="D71" i="2"/>
  <c r="D1345" i="2"/>
  <c r="D1692" i="2"/>
  <c r="E3828" i="2"/>
  <c r="D2117" i="2"/>
  <c r="D1842" i="2"/>
  <c r="D1355" i="2"/>
  <c r="D761" i="2"/>
  <c r="D72" i="2"/>
  <c r="D1811" i="2"/>
  <c r="D483" i="2"/>
  <c r="E5250" i="2"/>
  <c r="D5888" i="2"/>
  <c r="D1713" i="2"/>
  <c r="D6162" i="2"/>
  <c r="D6135" i="2"/>
  <c r="D2196" i="2"/>
  <c r="D1195" i="2"/>
  <c r="D2836" i="2"/>
  <c r="E2629" i="2"/>
  <c r="E544" i="2"/>
  <c r="D4278" i="2"/>
  <c r="D6165" i="2"/>
  <c r="D5240" i="2"/>
  <c r="D2596" i="2"/>
  <c r="D6088" i="2"/>
  <c r="D1854" i="2"/>
  <c r="D2421" i="2"/>
  <c r="E4938" i="2"/>
  <c r="D3896" i="2"/>
  <c r="D1143" i="2"/>
  <c r="D49" i="2"/>
  <c r="D2048" i="2"/>
  <c r="D367" i="2"/>
  <c r="D2541" i="2"/>
  <c r="D1263" i="2"/>
  <c r="E3527" i="2"/>
  <c r="D5954" i="2"/>
  <c r="E4426" i="2"/>
  <c r="E4602" i="2"/>
  <c r="D519" i="2"/>
  <c r="D5461" i="2"/>
  <c r="E875" i="2"/>
  <c r="D1563" i="2"/>
  <c r="D1688" i="2"/>
  <c r="E639" i="2"/>
  <c r="D353" i="2"/>
  <c r="D444" i="2"/>
  <c r="E4434" i="2"/>
  <c r="E2583" i="2"/>
  <c r="E2999" i="2"/>
  <c r="D4238" i="2"/>
  <c r="D4131" i="2"/>
  <c r="D1077" i="2"/>
  <c r="D6172" i="2"/>
  <c r="D660" i="2"/>
  <c r="D4613" i="2"/>
  <c r="D5735" i="2"/>
  <c r="D4602" i="2"/>
  <c r="D3170" i="2"/>
  <c r="D3834" i="2"/>
  <c r="D1061" i="2"/>
  <c r="D5607" i="2"/>
  <c r="D3968" i="2"/>
  <c r="D3557" i="2"/>
  <c r="D4394" i="2"/>
  <c r="D4197" i="2"/>
  <c r="D1793" i="2"/>
  <c r="D577" i="2"/>
  <c r="D1329" i="2"/>
  <c r="E2939" i="2"/>
  <c r="D1373" i="2"/>
  <c r="D5679" i="2"/>
  <c r="D1547" i="2"/>
  <c r="D1494" i="2"/>
  <c r="D2381" i="2"/>
  <c r="D1867" i="2"/>
  <c r="E5512" i="2"/>
  <c r="D282" i="2"/>
  <c r="D1581" i="2"/>
  <c r="D1914" i="2"/>
  <c r="D1852" i="2"/>
  <c r="D5410" i="2"/>
  <c r="D5934" i="2"/>
  <c r="E1176" i="2"/>
  <c r="E5647" i="2"/>
  <c r="D1746" i="2"/>
  <c r="D549" i="2"/>
  <c r="D1410" i="2"/>
  <c r="D2770" i="2"/>
  <c r="D5540" i="2"/>
  <c r="E3717" i="2"/>
  <c r="E4831" i="2"/>
  <c r="D1560" i="2"/>
  <c r="D5397" i="2"/>
  <c r="D5872" i="2"/>
  <c r="D146" i="2"/>
  <c r="D1070" i="2"/>
  <c r="E5023" i="2"/>
  <c r="E3611" i="2"/>
  <c r="D996" i="2"/>
  <c r="D1629" i="2"/>
  <c r="D5647" i="2"/>
  <c r="D2173" i="2"/>
  <c r="D790" i="2"/>
  <c r="D212" i="2"/>
  <c r="E4863" i="2"/>
  <c r="E4444" i="2"/>
  <c r="D1991" i="2"/>
  <c r="D6096" i="2"/>
  <c r="D2445" i="2"/>
  <c r="D6051" i="2"/>
  <c r="D5474" i="2"/>
  <c r="D707" i="2"/>
  <c r="D305" i="2"/>
  <c r="D402" i="2"/>
  <c r="D572" i="2"/>
  <c r="D607" i="2"/>
  <c r="D28" i="2"/>
  <c r="D61" i="2"/>
  <c r="D2007" i="2"/>
  <c r="D157" i="2"/>
  <c r="D5292" i="2"/>
  <c r="D1311" i="2"/>
  <c r="D4751" i="2"/>
  <c r="D5783" i="2"/>
  <c r="D6064" i="2"/>
  <c r="D46" i="2"/>
  <c r="D1037" i="2"/>
  <c r="D590" i="2"/>
  <c r="D5018" i="2"/>
  <c r="D2606" i="2"/>
  <c r="E169" i="2"/>
  <c r="D2236" i="2"/>
  <c r="D67" i="2"/>
  <c r="D47" i="2"/>
  <c r="D1191" i="2"/>
  <c r="D960" i="2"/>
  <c r="E3891" i="2"/>
  <c r="D1596" i="2"/>
  <c r="D1346" i="2"/>
  <c r="D4" i="2"/>
  <c r="D5857" i="2"/>
  <c r="D1497" i="2"/>
  <c r="D770" i="2"/>
  <c r="D2671" i="2"/>
  <c r="D169" i="2"/>
  <c r="E2797" i="2"/>
  <c r="D655" i="2"/>
  <c r="D4900" i="2"/>
  <c r="D747" i="2"/>
  <c r="D1709" i="2"/>
  <c r="D5256" i="2"/>
  <c r="D74" i="2"/>
  <c r="D454" i="2"/>
  <c r="D956" i="2"/>
  <c r="D808" i="2"/>
  <c r="D4904" i="2"/>
  <c r="D863" i="2"/>
  <c r="D1797" i="2"/>
  <c r="D2608" i="2"/>
  <c r="E3163" i="2"/>
  <c r="E3432" i="2"/>
  <c r="D1236" i="2"/>
  <c r="E3403" i="2"/>
  <c r="E3544" i="2"/>
  <c r="E3181" i="2"/>
  <c r="E4797" i="2"/>
  <c r="E3013" i="2"/>
  <c r="E2114" i="2"/>
  <c r="E5862" i="2"/>
  <c r="D5715" i="2"/>
  <c r="D2585" i="2"/>
  <c r="E4216" i="2"/>
  <c r="E1522" i="2"/>
  <c r="E2250" i="2"/>
  <c r="E4587" i="2"/>
  <c r="E2965" i="2"/>
  <c r="E2505" i="2"/>
  <c r="D3033" i="2"/>
  <c r="D3266" i="2"/>
  <c r="D1809" i="2"/>
  <c r="D446" i="2"/>
  <c r="D5285" i="2"/>
  <c r="D3963" i="2"/>
  <c r="D4723" i="2"/>
  <c r="D2157" i="2"/>
  <c r="D5046" i="2"/>
  <c r="D3684" i="2"/>
  <c r="D728" i="2"/>
  <c r="D1165" i="2"/>
  <c r="D2728" i="2"/>
  <c r="D2468" i="2"/>
  <c r="D1703" i="2"/>
  <c r="D1819" i="2"/>
  <c r="D6015" i="2"/>
  <c r="E5706" i="2"/>
  <c r="E3401" i="2"/>
  <c r="D1062" i="2"/>
  <c r="D5574" i="2"/>
  <c r="D493" i="2"/>
  <c r="D2518" i="2"/>
  <c r="D1924" i="2"/>
  <c r="D1606" i="2"/>
  <c r="D267" i="2"/>
  <c r="E2265" i="2"/>
  <c r="E3257" i="2"/>
  <c r="D5441" i="2"/>
  <c r="D710" i="2"/>
  <c r="D679" i="2"/>
  <c r="D1020" i="2"/>
  <c r="D1023" i="2"/>
  <c r="D1184" i="2"/>
  <c r="E3082" i="2"/>
  <c r="D2332" i="2"/>
  <c r="D1188" i="2"/>
  <c r="D1131" i="2"/>
  <c r="D5953" i="2"/>
  <c r="D1178" i="2"/>
  <c r="D5406" i="2"/>
  <c r="E2780" i="2"/>
  <c r="D376" i="2"/>
  <c r="D25" i="2"/>
  <c r="D58" i="2"/>
  <c r="D6086" i="2"/>
  <c r="D154" i="2"/>
  <c r="E3590" i="2"/>
  <c r="D5763" i="2"/>
  <c r="D222" i="2"/>
  <c r="D1915" i="2"/>
  <c r="D1844" i="2"/>
  <c r="D1469" i="2"/>
  <c r="D937" i="2"/>
  <c r="D1557" i="2"/>
  <c r="E4513" i="2"/>
  <c r="E1701" i="2"/>
  <c r="D2875" i="2"/>
  <c r="D1599" i="2"/>
  <c r="D749" i="2"/>
  <c r="D1833" i="2"/>
  <c r="D2149" i="2"/>
  <c r="D429" i="2"/>
  <c r="D2762" i="2"/>
  <c r="D2122" i="2"/>
  <c r="D738" i="2"/>
  <c r="D248" i="2"/>
  <c r="D2166" i="2"/>
  <c r="D2557" i="2"/>
  <c r="D5902" i="2"/>
  <c r="D4169" i="2"/>
  <c r="D1456" i="2"/>
  <c r="E3604" i="2"/>
  <c r="D1961" i="2"/>
  <c r="D971" i="2"/>
  <c r="D50" i="2"/>
  <c r="D2895" i="2"/>
  <c r="D754" i="2"/>
  <c r="D759" i="2"/>
  <c r="E4507" i="2"/>
  <c r="D1155" i="2"/>
  <c r="D1055" i="2"/>
  <c r="D605" i="2"/>
  <c r="D2308" i="2"/>
  <c r="D1558" i="2"/>
  <c r="D845" i="2"/>
  <c r="D347" i="2"/>
  <c r="E5241" i="2"/>
  <c r="D300" i="2"/>
  <c r="D3468" i="2"/>
  <c r="D1943" i="2"/>
  <c r="D982" i="2"/>
  <c r="D5945" i="2"/>
  <c r="D904" i="2"/>
  <c r="D104" i="2"/>
  <c r="D5130" i="2"/>
  <c r="D1830" i="2"/>
  <c r="E4876" i="2"/>
  <c r="D2156" i="2"/>
  <c r="D1898" i="2"/>
  <c r="D37" i="2"/>
  <c r="D65" i="2"/>
  <c r="D580" i="2"/>
  <c r="D1237" i="2"/>
  <c r="E5136" i="2"/>
  <c r="E4656" i="2"/>
  <c r="D3788" i="2"/>
  <c r="D232" i="2"/>
  <c r="D2939" i="2"/>
  <c r="D88" i="2"/>
  <c r="D1130" i="2"/>
  <c r="D2382" i="2"/>
  <c r="D5829" i="2"/>
  <c r="D2789" i="2"/>
  <c r="D805" i="2"/>
  <c r="D6075" i="2"/>
  <c r="E3303" i="2"/>
  <c r="D665" i="2"/>
  <c r="D1357" i="2"/>
  <c r="D390" i="2"/>
  <c r="E3022" i="2"/>
  <c r="D1427" i="2"/>
  <c r="E4642" i="2"/>
  <c r="E4013" i="2"/>
  <c r="E5283" i="2"/>
  <c r="E4789" i="2"/>
  <c r="E4115" i="2"/>
  <c r="E5532" i="2"/>
  <c r="D5509" i="2"/>
  <c r="D3600" i="2"/>
  <c r="D1088" i="2"/>
  <c r="D1525" i="2"/>
  <c r="D3331" i="2"/>
  <c r="D5065" i="2"/>
  <c r="D3253" i="2"/>
  <c r="D2478" i="2"/>
  <c r="D4291" i="2"/>
  <c r="D4031" i="2"/>
  <c r="D594" i="2"/>
  <c r="D337" i="2"/>
  <c r="D5834" i="2"/>
  <c r="D3021" i="2"/>
  <c r="D3013" i="2"/>
  <c r="D4078" i="2"/>
  <c r="D2593" i="2"/>
  <c r="E1913" i="2"/>
  <c r="E2145" i="2"/>
  <c r="E3675" i="2"/>
  <c r="D218" i="2"/>
  <c r="D628" i="2"/>
  <c r="D1751" i="2"/>
  <c r="D5889" i="2"/>
  <c r="D1196" i="2"/>
  <c r="D1107" i="2"/>
  <c r="E3371" i="2"/>
  <c r="D5867" i="2"/>
  <c r="D1906" i="2"/>
  <c r="D2838" i="2"/>
  <c r="D1382" i="2"/>
  <c r="D832" i="2"/>
  <c r="D415" i="2"/>
  <c r="D1034" i="2"/>
  <c r="E1714" i="2"/>
  <c r="D711" i="2"/>
  <c r="D1896" i="2"/>
  <c r="D1789" i="2"/>
  <c r="D1176" i="2"/>
  <c r="D5206" i="2"/>
  <c r="D823" i="2"/>
  <c r="E2029" i="2"/>
  <c r="D6" i="2"/>
  <c r="D1122" i="2"/>
  <c r="D836" i="2"/>
  <c r="D1220" i="2"/>
  <c r="D886" i="2"/>
  <c r="D1882" i="2"/>
  <c r="E4870" i="2"/>
  <c r="D1817" i="2"/>
  <c r="D755" i="2"/>
  <c r="D5563" i="2"/>
  <c r="D5831" i="2"/>
  <c r="D1068" i="2"/>
  <c r="D360" i="2"/>
  <c r="D1074" i="2"/>
  <c r="D5970" i="2"/>
  <c r="D964" i="2"/>
  <c r="D6164" i="2"/>
  <c r="D2072" i="2"/>
  <c r="D101" i="2"/>
  <c r="D1492" i="2"/>
  <c r="D5516" i="2"/>
  <c r="E5570" i="2"/>
  <c r="D6081" i="2"/>
  <c r="D2734" i="2"/>
  <c r="D384" i="2"/>
  <c r="D5280" i="2"/>
  <c r="D386" i="2"/>
  <c r="D2249" i="2"/>
  <c r="D6136" i="2"/>
  <c r="E4985" i="2"/>
  <c r="E1596" i="2"/>
  <c r="D949" i="2"/>
  <c r="D5" i="2"/>
  <c r="D1297" i="2"/>
  <c r="D1067" i="2"/>
  <c r="D1145" i="2"/>
  <c r="D1772" i="2"/>
  <c r="D1905" i="2"/>
  <c r="E4847" i="2"/>
  <c r="D2357" i="2"/>
  <c r="D261" i="2"/>
  <c r="D269" i="2"/>
  <c r="D5006" i="2"/>
  <c r="D5145" i="2"/>
  <c r="D1891" i="2"/>
  <c r="D1613" i="2"/>
  <c r="E4078" i="2"/>
  <c r="D5482" i="2"/>
  <c r="D1093" i="2"/>
  <c r="D1617" i="2"/>
  <c r="D2092" i="2"/>
  <c r="D1578" i="2"/>
  <c r="D1399" i="2"/>
  <c r="D5560" i="2"/>
  <c r="D2075" i="2"/>
  <c r="D1022" i="2"/>
  <c r="D1420" i="2"/>
  <c r="D410" i="2"/>
  <c r="D1872" i="2"/>
  <c r="D1491" i="2"/>
  <c r="D5550" i="2"/>
  <c r="D821" i="2"/>
  <c r="E3758" i="2"/>
  <c r="E2588" i="2"/>
  <c r="D2153" i="2"/>
  <c r="D667" i="2"/>
  <c r="D5903" i="2"/>
  <c r="D2380" i="2"/>
  <c r="D498" i="2"/>
  <c r="D1356" i="2"/>
  <c r="D990" i="2"/>
  <c r="D1400" i="2"/>
  <c r="D1457" i="2"/>
  <c r="E98" i="2"/>
  <c r="E3875" i="2"/>
  <c r="D5054" i="2"/>
  <c r="D1393" i="2"/>
  <c r="D5703" i="2"/>
  <c r="D924" i="2"/>
  <c r="D4060" i="2"/>
  <c r="E2639" i="2"/>
  <c r="E3671" i="2"/>
  <c r="E2801" i="2"/>
  <c r="E3968" i="2"/>
  <c r="E1523" i="2"/>
  <c r="E2011" i="2"/>
  <c r="D1989" i="2"/>
  <c r="D585" i="2"/>
  <c r="D2627" i="2"/>
  <c r="D3719" i="2"/>
  <c r="D1160" i="2"/>
  <c r="D5309" i="2"/>
  <c r="D4175" i="2"/>
  <c r="D4551" i="2"/>
  <c r="D458" i="2"/>
  <c r="D1500" i="2"/>
  <c r="D4518" i="2"/>
  <c r="D3045" i="2"/>
  <c r="D3572" i="2"/>
  <c r="D280" i="2"/>
  <c r="D1618" i="2"/>
  <c r="D1112" i="2"/>
  <c r="E4342" i="2"/>
  <c r="D624" i="2"/>
  <c r="D5944" i="2"/>
  <c r="D1235" i="2"/>
  <c r="D467" i="2"/>
  <c r="D1598" i="2"/>
  <c r="D111" i="2"/>
  <c r="D2617" i="2"/>
  <c r="D1454" i="2"/>
  <c r="D818" i="2"/>
  <c r="D5909" i="2"/>
  <c r="D1294" i="2"/>
  <c r="D1365" i="2"/>
  <c r="D96" i="2"/>
  <c r="D349" i="2"/>
  <c r="E3774" i="2"/>
  <c r="E5301" i="2"/>
  <c r="D6065" i="2"/>
  <c r="D785" i="2"/>
  <c r="D5204" i="2"/>
  <c r="D129" i="2"/>
  <c r="D1442" i="2"/>
  <c r="E2758" i="2"/>
  <c r="E3360" i="2"/>
  <c r="D1453" i="2"/>
  <c r="D778" i="2"/>
  <c r="D571" i="2"/>
  <c r="D1147" i="2"/>
  <c r="D1185" i="2"/>
  <c r="E5692" i="2"/>
  <c r="E2123" i="2"/>
  <c r="D6095" i="2"/>
  <c r="D1542" i="2"/>
  <c r="D389" i="2"/>
  <c r="D1778" i="2"/>
  <c r="D6152" i="2"/>
  <c r="D190" i="2"/>
  <c r="D5948" i="2"/>
  <c r="D2942" i="2"/>
  <c r="D277" i="2"/>
  <c r="D771" i="2"/>
  <c r="D44" i="2"/>
  <c r="D1531" i="2"/>
  <c r="D1248" i="2"/>
  <c r="D614" i="2"/>
  <c r="D5418" i="2"/>
  <c r="E2822" i="2"/>
  <c r="D850" i="2"/>
  <c r="D1272" i="2"/>
  <c r="D1678" i="2"/>
  <c r="D319" i="2"/>
  <c r="D5157" i="2"/>
  <c r="D182" i="2"/>
  <c r="E2040" i="2"/>
  <c r="D1903" i="2"/>
  <c r="D2360" i="2"/>
  <c r="D1568" i="2"/>
  <c r="D1753" i="2"/>
  <c r="D5854" i="2"/>
  <c r="D6039" i="2"/>
  <c r="D335" i="2"/>
  <c r="D385" i="2"/>
  <c r="E846" i="2"/>
  <c r="D4988" i="2"/>
  <c r="D1733" i="2"/>
  <c r="D372" i="2"/>
  <c r="D1894" i="2"/>
  <c r="D2646" i="2"/>
  <c r="D1529" i="2"/>
  <c r="D6107" i="2"/>
  <c r="E1736" i="2"/>
  <c r="D3957" i="2"/>
  <c r="D326" i="2"/>
  <c r="D6145" i="2"/>
  <c r="D6111" i="2"/>
  <c r="D5933" i="2"/>
  <c r="D2730" i="2"/>
  <c r="D5335" i="2"/>
  <c r="E1979" i="2"/>
  <c r="E1756" i="2"/>
  <c r="D2520" i="2"/>
  <c r="D231" i="2"/>
  <c r="D4479" i="2"/>
  <c r="D566" i="2"/>
  <c r="D1901" i="2"/>
  <c r="D5923" i="2"/>
  <c r="D559" i="2"/>
  <c r="D1331" i="2"/>
  <c r="D3936" i="2"/>
  <c r="D658" i="2"/>
  <c r="D82" i="2"/>
  <c r="D1017" i="2"/>
  <c r="E2176" i="2"/>
  <c r="D270" i="2"/>
  <c r="E5319" i="2"/>
  <c r="D627" i="2"/>
  <c r="E4713" i="2"/>
  <c r="E1275" i="2"/>
  <c r="D815" i="2"/>
  <c r="E2700" i="2"/>
  <c r="E3824" i="2"/>
  <c r="E3042" i="2"/>
  <c r="E2296" i="2"/>
  <c r="D634" i="2"/>
  <c r="E3485" i="2"/>
  <c r="E3347" i="2"/>
  <c r="E3635" i="2"/>
  <c r="E3840" i="2"/>
  <c r="E2538" i="2"/>
  <c r="E4372" i="2"/>
  <c r="D4003" i="2"/>
  <c r="D4409" i="2"/>
  <c r="D2531" i="2"/>
  <c r="D2176" i="2"/>
  <c r="D2887" i="2"/>
  <c r="D3787" i="2"/>
  <c r="D5104" i="2"/>
  <c r="D3419" i="2"/>
  <c r="D3326" i="2"/>
  <c r="D5459" i="2"/>
  <c r="D17" i="2"/>
  <c r="D369" i="2"/>
  <c r="D4151" i="2"/>
  <c r="D3379" i="2"/>
  <c r="D3448" i="2"/>
  <c r="D923" i="2"/>
  <c r="D5915" i="2"/>
  <c r="E3491" i="2"/>
  <c r="D1962" i="2"/>
  <c r="E4903" i="2"/>
  <c r="D890" i="2"/>
  <c r="D6053" i="2"/>
  <c r="D2619" i="2"/>
  <c r="D2821" i="2"/>
  <c r="D6010" i="2"/>
  <c r="D185" i="2"/>
  <c r="D6119" i="2"/>
  <c r="D4593" i="2"/>
  <c r="D397" i="2"/>
  <c r="D23" i="2"/>
  <c r="D56" i="2"/>
  <c r="D1109" i="2"/>
  <c r="D1367" i="2"/>
  <c r="E4596" i="2"/>
  <c r="D1164" i="2"/>
  <c r="D2008" i="2"/>
  <c r="D24" i="2"/>
  <c r="D57" i="2"/>
  <c r="D1053" i="2"/>
  <c r="D6160" i="2"/>
  <c r="E5177" i="2"/>
  <c r="D650" i="2"/>
  <c r="D6007" i="2"/>
  <c r="D1239" i="2"/>
  <c r="D6142" i="2"/>
  <c r="D469" i="2"/>
  <c r="D988" i="2"/>
  <c r="E874" i="2"/>
  <c r="E4423" i="2"/>
  <c r="D687" i="2"/>
  <c r="D5268" i="2"/>
  <c r="D1580" i="2"/>
  <c r="D116" i="2"/>
  <c r="D1603" i="2"/>
  <c r="D668" i="2"/>
  <c r="E1689" i="2"/>
  <c r="D911" i="2"/>
  <c r="D1884" i="2"/>
  <c r="D16" i="2"/>
  <c r="D2888" i="2"/>
  <c r="D5835" i="2"/>
  <c r="D2418" i="2"/>
  <c r="E3990" i="2"/>
  <c r="D2134" i="2"/>
  <c r="D4460" i="2"/>
  <c r="D240" i="2"/>
  <c r="D773" i="2"/>
  <c r="D495" i="2"/>
  <c r="D646" i="2"/>
  <c r="D6048" i="2"/>
  <c r="D551" i="2"/>
  <c r="D1328" i="2"/>
  <c r="E2736" i="2"/>
  <c r="D4927" i="2"/>
  <c r="D5360" i="2"/>
  <c r="D5129" i="2"/>
  <c r="D692" i="2"/>
  <c r="D291" i="2"/>
  <c r="D136" i="2"/>
  <c r="E3513" i="2"/>
  <c r="E4239" i="2"/>
  <c r="D3150" i="2"/>
  <c r="D6151" i="2"/>
  <c r="D1201" i="2"/>
  <c r="D1144" i="2"/>
  <c r="D729" i="2"/>
  <c r="D137" i="2"/>
  <c r="E4215" i="2"/>
  <c r="E5281" i="2"/>
  <c r="D4742" i="2"/>
  <c r="D387" i="2"/>
  <c r="D1779" i="2"/>
  <c r="D1341" i="2"/>
  <c r="D73" i="2"/>
  <c r="D1102" i="2"/>
  <c r="D2938" i="2"/>
  <c r="E1615" i="2"/>
  <c r="D6141" i="2"/>
  <c r="D4300" i="2"/>
  <c r="D550" i="2"/>
  <c r="D5323" i="2"/>
  <c r="D881" i="2"/>
  <c r="D720" i="2"/>
  <c r="D2592" i="2"/>
  <c r="E4067" i="2"/>
  <c r="E1605" i="2"/>
  <c r="D3119" i="2"/>
  <c r="D1395" i="2"/>
  <c r="D806" i="2"/>
  <c r="D908" i="2"/>
  <c r="E5299" i="2"/>
  <c r="E1059" i="2"/>
  <c r="D5405" i="2"/>
  <c r="E4139" i="2"/>
  <c r="E4832" i="2"/>
  <c r="D497" i="2"/>
  <c r="D1281" i="2"/>
  <c r="E4138" i="2"/>
  <c r="E1298" i="2"/>
  <c r="D508" i="2"/>
  <c r="E2457" i="2"/>
  <c r="D288" i="2"/>
  <c r="E1717" i="2"/>
  <c r="E5101" i="2"/>
  <c r="E4788" i="2"/>
  <c r="E4913" i="2"/>
  <c r="E4043" i="2"/>
  <c r="E4405" i="2"/>
  <c r="E4888" i="2"/>
  <c r="D1555" i="2"/>
  <c r="D2329" i="2"/>
  <c r="D1177" i="2"/>
  <c r="D2609" i="2"/>
  <c r="D5785" i="2"/>
  <c r="E4716" i="2"/>
  <c r="E3894" i="2"/>
  <c r="E5846" i="2"/>
  <c r="E1265" i="2"/>
  <c r="E793" i="2"/>
  <c r="E4123" i="2"/>
  <c r="D1308" i="2"/>
  <c r="E3345" i="2"/>
  <c r="D6028" i="2"/>
  <c r="D645" i="2"/>
  <c r="D5842" i="2"/>
  <c r="E3359" i="2"/>
  <c r="D5900" i="2"/>
  <c r="E2075" i="2"/>
  <c r="D1934" i="2"/>
  <c r="D1969" i="2"/>
  <c r="D3710" i="2"/>
  <c r="D2223" i="2"/>
  <c r="E3407" i="2"/>
  <c r="E4884" i="2"/>
  <c r="E842" i="2"/>
  <c r="D441" i="2"/>
  <c r="D1488" i="2"/>
  <c r="D5156" i="2"/>
  <c r="D5912" i="2"/>
  <c r="D225" i="2"/>
  <c r="D6019" i="2"/>
  <c r="E3610" i="2"/>
  <c r="D1949" i="2"/>
  <c r="E2656" i="2"/>
  <c r="E1607" i="2"/>
  <c r="D163" i="2"/>
  <c r="D2274" i="2"/>
  <c r="D1970" i="2"/>
  <c r="D501" i="2"/>
  <c r="E4192" i="2"/>
  <c r="D321" i="2"/>
  <c r="E2712" i="2"/>
  <c r="D113" i="2"/>
  <c r="D350" i="2"/>
  <c r="D4983" i="2"/>
  <c r="D795" i="2"/>
  <c r="E1153" i="2"/>
  <c r="E3243" i="2"/>
  <c r="D1040" i="2"/>
  <c r="D1855" i="2"/>
  <c r="E3757" i="2"/>
  <c r="D1378" i="2"/>
  <c r="D1575" i="2"/>
  <c r="D2101" i="2"/>
  <c r="E4781" i="2"/>
  <c r="E4180" i="2"/>
  <c r="E4946" i="2"/>
  <c r="E3911" i="2"/>
  <c r="D263" i="2"/>
  <c r="E3588" i="2"/>
  <c r="D143" i="2"/>
  <c r="D226" i="2"/>
  <c r="D470" i="2"/>
  <c r="E1848" i="2"/>
  <c r="D2918" i="2"/>
  <c r="E1009" i="2"/>
  <c r="E3640" i="2"/>
  <c r="D1569" i="2"/>
  <c r="D1641" i="2"/>
  <c r="D4426" i="2"/>
  <c r="D758" i="2"/>
  <c r="D1213" i="2"/>
  <c r="D763" i="2"/>
  <c r="E4857" i="2"/>
  <c r="D5527" i="2"/>
  <c r="E3883" i="2"/>
  <c r="E2816" i="2"/>
  <c r="E5437" i="2"/>
  <c r="E1465" i="2"/>
  <c r="E3532" i="2"/>
  <c r="E4207" i="2"/>
  <c r="E4652" i="2"/>
  <c r="E5100" i="2"/>
  <c r="E2203" i="2"/>
  <c r="E4975" i="2"/>
  <c r="E1105" i="2"/>
  <c r="E5451" i="2"/>
  <c r="E5513" i="2"/>
  <c r="E1641" i="2"/>
  <c r="E3738" i="2"/>
  <c r="E4223" i="2"/>
  <c r="E3454" i="2"/>
  <c r="E3317" i="2"/>
  <c r="E3642" i="2"/>
  <c r="D477" i="2"/>
  <c r="E4806" i="2"/>
  <c r="E3841" i="2"/>
  <c r="E3909" i="2"/>
  <c r="E5577" i="2"/>
  <c r="E387" i="2"/>
  <c r="E3876" i="2"/>
  <c r="E5174" i="2"/>
  <c r="E3442" i="2"/>
  <c r="E5001" i="2"/>
  <c r="E3469" i="2"/>
  <c r="E4211" i="2"/>
  <c r="E3981" i="2"/>
  <c r="E1763" i="2"/>
  <c r="E3574" i="2"/>
  <c r="E2544" i="2"/>
  <c r="E1283" i="2"/>
  <c r="E4428" i="2"/>
  <c r="E3901" i="2"/>
  <c r="E3587" i="2"/>
  <c r="E4173" i="2"/>
  <c r="E1852" i="2"/>
  <c r="D5988" i="2"/>
  <c r="E3530" i="2"/>
  <c r="E3545" i="2"/>
  <c r="E3487" i="2"/>
  <c r="E2923" i="2"/>
  <c r="E3578" i="2"/>
  <c r="D1240" i="2"/>
  <c r="D1046" i="2"/>
  <c r="D6052" i="2"/>
  <c r="E3647" i="2"/>
  <c r="E4497" i="2"/>
  <c r="E3648" i="2"/>
  <c r="E4112" i="2"/>
  <c r="D5631" i="2"/>
  <c r="E2779" i="2"/>
  <c r="E3270" i="2"/>
  <c r="E5086" i="2"/>
  <c r="D513" i="2"/>
  <c r="D1194" i="2"/>
  <c r="E1947" i="2"/>
  <c r="E4508" i="2"/>
  <c r="E1970" i="2"/>
  <c r="D383" i="2"/>
  <c r="D2940" i="2"/>
  <c r="D457" i="2"/>
  <c r="D1632" i="2"/>
  <c r="D1314" i="2"/>
  <c r="E1088" i="2"/>
  <c r="E2396" i="2"/>
  <c r="E4034" i="2"/>
  <c r="D1495" i="2"/>
  <c r="D2790" i="2"/>
  <c r="D1801" i="2"/>
  <c r="D1516" i="2"/>
  <c r="D334" i="2"/>
  <c r="D737" i="2"/>
  <c r="D379" i="2"/>
  <c r="D1214" i="2"/>
  <c r="E5274" i="2"/>
  <c r="E4440" i="2"/>
  <c r="D2709" i="2"/>
  <c r="D1154" i="2"/>
  <c r="D5856" i="2"/>
  <c r="E2017" i="2"/>
  <c r="E1921" i="2"/>
  <c r="D2817" i="2"/>
  <c r="D5375" i="2"/>
  <c r="D380" i="2"/>
  <c r="D1303" i="2"/>
  <c r="D1762" i="2"/>
  <c r="D6040" i="2"/>
  <c r="E3523" i="2"/>
  <c r="E3284" i="2"/>
  <c r="E2555" i="2"/>
  <c r="E4084" i="2"/>
  <c r="D934" i="2"/>
  <c r="E3288" i="2"/>
  <c r="D1757" i="2"/>
  <c r="D762" i="2"/>
  <c r="E5014" i="2"/>
  <c r="D855" i="2"/>
  <c r="E2824" i="2"/>
  <c r="E4817" i="2"/>
  <c r="D6035" i="2"/>
  <c r="E3939" i="2"/>
  <c r="D1507" i="2"/>
  <c r="D669" i="2"/>
  <c r="D2625" i="2"/>
  <c r="E2810" i="2"/>
  <c r="D5738" i="2"/>
  <c r="E3784" i="2"/>
  <c r="D1605" i="2"/>
  <c r="D2367" i="2"/>
  <c r="D852" i="2"/>
  <c r="D875" i="2"/>
  <c r="D943" i="2"/>
  <c r="D1973" i="2"/>
  <c r="E3414" i="2"/>
  <c r="E5034" i="2"/>
  <c r="E4277" i="2"/>
  <c r="E3552" i="2"/>
  <c r="E5068" i="2"/>
  <c r="E956" i="2"/>
  <c r="E5648" i="2"/>
  <c r="E3761" i="2"/>
  <c r="E2430" i="2"/>
  <c r="E3986" i="2"/>
  <c r="E3800" i="2"/>
  <c r="E3802" i="2"/>
  <c r="E4183" i="2"/>
  <c r="E113" i="2"/>
  <c r="E3836" i="2"/>
  <c r="E5294" i="2"/>
  <c r="E5821" i="2"/>
  <c r="E2746" i="2"/>
  <c r="E3160" i="2"/>
  <c r="E1849" i="2"/>
  <c r="E3504" i="2"/>
  <c r="E4345" i="2"/>
  <c r="E2817" i="2"/>
  <c r="D6139" i="2"/>
  <c r="E3763" i="2"/>
  <c r="E4568" i="2"/>
  <c r="E5290" i="2"/>
  <c r="E4784" i="2"/>
  <c r="E4738" i="2"/>
  <c r="E2716" i="2"/>
  <c r="E2738" i="2"/>
  <c r="E4647" i="2"/>
  <c r="E2206" i="2"/>
  <c r="E4767" i="2"/>
  <c r="E3827" i="2"/>
  <c r="E3428" i="2"/>
  <c r="E4027" i="2"/>
  <c r="E3548" i="2"/>
  <c r="E1672" i="2"/>
  <c r="E5085" i="2"/>
  <c r="E4256" i="2"/>
  <c r="E4547" i="2"/>
  <c r="E2892" i="2"/>
  <c r="E1812" i="2"/>
  <c r="D2456" i="2"/>
  <c r="E3419" i="2"/>
  <c r="E1774" i="2"/>
  <c r="E4233" i="2"/>
  <c r="E288" i="2"/>
  <c r="E2844" i="2"/>
  <c r="D2244" i="2"/>
  <c r="D2081" i="2"/>
  <c r="E5161" i="2"/>
  <c r="D753" i="2"/>
  <c r="E4458" i="2"/>
  <c r="E4387" i="2"/>
  <c r="D6177" i="2"/>
  <c r="E2346" i="2"/>
  <c r="E4079" i="2"/>
  <c r="E2231" i="2"/>
  <c r="D3339" i="2"/>
  <c r="D6050" i="2"/>
  <c r="E3740" i="2"/>
  <c r="E4158" i="2"/>
  <c r="E5340" i="2"/>
  <c r="D1910" i="2"/>
  <c r="D2663" i="2"/>
  <c r="D839" i="2"/>
  <c r="D889" i="2"/>
  <c r="D208" i="2"/>
  <c r="D4872" i="2"/>
  <c r="E3760" i="2"/>
  <c r="D2829" i="2"/>
  <c r="E4670" i="2"/>
  <c r="E2637" i="2"/>
  <c r="D6022" i="2"/>
  <c r="D196" i="2"/>
  <c r="D1933" i="2"/>
  <c r="D1486" i="2"/>
  <c r="D6125" i="2"/>
  <c r="E5734" i="2"/>
  <c r="D1309" i="2"/>
  <c r="E4715" i="2"/>
  <c r="D826" i="2"/>
  <c r="D436" i="2"/>
  <c r="D1387" i="2"/>
  <c r="E4577" i="2"/>
  <c r="E1285" i="2"/>
  <c r="E4659" i="2"/>
  <c r="D742" i="2"/>
  <c r="D1502" i="2"/>
  <c r="D6029" i="2"/>
  <c r="D1383" i="2"/>
  <c r="D403" i="2"/>
  <c r="E3312" i="2"/>
  <c r="D468" i="2"/>
  <c r="E4999" i="2"/>
  <c r="E4397" i="2"/>
  <c r="D268" i="2"/>
  <c r="E4133" i="2"/>
  <c r="D6158" i="2"/>
  <c r="D2744" i="2"/>
  <c r="D849" i="2"/>
  <c r="D1666" i="2"/>
  <c r="E5185" i="2"/>
  <c r="E3615" i="2"/>
  <c r="D1186" i="2"/>
  <c r="D6140" i="2"/>
  <c r="D5528" i="2"/>
  <c r="D1010" i="2"/>
  <c r="E1329" i="2"/>
  <c r="E4313" i="2"/>
  <c r="D1337" i="2"/>
  <c r="D1532" i="2"/>
  <c r="D2029" i="2"/>
  <c r="D804" i="2"/>
  <c r="D2051" i="2"/>
  <c r="D5924" i="2"/>
  <c r="D842" i="2"/>
  <c r="E862" i="2"/>
  <c r="E4100" i="2"/>
  <c r="E2379" i="2"/>
  <c r="E4157" i="2"/>
  <c r="E4930" i="2"/>
  <c r="E2506" i="2"/>
  <c r="E3522" i="2"/>
  <c r="E4800" i="2"/>
  <c r="E5491" i="2"/>
  <c r="E4721" i="2"/>
  <c r="E3328" i="2"/>
  <c r="E4129" i="2"/>
  <c r="E2949" i="2"/>
  <c r="E2109" i="2"/>
  <c r="E4865" i="2"/>
  <c r="D2955" i="2"/>
  <c r="E2896" i="2"/>
  <c r="E4493" i="2"/>
  <c r="E1257" i="2"/>
  <c r="E4222" i="2"/>
  <c r="E5307" i="2"/>
  <c r="E1859" i="2"/>
  <c r="E4445" i="2"/>
  <c r="E4666" i="2"/>
  <c r="D1444" i="2"/>
  <c r="E5176" i="2"/>
  <c r="E4929" i="2"/>
  <c r="E4681" i="2"/>
  <c r="E4514" i="2"/>
  <c r="E2894" i="2"/>
  <c r="E3633" i="2"/>
  <c r="E2768" i="2"/>
  <c r="E2071" i="2"/>
  <c r="E3058" i="2"/>
  <c r="E1908" i="2"/>
  <c r="E3445" i="2"/>
  <c r="E3907" i="2"/>
  <c r="E4542" i="2"/>
  <c r="E4970" i="2"/>
  <c r="E620" i="2"/>
  <c r="E4628" i="2"/>
  <c r="E4132" i="2"/>
  <c r="E356" i="2"/>
  <c r="E2667" i="2"/>
  <c r="E1952" i="2"/>
  <c r="E1311" i="2"/>
  <c r="E2459" i="2"/>
  <c r="E1699" i="2"/>
  <c r="E1819" i="2"/>
  <c r="D339" i="2"/>
  <c r="E5629" i="2"/>
  <c r="D5968" i="2"/>
  <c r="D2863" i="2"/>
  <c r="D2429" i="2"/>
  <c r="D783" i="2"/>
  <c r="D915" i="2"/>
  <c r="E1831" i="2"/>
  <c r="D1662" i="2"/>
  <c r="E1915" i="2"/>
  <c r="D1038" i="2"/>
  <c r="D2719" i="2"/>
  <c r="D854" i="2"/>
  <c r="E5828" i="2"/>
  <c r="E5039" i="2"/>
  <c r="E4438" i="2"/>
  <c r="D579" i="2"/>
  <c r="D6016" i="2"/>
  <c r="D1381" i="2"/>
  <c r="D1803" i="2"/>
  <c r="D653" i="2"/>
  <c r="D593" i="2"/>
  <c r="D1083" i="2"/>
  <c r="D750" i="2"/>
  <c r="E4199" i="2"/>
  <c r="E4606" i="2"/>
  <c r="D121" i="2"/>
  <c r="D1839" i="2"/>
  <c r="D784" i="2"/>
  <c r="D1364" i="2"/>
  <c r="D1676" i="2"/>
  <c r="E3496" i="2"/>
  <c r="D827" i="2"/>
  <c r="D5951" i="2"/>
  <c r="D1044" i="2"/>
  <c r="D2725" i="2"/>
  <c r="D1886" i="2"/>
  <c r="E4794" i="2"/>
  <c r="E2908" i="2"/>
  <c r="E4470" i="2"/>
  <c r="D276" i="2"/>
  <c r="D893" i="2"/>
  <c r="D1836" i="2"/>
  <c r="D933" i="2"/>
  <c r="D2458" i="2"/>
  <c r="D2965" i="2"/>
  <c r="D734" i="2"/>
  <c r="E3651" i="2"/>
  <c r="E4892" i="2"/>
  <c r="D561" i="2"/>
  <c r="D5910" i="2"/>
  <c r="D1179" i="2"/>
  <c r="D5597" i="2"/>
  <c r="D811" i="2"/>
  <c r="D5670" i="2"/>
  <c r="D631" i="2"/>
  <c r="E1409" i="2"/>
  <c r="E4860" i="2"/>
  <c r="E5216" i="2"/>
  <c r="D1227" i="2"/>
  <c r="D1351" i="2"/>
  <c r="E4770" i="2"/>
  <c r="E3356" i="2"/>
  <c r="E3739" i="2"/>
  <c r="D2710" i="2"/>
  <c r="D864" i="2"/>
  <c r="D2116" i="2"/>
  <c r="D5922" i="2"/>
  <c r="D153" i="2"/>
  <c r="D504" i="2"/>
  <c r="E4523" i="2"/>
  <c r="E2437" i="2"/>
  <c r="E2328" i="2"/>
  <c r="D917" i="2"/>
  <c r="E2668" i="2"/>
  <c r="E5325" i="2"/>
  <c r="E4432" i="2"/>
  <c r="D1180" i="2"/>
  <c r="E2724" i="2"/>
  <c r="E4068" i="2"/>
  <c r="E4292" i="2"/>
  <c r="E3867" i="2"/>
  <c r="E2278" i="2"/>
  <c r="E4637" i="2"/>
  <c r="E1264" i="2"/>
  <c r="D443" i="2"/>
  <c r="D4994" i="2"/>
  <c r="E2584" i="2"/>
  <c r="E3479" i="2"/>
  <c r="E3045" i="2"/>
  <c r="E4607" i="2"/>
  <c r="E4219" i="2"/>
  <c r="E176" i="2"/>
  <c r="E4920" i="2"/>
  <c r="D609" i="2"/>
  <c r="E3634" i="2"/>
  <c r="E1685" i="2"/>
  <c r="E5074" i="2"/>
  <c r="E1692" i="2"/>
  <c r="E5198" i="2"/>
  <c r="E3262" i="2"/>
  <c r="E3816" i="2"/>
  <c r="E4891" i="2"/>
  <c r="E3319" i="2"/>
  <c r="E4004" i="2"/>
  <c r="E3938" i="2"/>
  <c r="E2889" i="2"/>
  <c r="E1477" i="2"/>
  <c r="E2989" i="2"/>
  <c r="E1574" i="2"/>
  <c r="E2615" i="2"/>
  <c r="E3380" i="2"/>
  <c r="E1115" i="2"/>
  <c r="E3232" i="2"/>
  <c r="E2174" i="2"/>
  <c r="D1726" i="2"/>
  <c r="E4310" i="2"/>
  <c r="E888" i="2"/>
  <c r="E2534" i="2"/>
  <c r="E5128" i="2"/>
  <c r="E3493" i="2"/>
  <c r="E4482" i="2"/>
  <c r="D686" i="2"/>
  <c r="D5868" i="2"/>
  <c r="E5056" i="2"/>
  <c r="D135" i="2"/>
  <c r="D170" i="2"/>
  <c r="D1321" i="2"/>
  <c r="D1045" i="2"/>
  <c r="D552" i="2"/>
  <c r="E5051" i="2"/>
  <c r="E2596" i="2"/>
  <c r="E2102" i="2"/>
  <c r="D1031" i="2"/>
  <c r="D5044" i="2"/>
  <c r="D437" i="2"/>
  <c r="D191" i="2"/>
  <c r="D608" i="2"/>
  <c r="E5107" i="2"/>
  <c r="D4773" i="2"/>
  <c r="E4834" i="2"/>
  <c r="D4745" i="2"/>
  <c r="D421" i="2"/>
  <c r="D211" i="2"/>
  <c r="D1533" i="2"/>
  <c r="D5489" i="2"/>
  <c r="D5666" i="2"/>
  <c r="E3601" i="2"/>
  <c r="D1661" i="2"/>
  <c r="E4431" i="2"/>
  <c r="D757" i="2"/>
  <c r="D5998" i="2"/>
  <c r="D756" i="2"/>
  <c r="E1779" i="2"/>
  <c r="D2555" i="2"/>
  <c r="E1993" i="2"/>
  <c r="E5208" i="2"/>
  <c r="D5723" i="2"/>
  <c r="D1615" i="2"/>
  <c r="D2105" i="2"/>
  <c r="D6043" i="2"/>
  <c r="E2107" i="2"/>
  <c r="E4230" i="2"/>
  <c r="E3085" i="2"/>
  <c r="D1073" i="2"/>
  <c r="D286" i="2"/>
  <c r="D5480" i="2"/>
  <c r="D1562" i="2"/>
  <c r="D420" i="2"/>
  <c r="D1332" i="2"/>
  <c r="D1066" i="2"/>
  <c r="D544" i="2"/>
  <c r="E2485" i="2"/>
  <c r="E2382" i="2"/>
  <c r="E4038" i="2"/>
  <c r="D142" i="2"/>
  <c r="D209" i="2"/>
  <c r="D2119" i="2"/>
  <c r="E2001" i="2"/>
  <c r="D2597" i="2"/>
  <c r="E2642" i="2"/>
  <c r="E5010" i="2"/>
  <c r="D2476" i="2"/>
  <c r="D2742" i="2"/>
  <c r="D1336" i="2"/>
  <c r="E4766" i="2"/>
  <c r="E4309" i="2"/>
  <c r="E4364" i="2"/>
  <c r="D2454" i="2"/>
  <c r="D426" i="2"/>
  <c r="D556" i="2"/>
  <c r="D332" i="2"/>
  <c r="D1327" i="2"/>
  <c r="D2529" i="2"/>
  <c r="E4037" i="2"/>
  <c r="E2854" i="2"/>
  <c r="E2843" i="2"/>
  <c r="D1998" i="2"/>
  <c r="E1758" i="2"/>
  <c r="E3729" i="2"/>
  <c r="E2053" i="2"/>
  <c r="E4389" i="2"/>
  <c r="E4786" i="2"/>
  <c r="E5373" i="2"/>
  <c r="E4680" i="2"/>
  <c r="E4353" i="2"/>
  <c r="E1642" i="2"/>
  <c r="E4136" i="2"/>
  <c r="E2472" i="2"/>
  <c r="E4137" i="2"/>
  <c r="D1338" i="2"/>
  <c r="E5108" i="2"/>
  <c r="E4526" i="2"/>
  <c r="E4462" i="2"/>
  <c r="E3223" i="2"/>
  <c r="E1783" i="2"/>
  <c r="E5293" i="2"/>
  <c r="D340" i="2"/>
  <c r="E5330" i="2"/>
  <c r="E4502" i="2"/>
  <c r="E736" i="2"/>
  <c r="E2060" i="2"/>
  <c r="E4283" i="2"/>
  <c r="E2846" i="2"/>
  <c r="E2761" i="2"/>
  <c r="E3416" i="2"/>
  <c r="E2960" i="2"/>
  <c r="E2291" i="2"/>
  <c r="E3375" i="2"/>
  <c r="E4014" i="2"/>
  <c r="E2749" i="2"/>
  <c r="E2888" i="2"/>
  <c r="E4468" i="2"/>
  <c r="D4894" i="2"/>
  <c r="E5196" i="2"/>
  <c r="E3947" i="2"/>
  <c r="E4410" i="2"/>
  <c r="E1870" i="2"/>
  <c r="E4010" i="2"/>
  <c r="D422" i="2"/>
  <c r="E2413" i="2"/>
  <c r="E2696" i="2"/>
  <c r="E3964" i="2"/>
  <c r="E4096" i="2"/>
  <c r="E4968" i="2"/>
  <c r="D356" i="2"/>
  <c r="D5013" i="2"/>
  <c r="D2868" i="2"/>
  <c r="D1030" i="2"/>
  <c r="D885" i="2"/>
  <c r="D721" i="2"/>
  <c r="D306" i="2"/>
  <c r="D1252" i="2"/>
  <c r="D1519" i="2"/>
  <c r="E3492" i="2"/>
  <c r="D5454" i="2"/>
  <c r="D1470" i="2"/>
  <c r="D1193" i="2"/>
  <c r="D4436" i="2"/>
  <c r="D1471" i="2"/>
  <c r="E4616" i="2"/>
  <c r="D5807" i="2"/>
  <c r="E5135" i="2"/>
  <c r="E452" i="2"/>
  <c r="E1964" i="2"/>
  <c r="D620" i="2"/>
  <c r="D6137" i="2"/>
  <c r="D2352" i="2"/>
  <c r="D1654" i="2"/>
  <c r="D2095" i="2"/>
  <c r="D602" i="2"/>
  <c r="D484" i="2"/>
  <c r="E4402" i="2"/>
  <c r="E3659" i="2"/>
  <c r="D120" i="2"/>
  <c r="D959" i="2"/>
  <c r="D2559" i="2"/>
  <c r="D789" i="2"/>
  <c r="D1893" i="2"/>
  <c r="E4639" i="2"/>
  <c r="D1705" i="2"/>
  <c r="D581" i="2"/>
  <c r="D925" i="2"/>
  <c r="D6148" i="2"/>
  <c r="E1661" i="2"/>
  <c r="E3994" i="2"/>
  <c r="D1284" i="2"/>
  <c r="D1695" i="2"/>
  <c r="E3950" i="2"/>
  <c r="D2660" i="2"/>
  <c r="D5991" i="2"/>
  <c r="D5918" i="2"/>
  <c r="D242" i="2"/>
  <c r="D2743" i="2"/>
  <c r="E5028" i="2"/>
  <c r="D1446" i="2"/>
  <c r="E5125" i="2"/>
  <c r="E1126" i="2"/>
  <c r="D822" i="2"/>
  <c r="D141" i="2"/>
  <c r="D192" i="2"/>
  <c r="D936" i="2"/>
  <c r="E1473" i="2"/>
  <c r="D6018" i="2"/>
  <c r="E1534" i="2"/>
  <c r="E3521" i="2"/>
  <c r="D133" i="2"/>
  <c r="D2304" i="2"/>
  <c r="D565" i="2"/>
  <c r="D4074" i="2"/>
  <c r="E5835" i="2"/>
  <c r="D1238" i="2"/>
  <c r="E3776" i="2"/>
  <c r="D2647" i="2"/>
  <c r="D1370" i="2"/>
  <c r="D289" i="2"/>
  <c r="D213" i="2"/>
  <c r="D1948" i="2"/>
  <c r="E3305" i="2"/>
  <c r="E3543" i="2"/>
  <c r="D5917" i="2"/>
  <c r="D6132" i="2"/>
  <c r="D966" i="2"/>
  <c r="D126" i="2"/>
  <c r="D400" i="2"/>
  <c r="E1690" i="2"/>
  <c r="D6146" i="2"/>
  <c r="D435" i="2"/>
  <c r="E2471" i="2"/>
  <c r="D1028" i="2"/>
  <c r="E3318" i="2"/>
  <c r="E5277" i="2"/>
  <c r="E205" i="2"/>
  <c r="E4339" i="2"/>
  <c r="E3625" i="2"/>
  <c r="E2537" i="2"/>
  <c r="E582" i="2"/>
  <c r="E3702" i="2"/>
  <c r="E4166" i="2"/>
  <c r="E1997" i="2"/>
  <c r="E4390" i="2"/>
  <c r="E4286" i="2"/>
  <c r="D779" i="2"/>
  <c r="E4241" i="2"/>
  <c r="E2871" i="2"/>
  <c r="E2445" i="2"/>
  <c r="E1116" i="2"/>
  <c r="E4673" i="2"/>
  <c r="E339" i="2"/>
  <c r="E4340" i="2"/>
  <c r="E4338" i="2"/>
  <c r="E5080" i="2"/>
  <c r="E4148" i="2"/>
  <c r="E1757" i="2"/>
  <c r="E3605" i="2"/>
  <c r="E4221" i="2"/>
  <c r="E1733" i="2"/>
  <c r="E509" i="2"/>
  <c r="E3043" i="2"/>
  <c r="E1301" i="2"/>
  <c r="E3420" i="2"/>
  <c r="E5782" i="2"/>
  <c r="E840" i="2"/>
  <c r="E4367" i="2"/>
  <c r="E4288" i="2"/>
  <c r="E2679" i="2"/>
  <c r="E3718" i="2"/>
  <c r="E3770" i="2"/>
  <c r="E3170" i="2"/>
  <c r="E4383" i="2"/>
  <c r="E514" i="2"/>
  <c r="D1879" i="2"/>
  <c r="E2895" i="2"/>
  <c r="E2715" i="2"/>
  <c r="E2675" i="2"/>
  <c r="E3440" i="2"/>
  <c r="E4054" i="2"/>
  <c r="D2884" i="2"/>
  <c r="D5168" i="2"/>
  <c r="D6026" i="2"/>
  <c r="D2234" i="2"/>
  <c r="D6023" i="2"/>
  <c r="D690" i="2"/>
  <c r="E3337" i="2"/>
  <c r="E878" i="2"/>
  <c r="E2681" i="2"/>
  <c r="D440" i="2"/>
  <c r="D1042" i="2"/>
  <c r="D1282" i="2"/>
  <c r="E1569" i="2"/>
  <c r="D2335" i="2"/>
  <c r="E3650" i="2"/>
  <c r="E4091" i="2"/>
  <c r="D5214" i="2"/>
  <c r="D989" i="2"/>
  <c r="D1198" i="2"/>
  <c r="E5057" i="2"/>
  <c r="E3463" i="2"/>
  <c r="E3446" i="2"/>
  <c r="E3997" i="2"/>
  <c r="D1115" i="2"/>
  <c r="E327" i="2"/>
  <c r="D1843" i="2"/>
  <c r="D1574" i="2"/>
  <c r="D413" i="2"/>
  <c r="D1097" i="2"/>
  <c r="D5710" i="2"/>
  <c r="D500" i="2"/>
  <c r="E4015" i="2"/>
  <c r="E5464" i="2"/>
  <c r="D148" i="2"/>
  <c r="D2124" i="2"/>
  <c r="D1465" i="2"/>
  <c r="D5943" i="2"/>
  <c r="E4187" i="2"/>
  <c r="D641" i="2"/>
  <c r="E3299" i="2"/>
  <c r="D114" i="2"/>
  <c r="D2002" i="2"/>
  <c r="D540" i="2"/>
  <c r="D1652" i="2"/>
  <c r="E2330" i="2"/>
  <c r="E5276" i="2"/>
  <c r="D1643" i="2"/>
  <c r="D2974" i="2"/>
  <c r="D1545" i="2"/>
  <c r="D1646" i="2"/>
  <c r="D1656" i="2"/>
  <c r="D1517" i="2"/>
  <c r="D438" i="2"/>
  <c r="E3400" i="2"/>
  <c r="D929" i="2"/>
  <c r="E1089" i="2"/>
  <c r="E3636" i="2"/>
  <c r="D93" i="2"/>
  <c r="D2528" i="2"/>
  <c r="D5587" i="2"/>
  <c r="E5704" i="2"/>
  <c r="D1076" i="2"/>
  <c r="D741" i="2"/>
  <c r="D2108" i="2"/>
  <c r="D2749" i="2"/>
  <c r="E4323" i="2"/>
  <c r="E979" i="2"/>
  <c r="E3096" i="2"/>
  <c r="E3534" i="2"/>
  <c r="E4773" i="2"/>
  <c r="E5094" i="2"/>
  <c r="E2287" i="2"/>
  <c r="E5053" i="2"/>
  <c r="E5063" i="2"/>
  <c r="E3027" i="2"/>
  <c r="D2572" i="2"/>
  <c r="E3564" i="2"/>
  <c r="E3411" i="2"/>
  <c r="E3801" i="2"/>
  <c r="E4987" i="2"/>
  <c r="E2100" i="2"/>
  <c r="E3978" i="2"/>
  <c r="E3957" i="2"/>
  <c r="E5033" i="2"/>
  <c r="E4008" i="2"/>
  <c r="D1651" i="2"/>
  <c r="E3904" i="2"/>
  <c r="E222" i="2"/>
  <c r="E5917" i="2"/>
  <c r="E4106" i="2"/>
  <c r="E3427" i="2"/>
  <c r="E1114" i="2"/>
  <c r="E4868" i="2"/>
  <c r="E4839" i="2"/>
  <c r="E4467" i="2"/>
  <c r="E2867" i="2"/>
  <c r="E3693" i="2"/>
  <c r="E1797" i="2"/>
  <c r="E1377" i="2"/>
  <c r="E5119" i="2"/>
  <c r="E2777" i="2"/>
  <c r="E2838" i="2"/>
  <c r="E2762" i="2"/>
  <c r="E3207" i="2"/>
  <c r="E4295" i="2"/>
  <c r="E3854" i="2"/>
  <c r="E1959" i="2"/>
  <c r="E4762" i="2"/>
  <c r="E919" i="2"/>
  <c r="E163" i="2"/>
  <c r="E5318" i="2"/>
  <c r="E1715" i="2"/>
  <c r="D5134" i="2"/>
  <c r="D1339" i="2"/>
  <c r="D5974" i="2"/>
  <c r="D6101" i="2"/>
  <c r="D1361" i="2"/>
  <c r="D1266" i="2"/>
  <c r="E3813" i="2"/>
  <c r="D1111" i="2"/>
  <c r="E2312" i="2"/>
  <c r="D309" i="2"/>
  <c r="D1640" i="2"/>
  <c r="D2384" i="2"/>
  <c r="E3280" i="2"/>
  <c r="E3357" i="2"/>
  <c r="E1731" i="2"/>
  <c r="D1761" i="2"/>
  <c r="D838" i="2"/>
  <c r="D6082" i="2"/>
  <c r="E1065" i="2"/>
  <c r="D5947" i="2"/>
  <c r="D210" i="2"/>
  <c r="D485" i="2"/>
  <c r="D428" i="2"/>
  <c r="D1474" i="2"/>
  <c r="E5637" i="2"/>
  <c r="D2669" i="2"/>
  <c r="D1280" i="2"/>
  <c r="D1117" i="2"/>
  <c r="D947" i="2"/>
  <c r="E3004" i="2"/>
  <c r="E4624" i="2"/>
  <c r="D1637" i="2"/>
  <c r="D2271" i="2"/>
  <c r="E3475" i="2"/>
  <c r="D2437" i="2"/>
  <c r="D2761" i="2"/>
  <c r="D612" i="2"/>
  <c r="E5105" i="2"/>
  <c r="E1710" i="2"/>
  <c r="E3422" i="2"/>
  <c r="E3880" i="2"/>
  <c r="D1463" i="2"/>
  <c r="E2920" i="2"/>
  <c r="D5992" i="2"/>
  <c r="D181" i="2"/>
  <c r="D481" i="2"/>
  <c r="D1881" i="2"/>
  <c r="D2598" i="2"/>
  <c r="E4653" i="2"/>
  <c r="D533" i="2"/>
  <c r="E626" i="2"/>
  <c r="D1863" i="2"/>
  <c r="D882" i="2"/>
  <c r="D1523" i="2"/>
  <c r="E1103" i="2"/>
  <c r="E5210" i="2"/>
  <c r="D2171" i="2"/>
  <c r="D2595" i="2"/>
  <c r="D6168" i="2"/>
  <c r="D5232" i="2"/>
  <c r="D5950" i="2"/>
  <c r="D354" i="2"/>
  <c r="E3561" i="2"/>
  <c r="D5875" i="2"/>
  <c r="E1912" i="2"/>
  <c r="D5644" i="2"/>
  <c r="D318" i="2"/>
  <c r="D1146" i="2"/>
  <c r="D967" i="2"/>
  <c r="D5020" i="2"/>
  <c r="D4540" i="2"/>
  <c r="D558" i="2"/>
  <c r="E3949" i="2"/>
  <c r="E4787" i="2"/>
  <c r="E4823" i="2"/>
  <c r="D1864" i="2"/>
  <c r="D1262" i="2"/>
  <c r="D1407" i="2"/>
  <c r="E3769" i="2"/>
  <c r="D2165" i="2"/>
  <c r="D6004" i="2"/>
  <c r="D1870" i="2"/>
  <c r="E2868" i="2"/>
  <c r="E4504" i="2"/>
  <c r="E3198" i="2"/>
  <c r="E4483" i="2"/>
  <c r="E2644" i="2"/>
  <c r="E2877" i="2"/>
  <c r="E1957" i="2"/>
  <c r="E2408" i="2"/>
  <c r="E3903" i="2"/>
  <c r="E5219" i="2"/>
  <c r="E3396" i="2"/>
  <c r="D1142" i="2"/>
  <c r="D2187" i="2"/>
  <c r="E4088" i="2"/>
  <c r="E4092" i="2"/>
  <c r="E4190" i="2"/>
  <c r="E567" i="2"/>
  <c r="E4874" i="2"/>
  <c r="E4285" i="2"/>
  <c r="E4672" i="2"/>
  <c r="D1810" i="2"/>
  <c r="D4920" i="2"/>
  <c r="E4026" i="2"/>
  <c r="E2737" i="2"/>
  <c r="E465" i="2"/>
  <c r="E2878" i="2"/>
  <c r="E5787" i="2"/>
  <c r="E2733" i="2"/>
  <c r="E4586" i="2"/>
  <c r="E4227" i="2"/>
  <c r="E4686" i="2"/>
  <c r="E3343" i="2"/>
  <c r="E2151" i="2"/>
  <c r="E3131" i="2"/>
  <c r="E3937" i="2"/>
  <c r="E4145" i="2"/>
  <c r="E3790" i="2"/>
  <c r="E1317" i="2"/>
  <c r="E2752" i="2"/>
  <c r="E3735" i="2"/>
  <c r="E4324" i="2"/>
  <c r="D5491" i="2"/>
  <c r="D537" i="2"/>
  <c r="E3656" i="2"/>
  <c r="E5484" i="2"/>
  <c r="E3373" i="2"/>
  <c r="E2094" i="2"/>
  <c r="E3871" i="2"/>
  <c r="D2718" i="2"/>
  <c r="D5737" i="2"/>
  <c r="D298" i="2"/>
  <c r="E3247" i="2"/>
  <c r="E3324" i="2"/>
  <c r="D962" i="2"/>
  <c r="D940" i="2"/>
  <c r="E3386" i="2"/>
  <c r="D5535" i="2"/>
  <c r="E3897" i="2"/>
  <c r="E5178" i="2"/>
  <c r="D798" i="2"/>
  <c r="D562" i="2"/>
  <c r="D600" i="2"/>
  <c r="E4437" i="2"/>
  <c r="E2558" i="2"/>
  <c r="E4406" i="2"/>
  <c r="E4872" i="2"/>
  <c r="E1246" i="2"/>
  <c r="E4301" i="2"/>
  <c r="D1101" i="2"/>
  <c r="D6011" i="2"/>
  <c r="E590" i="2"/>
  <c r="D5120" i="2"/>
  <c r="E3460" i="2"/>
  <c r="E4456" i="2"/>
  <c r="D1858" i="2"/>
  <c r="D724" i="2"/>
  <c r="D122" i="2"/>
  <c r="D2001" i="2"/>
  <c r="D4706" i="2"/>
  <c r="D3969" i="2"/>
  <c r="D953" i="2"/>
  <c r="E4617" i="2"/>
  <c r="D2094" i="2"/>
  <c r="D2826" i="2"/>
  <c r="D810" i="2"/>
  <c r="D1226" i="2"/>
  <c r="D5242" i="2"/>
  <c r="E5354" i="2"/>
  <c r="E2609" i="2"/>
  <c r="E4634" i="2"/>
  <c r="D6025" i="2"/>
  <c r="D1100" i="2"/>
  <c r="D2865" i="2"/>
  <c r="D2408" i="2"/>
  <c r="D2060" i="2"/>
  <c r="E3839" i="2"/>
  <c r="E5452" i="2"/>
  <c r="E4679" i="2"/>
  <c r="D5464" i="2"/>
  <c r="D1206" i="2"/>
  <c r="D1796" i="2"/>
  <c r="D152" i="2"/>
  <c r="D1621" i="2"/>
  <c r="D588" i="2"/>
  <c r="D1691" i="2"/>
  <c r="E4496" i="2"/>
  <c r="D5724" i="2"/>
  <c r="E5075" i="2"/>
  <c r="D938" i="2"/>
  <c r="D4268" i="2"/>
  <c r="D648" i="2"/>
  <c r="D1426" i="2"/>
  <c r="E1160" i="2"/>
  <c r="D1435" i="2"/>
  <c r="E2611" i="2"/>
  <c r="D764" i="2"/>
  <c r="E3382" i="2"/>
  <c r="E3490" i="2"/>
  <c r="E2869" i="2"/>
  <c r="E1857" i="2"/>
  <c r="E3119" i="2"/>
  <c r="E2790" i="2"/>
  <c r="D399" i="2"/>
  <c r="E5095" i="2"/>
  <c r="E5273" i="2"/>
  <c r="E4203" i="2"/>
  <c r="E5109" i="2"/>
  <c r="D797" i="2"/>
  <c r="E1881" i="2"/>
  <c r="E4128" i="2"/>
  <c r="E2648" i="2"/>
  <c r="E1744" i="2"/>
  <c r="E5058" i="2"/>
  <c r="E4662" i="2"/>
  <c r="E5421" i="2"/>
  <c r="E4375" i="2"/>
  <c r="E1700" i="2"/>
  <c r="E3321" i="2"/>
  <c r="E3592" i="2"/>
  <c r="E5750" i="2"/>
  <c r="E1113" i="2"/>
  <c r="E1595" i="2"/>
  <c r="E5571" i="2"/>
  <c r="E3721" i="2"/>
  <c r="E4393" i="2"/>
  <c r="E1563" i="2"/>
  <c r="E4677" i="2"/>
  <c r="E5217" i="2"/>
  <c r="E2417" i="2"/>
  <c r="E5260" i="2"/>
  <c r="E3254" i="2"/>
  <c r="E3989" i="2"/>
  <c r="E4955" i="2"/>
  <c r="E1904" i="2"/>
  <c r="E4665" i="2"/>
  <c r="E4420" i="2"/>
  <c r="E2987" i="2"/>
  <c r="E4675" i="2"/>
  <c r="E479" i="2"/>
  <c r="E1706" i="2"/>
  <c r="E3723" i="2"/>
  <c r="E3362" i="2"/>
  <c r="E2460" i="2"/>
  <c r="D296" i="2"/>
  <c r="D548" i="2"/>
  <c r="D906" i="2"/>
  <c r="E5441" i="2"/>
  <c r="E3614" i="2"/>
  <c r="E5083" i="2"/>
  <c r="E1321" i="2"/>
  <c r="D5682" i="2"/>
  <c r="D1050" i="2"/>
  <c r="E4179" i="2"/>
  <c r="E1571" i="2"/>
  <c r="E3682" i="2"/>
  <c r="D2558" i="2"/>
  <c r="D528" i="2"/>
  <c r="E2783" i="2"/>
  <c r="E2454" i="2"/>
  <c r="E4429" i="2"/>
  <c r="D1232" i="2"/>
  <c r="E4846" i="2"/>
  <c r="E5152" i="2"/>
  <c r="D1576" i="2"/>
  <c r="D1807" i="2"/>
  <c r="E3869" i="2"/>
  <c r="D5798" i="2"/>
  <c r="D4771" i="2"/>
  <c r="D1658" i="2"/>
  <c r="E1858" i="2"/>
  <c r="E1466" i="2"/>
  <c r="E5346" i="2"/>
  <c r="E3148" i="2"/>
  <c r="D1390" i="2"/>
  <c r="E3310" i="2"/>
  <c r="D1780" i="2"/>
  <c r="D643" i="2"/>
  <c r="D1424" i="2"/>
  <c r="D1296" i="2"/>
  <c r="D1715" i="2"/>
  <c r="D5570" i="2"/>
  <c r="E4398" i="2"/>
  <c r="E585" i="2"/>
  <c r="D5986" i="2"/>
  <c r="D5455" i="2"/>
  <c r="D5358" i="2"/>
  <c r="E2241" i="2"/>
  <c r="D1208" i="2"/>
  <c r="E2546" i="2"/>
  <c r="E3589" i="2"/>
  <c r="D1740" i="2"/>
  <c r="D6108" i="2"/>
  <c r="D2908" i="2"/>
  <c r="D1090" i="2"/>
  <c r="E3413" i="2"/>
  <c r="E2580" i="2"/>
  <c r="E4848" i="2"/>
  <c r="D6173" i="2"/>
  <c r="D1685" i="2"/>
  <c r="D1036" i="2"/>
  <c r="D816" i="2"/>
  <c r="D228" i="2"/>
  <c r="D5930" i="2"/>
  <c r="E877" i="2"/>
  <c r="E3459" i="2"/>
  <c r="D5879" i="2"/>
  <c r="D856" i="2"/>
  <c r="D125" i="2"/>
  <c r="D983" i="2"/>
  <c r="D1099" i="2"/>
  <c r="D2818" i="2"/>
  <c r="D1197" i="2"/>
  <c r="E2007" i="2"/>
  <c r="D6097" i="2"/>
  <c r="D489" i="2"/>
  <c r="D828" i="2"/>
  <c r="D861" i="2"/>
  <c r="D1567" i="2"/>
  <c r="D6127" i="2"/>
  <c r="E5432" i="2"/>
  <c r="E4573" i="2"/>
  <c r="E3899" i="2"/>
  <c r="D617" i="2"/>
  <c r="E3573" i="2"/>
  <c r="E4085" i="2"/>
  <c r="E642" i="2"/>
  <c r="E3575" i="2"/>
  <c r="E3593" i="2"/>
  <c r="E1100" i="2"/>
  <c r="E3217" i="2"/>
  <c r="E1984" i="2"/>
  <c r="E606" i="2"/>
  <c r="E5106" i="2"/>
  <c r="E5343" i="2"/>
  <c r="E5082" i="2"/>
  <c r="E5131" i="2"/>
  <c r="E2165" i="2"/>
  <c r="E3695" i="2"/>
  <c r="E1447" i="2"/>
  <c r="E5205" i="2"/>
  <c r="E4471" i="2"/>
  <c r="E2521" i="2"/>
  <c r="E3126" i="2"/>
  <c r="E1674" i="2"/>
  <c r="E2778" i="2"/>
  <c r="E4005" i="2"/>
  <c r="E1138" i="2"/>
  <c r="E4307" i="2"/>
  <c r="E3637" i="2"/>
  <c r="E2244" i="2"/>
  <c r="E2480" i="2"/>
  <c r="E3152" i="2"/>
  <c r="E998" i="2"/>
  <c r="E3898" i="2"/>
  <c r="E3506" i="2"/>
  <c r="E698" i="2"/>
  <c r="E3806" i="2"/>
  <c r="E2907" i="2"/>
  <c r="E4077" i="2"/>
  <c r="E4585" i="2"/>
  <c r="E2443" i="2"/>
  <c r="E4087" i="2"/>
  <c r="E1572" i="2"/>
  <c r="D1601" i="2"/>
  <c r="E3334" i="2"/>
  <c r="E4988" i="2"/>
  <c r="E4262" i="2"/>
  <c r="E5364" i="2"/>
  <c r="E5132" i="2"/>
  <c r="E2617" i="2"/>
  <c r="D819" i="2"/>
  <c r="D834" i="2"/>
  <c r="D2569" i="2"/>
  <c r="D1926" i="2"/>
  <c r="D1708" i="2"/>
  <c r="D1360" i="2"/>
  <c r="D1990" i="2"/>
  <c r="E4107" i="2"/>
  <c r="E5266" i="2"/>
  <c r="D1183" i="2"/>
  <c r="E2286" i="2"/>
  <c r="D632" i="2"/>
  <c r="D189" i="2"/>
  <c r="D831" i="2"/>
  <c r="E4728" i="2"/>
  <c r="D1015" i="2"/>
  <c r="E4127" i="2"/>
  <c r="D865" i="2"/>
  <c r="E4651" i="2"/>
  <c r="D2345" i="2"/>
  <c r="D817" i="2"/>
  <c r="D775" i="2"/>
  <c r="E4472" i="2"/>
  <c r="E3975" i="2"/>
  <c r="E1989" i="2"/>
  <c r="E3465" i="2"/>
  <c r="E1969" i="2"/>
  <c r="E4000" i="2"/>
  <c r="D1586" i="2"/>
  <c r="D434" i="2"/>
  <c r="E2096" i="2"/>
  <c r="D541" i="2"/>
  <c r="E4833" i="2"/>
  <c r="E2643" i="2"/>
  <c r="D2417" i="2"/>
  <c r="D539" i="2"/>
  <c r="D139" i="2"/>
  <c r="D174" i="2"/>
  <c r="D5277" i="2"/>
  <c r="E3767" i="2"/>
  <c r="D568" i="2"/>
  <c r="E1443" i="2"/>
  <c r="E3338" i="2"/>
  <c r="D1352" i="2"/>
  <c r="D718" i="2"/>
  <c r="D745" i="2"/>
  <c r="E1729" i="2"/>
  <c r="E5598" i="2"/>
  <c r="D506" i="2"/>
  <c r="D2098" i="2"/>
  <c r="E5060" i="2"/>
  <c r="D1883" i="2"/>
  <c r="D1503" i="2"/>
  <c r="D510" i="2"/>
  <c r="D243" i="2"/>
  <c r="D6084" i="2"/>
  <c r="E2587" i="2"/>
  <c r="E4197" i="2"/>
  <c r="D931" i="2"/>
  <c r="D564" i="2"/>
  <c r="D2220" i="2"/>
  <c r="D1728" i="2"/>
  <c r="D1254" i="2"/>
  <c r="D1084" i="2"/>
  <c r="E66" i="2"/>
  <c r="D1639" i="2"/>
  <c r="E4455" i="2"/>
  <c r="E2496" i="2"/>
  <c r="D2635" i="2"/>
  <c r="D780" i="2"/>
  <c r="D2151" i="2"/>
  <c r="E3139" i="2"/>
  <c r="D592" i="2"/>
  <c r="D2896" i="2"/>
  <c r="E4208" i="2"/>
  <c r="D536" i="2"/>
  <c r="D535" i="2"/>
  <c r="D2933" i="2"/>
  <c r="D227" i="2"/>
  <c r="D857" i="2"/>
  <c r="E5237" i="2"/>
  <c r="E4909" i="2"/>
  <c r="D2138" i="2"/>
  <c r="D313" i="2"/>
  <c r="E5311" i="2"/>
  <c r="E4322" i="2"/>
  <c r="E4304" i="2"/>
  <c r="E3182" i="2"/>
  <c r="E4116" i="2"/>
  <c r="E5211" i="2"/>
  <c r="E1551" i="2"/>
  <c r="E2964" i="2"/>
  <c r="E4188" i="2"/>
  <c r="E2456" i="2"/>
  <c r="E3473" i="2"/>
  <c r="E5386" i="2"/>
  <c r="E4539" i="2"/>
  <c r="E4025" i="2"/>
  <c r="E4235" i="2"/>
  <c r="E5660" i="2"/>
  <c r="E2532" i="2"/>
  <c r="E3024" i="2"/>
  <c r="E2210" i="2"/>
  <c r="E3390" i="2"/>
  <c r="E4942" i="2"/>
  <c r="E2670" i="2"/>
  <c r="E2853" i="2"/>
  <c r="E5634" i="2"/>
  <c r="E2526" i="2"/>
  <c r="E3910" i="2"/>
  <c r="E602" i="2"/>
  <c r="E3089" i="2"/>
  <c r="E2567" i="2"/>
  <c r="E964" i="2"/>
  <c r="E2647" i="2"/>
  <c r="E4217" i="2"/>
  <c r="D1657" i="2"/>
  <c r="E3329" i="2"/>
  <c r="E4972" i="2"/>
  <c r="E2494" i="2"/>
  <c r="E4049" i="2"/>
  <c r="E5252" i="2"/>
  <c r="E3696" i="2"/>
  <c r="E2845" i="2"/>
  <c r="E4592" i="2"/>
  <c r="E4989" i="2"/>
  <c r="E3779" i="2"/>
  <c r="E4822" i="2"/>
  <c r="E2860" i="2"/>
  <c r="E1828" i="2"/>
  <c r="E5117" i="2"/>
  <c r="D3545" i="2"/>
  <c r="D245" i="2"/>
  <c r="D704" i="2"/>
  <c r="D1655" i="2"/>
  <c r="D2259" i="2"/>
  <c r="D1013" i="2"/>
  <c r="D1594" i="2"/>
  <c r="E1836" i="2"/>
  <c r="D1895" i="2"/>
  <c r="E3619" i="2"/>
  <c r="D786" i="2"/>
  <c r="D2701" i="2"/>
  <c r="D2406" i="2"/>
  <c r="D2963" i="2"/>
  <c r="D1978" i="2"/>
  <c r="D1380" i="2"/>
  <c r="E5233" i="2"/>
  <c r="E4598" i="2"/>
  <c r="E3083" i="2"/>
  <c r="E3744" i="2"/>
  <c r="D1319" i="2"/>
  <c r="D2634" i="2"/>
  <c r="E3657" i="2"/>
  <c r="E1060" i="2"/>
  <c r="E4009" i="2"/>
  <c r="E4899" i="2"/>
  <c r="D1667" i="2"/>
  <c r="E4291" i="2"/>
  <c r="D6115" i="2"/>
  <c r="D1323" i="2"/>
  <c r="D1377" i="2"/>
  <c r="D1648" i="2"/>
  <c r="D2837" i="2"/>
  <c r="D5055" i="2"/>
  <c r="E1932" i="2"/>
  <c r="E3453" i="2"/>
  <c r="D6113" i="2"/>
  <c r="D1840" i="2"/>
  <c r="D1058" i="2"/>
  <c r="E3372" i="2"/>
  <c r="D1932" i="2"/>
  <c r="E4643" i="2"/>
  <c r="D112" i="2"/>
  <c r="D331" i="2"/>
  <c r="D2213" i="2"/>
  <c r="D5877" i="2"/>
  <c r="E4501" i="2"/>
  <c r="E4512" i="2"/>
  <c r="E2589" i="2"/>
  <c r="E1295" i="2"/>
  <c r="D344" i="2"/>
  <c r="E4692" i="2"/>
  <c r="D1623" i="2"/>
  <c r="D2685" i="2"/>
  <c r="D2581" i="2"/>
  <c r="D1771" i="2"/>
  <c r="E3874" i="2"/>
  <c r="D1814" i="2"/>
  <c r="E2356" i="2"/>
  <c r="E4069" i="2"/>
  <c r="D560" i="2"/>
  <c r="D411" i="2"/>
  <c r="D5999" i="2"/>
  <c r="D5899" i="2"/>
  <c r="D1151" i="2"/>
  <c r="D6138" i="2"/>
  <c r="E3829" i="2"/>
  <c r="E3063" i="2"/>
  <c r="D466" i="2"/>
  <c r="D1125" i="2"/>
  <c r="E2711" i="2"/>
  <c r="E2474" i="2"/>
  <c r="D5939" i="2"/>
  <c r="D970" i="2"/>
  <c r="E3567" i="2"/>
  <c r="D1072" i="2"/>
  <c r="D2682" i="2"/>
  <c r="D945" i="2"/>
  <c r="D2791" i="2"/>
  <c r="D1004" i="2"/>
  <c r="E5560" i="2"/>
  <c r="E3023" i="2"/>
  <c r="D5817" i="2"/>
  <c r="D5886" i="2"/>
  <c r="E1300" i="2"/>
  <c r="E5052" i="2"/>
  <c r="E3789" i="2"/>
  <c r="E4752" i="2"/>
  <c r="E2266" i="2"/>
  <c r="E1815" i="2"/>
  <c r="E2655" i="2"/>
  <c r="E5270" i="2"/>
  <c r="E2620" i="2"/>
  <c r="E813" i="2"/>
  <c r="D1157" i="2"/>
  <c r="D1536" i="2"/>
  <c r="E2980" i="2"/>
  <c r="E3323" i="2"/>
  <c r="E2414" i="2"/>
  <c r="E453" i="2"/>
  <c r="E4144" i="2"/>
  <c r="E3812" i="2"/>
  <c r="E734" i="2"/>
  <c r="D6071" i="2"/>
  <c r="E4795" i="2"/>
  <c r="E3808" i="2"/>
  <c r="E3123" i="2"/>
  <c r="E3703" i="2"/>
  <c r="E4312" i="2"/>
  <c r="E5891" i="2"/>
  <c r="E5606" i="2"/>
  <c r="E2046" i="2"/>
  <c r="E4558" i="2"/>
  <c r="D2757" i="2"/>
  <c r="E5610" i="2"/>
  <c r="E4046" i="2"/>
  <c r="E2872" i="2"/>
  <c r="E4415" i="2"/>
  <c r="E2419" i="2"/>
  <c r="E2735" i="2"/>
  <c r="E3676" i="2"/>
  <c r="E214" i="2"/>
  <c r="E4074" i="2"/>
  <c r="E2262" i="2"/>
  <c r="D1587" i="2"/>
  <c r="E2918" i="2"/>
  <c r="E4394" i="2"/>
  <c r="E2602" i="2"/>
  <c r="E3358" i="2"/>
  <c r="E5475" i="2"/>
  <c r="E3034" i="2"/>
  <c r="D2612" i="2"/>
  <c r="D2050" i="2"/>
  <c r="D4374" i="2"/>
  <c r="D2232" i="2"/>
  <c r="D6037" i="2"/>
  <c r="D106" i="2"/>
  <c r="D1521" i="2"/>
  <c r="D1274" i="2"/>
  <c r="E5317" i="2"/>
  <c r="E4983" i="2"/>
  <c r="D2069" i="2"/>
  <c r="D676" i="2"/>
  <c r="D1056" i="2"/>
  <c r="D292" i="2"/>
  <c r="D873" i="2"/>
  <c r="E2162" i="2"/>
  <c r="E439" i="2"/>
  <c r="E5690" i="2"/>
  <c r="D5820" i="2"/>
  <c r="E4936" i="2"/>
  <c r="D1225" i="2"/>
  <c r="D972" i="2"/>
  <c r="E1355" i="2"/>
  <c r="D1253" i="2"/>
  <c r="E4029" i="2"/>
  <c r="E4007" i="2"/>
  <c r="D2055" i="2"/>
  <c r="E4533" i="2"/>
  <c r="D138" i="2"/>
  <c r="D173" i="2"/>
  <c r="D5558" i="2"/>
  <c r="D5689" i="2"/>
  <c r="D1267" i="2"/>
  <c r="E4422" i="2"/>
  <c r="E3613" i="2"/>
  <c r="D162" i="2"/>
  <c r="D5853" i="2"/>
  <c r="D5586" i="2"/>
  <c r="E2556" i="2"/>
  <c r="E3708" i="2"/>
  <c r="D2546" i="2"/>
  <c r="D6058" i="2"/>
  <c r="D522" i="2"/>
  <c r="D338" i="2"/>
  <c r="D1673" i="2"/>
  <c r="D2027" i="2"/>
  <c r="E3653" i="2"/>
  <c r="D1954" i="2"/>
  <c r="E5777" i="2"/>
  <c r="E4961" i="2"/>
  <c r="D1009" i="2"/>
  <c r="E4796" i="2"/>
  <c r="D1347" i="2"/>
  <c r="D1205" i="2"/>
  <c r="D502" i="2"/>
  <c r="D555" i="2"/>
  <c r="D6128" i="2"/>
  <c r="D5312" i="2"/>
  <c r="E3122" i="2"/>
  <c r="E2748" i="2"/>
  <c r="D1721" i="2"/>
  <c r="D151" i="2"/>
  <c r="D5880" i="2"/>
  <c r="D1348" i="2"/>
  <c r="D2255" i="2"/>
  <c r="E3195" i="2"/>
  <c r="D5595" i="2"/>
  <c r="E1695" i="2"/>
  <c r="D279" i="2"/>
  <c r="D2506" i="2"/>
  <c r="E3274" i="2"/>
  <c r="E3330" i="2"/>
  <c r="E3157" i="2"/>
  <c r="E4273" i="2"/>
  <c r="D5891" i="2"/>
  <c r="E1576" i="2"/>
  <c r="D1189" i="2"/>
  <c r="D160" i="2"/>
  <c r="D731" i="2"/>
  <c r="E2258" i="2"/>
  <c r="E5573" i="2"/>
  <c r="E583" i="2"/>
  <c r="E830" i="2"/>
  <c r="E4631" i="2"/>
  <c r="E4808" i="2"/>
  <c r="E2421" i="2"/>
  <c r="E3540" i="2"/>
  <c r="E3616" i="2"/>
  <c r="E4708" i="2"/>
  <c r="E4373" i="2"/>
  <c r="E1644" i="2"/>
  <c r="E3349" i="2"/>
  <c r="E5903" i="2"/>
  <c r="E2619" i="2"/>
  <c r="E5298" i="2"/>
  <c r="D860" i="2"/>
  <c r="E1806" i="2"/>
  <c r="E2467" i="2"/>
  <c r="E2142" i="2"/>
  <c r="D6094" i="2"/>
  <c r="E3456" i="2"/>
  <c r="E5745" i="2"/>
  <c r="E62" i="2"/>
  <c r="D2268" i="2"/>
  <c r="E3996" i="2"/>
  <c r="E3658" i="2"/>
  <c r="E3271" i="2"/>
  <c r="E5097" i="2"/>
  <c r="E3342" i="2"/>
  <c r="E1556" i="2"/>
  <c r="D2433" i="2"/>
  <c r="E5059" i="2"/>
  <c r="E2770" i="2"/>
  <c r="E1775" i="2"/>
  <c r="E5339" i="2"/>
  <c r="E4284" i="2"/>
  <c r="E5179" i="2"/>
  <c r="E3333" i="2"/>
  <c r="E2990" i="2"/>
  <c r="E2049" i="2"/>
  <c r="E4071" i="2"/>
  <c r="E1079" i="2"/>
  <c r="E4369" i="2"/>
  <c r="E3531" i="2"/>
  <c r="D5993" i="2"/>
  <c r="E5733" i="2"/>
  <c r="E4370" i="2"/>
  <c r="E2372" i="2"/>
  <c r="E3638" i="2"/>
  <c r="E3260" i="2"/>
  <c r="E1998" i="2"/>
  <c r="D488" i="2"/>
  <c r="E4749" i="2"/>
  <c r="D3815" i="2"/>
  <c r="D5895" i="2"/>
  <c r="D1412" i="2"/>
  <c r="D994" i="2"/>
  <c r="D986" i="2"/>
  <c r="D1481" i="2"/>
  <c r="D2021" i="2"/>
  <c r="D1681" i="2"/>
  <c r="D1537" i="2"/>
  <c r="E1500" i="2"/>
  <c r="D149" i="2"/>
  <c r="D176" i="2"/>
  <c r="D301" i="2"/>
  <c r="D1824" i="2"/>
  <c r="D2852" i="2"/>
  <c r="E4810" i="2"/>
  <c r="D5979" i="2"/>
  <c r="D606" i="2"/>
  <c r="E5500" i="2"/>
  <c r="E1785" i="2"/>
  <c r="E3385" i="2"/>
  <c r="D2038" i="2"/>
  <c r="D1770" i="2"/>
  <c r="D1588" i="2"/>
  <c r="D6091" i="2"/>
  <c r="D706" i="2"/>
  <c r="E2563" i="2"/>
  <c r="E1868" i="2"/>
  <c r="D5303" i="2"/>
  <c r="D2698" i="2"/>
  <c r="D684" i="2"/>
  <c r="E909" i="2"/>
  <c r="D1892" i="2"/>
  <c r="E3211" i="2"/>
  <c r="E5909" i="2"/>
  <c r="D616" i="2"/>
  <c r="D1749" i="2"/>
  <c r="D5913" i="2"/>
  <c r="E5072" i="2"/>
  <c r="E1396" i="2"/>
  <c r="E4363" i="2"/>
  <c r="D883" i="2"/>
  <c r="D1439" i="2"/>
  <c r="D1408" i="2"/>
  <c r="D330" i="2"/>
  <c r="D5929" i="2"/>
  <c r="D5894" i="2"/>
  <c r="D5748" i="2"/>
  <c r="E3340" i="2"/>
  <c r="E4991" i="2"/>
  <c r="D1298" i="2"/>
  <c r="D542" i="2"/>
  <c r="D1981" i="2"/>
  <c r="D166" i="2"/>
  <c r="D1054" i="2"/>
  <c r="D1834" i="2"/>
  <c r="D2930" i="2"/>
  <c r="E5172" i="2"/>
  <c r="D1106" i="2"/>
  <c r="E1980" i="2"/>
  <c r="D124" i="2"/>
  <c r="D928" i="2"/>
  <c r="D698" i="2"/>
  <c r="D2410" i="2"/>
  <c r="D746" i="2"/>
  <c r="E4611" i="2"/>
  <c r="D688" i="2"/>
  <c r="D610" i="2"/>
  <c r="D1540" i="2"/>
  <c r="D303" i="2"/>
  <c r="E3057" i="2"/>
  <c r="D314" i="2"/>
  <c r="E2897" i="2"/>
  <c r="E4348" i="2"/>
  <c r="D2686" i="2"/>
  <c r="E3370" i="2"/>
  <c r="D103" i="2"/>
  <c r="D1999" i="2"/>
  <c r="D1278" i="2"/>
  <c r="E4346" i="2"/>
  <c r="D1026" i="2"/>
  <c r="E3383" i="2"/>
  <c r="E4552" i="2"/>
  <c r="E5548" i="2"/>
  <c r="E5261" i="2"/>
  <c r="E3954" i="2"/>
  <c r="E992" i="2"/>
  <c r="E3857" i="2"/>
  <c r="E4676" i="2"/>
  <c r="E2638" i="2"/>
  <c r="E3664" i="2"/>
  <c r="E5019" i="2"/>
  <c r="E3283" i="2"/>
  <c r="E2409" i="2"/>
  <c r="E4701" i="2"/>
  <c r="D1462" i="2"/>
  <c r="E3464" i="2"/>
  <c r="E4572" i="2"/>
  <c r="E3149" i="2"/>
  <c r="E4391" i="2"/>
  <c r="E4714" i="2"/>
  <c r="E1625" i="2"/>
  <c r="E1150" i="2"/>
  <c r="D678" i="2"/>
  <c r="E4805" i="2"/>
  <c r="E4450" i="2"/>
  <c r="E348" i="2"/>
  <c r="E3258" i="2"/>
  <c r="E4012" i="2"/>
  <c r="E4538" i="2"/>
  <c r="E3803" i="2"/>
  <c r="E5130" i="2"/>
  <c r="E3392" i="2"/>
  <c r="E5041" i="2"/>
  <c r="E2725" i="2"/>
  <c r="E2338" i="2"/>
  <c r="E4974" i="2"/>
  <c r="E3890" i="2"/>
  <c r="E4750" i="2"/>
  <c r="E4724" i="2"/>
  <c r="E2601" i="2"/>
  <c r="E822" i="2"/>
  <c r="E4022" i="2"/>
  <c r="E4927" i="2"/>
  <c r="D1098" i="2"/>
  <c r="E4590" i="2"/>
  <c r="E4707" i="2"/>
  <c r="E3905" i="2"/>
  <c r="E3474" i="2"/>
  <c r="E5412" i="2"/>
  <c r="E5651" i="2"/>
  <c r="D524" i="2"/>
  <c r="E1877" i="2"/>
  <c r="D1320" i="2"/>
  <c r="E1007" i="2"/>
  <c r="E2931" i="2"/>
  <c r="E1225" i="2"/>
  <c r="E2044" i="2"/>
  <c r="E4836" i="2"/>
  <c r="E3553" i="2"/>
  <c r="E4774" i="2"/>
  <c r="E4875" i="2"/>
  <c r="E4228" i="2"/>
  <c r="E641" i="2"/>
  <c r="E783" i="2"/>
  <c r="E4782" i="2"/>
  <c r="E3817" i="2"/>
  <c r="E4326" i="2"/>
  <c r="E5678" i="2"/>
  <c r="D4996" i="2"/>
  <c r="D673" i="2"/>
  <c r="D910" i="2"/>
  <c r="D1460" i="2"/>
  <c r="E1561" i="2"/>
  <c r="E3117" i="2"/>
  <c r="E40" i="2"/>
  <c r="E5225" i="2"/>
  <c r="E5037" i="2"/>
  <c r="E4725" i="2"/>
  <c r="E5324" i="2"/>
  <c r="E2630" i="2"/>
  <c r="E1143" i="2"/>
  <c r="D1472" i="2"/>
  <c r="D2508" i="2"/>
  <c r="E5088" i="2"/>
  <c r="E4278" i="2"/>
  <c r="E5143" i="2"/>
  <c r="E4664" i="2"/>
  <c r="E148" i="2"/>
  <c r="E944" i="2"/>
  <c r="E2147" i="2"/>
  <c r="E2358" i="2"/>
  <c r="E5144" i="2"/>
  <c r="E4248" i="2"/>
  <c r="E5834" i="2"/>
  <c r="E4576" i="2"/>
  <c r="E4481" i="2"/>
  <c r="E1769" i="2"/>
  <c r="E2753" i="2"/>
  <c r="E5049" i="2"/>
  <c r="E2568" i="2"/>
  <c r="E119" i="2"/>
  <c r="E4114" i="2"/>
  <c r="E3711" i="2"/>
  <c r="E4442" i="2"/>
  <c r="E3912" i="2"/>
  <c r="E2924" i="2"/>
  <c r="E3041" i="2"/>
  <c r="E2513" i="2"/>
  <c r="E4604" i="2"/>
  <c r="E5327" i="2"/>
  <c r="E5170" i="2"/>
  <c r="E5064" i="2"/>
  <c r="E2930" i="2"/>
  <c r="E413" i="2"/>
  <c r="E3353" i="2"/>
  <c r="E1925" i="2"/>
  <c r="E2247" i="2"/>
  <c r="E4174" i="2"/>
  <c r="E3699" i="2"/>
  <c r="E1907" i="2"/>
  <c r="E3814" i="2"/>
  <c r="E2021" i="2"/>
  <c r="E4299" i="2"/>
  <c r="E3100" i="2"/>
  <c r="E2921" i="2"/>
  <c r="E468" i="2"/>
  <c r="E5284" i="2"/>
  <c r="E3441" i="2"/>
  <c r="E2562" i="2"/>
  <c r="E1613" i="2"/>
  <c r="E1262" i="2"/>
  <c r="E5596" i="2"/>
  <c r="E4966" i="2"/>
  <c r="E3858" i="2"/>
  <c r="E4360" i="2"/>
  <c r="E2614" i="2"/>
  <c r="E5006" i="2"/>
  <c r="E4950" i="2"/>
  <c r="E5305" i="2"/>
  <c r="E3189" i="2"/>
  <c r="E5212" i="2"/>
  <c r="E5303" i="2"/>
  <c r="E4941" i="2"/>
  <c r="E366" i="2"/>
  <c r="E2326" i="2"/>
  <c r="E2378" i="2"/>
  <c r="E4755" i="2"/>
  <c r="E1682" i="2"/>
  <c r="E2178" i="2"/>
  <c r="E2403" i="2"/>
  <c r="E5884" i="2"/>
  <c r="E2183" i="2"/>
  <c r="E2517" i="2"/>
  <c r="E1296" i="2"/>
  <c r="E5320" i="2"/>
  <c r="E1223" i="2"/>
  <c r="E4381" i="2"/>
  <c r="E2074" i="2"/>
  <c r="E1829" i="2"/>
  <c r="E434" i="2"/>
  <c r="E4404" i="2"/>
  <c r="E4663" i="2"/>
  <c r="E1962" i="2"/>
  <c r="E3602" i="2"/>
  <c r="E5905" i="2"/>
  <c r="E5242" i="2"/>
  <c r="E2103" i="2"/>
  <c r="E1617" i="2"/>
  <c r="E5763" i="2"/>
  <c r="E1345" i="2"/>
  <c r="E2535" i="2"/>
  <c r="E2554" i="2"/>
  <c r="E5873" i="2"/>
  <c r="E4089" i="2"/>
  <c r="E3499" i="2"/>
  <c r="E533" i="2"/>
  <c r="E4996" i="2"/>
  <c r="E5036" i="2"/>
  <c r="E3612" i="2"/>
  <c r="E2996" i="2"/>
  <c r="E3570" i="2"/>
  <c r="E3715" i="2"/>
  <c r="E4690" i="2"/>
  <c r="E254" i="2"/>
  <c r="E3884" i="2"/>
  <c r="E4464" i="2"/>
  <c r="E3825" i="2"/>
  <c r="E4541" i="2"/>
  <c r="E1850" i="2"/>
  <c r="E3233" i="2"/>
  <c r="D5536" i="2"/>
  <c r="D1002" i="2"/>
  <c r="E1215" i="2"/>
  <c r="E967" i="2"/>
  <c r="E5558" i="2"/>
  <c r="E4543" i="2"/>
  <c r="E3885" i="2"/>
  <c r="E5312" i="2"/>
  <c r="E3870" i="2"/>
  <c r="E1260" i="2"/>
  <c r="E5587" i="2"/>
  <c r="D5890" i="2"/>
  <c r="D974" i="2"/>
  <c r="E473" i="2"/>
  <c r="E2692" i="2"/>
  <c r="E3417" i="2"/>
  <c r="E4895" i="2"/>
  <c r="D2057" i="2"/>
  <c r="E1040" i="2"/>
  <c r="E853" i="2"/>
  <c r="E3248" i="2"/>
  <c r="E5214" i="2"/>
  <c r="E3196" i="2"/>
  <c r="E1008" i="2"/>
  <c r="E4487" i="2"/>
  <c r="E2937" i="2"/>
  <c r="E384" i="2"/>
  <c r="E1983" i="2"/>
  <c r="E4449" i="2"/>
  <c r="E5025" i="2"/>
  <c r="E3105" i="2"/>
  <c r="E3850" i="2"/>
  <c r="E2375" i="2"/>
  <c r="E4852" i="2"/>
  <c r="E1732" i="2"/>
  <c r="E2935" i="2"/>
  <c r="E2976" i="2"/>
  <c r="E4871" i="2"/>
  <c r="E294" i="2"/>
  <c r="E2155" i="2"/>
  <c r="E2182" i="2"/>
  <c r="E4328" i="2"/>
  <c r="E4566" i="2"/>
  <c r="E5721" i="2"/>
  <c r="E4253" i="2"/>
  <c r="E4332" i="2"/>
  <c r="E2669" i="2"/>
  <c r="E5585" i="2"/>
  <c r="E3277" i="2"/>
  <c r="E5235" i="2"/>
  <c r="E2627" i="2"/>
  <c r="E1781" i="2"/>
  <c r="E3765" i="2"/>
  <c r="E2327" i="2"/>
  <c r="E3918" i="2"/>
  <c r="E4146" i="2"/>
  <c r="E4448" i="2"/>
  <c r="E4718" i="2"/>
  <c r="E4141" i="2"/>
  <c r="E3541" i="2"/>
  <c r="E2463" i="2"/>
  <c r="E5163" i="2"/>
  <c r="E4435" i="2"/>
  <c r="E4809" i="2"/>
  <c r="E4155" i="2"/>
  <c r="E4201" i="2"/>
  <c r="E3600" i="2"/>
  <c r="E2573" i="2"/>
  <c r="E4741" i="2"/>
  <c r="E2246" i="2"/>
  <c r="E3503" i="2"/>
  <c r="E1694" i="2"/>
  <c r="E2515" i="2"/>
  <c r="E4993" i="2"/>
  <c r="E3936" i="2"/>
  <c r="E3623" i="2"/>
  <c r="E5453" i="2"/>
  <c r="E1835" i="2"/>
  <c r="E3234" i="2"/>
  <c r="E1627" i="2"/>
  <c r="E3466" i="2"/>
  <c r="E4103" i="2"/>
  <c r="E3580" i="2"/>
  <c r="E2034" i="2"/>
  <c r="E4452" i="2"/>
  <c r="E1386" i="2"/>
  <c r="E4271" i="2"/>
  <c r="E2006" i="2"/>
  <c r="E3007" i="2"/>
  <c r="E660" i="2"/>
  <c r="E3509" i="2"/>
  <c r="E699" i="2"/>
  <c r="E4366" i="2"/>
  <c r="E2769" i="2"/>
  <c r="E683" i="2"/>
  <c r="E101" i="2"/>
  <c r="E4331" i="2"/>
  <c r="E5275" i="2"/>
  <c r="E5188" i="2"/>
  <c r="E1684" i="2"/>
  <c r="E2476" i="2"/>
  <c r="E4944" i="2"/>
  <c r="E1502" i="2"/>
  <c r="E2785" i="2"/>
  <c r="E2158" i="2"/>
  <c r="E1926" i="2"/>
  <c r="E5781" i="2"/>
  <c r="D1085" i="2"/>
  <c r="E1830" i="2"/>
  <c r="E4527" i="2"/>
  <c r="E4850" i="2"/>
  <c r="E5249" i="2"/>
  <c r="E4308" i="2"/>
  <c r="E4691" i="2"/>
  <c r="E4143" i="2"/>
  <c r="E1054" i="2"/>
  <c r="E4327" i="2"/>
  <c r="E2765" i="2"/>
  <c r="E5195" i="2"/>
  <c r="E4159" i="2"/>
  <c r="E3354" i="2"/>
  <c r="E2962" i="2"/>
  <c r="E4922" i="2"/>
  <c r="E760" i="2"/>
  <c r="E2702" i="2"/>
  <c r="E1365" i="2"/>
  <c r="E4224" i="2"/>
  <c r="E3796" i="2"/>
  <c r="E4799" i="2"/>
  <c r="E1078" i="2"/>
  <c r="E2727" i="2"/>
  <c r="E5448" i="2"/>
  <c r="E5246" i="2"/>
  <c r="E1312" i="2"/>
  <c r="E4763" i="2"/>
  <c r="E5565" i="2"/>
  <c r="E804" i="2"/>
  <c r="E225" i="2"/>
  <c r="E4490" i="2"/>
  <c r="E5012" i="2"/>
  <c r="E3415" i="2"/>
  <c r="E2570" i="2"/>
  <c r="E3080" i="2"/>
  <c r="E4733" i="2"/>
  <c r="E4094" i="2"/>
  <c r="E4399" i="2"/>
  <c r="E2913" i="2"/>
  <c r="E976" i="2"/>
  <c r="E4443" i="2"/>
  <c r="E2020" i="2"/>
  <c r="E1934" i="2"/>
  <c r="E1843" i="2"/>
  <c r="E881" i="2"/>
  <c r="D1602" i="2"/>
  <c r="E3546" i="2"/>
  <c r="E2560" i="2"/>
  <c r="E2311" i="2"/>
  <c r="E4424" i="2"/>
  <c r="E1745" i="2"/>
  <c r="E2958" i="2"/>
  <c r="E3246" i="2"/>
  <c r="E3753" i="2"/>
  <c r="E5187" i="2"/>
  <c r="E4706" i="2"/>
  <c r="E2300" i="2"/>
  <c r="E750" i="2"/>
  <c r="E1042" i="2"/>
  <c r="E3606" i="2"/>
  <c r="E2085" i="2"/>
  <c r="E4184" i="2"/>
  <c r="E743" i="2"/>
  <c r="E3352" i="2"/>
  <c r="E5247" i="2"/>
  <c r="E4584" i="2"/>
  <c r="E4080" i="2"/>
  <c r="E3666" i="2"/>
  <c r="E3203" i="2"/>
  <c r="E347" i="2"/>
  <c r="E4279" i="2"/>
  <c r="E4579" i="2"/>
  <c r="E3962" i="2"/>
  <c r="E5765" i="2"/>
  <c r="E4040" i="2"/>
  <c r="E4807" i="2"/>
  <c r="E5226" i="2"/>
  <c r="E1453" i="2"/>
  <c r="E2945" i="2"/>
  <c r="E419" i="2"/>
  <c r="E5165" i="2"/>
  <c r="E4626" i="2"/>
  <c r="E3192" i="2"/>
  <c r="E275" i="2"/>
  <c r="E1987" i="2"/>
  <c r="E390" i="2"/>
  <c r="E4567" i="2"/>
  <c r="E132" i="2"/>
  <c r="E1131" i="2"/>
  <c r="E2461" i="2"/>
  <c r="E1055" i="2"/>
  <c r="D6171" i="2"/>
  <c r="E3669" i="2"/>
  <c r="E1058" i="2"/>
  <c r="E5029" i="2"/>
  <c r="E3404" i="2"/>
  <c r="E2664" i="2"/>
  <c r="E2518" i="2"/>
  <c r="E1677" i="2"/>
  <c r="E3402" i="2"/>
  <c r="E4330" i="2"/>
  <c r="E3563" i="2"/>
  <c r="E899" i="2"/>
  <c r="E21" i="2"/>
  <c r="E3830" i="2"/>
  <c r="E4603" i="2"/>
  <c r="E3151" i="2"/>
  <c r="E5199" i="2"/>
  <c r="E1631" i="2"/>
  <c r="E2744" i="2"/>
  <c r="E3154" i="2"/>
  <c r="E3684" i="2"/>
  <c r="E1284" i="2"/>
  <c r="E3935" i="2"/>
  <c r="E3290" i="2"/>
  <c r="E2303" i="2"/>
  <c r="E3478" i="2"/>
  <c r="E4962" i="2"/>
  <c r="E1791" i="2"/>
  <c r="E4717" i="2"/>
  <c r="E4297" i="2"/>
  <c r="E4149" i="2"/>
  <c r="E2197" i="2"/>
  <c r="E864" i="2"/>
  <c r="E1495" i="2"/>
  <c r="E4919" i="2"/>
  <c r="E5495" i="2"/>
  <c r="E4622" i="2"/>
  <c r="E2842" i="2"/>
  <c r="E3239" i="2"/>
  <c r="E5352" i="2"/>
  <c r="E5189" i="2"/>
  <c r="E5003" i="2"/>
  <c r="E676" i="2"/>
  <c r="E2866" i="2"/>
  <c r="E3241" i="2"/>
  <c r="E5674" i="2"/>
  <c r="D843" i="2"/>
  <c r="E5045" i="2"/>
  <c r="E5583" i="2"/>
  <c r="E2690" i="2"/>
  <c r="E5398" i="2"/>
  <c r="E4958" i="2"/>
  <c r="E3245" i="2"/>
  <c r="E2561" i="2"/>
  <c r="E1496" i="2"/>
  <c r="E789" i="2"/>
  <c r="E5200" i="2"/>
  <c r="E3322" i="2"/>
  <c r="E3482" i="2"/>
  <c r="E2342" i="2"/>
  <c r="E4921" i="2"/>
  <c r="E2934" i="2"/>
  <c r="E4063" i="2"/>
  <c r="E2193" i="2"/>
  <c r="E5664" i="2"/>
  <c r="E3237" i="2"/>
  <c r="E2714" i="2"/>
  <c r="E2242" i="2"/>
  <c r="E1322" i="2"/>
  <c r="E4229" i="2"/>
  <c r="E4510" i="2"/>
  <c r="E1793" i="2"/>
  <c r="E4933" i="2"/>
  <c r="E5153" i="2"/>
  <c r="E1723" i="2"/>
  <c r="E5027" i="2"/>
  <c r="E1454" i="2"/>
  <c r="E3826" i="2"/>
  <c r="E2186" i="2"/>
  <c r="E5614" i="2"/>
  <c r="E2031" i="2"/>
  <c r="E5524" i="2"/>
  <c r="E4469" i="2"/>
  <c r="E292" i="2"/>
  <c r="E3076" i="2"/>
  <c r="E3966" i="2"/>
  <c r="E2606" i="2"/>
  <c r="E2171" i="2"/>
  <c r="E1074" i="2"/>
  <c r="E4417" i="2"/>
  <c r="E4947" i="2"/>
  <c r="E2070" i="2"/>
  <c r="E4475" i="2"/>
  <c r="E1711" i="2"/>
  <c r="E2181" i="2"/>
  <c r="E221" i="2"/>
  <c r="E1799" i="2"/>
  <c r="E5616" i="2"/>
  <c r="E2205" i="2"/>
  <c r="E5631" i="2"/>
  <c r="E379" i="2"/>
  <c r="E5540" i="2"/>
  <c r="E2301" i="2"/>
  <c r="E4315" i="2"/>
  <c r="E3471" i="2"/>
  <c r="E2862" i="2"/>
  <c r="E4033" i="2"/>
  <c r="E2689" i="2"/>
  <c r="E5031" i="2"/>
  <c r="E480" i="2"/>
  <c r="D1473" i="2"/>
  <c r="D661" i="2"/>
  <c r="E4761" i="2"/>
  <c r="E1580" i="2"/>
  <c r="E3326" i="2"/>
  <c r="E3929" i="2"/>
  <c r="E3976" i="2"/>
  <c r="E4798" i="2"/>
  <c r="E1552" i="2"/>
  <c r="E5264" i="2"/>
  <c r="E5507" i="2"/>
  <c r="E921" i="2"/>
  <c r="E4519" i="2"/>
  <c r="E328" i="2"/>
  <c r="E3297" i="2"/>
  <c r="E3617" i="2"/>
  <c r="E4867" i="2"/>
  <c r="E3805" i="2"/>
  <c r="E4824" i="2"/>
  <c r="E3031" i="2"/>
  <c r="E2385" i="2"/>
  <c r="E3426" i="2"/>
  <c r="E3292" i="2"/>
  <c r="E5248" i="2"/>
  <c r="E3597" i="2"/>
  <c r="D395" i="2"/>
  <c r="E1269" i="2"/>
  <c r="E5792" i="2"/>
  <c r="E3620" i="2"/>
  <c r="E2470" i="2"/>
  <c r="E3572" i="2"/>
  <c r="E1686" i="2"/>
  <c r="E2293" i="2"/>
  <c r="E3287" i="2"/>
  <c r="E351" i="2"/>
  <c r="E2906" i="2"/>
  <c r="D6017" i="2"/>
  <c r="E5335" i="2"/>
  <c r="E4489" i="2"/>
  <c r="E4017" i="2"/>
  <c r="E3923" i="2"/>
  <c r="E5102" i="2"/>
  <c r="E4964" i="2"/>
  <c r="E4924" i="2"/>
  <c r="E2108" i="2"/>
  <c r="E866" i="2"/>
  <c r="E1364" i="2"/>
  <c r="E4257" i="2"/>
  <c r="E2219" i="2"/>
  <c r="E2994" i="2"/>
  <c r="D449" i="2"/>
  <c r="E3873" i="2"/>
  <c r="E4632" i="2"/>
  <c r="E3184" i="2"/>
  <c r="E1703" i="2"/>
  <c r="E1286" i="2"/>
  <c r="E4316" i="2"/>
  <c r="E4418" i="2"/>
  <c r="E5547" i="2"/>
  <c r="E2429" i="2"/>
  <c r="E2881" i="2"/>
  <c r="E4764" i="2"/>
  <c r="E1884" i="2"/>
  <c r="E5623" i="2"/>
  <c r="E4828" i="2"/>
  <c r="E5341" i="2"/>
  <c r="E3497" i="2"/>
  <c r="E588" i="2"/>
  <c r="E1678" i="2"/>
  <c r="E171" i="2"/>
  <c r="E1520" i="2"/>
  <c r="E1839" i="2"/>
  <c r="E3421" i="2"/>
  <c r="E3081" i="2"/>
  <c r="E4126" i="2"/>
  <c r="E5916" i="2"/>
  <c r="E3562" i="2"/>
  <c r="E3787" i="2"/>
  <c r="E1708" i="2"/>
  <c r="E3167" i="2"/>
  <c r="E4030" i="2"/>
  <c r="E1485" i="2"/>
  <c r="E4163" i="2"/>
  <c r="E1670" i="2"/>
  <c r="E3742" i="2"/>
  <c r="E3930" i="2"/>
  <c r="E3001" i="2"/>
  <c r="E2169" i="2"/>
  <c r="E1712" i="2"/>
  <c r="E1977" i="2"/>
  <c r="E3228" i="2"/>
  <c r="E1220" i="2"/>
  <c r="E5899" i="2"/>
  <c r="E5646" i="2"/>
  <c r="E35" i="2"/>
  <c r="E647" i="2"/>
  <c r="E271" i="2"/>
  <c r="D5042" i="2"/>
  <c r="E3931" i="2"/>
  <c r="E4816" i="2"/>
  <c r="E2772" i="2"/>
  <c r="E3837" i="2"/>
  <c r="E1726" i="2"/>
  <c r="E1086" i="2"/>
  <c r="E4006" i="2"/>
  <c r="E4075" i="2"/>
  <c r="E3741" i="2"/>
  <c r="E4877" i="2"/>
  <c r="E3747" i="2"/>
  <c r="E3557" i="2"/>
  <c r="E3225" i="2"/>
  <c r="E4593" i="2"/>
  <c r="E1367" i="2"/>
  <c r="E4902" i="2"/>
  <c r="E2776" i="2"/>
  <c r="E3194" i="2"/>
  <c r="E1687" i="2"/>
  <c r="E4335" i="2"/>
  <c r="E3691" i="2"/>
  <c r="E3925" i="2"/>
  <c r="E1354" i="2"/>
  <c r="E3462" i="2"/>
  <c r="E5255" i="2"/>
  <c r="E3618" i="2"/>
  <c r="E3185" i="2"/>
  <c r="E2324" i="2"/>
  <c r="E4837" i="2"/>
  <c r="E2194" i="2"/>
  <c r="E2249" i="2"/>
  <c r="E5764" i="2"/>
  <c r="E2977" i="2"/>
  <c r="E3104" i="2"/>
  <c r="E2603" i="2"/>
  <c r="E2708" i="2"/>
  <c r="E2272" i="2"/>
  <c r="E2331" i="2"/>
  <c r="E5371" i="2"/>
  <c r="E104" i="2"/>
  <c r="E1895" i="2"/>
  <c r="E2743" i="2"/>
  <c r="E3106" i="2"/>
  <c r="E1664" i="2"/>
  <c r="E894" i="2"/>
  <c r="E777" i="2"/>
  <c r="D304" i="2"/>
  <c r="E3689" i="2"/>
  <c r="E5244" i="2"/>
  <c r="E4082" i="2"/>
  <c r="E5222" i="2"/>
  <c r="E5134" i="2"/>
  <c r="E2628" i="2"/>
  <c r="E5129" i="2"/>
  <c r="E2786" i="2"/>
  <c r="E4042" i="2"/>
  <c r="E5234" i="2"/>
  <c r="E2829" i="2"/>
  <c r="E5224" i="2"/>
  <c r="E4819" i="2"/>
  <c r="E2986" i="2"/>
  <c r="E5365" i="2"/>
  <c r="E3438" i="2"/>
  <c r="E4083" i="2"/>
  <c r="E4171" i="2"/>
  <c r="E557" i="2"/>
  <c r="E2788" i="2"/>
  <c r="E1000" i="2"/>
  <c r="E3222" i="2"/>
  <c r="E2282" i="2"/>
  <c r="E4627" i="2"/>
  <c r="E2214" i="2"/>
  <c r="E3180" i="2"/>
  <c r="E2703" i="2"/>
  <c r="E1953" i="2"/>
  <c r="E3238" i="2"/>
  <c r="E2747" i="2"/>
  <c r="E2956" i="2"/>
  <c r="E5644" i="2"/>
  <c r="E2654" i="2"/>
  <c r="E4134" i="2"/>
  <c r="E6" i="2"/>
  <c r="E3308" i="2"/>
  <c r="E3872" i="2"/>
  <c r="E2180" i="2"/>
  <c r="E3481" i="2"/>
  <c r="E4142" i="2"/>
  <c r="E3010" i="2"/>
  <c r="E4976" i="2"/>
  <c r="E2979" i="2"/>
  <c r="E787" i="2"/>
  <c r="E3071" i="2"/>
  <c r="E2433" i="2"/>
  <c r="E2455" i="2"/>
  <c r="E1746" i="2"/>
  <c r="E5326" i="2"/>
  <c r="E2383" i="2"/>
  <c r="E1622" i="2"/>
  <c r="E1003" i="2"/>
  <c r="E2078" i="2"/>
  <c r="E1219" i="2"/>
  <c r="E1085" i="2"/>
  <c r="E5469" i="2"/>
  <c r="E1020" i="2"/>
  <c r="E3190" i="2"/>
  <c r="E1697" i="2"/>
  <c r="E3663" i="2"/>
  <c r="E4711" i="2"/>
  <c r="E719" i="2"/>
  <c r="E4528" i="2"/>
  <c r="E2424" i="2"/>
  <c r="E2500" i="2"/>
  <c r="E4306" i="2"/>
  <c r="E3285" i="2"/>
  <c r="E3467" i="2"/>
  <c r="E2530" i="2"/>
  <c r="E2313" i="2"/>
  <c r="E2863" i="2"/>
  <c r="E4494" i="2"/>
  <c r="E4785" i="2"/>
  <c r="E3084" i="2"/>
  <c r="D1835" i="2"/>
  <c r="E2195" i="2"/>
  <c r="E4354" i="2"/>
  <c r="E4520" i="2"/>
  <c r="E3059" i="2"/>
  <c r="E3155" i="2"/>
  <c r="E4873" i="2"/>
  <c r="E4237" i="2"/>
  <c r="E4357" i="2"/>
  <c r="E3306" i="2"/>
  <c r="E3952" i="2"/>
  <c r="E1175" i="2"/>
  <c r="E3444" i="2"/>
  <c r="E1961" i="2"/>
  <c r="E2799" i="2"/>
  <c r="E2659" i="2"/>
  <c r="E2789" i="2"/>
  <c r="E5081" i="2"/>
  <c r="E3086" i="2"/>
  <c r="E3367" i="2"/>
  <c r="E3626" i="2"/>
  <c r="E1594" i="2"/>
  <c r="E3538" i="2"/>
  <c r="E4296" i="2"/>
  <c r="E5070" i="2"/>
  <c r="E3690" i="2"/>
  <c r="E4495" i="2"/>
  <c r="E3127" i="2"/>
  <c r="E2056" i="2"/>
  <c r="E4058" i="2"/>
  <c r="E5321" i="2"/>
  <c r="E4503" i="2"/>
  <c r="E2051" i="2"/>
  <c r="E3833" i="2"/>
  <c r="E2125" i="2"/>
  <c r="E2978" i="2"/>
  <c r="E4529" i="2"/>
  <c r="E3555" i="2"/>
  <c r="E2549" i="2"/>
  <c r="E4168" i="2"/>
  <c r="E4245" i="2"/>
  <c r="E2832" i="2"/>
  <c r="E3843" i="2"/>
  <c r="E2683" i="2"/>
  <c r="E2473" i="2"/>
  <c r="E3065" i="2"/>
  <c r="E4414" i="2"/>
  <c r="E2792" i="2"/>
  <c r="E4209" i="2"/>
  <c r="E955" i="2"/>
  <c r="E2077" i="2"/>
  <c r="E2039" i="2"/>
  <c r="E4981" i="2"/>
  <c r="E1171" i="2"/>
  <c r="E5719" i="2"/>
  <c r="E4723" i="2"/>
  <c r="E5618" i="2"/>
  <c r="E2283" i="2"/>
  <c r="E2220" i="2"/>
  <c r="E1918" i="2"/>
  <c r="E1844" i="2"/>
  <c r="E1602" i="2"/>
  <c r="D2084" i="2"/>
  <c r="E3888" i="2"/>
  <c r="E3230" i="2"/>
  <c r="E2900" i="2"/>
  <c r="E226" i="2"/>
  <c r="E4849" i="2"/>
  <c r="E1632" i="2"/>
  <c r="E4613" i="2"/>
  <c r="E3162" i="2"/>
  <c r="E1231" i="2"/>
  <c r="E3029" i="2"/>
  <c r="E3778" i="2"/>
  <c r="E2082" i="2"/>
  <c r="E4392" i="2"/>
  <c r="E4156" i="2"/>
  <c r="E5376" i="2"/>
  <c r="E3397" i="2"/>
  <c r="E5017" i="2"/>
  <c r="E3921" i="2"/>
  <c r="E5700" i="2"/>
  <c r="E5331" i="2"/>
  <c r="E5048" i="2"/>
  <c r="E4175" i="2"/>
  <c r="E1577" i="2"/>
  <c r="E4575" i="2"/>
  <c r="E4618" i="2"/>
  <c r="E3088" i="2"/>
  <c r="E3348" i="2"/>
  <c r="E3293" i="2"/>
  <c r="E4879" i="2"/>
  <c r="E1773" i="2"/>
  <c r="E4953" i="2"/>
  <c r="E1826" i="2"/>
  <c r="E1648" i="2"/>
  <c r="E3628" i="2"/>
  <c r="E5168" i="2"/>
  <c r="E4447" i="2"/>
  <c r="E5359" i="2"/>
  <c r="E1476" i="2"/>
  <c r="E4416" i="2"/>
  <c r="E1099" i="2"/>
  <c r="E3510" i="2"/>
  <c r="E1910" i="2"/>
  <c r="E4023" i="2"/>
  <c r="E2209" i="2"/>
  <c r="E4720" i="2"/>
  <c r="E3507" i="2"/>
  <c r="E5861" i="2"/>
  <c r="E2418" i="2"/>
  <c r="E528" i="2"/>
  <c r="E5459" i="2"/>
  <c r="E910" i="2"/>
  <c r="E5286" i="2"/>
  <c r="E5148" i="2"/>
  <c r="E1842" i="2"/>
  <c r="E774" i="2"/>
  <c r="E2386" i="2"/>
  <c r="E2168" i="2"/>
  <c r="E1096" i="2"/>
  <c r="E678" i="2"/>
  <c r="E3429" i="2"/>
  <c r="E4169" i="2"/>
  <c r="E5113" i="2"/>
  <c r="E2755" i="2"/>
  <c r="E2865" i="2"/>
  <c r="E4583" i="2"/>
  <c r="E5687" i="2"/>
  <c r="E1423" i="2"/>
  <c r="E3363" i="2"/>
  <c r="E4754" i="2"/>
  <c r="E4457" i="2"/>
  <c r="D992" i="2"/>
  <c r="E4562" i="2"/>
  <c r="D1458" i="2"/>
  <c r="D2163" i="2"/>
  <c r="E3928" i="2"/>
  <c r="E5215" i="2"/>
  <c r="E3056" i="2"/>
  <c r="E1741" i="2"/>
  <c r="E1976" i="2"/>
  <c r="E4548" i="2"/>
  <c r="E4386" i="2"/>
  <c r="E3583" i="2"/>
  <c r="E2159" i="2"/>
  <c r="D680" i="2"/>
  <c r="D5610" i="2"/>
  <c r="E3259" i="2"/>
  <c r="E5863" i="2"/>
  <c r="E4016" i="2"/>
  <c r="E2566" i="2"/>
  <c r="E1185" i="2"/>
  <c r="E3838" i="2"/>
  <c r="E3951" i="2"/>
  <c r="E4270" i="2"/>
  <c r="E3551" i="2"/>
  <c r="E3560" i="2"/>
  <c r="E4382" i="2"/>
  <c r="E3641" i="2"/>
  <c r="E3714" i="2"/>
  <c r="E134" i="2"/>
  <c r="E3517" i="2"/>
  <c r="E4826" i="2"/>
  <c r="E3418" i="2"/>
  <c r="E3677" i="2"/>
  <c r="E1046" i="2"/>
  <c r="E1208" i="2"/>
  <c r="E1938" i="2"/>
  <c r="E3166" i="2"/>
  <c r="E3835" i="2"/>
  <c r="E3470" i="2"/>
  <c r="E2701" i="2"/>
  <c r="E3971" i="2"/>
  <c r="E2967" i="2"/>
  <c r="E2218" i="2"/>
  <c r="E4480" i="2"/>
  <c r="E4551" i="2"/>
  <c r="E3754" i="2"/>
  <c r="E4395" i="2"/>
  <c r="E2201" i="2"/>
  <c r="D1302" i="2"/>
  <c r="D1268" i="2"/>
  <c r="E2634" i="2"/>
  <c r="E2509" i="2"/>
  <c r="E3687" i="2"/>
  <c r="E3153" i="2"/>
  <c r="E3468" i="2"/>
  <c r="E498" i="2"/>
  <c r="E3961" i="2"/>
  <c r="E4719" i="2"/>
  <c r="E586" i="2"/>
  <c r="E3121" i="2"/>
  <c r="E5191" i="2"/>
  <c r="E4045" i="2"/>
  <c r="E4102" i="2"/>
  <c r="D862" i="2"/>
  <c r="E4914" i="2"/>
  <c r="E3439" i="2"/>
  <c r="E829" i="2"/>
  <c r="E3044" i="2"/>
  <c r="E668" i="2"/>
  <c r="E3212" i="2"/>
  <c r="E4356" i="2"/>
  <c r="E2551" i="2"/>
  <c r="E4205" i="2"/>
  <c r="E581" i="2"/>
  <c r="E2861" i="2"/>
  <c r="E3252" i="2"/>
  <c r="E4196" i="2"/>
  <c r="E3582" i="2"/>
  <c r="E1719" i="2"/>
  <c r="E3528" i="2"/>
  <c r="E2955" i="2"/>
  <c r="E4890" i="2"/>
  <c r="E524" i="2"/>
  <c r="E446" i="2"/>
  <c r="E3447" i="2"/>
  <c r="E5227" i="2"/>
  <c r="E4266" i="2"/>
  <c r="E2883" i="2"/>
  <c r="E5158" i="2"/>
  <c r="E5005" i="2"/>
  <c r="E3704" i="2"/>
  <c r="E1433" i="2"/>
  <c r="E3807" i="2"/>
  <c r="E3665" i="2"/>
  <c r="E5698" i="2"/>
  <c r="E1740" i="2"/>
  <c r="E5488" i="2"/>
  <c r="E4177" i="2"/>
  <c r="E3713" i="2"/>
  <c r="E3694" i="2"/>
  <c r="E5504" i="2"/>
  <c r="E4943" i="2"/>
  <c r="E501" i="2"/>
  <c r="E2975" i="2"/>
  <c r="E2285" i="2"/>
  <c r="E712" i="2"/>
  <c r="E5297" i="2"/>
  <c r="E766" i="2"/>
  <c r="E5406" i="2"/>
  <c r="D2448" i="2"/>
  <c r="E1776" i="2"/>
  <c r="E4853" i="2"/>
  <c r="E3168" i="2"/>
  <c r="E5181" i="2"/>
  <c r="E3705" i="2"/>
  <c r="E1006" i="2"/>
  <c r="E3679" i="2"/>
  <c r="E2305" i="2"/>
  <c r="E3389" i="2"/>
  <c r="E293" i="2"/>
  <c r="E5142" i="2"/>
  <c r="E1738" i="2"/>
  <c r="E4769" i="2"/>
  <c r="E5245" i="2"/>
  <c r="E902" i="2"/>
  <c r="E3793" i="2"/>
  <c r="E3036" i="2"/>
  <c r="E1475" i="2"/>
  <c r="E5221" i="2"/>
  <c r="E4269" i="2"/>
  <c r="E1503" i="2"/>
  <c r="E4550" i="2"/>
  <c r="E4650" i="2"/>
  <c r="E1612" i="2"/>
  <c r="E3535" i="2"/>
  <c r="E3798" i="2"/>
  <c r="E4246" i="2"/>
  <c r="E835" i="2"/>
  <c r="E5636" i="2"/>
  <c r="E1036" i="2"/>
  <c r="E5878" i="2"/>
  <c r="E2359" i="2"/>
  <c r="E4878" i="2"/>
  <c r="E3336" i="2"/>
  <c r="E3924" i="2"/>
  <c r="E726" i="2"/>
  <c r="E1504" i="2"/>
  <c r="E4099" i="2"/>
  <c r="E4244" i="2"/>
  <c r="E5522" i="2"/>
  <c r="E1446" i="2"/>
  <c r="E2750" i="2"/>
  <c r="E1132" i="2"/>
  <c r="E791" i="2"/>
  <c r="E5528" i="2"/>
  <c r="D6163" i="2"/>
  <c r="D2210" i="2"/>
  <c r="E3069" i="2"/>
  <c r="E2759" i="2"/>
  <c r="E3077" i="2"/>
  <c r="D1475" i="2"/>
  <c r="D5750" i="2"/>
  <c r="E5104" i="2"/>
  <c r="E3970" i="2"/>
  <c r="E500" i="2"/>
  <c r="E5145" i="2"/>
  <c r="E2015" i="2"/>
  <c r="E3639" i="2"/>
  <c r="E2849" i="2"/>
  <c r="E4337" i="2"/>
  <c r="E1900" i="2"/>
  <c r="E3355" i="2"/>
  <c r="E4178" i="2"/>
  <c r="E4477" i="2"/>
  <c r="E4124" i="2"/>
  <c r="E5735" i="2"/>
  <c r="D5887" i="2"/>
  <c r="E3431" i="2"/>
  <c r="E1583" i="2"/>
  <c r="E4147" i="2"/>
  <c r="E2821" i="2"/>
  <c r="E4485" i="2"/>
  <c r="E659" i="2"/>
  <c r="E3846" i="2"/>
  <c r="E4097" i="2"/>
  <c r="E3785" i="2"/>
  <c r="E4198" i="2"/>
  <c r="E4020" i="2"/>
  <c r="E5832" i="2"/>
  <c r="E5114" i="2"/>
  <c r="E4252" i="2"/>
  <c r="E797" i="2"/>
  <c r="E2657" i="2"/>
  <c r="E5883" i="2"/>
  <c r="E1474" i="2"/>
  <c r="E5624" i="2"/>
  <c r="E2458" i="2"/>
  <c r="E4578" i="2"/>
  <c r="E4275" i="2"/>
  <c r="E2516" i="2"/>
  <c r="E4997" i="2"/>
  <c r="E4202" i="2"/>
  <c r="E2961" i="2"/>
  <c r="E2905" i="2"/>
  <c r="E3219" i="2"/>
  <c r="E3484" i="2"/>
  <c r="E4801" i="2"/>
  <c r="E3391" i="2"/>
  <c r="E3861" i="2"/>
  <c r="E2787" i="2"/>
  <c r="E5239" i="2"/>
  <c r="E4614" i="2"/>
  <c r="E1994" i="2"/>
  <c r="E3307" i="2"/>
  <c r="E4845" i="2"/>
  <c r="E1486" i="2"/>
  <c r="E2425" i="2"/>
  <c r="E158" i="2"/>
  <c r="E2446" i="2"/>
  <c r="E4881" i="2"/>
  <c r="E3733" i="2"/>
  <c r="E49" i="2"/>
  <c r="E4821" i="2"/>
  <c r="D1628" i="2"/>
  <c r="E569" i="2"/>
  <c r="E4240" i="2"/>
  <c r="E4172" i="2"/>
  <c r="E5385" i="2"/>
  <c r="E2837" i="2"/>
  <c r="E1803" i="2"/>
  <c r="E4035" i="2"/>
  <c r="E3384" i="2"/>
  <c r="E3145" i="2"/>
  <c r="E5419" i="2"/>
  <c r="E3895" i="2"/>
  <c r="E1061" i="2"/>
  <c r="E3339" i="2"/>
  <c r="E1545" i="2"/>
  <c r="D1005" i="2"/>
  <c r="E3607" i="2"/>
  <c r="E3645" i="2"/>
  <c r="E1768" i="2"/>
  <c r="E1996" i="2"/>
  <c r="E456" i="2"/>
  <c r="E5139" i="2"/>
  <c r="E1924" i="2"/>
  <c r="E4170" i="2"/>
  <c r="E5194" i="2"/>
  <c r="E1939" i="2"/>
  <c r="E4478" i="2"/>
  <c r="E1766" i="2"/>
  <c r="E3435" i="2"/>
  <c r="E4771" i="2"/>
  <c r="E51" i="2"/>
  <c r="E3526" i="2"/>
  <c r="E1883" i="2"/>
  <c r="E83" i="2"/>
  <c r="E5434" i="2"/>
  <c r="E3278" i="2"/>
  <c r="E1526" i="2"/>
  <c r="E3701" i="2"/>
  <c r="E3622" i="2"/>
  <c r="E282" i="2"/>
  <c r="E3998" i="2"/>
  <c r="E2626" i="2"/>
  <c r="E4384" i="2"/>
  <c r="E2440" i="2"/>
  <c r="E2119" i="2"/>
  <c r="E4263" i="2"/>
  <c r="E5220" i="2"/>
  <c r="E2222" i="2"/>
  <c r="E4421" i="2"/>
  <c r="E5262" i="2"/>
  <c r="E1101" i="2"/>
  <c r="E3856" i="2"/>
  <c r="E2279" i="2"/>
  <c r="E3398" i="2"/>
  <c r="E1967" i="2"/>
  <c r="E2121" i="2"/>
  <c r="E1168" i="2"/>
  <c r="E994" i="2"/>
  <c r="E2514" i="2"/>
  <c r="E2858" i="2"/>
  <c r="E562" i="2"/>
  <c r="D958" i="2"/>
  <c r="E4589" i="2"/>
  <c r="E3511" i="2"/>
  <c r="E5536" i="2"/>
  <c r="E4893" i="2"/>
  <c r="E4732" i="2"/>
  <c r="E3388" i="2"/>
  <c r="E5042" i="2"/>
  <c r="E4965" i="2"/>
  <c r="E2726" i="2"/>
  <c r="E3719" i="2"/>
  <c r="E1788" i="2"/>
  <c r="E1010" i="2"/>
  <c r="E741" i="2"/>
  <c r="E4206" i="2"/>
  <c r="E4780" i="2"/>
  <c r="E4638" i="2"/>
  <c r="E2360" i="2"/>
  <c r="E3016" i="2"/>
  <c r="E658" i="2"/>
  <c r="E3749" i="2"/>
  <c r="E2097" i="2"/>
  <c r="E3728" i="2"/>
  <c r="E2449" i="2"/>
  <c r="E2270" i="2"/>
  <c r="E5442" i="2"/>
  <c r="E3963" i="2"/>
  <c r="E5" i="2"/>
  <c r="E918" i="2"/>
  <c r="E4011" i="2"/>
  <c r="E4396" i="2"/>
  <c r="E97" i="2"/>
  <c r="E3537" i="2"/>
  <c r="E2371" i="2"/>
  <c r="E5184" i="2"/>
  <c r="E4615" i="2"/>
  <c r="E3594" i="2"/>
  <c r="E4530" i="2"/>
  <c r="E1927" i="2"/>
  <c r="E914" i="2"/>
  <c r="E1809" i="2"/>
  <c r="E28" i="2"/>
  <c r="E359" i="2"/>
  <c r="E3067" i="2"/>
  <c r="E1441" i="2"/>
  <c r="E770" i="2"/>
  <c r="E2610" i="2"/>
  <c r="E1669" i="2"/>
  <c r="E5304" i="2"/>
  <c r="E1073" i="2"/>
  <c r="E4282" i="2"/>
  <c r="E5308" i="2"/>
  <c r="E4682" i="2"/>
  <c r="E4165" i="2"/>
  <c r="E3437" i="2"/>
  <c r="E2128" i="2"/>
  <c r="E2963" i="2"/>
  <c r="E1021" i="2"/>
  <c r="E4294" i="2"/>
  <c r="E5269" i="2"/>
  <c r="E2488" i="2"/>
  <c r="D2129" i="2"/>
  <c r="E4439" i="2"/>
  <c r="E2652" i="2"/>
  <c r="E4272" i="2"/>
  <c r="E2569" i="2"/>
  <c r="D5926" i="2"/>
  <c r="D1049" i="2"/>
  <c r="E3810" i="2"/>
  <c r="E3508" i="2"/>
  <c r="E3433" i="2"/>
  <c r="E4705" i="2"/>
  <c r="E2166" i="2"/>
  <c r="E4594" i="2"/>
  <c r="E2574" i="2"/>
  <c r="E2942" i="2"/>
  <c r="E3983" i="2"/>
  <c r="E2361" i="2"/>
  <c r="E4226" i="2"/>
  <c r="E3863" i="2"/>
  <c r="E2009" i="2"/>
  <c r="E5392" i="2"/>
  <c r="E1816" i="2"/>
  <c r="E3982" i="2"/>
  <c r="E985" i="2"/>
  <c r="E3298" i="2"/>
  <c r="E1725" i="2"/>
  <c r="E3914" i="2"/>
  <c r="E4254" i="2"/>
  <c r="E4790" i="2"/>
  <c r="E2911" i="2"/>
  <c r="E3809" i="2"/>
  <c r="E4499" i="2"/>
  <c r="E1841" i="2"/>
  <c r="E1728" i="2"/>
  <c r="E4057" i="2"/>
  <c r="E2519" i="2"/>
  <c r="E5201" i="2"/>
  <c r="E5021" i="2"/>
  <c r="E3678" i="2"/>
  <c r="E1920" i="2"/>
  <c r="E3449" i="2"/>
  <c r="E4734" i="2"/>
  <c r="E3205" i="2"/>
  <c r="E3515" i="2"/>
  <c r="E2264" i="2"/>
  <c r="E2501" i="2"/>
  <c r="E3261" i="2"/>
  <c r="E4059" i="2"/>
  <c r="E4488" i="2"/>
  <c r="E986" i="2"/>
  <c r="E4910" i="2"/>
  <c r="E847" i="2"/>
  <c r="E3115" i="2"/>
  <c r="E2415" i="2"/>
  <c r="E4050" i="2"/>
  <c r="E5889" i="2"/>
  <c r="E4751" i="2"/>
  <c r="E3332" i="2"/>
  <c r="E2497" i="2"/>
  <c r="E5910" i="2"/>
  <c r="E1688" i="2"/>
  <c r="E3908" i="2"/>
  <c r="E5471" i="2"/>
  <c r="E4698" i="2"/>
  <c r="E947" i="2"/>
  <c r="E2224" i="2"/>
  <c r="E237" i="2"/>
  <c r="E3848" i="2"/>
  <c r="E4164" i="2"/>
  <c r="E3455" i="2"/>
  <c r="E5697" i="2"/>
  <c r="E3448" i="2"/>
  <c r="E5761" i="2"/>
  <c r="E3114" i="2"/>
  <c r="E4425" i="2"/>
  <c r="E5271" i="2"/>
  <c r="E2585" i="2"/>
  <c r="E4130" i="2"/>
  <c r="E5820" i="2"/>
  <c r="E3881" i="2"/>
  <c r="E1990" i="2"/>
  <c r="E461" i="2"/>
  <c r="E3569" i="2"/>
  <c r="E3603" i="2"/>
  <c r="E3595" i="2"/>
  <c r="E2577" i="2"/>
  <c r="E4630" i="2"/>
  <c r="E1568" i="2"/>
  <c r="E2363" i="2"/>
  <c r="E502" i="2"/>
  <c r="E1888" i="2"/>
  <c r="E4044" i="2"/>
  <c r="E1376" i="2"/>
  <c r="E4570" i="2"/>
  <c r="E2069" i="2"/>
  <c r="E1537" i="2"/>
  <c r="E4772" i="2"/>
  <c r="E559" i="2"/>
  <c r="E408" i="2"/>
  <c r="E5791" i="2"/>
  <c r="E4320" i="2"/>
  <c r="E4729" i="2"/>
  <c r="E2127" i="2"/>
  <c r="E2904" i="2"/>
  <c r="E50" i="2"/>
  <c r="E115" i="2"/>
  <c r="E5525" i="2"/>
  <c r="E3987" i="2"/>
  <c r="E4072" i="2"/>
  <c r="E3624" i="2"/>
  <c r="E2309" i="2"/>
  <c r="E3644" i="2"/>
  <c r="E2525" i="2"/>
  <c r="E2450" i="2"/>
  <c r="E3316" i="2"/>
  <c r="E4152" i="2"/>
  <c r="E2399" i="2"/>
  <c r="E1593" i="2"/>
  <c r="E1804" i="2"/>
  <c r="E2398" i="2"/>
  <c r="E1369" i="2"/>
  <c r="E1946" i="2"/>
  <c r="E2086" i="2"/>
  <c r="E2164" i="2"/>
  <c r="E1698" i="2"/>
  <c r="E1787" i="2"/>
  <c r="E1343" i="2"/>
  <c r="E186" i="2"/>
  <c r="E481" i="2"/>
  <c r="E2815" i="2"/>
  <c r="E1691" i="2"/>
  <c r="E3179" i="2"/>
  <c r="E2946" i="2"/>
  <c r="E765" i="2"/>
  <c r="E3376" i="2"/>
  <c r="E3215" i="2"/>
  <c r="E5748" i="2"/>
  <c r="E2732" i="2"/>
  <c r="E1186" i="2"/>
  <c r="E428" i="2"/>
  <c r="E859" i="2"/>
  <c r="E4193" i="2"/>
  <c r="E2234" i="2"/>
  <c r="E1887" i="2"/>
  <c r="E5462" i="2"/>
  <c r="E3028" i="2"/>
  <c r="E382" i="2"/>
  <c r="E5333" i="2"/>
  <c r="E2027" i="2"/>
  <c r="E2578" i="2"/>
  <c r="E2269" i="2"/>
  <c r="E3049" i="2"/>
  <c r="E2212" i="2"/>
  <c r="E3097" i="2"/>
  <c r="E189" i="2"/>
  <c r="E3486" i="2"/>
  <c r="E3932" i="2"/>
  <c r="E3751" i="2"/>
  <c r="E3025" i="2"/>
  <c r="E319" i="2"/>
  <c r="E2706" i="2"/>
  <c r="E1302" i="2"/>
  <c r="E5087" i="2"/>
  <c r="E934" i="2"/>
  <c r="E3006" i="2"/>
  <c r="E3075" i="2"/>
  <c r="E283" i="2"/>
  <c r="E404" i="2"/>
  <c r="E1124" i="2"/>
  <c r="E1272" i="2"/>
  <c r="E4349" i="2"/>
  <c r="E625" i="2"/>
  <c r="E4931" i="2"/>
  <c r="E621" i="2"/>
  <c r="E5675" i="2"/>
  <c r="E1438" i="2"/>
  <c r="E436" i="2"/>
  <c r="E3942" i="2"/>
  <c r="E4039" i="2"/>
  <c r="E3218" i="2"/>
  <c r="E2740" i="2"/>
  <c r="E1911" i="2"/>
  <c r="E3158" i="2"/>
  <c r="E5257" i="2"/>
  <c r="E5292" i="2"/>
  <c r="E4182" i="2"/>
  <c r="E1076" i="2"/>
  <c r="E4556" i="2"/>
  <c r="E1527" i="2"/>
  <c r="E1942" i="2"/>
  <c r="E405" i="2"/>
  <c r="E3878" i="2"/>
  <c r="E4704" i="2"/>
  <c r="E4830" i="2"/>
  <c r="E4070" i="2"/>
  <c r="E4948" i="2"/>
  <c r="E5013" i="2"/>
  <c r="E2734" i="2"/>
  <c r="E4864" i="2"/>
  <c r="E4232" i="2"/>
  <c r="E5650" i="2"/>
  <c r="E3811" i="2"/>
  <c r="E3752" i="2"/>
  <c r="E2135" i="2"/>
  <c r="E4492" i="2"/>
  <c r="E1624" i="2"/>
  <c r="E4911" i="2"/>
  <c r="E2533" i="2"/>
  <c r="E3797" i="2"/>
  <c r="E1498" i="2"/>
  <c r="E5477" i="2"/>
  <c r="E1397" i="2"/>
  <c r="E5140" i="2"/>
  <c r="E2721" i="2"/>
  <c r="E2885" i="2"/>
  <c r="E3859" i="2"/>
  <c r="E3457" i="2"/>
  <c r="E4700" i="2"/>
  <c r="E5433" i="2"/>
  <c r="E4963" i="2"/>
  <c r="E3847" i="2"/>
  <c r="E5658" i="2"/>
  <c r="E4053" i="2"/>
  <c r="E1235" i="2"/>
  <c r="E277" i="2"/>
  <c r="E435" i="2"/>
  <c r="E2674" i="2"/>
  <c r="E440" i="2"/>
  <c r="E4021" i="2"/>
  <c r="E745" i="2"/>
  <c r="E1411" i="2"/>
  <c r="E3823" i="2"/>
  <c r="E1748" i="2"/>
  <c r="E848" i="2"/>
  <c r="E2469" i="2"/>
  <c r="E1075" i="2"/>
  <c r="E2321" i="2"/>
  <c r="E1373" i="2"/>
  <c r="E1867" i="2"/>
  <c r="E2223" i="2"/>
  <c r="E575" i="2"/>
  <c r="E2215" i="2"/>
  <c r="E521" i="2"/>
  <c r="E4509" i="2"/>
  <c r="E183" i="2"/>
  <c r="E3598" i="2"/>
  <c r="E1127" i="2"/>
  <c r="E18" i="2"/>
  <c r="E5020" i="2"/>
  <c r="E542" i="2"/>
  <c r="E3113" i="2"/>
  <c r="E1653" i="2"/>
  <c r="E1754" i="2"/>
  <c r="E576" i="2"/>
  <c r="E2590" i="2"/>
  <c r="E2319" i="2"/>
  <c r="E5842" i="2"/>
  <c r="E2113" i="2"/>
  <c r="E2228" i="2"/>
  <c r="E2745" i="2"/>
  <c r="E1647" i="2"/>
  <c r="E1108" i="2"/>
  <c r="E110" i="2"/>
  <c r="E5599" i="2"/>
  <c r="E4804" i="2"/>
  <c r="E3722" i="2"/>
  <c r="E5077" i="2"/>
  <c r="E2062" i="2"/>
  <c r="E5640" i="2"/>
  <c r="E1760" i="2"/>
  <c r="E2511" i="2"/>
  <c r="E5259" i="2"/>
  <c r="E1240" i="2"/>
  <c r="E1651" i="2"/>
  <c r="E112" i="2"/>
  <c r="E2089" i="2"/>
  <c r="E1228" i="2"/>
  <c r="E1048" i="2"/>
  <c r="E252" i="2"/>
  <c r="E317" i="2"/>
  <c r="E1348" i="2"/>
  <c r="E137" i="2"/>
  <c r="E100" i="2"/>
  <c r="E655" i="2"/>
  <c r="E1142" i="2"/>
  <c r="E486" i="2"/>
  <c r="E5638" i="2"/>
  <c r="E1366" i="2"/>
  <c r="E3221" i="2"/>
  <c r="E2812" i="2"/>
  <c r="E401" i="2"/>
  <c r="E3134" i="2"/>
  <c r="E3226" i="2"/>
  <c r="E5093" i="2"/>
  <c r="E2925" i="2"/>
  <c r="E1985" i="2"/>
  <c r="E4778" i="2"/>
  <c r="E4473" i="2"/>
  <c r="E5223" i="2"/>
  <c r="E3266" i="2"/>
  <c r="E2439" i="2"/>
  <c r="E5797" i="2"/>
  <c r="E3300" i="2"/>
  <c r="E2400" i="2"/>
  <c r="E5069" i="2"/>
  <c r="E841" i="2"/>
  <c r="E3519" i="2"/>
  <c r="E2059" i="2"/>
  <c r="E5338" i="2"/>
  <c r="E1341" i="2"/>
  <c r="E3743" i="2"/>
  <c r="E5055" i="2"/>
  <c r="E4730" i="2"/>
  <c r="E5380" i="2"/>
  <c r="E3596" i="2"/>
  <c r="E5837" i="2"/>
  <c r="E2003" i="2"/>
  <c r="E1148" i="2"/>
  <c r="E4952" i="2"/>
  <c r="E3150" i="2"/>
  <c r="E5649" i="2"/>
  <c r="E4176" i="2"/>
  <c r="E4459" i="2"/>
  <c r="E4076" i="2"/>
  <c r="E2876" i="2"/>
  <c r="E5566" i="2"/>
  <c r="E4351" i="2"/>
  <c r="E5804" i="2"/>
  <c r="E4619" i="2"/>
  <c r="E466" i="2"/>
  <c r="E4120" i="2"/>
  <c r="E2483" i="2"/>
  <c r="E1879" i="2"/>
  <c r="E5752" i="2"/>
  <c r="E3734" i="2"/>
  <c r="E4451" i="2"/>
  <c r="E5258" i="2"/>
  <c r="E187" i="2"/>
  <c r="E4300" i="2"/>
  <c r="E1198" i="2"/>
  <c r="E1507" i="2"/>
  <c r="E4293" i="2"/>
  <c r="E3294" i="2"/>
  <c r="E3255" i="2"/>
  <c r="E4536" i="2"/>
  <c r="E3165" i="2"/>
  <c r="E4674" i="2"/>
  <c r="E2384" i="2"/>
  <c r="E2254" i="2"/>
  <c r="E2076" i="2"/>
  <c r="E2969" i="2"/>
  <c r="E1889" i="2"/>
  <c r="E3102" i="2"/>
  <c r="E1041" i="2"/>
  <c r="E1898" i="2"/>
  <c r="E269" i="2"/>
  <c r="E4649" i="2"/>
  <c r="E2273" i="2"/>
  <c r="E3520" i="2"/>
  <c r="E2623" i="2"/>
  <c r="E2161" i="2"/>
  <c r="E2893" i="2"/>
  <c r="E1876" i="2"/>
  <c r="E2093" i="2"/>
  <c r="E442" i="2"/>
  <c r="E1455" i="2"/>
  <c r="E3130" i="2"/>
  <c r="E2337" i="2"/>
  <c r="E2061" i="2"/>
  <c r="E5182" i="2"/>
  <c r="E819" i="2"/>
  <c r="E5267" i="2"/>
  <c r="E2819" i="2"/>
  <c r="E2065" i="2"/>
  <c r="E2571" i="2"/>
  <c r="E1360" i="2"/>
  <c r="E4430" i="2"/>
  <c r="E2927" i="2"/>
  <c r="E1546" i="2"/>
  <c r="E2238" i="2"/>
  <c r="E2111" i="2"/>
  <c r="E145" i="2"/>
  <c r="E1616" i="2"/>
  <c r="E1156" i="2"/>
  <c r="E2847" i="2"/>
  <c r="E1619" i="2"/>
  <c r="E3263" i="2"/>
  <c r="E1606" i="2"/>
  <c r="E532" i="2"/>
  <c r="E2395" i="2"/>
  <c r="E5694" i="2"/>
  <c r="E4408" i="2"/>
  <c r="E3132" i="2"/>
  <c r="E1735" i="2"/>
  <c r="E2850" i="2"/>
  <c r="E5879" i="2"/>
  <c r="E2536" i="2"/>
  <c r="E3213" i="2"/>
  <c r="E4685" i="2"/>
  <c r="E1866" i="2"/>
  <c r="E550" i="2"/>
  <c r="E1338" i="2"/>
  <c r="E889" i="2"/>
  <c r="E1282" i="2"/>
  <c r="E423" i="2"/>
  <c r="E857" i="2"/>
  <c r="E5794" i="2"/>
  <c r="E1598" i="2"/>
  <c r="E1111" i="2"/>
  <c r="E307" i="2"/>
  <c r="E775" i="2"/>
  <c r="E381" i="2"/>
  <c r="E821" i="2"/>
  <c r="E1323" i="2"/>
  <c r="E2173" i="2"/>
  <c r="E5122" i="2"/>
  <c r="E1975" i="2"/>
  <c r="E2035" i="2"/>
  <c r="E1592" i="2"/>
  <c r="E925" i="2"/>
  <c r="E2764" i="2"/>
  <c r="E1420" i="2"/>
  <c r="E3346" i="2"/>
  <c r="E3984" i="2"/>
  <c r="E5171" i="2"/>
  <c r="E3972" i="2"/>
  <c r="E798" i="2"/>
  <c r="E5567" i="2"/>
  <c r="E4689" i="2"/>
  <c r="E5096" i="2"/>
  <c r="E1671" i="2"/>
  <c r="E4302" i="2"/>
  <c r="E5402" i="2"/>
  <c r="E3291" i="2"/>
  <c r="E1603" i="2"/>
  <c r="E5394" i="2"/>
  <c r="E3325" i="2"/>
  <c r="E3078" i="2"/>
  <c r="E4274" i="2"/>
  <c r="E984" i="2"/>
  <c r="E4747" i="2"/>
  <c r="E2827" i="2"/>
  <c r="E980" i="2"/>
  <c r="E2575" i="2"/>
  <c r="E3632" i="2"/>
  <c r="E3206" i="2"/>
  <c r="E5084" i="2"/>
  <c r="E939" i="2"/>
  <c r="E5167" i="2"/>
  <c r="E1777" i="2"/>
  <c r="E927" i="2"/>
  <c r="E3766" i="2"/>
  <c r="E4095" i="2"/>
  <c r="E4379" i="2"/>
  <c r="E3547" i="2"/>
  <c r="E3173" i="2"/>
  <c r="E3726" i="2"/>
  <c r="E4951" i="2"/>
  <c r="E280" i="2"/>
  <c r="E2453" i="2"/>
  <c r="E3681" i="2"/>
  <c r="E2420" i="2"/>
  <c r="E1894" i="2"/>
  <c r="E3327" i="2"/>
  <c r="E3052" i="2"/>
  <c r="E1368" i="2"/>
  <c r="E5461" i="2"/>
  <c r="E4537" i="2"/>
  <c r="E4427" i="2"/>
  <c r="E1890" i="2"/>
  <c r="E1291" i="2"/>
  <c r="E5816" i="2"/>
  <c r="E1161" i="2"/>
  <c r="E79" i="2"/>
  <c r="E5552" i="2"/>
  <c r="E940" i="2"/>
  <c r="E1818" i="2"/>
  <c r="E1221" i="2"/>
  <c r="E2355" i="2"/>
  <c r="E5496" i="2"/>
  <c r="E2763" i="2"/>
  <c r="E1536" i="2"/>
  <c r="E4900" i="2"/>
  <c r="E4243" i="2"/>
  <c r="E3208" i="2"/>
  <c r="E754" i="2"/>
  <c r="E2047" i="2"/>
  <c r="E2766" i="2"/>
  <c r="E1125" i="2"/>
  <c r="E3183" i="2"/>
  <c r="E2564" i="2"/>
  <c r="E2141" i="2"/>
  <c r="E2972" i="2"/>
  <c r="E1255" i="2"/>
  <c r="E4321" i="2"/>
  <c r="E2811" i="2"/>
  <c r="E1559" i="2"/>
  <c r="E2952" i="2"/>
  <c r="E2709" i="2"/>
  <c r="E1988" i="2"/>
  <c r="E5760" i="2"/>
  <c r="E3275" i="2"/>
  <c r="E2387" i="2"/>
  <c r="E1905" i="2"/>
  <c r="E1963" i="2"/>
  <c r="E3015" i="2"/>
  <c r="E2163" i="2"/>
  <c r="E3087" i="2"/>
  <c r="E5156" i="2"/>
  <c r="E3169" i="2"/>
  <c r="E3137" i="2"/>
  <c r="E2179" i="2"/>
  <c r="E3214" i="2"/>
  <c r="E5231" i="2"/>
  <c r="E5833" i="2"/>
  <c r="E5808" i="2"/>
  <c r="E1358" i="2"/>
  <c r="E1753" i="2"/>
  <c r="E2391" i="2"/>
  <c r="E2248" i="2"/>
  <c r="E1229" i="2"/>
  <c r="E5684" i="2"/>
  <c r="E1456" i="2"/>
  <c r="E2966" i="2"/>
  <c r="E2597" i="2"/>
  <c r="E2012" i="2"/>
  <c r="E5875" i="2"/>
  <c r="E2666" i="2"/>
  <c r="E2058" i="2"/>
  <c r="E4268" i="2"/>
  <c r="E3866" i="2"/>
  <c r="E3282" i="2"/>
  <c r="E1310" i="2"/>
  <c r="E2394" i="2"/>
  <c r="E4032" i="2"/>
  <c r="E4992" i="2"/>
  <c r="E1418" i="2"/>
  <c r="E4154" i="2"/>
  <c r="E374" i="2"/>
  <c r="E2653" i="2"/>
  <c r="E2160" i="2"/>
  <c r="E5620" i="2"/>
  <c r="E1207" i="2"/>
  <c r="E1944" i="2"/>
  <c r="E3772" i="2"/>
  <c r="E3559" i="2"/>
  <c r="E2719" i="2"/>
  <c r="E1429" i="2"/>
  <c r="E5856" i="2"/>
  <c r="E1212" i="2"/>
  <c r="E3627" i="2"/>
  <c r="E4667" i="2"/>
  <c r="E3286" i="2"/>
  <c r="E2275" i="2"/>
  <c r="E2731" i="2"/>
  <c r="E3746" i="2"/>
  <c r="E1051" i="2"/>
  <c r="E4081" i="2"/>
  <c r="E5002" i="2"/>
  <c r="E4835" i="2"/>
  <c r="E3668" i="2"/>
  <c r="E3571" i="2"/>
  <c r="E4945" i="2"/>
  <c r="E4061" i="2"/>
  <c r="E3236" i="2"/>
  <c r="E5175" i="2"/>
  <c r="E3973" i="2"/>
  <c r="E3755" i="2"/>
  <c r="E4343" i="2"/>
  <c r="E4407" i="2"/>
  <c r="E4654" i="2"/>
  <c r="E3944" i="2"/>
  <c r="E5362" i="2"/>
  <c r="E3302" i="2"/>
  <c r="E3405" i="2"/>
  <c r="E2491" i="2"/>
  <c r="E1739" i="2"/>
  <c r="E2625" i="2"/>
  <c r="E1840" i="2"/>
  <c r="E2840" i="2"/>
  <c r="E301" i="2"/>
  <c r="E3011" i="2"/>
  <c r="E3039" i="2"/>
  <c r="E2126" i="2"/>
  <c r="E5670" i="2"/>
  <c r="E2697" i="2"/>
  <c r="E1543" i="2"/>
  <c r="E325" i="2"/>
  <c r="E935" i="2"/>
  <c r="E2914" i="2"/>
  <c r="E1863" i="2"/>
  <c r="E2503" i="2"/>
  <c r="E438" i="2"/>
  <c r="E1210" i="2"/>
  <c r="E3264" i="2"/>
  <c r="E2057" i="2"/>
  <c r="E1737" i="2"/>
  <c r="E1968" i="2"/>
  <c r="E1916" i="2"/>
  <c r="E235" i="2"/>
  <c r="E1356" i="2"/>
  <c r="E3579" i="2"/>
  <c r="E2036" i="2"/>
  <c r="E2553" i="2"/>
  <c r="E2023" i="2"/>
  <c r="E523" i="2"/>
  <c r="E2729" i="2"/>
  <c r="E482" i="2"/>
  <c r="E4441" i="2"/>
  <c r="E3098" i="2"/>
  <c r="E2352" i="2"/>
  <c r="E739" i="2"/>
  <c r="E1838" i="2"/>
  <c r="E1511" i="2"/>
  <c r="E445" i="2"/>
  <c r="E615" i="2"/>
  <c r="E1015" i="2"/>
  <c r="E5483" i="2"/>
  <c r="E2663" i="2"/>
  <c r="E1991" i="2"/>
  <c r="E2185" i="2"/>
  <c r="E3229" i="2"/>
  <c r="E3999" i="2"/>
  <c r="E2673" i="2"/>
  <c r="E1978" i="2"/>
  <c r="E2452" i="2"/>
  <c r="E3014" i="2"/>
  <c r="E2912" i="2"/>
  <c r="E1375" i="2"/>
  <c r="E5576" i="2"/>
  <c r="E728" i="2"/>
  <c r="E996" i="2"/>
  <c r="E4231" i="2"/>
  <c r="E2742" i="2"/>
  <c r="E2915" i="2"/>
  <c r="E5418" i="2"/>
  <c r="E701" i="2"/>
  <c r="E2641" i="2"/>
  <c r="E1933" i="2"/>
  <c r="E3959" i="2"/>
  <c r="E665" i="2"/>
  <c r="E4841" i="2"/>
  <c r="E3585" i="2"/>
  <c r="E3000" i="2"/>
  <c r="E3655" i="2"/>
  <c r="E1467" i="2"/>
  <c r="E4990" i="2"/>
  <c r="E2646" i="2"/>
  <c r="E4153" i="2"/>
  <c r="E4753" i="2"/>
  <c r="E4561" i="2"/>
  <c r="E3707" i="2"/>
  <c r="E4661" i="2"/>
  <c r="E4368" i="2"/>
  <c r="E3267" i="2"/>
  <c r="E2208" i="2"/>
  <c r="E4811" i="2"/>
  <c r="E3020" i="2"/>
  <c r="E4047" i="2"/>
  <c r="E4064" i="2"/>
  <c r="E3736" i="2"/>
  <c r="E3542" i="2"/>
  <c r="E3955" i="2"/>
  <c r="E2334" i="2"/>
  <c r="E4213" i="2"/>
  <c r="E406" i="2"/>
  <c r="E4511" i="2"/>
  <c r="E4117" i="2"/>
  <c r="E3945" i="2"/>
  <c r="E3279" i="2"/>
  <c r="E1730" i="2"/>
  <c r="E1949" i="2"/>
  <c r="E5000" i="2"/>
  <c r="E4280" i="2"/>
  <c r="E2207" i="2"/>
  <c r="E1531" i="2"/>
  <c r="E5450" i="2"/>
  <c r="E2281" i="2"/>
  <c r="E157" i="2"/>
  <c r="E323" i="2"/>
  <c r="E4362" i="2"/>
  <c r="E3868" i="2"/>
  <c r="E5654" i="2"/>
  <c r="E2144" i="2"/>
  <c r="E2933" i="2"/>
  <c r="E1509" i="2"/>
  <c r="E361" i="2"/>
  <c r="E5715" i="2"/>
  <c r="E769" i="2"/>
  <c r="E322" i="2"/>
  <c r="E1902" i="2"/>
  <c r="E5724" i="2"/>
  <c r="E159" i="2"/>
  <c r="E3079" i="2"/>
  <c r="E1914" i="2"/>
  <c r="E1251" i="2"/>
  <c r="E616" i="2"/>
  <c r="E2261" i="2"/>
  <c r="E4934" i="2"/>
  <c r="E3599" i="2"/>
  <c r="E4214" i="2"/>
  <c r="E942" i="2"/>
  <c r="E1878" i="2"/>
  <c r="E92" i="2"/>
  <c r="E2848" i="2"/>
  <c r="E2175" i="2"/>
  <c r="E5499" i="2"/>
  <c r="E3654" i="2"/>
  <c r="E2347" i="2"/>
  <c r="E5502" i="2"/>
  <c r="E1122" i="2"/>
  <c r="E2688" i="2"/>
  <c r="E4912" i="2"/>
  <c r="E3916" i="2"/>
  <c r="E5356" i="2"/>
  <c r="E2466" i="2"/>
  <c r="E3224" i="2"/>
  <c r="E2841" i="2"/>
  <c r="E3697" i="2"/>
  <c r="E2143" i="2"/>
  <c r="E954" i="2"/>
  <c r="E3304" i="2"/>
  <c r="E5755" i="2"/>
  <c r="E5800" i="2"/>
  <c r="E2807" i="2"/>
  <c r="E56" i="2"/>
  <c r="E5767" i="2"/>
  <c r="E5533" i="2"/>
  <c r="E573" i="2"/>
  <c r="E2124" i="2"/>
  <c r="E1822" i="2"/>
  <c r="E2545" i="2"/>
  <c r="E869" i="2"/>
  <c r="E603" i="2"/>
  <c r="E5038" i="2"/>
  <c r="E240" i="2"/>
  <c r="E5157" i="2"/>
  <c r="E2320" i="2"/>
  <c r="E376" i="2"/>
  <c r="E1882" i="2"/>
  <c r="E3566" i="2"/>
  <c r="E357" i="2"/>
  <c r="E4086" i="2"/>
  <c r="E4110" i="2"/>
  <c r="E748" i="2"/>
  <c r="E4859" i="2"/>
  <c r="E4341" i="2"/>
  <c r="E3919" i="2"/>
  <c r="E1518" i="2"/>
  <c r="E3855" i="2"/>
  <c r="E4640" i="2"/>
  <c r="E2818" i="2"/>
  <c r="E1280" i="2"/>
  <c r="E2434" i="2"/>
  <c r="E3320" i="2"/>
  <c r="E5285" i="2"/>
  <c r="E3483" i="2"/>
  <c r="E3133" i="2"/>
  <c r="E4545" i="2"/>
  <c r="E1587" i="2"/>
  <c r="E3685" i="2"/>
  <c r="E3581" i="2"/>
  <c r="E2943" i="2"/>
  <c r="E5440" i="2"/>
  <c r="E4189" i="2"/>
  <c r="E4024" i="2"/>
  <c r="E4191" i="2"/>
  <c r="E3073" i="2"/>
  <c r="E3887" i="2"/>
  <c r="E4409" i="2"/>
  <c r="E3631" i="2"/>
  <c r="E3926" i="2"/>
  <c r="E3489" i="2"/>
  <c r="E2344" i="2"/>
  <c r="E2130" i="2"/>
  <c r="E3364" i="2"/>
  <c r="E3977" i="2"/>
  <c r="E3709" i="2"/>
  <c r="E3877" i="2"/>
  <c r="E2757" i="2"/>
  <c r="E4937" i="2"/>
  <c r="E2148" i="2"/>
  <c r="E2938" i="2"/>
  <c r="E1855" i="2"/>
  <c r="E3730" i="2"/>
  <c r="E643" i="2"/>
  <c r="E5065" i="2"/>
  <c r="E2263" i="2"/>
  <c r="E2835" i="2"/>
  <c r="E1770" i="2"/>
  <c r="E3965" i="2"/>
  <c r="E2922" i="2"/>
  <c r="E5316" i="2"/>
  <c r="E4255" i="2"/>
  <c r="E2013" i="2"/>
  <c r="E4969" i="2"/>
  <c r="E2613" i="2"/>
  <c r="E2542" i="2"/>
  <c r="E908" i="2"/>
  <c r="E5438" i="2"/>
  <c r="E5556" i="2"/>
  <c r="E1790" i="2"/>
  <c r="E1398" i="2"/>
  <c r="E2357" i="2"/>
  <c r="E2345" i="2"/>
  <c r="E2260" i="2"/>
  <c r="E1038" i="2"/>
  <c r="E826" i="2"/>
  <c r="E727" i="2"/>
  <c r="E1901" i="2"/>
  <c r="E890" i="2"/>
  <c r="E5710" i="2"/>
  <c r="E5203" i="2"/>
  <c r="E2233" i="2"/>
  <c r="E1956" i="2"/>
  <c r="E2373" i="2"/>
  <c r="E1243" i="2"/>
  <c r="E3377" i="2"/>
  <c r="E5756" i="2"/>
  <c r="E3967" i="2"/>
  <c r="E3768" i="2"/>
  <c r="E2032" i="2"/>
  <c r="E570" i="2"/>
  <c r="E1147" i="2"/>
  <c r="E1483" i="2"/>
  <c r="E1540" i="2"/>
  <c r="E71" i="2"/>
  <c r="E3643" i="2"/>
  <c r="E1472" i="2"/>
  <c r="E2579" i="2"/>
  <c r="E2951" i="2"/>
  <c r="E2340" i="2"/>
  <c r="E7" i="2"/>
  <c r="E5831" i="2"/>
  <c r="E4314" i="2"/>
  <c r="E2042" i="2"/>
  <c r="E1491" i="2"/>
  <c r="E555" i="2"/>
  <c r="E1759" i="2"/>
  <c r="E4065" i="2"/>
  <c r="E893" i="2"/>
  <c r="E4131" i="2"/>
  <c r="E298" i="2"/>
  <c r="E682" i="2"/>
  <c r="E2016" i="2"/>
  <c r="E432" i="2"/>
  <c r="E5007" i="2"/>
  <c r="E4612" i="2"/>
  <c r="E5501" i="2"/>
  <c r="E19" i="2"/>
  <c r="E2839" i="2"/>
  <c r="E2992" i="2"/>
  <c r="E1380" i="2"/>
  <c r="E5568" i="2"/>
  <c r="E5497" i="2"/>
  <c r="E962" i="2"/>
  <c r="E3815" i="2"/>
  <c r="E3892" i="2"/>
  <c r="E2484" i="2"/>
  <c r="E121" i="2"/>
  <c r="E4413" i="2"/>
  <c r="E3032" i="2"/>
  <c r="E3979" i="2"/>
  <c r="E3550" i="2"/>
  <c r="E2482" i="2"/>
  <c r="E2129" i="2"/>
  <c r="E425" i="2"/>
  <c r="E3516" i="2"/>
  <c r="E5193" i="2"/>
  <c r="E2481" i="2"/>
  <c r="E5591" i="2"/>
  <c r="E2081" i="2"/>
  <c r="E2192" i="2"/>
  <c r="E4777" i="2"/>
  <c r="E4062" i="2"/>
  <c r="E3920" i="2"/>
  <c r="E2256" i="2"/>
  <c r="E2512" i="2"/>
  <c r="E1501" i="2"/>
  <c r="E2836" i="2"/>
  <c r="E1193" i="2"/>
  <c r="E4641" i="2"/>
  <c r="E5306" i="2"/>
  <c r="E2191" i="2"/>
  <c r="E4101" i="2"/>
  <c r="E3882" i="2"/>
  <c r="E3072" i="2"/>
  <c r="E3030" i="2"/>
  <c r="E1494" i="2"/>
  <c r="E5022" i="2"/>
  <c r="E2343" i="2"/>
  <c r="E5078" i="2"/>
  <c r="E1461" i="2"/>
  <c r="E3379" i="2"/>
  <c r="E2875" i="2"/>
  <c r="E1579" i="2"/>
  <c r="E4553" i="2"/>
  <c r="E926" i="2"/>
  <c r="E5046" i="2"/>
  <c r="E2073" i="2"/>
  <c r="E4629" i="2"/>
  <c r="E1254" i="2"/>
  <c r="E4249" i="2"/>
  <c r="E2600" i="2"/>
  <c r="E4181" i="2"/>
  <c r="E2710" i="2"/>
  <c r="E3792" i="2"/>
  <c r="E2687" i="2"/>
  <c r="E5280" i="2"/>
  <c r="E1794" i="2"/>
  <c r="E4928" i="2"/>
  <c r="E1752" i="2"/>
  <c r="E1313" i="2"/>
  <c r="E941" i="2"/>
  <c r="E2851" i="2"/>
  <c r="E4371" i="2"/>
  <c r="E2284" i="2"/>
  <c r="E751" i="2"/>
  <c r="E2104" i="2"/>
  <c r="E1305" i="2"/>
  <c r="E4906" i="2"/>
  <c r="E3630" i="2"/>
  <c r="E4474" i="2"/>
  <c r="E3188" i="2"/>
  <c r="E2760" i="2"/>
  <c r="E1481" i="2"/>
  <c r="E5265" i="2"/>
  <c r="E5443" i="2"/>
  <c r="E1965" i="2"/>
  <c r="E1896" i="2"/>
  <c r="E1027" i="2"/>
  <c r="E4041" i="2"/>
  <c r="E1640" i="2"/>
  <c r="E2317" i="2"/>
  <c r="E29" i="2"/>
  <c r="E441" i="2"/>
  <c r="E1273" i="2"/>
  <c r="E2329" i="2"/>
  <c r="E178" i="2"/>
  <c r="E4476" i="2"/>
  <c r="E5799" i="2"/>
  <c r="E1704" i="2"/>
  <c r="E2348" i="2"/>
  <c r="E1802" i="2"/>
  <c r="E1872" i="2"/>
  <c r="E2478" i="2"/>
  <c r="E1529" i="2"/>
  <c r="E5747" i="2"/>
  <c r="E3672" i="2"/>
  <c r="E426" i="2"/>
  <c r="E2492" i="2"/>
  <c r="E1320" i="2"/>
  <c r="E3202" i="2"/>
  <c r="E1233" i="2"/>
  <c r="E372" i="2"/>
  <c r="E4334" i="2"/>
  <c r="E1077" i="2"/>
  <c r="E1590" i="2"/>
  <c r="E2448" i="2"/>
  <c r="E872" i="2"/>
  <c r="E540" i="2"/>
  <c r="E1216" i="2"/>
  <c r="E1899" i="2"/>
  <c r="E1621" i="2"/>
  <c r="E1958" i="2"/>
  <c r="E2251" i="2"/>
  <c r="E4582" i="2"/>
  <c r="E5424" i="2"/>
  <c r="E1331" i="2"/>
  <c r="E2699" i="2"/>
  <c r="E5278" i="2"/>
  <c r="E5882" i="2"/>
  <c r="E5857" i="2"/>
  <c r="E2728" i="2"/>
  <c r="E9" i="2"/>
  <c r="E5535" i="2"/>
  <c r="E117" i="2"/>
  <c r="E2880" i="2"/>
  <c r="E2940" i="2"/>
  <c r="E5769" i="2"/>
  <c r="E5655" i="2"/>
  <c r="E5789" i="2"/>
  <c r="E493" i="2"/>
  <c r="E4901" i="2"/>
  <c r="E1923" i="2"/>
  <c r="E1049" i="2"/>
  <c r="E2388" i="2"/>
  <c r="E1092" i="2"/>
  <c r="E5399" i="2"/>
  <c r="E1164" i="2"/>
  <c r="E3344" i="2"/>
  <c r="E1875" i="2"/>
  <c r="E4759" i="2"/>
  <c r="E880" i="2"/>
  <c r="E3781" i="2"/>
  <c r="E3498" i="2"/>
  <c r="E3720" i="2"/>
  <c r="E604" i="2"/>
  <c r="E4743" i="2"/>
  <c r="E248" i="2"/>
  <c r="E2294" i="2"/>
  <c r="E4419" i="2"/>
  <c r="E4453" i="2"/>
  <c r="E2682" i="2"/>
  <c r="E2774" i="2"/>
  <c r="E2397" i="2"/>
  <c r="E2998" i="2"/>
  <c r="E689" i="2"/>
  <c r="E2095" i="2"/>
  <c r="E4264" i="2"/>
  <c r="E3220" i="2"/>
  <c r="E4446" i="2"/>
  <c r="E4591" i="2"/>
  <c r="E329" i="2"/>
  <c r="E2909" i="2"/>
  <c r="E4236" i="2"/>
  <c r="E596" i="2"/>
  <c r="E688" i="2"/>
  <c r="E2099" i="2"/>
  <c r="E1767" i="2"/>
  <c r="E3725" i="2"/>
  <c r="E2442" i="2"/>
  <c r="E3558" i="2"/>
  <c r="E3716" i="2"/>
  <c r="E2304" i="2"/>
  <c r="E2412" i="2"/>
  <c r="E4814" i="2"/>
  <c r="E1847" i="2"/>
  <c r="E3186" i="2"/>
  <c r="E1929" i="2"/>
  <c r="E1174" i="2"/>
  <c r="E1514" i="2"/>
  <c r="E3980" i="2"/>
  <c r="E3670" i="2"/>
  <c r="E4104" i="2"/>
  <c r="E4571" i="2"/>
  <c r="E3409" i="2"/>
  <c r="E3040" i="2"/>
  <c r="E5147" i="2"/>
  <c r="E2489" i="2"/>
  <c r="E2350" i="2"/>
  <c r="E5112" i="2"/>
  <c r="E2541" i="2"/>
  <c r="E2253" i="2"/>
  <c r="E1053" i="2"/>
  <c r="E991" i="2"/>
  <c r="E1937" i="2"/>
  <c r="E238" i="2"/>
  <c r="E1541" i="2"/>
  <c r="E1140" i="2"/>
  <c r="E2216" i="2"/>
  <c r="E1570" i="2"/>
  <c r="E1064" i="2"/>
  <c r="E2806" i="2"/>
  <c r="E2405" i="2"/>
  <c r="E1530" i="2"/>
  <c r="E5391" i="2"/>
  <c r="E2873" i="2"/>
  <c r="E3018" i="2"/>
  <c r="E1721" i="2"/>
  <c r="E5762" i="2"/>
  <c r="E761" i="2"/>
  <c r="E2050" i="2"/>
  <c r="E2172" i="2"/>
  <c r="E1986" i="2"/>
  <c r="E2636" i="2"/>
  <c r="E3092" i="2"/>
  <c r="E184" i="2"/>
  <c r="E3821" i="2"/>
  <c r="E3686" i="2"/>
  <c r="E4854" i="2"/>
  <c r="E2464" i="2"/>
  <c r="E3609" i="2"/>
  <c r="E15" i="2"/>
  <c r="E5729" i="2"/>
  <c r="E116" i="2"/>
  <c r="E1087" i="2"/>
  <c r="E2115" i="2"/>
  <c r="E2410" i="2"/>
  <c r="E2274" i="2"/>
  <c r="E2796" i="2"/>
  <c r="E93" i="2"/>
  <c r="E1584" i="2"/>
  <c r="E1845" i="2"/>
  <c r="E543" i="2"/>
  <c r="E3037" i="2"/>
  <c r="E2306" i="2"/>
  <c r="E2333" i="2"/>
  <c r="E1893" i="2"/>
  <c r="E2502" i="2"/>
  <c r="E1560" i="2"/>
  <c r="E133" i="2"/>
  <c r="E5480" i="2"/>
  <c r="E81" i="2"/>
  <c r="E2140" i="2"/>
  <c r="E808" i="2"/>
  <c r="E5691" i="2"/>
  <c r="E411" i="2"/>
  <c r="E2307" i="2"/>
  <c r="E673" i="2"/>
  <c r="E5428" i="2"/>
  <c r="E4967" i="2"/>
  <c r="E1250" i="2"/>
  <c r="E129" i="2"/>
  <c r="E99" i="2"/>
  <c r="E4111" i="2"/>
  <c r="E724" i="2"/>
  <c r="E3272" i="2"/>
  <c r="E2380" i="2"/>
  <c r="E4066" i="2"/>
  <c r="E1410" i="2"/>
  <c r="E2354" i="2"/>
  <c r="E5597" i="2"/>
  <c r="E1169" i="2"/>
  <c r="E3940" i="2"/>
  <c r="E2547" i="2"/>
  <c r="E4775" i="2"/>
  <c r="E4325" i="2"/>
  <c r="E3210" i="2"/>
  <c r="E3902" i="2"/>
  <c r="E1299" i="2"/>
  <c r="E5183" i="2"/>
  <c r="E3525" i="2"/>
  <c r="E2886" i="2"/>
  <c r="E4554" i="2"/>
  <c r="E1062" i="2"/>
  <c r="E3244" i="2"/>
  <c r="E4465" i="2"/>
  <c r="E1586" i="2"/>
  <c r="E3993" i="2"/>
  <c r="E4827" i="2"/>
  <c r="E4516" i="2"/>
  <c r="E3727" i="2"/>
  <c r="E5213" i="2"/>
  <c r="E4200" i="2"/>
  <c r="E4894" i="2"/>
  <c r="E1151" i="2"/>
  <c r="E3991" i="2"/>
  <c r="E4336" i="2"/>
  <c r="E3683" i="2"/>
  <c r="E4916" i="2"/>
  <c r="E3125" i="2"/>
  <c r="E3301" i="2"/>
  <c r="E2366" i="2"/>
  <c r="E2741" i="2"/>
  <c r="E2005" i="2"/>
  <c r="E5141" i="2"/>
  <c r="E1136" i="2"/>
  <c r="E4491" i="2"/>
  <c r="E2150" i="2"/>
  <c r="E5572" i="2"/>
  <c r="E2090" i="2"/>
  <c r="E1342" i="2"/>
  <c r="E4646" i="2"/>
  <c r="E3851" i="2"/>
  <c r="E3673" i="2"/>
  <c r="E3142" i="2"/>
  <c r="E5907" i="2"/>
  <c r="E3500" i="2"/>
  <c r="E609" i="2"/>
  <c r="E1550" i="2"/>
  <c r="E1709" i="2"/>
  <c r="E2106" i="2"/>
  <c r="E1874" i="2"/>
  <c r="E1597" i="2"/>
  <c r="E2447" i="2"/>
  <c r="E2000" i="2"/>
  <c r="E1154" i="2"/>
  <c r="E945" i="2"/>
  <c r="E4358" i="2"/>
  <c r="E4002" i="2"/>
  <c r="E2592" i="2"/>
  <c r="E990" i="2"/>
  <c r="E696" i="2"/>
  <c r="E1236" i="2"/>
  <c r="E164" i="2"/>
  <c r="E5429" i="2"/>
  <c r="E3111" i="2"/>
  <c r="E2631" i="2"/>
  <c r="E2045" i="2"/>
  <c r="E1350" i="2"/>
  <c r="E740" i="2"/>
  <c r="E3193" i="2"/>
  <c r="E5869" i="2"/>
  <c r="E952" i="2"/>
  <c r="E2308" i="2"/>
  <c r="E1047" i="2"/>
  <c r="E5603" i="2"/>
  <c r="E1813" i="2"/>
  <c r="E2167" i="2"/>
  <c r="E2314" i="2"/>
  <c r="E2133" i="2"/>
  <c r="E1637" i="2"/>
  <c r="E537" i="2"/>
  <c r="E1487" i="2"/>
  <c r="E4671" i="2"/>
  <c r="E1505" i="2"/>
  <c r="E383" i="2"/>
  <c r="E167" i="2"/>
  <c r="E2392" i="2"/>
  <c r="E1786" i="2"/>
  <c r="E4560" i="2"/>
  <c r="E340" i="2"/>
  <c r="E2795" i="2"/>
  <c r="E879" i="2"/>
  <c r="E54" i="2"/>
  <c r="E1873" i="2"/>
  <c r="E1149" i="2"/>
  <c r="E897" i="2"/>
  <c r="E997" i="2"/>
  <c r="E2401" i="2"/>
  <c r="E255" i="2"/>
  <c r="E3256" i="2"/>
  <c r="E3680" i="2"/>
  <c r="E223" i="2"/>
  <c r="E95" i="2"/>
  <c r="E168" i="2"/>
  <c r="E5531" i="2"/>
  <c r="E5444" i="2"/>
  <c r="E5541" i="2"/>
  <c r="E713" i="2"/>
  <c r="E970" i="2"/>
  <c r="E5300" i="2"/>
  <c r="E246" i="2"/>
  <c r="E3710" i="2"/>
  <c r="E3369" i="2"/>
  <c r="E3140" i="2"/>
  <c r="E291" i="2"/>
  <c r="E5329" i="2"/>
  <c r="E5209" i="2"/>
  <c r="E4858" i="2"/>
  <c r="E4776" i="2"/>
  <c r="E3900" i="2"/>
  <c r="E2595" i="2"/>
  <c r="E3477" i="2"/>
  <c r="E2929" i="2"/>
  <c r="E4167" i="2"/>
  <c r="E2037" i="2"/>
  <c r="E3795" i="2"/>
  <c r="E1941" i="2"/>
  <c r="E1782" i="2"/>
  <c r="E3408" i="2"/>
  <c r="E5749" i="2"/>
  <c r="E1544" i="2"/>
  <c r="E3922" i="2"/>
  <c r="E827" i="2"/>
  <c r="E36" i="2"/>
  <c r="E2632" i="2"/>
  <c r="E5696" i="2"/>
  <c r="E4098" i="2"/>
  <c r="E4595" i="2"/>
  <c r="E4978" i="2"/>
  <c r="E4531" i="2"/>
  <c r="E4113" i="2"/>
  <c r="E4185" i="2"/>
  <c r="E2781" i="2"/>
  <c r="E1663" i="2"/>
  <c r="E3584" i="2"/>
  <c r="E5116" i="2"/>
  <c r="E5180" i="2"/>
  <c r="E4731" i="2"/>
  <c r="E1940" i="2"/>
  <c r="E3141" i="2"/>
  <c r="E2211" i="2"/>
  <c r="E3017" i="2"/>
  <c r="E3502" i="2"/>
  <c r="E2528" i="2"/>
  <c r="E4748" i="2"/>
  <c r="E87" i="2"/>
  <c r="E3818" i="2"/>
  <c r="E2288" i="2"/>
  <c r="E3110" i="2"/>
  <c r="E1066" i="2"/>
  <c r="E4818" i="2"/>
  <c r="E4820" i="2"/>
  <c r="E4546" i="2"/>
  <c r="E88" i="2"/>
  <c r="E4904" i="2"/>
  <c r="E1084" i="2"/>
  <c r="E2507" i="2"/>
  <c r="E4210" i="2"/>
  <c r="E3378" i="2"/>
  <c r="E3374" i="2"/>
  <c r="E3209" i="2"/>
  <c r="E3501" i="2"/>
  <c r="E4401" i="2"/>
  <c r="E3174" i="2"/>
  <c r="E1239" i="2"/>
  <c r="E1693" i="2"/>
  <c r="E484" i="2"/>
  <c r="E1206" i="2"/>
  <c r="E3051" i="2"/>
  <c r="E2722" i="2"/>
  <c r="E3773" i="2"/>
  <c r="E5827" i="2"/>
  <c r="E525" i="2"/>
  <c r="E4635" i="2"/>
  <c r="E2932" i="2"/>
  <c r="E1960" i="2"/>
  <c r="E5016" i="2"/>
  <c r="E756" i="2"/>
  <c r="E3529" i="2"/>
  <c r="E5686" i="2"/>
  <c r="E5768" i="2"/>
  <c r="E1162" i="2"/>
  <c r="E2014" i="2"/>
  <c r="E1636" i="2"/>
  <c r="E5814" i="2"/>
  <c r="E63" i="2"/>
  <c r="E513" i="2"/>
  <c r="E1016" i="2"/>
  <c r="E1886" i="2"/>
  <c r="E3094" i="2"/>
  <c r="E978" i="2"/>
  <c r="E767" i="2"/>
  <c r="E3068" i="2"/>
  <c r="E1002" i="2"/>
  <c r="E2117" i="2"/>
  <c r="E2064" i="2"/>
  <c r="E1643" i="2"/>
  <c r="E1635" i="2"/>
  <c r="E472" i="2"/>
  <c r="E3649" i="2"/>
  <c r="E4525" i="2"/>
  <c r="E3242" i="2"/>
  <c r="E2684" i="2"/>
  <c r="E2257" i="2"/>
  <c r="E2855" i="2"/>
  <c r="E1271" i="2"/>
  <c r="E417" i="2"/>
  <c r="E2393" i="2"/>
  <c r="E2339" i="2"/>
  <c r="E1499" i="2"/>
  <c r="E4352" i="2"/>
  <c r="E5611" i="2"/>
  <c r="E1811" i="2"/>
  <c r="E5902" i="2"/>
  <c r="E4380" i="2"/>
  <c r="E5852" i="2"/>
  <c r="E4234" i="2"/>
  <c r="E4204" i="2"/>
  <c r="E561" i="2"/>
  <c r="E485" i="2"/>
  <c r="E5851" i="2"/>
  <c r="E239" i="2"/>
  <c r="E314" i="2"/>
  <c r="E4376" i="2"/>
  <c r="E5466" i="2"/>
  <c r="E191" i="2"/>
  <c r="E1340" i="2"/>
  <c r="E700" i="2"/>
  <c r="E3934" i="2"/>
  <c r="E4887" i="2"/>
  <c r="E2981" i="2"/>
  <c r="E70" i="2"/>
  <c r="E2805" i="2"/>
  <c r="E4281" i="2"/>
  <c r="E2705" i="2"/>
  <c r="E4949" i="2"/>
  <c r="E5409" i="2"/>
  <c r="E1705" i="2"/>
  <c r="E3107" i="2"/>
  <c r="E5345" i="2"/>
  <c r="E3331" i="2"/>
  <c r="E2830" i="2"/>
  <c r="E4060" i="2"/>
  <c r="E2298" i="2"/>
  <c r="E1417" i="2"/>
  <c r="E1880" i="2"/>
  <c r="E5047" i="2"/>
  <c r="E2122" i="2"/>
  <c r="E3295" i="2"/>
  <c r="E1178" i="2"/>
  <c r="E3143" i="2"/>
  <c r="E512" i="2"/>
  <c r="E337" i="2"/>
  <c r="E2954" i="2"/>
  <c r="E4979" i="2"/>
  <c r="E2823" i="2"/>
  <c r="E5693" i="2"/>
  <c r="E2462" i="2"/>
  <c r="E2427" i="2"/>
  <c r="E2891" i="2"/>
  <c r="E1807" i="2"/>
  <c r="E2431" i="2"/>
  <c r="E5411" i="2"/>
  <c r="E2087" i="2"/>
  <c r="E5121" i="2"/>
  <c r="E1344" i="2"/>
  <c r="E3366" i="2"/>
  <c r="E1297" i="2"/>
  <c r="E3985" i="2"/>
  <c r="E3296" i="2"/>
  <c r="E4412" i="2"/>
  <c r="E2416" i="2"/>
  <c r="E5024" i="2"/>
  <c r="E4411" i="2"/>
  <c r="E2820" i="2"/>
  <c r="E47" i="2"/>
  <c r="E4090" i="2"/>
  <c r="E4247" i="2"/>
  <c r="E4605" i="2"/>
  <c r="E2152" i="2"/>
  <c r="E4563" i="2"/>
  <c r="E5035" i="2"/>
  <c r="E2970" i="2"/>
  <c r="E1202" i="2"/>
  <c r="E3775" i="2"/>
  <c r="E4505" i="2"/>
  <c r="E3494" i="2"/>
  <c r="E1591" i="2"/>
  <c r="E3780" i="2"/>
  <c r="E1387" i="2"/>
  <c r="E1801" i="2"/>
  <c r="E4350" i="2"/>
  <c r="E4260" i="2"/>
  <c r="E3943" i="2"/>
  <c r="E1982" i="2"/>
  <c r="E2495" i="2"/>
  <c r="E478" i="2"/>
  <c r="E5569" i="2"/>
  <c r="E1133" i="2"/>
  <c r="E75" i="2"/>
  <c r="E5906" i="2"/>
  <c r="E3745" i="2"/>
  <c r="E675" i="2"/>
  <c r="E3136" i="2"/>
  <c r="E2084" i="2"/>
  <c r="E845" i="2"/>
  <c r="E1256" i="2"/>
  <c r="E1165" i="2"/>
  <c r="E1237" i="2"/>
  <c r="E1258" i="2"/>
  <c r="E1457" i="2"/>
  <c r="E715" i="2"/>
  <c r="E690" i="2"/>
  <c r="E5494" i="2"/>
  <c r="E1197" i="2"/>
  <c r="E1218" i="2"/>
  <c r="E407" i="2"/>
  <c r="E666" i="2"/>
  <c r="E1234" i="2"/>
  <c r="E1747" i="2"/>
  <c r="E5586" i="2"/>
  <c r="E2221" i="2"/>
  <c r="E2586" i="2"/>
  <c r="E118" i="2"/>
  <c r="E1332" i="2"/>
  <c r="E198" i="2"/>
  <c r="E5481" i="2"/>
  <c r="E3144" i="2"/>
  <c r="E1778" i="2"/>
  <c r="E209" i="2"/>
  <c r="E5420" i="2"/>
  <c r="E2332" i="2"/>
  <c r="E85" i="2"/>
  <c r="E5403" i="2"/>
  <c r="E2678" i="2"/>
  <c r="E1837" i="2"/>
  <c r="E1431" i="2"/>
  <c r="E127" i="2"/>
  <c r="E5166" i="2"/>
  <c r="E966" i="2"/>
  <c r="E1128" i="2"/>
  <c r="E2665" i="2"/>
  <c r="E3700" i="2"/>
  <c r="E3917" i="2"/>
  <c r="E4905" i="2"/>
  <c r="E244" i="2"/>
  <c r="E725" i="2"/>
  <c r="E1226" i="2"/>
  <c r="E920" i="2"/>
  <c r="E427" i="2"/>
  <c r="E4694" i="2"/>
  <c r="E758" i="2"/>
  <c r="E1325" i="2"/>
  <c r="E5847" i="2"/>
  <c r="E5314" i="2"/>
  <c r="E2063" i="2"/>
  <c r="E2184" i="2"/>
  <c r="E2110" i="2"/>
  <c r="E467" i="2"/>
  <c r="E3777" i="2"/>
  <c r="E3933" i="2"/>
  <c r="E2793" i="2"/>
  <c r="E3724" i="2"/>
  <c r="E5849" i="2"/>
  <c r="E5422" i="2"/>
  <c r="E3109" i="2"/>
  <c r="E3788" i="2"/>
  <c r="E784" i="2"/>
  <c r="E3731" i="2"/>
  <c r="E5877" i="2"/>
  <c r="E3008" i="2"/>
  <c r="E5347" i="2"/>
  <c r="E4518" i="2"/>
  <c r="E4986" i="2"/>
  <c r="E2552" i="2"/>
  <c r="E4195" i="2"/>
  <c r="E2154" i="2"/>
  <c r="E2988" i="2"/>
  <c r="E5870" i="2"/>
  <c r="E3646" i="2"/>
  <c r="E1702" i="2"/>
  <c r="E3804" i="2"/>
  <c r="E2204" i="2"/>
  <c r="E4697" i="2"/>
  <c r="E3249" i="2"/>
  <c r="E2910" i="2"/>
  <c r="E3201" i="2"/>
  <c r="E2190" i="2"/>
  <c r="E4702" i="2"/>
  <c r="E1930" i="2"/>
  <c r="E4727" i="2"/>
  <c r="E2730" i="2"/>
  <c r="E2381" i="2"/>
  <c r="E247" i="2"/>
  <c r="E3103" i="2"/>
  <c r="E3862" i="2"/>
  <c r="E3822" i="2"/>
  <c r="E4162" i="2"/>
  <c r="E4109" i="2"/>
  <c r="E5164" i="2"/>
  <c r="E2957" i="2"/>
  <c r="E3120" i="2"/>
  <c r="E732" i="2"/>
  <c r="E3549" i="2"/>
  <c r="E5400" i="2"/>
  <c r="E3591" i="2"/>
  <c r="E981" i="2"/>
  <c r="E3488" i="2"/>
  <c r="E2468" i="2"/>
  <c r="E2091" i="2"/>
  <c r="E731" i="2"/>
  <c r="E3514" i="2"/>
  <c r="E5154" i="2"/>
  <c r="E4019" i="2"/>
  <c r="E3424" i="2"/>
  <c r="E3393" i="2"/>
  <c r="E5848" i="2"/>
  <c r="E1630" i="2"/>
  <c r="E180" i="2"/>
  <c r="E3365" i="2"/>
  <c r="E3524" i="2"/>
  <c r="E1645" i="2"/>
  <c r="E5004" i="2"/>
  <c r="E601" i="2"/>
  <c r="E2187" i="2"/>
  <c r="E5709" i="2"/>
  <c r="E4251" i="2"/>
  <c r="E3608" i="2"/>
  <c r="E4036" i="2"/>
  <c r="E5287" i="2"/>
  <c r="E535" i="2"/>
  <c r="E2775" i="2"/>
  <c r="E1832" i="2"/>
  <c r="E1385" i="2"/>
  <c r="E2950" i="2"/>
  <c r="E5228" i="2"/>
  <c r="E3197" i="2"/>
  <c r="E2529" i="2"/>
  <c r="E5493" i="2"/>
  <c r="E5788" i="2"/>
  <c r="E3035" i="2"/>
  <c r="E3099" i="2"/>
  <c r="E3091" i="2"/>
  <c r="E2487" i="2"/>
  <c r="E1403" i="2"/>
  <c r="E749" i="2"/>
  <c r="E3309" i="2"/>
  <c r="E4688" i="2"/>
  <c r="E2622" i="2"/>
  <c r="E341" i="2"/>
  <c r="E5518" i="2"/>
  <c r="E825" i="2"/>
  <c r="E5520" i="2"/>
  <c r="E1424" i="2"/>
  <c r="E3667" i="2"/>
  <c r="E220" i="2"/>
  <c r="E1554" i="2"/>
  <c r="E2067" i="2"/>
  <c r="E2353" i="2"/>
  <c r="E5382" i="2"/>
  <c r="E4710" i="2"/>
  <c r="E4709" i="2"/>
  <c r="E4355" i="2"/>
  <c r="E2607" i="2"/>
  <c r="E3436" i="2"/>
  <c r="E1665" i="2"/>
  <c r="E3289" i="2"/>
  <c r="E260" i="2"/>
  <c r="E1948" i="2"/>
  <c r="E4479" i="2"/>
  <c r="E2539" i="2"/>
  <c r="E3138" i="2"/>
  <c r="E605" i="2"/>
  <c r="E587" i="2"/>
  <c r="E3265" i="2"/>
  <c r="E1468" i="2"/>
  <c r="E508" i="2"/>
  <c r="E4971" i="2"/>
  <c r="E22" i="2"/>
  <c r="E1029" i="2"/>
  <c r="E1405" i="2"/>
  <c r="E5358" i="2"/>
  <c r="E2809" i="2"/>
  <c r="E3974" i="2"/>
  <c r="E843" i="2"/>
  <c r="E3341" i="2"/>
  <c r="E3849" i="2"/>
  <c r="E4564" i="2"/>
  <c r="E572" i="2"/>
  <c r="E4869" i="2"/>
  <c r="E3430" i="2"/>
  <c r="E2118" i="2"/>
  <c r="E3953" i="2"/>
  <c r="E4258" i="2"/>
  <c r="E2236" i="2"/>
  <c r="E3831" i="2"/>
  <c r="E1462" i="2"/>
  <c r="E1772" i="2"/>
  <c r="E5050" i="2"/>
  <c r="E4460" i="2"/>
  <c r="E5099" i="2"/>
  <c r="E4580" i="2"/>
  <c r="E3434" i="2"/>
  <c r="E3147" i="2"/>
  <c r="E3771" i="2"/>
  <c r="E389" i="2"/>
  <c r="E2336" i="2"/>
  <c r="E4484" i="2"/>
  <c r="E2707" i="2"/>
  <c r="E5272" i="2"/>
  <c r="E1484" i="2"/>
  <c r="E2618" i="2"/>
  <c r="E1557" i="2"/>
  <c r="E912" i="2"/>
  <c r="E3853" i="2"/>
  <c r="E2540" i="2"/>
  <c r="E5173" i="2"/>
  <c r="E4779" i="2"/>
  <c r="E1652" i="2"/>
  <c r="E2691" i="2"/>
  <c r="E3191" i="2"/>
  <c r="E2919" i="2"/>
  <c r="E5238" i="2"/>
  <c r="E3472" i="2"/>
  <c r="E3394" i="2"/>
  <c r="E3756" i="2"/>
  <c r="E3956" i="2"/>
  <c r="E4549" i="2"/>
  <c r="E2557" i="2"/>
  <c r="E1566" i="2"/>
  <c r="E4926" i="2"/>
  <c r="E5534" i="2"/>
  <c r="E3652" i="2"/>
  <c r="E4001" i="2"/>
  <c r="E3281" i="2"/>
  <c r="E4212" i="2"/>
  <c r="E1862" i="2"/>
  <c r="E5759" i="2"/>
  <c r="E3351" i="2"/>
  <c r="E2404" i="2"/>
  <c r="E5489" i="2"/>
  <c r="E4242" i="2"/>
  <c r="E3698" i="2"/>
  <c r="E4917" i="2"/>
  <c r="E1553" i="2"/>
  <c r="E1335" i="2"/>
  <c r="E2953" i="2"/>
  <c r="E3423" i="2"/>
  <c r="E1861" i="2"/>
  <c r="E2936" i="2"/>
  <c r="E1727" i="2"/>
  <c r="E1333" i="2"/>
  <c r="E5582" i="2"/>
  <c r="E1419" i="2"/>
  <c r="E5510" i="2"/>
  <c r="E1666" i="2"/>
  <c r="E1810" i="2"/>
  <c r="E1045" i="2"/>
  <c r="E2019" i="2"/>
  <c r="E2377" i="2"/>
  <c r="E397" i="2"/>
  <c r="E242" i="2"/>
  <c r="E695" i="2"/>
  <c r="E2928" i="2"/>
  <c r="E1266" i="2"/>
  <c r="E5455" i="2"/>
  <c r="E1614" i="2"/>
  <c r="E2132" i="2"/>
  <c r="E2055" i="2"/>
  <c r="E2367" i="2"/>
  <c r="E2605" i="2"/>
  <c r="E420" i="2"/>
  <c r="E318" i="2"/>
  <c r="E4093" i="2"/>
  <c r="E3688" i="2"/>
  <c r="E1820" i="2"/>
  <c r="E938" i="2"/>
  <c r="E3062" i="2"/>
  <c r="E1897" i="2"/>
  <c r="E42" i="2"/>
  <c r="E228" i="2"/>
  <c r="E3410" i="2"/>
  <c r="E192" i="2"/>
  <c r="E3048" i="2"/>
  <c r="E792" i="2"/>
  <c r="E618" i="2"/>
  <c r="E5779" i="2"/>
  <c r="E279" i="2"/>
  <c r="E3879" i="2"/>
  <c r="E1795" i="2"/>
  <c r="E1330" i="2"/>
  <c r="E5370" i="2"/>
  <c r="E3992" i="2"/>
  <c r="E1303" i="2"/>
  <c r="E398" i="2"/>
  <c r="E326" i="2"/>
  <c r="E5663" i="2"/>
  <c r="E1102" i="2"/>
  <c r="E5457" i="2"/>
  <c r="E622" i="2"/>
  <c r="E140" i="2"/>
  <c r="E2232" i="2"/>
  <c r="E5390" i="2"/>
  <c r="E80" i="2"/>
  <c r="E346" i="2"/>
  <c r="E499" i="2"/>
  <c r="E906" i="2"/>
  <c r="E458" i="2"/>
  <c r="E43" i="2"/>
  <c r="E4880" i="2"/>
  <c r="E2916" i="2"/>
  <c r="E2852" i="2"/>
  <c r="E1294" i="2"/>
  <c r="E3315" i="2"/>
  <c r="E3200" i="2"/>
  <c r="E1381" i="2"/>
  <c r="E2899" i="2"/>
  <c r="E2390" i="2"/>
  <c r="E1480" i="2"/>
  <c r="E1187" i="2"/>
  <c r="E1452" i="2"/>
  <c r="E474" i="2"/>
  <c r="E2422" i="2"/>
  <c r="E5479" i="2"/>
  <c r="E3458" i="2"/>
  <c r="E2524" i="2"/>
  <c r="E2325" i="2"/>
  <c r="E558" i="2"/>
  <c r="E2582" i="2"/>
  <c r="E3124" i="2"/>
  <c r="E4973" i="2"/>
  <c r="E1139" i="2"/>
  <c r="E306" i="2"/>
  <c r="E13" i="2"/>
  <c r="E530" i="2"/>
  <c r="E799" i="2"/>
  <c r="E1268" i="2"/>
  <c r="E1680" i="2"/>
  <c r="E5353" i="2"/>
  <c r="E5066" i="2"/>
  <c r="E831" i="2"/>
  <c r="E102" i="2"/>
  <c r="E179" i="2"/>
  <c r="E5600" i="2"/>
  <c r="E884" i="2"/>
  <c r="E780" i="2"/>
  <c r="E5315" i="2"/>
  <c r="E860" i="2"/>
  <c r="E794" i="2"/>
  <c r="E2704" i="2"/>
  <c r="E1022" i="2"/>
  <c r="E1037" i="2"/>
  <c r="E1043" i="2"/>
  <c r="E5544" i="2"/>
  <c r="E5880" i="2"/>
  <c r="E5613" i="2"/>
  <c r="E1478" i="2"/>
  <c r="E1434" i="2"/>
  <c r="E5342" i="2"/>
  <c r="E4486" i="2"/>
  <c r="E4792" i="2"/>
  <c r="E58" i="2"/>
  <c r="E901" i="2"/>
  <c r="E3786" i="2"/>
  <c r="E60" i="2"/>
  <c r="E5574" i="2"/>
  <c r="E109" i="2"/>
  <c r="E5562" i="2"/>
  <c r="E5476" i="2"/>
  <c r="E1707" i="2"/>
  <c r="E388" i="2"/>
  <c r="E216" i="2"/>
  <c r="E4803" i="2"/>
  <c r="E4559" i="2"/>
  <c r="E664" i="2"/>
  <c r="E5688" i="2"/>
  <c r="E287" i="2"/>
  <c r="E1573" i="2"/>
  <c r="E1864" i="2"/>
  <c r="E5519" i="2"/>
  <c r="E4463" i="2"/>
  <c r="E4838" i="2"/>
  <c r="E5310" i="2"/>
  <c r="E686" i="2"/>
  <c r="E662" i="2"/>
  <c r="E333" i="2"/>
  <c r="E126" i="2"/>
  <c r="E5860" i="2"/>
  <c r="E310" i="2"/>
  <c r="E31" i="2"/>
  <c r="E409" i="2"/>
  <c r="E5413" i="2"/>
  <c r="E1720" i="2"/>
  <c r="E2276" i="2"/>
  <c r="E1180" i="2"/>
  <c r="E1361" i="2"/>
  <c r="E343" i="2"/>
  <c r="E462" i="2"/>
  <c r="E5369" i="2"/>
  <c r="E1599" i="2"/>
  <c r="E5404" i="2"/>
  <c r="E5786" i="2"/>
  <c r="E5344" i="2"/>
  <c r="E519" i="2"/>
  <c r="E68" i="2"/>
  <c r="E917" i="2"/>
  <c r="E362" i="2"/>
  <c r="E5822" i="2"/>
  <c r="E522" i="2"/>
  <c r="E489" i="2"/>
  <c r="E175" i="2"/>
  <c r="E511" i="2"/>
  <c r="E1539" i="2"/>
  <c r="E4125" i="2"/>
  <c r="E4995" i="2"/>
  <c r="E2052" i="2"/>
  <c r="E2315" i="2"/>
  <c r="E4735" i="2"/>
  <c r="E1014" i="2"/>
  <c r="E2002" i="2"/>
  <c r="E5124" i="2"/>
  <c r="E3476" i="2"/>
  <c r="E3586" i="2"/>
  <c r="E781" i="2"/>
  <c r="E2297" i="2"/>
  <c r="E2948" i="2"/>
  <c r="E4768" i="2"/>
  <c r="E281" i="2"/>
  <c r="E5291" i="2"/>
  <c r="E64" i="2"/>
  <c r="E1649" i="2"/>
  <c r="E2292" i="2"/>
  <c r="E1209" i="2"/>
  <c r="E218" i="2"/>
  <c r="E2229" i="2"/>
  <c r="E96" i="2"/>
  <c r="E2510" i="2"/>
  <c r="E1024" i="2"/>
  <c r="E2686" i="2"/>
  <c r="E1513" i="2"/>
  <c r="E1444" i="2"/>
  <c r="E354" i="2"/>
  <c r="E490" i="2"/>
  <c r="E4225" i="2"/>
  <c r="E2200" i="2"/>
  <c r="E5470" i="2"/>
  <c r="E2389" i="2"/>
  <c r="E3842" i="2"/>
  <c r="E5708" i="2"/>
  <c r="E3762" i="2"/>
  <c r="E154" i="2"/>
  <c r="E497" i="2"/>
  <c r="E263" i="2"/>
  <c r="E470" i="2"/>
  <c r="E1018" i="2"/>
  <c r="E844" i="2"/>
  <c r="E5641" i="2"/>
  <c r="E3518" i="2"/>
  <c r="E5426" i="2"/>
  <c r="E5751" i="2"/>
  <c r="E5401" i="2"/>
  <c r="E5588" i="2"/>
  <c r="E259" i="2"/>
  <c r="E1512" i="2"/>
  <c r="E1336" i="2"/>
  <c r="E5263" i="2"/>
  <c r="E5374" i="2"/>
  <c r="E505" i="2"/>
  <c r="E399" i="2"/>
  <c r="E1681" i="2"/>
  <c r="E350" i="2"/>
  <c r="E1145" i="2"/>
  <c r="E1357" i="2"/>
  <c r="E4018" i="2"/>
  <c r="E5783" i="2"/>
  <c r="E156" i="2"/>
  <c r="E111" i="2"/>
  <c r="E672" i="2"/>
  <c r="E5633" i="2"/>
  <c r="E5659" i="2"/>
  <c r="E5123" i="2"/>
  <c r="E515" i="2"/>
  <c r="E2677" i="2"/>
  <c r="E312" i="2"/>
  <c r="E5490" i="2"/>
  <c r="E5251" i="2"/>
  <c r="E202" i="2"/>
  <c r="E5810" i="2"/>
  <c r="E960" i="2"/>
  <c r="E2024" i="2"/>
  <c r="E332" i="2"/>
  <c r="E3450" i="2"/>
  <c r="E5685" i="2"/>
  <c r="E806" i="2"/>
  <c r="E4597" i="2"/>
  <c r="E5829" i="2"/>
  <c r="E752" i="2"/>
  <c r="E44" i="2"/>
  <c r="E3070" i="2"/>
  <c r="E730" i="2"/>
  <c r="E5741" i="2"/>
  <c r="E5824" i="2"/>
  <c r="E5351" i="2"/>
  <c r="E336" i="2"/>
  <c r="E2864" i="2"/>
  <c r="E1814" i="2"/>
  <c r="E5115" i="2"/>
  <c r="E5622" i="2"/>
  <c r="E227" i="2"/>
  <c r="E670" i="2"/>
  <c r="E393" i="2"/>
  <c r="E5642" i="2"/>
  <c r="E2025" i="2"/>
  <c r="E836" i="2"/>
  <c r="E77" i="2"/>
  <c r="E1508" i="2"/>
  <c r="E5240" i="2"/>
  <c r="E1068" i="2"/>
  <c r="E378" i="2"/>
  <c r="E1129" i="2"/>
  <c r="E1072" i="2"/>
  <c r="E5898" i="2"/>
  <c r="E1011" i="2"/>
  <c r="E4959" i="2"/>
  <c r="E694" i="2"/>
  <c r="E2997" i="2"/>
  <c r="E253" i="2"/>
  <c r="E5838" i="2"/>
  <c r="E5538" i="2"/>
  <c r="E552" i="2"/>
  <c r="E375" i="2"/>
  <c r="E1081" i="2"/>
  <c r="E5727" i="2"/>
  <c r="E922" i="2"/>
  <c r="E3161" i="2"/>
  <c r="E1662" i="2"/>
  <c r="E5446" i="2"/>
  <c r="E5635" i="2"/>
  <c r="E2323" i="2"/>
  <c r="E2598" i="2"/>
  <c r="E1660" i="2"/>
  <c r="E2267" i="2"/>
  <c r="E1346" i="2"/>
  <c r="E634" i="2"/>
  <c r="E4186" i="2"/>
  <c r="E2559" i="2"/>
  <c r="E5243" i="2"/>
  <c r="E3112" i="2"/>
  <c r="E4267" i="2"/>
  <c r="E1608" i="2"/>
  <c r="E1718" i="2"/>
  <c r="E3055" i="2"/>
  <c r="E950" i="2"/>
  <c r="E2771" i="2"/>
  <c r="E2902" i="2"/>
  <c r="E1823" i="2"/>
  <c r="E2508" i="2"/>
  <c r="E2694" i="2"/>
  <c r="E217" i="2"/>
  <c r="E516" i="2"/>
  <c r="E334" i="2"/>
  <c r="E5067" i="2"/>
  <c r="E142" i="2"/>
  <c r="E69" i="2"/>
  <c r="E4588" i="2"/>
  <c r="E823" i="2"/>
  <c r="E650" i="2"/>
  <c r="E5839" i="2"/>
  <c r="E5683" i="2"/>
  <c r="E385" i="2"/>
  <c r="E5503" i="2"/>
  <c r="E763" i="2"/>
  <c r="E1318" i="2"/>
  <c r="E1401" i="2"/>
  <c r="E141" i="2"/>
  <c r="E5746" i="2"/>
  <c r="E4793" i="2"/>
  <c r="E5575" i="2"/>
  <c r="E1242" i="2"/>
  <c r="E2368" i="2"/>
  <c r="E1564" i="2"/>
  <c r="E232" i="2"/>
  <c r="E5008" i="2"/>
  <c r="E5322" i="2"/>
  <c r="E691" i="2"/>
  <c r="E204" i="2"/>
  <c r="E788" i="2"/>
  <c r="E5375" i="2"/>
  <c r="E5621" i="2"/>
  <c r="E5414" i="2"/>
  <c r="E349" i="2"/>
  <c r="E365" i="2"/>
  <c r="E816" i="2"/>
  <c r="E5192" i="2"/>
  <c r="E669" i="2"/>
  <c r="E534" i="2"/>
  <c r="E5854" i="2"/>
  <c r="E131" i="2"/>
  <c r="E1152" i="2"/>
  <c r="E10" i="2"/>
  <c r="E5458" i="2"/>
  <c r="E1137" i="2"/>
  <c r="E5876" i="2"/>
  <c r="E5894" i="2"/>
  <c r="E5815" i="2"/>
  <c r="E591" i="2"/>
  <c r="E640" i="2"/>
  <c r="E3026" i="2"/>
  <c r="E5713" i="2"/>
  <c r="E5630" i="2"/>
  <c r="E815" i="2"/>
  <c r="E5915" i="2"/>
  <c r="E415" i="2"/>
  <c r="E3002" i="2"/>
  <c r="E930" i="2"/>
  <c r="E5712" i="2"/>
  <c r="E160" i="2"/>
  <c r="E548" i="2"/>
  <c r="E135" i="2"/>
  <c r="E1407" i="2"/>
  <c r="E1416" i="2"/>
  <c r="E1488" i="2"/>
  <c r="E4557" i="2"/>
  <c r="E73" i="2"/>
  <c r="E972" i="2"/>
  <c r="E5608" i="2"/>
  <c r="E983" i="2"/>
  <c r="E5795" i="2"/>
  <c r="E753" i="2"/>
  <c r="E1459" i="2"/>
  <c r="E936" i="2"/>
  <c r="E721" i="2"/>
  <c r="E4600" i="2"/>
  <c r="E437" i="2"/>
  <c r="E3038" i="2"/>
  <c r="E8" i="2"/>
  <c r="E1213" i="2"/>
  <c r="E4645" i="2"/>
  <c r="E402" i="2"/>
  <c r="E638" i="2"/>
  <c r="E1290" i="2"/>
  <c r="E5714" i="2"/>
  <c r="E5689" i="2"/>
  <c r="E5044" i="2"/>
  <c r="E5775" i="2"/>
  <c r="E5652" i="2"/>
  <c r="E1493" i="2"/>
  <c r="E2369" i="2"/>
  <c r="E838" i="2"/>
  <c r="E5253" i="2"/>
  <c r="E637" i="2"/>
  <c r="E4105" i="2"/>
  <c r="E1784" i="2"/>
  <c r="E3019" i="2"/>
  <c r="E1374" i="2"/>
  <c r="E1389" i="2"/>
  <c r="E2698" i="2"/>
  <c r="E4625" i="2"/>
  <c r="E1620" i="2"/>
  <c r="E152" i="2"/>
  <c r="E2884" i="2"/>
  <c r="E1833" i="2"/>
  <c r="E2879" i="2"/>
  <c r="E2944" i="2"/>
  <c r="E2259" i="2"/>
  <c r="E5726" i="2"/>
  <c r="E1761" i="2"/>
  <c r="E3387" i="2"/>
  <c r="E1974" i="2"/>
  <c r="E2475" i="2"/>
  <c r="E1090" i="2"/>
  <c r="E1442" i="2"/>
  <c r="E1966" i="2"/>
  <c r="E475" i="2"/>
  <c r="E5758" i="2"/>
  <c r="E2156" i="2"/>
  <c r="E3054" i="2"/>
  <c r="E1936" i="2"/>
  <c r="E2098" i="2"/>
  <c r="E3128" i="2"/>
  <c r="E108" i="2"/>
  <c r="E810" i="2"/>
  <c r="E4648" i="2"/>
  <c r="E5666" i="2"/>
  <c r="E657" i="2"/>
  <c r="E1030" i="2"/>
  <c r="E1436" i="2"/>
  <c r="E181" i="2"/>
  <c r="E5803" i="2"/>
  <c r="E5126" i="2"/>
  <c r="E796" i="2"/>
  <c r="E5716" i="2"/>
  <c r="E177" i="2"/>
  <c r="E1449" i="2"/>
  <c r="E608" i="2"/>
  <c r="E1458" i="2"/>
  <c r="E266" i="2"/>
  <c r="E1450" i="2"/>
  <c r="E4534" i="2"/>
  <c r="E2608" i="2"/>
  <c r="E1533" i="2"/>
  <c r="E654" i="2"/>
  <c r="E1352" i="2"/>
  <c r="E5509" i="2"/>
  <c r="E5728" i="2"/>
  <c r="E5348" i="2"/>
  <c r="E762" i="2"/>
  <c r="E722" i="2"/>
  <c r="E1203" i="2"/>
  <c r="E5819" i="2"/>
  <c r="E5809" i="2"/>
  <c r="E733" i="2"/>
  <c r="E450" i="2"/>
  <c r="E545" i="2"/>
  <c r="E4758" i="2"/>
  <c r="E5436" i="2"/>
  <c r="E612" i="2"/>
  <c r="E4746" i="2"/>
  <c r="E353" i="2"/>
  <c r="E2451" i="2"/>
  <c r="E2671" i="2"/>
  <c r="E5913" i="2"/>
  <c r="E200" i="2"/>
  <c r="E5900" i="2"/>
  <c r="E5090" i="2"/>
  <c r="E5407" i="2"/>
  <c r="E39" i="2"/>
  <c r="E3060" i="2"/>
  <c r="E394" i="2"/>
  <c r="E5439" i="2"/>
  <c r="E5785" i="2"/>
  <c r="E5467" i="2"/>
  <c r="E5732" i="2"/>
  <c r="E1448" i="2"/>
  <c r="E1515" i="2"/>
  <c r="E1722" i="2"/>
  <c r="E4218" i="2"/>
  <c r="E1110" i="2"/>
  <c r="E103" i="2"/>
  <c r="E236" i="2"/>
  <c r="E517" i="2"/>
  <c r="E1404" i="2"/>
  <c r="E270" i="2"/>
  <c r="E360" i="2"/>
  <c r="E57" i="2"/>
  <c r="E755" i="2"/>
  <c r="E1395" i="2"/>
  <c r="E5731" i="2"/>
  <c r="E5190" i="2"/>
  <c r="E5772" i="2"/>
  <c r="E1575" i="2"/>
  <c r="E1601" i="2"/>
  <c r="E1190" i="2"/>
  <c r="E5296" i="2"/>
  <c r="E201" i="2"/>
  <c r="E2080" i="2"/>
  <c r="E5309" i="2"/>
  <c r="E946" i="2"/>
  <c r="E4374" i="2"/>
  <c r="E5680" i="2"/>
  <c r="E677" i="2"/>
  <c r="E1091" i="2"/>
  <c r="E1805" i="2"/>
  <c r="E1547" i="2"/>
  <c r="E667" i="2"/>
  <c r="E814" i="2"/>
  <c r="E1107" i="2"/>
  <c r="E3461" i="2"/>
  <c r="E229" i="2"/>
  <c r="E1437" i="2"/>
  <c r="E2022" i="2"/>
  <c r="E1542" i="2"/>
  <c r="E4403" i="2"/>
  <c r="E3660" i="2"/>
  <c r="E4524" i="2"/>
  <c r="E2522" i="2"/>
  <c r="E1903" i="2"/>
  <c r="E3204" i="2"/>
  <c r="E2225" i="2"/>
  <c r="E959" i="2"/>
  <c r="E1821" i="2"/>
  <c r="E1179" i="2"/>
  <c r="E2198" i="2"/>
  <c r="E4742" i="2"/>
  <c r="E1658" i="2"/>
  <c r="E3253" i="2"/>
  <c r="E2227" i="2"/>
  <c r="E2213" i="2"/>
  <c r="E2640" i="2"/>
  <c r="E5595" i="2"/>
  <c r="E3146" i="2"/>
  <c r="E4378" i="2"/>
  <c r="E2887" i="2"/>
  <c r="E1743" i="2"/>
  <c r="E488" i="2"/>
  <c r="E2890" i="2"/>
  <c r="E600" i="2"/>
  <c r="E5218" i="2"/>
  <c r="E4844" i="2"/>
  <c r="E2295" i="2"/>
  <c r="E1696" i="2"/>
  <c r="E1628" i="2"/>
  <c r="E2661" i="2"/>
  <c r="E1999" i="2"/>
  <c r="E5383" i="2"/>
  <c r="E742" i="2"/>
  <c r="E5427" i="2"/>
  <c r="E4829" i="2"/>
  <c r="E213" i="2"/>
  <c r="E371" i="2"/>
  <c r="E1370" i="2"/>
  <c r="E5811" i="2"/>
  <c r="E5498" i="2"/>
  <c r="E5416" i="2"/>
  <c r="E4956" i="2"/>
  <c r="E5417" i="2"/>
  <c r="E45" i="2"/>
  <c r="E818" i="2"/>
  <c r="E256" i="2"/>
  <c r="E982" i="2"/>
  <c r="E963" i="2"/>
  <c r="E932" i="2"/>
  <c r="E5015" i="2"/>
  <c r="E2157" i="2"/>
  <c r="E3820" i="2"/>
  <c r="E903" i="2"/>
  <c r="E1227" i="2"/>
  <c r="E924" i="2"/>
  <c r="E261" i="2"/>
  <c r="E5739" i="2"/>
  <c r="E653" i="2"/>
  <c r="E933" i="2"/>
  <c r="E898" i="2"/>
  <c r="E5661" i="2"/>
  <c r="E4855" i="2"/>
  <c r="E424" i="2"/>
  <c r="E2441" i="2"/>
  <c r="E5793" i="2"/>
  <c r="E5555" i="2"/>
  <c r="E4760" i="2"/>
  <c r="E5423" i="2"/>
  <c r="E5551" i="2"/>
  <c r="E454" i="2"/>
  <c r="E2028" i="2"/>
  <c r="E1408" i="2"/>
  <c r="E5430" i="2"/>
  <c r="E251" i="2"/>
  <c r="E999" i="2"/>
  <c r="E4908" i="2"/>
  <c r="E5841" i="2"/>
  <c r="E651" i="2"/>
  <c r="E5865" i="2"/>
  <c r="E400" i="2"/>
  <c r="E965" i="2"/>
  <c r="E5460" i="2"/>
  <c r="E5823" i="2"/>
  <c r="E1173" i="2"/>
  <c r="E463" i="2"/>
  <c r="E1655" i="2"/>
  <c r="E2804" i="2"/>
  <c r="E5557" i="2"/>
  <c r="E27" i="2"/>
  <c r="E5737" i="2"/>
  <c r="E155" i="2"/>
  <c r="E138" i="2"/>
  <c r="E870" i="2"/>
  <c r="E786" i="2"/>
  <c r="E1106" i="2"/>
  <c r="E230" i="2"/>
  <c r="E1506" i="2"/>
  <c r="E1372" i="2"/>
  <c r="E1489" i="2"/>
  <c r="E5092" i="2"/>
  <c r="E1277" i="2"/>
  <c r="E707" i="2"/>
  <c r="E5040" i="2"/>
  <c r="E1334" i="2"/>
  <c r="E5543" i="2"/>
  <c r="E203" i="2"/>
  <c r="E1909" i="2"/>
  <c r="E5279" i="2"/>
  <c r="E1445" i="2"/>
  <c r="E5508" i="2"/>
  <c r="E4886" i="2"/>
  <c r="E5150" i="2"/>
  <c r="E802" i="2"/>
  <c r="E4739" i="2"/>
  <c r="E1263" i="2"/>
  <c r="E1098" i="2"/>
  <c r="E1679" i="2"/>
  <c r="E2604" i="2"/>
  <c r="E1469" i="2"/>
  <c r="E4957" i="2"/>
  <c r="E396" i="2"/>
  <c r="E1050" i="2"/>
  <c r="E3960" i="2"/>
  <c r="E2857" i="2"/>
  <c r="E2941" i="2"/>
  <c r="E1945" i="2"/>
  <c r="E1639" i="2"/>
  <c r="E471" i="2"/>
  <c r="E5043" i="2"/>
  <c r="E1931" i="2"/>
  <c r="E3452" i="2"/>
  <c r="E2633" i="2"/>
  <c r="E1252" i="2"/>
  <c r="E1609" i="2"/>
  <c r="E958" i="2"/>
  <c r="E41" i="2"/>
  <c r="E4319" i="2"/>
  <c r="E4939" i="2"/>
  <c r="E114" i="2"/>
  <c r="E2791" i="2"/>
  <c r="E1565" i="2"/>
  <c r="E2685" i="2"/>
  <c r="E711" i="2"/>
  <c r="E257" i="2"/>
  <c r="E3199" i="2"/>
  <c r="E4250" i="2"/>
  <c r="E3090" i="2"/>
  <c r="E5886" i="2"/>
  <c r="E2153" i="2"/>
  <c r="E2146" i="2"/>
  <c r="E185" i="2"/>
  <c r="E5511" i="2"/>
  <c r="E3539" i="2"/>
  <c r="E2720" i="2"/>
  <c r="E1464" i="2"/>
  <c r="E5229" i="2"/>
  <c r="E1634" i="2"/>
  <c r="E5738" i="2"/>
  <c r="E1217" i="2"/>
  <c r="E5561" i="2"/>
  <c r="E5717" i="2"/>
  <c r="E5079" i="2"/>
  <c r="E520" i="2"/>
  <c r="E757" i="2"/>
  <c r="E648" i="2"/>
  <c r="E5151" i="2"/>
  <c r="E953" i="2"/>
  <c r="E5506" i="2"/>
  <c r="E5626" i="2"/>
  <c r="E105" i="2"/>
  <c r="E418" i="2"/>
  <c r="E1031" i="2"/>
  <c r="E5825" i="2"/>
  <c r="E433" i="2"/>
  <c r="E300" i="2"/>
  <c r="E1167" i="2"/>
  <c r="E5355" i="2"/>
  <c r="E1402" i="2"/>
  <c r="E3061" i="2"/>
  <c r="E5254" i="2"/>
  <c r="E1382" i="2"/>
  <c r="E1270" i="2"/>
  <c r="E1144" i="2"/>
  <c r="E5643" i="2"/>
  <c r="E284" i="2"/>
  <c r="E194" i="2"/>
  <c r="E716" i="2"/>
  <c r="E1479" i="2"/>
  <c r="E5607" i="2"/>
  <c r="E5357" i="2"/>
  <c r="E2499" i="2"/>
  <c r="E5628" i="2"/>
  <c r="E5395" i="2"/>
  <c r="E5559" i="2"/>
  <c r="E4842" i="2"/>
  <c r="E5592" i="2"/>
  <c r="E107" i="2"/>
  <c r="E1935" i="2"/>
  <c r="E1017" i="2"/>
  <c r="E106" i="2"/>
  <c r="E65" i="2"/>
  <c r="E1146" i="2"/>
  <c r="E1249" i="2"/>
  <c r="E5656" i="2"/>
  <c r="E3350" i="2"/>
  <c r="E197" i="2"/>
  <c r="E5802" i="2"/>
  <c r="E1023" i="2"/>
  <c r="E5627" i="2"/>
  <c r="E5605" i="2"/>
  <c r="E598" i="2"/>
  <c r="E785" i="2"/>
  <c r="E2984" i="2"/>
  <c r="E2277" i="2"/>
  <c r="E1363" i="2"/>
  <c r="E4889" i="2"/>
  <c r="E5639" i="2"/>
  <c r="E5581" i="2"/>
  <c r="E824" i="2"/>
  <c r="E1019" i="2"/>
  <c r="E1750" i="2"/>
  <c r="E1199" i="2"/>
  <c r="E67" i="2"/>
  <c r="E593" i="2"/>
  <c r="E817" i="2"/>
  <c r="E1130" i="2"/>
  <c r="E3748" i="2"/>
  <c r="E738" i="2"/>
  <c r="E1117" i="2"/>
  <c r="E1238" i="2"/>
  <c r="E635" i="2"/>
  <c r="E265" i="2"/>
  <c r="E2170" i="2"/>
  <c r="E1734" i="2"/>
  <c r="E1519" i="2"/>
  <c r="E233" i="2"/>
  <c r="E5482" i="2"/>
  <c r="E4898" i="2"/>
  <c r="E4601" i="2"/>
  <c r="E661" i="2"/>
  <c r="E460" i="2"/>
  <c r="E989" i="2"/>
  <c r="E4699" i="2"/>
  <c r="E2798" i="2"/>
  <c r="E968" i="2"/>
  <c r="E2660" i="2"/>
  <c r="E2782" i="2"/>
  <c r="E1742" i="2"/>
  <c r="E448" i="2"/>
  <c r="E3480" i="2"/>
  <c r="E3927" i="2"/>
  <c r="E2973" i="2"/>
  <c r="E5868" i="2"/>
  <c r="E2217" i="2"/>
  <c r="E2364" i="2"/>
  <c r="E147" i="2"/>
  <c r="E5445" i="2"/>
  <c r="E3692" i="2"/>
  <c r="E2856" i="2"/>
  <c r="E768" i="2"/>
  <c r="E4108" i="2"/>
  <c r="E1274" i="2"/>
  <c r="E504" i="2"/>
  <c r="E706" i="2"/>
  <c r="E703" i="2"/>
  <c r="E3860" i="2"/>
  <c r="E1524" i="2"/>
  <c r="E5859" i="2"/>
  <c r="E173" i="2"/>
  <c r="E3268" i="2"/>
  <c r="E290" i="2"/>
  <c r="E392" i="2"/>
  <c r="E5515" i="2"/>
  <c r="E1289" i="2"/>
  <c r="E5617" i="2"/>
  <c r="E5679" i="2"/>
  <c r="E5866" i="2"/>
  <c r="E17" i="2"/>
  <c r="E5546" i="2"/>
  <c r="E1339" i="2"/>
  <c r="E5018" i="2"/>
  <c r="E5553" i="2"/>
  <c r="E4660" i="2"/>
  <c r="E335" i="2"/>
  <c r="E1104" i="2"/>
  <c r="E5337" i="2"/>
  <c r="E243" i="2"/>
  <c r="E649" i="2"/>
  <c r="E943" i="2"/>
  <c r="E5517" i="2"/>
  <c r="E3251" i="2"/>
  <c r="E1052" i="2"/>
  <c r="E1517" i="2"/>
  <c r="E883" i="2"/>
  <c r="E4599" i="2"/>
  <c r="E1392" i="2"/>
  <c r="E5169" i="2"/>
  <c r="E1510" i="2"/>
  <c r="E1188" i="2"/>
  <c r="E709" i="2"/>
  <c r="E993" i="2"/>
  <c r="E5089" i="2"/>
  <c r="E5840" i="2"/>
  <c r="E1780" i="2"/>
  <c r="E5542" i="2"/>
  <c r="E123" i="2"/>
  <c r="E5699" i="2"/>
  <c r="E5523" i="2"/>
  <c r="E5127" i="2"/>
  <c r="E172" i="2"/>
  <c r="E809" i="2"/>
  <c r="E3064" i="2"/>
  <c r="E1248" i="2"/>
  <c r="E20" i="2"/>
  <c r="E1292" i="2"/>
  <c r="E1109" i="2"/>
  <c r="E1362" i="2"/>
  <c r="E150" i="2"/>
  <c r="E1230" i="2"/>
  <c r="E4813" i="2"/>
  <c r="E1069" i="2"/>
  <c r="E518" i="2"/>
  <c r="E5673" i="2"/>
  <c r="E5159" i="2"/>
  <c r="E61" i="2"/>
  <c r="E594" i="2"/>
  <c r="E2188" i="2"/>
  <c r="E949" i="2"/>
  <c r="E5579" i="2"/>
  <c r="E5657" i="2"/>
  <c r="E4712" i="2"/>
  <c r="E308" i="2"/>
  <c r="E892" i="2"/>
  <c r="E368" i="2"/>
  <c r="E556" i="2"/>
  <c r="E4544" i="2"/>
  <c r="E363" i="2"/>
  <c r="E1347" i="2"/>
  <c r="E4" i="2"/>
  <c r="E913" i="2"/>
  <c r="E285" i="2"/>
  <c r="E852" i="2"/>
  <c r="E1600" i="2"/>
  <c r="E633" i="2"/>
  <c r="E5593" i="2"/>
  <c r="E2365" i="2"/>
  <c r="E1166" i="2"/>
  <c r="E868" i="2"/>
  <c r="E776" i="2"/>
  <c r="E4815" i="2"/>
  <c r="E4073" i="2"/>
  <c r="E685" i="2"/>
  <c r="E188" i="2"/>
  <c r="E2018" i="2"/>
  <c r="E2859" i="2"/>
  <c r="E3412" i="2"/>
  <c r="E3227" i="2"/>
  <c r="E865" i="2"/>
  <c r="E2504" i="2"/>
  <c r="E1044" i="2"/>
  <c r="E48" i="2"/>
  <c r="E510" i="2"/>
  <c r="E2767" i="2"/>
  <c r="E2658" i="2"/>
  <c r="E1633" i="2"/>
  <c r="E2825" i="2"/>
  <c r="E2903" i="2"/>
  <c r="E5549" i="2"/>
  <c r="E1170" i="2"/>
  <c r="E4118" i="2"/>
  <c r="E2901" i="2"/>
  <c r="E1869" i="2"/>
  <c r="E2289" i="2"/>
  <c r="E2041" i="2"/>
  <c r="E2649" i="2"/>
  <c r="E5381" i="2"/>
  <c r="E3576" i="2"/>
  <c r="E4883" i="2"/>
  <c r="E143" i="2"/>
  <c r="E2008" i="2"/>
  <c r="E969" i="2"/>
  <c r="E5604" i="2"/>
  <c r="E1400" i="2"/>
  <c r="E1183" i="2"/>
  <c r="E4333" i="2"/>
  <c r="E5530" i="2"/>
  <c r="E3116" i="2"/>
  <c r="E3093" i="2"/>
  <c r="E1013" i="2"/>
  <c r="E1309" i="2"/>
  <c r="E5454" i="2"/>
  <c r="E595" i="2"/>
  <c r="E3661" i="2"/>
  <c r="E5030" i="2"/>
  <c r="E2831" i="2"/>
  <c r="E1463" i="2"/>
  <c r="E629" i="2"/>
  <c r="E5864" i="2"/>
  <c r="E5378" i="2"/>
  <c r="E5826" i="2"/>
  <c r="E1005" i="2"/>
  <c r="E5204" i="2"/>
  <c r="E5289" i="2"/>
  <c r="E5753" i="2"/>
  <c r="E527" i="2"/>
  <c r="E4984" i="2"/>
  <c r="E451" i="2"/>
  <c r="E1406" i="2"/>
  <c r="E4498" i="2"/>
  <c r="E5521" i="2"/>
  <c r="E495" i="2"/>
  <c r="E4843" i="2"/>
  <c r="E5230" i="2"/>
  <c r="E309" i="2"/>
  <c r="E631" i="2"/>
  <c r="E529" i="2"/>
  <c r="E1319" i="2"/>
  <c r="E1535" i="2"/>
  <c r="E5580" i="2"/>
  <c r="E1222" i="2"/>
  <c r="E854" i="2"/>
  <c r="E1451" i="2"/>
  <c r="E1141" i="2"/>
  <c r="E5387" i="2"/>
  <c r="E541" i="2"/>
  <c r="E674" i="2"/>
  <c r="E5773" i="2"/>
  <c r="E206" i="2"/>
  <c r="E52" i="2"/>
  <c r="E2079" i="2"/>
  <c r="E2202" i="2"/>
  <c r="E5361" i="2"/>
  <c r="E536" i="2"/>
  <c r="E1204" i="2"/>
  <c r="E5743" i="2"/>
  <c r="E4574" i="2"/>
  <c r="E1288" i="2"/>
  <c r="E1654" i="2"/>
  <c r="E2803" i="2"/>
  <c r="E834" i="2"/>
  <c r="E5527" i="2"/>
  <c r="E496" i="2"/>
  <c r="E1413" i="2"/>
  <c r="E1095" i="2"/>
  <c r="E4791" i="2"/>
  <c r="E1646" i="2"/>
  <c r="E1430" i="2"/>
  <c r="E1528" i="2"/>
  <c r="E1157" i="2"/>
  <c r="E4609" i="2"/>
  <c r="E5874" i="2"/>
  <c r="E208" i="2"/>
  <c r="E151" i="2"/>
  <c r="E2651" i="2"/>
  <c r="E5766" i="2"/>
  <c r="E5431" i="2"/>
  <c r="E5702" i="2"/>
  <c r="E5742" i="2"/>
  <c r="E264" i="2"/>
  <c r="E449" i="2"/>
  <c r="E2926" i="2"/>
  <c r="E764" i="2"/>
  <c r="E5871" i="2"/>
  <c r="E720" i="2"/>
  <c r="E671" i="2"/>
  <c r="E84" i="2"/>
  <c r="E1327" i="2"/>
  <c r="E551" i="2"/>
  <c r="E476" i="2"/>
  <c r="E907" i="2"/>
  <c r="E833" i="2"/>
  <c r="E5703" i="2"/>
  <c r="E2616" i="2"/>
  <c r="E1659" i="2"/>
  <c r="E904" i="2"/>
  <c r="E850" i="2"/>
  <c r="E4657" i="2"/>
  <c r="E5363" i="2"/>
  <c r="E5539" i="2"/>
  <c r="E53" i="2"/>
  <c r="E2376" i="2"/>
  <c r="E2581" i="2"/>
  <c r="E5545" i="2"/>
  <c r="E2800" i="2"/>
  <c r="E457" i="2"/>
  <c r="E1094" i="2"/>
  <c r="E4135" i="2"/>
  <c r="E5867" i="2"/>
  <c r="E1673" i="2"/>
  <c r="E4317" i="2"/>
  <c r="E2010" i="2"/>
  <c r="E2370" i="2"/>
  <c r="E5798" i="2"/>
  <c r="E1384" i="2"/>
  <c r="E1182" i="2"/>
  <c r="E1764" i="2"/>
  <c r="E2672" i="2"/>
  <c r="E2245" i="2"/>
  <c r="E3240" i="2"/>
  <c r="E2490" i="2"/>
  <c r="E11" i="2"/>
  <c r="E656" i="2"/>
  <c r="E1922" i="2"/>
  <c r="E1638" i="2"/>
  <c r="E3177" i="2"/>
  <c r="E3164" i="2"/>
  <c r="E4119" i="2"/>
  <c r="E5771" i="2"/>
  <c r="E5492" i="2"/>
  <c r="E4621" i="2"/>
  <c r="E297" i="2"/>
  <c r="E4866" i="2"/>
  <c r="E5872" i="2"/>
  <c r="E4400" i="2"/>
  <c r="E161" i="2"/>
  <c r="E5757" i="2"/>
  <c r="E321" i="2"/>
  <c r="E1159" i="2"/>
  <c r="E5609" i="2"/>
  <c r="E5061" i="2"/>
  <c r="E4522" i="2"/>
  <c r="E5564" i="2"/>
  <c r="E5888" i="2"/>
  <c r="E599" i="2"/>
  <c r="E391" i="2"/>
  <c r="E190" i="2"/>
  <c r="E5487" i="2"/>
  <c r="E1871" i="2"/>
  <c r="E5776" i="2"/>
  <c r="E580" i="2"/>
  <c r="E139" i="2"/>
  <c r="E1439" i="2"/>
  <c r="E778" i="2"/>
  <c r="E5408" i="2"/>
  <c r="E645" i="2"/>
  <c r="E477" i="2"/>
  <c r="E1191" i="2"/>
  <c r="E16" i="2"/>
  <c r="E128" i="2"/>
  <c r="E24" i="2"/>
  <c r="E1548" i="2"/>
  <c r="E5463" i="2"/>
  <c r="E414" i="2"/>
  <c r="E771" i="2"/>
  <c r="E46" i="2"/>
  <c r="E900" i="2"/>
  <c r="E412" i="2"/>
  <c r="E2985" i="2"/>
  <c r="E5073" i="2"/>
  <c r="E483" i="2"/>
  <c r="E5368" i="2"/>
  <c r="E1516" i="2"/>
  <c r="E1610" i="2"/>
  <c r="E4960" i="2"/>
  <c r="E5602" i="2"/>
  <c r="E1824" i="2"/>
  <c r="E886" i="2"/>
  <c r="E4736" i="2"/>
  <c r="E1371" i="2"/>
  <c r="E1112" i="2"/>
  <c r="E1071" i="2"/>
  <c r="E5796" i="2"/>
  <c r="E2486" i="2"/>
  <c r="E3276" i="2"/>
  <c r="E628" i="2"/>
  <c r="E4897" i="2"/>
  <c r="E174" i="2"/>
  <c r="E5701" i="2"/>
  <c r="E5665" i="2"/>
  <c r="E273" i="2"/>
  <c r="E2252" i="2"/>
  <c r="E526" i="2"/>
  <c r="E1012" i="2"/>
  <c r="E224" i="2"/>
  <c r="E849" i="2"/>
  <c r="E578" i="2"/>
  <c r="E5897" i="2"/>
  <c r="E89" i="2"/>
  <c r="E338" i="2"/>
  <c r="E867" i="2"/>
  <c r="E779" i="2"/>
  <c r="E5578" i="2"/>
  <c r="E2717" i="2"/>
  <c r="E2101" i="2"/>
  <c r="E299" i="2"/>
  <c r="E4812" i="2"/>
  <c r="E262" i="2"/>
  <c r="E887" i="2"/>
  <c r="E4194" i="2"/>
  <c r="E250" i="2"/>
  <c r="E1025" i="2"/>
  <c r="E1555" i="2"/>
  <c r="E447" i="2"/>
  <c r="E5843" i="2"/>
  <c r="E5236" i="2"/>
  <c r="E4031" i="2"/>
  <c r="E3969" i="2"/>
  <c r="E2635" i="2"/>
  <c r="E2341" i="2"/>
  <c r="E2349" i="2"/>
  <c r="E295" i="2"/>
  <c r="E563" i="2"/>
  <c r="E4515" i="2"/>
  <c r="E4220" i="2"/>
  <c r="E5682" i="2"/>
  <c r="E3175" i="2"/>
  <c r="E2038" i="2"/>
  <c r="E165" i="2"/>
  <c r="E617" i="2"/>
  <c r="E1808" i="2"/>
  <c r="E2593" i="2"/>
  <c r="E2374" i="2"/>
  <c r="E2959" i="2"/>
  <c r="E2874" i="2"/>
  <c r="E2833" i="2"/>
  <c r="E851" i="2"/>
  <c r="E5774" i="2"/>
  <c r="E2650" i="2"/>
  <c r="E3074" i="2"/>
  <c r="E1919" i="2"/>
  <c r="E1618" i="2"/>
  <c r="E1287" i="2"/>
  <c r="E1657" i="2"/>
  <c r="E5160" i="2"/>
  <c r="E4744" i="2"/>
  <c r="E2280" i="2"/>
  <c r="E1683" i="2"/>
  <c r="E1928" i="2"/>
  <c r="E1955" i="2"/>
  <c r="E2739" i="2"/>
  <c r="E5505" i="2"/>
  <c r="E4862" i="2"/>
  <c r="E1497" i="2"/>
  <c r="E592" i="2"/>
  <c r="E5881" i="2"/>
  <c r="E5207" i="2"/>
  <c r="E5485" i="2"/>
  <c r="E630" i="2"/>
  <c r="E1194" i="2"/>
  <c r="E782" i="2"/>
  <c r="E1082" i="2"/>
  <c r="E987" i="2"/>
  <c r="E320" i="2"/>
  <c r="E5032" i="2"/>
  <c r="E5845" i="2"/>
  <c r="E911" i="2"/>
  <c r="E211" i="2"/>
  <c r="E693" i="2"/>
  <c r="E421" i="2"/>
  <c r="E1192" i="2"/>
  <c r="E801" i="2"/>
  <c r="E905" i="2"/>
  <c r="E837" i="2"/>
  <c r="E1259" i="2"/>
  <c r="E86" i="2"/>
  <c r="E431" i="2"/>
  <c r="E5858" i="2"/>
  <c r="E25" i="2"/>
  <c r="E539" i="2"/>
  <c r="E931" i="2"/>
  <c r="E94" i="2"/>
  <c r="E584" i="2"/>
  <c r="E531" i="2"/>
  <c r="E2594" i="2"/>
  <c r="E790" i="2"/>
  <c r="E195" i="2"/>
  <c r="E1426" i="2"/>
  <c r="E1035" i="2"/>
  <c r="E369" i="2"/>
  <c r="E34" i="2"/>
  <c r="E2426" i="2"/>
  <c r="E795" i="2"/>
  <c r="E5146" i="2"/>
  <c r="E5671" i="2"/>
  <c r="E492" i="2"/>
  <c r="E72" i="2"/>
  <c r="E1482" i="2"/>
  <c r="E5594" i="2"/>
  <c r="E4052" i="2"/>
  <c r="E858" i="2"/>
  <c r="E5478" i="2"/>
  <c r="E1412" i="2"/>
  <c r="E973" i="2"/>
  <c r="E1394" i="2"/>
  <c r="E5590" i="2"/>
  <c r="E2004" i="2"/>
  <c r="E258" i="2"/>
  <c r="E948" i="2"/>
  <c r="E212" i="2"/>
  <c r="E3556" i="2"/>
  <c r="E951" i="2"/>
  <c r="E1549" i="2"/>
  <c r="E2993" i="2"/>
  <c r="E2138" i="2"/>
  <c r="E5584" i="2"/>
  <c r="E207" i="2"/>
  <c r="E4636" i="2"/>
  <c r="E304" i="2"/>
  <c r="E681" i="2"/>
  <c r="E1471" i="2"/>
  <c r="E611" i="2"/>
  <c r="E38" i="2"/>
  <c r="E395" i="2"/>
  <c r="E380" i="2"/>
  <c r="E977" i="2"/>
  <c r="E2302" i="2"/>
  <c r="E1629" i="2"/>
  <c r="E464" i="2"/>
  <c r="E33" i="2"/>
  <c r="E885" i="2"/>
  <c r="E410" i="2"/>
  <c r="E5901" i="2"/>
  <c r="E5366" i="2"/>
  <c r="E4555" i="2"/>
  <c r="E3889" i="2"/>
  <c r="E1422" i="2"/>
  <c r="E2479" i="2"/>
  <c r="E2240" i="2"/>
  <c r="E2572" i="2"/>
  <c r="E416" i="2"/>
  <c r="E305" i="2"/>
  <c r="E4940" i="2"/>
  <c r="E3381" i="2"/>
  <c r="E74" i="2"/>
  <c r="E2026" i="2"/>
  <c r="E429" i="2"/>
  <c r="E196" i="2"/>
  <c r="E597" i="2"/>
  <c r="E5705" i="2"/>
  <c r="E4151" i="2"/>
  <c r="E330" i="2"/>
  <c r="E1604" i="2"/>
  <c r="E2335" i="2"/>
  <c r="E4161" i="2"/>
  <c r="E373" i="2"/>
  <c r="E5740" i="2"/>
  <c r="E2310" i="2"/>
  <c r="E1971" i="2"/>
  <c r="E2870" i="2"/>
  <c r="E2435" i="2"/>
  <c r="E1567" i="2"/>
  <c r="E1954" i="2"/>
  <c r="E5855" i="2"/>
  <c r="E579" i="2"/>
  <c r="E403" i="2"/>
  <c r="E4703" i="2"/>
  <c r="E2048" i="2"/>
  <c r="E3505" i="2"/>
  <c r="E1749" i="2"/>
  <c r="E5389" i="2"/>
  <c r="E957" i="2"/>
  <c r="E4840" i="2"/>
  <c r="E2826" i="2"/>
  <c r="E1865" i="2"/>
  <c r="E3832" i="2"/>
  <c r="E1751" i="2"/>
  <c r="E1973" i="2"/>
  <c r="E995" i="2"/>
  <c r="E1135" i="2"/>
  <c r="E125" i="2"/>
  <c r="E679" i="2"/>
  <c r="E1440" i="2"/>
  <c r="E5393" i="2"/>
  <c r="E574" i="2"/>
  <c r="E652" i="2"/>
  <c r="E91" i="2"/>
  <c r="E5836" i="2"/>
  <c r="E1080" i="2"/>
  <c r="E1393" i="2"/>
  <c r="E1578" i="2"/>
  <c r="E5895" i="2"/>
  <c r="E5372" i="2"/>
  <c r="E1316" i="2"/>
  <c r="E5807" i="2"/>
  <c r="E249" i="2"/>
  <c r="E274" i="2"/>
  <c r="E37" i="2"/>
  <c r="E746" i="2"/>
  <c r="E234" i="2"/>
  <c r="E199" i="2"/>
  <c r="E632" i="2"/>
  <c r="E882" i="2"/>
  <c r="E687" i="2"/>
  <c r="E5336" i="2"/>
  <c r="E130" i="2"/>
  <c r="E1189" i="2"/>
  <c r="E714" i="2"/>
  <c r="E627" i="2"/>
  <c r="E5912" i="2"/>
  <c r="E1885" i="2"/>
  <c r="E146" i="2"/>
  <c r="E82" i="2"/>
  <c r="E4885" i="2"/>
  <c r="E1224" i="2"/>
  <c r="E1304" i="2"/>
  <c r="E1063" i="2"/>
  <c r="E5725" i="2"/>
  <c r="E2645" i="2"/>
  <c r="E2723" i="2"/>
  <c r="E5111" i="2"/>
  <c r="E5137" i="2"/>
  <c r="E377" i="2"/>
  <c r="E3" i="2"/>
  <c r="E1214" i="2"/>
  <c r="E4757" i="2"/>
  <c r="E1379" i="2"/>
  <c r="E1032" i="2"/>
  <c r="E5615" i="2"/>
  <c r="E915" i="2"/>
  <c r="E26" i="2"/>
  <c r="E856" i="2"/>
  <c r="E23" i="2"/>
  <c r="E5885" i="2"/>
  <c r="E5149" i="2"/>
  <c r="E1121" i="2"/>
  <c r="E1083" i="2"/>
  <c r="E5619" i="2"/>
  <c r="E1326" i="2"/>
  <c r="E704" i="2"/>
  <c r="E2290" i="2"/>
  <c r="E613" i="2"/>
  <c r="E5232" i="2"/>
  <c r="E871" i="2"/>
  <c r="E4783" i="2"/>
  <c r="E303" i="2"/>
  <c r="E302" i="2"/>
  <c r="E1200" i="2"/>
  <c r="E680" i="2"/>
  <c r="E744" i="2"/>
  <c r="E124" i="2"/>
  <c r="E162" i="2"/>
  <c r="E975" i="2"/>
  <c r="E5672" i="2"/>
  <c r="E2465" i="2"/>
  <c r="E296" i="2"/>
  <c r="E1244" i="2"/>
  <c r="E1056" i="2"/>
  <c r="E1425" i="2"/>
  <c r="E5887" i="2"/>
  <c r="E5456" i="2"/>
  <c r="E5908" i="2"/>
  <c r="E2068" i="2"/>
  <c r="E1676" i="2"/>
  <c r="E538" i="2"/>
  <c r="E4500" i="2"/>
  <c r="E443" i="2"/>
  <c r="E4695" i="2"/>
  <c r="E1004" i="2"/>
  <c r="E5405" i="2"/>
  <c r="E2199" i="2"/>
  <c r="E2947" i="2"/>
  <c r="E3662" i="2"/>
  <c r="E507" i="2"/>
  <c r="E2834" i="2"/>
  <c r="E459" i="2"/>
  <c r="E1538" i="2"/>
  <c r="E1026" i="2"/>
  <c r="E1668" i="2"/>
  <c r="E3156" i="2"/>
  <c r="E494" i="2"/>
  <c r="E5645" i="2"/>
  <c r="E5601" i="2"/>
  <c r="E5202" i="2"/>
  <c r="E1667" i="2"/>
  <c r="E2136" i="2"/>
  <c r="E1581" i="2"/>
  <c r="E1713" i="2"/>
  <c r="E988" i="2"/>
  <c r="E215" i="2"/>
  <c r="E3794" i="2"/>
  <c r="E4238" i="2"/>
  <c r="E2428" i="2"/>
  <c r="E5529" i="2"/>
  <c r="E1383" i="2"/>
  <c r="E2083" i="2"/>
  <c r="E5770" i="2"/>
  <c r="E1353" i="2"/>
  <c r="E5349" i="2"/>
  <c r="E2550" i="2"/>
  <c r="E3066" i="2"/>
  <c r="E1293" i="2"/>
  <c r="E1267" i="2"/>
  <c r="E5550" i="2"/>
  <c r="E974" i="2"/>
  <c r="E554" i="2"/>
  <c r="E820" i="2"/>
  <c r="E895" i="2"/>
  <c r="E1123" i="2"/>
  <c r="E5396" i="2"/>
  <c r="E469" i="2"/>
  <c r="E589" i="2"/>
  <c r="E5780" i="2"/>
  <c r="E803" i="2"/>
  <c r="E32" i="2"/>
  <c r="E1490" i="2"/>
  <c r="E5435" i="2"/>
  <c r="E1205" i="2"/>
  <c r="E5911" i="2"/>
  <c r="E5379" i="2"/>
  <c r="E3906" i="2"/>
  <c r="E684" i="2"/>
  <c r="E811" i="2"/>
  <c r="E2271" i="2"/>
  <c r="E231" i="2"/>
  <c r="E210" i="2"/>
  <c r="E697" i="2"/>
  <c r="E928" i="2"/>
  <c r="E503" i="2"/>
  <c r="E268" i="2"/>
  <c r="E5893" i="2"/>
  <c r="E832" i="2"/>
  <c r="E839" i="2"/>
  <c r="E14" i="2"/>
  <c r="E1415" i="2"/>
  <c r="E1195" i="2"/>
  <c r="E76" i="2"/>
  <c r="E267" i="2"/>
  <c r="E4923" i="2"/>
  <c r="E342" i="2"/>
  <c r="E1278" i="2"/>
  <c r="E5410" i="2"/>
  <c r="E5669" i="2"/>
  <c r="E2149" i="2"/>
  <c r="E2784" i="2"/>
  <c r="E5350" i="2"/>
  <c r="E78" i="2"/>
  <c r="E644" i="2"/>
  <c r="E717" i="2"/>
  <c r="E1391" i="2"/>
  <c r="E59" i="2"/>
  <c r="E1755" i="2"/>
  <c r="E316" i="2"/>
  <c r="E4658" i="2"/>
  <c r="E607" i="2"/>
  <c r="E455" i="2"/>
  <c r="E549" i="2"/>
  <c r="E5844" i="2"/>
  <c r="E3108" i="2"/>
  <c r="E1261" i="2"/>
  <c r="E1314" i="2"/>
  <c r="E5384" i="2"/>
  <c r="E5890" i="2"/>
  <c r="E5853" i="2"/>
  <c r="E276" i="2"/>
  <c r="E1656" i="2"/>
  <c r="E2523" i="2"/>
  <c r="E1184" i="2"/>
  <c r="E1611" i="2"/>
  <c r="E5563" i="2"/>
  <c r="E5667" i="2"/>
  <c r="E723" i="2"/>
  <c r="E1067" i="2"/>
  <c r="E1428" i="2"/>
  <c r="E5302" i="2"/>
  <c r="E807" i="2"/>
  <c r="E565" i="2"/>
  <c r="E1033" i="2"/>
  <c r="E2030" i="2"/>
  <c r="E1917" i="2"/>
  <c r="E364" i="2"/>
  <c r="E1177" i="2"/>
  <c r="E1585" i="2"/>
  <c r="E219" i="2"/>
  <c r="E5805" i="2"/>
  <c r="E4935" i="2"/>
  <c r="E5486" i="2"/>
  <c r="E2531" i="2"/>
  <c r="E5722" i="2"/>
  <c r="E2116" i="2"/>
  <c r="E2676" i="2"/>
  <c r="E1950" i="2"/>
  <c r="E1324" i="2"/>
  <c r="E4261" i="2"/>
  <c r="E3737" i="2"/>
  <c r="E1765" i="2"/>
  <c r="E1276" i="2"/>
  <c r="E1172" i="2"/>
  <c r="E2299" i="2"/>
  <c r="E1860" i="2"/>
  <c r="E4610" i="2"/>
  <c r="E2411" i="2"/>
  <c r="E2983" i="2"/>
  <c r="E1995" i="2"/>
  <c r="E2751" i="2"/>
  <c r="E3269" i="2"/>
  <c r="E1307" i="2"/>
  <c r="E916" i="2"/>
  <c r="E5736" i="2"/>
  <c r="E4726" i="2"/>
  <c r="E4150" i="2"/>
  <c r="E2599" i="2"/>
  <c r="E5516" i="2"/>
  <c r="E1181" i="2"/>
  <c r="E3005" i="2"/>
  <c r="E4954" i="2"/>
  <c r="E5711" i="2"/>
  <c r="E1943" i="2"/>
  <c r="E4521" i="2"/>
  <c r="E3047" i="2"/>
  <c r="E1851" i="2"/>
  <c r="E2423" i="2"/>
  <c r="E1623" i="2"/>
  <c r="E610" i="2"/>
  <c r="E855" i="2"/>
  <c r="E4925" i="2"/>
  <c r="E2695" i="2"/>
  <c r="E5668" i="2"/>
  <c r="E1359" i="2"/>
  <c r="E2131" i="2"/>
  <c r="E971" i="2"/>
  <c r="E737" i="2"/>
  <c r="E773" i="2"/>
  <c r="E5054" i="2"/>
  <c r="E1120" i="2"/>
  <c r="E1034" i="2"/>
  <c r="E5830" i="2"/>
  <c r="E5653" i="2"/>
  <c r="E506" i="2"/>
  <c r="E5812" i="2"/>
  <c r="E1232" i="2"/>
  <c r="E1390" i="2"/>
  <c r="E5415" i="2"/>
  <c r="E5632" i="2"/>
  <c r="E923" i="2"/>
  <c r="E5447" i="2"/>
  <c r="E5313" i="2"/>
  <c r="E5554" i="2"/>
  <c r="E577" i="2"/>
  <c r="E1118" i="2"/>
  <c r="E2407" i="2"/>
  <c r="E272" i="2"/>
  <c r="E4696" i="2"/>
  <c r="E170" i="2"/>
  <c r="E245" i="2"/>
  <c r="E122" i="2"/>
  <c r="E873" i="2"/>
  <c r="E5695" i="2"/>
  <c r="E331" i="2"/>
  <c r="E566" i="2"/>
  <c r="E710" i="2"/>
  <c r="E896" i="2"/>
  <c r="E2235" i="2"/>
  <c r="E2493" i="2"/>
  <c r="E386" i="2"/>
  <c r="E30" i="2"/>
  <c r="E193" i="2"/>
  <c r="E241" i="2"/>
  <c r="E564" i="2"/>
  <c r="E3554" i="2"/>
  <c r="E1589" i="2"/>
  <c r="E1817" i="2"/>
  <c r="E5162" i="2"/>
  <c r="E560" i="2"/>
  <c r="E705" i="2"/>
  <c r="E358" i="2"/>
  <c r="E759" i="2"/>
  <c r="E1097" i="2"/>
  <c r="E5449" i="2"/>
  <c r="E4918" i="2"/>
  <c r="E4722" i="2"/>
  <c r="E352" i="2"/>
  <c r="E568" i="2"/>
  <c r="E5323" i="2"/>
  <c r="E5813" i="2"/>
  <c r="E1798" i="2"/>
  <c r="E1427" i="2"/>
  <c r="E805" i="2"/>
  <c r="E1414" i="2"/>
  <c r="E5474" i="2"/>
  <c r="E367" i="2"/>
  <c r="E5468" i="2"/>
  <c r="E2033" i="2"/>
  <c r="E2043" i="2"/>
  <c r="E1306" i="2"/>
  <c r="E182" i="2"/>
  <c r="E5360" i="2"/>
  <c r="E5425" i="2"/>
  <c r="E120" i="2"/>
  <c r="E422" i="2"/>
  <c r="E1588" i="2"/>
  <c r="E5681" i="2"/>
  <c r="E370" i="2"/>
  <c r="E546" i="2"/>
  <c r="E4851" i="2"/>
  <c r="E1762" i="2"/>
  <c r="E1972" i="2"/>
  <c r="E286" i="2"/>
  <c r="E444" i="2"/>
  <c r="E5472" i="2"/>
  <c r="E313" i="2"/>
  <c r="E1532" i="2"/>
  <c r="E1057" i="2"/>
  <c r="E4825" i="2"/>
  <c r="E2718" i="2"/>
  <c r="E1201" i="2"/>
  <c r="E1001" i="2"/>
  <c r="E12" i="2"/>
  <c r="E1163" i="2"/>
  <c r="E619" i="2"/>
  <c r="E5133" i="2"/>
  <c r="E1525" i="2"/>
  <c r="E2237" i="2"/>
  <c r="E3118" i="2"/>
  <c r="E2054" i="2"/>
  <c r="E1070" i="2"/>
  <c r="E3216" i="2"/>
  <c r="E571" i="2"/>
  <c r="E1650" i="2"/>
  <c r="E2402" i="2"/>
  <c r="E2662" i="2"/>
  <c r="E2243" i="2"/>
  <c r="E2565" i="2"/>
  <c r="E937" i="2"/>
  <c r="E5589" i="2"/>
  <c r="E1315" i="2"/>
  <c r="E3759" i="2"/>
  <c r="E4633" i="2"/>
  <c r="E2828" i="2"/>
  <c r="E1792" i="2"/>
  <c r="E1196" i="2"/>
  <c r="E1892" i="2"/>
  <c r="E5677" i="2"/>
  <c r="E5790" i="2"/>
  <c r="E3995" i="2"/>
  <c r="E4756" i="2"/>
  <c r="E5526" i="2"/>
  <c r="E1796" i="2"/>
  <c r="E2092" i="2"/>
  <c r="E2971" i="2"/>
  <c r="E315" i="2"/>
  <c r="E2756" i="2"/>
  <c r="E4581" i="2"/>
  <c r="E1992" i="2"/>
  <c r="E2177" i="2"/>
  <c r="E2693" i="2"/>
  <c r="E1028" i="2"/>
  <c r="E692" i="2"/>
  <c r="E729" i="2"/>
  <c r="E345" i="2"/>
  <c r="E289" i="2"/>
  <c r="E1155" i="2"/>
  <c r="E702" i="2"/>
  <c r="E5288" i="2"/>
  <c r="E4535" i="2"/>
  <c r="E5850" i="2"/>
  <c r="E5744" i="2"/>
  <c r="E311" i="2"/>
  <c r="E153" i="2"/>
  <c r="E1134" i="2"/>
  <c r="E5904" i="2"/>
  <c r="E5625" i="2"/>
  <c r="E5914" i="2"/>
  <c r="E5730" i="2"/>
  <c r="E4980" i="2"/>
  <c r="E718" i="2"/>
  <c r="E2917" i="2"/>
  <c r="E3003" i="2"/>
  <c r="E708" i="2"/>
  <c r="E1328" i="2"/>
  <c r="E278" i="2"/>
  <c r="E144" i="2"/>
  <c r="E812" i="2"/>
  <c r="E1337" i="2"/>
  <c r="E5801" i="2"/>
  <c r="E5514" i="2"/>
  <c r="E735" i="2"/>
  <c r="E547" i="2"/>
  <c r="E1119" i="2"/>
  <c r="E1825" i="2"/>
  <c r="E2974" i="2"/>
  <c r="E5612" i="2"/>
  <c r="E136" i="2"/>
  <c r="E800" i="2"/>
  <c r="E149" i="2"/>
  <c r="E1158" i="2"/>
  <c r="E5784" i="2"/>
  <c r="E828" i="2"/>
  <c r="E1675" i="2"/>
  <c r="E487" i="2"/>
  <c r="E4994" i="2"/>
  <c r="E624" i="2"/>
  <c r="E5723" i="2"/>
  <c r="E166" i="2"/>
  <c r="E2591" i="2"/>
  <c r="E3674" i="2"/>
  <c r="E5896" i="2"/>
  <c r="E5397" i="2"/>
  <c r="E430" i="2"/>
  <c r="E324" i="2"/>
  <c r="E1245" i="2"/>
  <c r="E1241" i="2"/>
  <c r="E1039" i="2"/>
  <c r="E90" i="2"/>
  <c r="E491" i="2"/>
  <c r="E929" i="2"/>
  <c r="E1351" i="2"/>
  <c r="E1460" i="2"/>
  <c r="E5334" i="2"/>
  <c r="E3101" i="2"/>
  <c r="E1951" i="2"/>
  <c r="E1349" i="2"/>
  <c r="E5817" i="2"/>
  <c r="E5473" i="2"/>
  <c r="E4932" i="2"/>
  <c r="E344" i="2"/>
  <c r="E646" i="2"/>
  <c r="E1093" i="2"/>
  <c r="E5754" i="2"/>
  <c r="E5367" i="2"/>
  <c r="E5377" i="2"/>
  <c r="E1435" i="2"/>
  <c r="E4344" i="2"/>
  <c r="E747" i="2"/>
  <c r="E772" i="2"/>
  <c r="E553" i="2"/>
  <c r="E961" i="2"/>
  <c r="E55" i="2"/>
  <c r="E4684" i="2"/>
  <c r="F900" i="2"/>
  <c r="F5069" i="2"/>
  <c r="F5096" i="2"/>
  <c r="F3451" i="2"/>
  <c r="F1986" i="2"/>
  <c r="F4827" i="2"/>
  <c r="F4661" i="2"/>
  <c r="F3793" i="2"/>
  <c r="F2985" i="2"/>
  <c r="F4901" i="2"/>
  <c r="F3518" i="2"/>
  <c r="F1593" i="2"/>
  <c r="F3148" i="2"/>
  <c r="F4188" i="2"/>
  <c r="F5764" i="2"/>
  <c r="F3117" i="2"/>
  <c r="F3653" i="2"/>
  <c r="F3138" i="2"/>
  <c r="F6056" i="2"/>
  <c r="F5387" i="2"/>
  <c r="F3310" i="2"/>
  <c r="F3018" i="2"/>
  <c r="F3999" i="2"/>
  <c r="F4100" i="2"/>
  <c r="F3676" i="2"/>
  <c r="F3942" i="2"/>
  <c r="F3973" i="2"/>
  <c r="F3735" i="2"/>
  <c r="F3142" i="2"/>
  <c r="F5305" i="2"/>
  <c r="F4508" i="2"/>
  <c r="F3414" i="2"/>
  <c r="F1006" i="2"/>
  <c r="F3462" i="2"/>
  <c r="F5706" i="2"/>
  <c r="F3698" i="2"/>
  <c r="F4253" i="2"/>
  <c r="F5012" i="2"/>
  <c r="F1079" i="2"/>
  <c r="F4282" i="2"/>
  <c r="F3933" i="2"/>
  <c r="F2579" i="2"/>
  <c r="F5683" i="2"/>
  <c r="F5757" i="2"/>
  <c r="F4756" i="2"/>
  <c r="F1325" i="2"/>
  <c r="F5625" i="2"/>
  <c r="F5329" i="2"/>
  <c r="F3345" i="2"/>
  <c r="F3003" i="2"/>
  <c r="F705" i="2"/>
  <c r="F3275" i="2"/>
  <c r="F3113" i="2"/>
  <c r="F5618" i="2"/>
  <c r="F3005" i="2"/>
  <c r="F5592" i="2"/>
  <c r="F4241" i="2"/>
  <c r="F4667" i="2"/>
  <c r="F1316" i="2"/>
  <c r="F1342" i="2"/>
  <c r="F4014" i="2"/>
  <c r="F4298" i="2"/>
  <c r="F3993" i="2"/>
  <c r="F5136" i="2"/>
  <c r="F3443" i="2"/>
  <c r="F2846" i="2"/>
  <c r="F3728" i="2"/>
  <c r="F2305" i="2"/>
  <c r="F4038" i="2"/>
  <c r="F3178" i="2"/>
  <c r="F4845" i="2"/>
  <c r="F2146" i="2"/>
  <c r="F3259" i="2"/>
  <c r="F3549" i="2"/>
  <c r="F4935" i="2"/>
  <c r="F4453" i="2"/>
  <c r="F3355" i="2"/>
  <c r="F5208" i="2"/>
  <c r="F4160" i="2"/>
  <c r="F3195" i="2"/>
  <c r="F4137" i="2"/>
  <c r="F4210" i="2"/>
  <c r="F4244" i="2"/>
  <c r="F3785" i="2"/>
  <c r="F5571" i="2"/>
  <c r="F5283" i="2"/>
  <c r="F2989" i="2"/>
  <c r="F3282" i="2"/>
  <c r="F546" i="2"/>
  <c r="F6003" i="2"/>
  <c r="F4067" i="2"/>
  <c r="F1660" i="2"/>
  <c r="F2925" i="2"/>
  <c r="F4682" i="2"/>
  <c r="F3838" i="2"/>
  <c r="F3416" i="2"/>
  <c r="F4950" i="2"/>
  <c r="F4666" i="2"/>
  <c r="F482" i="2"/>
  <c r="F3120" i="2"/>
  <c r="F5512" i="2"/>
  <c r="F3588" i="2"/>
  <c r="F4978" i="2"/>
  <c r="F3087" i="2"/>
  <c r="F927" i="2"/>
  <c r="F5622" i="2"/>
  <c r="F5343" i="2"/>
  <c r="F3231" i="2"/>
  <c r="F4512" i="2"/>
  <c r="F4046" i="2"/>
  <c r="F2732" i="2"/>
  <c r="F5342" i="2"/>
  <c r="F5696" i="2"/>
  <c r="F3640" i="2"/>
  <c r="F2534" i="2"/>
  <c r="F2218" i="2"/>
  <c r="F3928" i="2"/>
  <c r="F2110" i="2"/>
  <c r="F418" i="2"/>
  <c r="F3330" i="2"/>
  <c r="F4107" i="2"/>
  <c r="F4403" i="2"/>
  <c r="F5141" i="2"/>
  <c r="F3951" i="2"/>
  <c r="F4579" i="2"/>
  <c r="F3324" i="2"/>
  <c r="F2913" i="2"/>
  <c r="F5079" i="2"/>
  <c r="F6008" i="2"/>
  <c r="F3839" i="2"/>
  <c r="F3934" i="2"/>
  <c r="F3734" i="2"/>
  <c r="F4108" i="2"/>
  <c r="F1577" i="2"/>
  <c r="F3372" i="2"/>
  <c r="F4117" i="2"/>
  <c r="F4017" i="2"/>
  <c r="F4832" i="2"/>
  <c r="F4908" i="2"/>
  <c r="F5234" i="2"/>
  <c r="F5839" i="2"/>
  <c r="F932" i="2"/>
  <c r="F1616" i="2"/>
  <c r="F3271" i="2"/>
  <c r="F4519" i="2"/>
  <c r="F1862" i="2"/>
  <c r="F3718" i="2"/>
  <c r="F4033" i="2"/>
  <c r="F3870" i="2"/>
  <c r="F1846" i="2"/>
  <c r="F2605" i="2"/>
  <c r="F490" i="2"/>
  <c r="F5090" i="2"/>
  <c r="F2477" i="2"/>
  <c r="F5179" i="2"/>
  <c r="F5203" i="2"/>
  <c r="F2481" i="2"/>
  <c r="F1467" i="2"/>
  <c r="F748" i="2"/>
  <c r="F2638" i="2"/>
  <c r="F3245" i="2"/>
  <c r="F2772" i="2"/>
  <c r="F3499" i="2"/>
  <c r="F5085" i="2"/>
  <c r="F3599" i="2"/>
  <c r="F480" i="2"/>
  <c r="F2414" i="2"/>
  <c r="F5422" i="2"/>
  <c r="F2777" i="2"/>
  <c r="F4967" i="2"/>
  <c r="F4215" i="2"/>
  <c r="F3441" i="2"/>
  <c r="F4304" i="2"/>
  <c r="F5751" i="2"/>
  <c r="F4345" i="2"/>
  <c r="F414" i="2"/>
  <c r="F1816" i="2"/>
  <c r="F1741" i="2"/>
  <c r="F1059" i="2"/>
  <c r="F3284" i="2"/>
  <c r="F2294" i="2"/>
  <c r="F5117" i="2"/>
  <c r="F716" i="2"/>
  <c r="F3340" i="2"/>
  <c r="F2423" i="2"/>
  <c r="F5844" i="2"/>
  <c r="F4159" i="2"/>
  <c r="F5576" i="2"/>
  <c r="F4674" i="2"/>
  <c r="F4999" i="2"/>
  <c r="F4309" i="2"/>
  <c r="F5848" i="2"/>
  <c r="F3881" i="2"/>
  <c r="F3254" i="2"/>
  <c r="F3222" i="2"/>
  <c r="F5544" i="2"/>
  <c r="F3084" i="2"/>
  <c r="F5919" i="2"/>
  <c r="F1723" i="2"/>
  <c r="F3134" i="2"/>
  <c r="F3786" i="2"/>
  <c r="F2927" i="2"/>
  <c r="F2348" i="2"/>
  <c r="F4817" i="2"/>
  <c r="F4485" i="2"/>
  <c r="F2488" i="2"/>
  <c r="F3208" i="2"/>
  <c r="F3369" i="2"/>
  <c r="F3808" i="2"/>
  <c r="F2922" i="2"/>
  <c r="F3237" i="2"/>
  <c r="F3650" i="2"/>
  <c r="F5653" i="2"/>
  <c r="F4250" i="2"/>
  <c r="F1668" i="2"/>
  <c r="F5355" i="2"/>
  <c r="F3319" i="2"/>
  <c r="F4375" i="2"/>
  <c r="F1699" i="2"/>
  <c r="F3112" i="2"/>
  <c r="F5731" i="2"/>
  <c r="F3145" i="2"/>
  <c r="F5787" i="2"/>
  <c r="F623" i="2"/>
  <c r="F4998" i="2"/>
  <c r="F5719" i="2"/>
  <c r="F3884" i="2"/>
  <c r="F1137" i="2"/>
  <c r="F2195" i="2"/>
  <c r="F1775" i="2"/>
  <c r="F132" i="2"/>
  <c r="F5471" i="2"/>
  <c r="F5897" i="2"/>
  <c r="F4527" i="2"/>
  <c r="F5241" i="2"/>
  <c r="F5269" i="2"/>
  <c r="F205" i="2"/>
  <c r="F3124" i="2"/>
  <c r="F1951" i="2"/>
  <c r="F2473" i="2"/>
  <c r="F3004" i="2"/>
  <c r="F1930" i="2"/>
  <c r="F2184" i="2"/>
  <c r="F3228" i="2"/>
  <c r="F2542" i="2"/>
  <c r="F5722" i="2"/>
  <c r="F1820" i="2"/>
  <c r="F1310" i="2"/>
  <c r="F11" i="2"/>
  <c r="F1041" i="2"/>
  <c r="F1141" i="2"/>
  <c r="F1011" i="2"/>
  <c r="F807" i="2"/>
  <c r="F2333" i="2"/>
  <c r="F5869" i="2"/>
  <c r="F1734" i="2"/>
  <c r="F2058" i="2"/>
  <c r="F1589" i="2"/>
  <c r="F1212" i="2"/>
  <c r="F159" i="2"/>
  <c r="F6074" i="2"/>
  <c r="F404" i="2"/>
  <c r="F5815" i="2"/>
  <c r="F2681" i="2"/>
  <c r="F1745" i="2"/>
  <c r="F1868" i="2"/>
  <c r="F378" i="2"/>
  <c r="F5987" i="2"/>
  <c r="F5288" i="2"/>
  <c r="F203" i="2"/>
  <c r="F2977" i="2"/>
  <c r="F1330" i="2"/>
  <c r="F1997" i="2"/>
  <c r="F352" i="2"/>
  <c r="F1832" i="2"/>
  <c r="F1916" i="2"/>
  <c r="F5248" i="2"/>
  <c r="F543" i="2"/>
  <c r="F1665" i="2"/>
  <c r="F156" i="2"/>
  <c r="F5810" i="2"/>
  <c r="F102" i="2"/>
  <c r="F5420" i="2"/>
  <c r="F2354" i="2"/>
  <c r="F2080" i="2"/>
  <c r="F5965" i="2"/>
  <c r="F1670" i="2"/>
  <c r="F1912" i="2"/>
  <c r="F2636" i="2"/>
  <c r="F95" i="2"/>
  <c r="F6150" i="2"/>
  <c r="F5892" i="2"/>
  <c r="F2222" i="2"/>
  <c r="F1591" i="2"/>
  <c r="F1359" i="2"/>
  <c r="F858" i="2"/>
  <c r="F6055" i="2"/>
  <c r="F1627" i="2"/>
  <c r="F6089" i="2"/>
  <c r="F5165" i="2"/>
  <c r="F3741" i="2"/>
  <c r="F794" i="2"/>
  <c r="F1171" i="2"/>
  <c r="F223" i="2"/>
  <c r="F4005" i="2"/>
  <c r="F5888" i="2"/>
  <c r="F1688" i="2"/>
  <c r="F3834" i="2"/>
  <c r="F1867" i="2"/>
  <c r="F1991" i="2"/>
  <c r="F4751" i="2"/>
  <c r="F1346" i="2"/>
  <c r="F808" i="2"/>
  <c r="F2585" i="2"/>
  <c r="F3684" i="2"/>
  <c r="F267" i="2"/>
  <c r="F2875" i="2"/>
  <c r="F1961" i="2"/>
  <c r="F3468" i="2"/>
  <c r="F1427" i="2"/>
  <c r="F4031" i="2"/>
  <c r="F1107" i="2"/>
  <c r="F964" i="2"/>
  <c r="F949" i="2"/>
  <c r="F5482" i="2"/>
  <c r="F4060" i="2"/>
  <c r="F1500" i="2"/>
  <c r="F818" i="2"/>
  <c r="F778" i="2"/>
  <c r="F44" i="2"/>
  <c r="F1753" i="2"/>
  <c r="F6145" i="2"/>
  <c r="F658" i="2"/>
  <c r="F369" i="2"/>
  <c r="F4593" i="2"/>
  <c r="F1239" i="2"/>
  <c r="F2888" i="2"/>
  <c r="F5129" i="2"/>
  <c r="F1779" i="2"/>
  <c r="F1395" i="2"/>
  <c r="F441" i="2"/>
  <c r="F1214" i="2"/>
  <c r="F5738" i="2"/>
  <c r="F6177" i="2"/>
  <c r="F2829" i="2"/>
  <c r="F339" i="2"/>
  <c r="F579" i="2"/>
  <c r="F827" i="2"/>
  <c r="F2710" i="2"/>
  <c r="F1045" i="2"/>
  <c r="F1533" i="2"/>
  <c r="F6043" i="2"/>
  <c r="F209" i="2"/>
  <c r="F1327" i="2"/>
  <c r="F1470" i="2"/>
  <c r="F5917" i="2"/>
  <c r="F1115" i="2"/>
  <c r="F1111" i="2"/>
  <c r="F1474" i="2"/>
  <c r="F558" i="2"/>
  <c r="F4920" i="2"/>
  <c r="F962" i="2"/>
  <c r="F6011" i="2"/>
  <c r="F1226" i="2"/>
  <c r="F152" i="2"/>
  <c r="F906" i="2"/>
  <c r="F1424" i="2"/>
  <c r="F1090" i="2"/>
  <c r="F1099" i="2"/>
  <c r="F1926" i="2"/>
  <c r="F2345" i="2"/>
  <c r="F539" i="2"/>
  <c r="F1883" i="2"/>
  <c r="F313" i="2"/>
  <c r="F3545" i="2"/>
  <c r="F2837" i="2"/>
  <c r="F1151" i="2"/>
  <c r="F292" i="2"/>
  <c r="F173" i="2"/>
  <c r="F2027" i="2"/>
  <c r="F151" i="2"/>
  <c r="F160" i="2"/>
  <c r="F1537" i="2"/>
  <c r="F6091" i="2"/>
  <c r="F2930" i="2"/>
  <c r="F1460" i="2"/>
  <c r="F1602" i="2"/>
  <c r="F6017" i="2"/>
  <c r="F757" i="2"/>
  <c r="F2476" i="2"/>
  <c r="F5013" i="2"/>
  <c r="F6146" i="2"/>
  <c r="F2335" i="2"/>
  <c r="F1407" i="2"/>
  <c r="F1142" i="2"/>
  <c r="F1100" i="2"/>
  <c r="F4771" i="2"/>
  <c r="F1036" i="2"/>
  <c r="F1183" i="2"/>
  <c r="F1594" i="2"/>
  <c r="F2852" i="2"/>
  <c r="F4478" i="2"/>
  <c r="F2280" i="2"/>
  <c r="F3351" i="2"/>
  <c r="F2656" i="2"/>
  <c r="F5416" i="2"/>
  <c r="F5182" i="2"/>
  <c r="F4567" i="2"/>
  <c r="F1405" i="2"/>
  <c r="F3566" i="2"/>
  <c r="F3982" i="2"/>
  <c r="F3457" i="2"/>
  <c r="F4665" i="2"/>
  <c r="F3332" i="2"/>
  <c r="F5336" i="2"/>
  <c r="F5641" i="2"/>
  <c r="F5484" i="2"/>
  <c r="F4617" i="2"/>
  <c r="F5264" i="2"/>
  <c r="F4918" i="2"/>
  <c r="F3106" i="2"/>
  <c r="F4905" i="2"/>
  <c r="F3500" i="2"/>
  <c r="F4454" i="2"/>
  <c r="F3016" i="2"/>
  <c r="F5557" i="2"/>
  <c r="F999" i="2"/>
  <c r="F5851" i="2"/>
  <c r="F1979" i="2"/>
  <c r="F3917" i="2"/>
  <c r="F4550" i="2"/>
  <c r="F3997" i="2"/>
  <c r="F3453" i="2"/>
  <c r="F2065" i="2"/>
  <c r="F3436" i="2"/>
  <c r="F3758" i="2"/>
  <c r="F3121" i="2"/>
  <c r="F478" i="2"/>
  <c r="F2155" i="2"/>
  <c r="F4196" i="2"/>
  <c r="F2016" i="2"/>
  <c r="F5392" i="2"/>
  <c r="F5444" i="2"/>
  <c r="F4718" i="2"/>
  <c r="F5439" i="2"/>
  <c r="F4727" i="2"/>
  <c r="F3639" i="2"/>
  <c r="F5056" i="2"/>
  <c r="F259" i="2"/>
  <c r="F4164" i="2"/>
  <c r="F2808" i="2"/>
  <c r="F3802" i="2"/>
  <c r="F5730" i="2"/>
  <c r="F2499" i="2"/>
  <c r="F2736" i="2"/>
  <c r="F4883" i="2"/>
  <c r="F3685" i="2"/>
  <c r="F3579" i="2"/>
  <c r="F4645" i="2"/>
  <c r="F5339" i="2"/>
  <c r="F5049" i="2"/>
  <c r="F83" i="2"/>
  <c r="F4284" i="2"/>
  <c r="F3513" i="2"/>
  <c r="F4836" i="2"/>
  <c r="F2867" i="2"/>
  <c r="F2505" i="2"/>
  <c r="F1162" i="2"/>
  <c r="F4234" i="2"/>
  <c r="F2584" i="2"/>
  <c r="F2741" i="2"/>
  <c r="F5507" i="2"/>
  <c r="F4639" i="2"/>
  <c r="F3385" i="2"/>
  <c r="F4797" i="2"/>
  <c r="F3803" i="2"/>
  <c r="F3806" i="2"/>
  <c r="F5244" i="2"/>
  <c r="F4303" i="2"/>
  <c r="F2624" i="2"/>
  <c r="F4664" i="2"/>
  <c r="F3096" i="2"/>
  <c r="F4753" i="2"/>
  <c r="F5213" i="2"/>
  <c r="F5754" i="2"/>
  <c r="F2328" i="2"/>
  <c r="F2334" i="2"/>
  <c r="F4781" i="2"/>
  <c r="F4810" i="2"/>
  <c r="F976" i="2"/>
  <c r="F3309" i="2"/>
  <c r="F3844" i="2"/>
  <c r="F4055" i="2"/>
  <c r="F3573" i="2"/>
  <c r="F2775" i="2"/>
  <c r="F5005" i="2"/>
  <c r="F4672" i="2"/>
  <c r="F2340" i="2"/>
  <c r="F2576" i="2"/>
  <c r="F685" i="2"/>
  <c r="F6000" i="2"/>
  <c r="F1485" i="2"/>
  <c r="F1218" i="2"/>
  <c r="F3129" i="2"/>
  <c r="F4784" i="2"/>
  <c r="F2754" i="2"/>
  <c r="F2133" i="2"/>
  <c r="F4858" i="2"/>
  <c r="F4569" i="2"/>
  <c r="F4651" i="2"/>
  <c r="F3677" i="2"/>
  <c r="F4385" i="2"/>
  <c r="F2227" i="2"/>
  <c r="F2363" i="2"/>
  <c r="F3539" i="2"/>
  <c r="F2916" i="2"/>
  <c r="F2046" i="2"/>
  <c r="F1773" i="2"/>
  <c r="F5611" i="2"/>
  <c r="F2033" i="2"/>
  <c r="F4101" i="2"/>
  <c r="F3232" i="2"/>
  <c r="F4115" i="2"/>
  <c r="F1875" i="2"/>
  <c r="F1483" i="2"/>
  <c r="F3247" i="2"/>
  <c r="F3610" i="2"/>
  <c r="F1524" i="2"/>
  <c r="F4294" i="2"/>
  <c r="F5688" i="2"/>
  <c r="F4483" i="2"/>
  <c r="F4749" i="2"/>
  <c r="F5469" i="2"/>
  <c r="F492" i="2"/>
  <c r="F3381" i="2"/>
  <c r="F2726" i="2"/>
  <c r="F3565" i="2"/>
  <c r="F4566" i="2"/>
  <c r="F4218" i="2"/>
  <c r="F3607" i="2"/>
  <c r="F3427" i="2"/>
  <c r="F258" i="2"/>
  <c r="F4495" i="2"/>
  <c r="F1732" i="2"/>
  <c r="F2180" i="2"/>
  <c r="F2999" i="2"/>
  <c r="F853" i="2"/>
  <c r="F3040" i="2"/>
  <c r="F4820" i="2"/>
  <c r="F3187" i="2"/>
  <c r="F84" i="2"/>
  <c r="F1275" i="2"/>
  <c r="F2361" i="2"/>
  <c r="F5215" i="2"/>
  <c r="F1372" i="2"/>
  <c r="F4707" i="2"/>
  <c r="F5427" i="2"/>
  <c r="F3688" i="2"/>
  <c r="F5977" i="2"/>
  <c r="F3810" i="2"/>
  <c r="F5575" i="2"/>
  <c r="F3705" i="2"/>
  <c r="F3866" i="2"/>
  <c r="F3583" i="2"/>
  <c r="F2409" i="2"/>
  <c r="F5609" i="2"/>
  <c r="F4363" i="2"/>
  <c r="F2602" i="2"/>
  <c r="F5873" i="2"/>
  <c r="F2816" i="2"/>
  <c r="F5866" i="2"/>
  <c r="F4470" i="2"/>
  <c r="F5348" i="2"/>
  <c r="F511" i="2"/>
  <c r="F2474" i="2"/>
  <c r="F3836" i="2"/>
  <c r="F200" i="2"/>
  <c r="F2099" i="2"/>
  <c r="F3061" i="2"/>
  <c r="F1057" i="2"/>
  <c r="F4779" i="2"/>
  <c r="F53" i="2"/>
  <c r="F3185" i="2"/>
  <c r="F4869" i="2"/>
  <c r="F5501" i="2"/>
  <c r="F4328" i="2"/>
  <c r="F3433" i="2"/>
  <c r="F3014" i="2"/>
  <c r="F4523" i="2"/>
  <c r="F5103" i="2"/>
  <c r="F1710" i="2"/>
  <c r="F573" i="2"/>
  <c r="F183" i="2"/>
  <c r="F1729" i="2"/>
  <c r="F4334" i="2"/>
  <c r="F2795" i="2"/>
  <c r="F3890" i="2"/>
  <c r="F3950" i="2"/>
  <c r="F4004" i="2"/>
  <c r="F5463" i="2"/>
  <c r="F4737" i="2"/>
  <c r="F5734" i="2"/>
  <c r="F3204" i="2"/>
  <c r="F3530" i="2"/>
  <c r="F4465" i="2"/>
  <c r="F948" i="2"/>
  <c r="F271" i="2"/>
  <c r="F1447" i="2"/>
  <c r="F2809" i="2"/>
  <c r="F657" i="2"/>
  <c r="F4698" i="2"/>
  <c r="F2226" i="2"/>
  <c r="F3361" i="2"/>
  <c r="F1409" i="2"/>
  <c r="F3962" i="2"/>
  <c r="F4445" i="2"/>
  <c r="F2158" i="2"/>
  <c r="F3175" i="2"/>
  <c r="F2763" i="2"/>
  <c r="F532" i="2"/>
  <c r="F3531" i="2"/>
  <c r="F5279" i="2"/>
  <c r="F5771" i="2"/>
  <c r="F5266" i="2"/>
  <c r="F3281" i="2"/>
  <c r="F1808" i="2"/>
  <c r="F3732" i="2"/>
  <c r="F5721" i="2"/>
  <c r="F1104" i="2"/>
  <c r="F6047" i="2"/>
  <c r="F117" i="2"/>
  <c r="F2801" i="2"/>
  <c r="F1942" i="2"/>
  <c r="F4103" i="2"/>
  <c r="F3452" i="2"/>
  <c r="F2729" i="2"/>
  <c r="F1245" i="2"/>
  <c r="F3678" i="2"/>
  <c r="F5167" i="2"/>
  <c r="F3871" i="2"/>
  <c r="F2589" i="2"/>
  <c r="F5692" i="2"/>
  <c r="F3070" i="2"/>
  <c r="F5073" i="2"/>
  <c r="F5084" i="2"/>
  <c r="F4028" i="2"/>
  <c r="F310" i="2"/>
  <c r="F1222" i="2"/>
  <c r="F2082" i="2"/>
  <c r="F2794" i="2"/>
  <c r="F2152" i="2"/>
  <c r="F689" i="2"/>
  <c r="F87" i="2"/>
  <c r="F1704" i="2"/>
  <c r="F3306" i="2"/>
  <c r="F1935" i="2"/>
  <c r="F5349" i="2"/>
  <c r="F2322" i="2"/>
  <c r="F2372" i="2"/>
  <c r="F2582" i="2"/>
  <c r="F5893" i="2"/>
  <c r="F1121" i="2"/>
  <c r="F3320" i="2"/>
  <c r="F5921" i="2"/>
  <c r="F1190" i="2"/>
  <c r="F4482" i="2"/>
  <c r="F3460" i="2"/>
  <c r="F1418" i="2"/>
  <c r="F578" i="2"/>
  <c r="F2604" i="2"/>
  <c r="F1633" i="2"/>
  <c r="F161" i="2"/>
  <c r="F1064" i="2"/>
  <c r="F2479" i="2"/>
  <c r="F1550" i="2"/>
  <c r="F302" i="2"/>
  <c r="F2733" i="2"/>
  <c r="F3956" i="2"/>
  <c r="F2137" i="2"/>
  <c r="F167" i="2"/>
  <c r="F523" i="2"/>
  <c r="F1921" i="2"/>
  <c r="F767" i="2"/>
  <c r="F1869" i="2"/>
  <c r="F4538" i="2"/>
  <c r="F171" i="2"/>
  <c r="F6153" i="2"/>
  <c r="F5864" i="2"/>
  <c r="F2850" i="2"/>
  <c r="F1874" i="2"/>
  <c r="F5066" i="2"/>
  <c r="F5275" i="2"/>
  <c r="F5938" i="2"/>
  <c r="F6077" i="2"/>
  <c r="F670" i="2"/>
  <c r="F4866" i="2"/>
  <c r="F884" i="2"/>
  <c r="F396" i="2"/>
  <c r="F5113" i="2"/>
  <c r="F198" i="2"/>
  <c r="F926" i="2"/>
  <c r="F5914" i="2"/>
  <c r="F2683" i="2"/>
  <c r="F1697" i="2"/>
  <c r="F6060" i="2"/>
  <c r="F1713" i="2"/>
  <c r="F3896" i="2"/>
  <c r="F1061" i="2"/>
  <c r="F1560" i="2"/>
  <c r="F6096" i="2"/>
  <c r="F5783" i="2"/>
  <c r="F4" i="2"/>
  <c r="F4904" i="2"/>
  <c r="F728" i="2"/>
  <c r="F376" i="2"/>
  <c r="F1599" i="2"/>
  <c r="F971" i="2"/>
  <c r="F1943" i="2"/>
  <c r="F3788" i="2"/>
  <c r="F594" i="2"/>
  <c r="F6" i="2"/>
  <c r="F6164" i="2"/>
  <c r="F5" i="2"/>
  <c r="F1093" i="2"/>
  <c r="F2153" i="2"/>
  <c r="F4518" i="2"/>
  <c r="F5909" i="2"/>
  <c r="F571" i="2"/>
  <c r="F1531" i="2"/>
  <c r="F5854" i="2"/>
  <c r="F6111" i="2"/>
  <c r="F82" i="2"/>
  <c r="F4151" i="2"/>
  <c r="F397" i="2"/>
  <c r="F6142" i="2"/>
  <c r="F5835" i="2"/>
  <c r="F692" i="2"/>
  <c r="F1341" i="2"/>
  <c r="F806" i="2"/>
  <c r="F1308" i="2"/>
  <c r="F1488" i="2"/>
  <c r="F113" i="2"/>
  <c r="F263" i="2"/>
  <c r="F5527" i="2"/>
  <c r="F1240" i="2"/>
  <c r="F383" i="2"/>
  <c r="F742" i="2"/>
  <c r="F6016" i="2"/>
  <c r="F5951" i="2"/>
  <c r="F561" i="2"/>
  <c r="F864" i="2"/>
  <c r="F552" i="2"/>
  <c r="F5489" i="2"/>
  <c r="F2119" i="2"/>
  <c r="F2529" i="2"/>
  <c r="F1193" i="2"/>
  <c r="F2660" i="2"/>
  <c r="F6132" i="2"/>
  <c r="F114" i="2"/>
  <c r="F2171" i="2"/>
  <c r="F940" i="2"/>
  <c r="F5242" i="2"/>
  <c r="F1621" i="2"/>
  <c r="F1296" i="2"/>
  <c r="F2818" i="2"/>
  <c r="F1708" i="2"/>
  <c r="F817" i="2"/>
  <c r="F139" i="2"/>
  <c r="F1503" i="2"/>
  <c r="F2635" i="2"/>
  <c r="F1657" i="2"/>
  <c r="F245" i="2"/>
  <c r="F5055" i="2"/>
  <c r="F6138" i="2"/>
  <c r="F2757" i="2"/>
  <c r="F873" i="2"/>
  <c r="F5558" i="2"/>
  <c r="F5880" i="2"/>
  <c r="F731" i="2"/>
  <c r="F2433" i="2"/>
  <c r="F706" i="2"/>
  <c r="F883" i="2"/>
  <c r="F4513" i="2"/>
  <c r="F4467" i="2"/>
  <c r="F2857" i="2"/>
  <c r="F4480" i="2"/>
  <c r="F5126" i="2"/>
  <c r="F5458" i="2"/>
  <c r="F5522" i="2"/>
  <c r="F2537" i="2"/>
  <c r="F3727" i="2"/>
  <c r="F5254" i="2"/>
  <c r="F5591" i="2"/>
  <c r="F2711" i="2"/>
  <c r="F5556" i="2"/>
  <c r="F3875" i="2"/>
  <c r="F4378" i="2"/>
  <c r="F5521" i="2"/>
  <c r="F2413" i="2"/>
  <c r="F4860" i="2"/>
  <c r="F2276" i="2"/>
  <c r="F4229" i="2"/>
  <c r="F2670" i="2"/>
  <c r="F4879" i="2"/>
  <c r="F1584" i="2"/>
  <c r="F3726" i="2"/>
  <c r="F2912" i="2"/>
  <c r="F4138" i="2"/>
  <c r="F3278" i="2"/>
  <c r="F898" i="2"/>
  <c r="F5082" i="2"/>
  <c r="F3474" i="2"/>
  <c r="F1647" i="2"/>
  <c r="F201" i="2"/>
  <c r="F3508" i="2"/>
  <c r="F206" i="2"/>
  <c r="F3913" i="2"/>
  <c r="F2067" i="2"/>
  <c r="F3081" i="2"/>
  <c r="F2266" i="2"/>
  <c r="F4917" i="2"/>
  <c r="F4314" i="2"/>
  <c r="F4369" i="2"/>
  <c r="F5878" i="2"/>
  <c r="F2452" i="2"/>
  <c r="F5016" i="2"/>
  <c r="F639" i="2"/>
  <c r="F4969" i="2"/>
  <c r="F5739" i="2"/>
  <c r="F2745" i="2"/>
  <c r="F5707" i="2"/>
  <c r="F3054" i="2"/>
  <c r="F2996" i="2"/>
  <c r="F2600" i="2"/>
  <c r="F4366" i="2"/>
  <c r="F3825" i="2"/>
  <c r="F4716" i="2"/>
  <c r="F3432" i="2"/>
  <c r="F4163" i="2"/>
  <c r="F4903" i="2"/>
  <c r="F2301" i="2"/>
  <c r="F2554" i="2"/>
  <c r="F2172" i="2"/>
  <c r="F4053" i="2"/>
  <c r="F5577" i="2"/>
  <c r="F2982" i="2"/>
  <c r="F5562" i="2"/>
  <c r="F3929" i="2"/>
  <c r="F3743" i="2"/>
  <c r="F3091" i="2"/>
  <c r="F4840" i="2"/>
  <c r="F3817" i="2"/>
  <c r="F5093" i="2"/>
  <c r="F2515" i="2"/>
  <c r="F4721" i="2"/>
  <c r="F4335" i="2"/>
  <c r="F3597" i="2"/>
  <c r="F3107" i="2"/>
  <c r="F5366" i="2"/>
  <c r="F1570" i="2"/>
  <c r="F4297" i="2"/>
  <c r="F4458" i="2"/>
  <c r="F2112" i="2"/>
  <c r="F1385" i="2"/>
  <c r="F3798" i="2"/>
  <c r="F2090" i="2"/>
  <c r="F5486" i="2"/>
  <c r="F791" i="2"/>
  <c r="F3981" i="2"/>
  <c r="F2563" i="2"/>
  <c r="F3535" i="2"/>
  <c r="F3716" i="2"/>
  <c r="F3721" i="2"/>
  <c r="F4065" i="2"/>
  <c r="F3756" i="2"/>
  <c r="F4231" i="2"/>
  <c r="F1988" i="2"/>
  <c r="F1877" i="2"/>
  <c r="F1553" i="2"/>
  <c r="F4080" i="2"/>
  <c r="F2946" i="2"/>
  <c r="F3897" i="2"/>
  <c r="F5098" i="2"/>
  <c r="F3" i="2"/>
  <c r="F3200" i="2"/>
  <c r="F3768" i="2"/>
  <c r="F3115" i="2"/>
  <c r="F5473" i="2"/>
  <c r="F2312" i="2"/>
  <c r="F700" i="2"/>
  <c r="F3567" i="2"/>
  <c r="F2947" i="2"/>
  <c r="F3729" i="2"/>
  <c r="F3176" i="2"/>
  <c r="F5678" i="2"/>
  <c r="F4624" i="2"/>
  <c r="F2706" i="2"/>
  <c r="F5656" i="2"/>
  <c r="F4452" i="2"/>
  <c r="F4109" i="2"/>
  <c r="F691" i="2"/>
  <c r="F5161" i="2"/>
  <c r="F3241" i="2"/>
  <c r="F4448" i="2"/>
  <c r="F4417" i="2"/>
  <c r="F2378" i="2"/>
  <c r="F2917" i="2"/>
  <c r="F3186" i="2"/>
  <c r="F4255" i="2"/>
  <c r="F5297" i="2"/>
  <c r="F2272" i="2"/>
  <c r="F3571" i="2"/>
  <c r="F3887" i="2"/>
  <c r="F3712" i="2"/>
  <c r="F3116" i="2"/>
  <c r="F3711" i="2"/>
  <c r="F6036" i="2"/>
  <c r="F2262" i="2"/>
  <c r="F5460" i="2"/>
  <c r="F229" i="2"/>
  <c r="F1371" i="2"/>
  <c r="F1982" i="2"/>
  <c r="F4931" i="2"/>
  <c r="F3805" i="2"/>
  <c r="F2160" i="2"/>
  <c r="F4559" i="2"/>
  <c r="F4434" i="2"/>
  <c r="F2882" i="2"/>
  <c r="F3731" i="2"/>
  <c r="F6024" i="2"/>
  <c r="F5075" i="2"/>
  <c r="F2840" i="2"/>
  <c r="F5101" i="2"/>
  <c r="F5034" i="2"/>
  <c r="F4365" i="2"/>
  <c r="F3137" i="2"/>
  <c r="F1756" i="2"/>
  <c r="F4174" i="2"/>
  <c r="F5920" i="2"/>
  <c r="F3978" i="2"/>
  <c r="F803" i="2"/>
  <c r="F4763" i="2"/>
  <c r="F4600" i="2"/>
  <c r="F4663" i="2"/>
  <c r="F5039" i="2"/>
  <c r="F5515" i="2"/>
  <c r="F3375" i="2"/>
  <c r="F2164" i="2"/>
  <c r="F5452" i="2"/>
  <c r="F3612" i="2"/>
  <c r="F4911" i="2"/>
  <c r="F3615" i="2"/>
  <c r="F3736" i="2"/>
  <c r="F2644" i="2"/>
  <c r="F1626" i="2"/>
  <c r="F1270" i="2"/>
  <c r="F2675" i="2"/>
  <c r="F4696" i="2"/>
  <c r="F2493" i="2"/>
  <c r="F1590" i="2"/>
  <c r="F4456" i="2"/>
  <c r="F879" i="2"/>
  <c r="F5032" i="2"/>
  <c r="F5514" i="2"/>
  <c r="F3024" i="2"/>
  <c r="F4800" i="2"/>
  <c r="F3771" i="2"/>
  <c r="F1828" i="2"/>
  <c r="F110" i="2"/>
  <c r="F6070" i="2"/>
  <c r="F235" i="2"/>
  <c r="F2459" i="2"/>
  <c r="F2319" i="2"/>
  <c r="F4494" i="2"/>
  <c r="F2475" i="2"/>
  <c r="F5294" i="2"/>
  <c r="F4317" i="2"/>
  <c r="F4162" i="2"/>
  <c r="F4145" i="2"/>
  <c r="F583" i="2"/>
  <c r="F4305" i="2"/>
  <c r="F3264" i="2"/>
  <c r="F5399" i="2"/>
  <c r="F108" i="2"/>
  <c r="F1243" i="2"/>
  <c r="F2494" i="2"/>
  <c r="F6079" i="2"/>
  <c r="F2648" i="2"/>
  <c r="F5263" i="2"/>
  <c r="F2688" i="2"/>
  <c r="F5426" i="2"/>
  <c r="F2550" i="2"/>
  <c r="F3240" i="2"/>
  <c r="F3943" i="2"/>
  <c r="F1451" i="2"/>
  <c r="F3347" i="2"/>
  <c r="F5628" i="2"/>
  <c r="F6167" i="2"/>
  <c r="F5997" i="2"/>
  <c r="F3360" i="2"/>
  <c r="F4556" i="2"/>
  <c r="F1219" i="2"/>
  <c r="F4371" i="2"/>
  <c r="F5539" i="2"/>
  <c r="F1035" i="2"/>
  <c r="F1369" i="2"/>
  <c r="F4307" i="2"/>
  <c r="F4850" i="2"/>
  <c r="F461" i="2"/>
  <c r="F341" i="2"/>
  <c r="F713" i="2"/>
  <c r="F5401" i="2"/>
  <c r="F2552" i="2"/>
  <c r="F3681" i="2"/>
  <c r="F453" i="2"/>
  <c r="F9" i="2"/>
  <c r="F1216" i="2"/>
  <c r="F1012" i="2"/>
  <c r="F2905" i="2"/>
  <c r="F4748" i="2"/>
  <c r="F5602" i="2"/>
  <c r="F5677" i="2"/>
  <c r="F3628" i="2"/>
  <c r="F1384" i="2"/>
  <c r="F5709" i="2"/>
  <c r="F1649" i="2"/>
  <c r="F4471" i="2"/>
  <c r="F553" i="2"/>
  <c r="F6147" i="2"/>
  <c r="F829" i="2"/>
  <c r="F1168" i="2"/>
  <c r="F3707" i="2"/>
  <c r="F445" i="2"/>
  <c r="F3366" i="2"/>
  <c r="F1199" i="2"/>
  <c r="F4148" i="2"/>
  <c r="F2928" i="2"/>
  <c r="F649" i="2"/>
  <c r="F465" i="2"/>
  <c r="F1032" i="2"/>
  <c r="F3791" i="2"/>
  <c r="F1251" i="2"/>
  <c r="F1343" i="2"/>
  <c r="F2006" i="2"/>
  <c r="F5320" i="2"/>
  <c r="F1404" i="2"/>
  <c r="F2013" i="2"/>
  <c r="F5882" i="2"/>
  <c r="F6102" i="2"/>
  <c r="F1822" i="2"/>
  <c r="F1889" i="2"/>
  <c r="F1783" i="2"/>
  <c r="F5425" i="2"/>
  <c r="F844" i="2"/>
  <c r="F328" i="2"/>
  <c r="F969" i="2"/>
  <c r="F4584" i="2"/>
  <c r="F674" i="2"/>
  <c r="F1644" i="2"/>
  <c r="F3073" i="2"/>
  <c r="F5191" i="2"/>
  <c r="F1413" i="2"/>
  <c r="F308" i="2"/>
  <c r="F914" i="2"/>
  <c r="F474" i="2"/>
  <c r="F1880" i="2"/>
  <c r="F4185" i="2"/>
  <c r="F991" i="2"/>
  <c r="F1650" i="2"/>
  <c r="F1911" i="2"/>
  <c r="F5942" i="2"/>
  <c r="F5094" i="2"/>
  <c r="F5332" i="2"/>
  <c r="F1429" i="2"/>
  <c r="F1128" i="2"/>
  <c r="F2330" i="2"/>
  <c r="F6162" i="2"/>
  <c r="F1143" i="2"/>
  <c r="F353" i="2"/>
  <c r="F5607" i="2"/>
  <c r="F282" i="2"/>
  <c r="F5397" i="2"/>
  <c r="F2445" i="2"/>
  <c r="F6064" i="2"/>
  <c r="F5857" i="2"/>
  <c r="F863" i="2"/>
  <c r="F1165" i="2"/>
  <c r="F25" i="2"/>
  <c r="F749" i="2"/>
  <c r="F50" i="2"/>
  <c r="F982" i="2"/>
  <c r="F232" i="2"/>
  <c r="F337" i="2"/>
  <c r="F5867" i="2"/>
  <c r="F1122" i="2"/>
  <c r="F2072" i="2"/>
  <c r="F1297" i="2"/>
  <c r="F1617" i="2"/>
  <c r="F667" i="2"/>
  <c r="F3045" i="2"/>
  <c r="F1294" i="2"/>
  <c r="F1147" i="2"/>
  <c r="F1248" i="2"/>
  <c r="F6039" i="2"/>
  <c r="F5933" i="2"/>
  <c r="F1017" i="2"/>
  <c r="F3379" i="2"/>
  <c r="F23" i="2"/>
  <c r="F469" i="2"/>
  <c r="F2418" i="2"/>
  <c r="F291" i="2"/>
  <c r="F73" i="2"/>
  <c r="F908" i="2"/>
  <c r="F5156" i="2"/>
  <c r="F350" i="2"/>
  <c r="F1046" i="2"/>
  <c r="F2940" i="2"/>
  <c r="F934" i="2"/>
  <c r="F1605" i="2"/>
  <c r="F1502" i="2"/>
  <c r="F1186" i="2"/>
  <c r="F5968" i="2"/>
  <c r="F1381" i="2"/>
  <c r="F1044" i="2"/>
  <c r="F5910" i="2"/>
  <c r="F2116" i="2"/>
  <c r="F5666" i="2"/>
  <c r="F1338" i="2"/>
  <c r="F4436" i="2"/>
  <c r="F120" i="2"/>
  <c r="F5991" i="2"/>
  <c r="F133" i="2"/>
  <c r="F966" i="2"/>
  <c r="F440" i="2"/>
  <c r="F1843" i="2"/>
  <c r="F2002" i="2"/>
  <c r="F93" i="2"/>
  <c r="F309" i="2"/>
  <c r="F2669" i="2"/>
  <c r="F1463" i="2"/>
  <c r="F2595" i="2"/>
  <c r="F5120" i="2"/>
  <c r="F588" i="2"/>
  <c r="F1576" i="2"/>
  <c r="F1715" i="2"/>
  <c r="F1197" i="2"/>
  <c r="F1360" i="2"/>
  <c r="F775" i="2"/>
  <c r="F174" i="2"/>
  <c r="F510" i="2"/>
  <c r="F780" i="2"/>
  <c r="F704" i="2"/>
  <c r="F344" i="2"/>
  <c r="F5817" i="2"/>
  <c r="F5689" i="2"/>
  <c r="F1954" i="2"/>
  <c r="F1348" i="2"/>
  <c r="F860" i="2"/>
  <c r="F149" i="2"/>
  <c r="F1439" i="2"/>
  <c r="F1106" i="2"/>
  <c r="F2686" i="2"/>
  <c r="F5890" i="2"/>
  <c r="F1085" i="2"/>
  <c r="F2578" i="2"/>
  <c r="F5063" i="2"/>
  <c r="F4891" i="2"/>
  <c r="F3816" i="2"/>
  <c r="F5357" i="2"/>
  <c r="F5762" i="2"/>
  <c r="F4119" i="2"/>
  <c r="F3053" i="2"/>
  <c r="F5860" i="2"/>
  <c r="F3713" i="2"/>
  <c r="F3877" i="2"/>
  <c r="F1415" i="2"/>
  <c r="F6067" i="2"/>
  <c r="F3960" i="2"/>
  <c r="F3823" i="2"/>
  <c r="F2362" i="2"/>
  <c r="F5195" i="2"/>
  <c r="F5596" i="2"/>
  <c r="F4322" i="2"/>
  <c r="F3694" i="2"/>
  <c r="F2691" i="2"/>
  <c r="F4402" i="2"/>
  <c r="F4212" i="2"/>
  <c r="F3072" i="2"/>
  <c r="F3708" i="2"/>
  <c r="F2401" i="2"/>
  <c r="F4818" i="2"/>
  <c r="F4801" i="2"/>
  <c r="F5648" i="2"/>
  <c r="F2254" i="2"/>
  <c r="F5318" i="2"/>
  <c r="F4439" i="2"/>
  <c r="F5551" i="2"/>
  <c r="F4648" i="2"/>
  <c r="F3191" i="2"/>
  <c r="F4082" i="2"/>
  <c r="F4323" i="2"/>
  <c r="F4790" i="2"/>
  <c r="F3894" i="2"/>
  <c r="F2712" i="2"/>
  <c r="F452" i="2"/>
  <c r="F3464" i="2"/>
  <c r="F4688" i="2"/>
  <c r="F2945" i="2"/>
  <c r="F1452" i="2"/>
  <c r="F3686" i="2"/>
  <c r="F538" i="2"/>
  <c r="F4280" i="2"/>
  <c r="F234" i="2"/>
  <c r="F496" i="2"/>
  <c r="F3296" i="2"/>
  <c r="F3755" i="2"/>
  <c r="F4816" i="2"/>
  <c r="F4360" i="2"/>
  <c r="F2472" i="2"/>
  <c r="F1696" i="2"/>
  <c r="F2501" i="2"/>
  <c r="F3389" i="2"/>
  <c r="F1362" i="2"/>
  <c r="F683" i="2"/>
  <c r="F4232" i="2"/>
  <c r="F5616" i="2"/>
  <c r="F4874" i="2"/>
  <c r="F5351" i="2"/>
  <c r="F2959" i="2"/>
  <c r="F3358" i="2"/>
  <c r="F1528" i="2"/>
  <c r="F1609" i="2"/>
  <c r="F3158" i="2"/>
  <c r="F3019" i="2"/>
  <c r="F2871" i="2"/>
  <c r="F5176" i="2"/>
  <c r="F3428" i="2"/>
  <c r="F2442" i="2"/>
  <c r="F3144" i="2"/>
  <c r="F4795" i="2"/>
  <c r="F3300" i="2"/>
  <c r="F5431" i="2"/>
  <c r="F2383" i="2"/>
  <c r="F3642" i="2"/>
  <c r="F3246" i="2"/>
  <c r="F2194" i="2"/>
  <c r="F5388" i="2"/>
  <c r="F4992" i="2"/>
  <c r="F2127" i="2"/>
  <c r="F2562" i="2"/>
  <c r="F5108" i="2"/>
  <c r="F2248" i="2"/>
  <c r="F5552" i="2"/>
  <c r="F2193" i="2"/>
  <c r="F3507" i="2"/>
  <c r="F3765" i="2"/>
  <c r="F4658" i="2"/>
  <c r="F4936" i="2"/>
  <c r="F4308" i="2"/>
  <c r="F2810" i="2"/>
  <c r="F1425" i="2"/>
  <c r="F4061" i="2"/>
  <c r="F1438" i="2"/>
  <c r="F2275" i="2"/>
  <c r="F4372" i="2"/>
  <c r="F4189" i="2"/>
  <c r="F4095" i="2"/>
  <c r="F1866" i="2"/>
  <c r="F3868" i="2"/>
  <c r="F4270" i="2"/>
  <c r="F4020" i="2"/>
  <c r="F5445" i="2"/>
  <c r="F3077" i="2"/>
  <c r="F1888" i="2"/>
  <c r="F5076" i="2"/>
  <c r="F2764" i="2"/>
  <c r="F4793" i="2"/>
  <c r="F3659" i="2"/>
  <c r="F3037" i="2"/>
  <c r="F4054" i="2"/>
  <c r="F5383" i="2"/>
  <c r="F3155" i="2"/>
  <c r="F2450" i="2"/>
  <c r="F3418" i="2"/>
  <c r="F3447" i="2"/>
  <c r="F3213" i="2"/>
  <c r="F4760" i="2"/>
  <c r="F2768" i="2"/>
  <c r="F2799" i="2"/>
  <c r="F4041" i="2"/>
  <c r="F5456" i="2"/>
  <c r="F2641" i="2"/>
  <c r="F3625" i="2"/>
  <c r="F5021" i="2"/>
  <c r="F3384" i="2"/>
  <c r="F3469" i="2"/>
  <c r="F3622" i="2"/>
  <c r="F3135" i="2"/>
  <c r="F5760" i="2"/>
  <c r="F1511" i="2"/>
  <c r="F5634" i="2"/>
  <c r="F1388" i="2"/>
  <c r="F5673" i="2"/>
  <c r="F3606" i="2"/>
  <c r="F2659" i="2"/>
  <c r="F2796" i="2"/>
  <c r="F2183" i="2"/>
  <c r="F4770" i="2"/>
  <c r="F3481" i="2"/>
  <c r="F3420" i="2"/>
  <c r="F5194" i="2"/>
  <c r="F5395" i="2"/>
  <c r="F4474" i="2"/>
  <c r="F5371" i="2"/>
  <c r="F5858" i="2"/>
  <c r="F3584" i="2"/>
  <c r="F4142" i="2"/>
  <c r="F5740" i="2"/>
  <c r="F3766" i="2"/>
  <c r="F3604" i="2"/>
  <c r="F4819" i="2"/>
  <c r="F2976" i="2"/>
  <c r="F2774" i="2"/>
  <c r="F4496" i="2"/>
  <c r="F3796" i="2"/>
  <c r="F35" i="2"/>
  <c r="F3430" i="2"/>
  <c r="F3143" i="2"/>
  <c r="F3885" i="2"/>
  <c r="F2277" i="2"/>
  <c r="F3774" i="2"/>
  <c r="F526" i="2"/>
  <c r="F4113" i="2"/>
  <c r="F1498" i="2"/>
  <c r="F2031" i="2"/>
  <c r="F4118" i="2"/>
  <c r="F5038" i="2"/>
  <c r="F2022" i="2"/>
  <c r="F4882" i="2"/>
  <c r="F1504" i="2"/>
  <c r="F4015" i="2"/>
  <c r="F880" i="2"/>
  <c r="F4449" i="2"/>
  <c r="F2486" i="2"/>
  <c r="F5132" i="2"/>
  <c r="F5239" i="2"/>
  <c r="F1815" i="2"/>
  <c r="F2439" i="2"/>
  <c r="F342" i="2"/>
  <c r="F4981" i="2"/>
  <c r="F5818" i="2"/>
  <c r="F525" i="2"/>
  <c r="F5973" i="2"/>
  <c r="F2522" i="2"/>
  <c r="F244" i="2"/>
  <c r="F6080" i="2"/>
  <c r="F1124" i="2"/>
  <c r="F4778" i="2"/>
  <c r="F3467" i="2"/>
  <c r="F5007" i="2"/>
  <c r="F3889" i="2"/>
  <c r="F5686" i="2"/>
  <c r="F216" i="2"/>
  <c r="F1607" i="2"/>
  <c r="F1139" i="2"/>
  <c r="F3948" i="2"/>
  <c r="F4889" i="2"/>
  <c r="F6033" i="2"/>
  <c r="F1043" i="2"/>
  <c r="F2261" i="2"/>
  <c r="F3540" i="2"/>
  <c r="F3371" i="2"/>
  <c r="F36" i="2"/>
  <c r="F3975" i="2"/>
  <c r="F4466" i="2"/>
  <c r="F4837" i="2"/>
  <c r="F4489" i="2"/>
  <c r="F3835" i="2"/>
  <c r="F2495" i="2"/>
  <c r="F5775" i="2"/>
  <c r="F5745" i="2"/>
  <c r="F1738" i="2"/>
  <c r="F3291" i="2"/>
  <c r="F3263" i="2"/>
  <c r="F5640" i="2"/>
  <c r="F5287" i="2"/>
  <c r="F4248" i="2"/>
  <c r="F3050" i="2"/>
  <c r="F5649" i="2"/>
  <c r="F4125" i="2"/>
  <c r="F2804" i="2"/>
  <c r="F6078" i="2"/>
  <c r="F5669" i="2"/>
  <c r="F2738" i="2"/>
  <c r="F4093" i="2"/>
  <c r="F199" i="2"/>
  <c r="F374" i="2"/>
  <c r="F3270" i="2"/>
  <c r="F715" i="2"/>
  <c r="F2148" i="2"/>
  <c r="F4809" i="2"/>
  <c r="F2866" i="2"/>
  <c r="F2906" i="2"/>
  <c r="F656" i="2"/>
  <c r="F4964" i="2"/>
  <c r="F4073" i="2"/>
  <c r="F4262" i="2"/>
  <c r="F3987" i="2"/>
  <c r="F2063" i="2"/>
  <c r="F4656" i="2"/>
  <c r="F4430" i="2"/>
  <c r="F520" i="2"/>
  <c r="F2188" i="2"/>
  <c r="F119" i="2"/>
  <c r="F5181" i="2"/>
  <c r="F2851" i="2"/>
  <c r="F1724" i="2"/>
  <c r="F1826" i="2"/>
  <c r="F3262" i="2"/>
  <c r="F1000" i="2"/>
  <c r="F307" i="2"/>
  <c r="F2019" i="2"/>
  <c r="F4008" i="2"/>
  <c r="F5843" i="2"/>
  <c r="F412" i="2"/>
  <c r="F941" i="2"/>
  <c r="F618" i="2"/>
  <c r="F249" i="2"/>
  <c r="F1959" i="2"/>
  <c r="F3261" i="2"/>
  <c r="F407" i="2"/>
  <c r="F5177" i="2"/>
  <c r="F2281" i="2"/>
  <c r="F5581" i="2"/>
  <c r="F1923" i="2"/>
  <c r="F4775" i="2"/>
  <c r="F1403" i="2"/>
  <c r="F388" i="2"/>
  <c r="F4412" i="2"/>
  <c r="F3411" i="2"/>
  <c r="F1944" i="2"/>
  <c r="F3032" i="2"/>
  <c r="F1477" i="2"/>
  <c r="F247" i="2"/>
  <c r="F257" i="2"/>
  <c r="F5227" i="2"/>
  <c r="F5302" i="2"/>
  <c r="F6106" i="2"/>
  <c r="F796" i="2"/>
  <c r="F2781" i="2"/>
  <c r="F1767" i="2"/>
  <c r="F1975" i="2"/>
  <c r="F1416" i="2"/>
  <c r="F6112" i="2"/>
  <c r="F1279" i="2"/>
  <c r="F473" i="2"/>
  <c r="F2708" i="2"/>
  <c r="F343" i="2"/>
  <c r="F251" i="2"/>
  <c r="F1315" i="2"/>
  <c r="F2079" i="2"/>
  <c r="F5620" i="2"/>
  <c r="F238" i="2"/>
  <c r="F1731" i="2"/>
  <c r="F1123" i="2"/>
  <c r="F442" i="2"/>
  <c r="F6135" i="2"/>
  <c r="F49" i="2"/>
  <c r="F444" i="2"/>
  <c r="F3968" i="2"/>
  <c r="F1581" i="2"/>
  <c r="F5872" i="2"/>
  <c r="F6051" i="2"/>
  <c r="F46" i="2"/>
  <c r="F1497" i="2"/>
  <c r="F1797" i="2"/>
  <c r="F2728" i="2"/>
  <c r="F5441" i="2"/>
  <c r="F58" i="2"/>
  <c r="F1833" i="2"/>
  <c r="F2895" i="2"/>
  <c r="F5945" i="2"/>
  <c r="F2939" i="2"/>
  <c r="F5834" i="2"/>
  <c r="F1906" i="2"/>
  <c r="F836" i="2"/>
  <c r="F101" i="2"/>
  <c r="F1067" i="2"/>
  <c r="F2092" i="2"/>
  <c r="F5903" i="2"/>
  <c r="F3572" i="2"/>
  <c r="F1365" i="2"/>
  <c r="F1185" i="2"/>
  <c r="F614" i="2"/>
  <c r="F335" i="2"/>
  <c r="F2730" i="2"/>
  <c r="F3448" i="2"/>
  <c r="F56" i="2"/>
  <c r="F988" i="2"/>
  <c r="F136" i="2"/>
  <c r="F1102" i="2"/>
  <c r="F6028" i="2"/>
  <c r="F5912" i="2"/>
  <c r="F4983" i="2"/>
  <c r="F143" i="2"/>
  <c r="F6052" i="2"/>
  <c r="F457" i="2"/>
  <c r="F2709" i="2"/>
  <c r="F2367" i="2"/>
  <c r="F6022" i="2"/>
  <c r="F6029" i="2"/>
  <c r="F6140" i="2"/>
  <c r="F2863" i="2"/>
  <c r="F1803" i="2"/>
  <c r="F2725" i="2"/>
  <c r="F1179" i="2"/>
  <c r="F5922" i="2"/>
  <c r="F1726" i="2"/>
  <c r="F2597" i="2"/>
  <c r="F1471" i="2"/>
  <c r="F959" i="2"/>
  <c r="F5918" i="2"/>
  <c r="F2304" i="2"/>
  <c r="F126" i="2"/>
  <c r="F1879" i="2"/>
  <c r="F1042" i="2"/>
  <c r="F1574" i="2"/>
  <c r="F540" i="2"/>
  <c r="F2528" i="2"/>
  <c r="F1640" i="2"/>
  <c r="F1280" i="2"/>
  <c r="F6168" i="2"/>
  <c r="F5535" i="2"/>
  <c r="F1691" i="2"/>
  <c r="F1807" i="2"/>
  <c r="F5570" i="2"/>
  <c r="F1990" i="2"/>
  <c r="F5277" i="2"/>
  <c r="F243" i="2"/>
  <c r="F2151" i="2"/>
  <c r="F1655" i="2"/>
  <c r="F5886" i="2"/>
  <c r="F2612" i="2"/>
  <c r="F1267" i="2"/>
  <c r="F2255" i="2"/>
  <c r="F176" i="2"/>
  <c r="F1408" i="2"/>
  <c r="F974" i="2"/>
  <c r="F5410" i="2"/>
  <c r="F1076" i="2"/>
  <c r="F2323" i="2"/>
  <c r="F2543" i="2"/>
  <c r="F3363" i="2"/>
  <c r="F3289" i="2"/>
  <c r="F4320" i="2"/>
  <c r="F3136" i="2"/>
  <c r="F2349" i="2"/>
  <c r="F4373" i="2"/>
  <c r="F5865" i="2"/>
  <c r="F3308" i="2"/>
  <c r="F744" i="2"/>
  <c r="F5119" i="2"/>
  <c r="F3856" i="2"/>
  <c r="F3804" i="2"/>
  <c r="F2751" i="2"/>
  <c r="F2911" i="2"/>
  <c r="F4333" i="2"/>
  <c r="F3912" i="2"/>
  <c r="F5344" i="2"/>
  <c r="F3723" i="2"/>
  <c r="F2497" i="2"/>
  <c r="F5578" i="2"/>
  <c r="F4207" i="2"/>
  <c r="F3701" i="2"/>
  <c r="F3454" i="2"/>
  <c r="F3739" i="2"/>
  <c r="F5233" i="2"/>
  <c r="F4932" i="2"/>
  <c r="F3173" i="2"/>
  <c r="F5400" i="2"/>
  <c r="F3911" i="2"/>
  <c r="F2631" i="2"/>
  <c r="F3025" i="2"/>
  <c r="F2586" i="2"/>
  <c r="F2899" i="2"/>
  <c r="F5462" i="2"/>
  <c r="F4675" i="2"/>
  <c r="F3883" i="2"/>
  <c r="F2931" i="2"/>
  <c r="F2420" i="2"/>
  <c r="F586" i="2"/>
  <c r="F5583" i="2"/>
  <c r="F3488" i="2"/>
  <c r="F2500" i="2"/>
  <c r="F5466" i="2"/>
  <c r="F5605" i="2"/>
  <c r="F3125" i="2"/>
  <c r="F2025" i="2"/>
  <c r="F4190" i="2"/>
  <c r="F4348" i="2"/>
  <c r="F5470" i="2"/>
  <c r="F5072" i="2"/>
  <c r="F2485" i="2"/>
  <c r="F5109" i="2"/>
  <c r="F4532" i="2"/>
  <c r="F5566" i="2"/>
  <c r="F1436" i="2"/>
  <c r="F4578" i="2"/>
  <c r="F981" i="2"/>
  <c r="F4851" i="2"/>
  <c r="F3532" i="2"/>
  <c r="F5099" i="2"/>
  <c r="F4946" i="2"/>
  <c r="F491" i="2"/>
  <c r="F5265" i="2"/>
  <c r="F4659" i="2"/>
  <c r="F4557" i="2"/>
  <c r="F5246" i="2"/>
  <c r="F3465" i="2"/>
  <c r="F3132" i="2"/>
  <c r="F4476" i="2"/>
  <c r="F3799" i="2"/>
  <c r="F2881" i="2"/>
  <c r="F4302" i="2"/>
  <c r="F5971" i="2"/>
  <c r="F723" i="2"/>
  <c r="F1358" i="2"/>
  <c r="F5582" i="2"/>
  <c r="F1984" i="2"/>
  <c r="F2700" i="2"/>
  <c r="F5850" i="2"/>
  <c r="F3850" i="2"/>
  <c r="F3946" i="2"/>
  <c r="F3333" i="2"/>
  <c r="F2200" i="2"/>
  <c r="F2834" i="2"/>
  <c r="F766" i="2"/>
  <c r="F2536" i="2"/>
  <c r="F2400" i="2"/>
  <c r="F5123" i="2"/>
  <c r="F3450" i="2"/>
  <c r="F3569" i="2"/>
  <c r="F5642" i="2"/>
  <c r="F4986" i="2"/>
  <c r="F5645" i="2"/>
  <c r="F5446" i="2"/>
  <c r="F5205" i="2"/>
  <c r="F3055" i="2"/>
  <c r="F3406" i="2"/>
  <c r="F4577" i="2"/>
  <c r="F5805" i="2"/>
  <c r="F4849" i="2"/>
  <c r="F4042" i="2"/>
  <c r="F3759" i="2"/>
  <c r="F4171" i="2"/>
  <c r="F3534" i="2"/>
  <c r="F1759" i="2"/>
  <c r="F4203" i="2"/>
  <c r="F4183" i="2"/>
  <c r="F4221" i="2"/>
  <c r="F5428" i="2"/>
  <c r="F5074" i="2"/>
  <c r="F2088" i="2"/>
  <c r="F4966" i="2"/>
  <c r="F4902" i="2"/>
  <c r="F4529" i="2"/>
  <c r="F3378" i="2"/>
  <c r="F1120" i="2"/>
  <c r="F3174" i="2"/>
  <c r="F1202" i="2"/>
  <c r="F2740" i="2"/>
  <c r="F1782" i="2"/>
  <c r="F3374" i="2"/>
  <c r="F5306" i="2"/>
  <c r="F4890" i="2"/>
  <c r="F4807" i="2"/>
  <c r="F5014" i="2"/>
  <c r="F4684" i="2"/>
  <c r="F4216" i="2"/>
  <c r="F4176" i="2"/>
  <c r="F4862" i="2"/>
  <c r="F4370" i="2"/>
  <c r="F4640" i="2"/>
  <c r="F2370" i="2"/>
  <c r="F6116" i="2"/>
  <c r="F2891" i="2"/>
  <c r="F5350" i="2"/>
  <c r="F4088" i="2"/>
  <c r="F4791" i="2"/>
  <c r="F1025" i="2"/>
  <c r="F274" i="2"/>
  <c r="F5025" i="2"/>
  <c r="F3215" i="2"/>
  <c r="F3230" i="2"/>
  <c r="F722" i="2"/>
  <c r="F5301" i="2"/>
  <c r="F2679" i="2"/>
  <c r="F4941" i="2"/>
  <c r="F5964" i="2"/>
  <c r="F3295" i="2"/>
  <c r="F5062" i="2"/>
  <c r="F4198" i="2"/>
  <c r="F3181" i="2"/>
  <c r="F4831" i="2"/>
  <c r="F3058" i="2"/>
  <c r="F4326" i="2"/>
  <c r="F2705" i="2"/>
  <c r="F5035" i="2"/>
  <c r="F3301" i="2"/>
  <c r="F377" i="2"/>
  <c r="F1663" i="2"/>
  <c r="F3169" i="2"/>
  <c r="F4685" i="2"/>
  <c r="F4191" i="2"/>
  <c r="F4013" i="2"/>
  <c r="F4205" i="2"/>
  <c r="F2839" i="2"/>
  <c r="F3954" i="2"/>
  <c r="F2389" i="2"/>
  <c r="F2316" i="2"/>
  <c r="F3634" i="2"/>
  <c r="F2914" i="2"/>
  <c r="F4288" i="2"/>
  <c r="F2972" i="2"/>
  <c r="F5567" i="2"/>
  <c r="F3988" i="2"/>
  <c r="F6005" i="2"/>
  <c r="F5163" i="2"/>
  <c r="F5190" i="2"/>
  <c r="F4637" i="2"/>
  <c r="F993" i="2"/>
  <c r="F5000" i="2"/>
  <c r="F15" i="2"/>
  <c r="F2142" i="2"/>
  <c r="F2639" i="2"/>
  <c r="F5952" i="2"/>
  <c r="F5599" i="2"/>
  <c r="F1720" i="2"/>
  <c r="F4516" i="2"/>
  <c r="F21" i="2"/>
  <c r="F4111" i="2"/>
  <c r="F92" i="2"/>
  <c r="F4877" i="2"/>
  <c r="F5795" i="2"/>
  <c r="F5413" i="2"/>
  <c r="F975" i="2"/>
  <c r="F134" i="2"/>
  <c r="F5212" i="2"/>
  <c r="F4030" i="2"/>
  <c r="F3154" i="2"/>
  <c r="F1269" i="2"/>
  <c r="F1174" i="2"/>
  <c r="F3703" i="2"/>
  <c r="F2292" i="2"/>
  <c r="F872" i="2"/>
  <c r="F3700" i="2"/>
  <c r="F2828" i="2"/>
  <c r="F4713" i="2"/>
  <c r="F2315" i="2"/>
  <c r="F5091" i="2"/>
  <c r="F179" i="2"/>
  <c r="F781" i="2"/>
  <c r="F1619" i="2"/>
  <c r="F100" i="2"/>
  <c r="F4944" i="2"/>
  <c r="F2217" i="2"/>
  <c r="F4290" i="2"/>
  <c r="F4299" i="2"/>
  <c r="F4769" i="2"/>
  <c r="F5209" i="2"/>
  <c r="F4971" i="2"/>
  <c r="F4614" i="2"/>
  <c r="F5711" i="2"/>
  <c r="F3161" i="2"/>
  <c r="F4139" i="2"/>
  <c r="F5813" i="2"/>
  <c r="F3862" i="2"/>
  <c r="F1638" i="2"/>
  <c r="F1922" i="2"/>
  <c r="F1286" i="2"/>
  <c r="F4029" i="2"/>
  <c r="F4886" i="2"/>
  <c r="F712" i="2"/>
  <c r="F1349" i="2"/>
  <c r="F2364" i="2"/>
  <c r="F1548" i="2"/>
  <c r="F2265" i="2"/>
  <c r="F681" i="2"/>
  <c r="F4359" i="2"/>
  <c r="F2350" i="2"/>
  <c r="F2652" i="2"/>
  <c r="F2111" i="2"/>
  <c r="F840" i="2"/>
  <c r="F1247" i="2"/>
  <c r="F1048" i="2"/>
  <c r="F311" i="2"/>
  <c r="F2561" i="2"/>
  <c r="F735" i="2"/>
  <c r="F2524" i="2"/>
  <c r="F2201" i="2"/>
  <c r="F5883" i="2"/>
  <c r="F942" i="2"/>
  <c r="F919" i="2"/>
  <c r="F1105" i="2"/>
  <c r="F6129" i="2"/>
  <c r="F6161" i="2"/>
  <c r="F1514" i="2"/>
  <c r="F3989" i="2"/>
  <c r="F6087" i="2"/>
  <c r="F42" i="2"/>
  <c r="F494" i="2"/>
  <c r="F1559" i="2"/>
  <c r="F487" i="2"/>
  <c r="F22" i="2"/>
  <c r="F545" i="2"/>
  <c r="F186" i="2"/>
  <c r="F5434" i="2"/>
  <c r="F1955" i="2"/>
  <c r="F521" i="2"/>
  <c r="F5201" i="2"/>
  <c r="F6085" i="2"/>
  <c r="F2904" i="2"/>
  <c r="F19" i="2"/>
  <c r="F1683" i="2"/>
  <c r="F172" i="2"/>
  <c r="F5967" i="2"/>
  <c r="F462" i="2"/>
  <c r="F5409" i="2"/>
  <c r="F5178" i="2"/>
  <c r="F427" i="2"/>
  <c r="F2482" i="2"/>
  <c r="F3028" i="2"/>
  <c r="F5523" i="2"/>
  <c r="F1790" i="2"/>
  <c r="F6041" i="2"/>
  <c r="F1394" i="2"/>
  <c r="F31" i="2"/>
  <c r="F6063" i="2"/>
  <c r="F2396" i="2"/>
  <c r="F2697" i="2"/>
  <c r="F709" i="2"/>
  <c r="F5169" i="2"/>
  <c r="F1856" i="2"/>
  <c r="F621" i="2"/>
  <c r="F1781" i="2"/>
  <c r="F2864" i="2"/>
  <c r="F833" i="2"/>
  <c r="F4461" i="2"/>
  <c r="F6099" i="2"/>
  <c r="F664" i="2"/>
  <c r="F408" i="2"/>
  <c r="F71" i="2"/>
  <c r="F2196" i="2"/>
  <c r="F2048" i="2"/>
  <c r="F3557" i="2"/>
  <c r="F1914" i="2"/>
  <c r="F146" i="2"/>
  <c r="F5474" i="2"/>
  <c r="F1037" i="2"/>
  <c r="F770" i="2"/>
  <c r="F2608" i="2"/>
  <c r="F2468" i="2"/>
  <c r="F710" i="2"/>
  <c r="F6086" i="2"/>
  <c r="F2149" i="2"/>
  <c r="F754" i="2"/>
  <c r="F904" i="2"/>
  <c r="F88" i="2"/>
  <c r="F3021" i="2"/>
  <c r="F2838" i="2"/>
  <c r="F1220" i="2"/>
  <c r="F1492" i="2"/>
  <c r="F1145" i="2"/>
  <c r="F1578" i="2"/>
  <c r="F2380" i="2"/>
  <c r="F280" i="2"/>
  <c r="F96" i="2"/>
  <c r="F5418" i="2"/>
  <c r="F385" i="2"/>
  <c r="F5335" i="2"/>
  <c r="F270" i="2"/>
  <c r="F923" i="2"/>
  <c r="F1109" i="2"/>
  <c r="F2134" i="2"/>
  <c r="F2938" i="2"/>
  <c r="F645" i="2"/>
  <c r="F225" i="2"/>
  <c r="F795" i="2"/>
  <c r="F226" i="2"/>
  <c r="F1632" i="2"/>
  <c r="F1154" i="2"/>
  <c r="F1757" i="2"/>
  <c r="F852" i="2"/>
  <c r="F2456" i="2"/>
  <c r="F3339" i="2"/>
  <c r="F196" i="2"/>
  <c r="F1383" i="2"/>
  <c r="F5528" i="2"/>
  <c r="F2429" i="2"/>
  <c r="F653" i="2"/>
  <c r="F1886" i="2"/>
  <c r="F5597" i="2"/>
  <c r="F153" i="2"/>
  <c r="F1661" i="2"/>
  <c r="F1073" i="2"/>
  <c r="F2559" i="2"/>
  <c r="F242" i="2"/>
  <c r="F565" i="2"/>
  <c r="F400" i="2"/>
  <c r="F1282" i="2"/>
  <c r="F413" i="2"/>
  <c r="F1652" i="2"/>
  <c r="F5587" i="2"/>
  <c r="F2572" i="2"/>
  <c r="F2384" i="2"/>
  <c r="F1117" i="2"/>
  <c r="F5992" i="2"/>
  <c r="F5232" i="2"/>
  <c r="F1864" i="2"/>
  <c r="F5491" i="2"/>
  <c r="F6173" i="2"/>
  <c r="F6097" i="2"/>
  <c r="F6084" i="2"/>
  <c r="F2259" i="2"/>
  <c r="F1319" i="2"/>
  <c r="F6113" i="2"/>
  <c r="F1623" i="2"/>
  <c r="F466" i="2"/>
  <c r="F2050" i="2"/>
  <c r="F301" i="2"/>
  <c r="F5303" i="2"/>
  <c r="F330" i="2"/>
  <c r="F124" i="2"/>
  <c r="F103" i="2"/>
  <c r="F1098" i="2"/>
  <c r="F730" i="2"/>
  <c r="F3202" i="2"/>
  <c r="F5173" i="2"/>
  <c r="F3335" i="2"/>
  <c r="F2649" i="2"/>
  <c r="F5584" i="2"/>
  <c r="F5361" i="2"/>
  <c r="F4106" i="2"/>
  <c r="F4638" i="2"/>
  <c r="F2287" i="2"/>
  <c r="F4035" i="2"/>
  <c r="F4475" i="2"/>
  <c r="F3485" i="2"/>
  <c r="F3892" i="2"/>
  <c r="F3236" i="2"/>
  <c r="F5530" i="2"/>
  <c r="F3563" i="2"/>
  <c r="F2778" i="2"/>
  <c r="F5197" i="2"/>
  <c r="F3979" i="2"/>
  <c r="F1027" i="2"/>
  <c r="F2650" i="2"/>
  <c r="F4630" i="2"/>
  <c r="F2714" i="2"/>
  <c r="F5385" i="2"/>
  <c r="F2737" i="2"/>
  <c r="F5823" i="2"/>
  <c r="F1963" i="2"/>
  <c r="F584" i="2"/>
  <c r="F5281" i="2"/>
  <c r="F5697" i="2"/>
  <c r="F3767" i="2"/>
  <c r="F2847" i="2"/>
  <c r="F5590" i="2"/>
  <c r="F4068" i="2"/>
  <c r="F5284" i="2"/>
  <c r="F287" i="2"/>
  <c r="F5325" i="2"/>
  <c r="F2845" i="2"/>
  <c r="F3849" i="2"/>
  <c r="F4132" i="2"/>
  <c r="F4243" i="2"/>
  <c r="F1747" i="2"/>
  <c r="F4635" i="2"/>
  <c r="F4923" i="2"/>
  <c r="F5769" i="2"/>
  <c r="F2320" i="2"/>
  <c r="F4924" i="2"/>
  <c r="F5368" i="2"/>
  <c r="F3776" i="2"/>
  <c r="F4040" i="2"/>
  <c r="F5804" i="2"/>
  <c r="F5286" i="2"/>
  <c r="F2257" i="2"/>
  <c r="F2716" i="2"/>
  <c r="F4089" i="2"/>
  <c r="F4913" i="2"/>
  <c r="F4167" i="2"/>
  <c r="F294" i="2"/>
  <c r="F3859" i="2"/>
  <c r="F2841" i="2"/>
  <c r="F5493" i="2"/>
  <c r="F1223" i="2"/>
  <c r="F4647" i="2"/>
  <c r="F5777" i="2"/>
  <c r="F5067" i="2"/>
  <c r="F5050" i="2"/>
  <c r="F3904" i="2"/>
  <c r="F2004" i="2"/>
  <c r="F3972" i="2"/>
  <c r="F2356" i="2"/>
  <c r="F5779" i="2"/>
  <c r="F3108" i="2"/>
  <c r="F3292" i="2"/>
  <c r="F5011" i="2"/>
  <c r="F2610" i="2"/>
  <c r="F2849" i="2"/>
  <c r="F1791" i="2"/>
  <c r="F4776" i="2"/>
  <c r="F2289" i="2"/>
  <c r="F3778" i="2"/>
  <c r="F4668" i="2"/>
  <c r="F5071" i="2"/>
  <c r="F3475" i="2"/>
  <c r="F5794" i="2"/>
  <c r="F4752" i="2"/>
  <c r="F2461" i="2"/>
  <c r="F4279" i="2"/>
  <c r="F3109" i="2"/>
  <c r="F4070" i="2"/>
  <c r="F1156" i="2"/>
  <c r="F4510" i="2"/>
  <c r="F4237" i="2"/>
  <c r="F5727" i="2"/>
  <c r="F3533" i="2"/>
  <c r="F2785" i="2"/>
  <c r="F3069" i="2"/>
  <c r="F3479" i="2"/>
  <c r="F4712" i="2"/>
  <c r="F5896" i="2"/>
  <c r="F4056" i="2"/>
  <c r="F2551" i="2"/>
  <c r="F3752" i="2"/>
  <c r="F4660" i="2"/>
  <c r="F1512" i="2"/>
  <c r="F6001" i="2"/>
  <c r="F3329" i="2"/>
  <c r="F3391" i="2"/>
  <c r="F2924" i="2"/>
  <c r="F2991" i="2"/>
  <c r="F2897" i="2"/>
  <c r="F3008" i="2"/>
  <c r="F5143" i="2"/>
  <c r="F3521" i="2"/>
  <c r="F3658" i="2"/>
  <c r="F4853" i="2"/>
  <c r="F2338" i="2"/>
  <c r="F4938" i="2"/>
  <c r="F3944" i="2"/>
  <c r="F1897" i="2"/>
  <c r="F3826" i="2"/>
  <c r="F5532" i="2"/>
  <c r="F3811" i="2"/>
  <c r="F4956" i="2"/>
  <c r="F3595" i="2"/>
  <c r="F4826" i="2"/>
  <c r="F570" i="2"/>
  <c r="F4991" i="2"/>
  <c r="F5827" i="2"/>
  <c r="F1526" i="2"/>
  <c r="F5341" i="2"/>
  <c r="F4697" i="2"/>
  <c r="F2687" i="2"/>
  <c r="F4824" i="2"/>
  <c r="F2242" i="2"/>
  <c r="F5573" i="2"/>
  <c r="F2376" i="2"/>
  <c r="F3608" i="2"/>
  <c r="F3212" i="2"/>
  <c r="F4319" i="2"/>
  <c r="F1878" i="2"/>
  <c r="F2898" i="2"/>
  <c r="F66" i="2"/>
  <c r="F1971" i="2"/>
  <c r="F1289" i="2"/>
  <c r="F4888" i="2"/>
  <c r="F5538" i="2"/>
  <c r="F5729" i="2"/>
  <c r="F479" i="2"/>
  <c r="F5260" i="2"/>
  <c r="F4051" i="2"/>
  <c r="F5345" i="2"/>
  <c r="F5052" i="2"/>
  <c r="F5472" i="2"/>
  <c r="F2923" i="2"/>
  <c r="F4217" i="2"/>
  <c r="F4595" i="2"/>
  <c r="F4644" i="2"/>
  <c r="F4023" i="2"/>
  <c r="F4636" i="2"/>
  <c r="F3398" i="2"/>
  <c r="F4623" i="2"/>
  <c r="F4427" i="2"/>
  <c r="F4765" i="2"/>
  <c r="F5520" i="2"/>
  <c r="F1398" i="2"/>
  <c r="F1837" i="2"/>
  <c r="F1204" i="2"/>
  <c r="F3773" i="2"/>
  <c r="F1244" i="2"/>
  <c r="F4361" i="2"/>
  <c r="F4597" i="2"/>
  <c r="F3760" i="2"/>
  <c r="F5184" i="2"/>
  <c r="F4388" i="2"/>
  <c r="F1579" i="2"/>
  <c r="F5612" i="2"/>
  <c r="F3027" i="2"/>
  <c r="F5874" i="2"/>
  <c r="F3574" i="2"/>
  <c r="F4134" i="2"/>
  <c r="F4036" i="2"/>
  <c r="F3910" i="2"/>
  <c r="F2343" i="2"/>
  <c r="F4631" i="2"/>
  <c r="F2440" i="2"/>
  <c r="F5245" i="2"/>
  <c r="F1318" i="2"/>
  <c r="F4444" i="2"/>
  <c r="F3182" i="2"/>
  <c r="F4898" i="2"/>
  <c r="F2086" i="2"/>
  <c r="F4560" i="2"/>
  <c r="F5112" i="2"/>
  <c r="F4796" i="2"/>
  <c r="F2622" i="2"/>
  <c r="F54" i="2"/>
  <c r="F2237" i="2"/>
  <c r="F4493" i="2"/>
  <c r="F4942" i="2"/>
  <c r="F6068" i="2"/>
  <c r="F3130" i="2"/>
  <c r="F3089" i="2"/>
  <c r="F3932" i="2"/>
  <c r="F4515" i="2"/>
  <c r="F4596" i="2"/>
  <c r="F471" i="2"/>
  <c r="F3905" i="2"/>
  <c r="F3401" i="2"/>
  <c r="F4945" i="2"/>
  <c r="F2755" i="2"/>
  <c r="F70" i="2"/>
  <c r="F4146" i="2"/>
  <c r="F2694" i="2"/>
  <c r="F2645" i="2"/>
  <c r="F3256" i="2"/>
  <c r="F5019" i="2"/>
  <c r="F5211" i="2"/>
  <c r="F2102" i="2"/>
  <c r="F1510" i="2"/>
  <c r="F622" i="2"/>
  <c r="F5881" i="2"/>
  <c r="F3980" i="2"/>
  <c r="F3489" i="2"/>
  <c r="F5164" i="2"/>
  <c r="F5814" i="2"/>
  <c r="F5531" i="2"/>
  <c r="F4406" i="2"/>
  <c r="F5761" i="2"/>
  <c r="F5657" i="2"/>
  <c r="F4240" i="2"/>
  <c r="F2365" i="2"/>
  <c r="F2782" i="2"/>
  <c r="F2115" i="2"/>
  <c r="F5969" i="2"/>
  <c r="F4144" i="2"/>
  <c r="F2366" i="2"/>
  <c r="F4266" i="2"/>
  <c r="F6124" i="2"/>
  <c r="F5832" i="2"/>
  <c r="F5766" i="2"/>
  <c r="F2175" i="2"/>
  <c r="F1687" i="2"/>
  <c r="F1742" i="2"/>
  <c r="F2118" i="2"/>
  <c r="F5593" i="2"/>
  <c r="F978" i="2"/>
  <c r="F409" i="2"/>
  <c r="F1293" i="2"/>
  <c r="F1799" i="2"/>
  <c r="F246" i="2"/>
  <c r="F5334" i="2"/>
  <c r="F219" i="2"/>
  <c r="F5077" i="2"/>
  <c r="F2221" i="2"/>
  <c r="F29" i="2"/>
  <c r="F1249" i="2"/>
  <c r="F1233" i="2"/>
  <c r="F3183" i="2"/>
  <c r="F1423" i="2"/>
  <c r="F2140" i="2"/>
  <c r="F5928" i="2"/>
  <c r="F2633" i="2"/>
  <c r="F5121" i="2"/>
  <c r="F98" i="2"/>
  <c r="F2731" i="2"/>
  <c r="F1228" i="2"/>
  <c r="F1612" i="2"/>
  <c r="F20" i="2"/>
  <c r="F1313" i="2"/>
  <c r="F2399" i="2"/>
  <c r="F635" i="2"/>
  <c r="F595" i="2"/>
  <c r="F1018" i="2"/>
  <c r="F835" i="2"/>
  <c r="F1277" i="2"/>
  <c r="F1515" i="2"/>
  <c r="F329" i="2"/>
  <c r="F3714" i="2"/>
  <c r="F2109" i="2"/>
  <c r="F5504" i="2"/>
  <c r="F2626" i="2"/>
  <c r="F935" i="2"/>
  <c r="F995" i="2"/>
  <c r="F2929" i="2"/>
  <c r="F5258" i="2"/>
  <c r="F12" i="2"/>
  <c r="F1604" i="2"/>
  <c r="F5643" i="2"/>
  <c r="F2024" i="2"/>
  <c r="F64" i="2"/>
  <c r="F5333" i="2"/>
  <c r="F4984" i="2"/>
  <c r="F5940" i="2"/>
  <c r="F5008" i="2"/>
  <c r="F265" i="2"/>
  <c r="F547" i="2"/>
  <c r="F1440" i="2"/>
  <c r="F896" i="2"/>
  <c r="F4786" i="2"/>
  <c r="F726" i="2"/>
  <c r="F4206" i="2"/>
  <c r="F714" i="2"/>
  <c r="F1345" i="2"/>
  <c r="F1195" i="2"/>
  <c r="F367" i="2"/>
  <c r="F4394" i="2"/>
  <c r="F1852" i="2"/>
  <c r="F1070" i="2"/>
  <c r="F707" i="2"/>
  <c r="F590" i="2"/>
  <c r="F2671" i="2"/>
  <c r="F1703" i="2"/>
  <c r="F679" i="2"/>
  <c r="F154" i="2"/>
  <c r="F429" i="2"/>
  <c r="F759" i="2"/>
  <c r="F104" i="2"/>
  <c r="F1130" i="2"/>
  <c r="F3013" i="2"/>
  <c r="F1382" i="2"/>
  <c r="F886" i="2"/>
  <c r="F5516" i="2"/>
  <c r="F1772" i="2"/>
  <c r="F1399" i="2"/>
  <c r="F498" i="2"/>
  <c r="F1618" i="2"/>
  <c r="F349" i="2"/>
  <c r="F4003" i="2"/>
  <c r="F5915" i="2"/>
  <c r="F1367" i="2"/>
  <c r="F4460" i="2"/>
  <c r="F5405" i="2"/>
  <c r="F5842" i="2"/>
  <c r="F6019" i="2"/>
  <c r="F470" i="2"/>
  <c r="F477" i="2"/>
  <c r="F1314" i="2"/>
  <c r="F5856" i="2"/>
  <c r="F762" i="2"/>
  <c r="F875" i="2"/>
  <c r="F6050" i="2"/>
  <c r="F1933" i="2"/>
  <c r="F403" i="2"/>
  <c r="F1010" i="2"/>
  <c r="F783" i="2"/>
  <c r="F593" i="2"/>
  <c r="F811" i="2"/>
  <c r="F504" i="2"/>
  <c r="F443" i="2"/>
  <c r="F1031" i="2"/>
  <c r="F286" i="2"/>
  <c r="F1998" i="2"/>
  <c r="F356" i="2"/>
  <c r="F5807" i="2"/>
  <c r="F789" i="2"/>
  <c r="F2743" i="2"/>
  <c r="F4074" i="2"/>
  <c r="F1097" i="2"/>
  <c r="F947" i="2"/>
  <c r="F181" i="2"/>
  <c r="F5950" i="2"/>
  <c r="F1262" i="2"/>
  <c r="F537" i="2"/>
  <c r="F1858" i="2"/>
  <c r="F6025" i="2"/>
  <c r="F5724" i="2"/>
  <c r="F399" i="2"/>
  <c r="F5682" i="2"/>
  <c r="F5798" i="2"/>
  <c r="F1685" i="2"/>
  <c r="F489" i="2"/>
  <c r="F568" i="2"/>
  <c r="F592" i="2"/>
  <c r="F1013" i="2"/>
  <c r="F2634" i="2"/>
  <c r="F1840" i="2"/>
  <c r="F2685" i="2"/>
  <c r="F1125" i="2"/>
  <c r="F4374" i="2"/>
  <c r="F5820" i="2"/>
  <c r="F1009" i="2"/>
  <c r="F5595" i="2"/>
  <c r="F1824" i="2"/>
  <c r="F2698" i="2"/>
  <c r="F5929" i="2"/>
  <c r="F928" i="2"/>
  <c r="F1999" i="2"/>
  <c r="F395" i="2"/>
  <c r="F2084" i="2"/>
  <c r="F2129" i="2"/>
  <c r="F486" i="2"/>
  <c r="F1083" i="2"/>
  <c r="F828" i="2"/>
  <c r="F162" i="2"/>
  <c r="F684" i="2"/>
  <c r="F1278" i="2"/>
  <c r="F3234" i="2"/>
  <c r="F2034" i="2"/>
  <c r="F4528" i="2"/>
  <c r="F1221" i="2"/>
  <c r="F1928" i="2"/>
  <c r="F4821" i="2"/>
  <c r="F3207" i="2"/>
  <c r="F5615" i="2"/>
  <c r="F4633" i="2"/>
  <c r="F3171" i="2"/>
  <c r="F4725" i="2"/>
  <c r="F3553" i="2"/>
  <c r="F2321" i="2"/>
  <c r="F2521" i="2"/>
  <c r="F2832" i="2"/>
  <c r="F5580" i="2"/>
  <c r="F2783" i="2"/>
  <c r="F4437" i="2"/>
  <c r="F3458" i="2"/>
  <c r="F5353" i="2"/>
  <c r="F5701" i="2"/>
  <c r="F3328" i="2"/>
  <c r="F5110" i="2"/>
  <c r="F3216" i="2"/>
  <c r="F4386" i="2"/>
  <c r="F3503" i="2"/>
  <c r="F2484" i="2"/>
  <c r="F3992" i="2"/>
  <c r="F4367" i="2"/>
  <c r="F1788" i="2"/>
  <c r="F2674" i="2"/>
  <c r="F1103" i="2"/>
  <c r="F3715" i="2"/>
  <c r="F3184" i="2"/>
  <c r="F800" i="2"/>
  <c r="F2015" i="2"/>
  <c r="F4090" i="2"/>
  <c r="F3493" i="2"/>
  <c r="F2677" i="2"/>
  <c r="F4105" i="2"/>
  <c r="F1714" i="2"/>
  <c r="F1716" i="2"/>
  <c r="F4336" i="2"/>
  <c r="F5310" i="2"/>
  <c r="F2023" i="2"/>
  <c r="F5023" i="2"/>
  <c r="F2318" i="2"/>
  <c r="F5125" i="2"/>
  <c r="F5690" i="2"/>
  <c r="F892" i="2"/>
  <c r="F4782" i="2"/>
  <c r="F5354" i="2"/>
  <c r="F5151" i="2"/>
  <c r="F3502" i="2"/>
  <c r="F4157" i="2"/>
  <c r="F5862" i="2"/>
  <c r="F5796" i="2"/>
  <c r="F3843" i="2"/>
  <c r="F4859" i="2"/>
  <c r="F503" i="2"/>
  <c r="F3833" i="2"/>
  <c r="F3990" i="2"/>
  <c r="F574" i="2"/>
  <c r="F5936" i="2"/>
  <c r="F3052" i="2"/>
  <c r="F1684" i="2"/>
  <c r="F3663" i="2"/>
  <c r="F3667" i="2"/>
  <c r="F3386" i="2"/>
  <c r="F2673" i="2"/>
  <c r="F3415" i="2"/>
  <c r="F5797" i="2"/>
  <c r="F2813" i="2"/>
  <c r="F5149" i="2"/>
  <c r="F4746" i="2"/>
  <c r="F1479" i="2"/>
  <c r="F4612" i="2"/>
  <c r="F456" i="2"/>
  <c r="F2054" i="2"/>
  <c r="F3255" i="2"/>
  <c r="F3342" i="2"/>
  <c r="F4806" i="2"/>
  <c r="F3423" i="2"/>
  <c r="F3408" i="2"/>
  <c r="F3865" i="2"/>
  <c r="F4632" i="2"/>
  <c r="F4570" i="2"/>
  <c r="F3036" i="2"/>
  <c r="F2463" i="2"/>
  <c r="F5152" i="2"/>
  <c r="F1818" i="2"/>
  <c r="F2990" i="2"/>
  <c r="F4397" i="2"/>
  <c r="F3542" i="2"/>
  <c r="F2347" i="2"/>
  <c r="F2902" i="2"/>
  <c r="F2251" i="2"/>
  <c r="F3221" i="2"/>
  <c r="F2765" i="2"/>
  <c r="F4286" i="2"/>
  <c r="F2404" i="2"/>
  <c r="F5984" i="2"/>
  <c r="F2053" i="2"/>
  <c r="F5261" i="2"/>
  <c r="F2565" i="2"/>
  <c r="F419" i="2"/>
  <c r="F3725" i="2"/>
  <c r="F4926" i="2"/>
  <c r="F2144" i="2"/>
  <c r="F5247" i="2"/>
  <c r="F5365" i="2"/>
  <c r="F3250" i="2"/>
  <c r="F3709" i="2"/>
  <c r="F1831" i="2"/>
  <c r="F3842" i="2"/>
  <c r="F3122" i="2"/>
  <c r="F5202" i="2"/>
  <c r="F3071" i="2"/>
  <c r="F1490" i="2"/>
  <c r="F4517" i="2"/>
  <c r="F3627" i="2"/>
  <c r="F3239" i="2"/>
  <c r="F3695" i="2"/>
  <c r="F3165" i="2"/>
  <c r="F3986" i="2"/>
  <c r="F2267" i="2"/>
  <c r="F4019" i="2"/>
  <c r="F2469" i="2"/>
  <c r="F6069" i="2"/>
  <c r="F760" i="2"/>
  <c r="F5543" i="2"/>
  <c r="F3314" i="2"/>
  <c r="F5139" i="2"/>
  <c r="F3832" i="2"/>
  <c r="F2842" i="2"/>
  <c r="F3921" i="2"/>
  <c r="F3601" i="2"/>
  <c r="F2326" i="2"/>
  <c r="F4717" i="2"/>
  <c r="F3244" i="2"/>
  <c r="F3160" i="2"/>
  <c r="F3750" i="2"/>
  <c r="F1285" i="2"/>
  <c r="F792" i="2"/>
  <c r="F5717" i="2"/>
  <c r="F5828" i="2"/>
  <c r="F4368" i="2"/>
  <c r="F1972" i="2"/>
  <c r="F2603" i="2"/>
  <c r="F4441" i="2"/>
  <c r="F4224" i="2"/>
  <c r="F1642" i="2"/>
  <c r="F5972" i="2"/>
  <c r="F5498" i="2"/>
  <c r="F2240" i="2"/>
  <c r="F2339" i="2"/>
  <c r="F2919" i="2"/>
  <c r="F1769" i="2"/>
  <c r="F1307" i="2"/>
  <c r="F3874" i="2"/>
  <c r="F5030" i="2"/>
  <c r="F4491" i="2"/>
  <c r="F2392" i="2"/>
  <c r="F3525" i="2"/>
  <c r="F4867" i="2"/>
  <c r="F2143" i="2"/>
  <c r="F2507" i="2"/>
  <c r="F4601" i="2"/>
  <c r="F5270" i="2"/>
  <c r="F3265" i="2"/>
  <c r="F5229" i="2"/>
  <c r="F2395" i="2"/>
  <c r="F2416" i="2"/>
  <c r="F920" i="2"/>
  <c r="F2331" i="2"/>
  <c r="F1443" i="2"/>
  <c r="F5058" i="2"/>
  <c r="F4110" i="2"/>
  <c r="F2398" i="2"/>
  <c r="F4537" i="2"/>
  <c r="F4949" i="2"/>
  <c r="F1114" i="2"/>
  <c r="F3861" i="2"/>
  <c r="F5411" i="2"/>
  <c r="F4884" i="2"/>
  <c r="F1255" i="2"/>
  <c r="F5043" i="2"/>
  <c r="F3538" i="2"/>
  <c r="F43" i="2"/>
  <c r="F4071" i="2"/>
  <c r="F5518" i="2"/>
  <c r="F4531" i="2"/>
  <c r="F4405" i="2"/>
  <c r="F3783" i="2"/>
  <c r="F1200" i="2"/>
  <c r="F4972" i="2"/>
  <c r="F2953" i="2"/>
  <c r="F2441" i="2"/>
  <c r="F2877" i="2"/>
  <c r="F2893" i="2"/>
  <c r="F6092" i="2"/>
  <c r="F2317" i="2"/>
  <c r="F5841" i="2"/>
  <c r="F1366" i="2"/>
  <c r="F4990" i="2"/>
  <c r="F5908" i="2"/>
  <c r="F2132" i="2"/>
  <c r="F4705" i="2"/>
  <c r="F651" i="2"/>
  <c r="F3449" i="2"/>
  <c r="F6014" i="2"/>
  <c r="F5051" i="2"/>
  <c r="F4951" i="2"/>
  <c r="F3466" i="2"/>
  <c r="F1379" i="2"/>
  <c r="F788" i="2"/>
  <c r="F847" i="2"/>
  <c r="F3626" i="2"/>
  <c r="F5226" i="2"/>
  <c r="F1572" i="2"/>
  <c r="F3337" i="2"/>
  <c r="F1276" i="2"/>
  <c r="F4166" i="2"/>
  <c r="F2161" i="2"/>
  <c r="F2169" i="2"/>
  <c r="F3780" i="2"/>
  <c r="F3099" i="2"/>
  <c r="F4283" i="2"/>
  <c r="F2975" i="2"/>
  <c r="F3434" i="2"/>
  <c r="F1546" i="2"/>
  <c r="F5223" i="2"/>
  <c r="F769" i="2"/>
  <c r="F2314" i="2"/>
  <c r="F3779" i="2"/>
  <c r="F1060" i="2"/>
  <c r="F5421" i="2"/>
  <c r="F4965" i="2"/>
  <c r="F1260" i="2"/>
  <c r="F4123" i="2"/>
  <c r="F1758" i="2"/>
  <c r="F1679" i="2"/>
  <c r="F1392" i="2"/>
  <c r="F2018" i="2"/>
  <c r="F901" i="2"/>
  <c r="F813" i="2"/>
  <c r="F1211" i="2"/>
  <c r="F2746" i="2"/>
  <c r="F4401" i="2"/>
  <c r="F351" i="2"/>
  <c r="F131" i="2"/>
  <c r="F2941" i="2"/>
  <c r="F62" i="2"/>
  <c r="F637" i="2"/>
  <c r="F2668" i="2"/>
  <c r="F638" i="2"/>
  <c r="F922" i="2"/>
  <c r="F2419" i="2"/>
  <c r="F4854" i="2"/>
  <c r="F1614" i="2"/>
  <c r="F6121" i="2"/>
  <c r="F2174" i="2"/>
  <c r="F1192" i="2"/>
  <c r="F1406" i="2"/>
  <c r="F5443" i="2"/>
  <c r="F2017" i="2"/>
  <c r="F5635" i="2"/>
  <c r="F4919" i="2"/>
  <c r="F1561" i="2"/>
  <c r="F2068" i="2"/>
  <c r="F652" i="2"/>
  <c r="F1246" i="2"/>
  <c r="F601" i="2"/>
  <c r="F6159" i="2"/>
  <c r="F2457" i="2"/>
  <c r="F2444" i="2"/>
  <c r="F3393" i="2"/>
  <c r="F1530" i="2"/>
  <c r="F430" i="2"/>
  <c r="F2130" i="2"/>
  <c r="F1047" i="2"/>
  <c r="F1119" i="2"/>
  <c r="F5809" i="2"/>
  <c r="F2971" i="2"/>
  <c r="F629" i="2"/>
  <c r="F195" i="2"/>
  <c r="F2309" i="2"/>
  <c r="F2748" i="2"/>
  <c r="F877" i="2"/>
  <c r="F5833" i="2"/>
  <c r="F3647" i="2"/>
  <c r="F1786" i="2"/>
  <c r="F355" i="2"/>
  <c r="F197" i="2"/>
  <c r="F1210" i="2"/>
  <c r="F1448" i="2"/>
  <c r="F774" i="2"/>
  <c r="F1692" i="2"/>
  <c r="F4197" i="2"/>
  <c r="F5018" i="2"/>
  <c r="F169" i="2"/>
  <c r="F1819" i="2"/>
  <c r="F1020" i="2"/>
  <c r="F2762" i="2"/>
  <c r="F5130" i="2"/>
  <c r="F2382" i="2"/>
  <c r="F4078" i="2"/>
  <c r="F832" i="2"/>
  <c r="F1882" i="2"/>
  <c r="F1905" i="2"/>
  <c r="F5560" i="2"/>
  <c r="F1356" i="2"/>
  <c r="F1112" i="2"/>
  <c r="F6095" i="2"/>
  <c r="F850" i="2"/>
  <c r="F4988" i="2"/>
  <c r="F627" i="2"/>
  <c r="F4409" i="2"/>
  <c r="F687" i="2"/>
  <c r="F240" i="2"/>
  <c r="F3150" i="2"/>
  <c r="F6141" i="2"/>
  <c r="F1555" i="2"/>
  <c r="F943" i="2"/>
  <c r="F1486" i="2"/>
  <c r="F5670" i="2"/>
  <c r="F724" i="2"/>
  <c r="F4616" i="2"/>
  <c r="F4211" i="2"/>
  <c r="F3807" i="2"/>
  <c r="F4296" i="2"/>
  <c r="F1913" i="2"/>
  <c r="F5765" i="2"/>
  <c r="F2932" i="2"/>
  <c r="F366" i="2"/>
  <c r="F1827" i="2"/>
  <c r="F3023" i="2"/>
  <c r="F2178" i="2"/>
  <c r="F3633" i="2"/>
  <c r="F3404" i="2"/>
  <c r="F3577" i="2"/>
  <c r="F5220" i="2"/>
  <c r="F4628" i="2"/>
  <c r="F3632" i="2"/>
  <c r="F5061" i="2"/>
  <c r="F3356" i="2"/>
  <c r="F2498" i="2"/>
  <c r="F5792" i="2"/>
  <c r="F5508" i="2"/>
  <c r="F2653" i="2"/>
  <c r="F2411" i="2"/>
  <c r="F3857" i="2"/>
  <c r="F4583" i="2"/>
  <c r="F3690" i="2"/>
  <c r="F5174" i="2"/>
  <c r="F4758" i="2"/>
  <c r="F5185" i="2"/>
  <c r="F2264" i="2"/>
  <c r="F5744" i="2"/>
  <c r="F3098" i="2"/>
  <c r="F4774" i="2"/>
  <c r="F3740" i="2"/>
  <c r="F3638" i="2"/>
  <c r="F5541" i="2"/>
  <c r="F1645" i="2"/>
  <c r="F4450" i="2"/>
  <c r="F3977" i="2"/>
  <c r="F5095" i="2"/>
  <c r="F5718" i="2"/>
  <c r="F3797" i="2"/>
  <c r="F4948" i="2"/>
  <c r="F2890" i="2"/>
  <c r="F5623" i="2"/>
  <c r="F2297" i="2"/>
  <c r="F2535" i="2"/>
  <c r="F4575" i="2"/>
  <c r="F382" i="2"/>
  <c r="F5863" i="2"/>
  <c r="F4915" i="2"/>
  <c r="F4390" i="2"/>
  <c r="F3801" i="2"/>
  <c r="F2464" i="2"/>
  <c r="F5728" i="2"/>
  <c r="F5315" i="2"/>
  <c r="F2523" i="2"/>
  <c r="F3260" i="2"/>
  <c r="F2181" i="2"/>
  <c r="F5534" i="2"/>
  <c r="F4777" i="2"/>
  <c r="F4646" i="2"/>
  <c r="F6030" i="2"/>
  <c r="F4930" i="2"/>
  <c r="F5155" i="2"/>
  <c r="F4364" i="2"/>
  <c r="F3373" i="2"/>
  <c r="F3952" i="2"/>
  <c r="F5802" i="2"/>
  <c r="F3931" i="2"/>
  <c r="F4484" i="2"/>
  <c r="F5133" i="2"/>
  <c r="F4057" i="2"/>
  <c r="F3907" i="2"/>
  <c r="F515" i="2"/>
  <c r="F2260" i="2"/>
  <c r="F619" i="2"/>
  <c r="F2956" i="2"/>
  <c r="F4887" i="2"/>
  <c r="F2920" i="2"/>
  <c r="F4954" i="2"/>
  <c r="F2519" i="2"/>
  <c r="F1976" i="2"/>
  <c r="F6044" i="2"/>
  <c r="F2511" i="2"/>
  <c r="F824" i="2"/>
  <c r="F5845" i="2"/>
  <c r="F5423" i="2"/>
  <c r="F1489" i="2"/>
  <c r="F3939" i="2"/>
  <c r="F3772" i="2"/>
  <c r="F3267" i="2"/>
  <c r="F3203" i="2"/>
  <c r="F4881" i="2"/>
  <c r="F6143" i="2"/>
  <c r="F3666" i="2"/>
  <c r="F5478" i="2"/>
  <c r="F3402" i="2"/>
  <c r="F2618" i="2"/>
  <c r="F2702" i="2"/>
  <c r="F2807" i="2"/>
  <c r="F4263" i="2"/>
  <c r="F3233" i="2"/>
  <c r="F3672" i="2"/>
  <c r="F3140" i="2"/>
  <c r="F5579" i="2"/>
  <c r="F1636" i="2"/>
  <c r="F2516" i="2"/>
  <c r="F2703" i="2"/>
  <c r="F4555" i="2"/>
  <c r="F4953" i="2"/>
  <c r="F2855" i="2"/>
  <c r="F5674" i="2"/>
  <c r="F4062" i="2"/>
  <c r="F4735" i="2"/>
  <c r="F3609" i="2"/>
  <c r="F5704" i="2"/>
  <c r="F3252" i="2"/>
  <c r="F2915" i="2"/>
  <c r="F4502" i="2"/>
  <c r="F5961" i="2"/>
  <c r="F3497" i="2"/>
  <c r="F2753" i="2"/>
  <c r="F3410" i="2"/>
  <c r="F3517" i="2"/>
  <c r="F5840" i="2"/>
  <c r="F4526" i="2"/>
  <c r="F677" i="2"/>
  <c r="F4037" i="2"/>
  <c r="F3167" i="2"/>
  <c r="F4352" i="2"/>
  <c r="F3898" i="2"/>
  <c r="F3133" i="2"/>
  <c r="F3307" i="2"/>
  <c r="F5725" i="2"/>
  <c r="F5481" i="2"/>
  <c r="F3100" i="2"/>
  <c r="F5231" i="2"/>
  <c r="F391" i="2"/>
  <c r="F4582" i="2"/>
  <c r="F2346" i="2"/>
  <c r="F5676" i="2"/>
  <c r="F1455" i="2"/>
  <c r="F3412" i="2"/>
  <c r="F4676" i="2"/>
  <c r="F4812" i="2"/>
  <c r="F4085" i="2"/>
  <c r="F1659" i="2"/>
  <c r="F1552" i="2"/>
  <c r="F370" i="2"/>
  <c r="F2288" i="2"/>
  <c r="F4179" i="2"/>
  <c r="F644" i="2"/>
  <c r="F4227" i="2"/>
  <c r="F1086" i="2"/>
  <c r="F5589" i="2"/>
  <c r="F3551" i="2"/>
  <c r="F3621" i="2"/>
  <c r="F3781" i="2"/>
  <c r="F2957" i="2"/>
  <c r="F2833" i="2"/>
  <c r="F2549" i="2"/>
  <c r="F2539" i="2"/>
  <c r="F4377" i="2"/>
  <c r="F214" i="2"/>
  <c r="F4416" i="2"/>
  <c r="F4910" i="2"/>
  <c r="F2449" i="2"/>
  <c r="F3749" i="2"/>
  <c r="F4246" i="2"/>
  <c r="F5713" i="2"/>
  <c r="F2630" i="2"/>
  <c r="F5958" i="2"/>
  <c r="F2467" i="2"/>
  <c r="F2983" i="2"/>
  <c r="F2191" i="2"/>
  <c r="F3346" i="2"/>
  <c r="F2752" i="2"/>
  <c r="F2759" i="2"/>
  <c r="F221" i="2"/>
  <c r="F5799" i="2"/>
  <c r="F3655" i="2"/>
  <c r="F1419" i="2"/>
  <c r="F3172" i="2"/>
  <c r="F2970" i="2"/>
  <c r="F507" i="2"/>
  <c r="F3163" i="2"/>
  <c r="F5370" i="2"/>
  <c r="F5500" i="2"/>
  <c r="F2766" i="2"/>
  <c r="F5549" i="2"/>
  <c r="F4149" i="2"/>
  <c r="F99" i="2"/>
  <c r="F5976" i="2"/>
  <c r="F2514" i="2"/>
  <c r="F4420" i="2"/>
  <c r="F5966" i="2"/>
  <c r="F1890" i="2"/>
  <c r="F3720" i="2"/>
  <c r="F5068" i="2"/>
  <c r="F5259" i="2"/>
  <c r="F5033" i="2"/>
  <c r="F5492" i="2"/>
  <c r="F4715" i="2"/>
  <c r="F1701" i="2"/>
  <c r="F5356" i="2"/>
  <c r="F5430" i="2"/>
  <c r="F1974" i="2"/>
  <c r="F115" i="2"/>
  <c r="F3009" i="2"/>
  <c r="F4422" i="2"/>
  <c r="F2824" i="2"/>
  <c r="F1001" i="2"/>
  <c r="F3293" i="2"/>
  <c r="F3131" i="2"/>
  <c r="F4683" i="2"/>
  <c r="F3315" i="2"/>
  <c r="F918" i="2"/>
  <c r="F3001" i="2"/>
  <c r="F5931" i="2"/>
  <c r="F1549" i="2"/>
  <c r="F89" i="2"/>
  <c r="F4407" i="2"/>
  <c r="F1798" i="2"/>
  <c r="F4629" i="2"/>
  <c r="F1952" i="2"/>
  <c r="F3730" i="2"/>
  <c r="F2368" i="2"/>
  <c r="F2860" i="2"/>
  <c r="F4754" i="2"/>
  <c r="F4034" i="2"/>
  <c r="F4347" i="2"/>
  <c r="F4311" i="2"/>
  <c r="F1625" i="2"/>
  <c r="F5614" i="2"/>
  <c r="F4269" i="2"/>
  <c r="F4172" i="2"/>
  <c r="F830" i="2"/>
  <c r="F1484" i="2"/>
  <c r="F4349" i="2"/>
  <c r="F2388" i="2"/>
  <c r="F346" i="2"/>
  <c r="F4701" i="2"/>
  <c r="F5496" i="2"/>
  <c r="F3276" i="2"/>
  <c r="F1087" i="2"/>
  <c r="F5485" i="2"/>
  <c r="F636" i="2"/>
  <c r="F1353" i="2"/>
  <c r="F1386" i="2"/>
  <c r="F1322" i="2"/>
  <c r="F2530" i="2"/>
  <c r="F1795" i="2"/>
  <c r="F3554" i="2"/>
  <c r="F2258" i="2"/>
  <c r="F464" i="2"/>
  <c r="F6126" i="2"/>
  <c r="F6046" i="2"/>
  <c r="F1669" i="2"/>
  <c r="F1992" i="2"/>
  <c r="F4709" i="2"/>
  <c r="F1231" i="2"/>
  <c r="F1900" i="2"/>
  <c r="F1432" i="2"/>
  <c r="F1902" i="2"/>
  <c r="F177" i="2"/>
  <c r="F3400" i="2"/>
  <c r="F2256" i="2"/>
  <c r="F5907" i="2"/>
  <c r="F642" i="2"/>
  <c r="F1290" i="2"/>
  <c r="F252" i="2"/>
  <c r="F2121" i="2"/>
  <c r="F5962" i="2"/>
  <c r="F968" i="2"/>
  <c r="F5963" i="2"/>
  <c r="F5702" i="2"/>
  <c r="F6110" i="2"/>
  <c r="F1543" i="2"/>
  <c r="F2123" i="2"/>
  <c r="F1135" i="2"/>
  <c r="F4733" i="2"/>
  <c r="F40" i="2"/>
  <c r="F1118" i="2"/>
  <c r="F299" i="2"/>
  <c r="F6042" i="2"/>
  <c r="F973" i="2"/>
  <c r="F1571" i="2"/>
  <c r="F4318" i="2"/>
  <c r="F1752" i="2"/>
  <c r="F1149" i="2"/>
  <c r="F193" i="2"/>
  <c r="F4987" i="2"/>
  <c r="F1234" i="2"/>
  <c r="F5752" i="2"/>
  <c r="F891" i="2"/>
  <c r="F1509" i="2"/>
  <c r="F1919" i="2"/>
  <c r="F1271" i="2"/>
  <c r="F1909" i="2"/>
  <c r="F1263" i="2"/>
  <c r="F4238" i="2"/>
  <c r="F1793" i="2"/>
  <c r="F5934" i="2"/>
  <c r="F402" i="2"/>
  <c r="F2606" i="2"/>
  <c r="F1236" i="2"/>
  <c r="F3033" i="2"/>
  <c r="F6015" i="2"/>
  <c r="F1023" i="2"/>
  <c r="F5763" i="2"/>
  <c r="F2122" i="2"/>
  <c r="F1155" i="2"/>
  <c r="F1830" i="2"/>
  <c r="F5829" i="2"/>
  <c r="F5509" i="2"/>
  <c r="F2593" i="2"/>
  <c r="F415" i="2"/>
  <c r="F6081" i="2"/>
  <c r="F2075" i="2"/>
  <c r="F990" i="2"/>
  <c r="F1989" i="2"/>
  <c r="F1542" i="2"/>
  <c r="F1272" i="2"/>
  <c r="F1733" i="2"/>
  <c r="F2520" i="2"/>
  <c r="F2531" i="2"/>
  <c r="F1962" i="2"/>
  <c r="F1164" i="2"/>
  <c r="F5268" i="2"/>
  <c r="F773" i="2"/>
  <c r="F6151" i="2"/>
  <c r="F4300" i="2"/>
  <c r="F2329" i="2"/>
  <c r="F5900" i="2"/>
  <c r="F1949" i="2"/>
  <c r="F1040" i="2"/>
  <c r="F2918" i="2"/>
  <c r="F855" i="2"/>
  <c r="F1973" i="2"/>
  <c r="F6125" i="2"/>
  <c r="F468" i="2"/>
  <c r="F1444" i="2"/>
  <c r="F750" i="2"/>
  <c r="F631" i="2"/>
  <c r="F437" i="2"/>
  <c r="F5998" i="2"/>
  <c r="F1562" i="2"/>
  <c r="F2742" i="2"/>
  <c r="F2868" i="2"/>
  <c r="F1446" i="2"/>
  <c r="F1238" i="2"/>
  <c r="F435" i="2"/>
  <c r="F500" i="2"/>
  <c r="F1643" i="2"/>
  <c r="F741" i="2"/>
  <c r="F1881" i="2"/>
  <c r="F2187" i="2"/>
  <c r="F562" i="2"/>
  <c r="F122" i="2"/>
  <c r="F2865" i="2"/>
  <c r="F938" i="2"/>
  <c r="F1658" i="2"/>
  <c r="F5455" i="2"/>
  <c r="F816" i="2"/>
  <c r="F861" i="2"/>
  <c r="F931" i="2"/>
  <c r="F1771" i="2"/>
  <c r="F6071" i="2"/>
  <c r="F6037" i="2"/>
  <c r="F1225" i="2"/>
  <c r="F5853" i="2"/>
  <c r="F1347" i="2"/>
  <c r="F279" i="2"/>
  <c r="F5748" i="2"/>
  <c r="F2410" i="2"/>
  <c r="F1462" i="2"/>
  <c r="F5536" i="2"/>
  <c r="F1835" i="2"/>
  <c r="F6163" i="2"/>
  <c r="F804" i="2"/>
  <c r="F2719" i="2"/>
  <c r="F1839" i="2"/>
  <c r="F933" i="2"/>
  <c r="F1227" i="2"/>
  <c r="F4773" i="2"/>
  <c r="F544" i="2"/>
  <c r="F306" i="2"/>
  <c r="F2352" i="2"/>
  <c r="F6148" i="2"/>
  <c r="F141" i="2"/>
  <c r="F289" i="2"/>
  <c r="F6026" i="2"/>
  <c r="F1198" i="2"/>
  <c r="F2124" i="2"/>
  <c r="F5974" i="2"/>
  <c r="F2437" i="2"/>
  <c r="F318" i="2"/>
  <c r="F2718" i="2"/>
  <c r="F953" i="2"/>
  <c r="F528" i="2"/>
  <c r="F1254" i="2"/>
  <c r="F2701" i="2"/>
  <c r="F331" i="2"/>
  <c r="F1072" i="2"/>
  <c r="F616" i="2"/>
  <c r="F1049" i="2"/>
  <c r="F4488" i="2"/>
  <c r="F4152" i="2"/>
  <c r="F1929" i="2"/>
  <c r="F5837" i="2"/>
  <c r="F1312" i="2"/>
  <c r="F4273" i="2"/>
  <c r="F3280" i="2"/>
  <c r="F2987" i="2"/>
  <c r="F4428" i="2"/>
  <c r="F5937" i="2"/>
  <c r="F4129" i="2"/>
  <c r="F3899" i="2"/>
  <c r="F3882" i="2"/>
  <c r="F3323" i="2"/>
  <c r="F2052" i="2"/>
  <c r="F3486" i="2"/>
  <c r="F3094" i="2"/>
  <c r="F1499" i="2"/>
  <c r="F3325" i="2"/>
  <c r="F5083" i="2"/>
  <c r="F3471" i="2"/>
  <c r="F1608" i="2"/>
  <c r="F3162" i="2"/>
  <c r="F2455" i="2"/>
  <c r="F5210" i="2"/>
  <c r="F2387" i="2"/>
  <c r="F4787" i="2"/>
  <c r="F4788" i="2"/>
  <c r="F4340" i="2"/>
  <c r="F5070" i="2"/>
  <c r="F393" i="2"/>
  <c r="F5770" i="2"/>
  <c r="F4521" i="2"/>
  <c r="F2573" i="2"/>
  <c r="F5328" i="2"/>
  <c r="F3034" i="2"/>
  <c r="F3470" i="2"/>
  <c r="F1508" i="2"/>
  <c r="F5255" i="2"/>
  <c r="F3587" i="2"/>
  <c r="F4729" i="2"/>
  <c r="F2043" i="2"/>
  <c r="F4382" i="2"/>
  <c r="F2717" i="2"/>
  <c r="F5695" i="2"/>
  <c r="F4692" i="2"/>
  <c r="F4354" i="2"/>
  <c r="F3277" i="2"/>
  <c r="F5497" i="2"/>
  <c r="F4155" i="2"/>
  <c r="F5118" i="2"/>
  <c r="F5373" i="2"/>
  <c r="F1340" i="2"/>
  <c r="F2628" i="2"/>
  <c r="F5059" i="2"/>
  <c r="F2203" i="2"/>
  <c r="F3101" i="2"/>
  <c r="F4178" i="2"/>
  <c r="F3886" i="2"/>
  <c r="F4980" i="2"/>
  <c r="F2993" i="2"/>
  <c r="F4620" i="2"/>
  <c r="F2182" i="2"/>
  <c r="F3422" i="2"/>
  <c r="F1230" i="2"/>
  <c r="F4839" i="2"/>
  <c r="F696" i="2"/>
  <c r="F4006" i="2"/>
  <c r="F5600" i="2"/>
  <c r="F4505" i="2"/>
  <c r="F5282" i="2"/>
  <c r="F5768" i="2"/>
  <c r="F4653" i="2"/>
  <c r="F2980" i="2"/>
  <c r="F4680" i="2"/>
  <c r="F3283" i="2"/>
  <c r="F5037" i="2"/>
  <c r="F3895" i="2"/>
  <c r="F3442" i="2"/>
  <c r="F3706" i="2"/>
  <c r="F4599" i="2"/>
  <c r="F4463" i="2"/>
  <c r="F2426" i="2"/>
  <c r="F3784" i="2"/>
  <c r="F1069" i="2"/>
  <c r="F5138" i="2"/>
  <c r="F6083" i="2"/>
  <c r="F1556" i="2"/>
  <c r="F5720" i="2"/>
  <c r="F5390" i="2"/>
  <c r="F5171" i="2"/>
  <c r="F4204" i="2"/>
  <c r="F6090" i="2"/>
  <c r="F2293" i="2"/>
  <c r="F3473" i="2"/>
  <c r="F4720" i="2"/>
  <c r="F587" i="2"/>
  <c r="F4007" i="2"/>
  <c r="F2870" i="2"/>
  <c r="F1800" i="2"/>
  <c r="F2992" i="2"/>
  <c r="F6057" i="2"/>
  <c r="F3303" i="2"/>
  <c r="F2583" i="2"/>
  <c r="F4184" i="2"/>
  <c r="F5437" i="2"/>
  <c r="F3093" i="2"/>
  <c r="F3820" i="2"/>
  <c r="F5166" i="2"/>
  <c r="F2900" i="2"/>
  <c r="F4852" i="2"/>
  <c r="F5131" i="2"/>
  <c r="F3828" i="2"/>
  <c r="F4687" i="2"/>
  <c r="F1744" i="2"/>
  <c r="F1595" i="2"/>
  <c r="F3624" i="2"/>
  <c r="F5855" i="2"/>
  <c r="F5716" i="2"/>
  <c r="F3220" i="2"/>
  <c r="F5317" i="2"/>
  <c r="F5124" i="2"/>
  <c r="F3561" i="2"/>
  <c r="F5524" i="2"/>
  <c r="F4432" i="2"/>
  <c r="F5088" i="2"/>
  <c r="F4096" i="2"/>
  <c r="F5755" i="2"/>
  <c r="F4223" i="2"/>
  <c r="F5698" i="2"/>
  <c r="F3288" i="2"/>
  <c r="F5568" i="2"/>
  <c r="F5475" i="2"/>
  <c r="F3226" i="2"/>
  <c r="F3209" i="2"/>
  <c r="F3298" i="2"/>
  <c r="F5606" i="2"/>
  <c r="F3076" i="2"/>
  <c r="F4202" i="2"/>
  <c r="F2003" i="2"/>
  <c r="F5756" i="2"/>
  <c r="F2005" i="2"/>
  <c r="F5637" i="2"/>
  <c r="F4838" i="2"/>
  <c r="F5376" i="2"/>
  <c r="F4468" i="2"/>
  <c r="F1449" i="2"/>
  <c r="F6166" i="2"/>
  <c r="F1950" i="2"/>
  <c r="F3953" i="2"/>
  <c r="F3795" i="2"/>
  <c r="F5186" i="2"/>
  <c r="F5272" i="2"/>
  <c r="F68" i="2"/>
  <c r="F3357" i="2"/>
  <c r="F4446" i="2"/>
  <c r="F3586" i="2"/>
  <c r="F733" i="2"/>
  <c r="F3012" i="2"/>
  <c r="F3818" i="2"/>
  <c r="F5884" i="2"/>
  <c r="F2177" i="2"/>
  <c r="F3550" i="2"/>
  <c r="F281" i="2"/>
  <c r="F751" i="2"/>
  <c r="F5225" i="2"/>
  <c r="F2739" i="2"/>
  <c r="F4498" i="2"/>
  <c r="F69" i="2"/>
  <c r="F5040" i="2"/>
  <c r="F1411" i="2"/>
  <c r="F5660" i="2"/>
  <c r="F3439" i="2"/>
  <c r="F1092" i="2"/>
  <c r="F5449" i="2"/>
  <c r="F5457" i="2"/>
  <c r="F1487" i="2"/>
  <c r="F1134" i="2"/>
  <c r="F1173" i="2"/>
  <c r="F6002" i="2"/>
  <c r="F3789" i="2"/>
  <c r="F3635" i="2"/>
  <c r="F4503" i="2"/>
  <c r="F3617" i="2"/>
  <c r="F2453" i="2"/>
  <c r="F4327" i="2"/>
  <c r="F4822" i="2"/>
  <c r="F2848" i="2"/>
  <c r="F3218" i="2"/>
  <c r="F3352" i="2"/>
  <c r="F3047" i="2"/>
  <c r="F1422" i="2"/>
  <c r="F4274" i="2"/>
  <c r="F1885" i="2"/>
  <c r="F5956" i="2"/>
  <c r="F3194" i="2"/>
  <c r="F2903" i="2"/>
  <c r="F3349" i="2"/>
  <c r="F1300" i="2"/>
  <c r="F5089" i="2"/>
  <c r="F1445" i="2"/>
  <c r="F4187" i="2"/>
  <c r="F2876" i="2"/>
  <c r="F3365" i="2"/>
  <c r="F5004" i="2"/>
  <c r="F2377" i="2"/>
  <c r="F5477" i="2"/>
  <c r="F4591" i="2"/>
  <c r="F3581" i="2"/>
  <c r="F5160" i="2"/>
  <c r="F1288" i="2"/>
  <c r="F4414" i="2"/>
  <c r="F2926" i="2"/>
  <c r="F4973" i="2"/>
  <c r="F6072" i="2"/>
  <c r="F3949" i="2"/>
  <c r="F2422" i="2"/>
  <c r="F4703" i="2"/>
  <c r="F598" i="2"/>
  <c r="F4885" i="2"/>
  <c r="F4864" i="2"/>
  <c r="F2204" i="2"/>
  <c r="F3190" i="2"/>
  <c r="F6021" i="2"/>
  <c r="F1081" i="2"/>
  <c r="F10" i="2"/>
  <c r="F3592" i="2"/>
  <c r="F6054" i="2"/>
  <c r="F5440" i="2"/>
  <c r="F1564" i="2"/>
  <c r="F6020" i="2"/>
  <c r="F2843" i="2"/>
  <c r="F3092" i="2"/>
  <c r="F2968" i="2"/>
  <c r="F255" i="2"/>
  <c r="F3348" i="2"/>
  <c r="F5747" i="2"/>
  <c r="F3380" i="2"/>
  <c r="F2139" i="2"/>
  <c r="F2872" i="2"/>
  <c r="F5290" i="2"/>
  <c r="F2787" i="2"/>
  <c r="F4272" i="2"/>
  <c r="F1904" i="2"/>
  <c r="F365" i="2"/>
  <c r="F165" i="2"/>
  <c r="F1765" i="2"/>
  <c r="F2815" i="2"/>
  <c r="F997" i="2"/>
  <c r="F5429" i="2"/>
  <c r="F5983" i="2"/>
  <c r="F1414" i="2"/>
  <c r="F897" i="2"/>
  <c r="F158" i="2"/>
  <c r="F2198" i="2"/>
  <c r="F6109" i="2"/>
  <c r="F128" i="2"/>
  <c r="F5989" i="2"/>
  <c r="F1802" i="2"/>
  <c r="F2028" i="2"/>
  <c r="F694" i="2"/>
  <c r="F5906" i="2"/>
  <c r="F2780" i="2"/>
  <c r="F505" i="2"/>
  <c r="F2547" i="2"/>
  <c r="F361" i="2"/>
  <c r="F5871" i="2"/>
  <c r="F2039" i="2"/>
  <c r="F140" i="2"/>
  <c r="F4338" i="2"/>
  <c r="F273" i="2"/>
  <c r="F5382" i="2"/>
  <c r="F3409" i="2"/>
  <c r="F2954" i="2"/>
  <c r="F2310" i="2"/>
  <c r="F1925" i="2"/>
  <c r="F1686" i="2"/>
  <c r="F3446" i="2"/>
  <c r="F97" i="2"/>
  <c r="F732" i="2"/>
  <c r="F2883" i="2"/>
  <c r="F1217" i="2"/>
  <c r="F5632" i="2"/>
  <c r="F626" i="2"/>
  <c r="F2295" i="2"/>
  <c r="F127" i="2"/>
  <c r="F6012" i="2"/>
  <c r="F1534" i="2"/>
  <c r="F1806" i="2"/>
  <c r="F2512" i="2"/>
  <c r="F955" i="2"/>
  <c r="F4939" i="2"/>
  <c r="F2568" i="2"/>
  <c r="F1871" i="2"/>
  <c r="F671" i="2"/>
  <c r="F851" i="2"/>
  <c r="F4768" i="2"/>
  <c r="F2049" i="2"/>
  <c r="F6134" i="2"/>
  <c r="F3580" i="2"/>
  <c r="F2117" i="2"/>
  <c r="F4131" i="2"/>
  <c r="F577" i="2"/>
  <c r="F996" i="2"/>
  <c r="F572" i="2"/>
  <c r="F655" i="2"/>
  <c r="F3266" i="2"/>
  <c r="F1184" i="2"/>
  <c r="F222" i="2"/>
  <c r="F738" i="2"/>
  <c r="F1055" i="2"/>
  <c r="F2789" i="2"/>
  <c r="F3600" i="2"/>
  <c r="F1034" i="2"/>
  <c r="F1817" i="2"/>
  <c r="F2734" i="2"/>
  <c r="F2357" i="2"/>
  <c r="F1022" i="2"/>
  <c r="F1400" i="2"/>
  <c r="F585" i="2"/>
  <c r="F624" i="2"/>
  <c r="F6065" i="2"/>
  <c r="F389" i="2"/>
  <c r="F1678" i="2"/>
  <c r="F372" i="2"/>
  <c r="F231" i="2"/>
  <c r="F2176" i="2"/>
  <c r="F2008" i="2"/>
  <c r="F1580" i="2"/>
  <c r="F495" i="2"/>
  <c r="F1201" i="2"/>
  <c r="F550" i="2"/>
  <c r="F497" i="2"/>
  <c r="F1177" i="2"/>
  <c r="F1855" i="2"/>
  <c r="F5631" i="2"/>
  <c r="F2817" i="2"/>
  <c r="F1337" i="2"/>
  <c r="F1662" i="2"/>
  <c r="F276" i="2"/>
  <c r="F191" i="2"/>
  <c r="F756" i="2"/>
  <c r="F420" i="2"/>
  <c r="F1336" i="2"/>
  <c r="F1030" i="2"/>
  <c r="F1705" i="2"/>
  <c r="F2974" i="2"/>
  <c r="F2108" i="2"/>
  <c r="F1761" i="2"/>
  <c r="F1637" i="2"/>
  <c r="F2598" i="2"/>
  <c r="F5875" i="2"/>
  <c r="F2165" i="2"/>
  <c r="F600" i="2"/>
  <c r="F2001" i="2"/>
  <c r="F2408" i="2"/>
  <c r="F4268" i="2"/>
  <c r="F5358" i="2"/>
  <c r="F228" i="2"/>
  <c r="F1567" i="2"/>
  <c r="F632" i="2"/>
  <c r="F1352" i="2"/>
  <c r="F564" i="2"/>
  <c r="F536" i="2"/>
  <c r="F1895" i="2"/>
  <c r="F1932" i="2"/>
  <c r="F5939" i="2"/>
  <c r="F106" i="2"/>
  <c r="F972" i="2"/>
  <c r="F5586" i="2"/>
  <c r="F1205" i="2"/>
  <c r="F2506" i="2"/>
  <c r="F3815" i="2"/>
  <c r="F5979" i="2"/>
  <c r="F1892" i="2"/>
  <c r="F746" i="2"/>
  <c r="F1026" i="2"/>
  <c r="F1002" i="2"/>
  <c r="F2057" i="2"/>
  <c r="F2210" i="2"/>
  <c r="F958" i="2"/>
  <c r="F5868" i="2"/>
  <c r="F6128" i="2"/>
  <c r="F994" i="2"/>
  <c r="F542" i="2"/>
  <c r="F524" i="2"/>
  <c r="F862" i="2"/>
  <c r="F1628" i="2"/>
  <c r="F3139" i="2"/>
  <c r="F5378" i="2"/>
  <c r="F5505" i="2"/>
  <c r="F2566" i="2"/>
  <c r="F5774" i="2"/>
  <c r="F5367" i="2"/>
  <c r="F3290" i="2"/>
  <c r="F3179" i="2"/>
  <c r="F4558" i="2"/>
  <c r="F4021" i="2"/>
  <c r="F4590" i="2"/>
  <c r="F3527" i="2"/>
  <c r="F3038" i="2"/>
  <c r="F5659" i="2"/>
  <c r="F4808" i="2"/>
  <c r="F1736" i="2"/>
  <c r="F5278" i="2"/>
  <c r="F6118" i="2"/>
  <c r="F3585" i="2"/>
  <c r="F4233" i="2"/>
  <c r="F5624" i="2"/>
  <c r="F3515" i="2"/>
  <c r="F3159" i="2"/>
  <c r="F3880" i="2"/>
  <c r="F1565" i="2"/>
  <c r="F4546" i="2"/>
  <c r="F2629" i="2"/>
  <c r="F2854" i="2"/>
  <c r="F5758" i="2"/>
  <c r="F7" i="2"/>
  <c r="F4346" i="2"/>
  <c r="F5087" i="2"/>
  <c r="F3146" i="2"/>
  <c r="F4052" i="2"/>
  <c r="F1024" i="2"/>
  <c r="F3985" i="2"/>
  <c r="F1520" i="2"/>
  <c r="F2093" i="2"/>
  <c r="F3747" i="2"/>
  <c r="F2492" i="2"/>
  <c r="F2880" i="2"/>
  <c r="F4098" i="2"/>
  <c r="F4249" i="2"/>
  <c r="F4694" i="2"/>
  <c r="F2835" i="2"/>
  <c r="F4075" i="2"/>
  <c r="F3863" i="2"/>
  <c r="F4921" i="2"/>
  <c r="F4438" i="2"/>
  <c r="F905" i="2"/>
  <c r="F3966" i="2"/>
  <c r="F4072" i="2"/>
  <c r="F4236" i="2"/>
  <c r="F3438" i="2"/>
  <c r="F3274" i="2"/>
  <c r="F3067" i="2"/>
  <c r="F2664" i="2"/>
  <c r="F1535" i="2"/>
  <c r="F4581" i="2"/>
  <c r="F80" i="2"/>
  <c r="F4534" i="2"/>
  <c r="F3362" i="2"/>
  <c r="F4699" i="2"/>
  <c r="F3095" i="2"/>
  <c r="F3046" i="2"/>
  <c r="F2812" i="2"/>
  <c r="F3693" i="2"/>
  <c r="F4530" i="2"/>
  <c r="F476" i="2"/>
  <c r="F3648" i="2"/>
  <c r="F3248" i="2"/>
  <c r="F4892" i="2"/>
  <c r="F4193" i="2"/>
  <c r="F2451" i="2"/>
  <c r="F3403" i="2"/>
  <c r="F3846" i="2"/>
  <c r="F2120" i="2"/>
  <c r="F4642" i="2"/>
  <c r="F3762" i="2"/>
  <c r="F4533" i="2"/>
  <c r="F4844" i="2"/>
  <c r="F2042" i="2"/>
  <c r="F3199" i="2"/>
  <c r="F1110" i="2"/>
  <c r="F5825" i="2"/>
  <c r="F2879" i="2"/>
  <c r="F2532" i="2"/>
  <c r="F2594" i="2"/>
  <c r="F194" i="2"/>
  <c r="F1544" i="2"/>
  <c r="F1841" i="2"/>
  <c r="F5559" i="2"/>
  <c r="F2981" i="2"/>
  <c r="F5235" i="2"/>
  <c r="F3395" i="2"/>
  <c r="F5002" i="2"/>
  <c r="F4710" i="2"/>
  <c r="F3903" i="2"/>
  <c r="F375" i="2"/>
  <c r="F2885" i="2"/>
  <c r="F2831" i="2"/>
  <c r="F5198" i="2"/>
  <c r="F2567" i="2"/>
  <c r="F2901" i="2"/>
  <c r="F3763" i="2"/>
  <c r="F3915" i="2"/>
  <c r="F3387" i="2"/>
  <c r="F3279" i="2"/>
  <c r="F4245" i="2"/>
  <c r="F4186" i="2"/>
  <c r="F5009" i="2"/>
  <c r="F5467" i="2"/>
  <c r="F5778" i="2"/>
  <c r="F4731" i="2"/>
  <c r="F3618" i="2"/>
  <c r="F3015" i="2"/>
  <c r="F6103" i="2"/>
  <c r="F4121" i="2"/>
  <c r="F3238" i="2"/>
  <c r="F4192" i="2"/>
  <c r="F5700" i="2"/>
  <c r="F4213" i="2"/>
  <c r="F4958" i="2"/>
  <c r="F3522" i="2"/>
  <c r="F4671" i="2"/>
  <c r="F2696" i="2"/>
  <c r="F5782" i="2"/>
  <c r="F907" i="2"/>
  <c r="F3547" i="2"/>
  <c r="F4592" i="2"/>
  <c r="F3552" i="2"/>
  <c r="F2424" i="2"/>
  <c r="F5115" i="2"/>
  <c r="F5172" i="2"/>
  <c r="F2238" i="2"/>
  <c r="F2030" i="2"/>
  <c r="F3631" i="2"/>
  <c r="F3654" i="2"/>
  <c r="F1727" i="2"/>
  <c r="F3459" i="2"/>
  <c r="F3177" i="2"/>
  <c r="F4564" i="2"/>
  <c r="F1995" i="2"/>
  <c r="F3664" i="2"/>
  <c r="F1899" i="2"/>
  <c r="F5389" i="2"/>
  <c r="F4914" i="2"/>
  <c r="F2786" i="2"/>
  <c r="F1653" i="2"/>
  <c r="F531" i="2"/>
  <c r="F4330" i="2"/>
  <c r="F5932" i="2"/>
  <c r="F4312" i="2"/>
  <c r="F984" i="2"/>
  <c r="F4332" i="2"/>
  <c r="F3830" i="2"/>
  <c r="F4783" i="2"/>
  <c r="F1368" i="2"/>
  <c r="F4455" i="2"/>
  <c r="F3722" i="2"/>
  <c r="F4396" i="2"/>
  <c r="F2773" i="2"/>
  <c r="F2299" i="2"/>
  <c r="F5555" i="2"/>
  <c r="F2341" i="2"/>
  <c r="F2104" i="2"/>
  <c r="F5537" i="2"/>
  <c r="F2150" i="2"/>
  <c r="F4878" i="2"/>
  <c r="F5189" i="2"/>
  <c r="F3909" i="2"/>
  <c r="F1326" i="2"/>
  <c r="F2385" i="2"/>
  <c r="F2822" i="2"/>
  <c r="F2438" i="2"/>
  <c r="F4541" i="2"/>
  <c r="F4929" i="2"/>
  <c r="F4219" i="2"/>
  <c r="F2032" i="2"/>
  <c r="F5128" i="2"/>
  <c r="F1008" i="2"/>
  <c r="F1527" i="2"/>
  <c r="F3670" i="2"/>
  <c r="F2892" i="2"/>
  <c r="F4982" i="2"/>
  <c r="F4181" i="2"/>
  <c r="F217" i="2"/>
  <c r="F6174" i="2"/>
  <c r="F1785" i="2"/>
  <c r="F3370" i="2"/>
  <c r="F3304" i="2"/>
  <c r="F2750" i="2"/>
  <c r="F2286" i="2"/>
  <c r="F5140" i="2"/>
  <c r="F2375" i="2"/>
  <c r="F4128" i="2"/>
  <c r="F557" i="2"/>
  <c r="F1344" i="2"/>
  <c r="F4625" i="2"/>
  <c r="F6169" i="2"/>
  <c r="F1127" i="2"/>
  <c r="F215" i="2"/>
  <c r="F5935" i="2"/>
  <c r="F5773" i="2"/>
  <c r="F2041" i="2"/>
  <c r="F2776" i="2"/>
  <c r="F4580" i="2"/>
  <c r="F5314" i="2"/>
  <c r="F1850" i="2"/>
  <c r="F3156" i="2"/>
  <c r="F4989" i="2"/>
  <c r="F4104" i="2"/>
  <c r="F675" i="2"/>
  <c r="F3879" i="2"/>
  <c r="F3753" i="2"/>
  <c r="F6105" i="2"/>
  <c r="F659" i="2"/>
  <c r="F3996" i="2"/>
  <c r="F4049" i="2"/>
  <c r="F5188" i="2"/>
  <c r="F563" i="2"/>
  <c r="F2145" i="2"/>
  <c r="F5228" i="2"/>
  <c r="F868" i="2"/>
  <c r="F3193" i="2"/>
  <c r="F3376" i="2"/>
  <c r="F2988" i="2"/>
  <c r="F2077" i="2"/>
  <c r="F1016" i="2"/>
  <c r="F4170" i="2"/>
  <c r="F2487" i="2"/>
  <c r="F3603" i="2"/>
  <c r="F597" i="2"/>
  <c r="F5941" i="2"/>
  <c r="F4865" i="2"/>
  <c r="F4606" i="2"/>
  <c r="F3002" i="2"/>
  <c r="F2599" i="2"/>
  <c r="F3206" i="2"/>
  <c r="F3042" i="2"/>
  <c r="F3824" i="2"/>
  <c r="F2391" i="2"/>
  <c r="F3914" i="2"/>
  <c r="F5654" i="2"/>
  <c r="F3219" i="2"/>
  <c r="F285" i="2"/>
  <c r="F188" i="2"/>
  <c r="F1203" i="2"/>
  <c r="F2061" i="2"/>
  <c r="F34" i="2"/>
  <c r="F1957" i="2"/>
  <c r="F2358" i="2"/>
  <c r="F5927" i="2"/>
  <c r="F4497" i="2"/>
  <c r="F184" i="2"/>
  <c r="F2012" i="2"/>
  <c r="F3311" i="2"/>
  <c r="F1518" i="2"/>
  <c r="F2415" i="2"/>
  <c r="F5490" i="2"/>
  <c r="F2306" i="2"/>
  <c r="F2466" i="2"/>
  <c r="F5513" i="2"/>
  <c r="F5479" i="2"/>
  <c r="F1908" i="2"/>
  <c r="F809" i="2"/>
  <c r="F5916" i="2"/>
  <c r="F5153" i="2"/>
  <c r="F1283" i="2"/>
  <c r="F2073" i="2"/>
  <c r="F5451" i="2"/>
  <c r="F1166" i="2"/>
  <c r="F168" i="2"/>
  <c r="F2083" i="2"/>
  <c r="F1466" i="2"/>
  <c r="F5671" i="2"/>
  <c r="F6076" i="2"/>
  <c r="F5384" i="2"/>
  <c r="F567" i="2"/>
  <c r="F1754" i="2"/>
  <c r="F5276" i="2"/>
  <c r="F2747" i="2"/>
  <c r="F4032" i="2"/>
  <c r="F5438" i="2"/>
  <c r="F472" i="2"/>
  <c r="F5870" i="2"/>
  <c r="F596" i="2"/>
  <c r="F6114" i="2"/>
  <c r="F5712" i="2"/>
  <c r="F701" i="2"/>
  <c r="F4585" i="2"/>
  <c r="F1539" i="2"/>
  <c r="F4391" i="2"/>
  <c r="F719" i="2"/>
  <c r="F2036" i="2"/>
  <c r="F2040" i="2"/>
  <c r="F1842" i="2"/>
  <c r="F4278" i="2"/>
  <c r="F5954" i="2"/>
  <c r="F1077" i="2"/>
  <c r="F1329" i="2"/>
  <c r="F1629" i="2"/>
  <c r="F607" i="2"/>
  <c r="F2236" i="2"/>
  <c r="F4900" i="2"/>
  <c r="F1809" i="2"/>
  <c r="F1915" i="2"/>
  <c r="F248" i="2"/>
  <c r="F605" i="2"/>
  <c r="F2156" i="2"/>
  <c r="F805" i="2"/>
  <c r="F1088" i="2"/>
  <c r="F755" i="2"/>
  <c r="F384" i="2"/>
  <c r="F261" i="2"/>
  <c r="F1420" i="2"/>
  <c r="F1457" i="2"/>
  <c r="F2627" i="2"/>
  <c r="F5944" i="2"/>
  <c r="F785" i="2"/>
  <c r="F1778" i="2"/>
  <c r="F319" i="2"/>
  <c r="F1894" i="2"/>
  <c r="F4479" i="2"/>
  <c r="F815" i="2"/>
  <c r="F2887" i="2"/>
  <c r="F890" i="2"/>
  <c r="F24" i="2"/>
  <c r="F116" i="2"/>
  <c r="F646" i="2"/>
  <c r="F1144" i="2"/>
  <c r="F5323" i="2"/>
  <c r="F1281" i="2"/>
  <c r="F2609" i="2"/>
  <c r="F1934" i="2"/>
  <c r="F1495" i="2"/>
  <c r="F5375" i="2"/>
  <c r="F1910" i="2"/>
  <c r="F1309" i="2"/>
  <c r="F1532" i="2"/>
  <c r="F893" i="2"/>
  <c r="F917" i="2"/>
  <c r="F608" i="2"/>
  <c r="F1332" i="2"/>
  <c r="F340" i="2"/>
  <c r="F4894" i="2"/>
  <c r="F885" i="2"/>
  <c r="F620" i="2"/>
  <c r="F581" i="2"/>
  <c r="F2647" i="2"/>
  <c r="F1028" i="2"/>
  <c r="F2884" i="2"/>
  <c r="F5214" i="2"/>
  <c r="F1545" i="2"/>
  <c r="F2749" i="2"/>
  <c r="F5134" i="2"/>
  <c r="F838" i="2"/>
  <c r="F2271" i="2"/>
  <c r="F6004" i="2"/>
  <c r="F4706" i="2"/>
  <c r="F2060" i="2"/>
  <c r="F648" i="2"/>
  <c r="F5930" i="2"/>
  <c r="F6127" i="2"/>
  <c r="F189" i="2"/>
  <c r="F1586" i="2"/>
  <c r="F718" i="2"/>
  <c r="F2220" i="2"/>
  <c r="F535" i="2"/>
  <c r="F1814" i="2"/>
  <c r="F970" i="2"/>
  <c r="F1521" i="2"/>
  <c r="F502" i="2"/>
  <c r="F5895" i="2"/>
  <c r="F606" i="2"/>
  <c r="F680" i="2"/>
  <c r="F2448" i="2"/>
  <c r="F5830" i="2"/>
  <c r="F1656" i="2"/>
  <c r="F5502" i="2"/>
  <c r="F2405" i="2"/>
  <c r="F3147" i="2"/>
  <c r="F4828" i="2"/>
  <c r="F4553" i="2"/>
  <c r="F3141" i="2"/>
  <c r="F5029" i="2"/>
  <c r="F4535" i="2"/>
  <c r="F4147" i="2"/>
  <c r="F4525" i="2"/>
  <c r="F3017" i="2"/>
  <c r="F3520" i="2"/>
  <c r="F5404" i="2"/>
  <c r="F3858" i="2"/>
  <c r="F4066" i="2"/>
  <c r="F2412" i="2"/>
  <c r="F5529" i="2"/>
  <c r="F1461" i="2"/>
  <c r="F3152" i="2"/>
  <c r="F1421" i="2"/>
  <c r="F2758" i="2"/>
  <c r="F4618" i="2"/>
  <c r="F2979" i="2"/>
  <c r="F5159" i="2"/>
  <c r="F4310" i="2"/>
  <c r="F3078" i="2"/>
  <c r="F1287" i="2"/>
  <c r="F2496" i="2"/>
  <c r="F1937" i="2"/>
  <c r="F348" i="2"/>
  <c r="F2336" i="2"/>
  <c r="F2355" i="2"/>
  <c r="F2168" i="2"/>
  <c r="F4933" i="2"/>
  <c r="F5791" i="2"/>
  <c r="F3930" i="2"/>
  <c r="F1324" i="2"/>
  <c r="F5638" i="2"/>
  <c r="F2643" i="2"/>
  <c r="F1918" i="2"/>
  <c r="F5135" i="2"/>
  <c r="F5346" i="2"/>
  <c r="F2189" i="2"/>
  <c r="F5398" i="2"/>
  <c r="F3702" i="2"/>
  <c r="F3582" i="2"/>
  <c r="F2190" i="2"/>
  <c r="F3590" i="2"/>
  <c r="F4102" i="2"/>
  <c r="F6013" i="2"/>
  <c r="F5658" i="2"/>
  <c r="F3891" i="2"/>
  <c r="F5081" i="2"/>
  <c r="F4321" i="2"/>
  <c r="F4011" i="2"/>
  <c r="F4934" i="2"/>
  <c r="F5001" i="2"/>
  <c r="F2574" i="2"/>
  <c r="F3224" i="2"/>
  <c r="F512" i="2"/>
  <c r="F1513" i="2"/>
  <c r="F6027" i="2"/>
  <c r="F4957" i="2"/>
  <c r="F2076" i="2"/>
  <c r="F4962" i="2"/>
  <c r="F4339" i="2"/>
  <c r="F323" i="2"/>
  <c r="F3809" i="2"/>
  <c r="F2283" i="2"/>
  <c r="F3598" i="2"/>
  <c r="F740" i="2"/>
  <c r="F3128" i="2"/>
  <c r="F3558" i="2"/>
  <c r="F6006" i="2"/>
  <c r="F2564" i="2"/>
  <c r="F4554" i="2"/>
  <c r="F4739" i="2"/>
  <c r="F2859" i="2"/>
  <c r="F1873" i="2"/>
  <c r="F3066" i="2"/>
  <c r="F3938" i="2"/>
  <c r="F5092" i="2"/>
  <c r="F5572" i="2"/>
  <c r="F2657" i="2"/>
  <c r="F3591" i="2"/>
  <c r="F2070" i="2"/>
  <c r="F4977" i="2"/>
  <c r="F5627" i="2"/>
  <c r="F2427" i="2"/>
  <c r="F5846" i="2"/>
  <c r="F2303" i="2"/>
  <c r="F3769" i="2"/>
  <c r="F4841" i="2"/>
  <c r="F3869" i="2"/>
  <c r="F5311" i="2"/>
  <c r="F2106" i="2"/>
  <c r="F4605" i="2"/>
  <c r="F1434" i="2"/>
  <c r="F4342" i="2"/>
  <c r="F4440" i="2"/>
  <c r="F5819" i="2"/>
  <c r="F4045" i="2"/>
  <c r="F5102" i="2"/>
  <c r="F5629" i="2"/>
  <c r="F4792" i="2"/>
  <c r="F2097" i="2"/>
  <c r="F5786" i="2"/>
  <c r="F4194" i="2"/>
  <c r="F1784" i="2"/>
  <c r="F3602" i="2"/>
  <c r="F2035" i="2"/>
  <c r="F5980" i="2"/>
  <c r="F4239" i="2"/>
  <c r="F5419" i="2"/>
  <c r="F5322" i="2"/>
  <c r="F5546" i="2"/>
  <c r="F3854" i="2"/>
  <c r="F4641" i="2"/>
  <c r="F3364" i="2"/>
  <c r="F3757" i="2"/>
  <c r="F2402" i="2"/>
  <c r="F2100" i="2"/>
  <c r="F4168" i="2"/>
  <c r="F5661" i="2"/>
  <c r="F5369" i="2"/>
  <c r="F4761" i="2"/>
  <c r="F5086" i="2"/>
  <c r="F3082" i="2"/>
  <c r="F5150" i="2"/>
  <c r="F4993" i="2"/>
  <c r="F3937" i="2"/>
  <c r="F3313" i="2"/>
  <c r="F5148" i="2"/>
  <c r="F1861" i="2"/>
  <c r="F5057" i="2"/>
  <c r="F2020" i="2"/>
  <c r="F2607" i="2"/>
  <c r="F3955" i="2"/>
  <c r="F4413" i="2"/>
  <c r="F4048" i="2"/>
  <c r="F5183" i="2"/>
  <c r="F3382" i="2"/>
  <c r="F5237" i="2"/>
  <c r="F4341" i="2"/>
  <c r="F459" i="2"/>
  <c r="F4344" i="2"/>
  <c r="F5116" i="2"/>
  <c r="F1938" i="2"/>
  <c r="F3461" i="2"/>
  <c r="F5041" i="2"/>
  <c r="F3864" i="2"/>
  <c r="F2556" i="2"/>
  <c r="F6093" i="2"/>
  <c r="F2806" i="2"/>
  <c r="F2814" i="2"/>
  <c r="F2548" i="2"/>
  <c r="F3516" i="2"/>
  <c r="F3919" i="2"/>
  <c r="F1259" i="2"/>
  <c r="F2393" i="2"/>
  <c r="F2284" i="2"/>
  <c r="F4825" i="2"/>
  <c r="F2533" i="2"/>
  <c r="F5553" i="2"/>
  <c r="F204" i="2"/>
  <c r="F3242" i="2"/>
  <c r="F1215" i="2"/>
  <c r="F4429" i="2"/>
  <c r="F4848" i="2"/>
  <c r="F3048" i="2"/>
  <c r="F2269" i="2"/>
  <c r="F5391" i="2"/>
  <c r="F1722" i="2"/>
  <c r="F5636" i="2"/>
  <c r="F1996" i="2"/>
  <c r="F4925" i="2"/>
  <c r="F2313" i="2"/>
  <c r="F3354" i="2"/>
  <c r="F987" i="2"/>
  <c r="F3840" i="2"/>
  <c r="F3637" i="2"/>
  <c r="F2724" i="2"/>
  <c r="F3970" i="2"/>
  <c r="F3437" i="2"/>
  <c r="F3641" i="2"/>
  <c r="F2285" i="2"/>
  <c r="F599" i="2"/>
  <c r="F1983" i="2"/>
  <c r="F1680" i="2"/>
  <c r="F5655" i="2"/>
  <c r="F4976" i="2"/>
  <c r="F4799" i="2"/>
  <c r="F2425" i="2"/>
  <c r="F4509" i="2"/>
  <c r="F4442" i="2"/>
  <c r="F5789" i="2"/>
  <c r="F290" i="2"/>
  <c r="F5252" i="2"/>
  <c r="F1082" i="2"/>
  <c r="F5861" i="2"/>
  <c r="F1052" i="2"/>
  <c r="F1712" i="2"/>
  <c r="F164" i="2"/>
  <c r="F5772" i="2"/>
  <c r="F1766" i="2"/>
  <c r="F3196" i="2"/>
  <c r="F3490" i="2"/>
  <c r="F5442" i="2"/>
  <c r="F2811" i="2"/>
  <c r="F4499" i="2"/>
  <c r="F4208" i="2"/>
  <c r="F3445" i="2"/>
  <c r="F1335" i="2"/>
  <c r="F5200" i="2"/>
  <c r="F4143" i="2"/>
  <c r="F2325" i="2"/>
  <c r="F2886" i="2"/>
  <c r="F4077" i="2"/>
  <c r="F5230" i="2"/>
  <c r="F4421" i="2"/>
  <c r="F2825" i="2"/>
  <c r="F5396" i="2"/>
  <c r="F3770" i="2"/>
  <c r="F4650" i="2"/>
  <c r="F4536" i="2"/>
  <c r="F79" i="2"/>
  <c r="F3085" i="2"/>
  <c r="F5257" i="2"/>
  <c r="F1980" i="2"/>
  <c r="F4871" i="2"/>
  <c r="F2960" i="2"/>
  <c r="F2640" i="2"/>
  <c r="F5468" i="2"/>
  <c r="F5331" i="2"/>
  <c r="F1138" i="2"/>
  <c r="F2107" i="2"/>
  <c r="F2615" i="2"/>
  <c r="F3669" i="2"/>
  <c r="F3424" i="2"/>
  <c r="F3512" i="2"/>
  <c r="F4358" i="2"/>
  <c r="F1573" i="2"/>
  <c r="F820" i="2"/>
  <c r="F2167" i="2"/>
  <c r="F317" i="2"/>
  <c r="F604" i="2"/>
  <c r="F2096" i="2"/>
  <c r="F5218" i="2"/>
  <c r="F1674" i="2"/>
  <c r="F1690" i="2"/>
  <c r="F2062" i="2"/>
  <c r="F1845" i="2"/>
  <c r="F6104" i="2"/>
  <c r="F2620" i="2"/>
  <c r="F4609" i="2"/>
  <c r="F575" i="2"/>
  <c r="F381" i="2"/>
  <c r="F4572" i="2"/>
  <c r="F1375" i="2"/>
  <c r="F672" i="2"/>
  <c r="F1417" i="2"/>
  <c r="F569" i="2"/>
  <c r="F2666" i="2"/>
  <c r="F2371" i="2"/>
  <c r="F2805" i="2"/>
  <c r="F708" i="2"/>
  <c r="F1292" i="2"/>
  <c r="F2465" i="2"/>
  <c r="F2432" i="2"/>
  <c r="F405" i="2"/>
  <c r="F6031" i="2"/>
  <c r="F4324" i="2"/>
  <c r="F725" i="2"/>
  <c r="F5476" i="2"/>
  <c r="F1433" i="2"/>
  <c r="F909" i="2"/>
  <c r="F1350" i="2"/>
  <c r="F2045" i="2"/>
  <c r="F1431" i="2"/>
  <c r="F3197" i="2"/>
  <c r="F4256" i="2"/>
  <c r="F647" i="2"/>
  <c r="F4351" i="2"/>
  <c r="F5417" i="2"/>
  <c r="F736" i="2"/>
  <c r="F1158" i="2"/>
  <c r="F961" i="2"/>
  <c r="F3657" i="2"/>
  <c r="F1132" i="2"/>
  <c r="F4726" i="2"/>
  <c r="F793" i="2"/>
  <c r="F262" i="2"/>
  <c r="F1014" i="2"/>
  <c r="F576" i="2"/>
  <c r="F4486" i="2"/>
  <c r="F431" i="2"/>
  <c r="F1172" i="2"/>
  <c r="F1939" i="2"/>
  <c r="F239" i="2"/>
  <c r="F1305" i="2"/>
  <c r="F1029" i="2"/>
  <c r="F1355" i="2"/>
  <c r="F6165" i="2"/>
  <c r="F6172" i="2"/>
  <c r="F1746" i="2"/>
  <c r="F5647" i="2"/>
  <c r="F28" i="2"/>
  <c r="F67" i="2"/>
  <c r="F747" i="2"/>
  <c r="F446" i="2"/>
  <c r="F1062" i="2"/>
  <c r="F2332" i="2"/>
  <c r="F1844" i="2"/>
  <c r="F2166" i="2"/>
  <c r="F2308" i="2"/>
  <c r="F1898" i="2"/>
  <c r="F6075" i="2"/>
  <c r="F1525" i="2"/>
  <c r="F711" i="2"/>
  <c r="F5563" i="2"/>
  <c r="F5280" i="2"/>
  <c r="F269" i="2"/>
  <c r="F410" i="2"/>
  <c r="F3719" i="2"/>
  <c r="F1235" i="2"/>
  <c r="F5204" i="2"/>
  <c r="F6152" i="2"/>
  <c r="F5157" i="2"/>
  <c r="F2646" i="2"/>
  <c r="F566" i="2"/>
  <c r="F3787" i="2"/>
  <c r="F6053" i="2"/>
  <c r="F57" i="2"/>
  <c r="F1603" i="2"/>
  <c r="F6048" i="2"/>
  <c r="F729" i="2"/>
  <c r="F881" i="2"/>
  <c r="F5785" i="2"/>
  <c r="F1969" i="2"/>
  <c r="F163" i="2"/>
  <c r="F1378" i="2"/>
  <c r="F1569" i="2"/>
  <c r="F2790" i="2"/>
  <c r="F380" i="2"/>
  <c r="F6035" i="2"/>
  <c r="F2244" i="2"/>
  <c r="F2663" i="2"/>
  <c r="F268" i="2"/>
  <c r="F2029" i="2"/>
  <c r="F1038" i="2"/>
  <c r="F121" i="2"/>
  <c r="F1836" i="2"/>
  <c r="F686" i="2"/>
  <c r="F2555" i="2"/>
  <c r="F1066" i="2"/>
  <c r="F721" i="2"/>
  <c r="F6137" i="2"/>
  <c r="F925" i="2"/>
  <c r="F822" i="2"/>
  <c r="F1370" i="2"/>
  <c r="F5168" i="2"/>
  <c r="F989" i="2"/>
  <c r="F148" i="2"/>
  <c r="F1646" i="2"/>
  <c r="F1339" i="2"/>
  <c r="F6082" i="2"/>
  <c r="F533" i="2"/>
  <c r="F5644" i="2"/>
  <c r="F1870" i="2"/>
  <c r="F3969" i="2"/>
  <c r="F1426" i="2"/>
  <c r="F797" i="2"/>
  <c r="F2558" i="2"/>
  <c r="F1208" i="2"/>
  <c r="F831" i="2"/>
  <c r="F434" i="2"/>
  <c r="F745" i="2"/>
  <c r="F1728" i="2"/>
  <c r="F2933" i="2"/>
  <c r="F786" i="2"/>
  <c r="F1667" i="2"/>
  <c r="F112" i="2"/>
  <c r="F1274" i="2"/>
  <c r="F1253" i="2"/>
  <c r="F555" i="2"/>
  <c r="F2268" i="2"/>
  <c r="F1412" i="2"/>
  <c r="F1298" i="2"/>
  <c r="F688" i="2"/>
  <c r="F1472" i="2"/>
  <c r="F5610" i="2"/>
  <c r="F1005" i="2"/>
  <c r="F5926" i="2"/>
  <c r="F266" i="2"/>
  <c r="F227" i="2"/>
  <c r="F2546" i="2"/>
  <c r="F610" i="2"/>
  <c r="F2508" i="2"/>
  <c r="F4856" i="2"/>
  <c r="F5048" i="2"/>
  <c r="F957" i="2"/>
  <c r="F2300" i="2"/>
  <c r="F4861" i="2"/>
  <c r="F3853" i="2"/>
  <c r="F4511" i="2"/>
  <c r="F4643" i="2"/>
  <c r="F5545" i="2"/>
  <c r="F2342" i="2"/>
  <c r="F2690" i="2"/>
  <c r="F4678" i="2"/>
  <c r="F2128" i="2"/>
  <c r="F3456" i="2"/>
  <c r="F5672" i="2"/>
  <c r="F2654" i="2"/>
  <c r="F4124" i="2"/>
  <c r="F5380" i="2"/>
  <c r="F4928" i="2"/>
  <c r="F2462" i="2"/>
  <c r="F293" i="2"/>
  <c r="F4543" i="2"/>
  <c r="F2936" i="2"/>
  <c r="F2823" i="2"/>
  <c r="F4741" i="2"/>
  <c r="F1136" i="2"/>
  <c r="F4410" i="2"/>
  <c r="F3268" i="2"/>
  <c r="F5193" i="2"/>
  <c r="F2208" i="2"/>
  <c r="F3696" i="2"/>
  <c r="F4258" i="2"/>
  <c r="F4064" i="2"/>
  <c r="F5100" i="2"/>
  <c r="F3064" i="2"/>
  <c r="F4662" i="2"/>
  <c r="F3405" i="2"/>
  <c r="F4757" i="2"/>
  <c r="F2089" i="2"/>
  <c r="F1823" i="2"/>
  <c r="F3564" i="2"/>
  <c r="F2961" i="2"/>
  <c r="F3940" i="2"/>
  <c r="F1717" i="2"/>
  <c r="F5377" i="2"/>
  <c r="F4922" i="2"/>
  <c r="F5031" i="2"/>
  <c r="F1242" i="2"/>
  <c r="F2273" i="2"/>
  <c r="F4343" i="2"/>
  <c r="F3593" i="2"/>
  <c r="F1396" i="2"/>
  <c r="F3051" i="2"/>
  <c r="F3724" i="2"/>
  <c r="F3983" i="2"/>
  <c r="F5517" i="2"/>
  <c r="F4979" i="2"/>
  <c r="F2071" i="2"/>
  <c r="F6130" i="2"/>
  <c r="F2369" i="2"/>
  <c r="F4287" i="2"/>
  <c r="F5488" i="2"/>
  <c r="F1763" i="2"/>
  <c r="F5533" i="2"/>
  <c r="F2205" i="2"/>
  <c r="F5691" i="2"/>
  <c r="F2225" i="2"/>
  <c r="F527" i="2"/>
  <c r="F5904" i="2"/>
  <c r="F4830" i="2"/>
  <c r="F4277" i="2"/>
  <c r="F4490" i="2"/>
  <c r="F4259" i="2"/>
  <c r="F4719" i="2"/>
  <c r="F3501" i="2"/>
  <c r="F5447" i="2"/>
  <c r="F4732" i="2"/>
  <c r="F2386" i="2"/>
  <c r="F4539" i="2"/>
  <c r="F2279" i="2"/>
  <c r="F2997" i="2"/>
  <c r="F2253" i="2"/>
  <c r="F4876" i="2"/>
  <c r="F3257" i="2"/>
  <c r="F3941" i="2"/>
  <c r="F2483" i="2"/>
  <c r="F4545" i="2"/>
  <c r="F1993" i="2"/>
  <c r="F5304" i="2"/>
  <c r="F1931" i="2"/>
  <c r="F5767" i="2"/>
  <c r="F336" i="2"/>
  <c r="F5105" i="2"/>
  <c r="F5175" i="2"/>
  <c r="F1860" i="2"/>
  <c r="F3689" i="2"/>
  <c r="F4161" i="2"/>
  <c r="F3097" i="2"/>
  <c r="F3118" i="2"/>
  <c r="F5793" i="2"/>
  <c r="F1554" i="2"/>
  <c r="F3699" i="2"/>
  <c r="F3074" i="2"/>
  <c r="F2910" i="2"/>
  <c r="F1501" i="2"/>
  <c r="F4744" i="2"/>
  <c r="F5407" i="2"/>
  <c r="F846" i="2"/>
  <c r="F3168" i="2"/>
  <c r="F3680" i="2"/>
  <c r="F5565" i="2"/>
  <c r="F5693" i="2"/>
  <c r="F4069" i="2"/>
  <c r="F2434" i="2"/>
  <c r="F4762" i="2"/>
  <c r="F2571" i="2"/>
  <c r="F4173" i="2"/>
  <c r="F5630" i="2"/>
  <c r="F2428" i="2"/>
  <c r="F4094" i="2"/>
  <c r="F4010" i="2"/>
  <c r="F4400" i="2"/>
  <c r="F4960" i="2"/>
  <c r="F3440" i="2"/>
  <c r="F4126" i="2"/>
  <c r="F4087" i="2"/>
  <c r="F3674" i="2"/>
  <c r="F1664" i="2"/>
  <c r="F4811" i="2"/>
  <c r="F3211" i="2"/>
  <c r="F4587" i="2"/>
  <c r="F3164" i="2"/>
  <c r="F3397" i="2"/>
  <c r="F3377" i="2"/>
  <c r="F5564" i="2"/>
  <c r="F3902" i="2"/>
  <c r="F4295" i="2"/>
  <c r="F236" i="2"/>
  <c r="F2621" i="2"/>
  <c r="F3873" i="2"/>
  <c r="F4574" i="2"/>
  <c r="F1707" i="2"/>
  <c r="F4130" i="2"/>
  <c r="F4690" i="2"/>
  <c r="F3652" i="2"/>
  <c r="F1675" i="2"/>
  <c r="F3562" i="2"/>
  <c r="F2513" i="2"/>
  <c r="F4260" i="2"/>
  <c r="F2302" i="2"/>
  <c r="F3251" i="2"/>
  <c r="F4329" i="2"/>
  <c r="F5453" i="2"/>
  <c r="F4654" i="2"/>
  <c r="F2695" i="2"/>
  <c r="F2296" i="2"/>
  <c r="F4897" i="2"/>
  <c r="F3396" i="2"/>
  <c r="F6156" i="2"/>
  <c r="F2869" i="2"/>
  <c r="F5327" i="2"/>
  <c r="F2921" i="2"/>
  <c r="F3560" i="2"/>
  <c r="F3605" i="2"/>
  <c r="F4331" i="2"/>
  <c r="F1019" i="2"/>
  <c r="F3102" i="2"/>
  <c r="F5010" i="2"/>
  <c r="F1940" i="2"/>
  <c r="F3494" i="2"/>
  <c r="F5588" i="2"/>
  <c r="F3491" i="2"/>
  <c r="F5806" i="2"/>
  <c r="F4027" i="2"/>
  <c r="F4325" i="2"/>
  <c r="F2611" i="2"/>
  <c r="F2704" i="2"/>
  <c r="F5337" i="2"/>
  <c r="F1391" i="2"/>
  <c r="F3888" i="2"/>
  <c r="F3390" i="2"/>
  <c r="F4059" i="2"/>
  <c r="F1078" i="2"/>
  <c r="F3316" i="2"/>
  <c r="F5111" i="2"/>
  <c r="F4247" i="2"/>
  <c r="F224" i="2"/>
  <c r="F4740" i="2"/>
  <c r="F5319" i="2"/>
  <c r="F4608" i="2"/>
  <c r="F52" i="2"/>
  <c r="F3544" i="2"/>
  <c r="F3967" i="2"/>
  <c r="F4116" i="2"/>
  <c r="F3918" i="2"/>
  <c r="F1181" i="2"/>
  <c r="F1966" i="2"/>
  <c r="F312" i="2"/>
  <c r="F423" i="2"/>
  <c r="F3524" i="2"/>
  <c r="F6131" i="2"/>
  <c r="F5273" i="2"/>
  <c r="F5403" i="2"/>
  <c r="F2526" i="2"/>
  <c r="F3285" i="2"/>
  <c r="F3151" i="2"/>
  <c r="F48" i="2"/>
  <c r="F91" i="2"/>
  <c r="F2374" i="2"/>
  <c r="F1257" i="2"/>
  <c r="F772" i="2"/>
  <c r="F1265" i="2"/>
  <c r="F4896" i="2"/>
  <c r="F254" i="2"/>
  <c r="F406" i="2"/>
  <c r="F4912" i="2"/>
  <c r="F4472" i="2"/>
  <c r="F3976" i="2"/>
  <c r="F3287" i="2"/>
  <c r="F2699" i="2"/>
  <c r="F3852" i="2"/>
  <c r="F2263" i="2"/>
  <c r="F787" i="2"/>
  <c r="F3649" i="2"/>
  <c r="F2525" i="2"/>
  <c r="F4833" i="2"/>
  <c r="F2502" i="2"/>
  <c r="F4952" i="2"/>
  <c r="F4025" i="2"/>
  <c r="F1126" i="2"/>
  <c r="F5147" i="2"/>
  <c r="F5097" i="2"/>
  <c r="F1825" i="2"/>
  <c r="F3697" i="2"/>
  <c r="F241" i="2"/>
  <c r="F615" i="2"/>
  <c r="F283" i="2"/>
  <c r="F1007" i="2"/>
  <c r="F950" i="2"/>
  <c r="F3777" i="2"/>
  <c r="F5015" i="2"/>
  <c r="F3568" i="2"/>
  <c r="F5650" i="2"/>
  <c r="F1430" i="2"/>
  <c r="F4214" i="2"/>
  <c r="F3614" i="2"/>
  <c r="F325" i="2"/>
  <c r="F295" i="2"/>
  <c r="F702" i="2"/>
  <c r="F777" i="2"/>
  <c r="F4689" i="2"/>
  <c r="F3733" i="2"/>
  <c r="F18" i="2"/>
  <c r="F4681" i="2"/>
  <c r="F272" i="2"/>
  <c r="F4230" i="2"/>
  <c r="F1706" i="2"/>
  <c r="F1150" i="2"/>
  <c r="F1163" i="2"/>
  <c r="F1748" i="2"/>
  <c r="F33" i="2"/>
  <c r="F250" i="2"/>
  <c r="F424" i="2"/>
  <c r="F475" i="2"/>
  <c r="F5603" i="2"/>
  <c r="F6123" i="2"/>
  <c r="F187" i="2"/>
  <c r="F1920" i="2"/>
  <c r="F398" i="2"/>
  <c r="F2403" i="2"/>
  <c r="F516" i="2"/>
  <c r="F2873" i="2"/>
  <c r="F4743" i="2"/>
  <c r="F333" i="2"/>
  <c r="F2489" i="2"/>
  <c r="F1551" i="2"/>
  <c r="F912" i="2"/>
  <c r="F2209" i="2"/>
  <c r="F878" i="2"/>
  <c r="F2" i="2"/>
  <c r="F3229" i="2"/>
  <c r="F2662" i="2"/>
  <c r="F392" i="2"/>
  <c r="F5905" i="2"/>
  <c r="F26" i="2"/>
  <c r="F2721" i="2"/>
  <c r="F2136" i="2"/>
  <c r="F1792" i="2"/>
  <c r="F799" i="2"/>
  <c r="F1301" i="2"/>
  <c r="F1021" i="2"/>
  <c r="F946" i="2"/>
  <c r="F2545" i="2"/>
  <c r="F5363" i="2"/>
  <c r="F589" i="2"/>
  <c r="F324" i="2"/>
  <c r="F1821" i="2"/>
  <c r="F761" i="2"/>
  <c r="F5240" i="2"/>
  <c r="F660" i="2"/>
  <c r="F1373" i="2"/>
  <c r="F549" i="2"/>
  <c r="F2173" i="2"/>
  <c r="F61" i="2"/>
  <c r="F47" i="2"/>
  <c r="F1709" i="2"/>
  <c r="F5285" i="2"/>
  <c r="F5574" i="2"/>
  <c r="F1188" i="2"/>
  <c r="F1469" i="2"/>
  <c r="F2557" i="2"/>
  <c r="F1558" i="2"/>
  <c r="F37" i="2"/>
  <c r="F3331" i="2"/>
  <c r="F218" i="2"/>
  <c r="F1896" i="2"/>
  <c r="F5831" i="2"/>
  <c r="F386" i="2"/>
  <c r="F5006" i="2"/>
  <c r="F1872" i="2"/>
  <c r="F1160" i="2"/>
  <c r="F467" i="2"/>
  <c r="F129" i="2"/>
  <c r="F190" i="2"/>
  <c r="F182" i="2"/>
  <c r="F1529" i="2"/>
  <c r="F1901" i="2"/>
  <c r="F5104" i="2"/>
  <c r="F2619" i="2"/>
  <c r="F1053" i="2"/>
  <c r="F668" i="2"/>
  <c r="F551" i="2"/>
  <c r="F137" i="2"/>
  <c r="F720" i="2"/>
  <c r="F3710" i="2"/>
  <c r="F2274" i="2"/>
  <c r="F1575" i="2"/>
  <c r="F1641" i="2"/>
  <c r="F5988" i="2"/>
  <c r="F1801" i="2"/>
  <c r="F1303" i="2"/>
  <c r="F2081" i="2"/>
  <c r="F839" i="2"/>
  <c r="F826" i="2"/>
  <c r="F5379" i="2"/>
  <c r="F4009" i="2"/>
  <c r="F3745" i="2"/>
  <c r="F3646" i="2"/>
  <c r="F4411" i="2"/>
  <c r="F3782" i="2"/>
  <c r="F4728" i="2"/>
  <c r="F4937" i="2"/>
  <c r="F4907" i="2"/>
  <c r="F5503" i="2"/>
  <c r="F802" i="2"/>
  <c r="F2803" i="2"/>
  <c r="F1794" i="2"/>
  <c r="F4766" i="2"/>
  <c r="F4012" i="2"/>
  <c r="F3537" i="2"/>
  <c r="F5394" i="2"/>
  <c r="F2784" i="2"/>
  <c r="F4506" i="2"/>
  <c r="F5494" i="2"/>
  <c r="F2373" i="2"/>
  <c r="F3691" i="2"/>
  <c r="F5347" i="2"/>
  <c r="F5821" i="2"/>
  <c r="F4813" i="2"/>
  <c r="F2672" i="2"/>
  <c r="F4823" i="2"/>
  <c r="F4657" i="2"/>
  <c r="F5162" i="2"/>
  <c r="F1116" i="2"/>
  <c r="F4589" i="2"/>
  <c r="F3876" i="2"/>
  <c r="F4747" i="2"/>
  <c r="F5217" i="2"/>
  <c r="F2962" i="2"/>
  <c r="F3249" i="2"/>
  <c r="F2311" i="2"/>
  <c r="F4026" i="2"/>
  <c r="F4156" i="2"/>
  <c r="F1493" i="2"/>
  <c r="F4673" i="2"/>
  <c r="F2998" i="2"/>
  <c r="F5154" i="2"/>
  <c r="F3327" i="2"/>
  <c r="F4301" i="2"/>
  <c r="F3367" i="2"/>
  <c r="F4943" i="2"/>
  <c r="F2202" i="2"/>
  <c r="F4353" i="2"/>
  <c r="F5790" i="2"/>
  <c r="F2170" i="2"/>
  <c r="F4473" i="2"/>
  <c r="F3682" i="2"/>
  <c r="F3893" i="2"/>
  <c r="F4419" i="2"/>
  <c r="F1694" i="2"/>
  <c r="F3065" i="2"/>
  <c r="F2179" i="2"/>
  <c r="F5122" i="2"/>
  <c r="F2861" i="2"/>
  <c r="F4708" i="2"/>
  <c r="F3483" i="2"/>
  <c r="F5036" i="2"/>
  <c r="F3683" i="2"/>
  <c r="F4571" i="2"/>
  <c r="F3243" i="2"/>
  <c r="F2085" i="2"/>
  <c r="F2390" i="2"/>
  <c r="F401" i="2"/>
  <c r="F2798" i="2"/>
  <c r="F2587" i="2"/>
  <c r="F5450" i="2"/>
  <c r="F4695" i="2"/>
  <c r="F4870" i="2"/>
  <c r="F3496" i="2"/>
  <c r="F4315" i="2"/>
  <c r="F4399" i="2"/>
  <c r="F4893" i="2"/>
  <c r="F1776" i="2"/>
  <c r="F2207" i="2"/>
  <c r="F77" i="2"/>
  <c r="F2889" i="2"/>
  <c r="F4562" i="2"/>
  <c r="F1887" i="2"/>
  <c r="F3007" i="2"/>
  <c r="F4435" i="2"/>
  <c r="F3831" i="2"/>
  <c r="F4780" i="2"/>
  <c r="F2431" i="2"/>
  <c r="F2614" i="2"/>
  <c r="F4383" i="2"/>
  <c r="F1805" i="2"/>
  <c r="F517" i="2"/>
  <c r="F1829" i="2"/>
  <c r="F5196" i="2"/>
  <c r="F4520" i="2"/>
  <c r="F4050" i="2"/>
  <c r="F2616" i="2"/>
  <c r="F2769" i="2"/>
  <c r="F4855" i="2"/>
  <c r="F3872" i="2"/>
  <c r="F4058" i="2"/>
  <c r="F3086" i="2"/>
  <c r="F3519" i="2"/>
  <c r="F5267" i="2"/>
  <c r="F5045" i="2"/>
  <c r="F5495" i="2"/>
  <c r="F5510" i="2"/>
  <c r="F5146" i="2"/>
  <c r="F3317" i="2"/>
  <c r="F4350" i="2"/>
  <c r="F4730" i="2"/>
  <c r="F5321" i="2"/>
  <c r="F5668" i="2"/>
  <c r="F2858" i="2"/>
  <c r="F4459" i="2"/>
  <c r="F3210" i="2"/>
  <c r="F5408" i="2"/>
  <c r="F2113" i="2"/>
  <c r="F2713" i="2"/>
  <c r="F4594" i="2"/>
  <c r="F1209" i="2"/>
  <c r="F3964" i="2"/>
  <c r="F439" i="2"/>
  <c r="F4835" i="2"/>
  <c r="F2909" i="2"/>
  <c r="F3217" i="2"/>
  <c r="F4611" i="2"/>
  <c r="F2591" i="2"/>
  <c r="F2693" i="2"/>
  <c r="F1693" i="2"/>
  <c r="F2856" i="2"/>
  <c r="F5199" i="2"/>
  <c r="F2056" i="2"/>
  <c r="F2185" i="2"/>
  <c r="F416" i="2"/>
  <c r="F5601" i="2"/>
  <c r="F5847" i="2"/>
  <c r="F4158" i="2"/>
  <c r="F4462" i="2"/>
  <c r="F4267" i="2"/>
  <c r="F2471" i="2"/>
  <c r="F5253" i="2"/>
  <c r="F2651" i="2"/>
  <c r="F4306" i="2"/>
  <c r="F2246" i="2"/>
  <c r="F5662" i="2"/>
  <c r="F3974" i="2"/>
  <c r="F3679" i="2"/>
  <c r="F3775" i="2"/>
  <c r="F4018" i="2"/>
  <c r="F2967" i="2"/>
  <c r="F4083" i="2"/>
  <c r="F1258" i="2"/>
  <c r="F2517" i="2"/>
  <c r="F2233" i="2"/>
  <c r="F3908" i="2"/>
  <c r="F5017" i="2"/>
  <c r="F3900" i="2"/>
  <c r="F1857" i="2"/>
  <c r="F3157" i="2"/>
  <c r="F3480" i="2"/>
  <c r="F4734" i="2"/>
  <c r="F2949" i="2"/>
  <c r="F1333" i="2"/>
  <c r="F5694" i="2"/>
  <c r="F4500" i="2"/>
  <c r="F207" i="2"/>
  <c r="F2298" i="2"/>
  <c r="F4722" i="2"/>
  <c r="F5324" i="2"/>
  <c r="F3030" i="2"/>
  <c r="F1468" i="2"/>
  <c r="F1610" i="2"/>
  <c r="F3867" i="2"/>
  <c r="F5436" i="2"/>
  <c r="F2538" i="2"/>
  <c r="F4755" i="2"/>
  <c r="F4598" i="2"/>
  <c r="F903" i="2"/>
  <c r="F4180" i="2"/>
  <c r="F5499" i="2"/>
  <c r="F3611" i="2"/>
  <c r="F5680" i="2"/>
  <c r="F2966" i="2"/>
  <c r="F2504" i="2"/>
  <c r="F85" i="2"/>
  <c r="F6133" i="2"/>
  <c r="F5506" i="2"/>
  <c r="F2678" i="2"/>
  <c r="F1945" i="2"/>
  <c r="F6144" i="2"/>
  <c r="F1241" i="2"/>
  <c r="F3613" i="2"/>
  <c r="F2044" i="2"/>
  <c r="F2952" i="2"/>
  <c r="F109" i="2"/>
  <c r="F345" i="2"/>
  <c r="F876" i="2"/>
  <c r="F3511" i="2"/>
  <c r="F3958" i="2"/>
  <c r="F6032" i="2"/>
  <c r="F78" i="2"/>
  <c r="F5298" i="2"/>
  <c r="F1953" i="2"/>
  <c r="F5414" i="2"/>
  <c r="F5362" i="2"/>
  <c r="F5651" i="2"/>
  <c r="F5808" i="2"/>
  <c r="F2937" i="2"/>
  <c r="F954" i="2"/>
  <c r="F107" i="2"/>
  <c r="F1967" i="2"/>
  <c r="F5994" i="2"/>
  <c r="F5714" i="2"/>
  <c r="F5594" i="2"/>
  <c r="F5192" i="2"/>
  <c r="F913" i="2"/>
  <c r="F2680" i="2"/>
  <c r="F3673" i="2"/>
  <c r="F3407" i="2"/>
  <c r="F5705" i="2"/>
  <c r="F5180" i="2"/>
  <c r="F3103" i="2"/>
  <c r="F4133" i="2"/>
  <c r="F4677" i="2"/>
  <c r="F76" i="2"/>
  <c r="F5836" i="2"/>
  <c r="F2692" i="2"/>
  <c r="F371" i="2"/>
  <c r="F695" i="2"/>
  <c r="F5187" i="2"/>
  <c r="F6045" i="2"/>
  <c r="F3596" i="2"/>
  <c r="F3504" i="2"/>
  <c r="F662" i="2"/>
  <c r="F5415" i="2"/>
  <c r="F2010" i="2"/>
  <c r="F359" i="2"/>
  <c r="F3105" i="2"/>
  <c r="F4652" i="2"/>
  <c r="F2958" i="2"/>
  <c r="F4552" i="2"/>
  <c r="F1764" i="2"/>
  <c r="F8" i="2"/>
  <c r="F1091" i="2"/>
  <c r="F4199" i="2"/>
  <c r="F6117" i="2"/>
  <c r="F944" i="2"/>
  <c r="F6175" i="2"/>
  <c r="F2827" i="2"/>
  <c r="F6009" i="2"/>
  <c r="F5448" i="2"/>
  <c r="F2230" i="2"/>
  <c r="F703" i="2"/>
  <c r="F518" i="2"/>
  <c r="F5386" i="2"/>
  <c r="F5741" i="2"/>
  <c r="F5432" i="2"/>
  <c r="F1306" i="2"/>
  <c r="F3431" i="2"/>
  <c r="F1169" i="2"/>
  <c r="F4313" i="2"/>
  <c r="F963" i="2"/>
  <c r="F1600" i="2"/>
  <c r="F2771" i="2"/>
  <c r="F1851" i="2"/>
  <c r="F1698" i="2"/>
  <c r="F2147" i="2"/>
  <c r="F3559" i="2"/>
  <c r="F5216" i="2"/>
  <c r="F514" i="2"/>
  <c r="F3359" i="2"/>
  <c r="F611" i="2"/>
  <c r="F1428" i="2"/>
  <c r="F765" i="2"/>
  <c r="F640" i="2"/>
  <c r="F6066" i="2"/>
  <c r="F278" i="2"/>
  <c r="F5946" i="2"/>
  <c r="F2995" i="2"/>
  <c r="F2722" i="2"/>
  <c r="F5911" i="2"/>
  <c r="F6038" i="2"/>
  <c r="F1725" i="2"/>
  <c r="F2307" i="2"/>
  <c r="F260" i="2"/>
  <c r="F394" i="2"/>
  <c r="F2788" i="2"/>
  <c r="F4464" i="2"/>
  <c r="F13" i="2"/>
  <c r="F59" i="2"/>
  <c r="F2632" i="2"/>
  <c r="F2000" i="2"/>
  <c r="F455" i="2"/>
  <c r="F3350" i="2"/>
  <c r="F2950" i="2"/>
  <c r="F2235" i="2"/>
  <c r="F4076" i="2"/>
  <c r="F1108" i="2"/>
  <c r="F6149" i="2"/>
  <c r="F1182" i="2"/>
  <c r="F2037" i="2"/>
  <c r="F51" i="2"/>
  <c r="F1264" i="2"/>
  <c r="F432" i="2"/>
  <c r="F887" i="2"/>
  <c r="F72" i="2"/>
  <c r="F2596" i="2"/>
  <c r="F519" i="2"/>
  <c r="F4613" i="2"/>
  <c r="F5679" i="2"/>
  <c r="F1410" i="2"/>
  <c r="F790" i="2"/>
  <c r="F2007" i="2"/>
  <c r="F1191" i="2"/>
  <c r="F5256" i="2"/>
  <c r="F3963" i="2"/>
  <c r="F493" i="2"/>
  <c r="F1131" i="2"/>
  <c r="F937" i="2"/>
  <c r="F5902" i="2"/>
  <c r="F845" i="2"/>
  <c r="F65" i="2"/>
  <c r="F665" i="2"/>
  <c r="F5065" i="2"/>
  <c r="F628" i="2"/>
  <c r="F1789" i="2"/>
  <c r="F1068" i="2"/>
  <c r="F2249" i="2"/>
  <c r="F5145" i="2"/>
  <c r="F1491" i="2"/>
  <c r="F5054" i="2"/>
  <c r="F5309" i="2"/>
  <c r="F1598" i="2"/>
  <c r="F1442" i="2"/>
  <c r="F5948" i="2"/>
  <c r="F6107" i="2"/>
  <c r="F5923" i="2"/>
  <c r="F3419" i="2"/>
  <c r="F2821" i="2"/>
  <c r="F6160" i="2"/>
  <c r="F1328" i="2"/>
  <c r="F2592" i="2"/>
  <c r="F508" i="2"/>
  <c r="F2223" i="2"/>
  <c r="F1970" i="2"/>
  <c r="F2101" i="2"/>
  <c r="F4426" i="2"/>
  <c r="F513" i="2"/>
  <c r="F1516" i="2"/>
  <c r="F1762" i="2"/>
  <c r="F1507" i="2"/>
  <c r="F889" i="2"/>
  <c r="F436" i="2"/>
  <c r="F6158" i="2"/>
  <c r="F2051" i="2"/>
  <c r="F854" i="2"/>
  <c r="F784" i="2"/>
  <c r="F2458" i="2"/>
  <c r="F1351" i="2"/>
  <c r="F2454" i="2"/>
  <c r="F1252" i="2"/>
  <c r="F1654" i="2"/>
  <c r="F192" i="2"/>
  <c r="F213" i="2"/>
  <c r="F2234" i="2"/>
  <c r="F1465" i="2"/>
  <c r="F1517" i="2"/>
  <c r="F6101" i="2"/>
  <c r="F5947" i="2"/>
  <c r="F2761" i="2"/>
  <c r="F1863" i="2"/>
  <c r="F1146" i="2"/>
  <c r="F5737" i="2"/>
  <c r="F1435" i="2"/>
  <c r="F1390" i="2"/>
  <c r="F5879" i="2"/>
  <c r="F1015" i="2"/>
  <c r="F541" i="2"/>
  <c r="F1084" i="2"/>
  <c r="F857" i="2"/>
  <c r="F2406" i="2"/>
  <c r="F6115" i="2"/>
  <c r="F2213" i="2"/>
  <c r="F560" i="2"/>
  <c r="F2682" i="2"/>
  <c r="F1587" i="2"/>
  <c r="F6058" i="2"/>
  <c r="F5312" i="2"/>
  <c r="F986" i="2"/>
  <c r="F1749" i="2"/>
  <c r="F1981" i="2"/>
  <c r="F1540" i="2"/>
  <c r="F843" i="2"/>
  <c r="F1473" i="2"/>
  <c r="F304" i="2"/>
  <c r="F992" i="2"/>
  <c r="F1302" i="2"/>
  <c r="F1475" i="2"/>
  <c r="F5887" i="2"/>
  <c r="F2541" i="2"/>
  <c r="F2581" i="2"/>
  <c r="F3114" i="2"/>
  <c r="F3227" i="2"/>
  <c r="F4805" i="2"/>
  <c r="F4120" i="2"/>
  <c r="F5289" i="2"/>
  <c r="F5316" i="2"/>
  <c r="F3088" i="2"/>
  <c r="F1229" i="2"/>
  <c r="F1063" i="2"/>
  <c r="F1702" i="2"/>
  <c r="F3299" i="2"/>
  <c r="F1730" i="2"/>
  <c r="F2658" i="2"/>
  <c r="F4563" i="2"/>
  <c r="F2588" i="2"/>
  <c r="F3392" i="2"/>
  <c r="F4604" i="2"/>
  <c r="F3063" i="2"/>
  <c r="F1876" i="2"/>
  <c r="F3472" i="2"/>
  <c r="F2252" i="2"/>
  <c r="F1496" i="2"/>
  <c r="F4418" i="2"/>
  <c r="F5106" i="2"/>
  <c r="F2290" i="2"/>
  <c r="F4975" i="2"/>
  <c r="F4603" i="2"/>
  <c r="F5885" i="2"/>
  <c r="F3821" i="2"/>
  <c r="F448" i="2"/>
  <c r="F4177" i="2"/>
  <c r="F1075" i="2"/>
  <c r="F2351" i="2"/>
  <c r="F3166" i="2"/>
  <c r="F4393" i="2"/>
  <c r="F2994" i="2"/>
  <c r="F4568" i="2"/>
  <c r="F5849" i="2"/>
  <c r="F5687" i="2"/>
  <c r="F654" i="2"/>
  <c r="F5667" i="2"/>
  <c r="F2544" i="2"/>
  <c r="F3935" i="2"/>
  <c r="F2935" i="2"/>
  <c r="F5262" i="2"/>
  <c r="F2642" i="2"/>
  <c r="F3043" i="2"/>
  <c r="F1459" i="2"/>
  <c r="F3510" i="2"/>
  <c r="F3855" i="2"/>
  <c r="F2397" i="2"/>
  <c r="F5780" i="2"/>
  <c r="F1506" i="2"/>
  <c r="F3334" i="2"/>
  <c r="F2211" i="2"/>
  <c r="F5554" i="2"/>
  <c r="F5561" i="2"/>
  <c r="F3555" i="2"/>
  <c r="F3498" i="2"/>
  <c r="F4985" i="2"/>
  <c r="F4947" i="2"/>
  <c r="F2665" i="2"/>
  <c r="F3321" i="2"/>
  <c r="F5547" i="2"/>
  <c r="F5381" i="2"/>
  <c r="F4576" i="2"/>
  <c r="F3338" i="2"/>
  <c r="F3294" i="2"/>
  <c r="F1956" i="2"/>
  <c r="F5585" i="2"/>
  <c r="F4955" i="2"/>
  <c r="F4235" i="2"/>
  <c r="F3965" i="2"/>
  <c r="F5402" i="2"/>
  <c r="F3589" i="2"/>
  <c r="F363" i="2"/>
  <c r="F5393" i="2"/>
  <c r="F3477" i="2"/>
  <c r="F5483" i="2"/>
  <c r="F2760" i="2"/>
  <c r="F3478" i="2"/>
  <c r="F3079" i="2"/>
  <c r="F3344" i="2"/>
  <c r="F4251" i="2"/>
  <c r="F3800" i="2"/>
  <c r="F6170" i="2"/>
  <c r="F3947" i="2"/>
  <c r="F2984" i="2"/>
  <c r="F3922" i="2"/>
  <c r="F3111" i="2"/>
  <c r="F4099" i="2"/>
  <c r="F5681" i="2"/>
  <c r="F4649" i="2"/>
  <c r="F5207" i="2"/>
  <c r="F3057" i="2"/>
  <c r="F4750" i="2"/>
  <c r="F3075" i="2"/>
  <c r="F2969" i="2"/>
  <c r="F3961" i="2"/>
  <c r="F4634" i="2"/>
  <c r="F3754" i="2"/>
  <c r="F3764" i="2"/>
  <c r="F4544" i="2"/>
  <c r="F202" i="2"/>
  <c r="F3205" i="2"/>
  <c r="F322" i="2"/>
  <c r="F2141" i="2"/>
  <c r="F5271" i="2"/>
  <c r="F2359" i="2"/>
  <c r="F4940" i="2"/>
  <c r="F4389" i="2"/>
  <c r="F4195" i="2"/>
  <c r="F2103" i="2"/>
  <c r="F4112" i="2"/>
  <c r="F3984" i="2"/>
  <c r="F1522" i="2"/>
  <c r="F5127" i="2"/>
  <c r="F2214" i="2"/>
  <c r="F3336" i="2"/>
  <c r="F2229" i="2"/>
  <c r="F4097" i="2"/>
  <c r="F5372" i="2"/>
  <c r="F3482" i="2"/>
  <c r="F3383" i="2"/>
  <c r="F2446" i="2"/>
  <c r="F3421" i="2"/>
  <c r="F3029" i="2"/>
  <c r="F5604" i="2"/>
  <c r="F5732" i="2"/>
  <c r="F5803" i="2"/>
  <c r="F3235" i="2"/>
  <c r="F603" i="2"/>
  <c r="F3794" i="2"/>
  <c r="F4209" i="2"/>
  <c r="F4767" i="2"/>
  <c r="F4275" i="2"/>
  <c r="F4423" i="2"/>
  <c r="F5024" i="2"/>
  <c r="F5465" i="2"/>
  <c r="F4963" i="2"/>
  <c r="F5170" i="2"/>
  <c r="F2553" i="2"/>
  <c r="F2074" i="2"/>
  <c r="F874" i="2"/>
  <c r="F1003" i="2"/>
  <c r="F4804" i="2"/>
  <c r="F3548" i="2"/>
  <c r="F5221" i="2"/>
  <c r="F3010" i="2"/>
  <c r="F3435" i="2"/>
  <c r="F4447" i="2"/>
  <c r="F2324" i="2"/>
  <c r="F373" i="2"/>
  <c r="F4764" i="2"/>
  <c r="F3761" i="2"/>
  <c r="F1859" i="2"/>
  <c r="F4376" i="2"/>
  <c r="F3851" i="2"/>
  <c r="F4621" i="2"/>
  <c r="F5995" i="2"/>
  <c r="F4880" i="2"/>
  <c r="F4686" i="2"/>
  <c r="F256" i="2"/>
  <c r="F848" i="2"/>
  <c r="F5047" i="2"/>
  <c r="F980" i="2"/>
  <c r="F2540" i="2"/>
  <c r="F1848" i="2"/>
  <c r="F2560" i="2"/>
  <c r="F3394" i="2"/>
  <c r="F3006" i="2"/>
  <c r="F2278" i="2"/>
  <c r="F3643" i="2"/>
  <c r="F2436" i="2"/>
  <c r="F2091" i="2"/>
  <c r="F743" i="2"/>
  <c r="F3523" i="2"/>
  <c r="F4252" i="2"/>
  <c r="F2443" i="2"/>
  <c r="F3153" i="2"/>
  <c r="F425" i="2"/>
  <c r="F3812" i="2"/>
  <c r="F4586" i="2"/>
  <c r="F5078" i="2"/>
  <c r="F3353" i="2"/>
  <c r="F3945" i="2"/>
  <c r="F4627" i="2"/>
  <c r="F1743" i="2"/>
  <c r="F2224" i="2"/>
  <c r="F4561" i="2"/>
  <c r="F1207" i="2"/>
  <c r="F5876" i="2"/>
  <c r="F4802" i="2"/>
  <c r="F4355" i="2"/>
  <c r="F5733" i="2"/>
  <c r="F1787" i="2"/>
  <c r="F4356" i="2"/>
  <c r="F3594" i="2"/>
  <c r="F2430" i="2"/>
  <c r="F4016" i="2"/>
  <c r="F5633" i="2"/>
  <c r="F2066" i="2"/>
  <c r="F3011" i="2"/>
  <c r="F3269" i="2"/>
  <c r="F4492" i="2"/>
  <c r="F3049" i="2"/>
  <c r="F1965" i="2"/>
  <c r="F2944" i="2"/>
  <c r="F4431" i="2"/>
  <c r="F1224" i="2"/>
  <c r="F2197" i="2"/>
  <c r="F5684" i="2"/>
  <c r="F3738" i="2"/>
  <c r="F5299" i="2"/>
  <c r="F1700" i="2"/>
  <c r="F752" i="2"/>
  <c r="F4711" i="2"/>
  <c r="F1582" i="2"/>
  <c r="F5027" i="2"/>
  <c r="F1161" i="2"/>
  <c r="F364" i="2"/>
  <c r="F951" i="2"/>
  <c r="F1927" i="2"/>
  <c r="F2131" i="2"/>
  <c r="F3388" i="2"/>
  <c r="F4615" i="2"/>
  <c r="F2830" i="2"/>
  <c r="F3273" i="2"/>
  <c r="F3059" i="2"/>
  <c r="F998" i="2"/>
  <c r="F178" i="2"/>
  <c r="F3636" i="2"/>
  <c r="F3995" i="2"/>
  <c r="F2241" i="2"/>
  <c r="F2964" i="2"/>
  <c r="F3455" i="2"/>
  <c r="F4135" i="2"/>
  <c r="F867" i="2"/>
  <c r="F1958" i="2"/>
  <c r="F5338" i="2"/>
  <c r="F4379" i="2"/>
  <c r="F1401" i="2"/>
  <c r="F5293" i="2"/>
  <c r="F230" i="2"/>
  <c r="F4679" i="2"/>
  <c r="F39" i="2"/>
  <c r="F1152" i="2"/>
  <c r="F6122" i="2"/>
  <c r="F1994" i="2"/>
  <c r="F1865" i="2"/>
  <c r="F1089" i="2"/>
  <c r="F2216" i="2"/>
  <c r="F145" i="2"/>
  <c r="F2243" i="2"/>
  <c r="F358" i="2"/>
  <c r="F4738" i="2"/>
  <c r="F2491" i="2"/>
  <c r="F45" i="2"/>
  <c r="F30" i="2"/>
  <c r="F894" i="2"/>
  <c r="F1812" i="2"/>
  <c r="F4226" i="2"/>
  <c r="F237" i="2"/>
  <c r="F264" i="2"/>
  <c r="F1129" i="2"/>
  <c r="F825" i="2"/>
  <c r="F1148" i="2"/>
  <c r="F32" i="2"/>
  <c r="F1505" i="2"/>
  <c r="F5664" i="2"/>
  <c r="F699" i="2"/>
  <c r="F1635" i="2"/>
  <c r="F1476" i="2"/>
  <c r="F4063" i="2"/>
  <c r="F5996" i="2"/>
  <c r="F5080" i="2"/>
  <c r="F2270" i="2"/>
  <c r="F27" i="2"/>
  <c r="F895" i="2"/>
  <c r="F2078" i="2"/>
  <c r="F1847" i="2"/>
  <c r="F5665" i="2"/>
  <c r="F1437" i="2"/>
  <c r="F1304" i="2"/>
  <c r="F1295" i="2"/>
  <c r="F275" i="2"/>
  <c r="F1113" i="2"/>
  <c r="F6049" i="2"/>
  <c r="F4451" i="2"/>
  <c r="F1159" i="2"/>
  <c r="F841" i="2"/>
  <c r="F1096" i="2"/>
  <c r="F2231" i="2"/>
  <c r="F2125" i="2"/>
  <c r="F5374" i="2"/>
  <c r="F985" i="2"/>
  <c r="F3127" i="2"/>
  <c r="F1620" i="2"/>
  <c r="F509" i="2"/>
  <c r="F2951" i="2"/>
  <c r="F147" i="2"/>
  <c r="F1133" i="2"/>
  <c r="F630" i="2"/>
  <c r="F1739" i="2"/>
  <c r="F1167" i="2"/>
  <c r="F1711" i="2"/>
  <c r="F2059" i="2"/>
  <c r="F5898" i="2"/>
  <c r="F859" i="2"/>
  <c r="F1811" i="2"/>
  <c r="F6088" i="2"/>
  <c r="F5461" i="2"/>
  <c r="F5735" i="2"/>
  <c r="F1547" i="2"/>
  <c r="F2770" i="2"/>
  <c r="F212" i="2"/>
  <c r="F157" i="2"/>
  <c r="F960" i="2"/>
  <c r="F74" i="2"/>
  <c r="F4723" i="2"/>
  <c r="F2518" i="2"/>
  <c r="F5953" i="2"/>
  <c r="F1557" i="2"/>
  <c r="F4169" i="2"/>
  <c r="F347" i="2"/>
  <c r="F580" i="2"/>
  <c r="F1357" i="2"/>
  <c r="F3253" i="2"/>
  <c r="F1751" i="2"/>
  <c r="F1176" i="2"/>
  <c r="F360" i="2"/>
  <c r="F6136" i="2"/>
  <c r="F1891" i="2"/>
  <c r="F5550" i="2"/>
  <c r="F1393" i="2"/>
  <c r="F4175" i="2"/>
  <c r="F111" i="2"/>
  <c r="F2942" i="2"/>
  <c r="F1903" i="2"/>
  <c r="F559" i="2"/>
  <c r="F3326" i="2"/>
  <c r="F6010" i="2"/>
  <c r="F911" i="2"/>
  <c r="F501" i="2"/>
  <c r="F758" i="2"/>
  <c r="F1194" i="2"/>
  <c r="F334" i="2"/>
  <c r="F6040" i="2"/>
  <c r="F669" i="2"/>
  <c r="F753" i="2"/>
  <c r="F208" i="2"/>
  <c r="F1387" i="2"/>
  <c r="F2744" i="2"/>
  <c r="F5924" i="2"/>
  <c r="F1364" i="2"/>
  <c r="F2965" i="2"/>
  <c r="F1180" i="2"/>
  <c r="F135" i="2"/>
  <c r="F4745" i="2"/>
  <c r="F5723" i="2"/>
  <c r="F426" i="2"/>
  <c r="F1519" i="2"/>
  <c r="F2095" i="2"/>
  <c r="F936" i="2"/>
  <c r="F1948" i="2"/>
  <c r="F6023" i="2"/>
  <c r="F5943" i="2"/>
  <c r="F438" i="2"/>
  <c r="F1361" i="2"/>
  <c r="F210" i="2"/>
  <c r="F612" i="2"/>
  <c r="F882" i="2"/>
  <c r="F967" i="2"/>
  <c r="F298" i="2"/>
  <c r="F2094" i="2"/>
  <c r="F5464" i="2"/>
  <c r="F1740" i="2"/>
  <c r="F856" i="2"/>
  <c r="F617" i="2"/>
  <c r="F819" i="2"/>
  <c r="F506" i="2"/>
  <c r="F2963" i="2"/>
  <c r="F1323" i="2"/>
  <c r="F5877" i="2"/>
  <c r="F411" i="2"/>
  <c r="F945" i="2"/>
  <c r="F2069" i="2"/>
  <c r="F2055" i="2"/>
  <c r="F522" i="2"/>
  <c r="F5891" i="2"/>
  <c r="F1481" i="2"/>
  <c r="F2038" i="2"/>
  <c r="F5913" i="2"/>
  <c r="F166" i="2"/>
  <c r="F303" i="2"/>
  <c r="F1320" i="2"/>
  <c r="F4996" i="2"/>
  <c r="F661" i="2"/>
  <c r="F5042" i="2"/>
  <c r="F1268" i="2"/>
  <c r="F5750" i="2"/>
  <c r="F2836" i="2"/>
  <c r="F915" i="2"/>
  <c r="F481" i="2"/>
  <c r="F488" i="2"/>
  <c r="F698" i="2"/>
  <c r="F2503" i="2"/>
  <c r="F2934" i="2"/>
  <c r="F4906" i="2"/>
  <c r="F4514" i="2"/>
  <c r="F4316" i="2"/>
  <c r="F4081" i="2"/>
  <c r="F1917" i="2"/>
  <c r="F4863" i="2"/>
  <c r="F3022" i="2"/>
  <c r="F837" i="2"/>
  <c r="F2943" i="2"/>
  <c r="F3813" i="2"/>
  <c r="F4264" i="2"/>
  <c r="F4222" i="2"/>
  <c r="F4457" i="2"/>
  <c r="F3305" i="2"/>
  <c r="F3847" i="2"/>
  <c r="F2667" i="2"/>
  <c r="F1735" i="2"/>
  <c r="F1682" i="2"/>
  <c r="F899" i="2"/>
  <c r="F3829" i="2"/>
  <c r="F5726" i="2"/>
  <c r="F4127" i="2"/>
  <c r="F4622" i="2"/>
  <c r="F5330" i="2"/>
  <c r="F4154" i="2"/>
  <c r="F4997" i="2"/>
  <c r="F3026" i="2"/>
  <c r="F5053" i="2"/>
  <c r="F5359" i="2"/>
  <c r="F5759" i="2"/>
  <c r="F5838" i="2"/>
  <c r="F4970" i="2"/>
  <c r="F1849" i="2"/>
  <c r="F5114" i="2"/>
  <c r="F4140" i="2"/>
  <c r="F4724" i="2"/>
  <c r="F4619" i="2"/>
  <c r="F233" i="2"/>
  <c r="F3444" i="2"/>
  <c r="F4477" i="2"/>
  <c r="F4873" i="2"/>
  <c r="F3556" i="2"/>
  <c r="F3717" i="2"/>
  <c r="F3576" i="2"/>
  <c r="F3528" i="2"/>
  <c r="F4524" i="2"/>
  <c r="F3272" i="2"/>
  <c r="F2407" i="2"/>
  <c r="F4022" i="2"/>
  <c r="F4002" i="2"/>
  <c r="F3180" i="2"/>
  <c r="F5236" i="2"/>
  <c r="F3737" i="2"/>
  <c r="F1750" i="2"/>
  <c r="F2684" i="2"/>
  <c r="F3671" i="2"/>
  <c r="F2779" i="2"/>
  <c r="F3286" i="2"/>
  <c r="F3814" i="2"/>
  <c r="F2577" i="2"/>
  <c r="F1774" i="2"/>
  <c r="F4814" i="2"/>
  <c r="F2114" i="2"/>
  <c r="F3878" i="2"/>
  <c r="F3661" i="2"/>
  <c r="F4846" i="2"/>
  <c r="F5812" i="2"/>
  <c r="F3656" i="2"/>
  <c r="F4842" i="2"/>
  <c r="F5742" i="2"/>
  <c r="F3104" i="2"/>
  <c r="F5307" i="2"/>
  <c r="F3822" i="2"/>
  <c r="F3041" i="2"/>
  <c r="F682" i="2"/>
  <c r="F4408" i="2"/>
  <c r="F2527" i="2"/>
  <c r="F1987" i="2"/>
  <c r="F1153" i="2"/>
  <c r="F3837" i="2"/>
  <c r="F3792" i="2"/>
  <c r="F5990" i="2"/>
  <c r="F1622" i="2"/>
  <c r="F4895" i="2"/>
  <c r="F3189" i="2"/>
  <c r="F4415" i="2"/>
  <c r="F4392" i="2"/>
  <c r="F5433" i="2"/>
  <c r="F3426" i="2"/>
  <c r="F3126" i="2"/>
  <c r="F3570" i="2"/>
  <c r="F3413" i="2"/>
  <c r="F3297" i="2"/>
  <c r="F3926" i="2"/>
  <c r="F5519" i="2"/>
  <c r="F2723" i="2"/>
  <c r="F916" i="2"/>
  <c r="F5569" i="2"/>
  <c r="F2239" i="2"/>
  <c r="F4501" i="2"/>
  <c r="F530" i="2"/>
  <c r="F3031" i="2"/>
  <c r="F4079" i="2"/>
  <c r="F4481" i="2"/>
  <c r="F2199" i="2"/>
  <c r="F979" i="2"/>
  <c r="F2460" i="2"/>
  <c r="F3399" i="2"/>
  <c r="F4285" i="2"/>
  <c r="F4165" i="2"/>
  <c r="F2215" i="2"/>
  <c r="F5801" i="2"/>
  <c r="F2986" i="2"/>
  <c r="F5526" i="2"/>
  <c r="F1363" i="2"/>
  <c r="F2715" i="2"/>
  <c r="F4772" i="2"/>
  <c r="F2874" i="2"/>
  <c r="F3000" i="2"/>
  <c r="F4404" i="2"/>
  <c r="F3971" i="2"/>
  <c r="F5412" i="2"/>
  <c r="F5776" i="2"/>
  <c r="F2575" i="2"/>
  <c r="F3429" i="2"/>
  <c r="F3744" i="2"/>
  <c r="F4122" i="2"/>
  <c r="F3998" i="2"/>
  <c r="F3526" i="2"/>
  <c r="F3619" i="2"/>
  <c r="F4995" i="2"/>
  <c r="F4114" i="2"/>
  <c r="F3506" i="2"/>
  <c r="F5300" i="2"/>
  <c r="F5060" i="2"/>
  <c r="F5824" i="2"/>
  <c r="F4700" i="2"/>
  <c r="F1592" i="2"/>
  <c r="F3860" i="2"/>
  <c r="F2661" i="2"/>
  <c r="F1672" i="2"/>
  <c r="F1441" i="2"/>
  <c r="F5957" i="2"/>
  <c r="F2250" i="2"/>
  <c r="F4044" i="2"/>
  <c r="F3924" i="2"/>
  <c r="F3994" i="2"/>
  <c r="F5826" i="2"/>
  <c r="F2948" i="2"/>
  <c r="F4001" i="2"/>
  <c r="F2247" i="2"/>
  <c r="F5788" i="2"/>
  <c r="F625" i="2"/>
  <c r="F4549" i="2"/>
  <c r="F2637" i="2"/>
  <c r="F3062" i="2"/>
  <c r="F1768" i="2"/>
  <c r="F1541" i="2"/>
  <c r="F4815" i="2"/>
  <c r="F4381" i="2"/>
  <c r="F1718" i="2"/>
  <c r="F5749" i="2"/>
  <c r="F4974" i="2"/>
  <c r="F2327" i="2"/>
  <c r="F1374" i="2"/>
  <c r="F3662" i="2"/>
  <c r="F1094" i="2"/>
  <c r="F3546" i="2"/>
  <c r="F4293" i="2"/>
  <c r="F5736" i="2"/>
  <c r="F2379" i="2"/>
  <c r="F921" i="2"/>
  <c r="F870" i="2"/>
  <c r="F4261" i="2"/>
  <c r="F5295" i="2"/>
  <c r="F1597" i="2"/>
  <c r="F5250" i="2"/>
  <c r="F4702" i="2"/>
  <c r="F3841" i="2"/>
  <c r="F4655" i="2"/>
  <c r="F2735" i="2"/>
  <c r="F5291" i="2"/>
  <c r="F4047" i="2"/>
  <c r="F4588" i="2"/>
  <c r="F6157" i="2"/>
  <c r="F2245" i="2"/>
  <c r="F4387" i="2"/>
  <c r="F2126" i="2"/>
  <c r="F2026" i="2"/>
  <c r="F3790" i="2"/>
  <c r="F4091" i="2"/>
  <c r="F2802" i="2"/>
  <c r="F463" i="2"/>
  <c r="F1936" i="2"/>
  <c r="F3536" i="2"/>
  <c r="F4704" i="2"/>
  <c r="F1719" i="2"/>
  <c r="F4868" i="2"/>
  <c r="F4469" i="2"/>
  <c r="F2394" i="2"/>
  <c r="F3660" i="2"/>
  <c r="F4136" i="2"/>
  <c r="F2613" i="2"/>
  <c r="F5811" i="2"/>
  <c r="F2353" i="2"/>
  <c r="F5137" i="2"/>
  <c r="F4043" i="2"/>
  <c r="F4357" i="2"/>
  <c r="F315" i="2"/>
  <c r="F4092" i="2"/>
  <c r="F4487" i="2"/>
  <c r="F3991" i="2"/>
  <c r="F1170" i="2"/>
  <c r="F4254" i="2"/>
  <c r="F94" i="2"/>
  <c r="F2623" i="2"/>
  <c r="F1677" i="2"/>
  <c r="F5064" i="2"/>
  <c r="F1941" i="2"/>
  <c r="F1777" i="2"/>
  <c r="F1482" i="2"/>
  <c r="F2793" i="2"/>
  <c r="F5746" i="2"/>
  <c r="F3192" i="2"/>
  <c r="F4961" i="2"/>
  <c r="F5511" i="2"/>
  <c r="F3748" i="2"/>
  <c r="F801" i="2"/>
  <c r="F6100" i="2"/>
  <c r="F3090" i="2"/>
  <c r="F3039" i="2"/>
  <c r="F3704" i="2"/>
  <c r="F417" i="2"/>
  <c r="F3343" i="2"/>
  <c r="F1630" i="2"/>
  <c r="F1947" i="2"/>
  <c r="F5982" i="2"/>
  <c r="F5022" i="2"/>
  <c r="F3927" i="2"/>
  <c r="F4669" i="2"/>
  <c r="F5243" i="2"/>
  <c r="F1538" i="2"/>
  <c r="F6120" i="2"/>
  <c r="F5296" i="2"/>
  <c r="F1478" i="2"/>
  <c r="F739" i="2"/>
  <c r="F5955" i="2"/>
  <c r="F554" i="2"/>
  <c r="F2047" i="2"/>
  <c r="F697" i="2"/>
  <c r="F2490" i="2"/>
  <c r="F297" i="2"/>
  <c r="F3751" i="2"/>
  <c r="F362" i="2"/>
  <c r="F1671" i="2"/>
  <c r="F327" i="2"/>
  <c r="F2009" i="2"/>
  <c r="F63" i="2"/>
  <c r="F529" i="2"/>
  <c r="F1631" i="2"/>
  <c r="F3848" i="2"/>
  <c r="F1039" i="2"/>
  <c r="F451" i="2"/>
  <c r="F180" i="2"/>
  <c r="F1583" i="2"/>
  <c r="F5822" i="2"/>
  <c r="F81" i="2"/>
  <c r="F123" i="2"/>
  <c r="F5487" i="2"/>
  <c r="F14" i="2"/>
  <c r="F1804" i="2"/>
  <c r="F663" i="2"/>
  <c r="F782" i="2"/>
  <c r="F4959" i="2"/>
  <c r="F5646" i="2"/>
  <c r="F727" i="2"/>
  <c r="F814" i="2"/>
  <c r="F60" i="2"/>
  <c r="F871" i="2"/>
  <c r="F5925" i="2"/>
  <c r="F1907" i="2"/>
  <c r="F499" i="2"/>
  <c r="F41" i="2"/>
  <c r="F693" i="2"/>
  <c r="F939" i="2"/>
  <c r="F450" i="2"/>
  <c r="F1071" i="2"/>
  <c r="F175" i="2"/>
  <c r="F4039" i="2"/>
  <c r="F952" i="2"/>
  <c r="F1140" i="2"/>
  <c r="F155" i="2"/>
  <c r="F1095" i="2"/>
  <c r="F2907" i="2"/>
  <c r="F5901" i="2"/>
  <c r="F1389" i="2"/>
  <c r="F2192" i="2"/>
  <c r="F38" i="2"/>
  <c r="F869" i="2"/>
  <c r="F613" i="2"/>
  <c r="F3495" i="2"/>
  <c r="F6176" i="2"/>
  <c r="F1464" i="2"/>
  <c r="F5816" i="2"/>
  <c r="F5435" i="2"/>
  <c r="F1299" i="2"/>
  <c r="F666" i="2"/>
  <c r="F483" i="2"/>
  <c r="F1854" i="2"/>
  <c r="F4602" i="2"/>
  <c r="F1494" i="2"/>
  <c r="F5540" i="2"/>
  <c r="F5292" i="2"/>
  <c r="F454" i="2"/>
  <c r="F2157" i="2"/>
  <c r="F1924" i="2"/>
  <c r="F1178" i="2"/>
  <c r="F1456" i="2"/>
  <c r="F1237" i="2"/>
  <c r="F390" i="2"/>
  <c r="F2478" i="2"/>
  <c r="F5889" i="2"/>
  <c r="F5206" i="2"/>
  <c r="F1074" i="2"/>
  <c r="F1613" i="2"/>
  <c r="F821" i="2"/>
  <c r="F5703" i="2"/>
  <c r="F4551" i="2"/>
  <c r="F2617" i="2"/>
  <c r="F277" i="2"/>
  <c r="F2360" i="2"/>
  <c r="F3957" i="2"/>
  <c r="F1331" i="2"/>
  <c r="F634" i="2"/>
  <c r="F5459" i="2"/>
  <c r="F185" i="2"/>
  <c r="F650" i="2"/>
  <c r="F1884" i="2"/>
  <c r="F4927" i="2"/>
  <c r="F4742" i="2"/>
  <c r="F288" i="2"/>
  <c r="F1213" i="2"/>
  <c r="F737" i="2"/>
  <c r="F2625" i="2"/>
  <c r="F4872" i="2"/>
  <c r="F849" i="2"/>
  <c r="F842" i="2"/>
  <c r="F2955" i="2"/>
  <c r="F1676" i="2"/>
  <c r="F734" i="2"/>
  <c r="F609" i="2"/>
  <c r="F170" i="2"/>
  <c r="F421" i="2"/>
  <c r="F1615" i="2"/>
  <c r="F556" i="2"/>
  <c r="F602" i="2"/>
  <c r="F1284" i="2"/>
  <c r="F690" i="2"/>
  <c r="F1651" i="2"/>
  <c r="F1266" i="2"/>
  <c r="F485" i="2"/>
  <c r="F1523" i="2"/>
  <c r="F5020" i="2"/>
  <c r="F2826" i="2"/>
  <c r="F1206" i="2"/>
  <c r="F764" i="2"/>
  <c r="F296" i="2"/>
  <c r="F1780" i="2"/>
  <c r="F6108" i="2"/>
  <c r="F125" i="2"/>
  <c r="F834" i="2"/>
  <c r="F865" i="2"/>
  <c r="F2098" i="2"/>
  <c r="F1639" i="2"/>
  <c r="F1978" i="2"/>
  <c r="F1377" i="2"/>
  <c r="F5999" i="2"/>
  <c r="F2791" i="2"/>
  <c r="F1157" i="2"/>
  <c r="F676" i="2"/>
  <c r="F338" i="2"/>
  <c r="F2021" i="2"/>
  <c r="F1770" i="2"/>
  <c r="F1054" i="2"/>
  <c r="F673" i="2"/>
  <c r="F6171" i="2"/>
  <c r="F449" i="2"/>
  <c r="F1458" i="2"/>
  <c r="F305" i="2"/>
  <c r="F4994" i="2"/>
  <c r="F5044" i="2"/>
  <c r="F5480" i="2"/>
  <c r="F1893" i="2"/>
  <c r="F779" i="2"/>
  <c r="F5710" i="2"/>
  <c r="F354" i="2"/>
  <c r="F798" i="2"/>
  <c r="F1050" i="2"/>
  <c r="F5986" i="2"/>
  <c r="F1601" i="2"/>
  <c r="F2896" i="2"/>
  <c r="F1058" i="2"/>
  <c r="F2232" i="2"/>
  <c r="F6094" i="2"/>
  <c r="F5894" i="2"/>
  <c r="F5617" i="2"/>
  <c r="F3645" i="2"/>
  <c r="F4610" i="2"/>
  <c r="F4141" i="2"/>
  <c r="F2655" i="2"/>
  <c r="F3845" i="2"/>
  <c r="F2676" i="2"/>
  <c r="F5003" i="2"/>
  <c r="F3901" i="2"/>
  <c r="F2792" i="2"/>
  <c r="F1450" i="2"/>
  <c r="F4292" i="2"/>
  <c r="F1261" i="2"/>
  <c r="F3687" i="2"/>
  <c r="F3644" i="2"/>
  <c r="F4736" i="2"/>
  <c r="F5424" i="2"/>
  <c r="F2159" i="2"/>
  <c r="F5308" i="2"/>
  <c r="F4875" i="2"/>
  <c r="F5026" i="2"/>
  <c r="F3675" i="2"/>
  <c r="F3959" i="2"/>
  <c r="F2447" i="2"/>
  <c r="F5663" i="2"/>
  <c r="F2186" i="2"/>
  <c r="F4153" i="2"/>
  <c r="F2978" i="2"/>
  <c r="F1402" i="2"/>
  <c r="F768" i="2"/>
  <c r="F1051" i="2"/>
  <c r="F2689" i="2"/>
  <c r="F2212" i="2"/>
  <c r="F2435" i="2"/>
  <c r="F4847" i="2"/>
  <c r="F6154" i="2"/>
  <c r="F4086" i="2"/>
  <c r="F4670" i="2"/>
  <c r="F5326" i="2"/>
  <c r="F2707" i="2"/>
  <c r="F3476" i="2"/>
  <c r="F3225" i="2"/>
  <c r="F5675" i="2"/>
  <c r="F3083" i="2"/>
  <c r="F5598" i="2"/>
  <c r="F3509" i="2"/>
  <c r="F2973" i="2"/>
  <c r="F5985" i="2"/>
  <c r="F866" i="2"/>
  <c r="F3149" i="2"/>
  <c r="F4380" i="2"/>
  <c r="F3214" i="2"/>
  <c r="F4789" i="2"/>
  <c r="F2162" i="2"/>
  <c r="F3668" i="2"/>
  <c r="F3487" i="2"/>
  <c r="F2344" i="2"/>
  <c r="F4548" i="2"/>
  <c r="F2580" i="2"/>
  <c r="F3575" i="2"/>
  <c r="F5800" i="2"/>
  <c r="F4693" i="2"/>
  <c r="F4916" i="2"/>
  <c r="F4626" i="2"/>
  <c r="F3543" i="2"/>
  <c r="F3692" i="2"/>
  <c r="F5859" i="2"/>
  <c r="F2219" i="2"/>
  <c r="F4759" i="2"/>
  <c r="F3318" i="2"/>
  <c r="F2894" i="2"/>
  <c r="F1397" i="2"/>
  <c r="F3484" i="2"/>
  <c r="F2844" i="2"/>
  <c r="F5238" i="2"/>
  <c r="F4504" i="2"/>
  <c r="F3322" i="2"/>
  <c r="F3302" i="2"/>
  <c r="F4024" i="2"/>
  <c r="F5960" i="2"/>
  <c r="F4398" i="2"/>
  <c r="F2720" i="2"/>
  <c r="F4276" i="2"/>
  <c r="F4201" i="2"/>
  <c r="F5621" i="2"/>
  <c r="F5249" i="2"/>
  <c r="F5352" i="2"/>
  <c r="F1317" i="2"/>
  <c r="F3906" i="2"/>
  <c r="F3060" i="2"/>
  <c r="F5340" i="2"/>
  <c r="F5144" i="2"/>
  <c r="F2206" i="2"/>
  <c r="F633" i="2"/>
  <c r="F4803" i="2"/>
  <c r="F3312" i="2"/>
  <c r="F5542" i="2"/>
  <c r="F4337" i="2"/>
  <c r="F5251" i="2"/>
  <c r="F4289" i="2"/>
  <c r="F5639" i="2"/>
  <c r="F4425" i="2"/>
  <c r="F4794" i="2"/>
  <c r="F3541" i="2"/>
  <c r="F3923" i="2"/>
  <c r="F5626" i="2"/>
  <c r="F4857" i="2"/>
  <c r="F5852" i="2"/>
  <c r="F4843" i="2"/>
  <c r="F3651" i="2"/>
  <c r="F3258" i="2"/>
  <c r="F4565" i="2"/>
  <c r="F3080" i="2"/>
  <c r="F3665" i="2"/>
  <c r="F3425" i="2"/>
  <c r="F2154" i="2"/>
  <c r="F3827" i="2"/>
  <c r="F3044" i="2"/>
  <c r="F4182" i="2"/>
  <c r="F3742" i="2"/>
  <c r="F5699" i="2"/>
  <c r="F4281" i="2"/>
  <c r="F4798" i="2"/>
  <c r="F2014" i="2"/>
  <c r="F5685" i="2"/>
  <c r="F4691" i="2"/>
  <c r="F3198" i="2"/>
  <c r="F4433" i="2"/>
  <c r="F3819" i="2"/>
  <c r="F3492" i="2"/>
  <c r="F2135" i="2"/>
  <c r="F3341" i="2"/>
  <c r="F4522" i="2"/>
  <c r="F5781" i="2"/>
  <c r="F3578" i="2"/>
  <c r="F3616" i="2"/>
  <c r="F3417" i="2"/>
  <c r="F3529" i="2"/>
  <c r="F2853" i="2"/>
  <c r="F4829" i="2"/>
  <c r="F357" i="2"/>
  <c r="F1250" i="2"/>
  <c r="F3035" i="2"/>
  <c r="F2570" i="2"/>
  <c r="F1080" i="2"/>
  <c r="F5619" i="2"/>
  <c r="F2337" i="2"/>
  <c r="F3188" i="2"/>
  <c r="F3123" i="2"/>
  <c r="F5158" i="2"/>
  <c r="F2800" i="2"/>
  <c r="F930" i="2"/>
  <c r="F1760" i="2"/>
  <c r="F4785" i="2"/>
  <c r="F1291" i="2"/>
  <c r="F6073" i="2"/>
  <c r="F5784" i="2"/>
  <c r="F1977" i="2"/>
  <c r="F4968" i="2"/>
  <c r="F4714" i="2"/>
  <c r="F4228" i="2"/>
  <c r="F4424" i="2"/>
  <c r="F2470" i="2"/>
  <c r="F1175" i="2"/>
  <c r="F1737" i="2"/>
  <c r="F5224" i="2"/>
  <c r="F4271" i="2"/>
  <c r="F3620" i="2"/>
  <c r="F3068" i="2"/>
  <c r="F3629" i="2"/>
  <c r="F1624" i="2"/>
  <c r="F5981" i="2"/>
  <c r="F3463" i="2"/>
  <c r="F3110" i="2"/>
  <c r="F4257" i="2"/>
  <c r="F3223" i="2"/>
  <c r="F717" i="2"/>
  <c r="F3201" i="2"/>
  <c r="F4150" i="2"/>
  <c r="F220" i="2"/>
  <c r="F1354" i="2"/>
  <c r="F4573" i="2"/>
  <c r="F5613" i="2"/>
  <c r="F902" i="2"/>
  <c r="F5107" i="2"/>
  <c r="F1634" i="2"/>
  <c r="F4395" i="2"/>
  <c r="F5708" i="2"/>
  <c r="F3746" i="2"/>
  <c r="F5222" i="2"/>
  <c r="F4909" i="2"/>
  <c r="F3920" i="2"/>
  <c r="F4084" i="2"/>
  <c r="F3056" i="2"/>
  <c r="F4200" i="2"/>
  <c r="F2590" i="2"/>
  <c r="F253" i="2"/>
  <c r="F5608" i="2"/>
  <c r="F4443" i="2"/>
  <c r="F3505" i="2"/>
  <c r="F4225" i="2"/>
  <c r="F3368" i="2"/>
  <c r="F5743" i="2"/>
  <c r="F2727" i="2"/>
  <c r="F2228" i="2"/>
  <c r="F5753" i="2"/>
  <c r="F5274" i="2"/>
  <c r="F3514" i="2"/>
  <c r="F4220" i="2"/>
  <c r="F3623" i="2"/>
  <c r="F5652" i="2"/>
  <c r="F2819" i="2"/>
  <c r="F4384" i="2"/>
  <c r="F2767" i="2"/>
  <c r="F1853" i="2"/>
  <c r="F591" i="2"/>
  <c r="F4000" i="2"/>
  <c r="F2087" i="2"/>
  <c r="F3916" i="2"/>
  <c r="F368" i="2"/>
  <c r="F5525" i="2"/>
  <c r="F4265" i="2"/>
  <c r="F2797" i="2"/>
  <c r="F2820" i="2"/>
  <c r="F4834" i="2"/>
  <c r="F5028" i="2"/>
  <c r="F812" i="2"/>
  <c r="F1334" i="2"/>
  <c r="F3020" i="2"/>
  <c r="F2601" i="2"/>
  <c r="F4242" i="2"/>
  <c r="F4507" i="2"/>
  <c r="F3630" i="2"/>
  <c r="F1611" i="2"/>
  <c r="F4547" i="2"/>
  <c r="F284" i="2"/>
  <c r="F2064" i="2"/>
  <c r="F4899" i="2"/>
  <c r="F888" i="2"/>
  <c r="F5313" i="2"/>
  <c r="F5548" i="2"/>
  <c r="F1187" i="2"/>
  <c r="F5364" i="2"/>
  <c r="F1273" i="2"/>
  <c r="F1813" i="2"/>
  <c r="F447" i="2"/>
  <c r="F965" i="2"/>
  <c r="F6098" i="2"/>
  <c r="F86" i="2"/>
  <c r="F534" i="2"/>
  <c r="F5142" i="2"/>
  <c r="F460" i="2"/>
  <c r="F3925" i="2"/>
  <c r="F6061" i="2"/>
  <c r="F2862" i="2"/>
  <c r="F5219" i="2"/>
  <c r="F1968" i="2"/>
  <c r="F5959" i="2"/>
  <c r="F5975" i="2"/>
  <c r="F90" i="2"/>
  <c r="F1964" i="2"/>
  <c r="F1566" i="2"/>
  <c r="F1480" i="2"/>
  <c r="F1985" i="2"/>
  <c r="F5949" i="2"/>
  <c r="F2510" i="2"/>
  <c r="F582" i="2"/>
  <c r="F5978" i="2"/>
  <c r="F1065" i="2"/>
  <c r="F1755" i="2"/>
  <c r="F320" i="2"/>
  <c r="F977" i="2"/>
  <c r="F1946" i="2"/>
  <c r="F4607" i="2"/>
  <c r="F1256" i="2"/>
  <c r="F6034" i="2"/>
  <c r="F1689" i="2"/>
  <c r="F6062" i="2"/>
  <c r="F6155" i="2"/>
  <c r="F75" i="2"/>
  <c r="F2509" i="2"/>
  <c r="F130" i="2"/>
  <c r="F1033" i="2"/>
  <c r="F150" i="2"/>
  <c r="F118" i="2"/>
  <c r="F1376" i="2"/>
  <c r="F1838" i="2"/>
  <c r="F4542" i="2"/>
  <c r="F776" i="2"/>
  <c r="F144" i="2"/>
  <c r="F316" i="2"/>
  <c r="F433" i="2"/>
  <c r="F105" i="2"/>
  <c r="F2878" i="2"/>
  <c r="F1585" i="2"/>
  <c r="F55" i="2"/>
  <c r="F2756" i="2"/>
  <c r="F2480" i="2"/>
  <c r="F2282" i="2"/>
  <c r="F6059" i="2"/>
  <c r="F1960" i="2"/>
  <c r="F4362" i="2"/>
  <c r="F2011" i="2"/>
  <c r="F2291" i="2"/>
  <c r="F2421" i="2"/>
  <c r="F1563" i="2"/>
  <c r="F3170" i="2"/>
  <c r="F2381" i="2"/>
  <c r="F1311" i="2"/>
  <c r="F1596" i="2"/>
  <c r="F956" i="2"/>
  <c r="F5715" i="2"/>
  <c r="F5046" i="2"/>
  <c r="F1606" i="2"/>
  <c r="F5406" i="2"/>
  <c r="F300" i="2"/>
  <c r="F4291" i="2"/>
  <c r="F1196" i="2"/>
  <c r="F823" i="2"/>
  <c r="F5970" i="2"/>
  <c r="F924" i="2"/>
  <c r="F458" i="2"/>
  <c r="F1454" i="2"/>
  <c r="F1453" i="2"/>
  <c r="F771" i="2"/>
  <c r="F1568" i="2"/>
  <c r="F326" i="2"/>
  <c r="F3936" i="2"/>
  <c r="F17" i="2"/>
  <c r="F6119" i="2"/>
  <c r="F6007" i="2"/>
  <c r="F16" i="2"/>
  <c r="F5360" i="2"/>
  <c r="F387" i="2"/>
  <c r="F3119" i="2"/>
  <c r="F321" i="2"/>
  <c r="F763" i="2"/>
  <c r="F379" i="2"/>
  <c r="F6139" i="2"/>
  <c r="F1666" i="2"/>
  <c r="F1321" i="2"/>
  <c r="F211" i="2"/>
  <c r="F2105" i="2"/>
  <c r="F142" i="2"/>
  <c r="F332" i="2"/>
  <c r="F422" i="2"/>
  <c r="F5454" i="2"/>
  <c r="F484" i="2"/>
  <c r="F1695" i="2"/>
  <c r="F6018" i="2"/>
  <c r="F641" i="2"/>
  <c r="F929" i="2"/>
  <c r="F428" i="2"/>
  <c r="F4540" i="2"/>
  <c r="F1810" i="2"/>
  <c r="F1101" i="2"/>
  <c r="F810" i="2"/>
  <c r="F1796" i="2"/>
  <c r="F548" i="2"/>
  <c r="F1232" i="2"/>
  <c r="F643" i="2"/>
  <c r="F2908" i="2"/>
  <c r="F983" i="2"/>
  <c r="F2569" i="2"/>
  <c r="F2417" i="2"/>
  <c r="F2138" i="2"/>
  <c r="F1380" i="2"/>
  <c r="F1648" i="2"/>
  <c r="F5899" i="2"/>
  <c r="F1004" i="2"/>
  <c r="F1536" i="2"/>
  <c r="F1056" i="2"/>
  <c r="F138" i="2"/>
  <c r="F1673" i="2"/>
  <c r="F1721" i="2"/>
  <c r="F1189" i="2"/>
  <c r="F5993" i="2"/>
  <c r="F1681" i="2"/>
  <c r="F1588" i="2"/>
  <c r="F1834" i="2"/>
  <c r="F314" i="2"/>
  <c r="F678" i="2"/>
  <c r="F910" i="2"/>
  <c r="F2163" i="2"/>
  <c r="G2163" i="2" l="1"/>
  <c r="I2163" i="2" s="1"/>
  <c r="G910" i="2"/>
  <c r="I910" i="2" s="1"/>
  <c r="G678" i="2"/>
  <c r="I678" i="2" s="1"/>
  <c r="G314" i="2"/>
  <c r="I314" i="2" s="1"/>
  <c r="G1834" i="2"/>
  <c r="I1834" i="2" s="1"/>
  <c r="G1588" i="2"/>
  <c r="I1588" i="2" s="1"/>
  <c r="G1681" i="2"/>
  <c r="I1681" i="2" s="1"/>
  <c r="G5993" i="2"/>
  <c r="I5993" i="2" s="1"/>
  <c r="G1189" i="2"/>
  <c r="I1189" i="2" s="1"/>
  <c r="G1721" i="2"/>
  <c r="I1721" i="2" s="1"/>
  <c r="G1673" i="2"/>
  <c r="I1673" i="2" s="1"/>
  <c r="G138" i="2"/>
  <c r="I138" i="2" s="1"/>
  <c r="G1056" i="2"/>
  <c r="I1056" i="2" s="1"/>
  <c r="G1536" i="2"/>
  <c r="I1536" i="2" s="1"/>
  <c r="G1004" i="2"/>
  <c r="I1004" i="2" s="1"/>
  <c r="G5899" i="2"/>
  <c r="I5899" i="2" s="1"/>
  <c r="G1648" i="2"/>
  <c r="I1648" i="2" s="1"/>
  <c r="G1380" i="2"/>
  <c r="I1380" i="2" s="1"/>
  <c r="G2138" i="2"/>
  <c r="I2138" i="2" s="1"/>
  <c r="G2417" i="2"/>
  <c r="I2417" i="2" s="1"/>
  <c r="G2569" i="2"/>
  <c r="I2569" i="2" s="1"/>
  <c r="G983" i="2"/>
  <c r="I983" i="2" s="1"/>
  <c r="G2908" i="2"/>
  <c r="I2908" i="2" s="1"/>
  <c r="G643" i="2"/>
  <c r="I643" i="2" s="1"/>
  <c r="G1232" i="2"/>
  <c r="I1232" i="2" s="1"/>
  <c r="G548" i="2"/>
  <c r="I548" i="2" s="1"/>
  <c r="G1796" i="2"/>
  <c r="I1796" i="2" s="1"/>
  <c r="G810" i="2"/>
  <c r="I810" i="2" s="1"/>
  <c r="G1101" i="2"/>
  <c r="I1101" i="2" s="1"/>
  <c r="G1810" i="2"/>
  <c r="I1810" i="2" s="1"/>
  <c r="G4540" i="2"/>
  <c r="I4540" i="2" s="1"/>
  <c r="G428" i="2"/>
  <c r="I428" i="2" s="1"/>
  <c r="G929" i="2"/>
  <c r="I929" i="2" s="1"/>
  <c r="G641" i="2"/>
  <c r="I641" i="2" s="1"/>
  <c r="G6018" i="2"/>
  <c r="I6018" i="2" s="1"/>
  <c r="G1695" i="2"/>
  <c r="I1695" i="2" s="1"/>
  <c r="G484" i="2"/>
  <c r="I484" i="2" s="1"/>
  <c r="G5454" i="2"/>
  <c r="I5454" i="2" s="1"/>
  <c r="G422" i="2"/>
  <c r="I422" i="2" s="1"/>
  <c r="G332" i="2"/>
  <c r="I332" i="2" s="1"/>
  <c r="G142" i="2"/>
  <c r="I142" i="2" s="1"/>
  <c r="G2105" i="2"/>
  <c r="I2105" i="2" s="1"/>
  <c r="G211" i="2"/>
  <c r="I211" i="2" s="1"/>
  <c r="G1321" i="2"/>
  <c r="I1321" i="2" s="1"/>
  <c r="G1666" i="2"/>
  <c r="I1666" i="2" s="1"/>
  <c r="G6139" i="2"/>
  <c r="I6139" i="2" s="1"/>
  <c r="G379" i="2"/>
  <c r="I379" i="2" s="1"/>
  <c r="G763" i="2"/>
  <c r="I763" i="2" s="1"/>
  <c r="G321" i="2"/>
  <c r="I321" i="2" s="1"/>
  <c r="G3119" i="2"/>
  <c r="I3119" i="2" s="1"/>
  <c r="G387" i="2"/>
  <c r="I387" i="2" s="1"/>
  <c r="G5360" i="2"/>
  <c r="I5360" i="2" s="1"/>
  <c r="G16" i="2"/>
  <c r="I16" i="2" s="1"/>
  <c r="G6007" i="2"/>
  <c r="I6007" i="2" s="1"/>
  <c r="G6119" i="2"/>
  <c r="I6119" i="2" s="1"/>
  <c r="G17" i="2"/>
  <c r="I17" i="2" s="1"/>
  <c r="G3936" i="2"/>
  <c r="I3936" i="2" s="1"/>
  <c r="G326" i="2"/>
  <c r="I326" i="2" s="1"/>
  <c r="G1568" i="2"/>
  <c r="I1568" i="2" s="1"/>
  <c r="G771" i="2"/>
  <c r="I771" i="2" s="1"/>
  <c r="G1453" i="2"/>
  <c r="I1453" i="2" s="1"/>
  <c r="G1454" i="2"/>
  <c r="I1454" i="2" s="1"/>
  <c r="G458" i="2"/>
  <c r="I458" i="2" s="1"/>
  <c r="G924" i="2"/>
  <c r="I924" i="2" s="1"/>
  <c r="G5970" i="2"/>
  <c r="I5970" i="2" s="1"/>
  <c r="G823" i="2"/>
  <c r="I823" i="2" s="1"/>
  <c r="G1196" i="2"/>
  <c r="I1196" i="2" s="1"/>
  <c r="H4291" i="2" a="1"/>
  <c r="H4291" i="2" s="1"/>
  <c r="G4291" i="2"/>
  <c r="I4291" i="2" s="1"/>
  <c r="J4291" i="2" s="1"/>
  <c r="K4291" i="2" s="1"/>
  <c r="G300" i="2"/>
  <c r="I300" i="2" s="1"/>
  <c r="G5406" i="2"/>
  <c r="I5406" i="2" s="1"/>
  <c r="G1606" i="2"/>
  <c r="I1606" i="2" s="1"/>
  <c r="G5046" i="2"/>
  <c r="I5046" i="2" s="1"/>
  <c r="G5715" i="2"/>
  <c r="I5715" i="2" s="1"/>
  <c r="G956" i="2"/>
  <c r="I956" i="2" s="1"/>
  <c r="G1596" i="2"/>
  <c r="I1596" i="2" s="1"/>
  <c r="G1311" i="2"/>
  <c r="I1311" i="2" s="1"/>
  <c r="G2381" i="2"/>
  <c r="I2381" i="2" s="1"/>
  <c r="G3170" i="2"/>
  <c r="I3170" i="2" s="1"/>
  <c r="G1563" i="2"/>
  <c r="I1563" i="2" s="1"/>
  <c r="G2421" i="2"/>
  <c r="I2421" i="2" s="1"/>
  <c r="G2291" i="2"/>
  <c r="I2291" i="2" s="1"/>
  <c r="G2011" i="2"/>
  <c r="I2011" i="2" s="1"/>
  <c r="G4362" i="2"/>
  <c r="I4362" i="2" s="1"/>
  <c r="G1960" i="2"/>
  <c r="I1960" i="2" s="1"/>
  <c r="G6059" i="2"/>
  <c r="I6059" i="2" s="1"/>
  <c r="G2282" i="2"/>
  <c r="I2282" i="2" s="1"/>
  <c r="G2480" i="2"/>
  <c r="I2480" i="2" s="1"/>
  <c r="G2756" i="2"/>
  <c r="I2756" i="2" s="1"/>
  <c r="G55" i="2"/>
  <c r="I55" i="2" s="1"/>
  <c r="G1585" i="2"/>
  <c r="I1585" i="2" s="1"/>
  <c r="G2878" i="2"/>
  <c r="I2878" i="2" s="1"/>
  <c r="G105" i="2"/>
  <c r="I105" i="2" s="1"/>
  <c r="G433" i="2"/>
  <c r="I433" i="2" s="1"/>
  <c r="G316" i="2"/>
  <c r="I316" i="2" s="1"/>
  <c r="G144" i="2"/>
  <c r="I144" i="2" s="1"/>
  <c r="G776" i="2"/>
  <c r="I776" i="2" s="1"/>
  <c r="G4542" i="2"/>
  <c r="I4542" i="2" s="1"/>
  <c r="G1838" i="2"/>
  <c r="I1838" i="2" s="1"/>
  <c r="G1376" i="2"/>
  <c r="I1376" i="2" s="1"/>
  <c r="G118" i="2"/>
  <c r="I118" i="2" s="1"/>
  <c r="G150" i="2"/>
  <c r="I150" i="2" s="1"/>
  <c r="G1033" i="2"/>
  <c r="I1033" i="2" s="1"/>
  <c r="G130" i="2"/>
  <c r="I130" i="2" s="1"/>
  <c r="G2509" i="2"/>
  <c r="I2509" i="2" s="1"/>
  <c r="G75" i="2"/>
  <c r="I75" i="2" s="1"/>
  <c r="G6155" i="2"/>
  <c r="I6155" i="2" s="1"/>
  <c r="G6062" i="2"/>
  <c r="I6062" i="2" s="1"/>
  <c r="G1689" i="2"/>
  <c r="I1689" i="2" s="1"/>
  <c r="G6034" i="2"/>
  <c r="I6034" i="2" s="1"/>
  <c r="G1256" i="2"/>
  <c r="I1256" i="2" s="1"/>
  <c r="G4607" i="2"/>
  <c r="I4607" i="2" s="1"/>
  <c r="G1946" i="2"/>
  <c r="I1946" i="2" s="1"/>
  <c r="G977" i="2"/>
  <c r="I977" i="2" s="1"/>
  <c r="G320" i="2"/>
  <c r="I320" i="2" s="1"/>
  <c r="G1755" i="2"/>
  <c r="I1755" i="2" s="1"/>
  <c r="G1065" i="2"/>
  <c r="I1065" i="2" s="1"/>
  <c r="G5978" i="2"/>
  <c r="I5978" i="2" s="1"/>
  <c r="G582" i="2"/>
  <c r="I582" i="2" s="1"/>
  <c r="G2510" i="2"/>
  <c r="I2510" i="2" s="1"/>
  <c r="G5949" i="2"/>
  <c r="I5949" i="2" s="1"/>
  <c r="G1985" i="2"/>
  <c r="I1985" i="2" s="1"/>
  <c r="G1480" i="2"/>
  <c r="I1480" i="2" s="1"/>
  <c r="G1566" i="2"/>
  <c r="I1566" i="2" s="1"/>
  <c r="G1964" i="2"/>
  <c r="I1964" i="2" s="1"/>
  <c r="G90" i="2"/>
  <c r="I90" i="2" s="1"/>
  <c r="G5975" i="2"/>
  <c r="I5975" i="2" s="1"/>
  <c r="G5959" i="2"/>
  <c r="I5959" i="2" s="1"/>
  <c r="G1968" i="2"/>
  <c r="I1968" i="2" s="1"/>
  <c r="G5219" i="2"/>
  <c r="I5219" i="2" s="1"/>
  <c r="G2862" i="2"/>
  <c r="I2862" i="2" s="1"/>
  <c r="G6061" i="2"/>
  <c r="I6061" i="2" s="1"/>
  <c r="G3925" i="2"/>
  <c r="I3925" i="2" s="1"/>
  <c r="G460" i="2"/>
  <c r="I460" i="2" s="1"/>
  <c r="G5142" i="2"/>
  <c r="I5142" i="2" s="1"/>
  <c r="G534" i="2"/>
  <c r="I534" i="2" s="1"/>
  <c r="G86" i="2"/>
  <c r="I86" i="2" s="1"/>
  <c r="G6098" i="2"/>
  <c r="I6098" i="2" s="1"/>
  <c r="G965" i="2"/>
  <c r="I965" i="2" s="1"/>
  <c r="G447" i="2"/>
  <c r="I447" i="2" s="1"/>
  <c r="G1813" i="2"/>
  <c r="I1813" i="2" s="1"/>
  <c r="G1273" i="2"/>
  <c r="I1273" i="2" s="1"/>
  <c r="G5364" i="2"/>
  <c r="I5364" i="2" s="1"/>
  <c r="G1187" i="2"/>
  <c r="I1187" i="2" s="1"/>
  <c r="G5548" i="2"/>
  <c r="I5548" i="2" s="1"/>
  <c r="G5313" i="2"/>
  <c r="I5313" i="2" s="1"/>
  <c r="G888" i="2"/>
  <c r="I888" i="2" s="1"/>
  <c r="G4899" i="2"/>
  <c r="I4899" i="2" s="1"/>
  <c r="G2064" i="2"/>
  <c r="I2064" i="2" s="1"/>
  <c r="G284" i="2"/>
  <c r="I284" i="2" s="1"/>
  <c r="G4547" i="2"/>
  <c r="I4547" i="2" s="1"/>
  <c r="G1611" i="2"/>
  <c r="I1611" i="2" s="1"/>
  <c r="G3630" i="2"/>
  <c r="I3630" i="2" s="1"/>
  <c r="G4507" i="2"/>
  <c r="I4507" i="2" s="1"/>
  <c r="G4242" i="2"/>
  <c r="I4242" i="2" s="1"/>
  <c r="J4242" i="2" s="1"/>
  <c r="K4242" i="2" s="1"/>
  <c r="H4242" i="2" a="1"/>
  <c r="H4242" i="2" s="1"/>
  <c r="G2601" i="2"/>
  <c r="I2601" i="2" s="1"/>
  <c r="G3020" i="2"/>
  <c r="I3020" i="2" s="1"/>
  <c r="G1334" i="2"/>
  <c r="I1334" i="2" s="1"/>
  <c r="G812" i="2"/>
  <c r="I812" i="2" s="1"/>
  <c r="G5028" i="2"/>
  <c r="I5028" i="2" s="1"/>
  <c r="G4834" i="2"/>
  <c r="I4834" i="2" s="1"/>
  <c r="G2820" i="2"/>
  <c r="I2820" i="2" s="1"/>
  <c r="G2797" i="2"/>
  <c r="I2797" i="2" s="1"/>
  <c r="G4265" i="2"/>
  <c r="I4265" i="2" s="1"/>
  <c r="J4265" i="2" s="1"/>
  <c r="K4265" i="2" s="1"/>
  <c r="H4265" i="2" a="1"/>
  <c r="H4265" i="2" s="1"/>
  <c r="G5525" i="2"/>
  <c r="I5525" i="2" s="1"/>
  <c r="G368" i="2"/>
  <c r="I368" i="2" s="1"/>
  <c r="G3916" i="2"/>
  <c r="I3916" i="2" s="1"/>
  <c r="G2087" i="2"/>
  <c r="I2087" i="2" s="1"/>
  <c r="G4000" i="2"/>
  <c r="I4000" i="2" s="1"/>
  <c r="G591" i="2"/>
  <c r="I591" i="2" s="1"/>
  <c r="G1853" i="2"/>
  <c r="I1853" i="2" s="1"/>
  <c r="G2767" i="2"/>
  <c r="I2767" i="2" s="1"/>
  <c r="G4384" i="2"/>
  <c r="I4384" i="2" s="1"/>
  <c r="G2819" i="2"/>
  <c r="I2819" i="2" s="1"/>
  <c r="G5652" i="2"/>
  <c r="I5652" i="2" s="1"/>
  <c r="G3623" i="2"/>
  <c r="I3623" i="2" s="1"/>
  <c r="H4220" i="2" a="1"/>
  <c r="H4220" i="2" s="1"/>
  <c r="G4220" i="2"/>
  <c r="I4220" i="2" s="1"/>
  <c r="J4220" i="2" s="1"/>
  <c r="K4220" i="2" s="1"/>
  <c r="G3514" i="2"/>
  <c r="I3514" i="2" s="1"/>
  <c r="G5274" i="2"/>
  <c r="I5274" i="2" s="1"/>
  <c r="G5753" i="2"/>
  <c r="I5753" i="2" s="1"/>
  <c r="G2228" i="2"/>
  <c r="I2228" i="2" s="1"/>
  <c r="G2727" i="2"/>
  <c r="I2727" i="2" s="1"/>
  <c r="G5743" i="2"/>
  <c r="I5743" i="2" s="1"/>
  <c r="G3368" i="2"/>
  <c r="I3368" i="2" s="1"/>
  <c r="G4225" i="2"/>
  <c r="I4225" i="2" s="1"/>
  <c r="J4225" i="2" s="1"/>
  <c r="K4225" i="2" s="1"/>
  <c r="H4225" i="2" a="1"/>
  <c r="H4225" i="2" s="1"/>
  <c r="G3505" i="2"/>
  <c r="I3505" i="2" s="1"/>
  <c r="G4443" i="2"/>
  <c r="I4443" i="2" s="1"/>
  <c r="G5608" i="2"/>
  <c r="I5608" i="2" s="1"/>
  <c r="G253" i="2"/>
  <c r="I253" i="2" s="1"/>
  <c r="G2590" i="2"/>
  <c r="I2590" i="2" s="1"/>
  <c r="H4200" i="2" a="1"/>
  <c r="H4200" i="2" s="1"/>
  <c r="G4200" i="2"/>
  <c r="I4200" i="2" s="1"/>
  <c r="G3056" i="2"/>
  <c r="I3056" i="2" s="1"/>
  <c r="H4084" i="2" a="1"/>
  <c r="H4084" i="2" s="1"/>
  <c r="G4084" i="2"/>
  <c r="I4084" i="2" s="1"/>
  <c r="G3920" i="2"/>
  <c r="I3920" i="2" s="1"/>
  <c r="G4909" i="2"/>
  <c r="I4909" i="2" s="1"/>
  <c r="G5222" i="2"/>
  <c r="I5222" i="2" s="1"/>
  <c r="G3746" i="2"/>
  <c r="I3746" i="2" s="1"/>
  <c r="G5708" i="2"/>
  <c r="I5708" i="2" s="1"/>
  <c r="G4395" i="2"/>
  <c r="I4395" i="2" s="1"/>
  <c r="G1634" i="2"/>
  <c r="I1634" i="2" s="1"/>
  <c r="G5107" i="2"/>
  <c r="I5107" i="2" s="1"/>
  <c r="G902" i="2"/>
  <c r="I902" i="2" s="1"/>
  <c r="G5613" i="2"/>
  <c r="I5613" i="2" s="1"/>
  <c r="G4573" i="2"/>
  <c r="I4573" i="2" s="1"/>
  <c r="G1354" i="2"/>
  <c r="I1354" i="2" s="1"/>
  <c r="G220" i="2"/>
  <c r="I220" i="2" s="1"/>
  <c r="H4150" i="2" a="1"/>
  <c r="H4150" i="2" s="1"/>
  <c r="G4150" i="2"/>
  <c r="I4150" i="2" s="1"/>
  <c r="J4150" i="2" s="1"/>
  <c r="K4150" i="2" s="1"/>
  <c r="G3201" i="2"/>
  <c r="I3201" i="2" s="1"/>
  <c r="G717" i="2"/>
  <c r="I717" i="2" s="1"/>
  <c r="G3223" i="2"/>
  <c r="I3223" i="2" s="1"/>
  <c r="H4257" i="2" a="1"/>
  <c r="H4257" i="2" s="1"/>
  <c r="G4257" i="2"/>
  <c r="I4257" i="2" s="1"/>
  <c r="J4257" i="2" s="1"/>
  <c r="K4257" i="2" s="1"/>
  <c r="G3110" i="2"/>
  <c r="I3110" i="2" s="1"/>
  <c r="G3463" i="2"/>
  <c r="I3463" i="2" s="1"/>
  <c r="G5981" i="2"/>
  <c r="I5981" i="2" s="1"/>
  <c r="G1624" i="2"/>
  <c r="I1624" i="2" s="1"/>
  <c r="G3629" i="2"/>
  <c r="I3629" i="2" s="1"/>
  <c r="G3068" i="2"/>
  <c r="I3068" i="2" s="1"/>
  <c r="G3620" i="2"/>
  <c r="I3620" i="2" s="1"/>
  <c r="G4271" i="2"/>
  <c r="I4271" i="2" s="1"/>
  <c r="J4271" i="2" s="1"/>
  <c r="K4271" i="2" s="1"/>
  <c r="H4271" i="2" a="1"/>
  <c r="H4271" i="2" s="1"/>
  <c r="G5224" i="2"/>
  <c r="I5224" i="2" s="1"/>
  <c r="G1737" i="2"/>
  <c r="I1737" i="2" s="1"/>
  <c r="G1175" i="2"/>
  <c r="I1175" i="2" s="1"/>
  <c r="G2470" i="2"/>
  <c r="I2470" i="2" s="1"/>
  <c r="G4424" i="2"/>
  <c r="I4424" i="2" s="1"/>
  <c r="G4228" i="2"/>
  <c r="I4228" i="2" s="1"/>
  <c r="J4228" i="2" s="1"/>
  <c r="K4228" i="2" s="1"/>
  <c r="H4228" i="2" a="1"/>
  <c r="H4228" i="2" s="1"/>
  <c r="G4714" i="2"/>
  <c r="I4714" i="2" s="1"/>
  <c r="G4968" i="2"/>
  <c r="I4968" i="2" s="1"/>
  <c r="G1977" i="2"/>
  <c r="I1977" i="2" s="1"/>
  <c r="G5784" i="2"/>
  <c r="I5784" i="2" s="1"/>
  <c r="G6073" i="2"/>
  <c r="I6073" i="2" s="1"/>
  <c r="G1291" i="2"/>
  <c r="I1291" i="2" s="1"/>
  <c r="G4785" i="2"/>
  <c r="I4785" i="2" s="1"/>
  <c r="G1760" i="2"/>
  <c r="I1760" i="2" s="1"/>
  <c r="G930" i="2"/>
  <c r="I930" i="2" s="1"/>
  <c r="G2800" i="2"/>
  <c r="I2800" i="2" s="1"/>
  <c r="G5158" i="2"/>
  <c r="I5158" i="2" s="1"/>
  <c r="G3123" i="2"/>
  <c r="I3123" i="2" s="1"/>
  <c r="G3188" i="2"/>
  <c r="I3188" i="2" s="1"/>
  <c r="G2337" i="2"/>
  <c r="I2337" i="2" s="1"/>
  <c r="G5619" i="2"/>
  <c r="I5619" i="2" s="1"/>
  <c r="G1080" i="2"/>
  <c r="I1080" i="2" s="1"/>
  <c r="G2570" i="2"/>
  <c r="I2570" i="2" s="1"/>
  <c r="G3035" i="2"/>
  <c r="I3035" i="2" s="1"/>
  <c r="G1250" i="2"/>
  <c r="I1250" i="2" s="1"/>
  <c r="G357" i="2"/>
  <c r="I357" i="2" s="1"/>
  <c r="G4829" i="2"/>
  <c r="I4829" i="2" s="1"/>
  <c r="G2853" i="2"/>
  <c r="I2853" i="2" s="1"/>
  <c r="G3529" i="2"/>
  <c r="I3529" i="2" s="1"/>
  <c r="G3417" i="2"/>
  <c r="I3417" i="2" s="1"/>
  <c r="G3616" i="2"/>
  <c r="I3616" i="2" s="1"/>
  <c r="G3578" i="2"/>
  <c r="I3578" i="2" s="1"/>
  <c r="G5781" i="2"/>
  <c r="I5781" i="2" s="1"/>
  <c r="G4522" i="2"/>
  <c r="I4522" i="2" s="1"/>
  <c r="G3341" i="2"/>
  <c r="I3341" i="2" s="1"/>
  <c r="G2135" i="2"/>
  <c r="I2135" i="2" s="1"/>
  <c r="G3492" i="2"/>
  <c r="I3492" i="2" s="1"/>
  <c r="G3819" i="2"/>
  <c r="I3819" i="2" s="1"/>
  <c r="G4433" i="2"/>
  <c r="I4433" i="2" s="1"/>
  <c r="G3198" i="2"/>
  <c r="I3198" i="2" s="1"/>
  <c r="G4691" i="2"/>
  <c r="I4691" i="2" s="1"/>
  <c r="G5685" i="2"/>
  <c r="I5685" i="2" s="1"/>
  <c r="G2014" i="2"/>
  <c r="I2014" i="2" s="1"/>
  <c r="G4798" i="2"/>
  <c r="I4798" i="2" s="1"/>
  <c r="G4281" i="2"/>
  <c r="I4281" i="2" s="1"/>
  <c r="J4281" i="2" s="1"/>
  <c r="K4281" i="2" s="1"/>
  <c r="H4281" i="2" a="1"/>
  <c r="H4281" i="2" s="1"/>
  <c r="G5699" i="2"/>
  <c r="I5699" i="2" s="1"/>
  <c r="G3742" i="2"/>
  <c r="I3742" i="2" s="1"/>
  <c r="G4182" i="2"/>
  <c r="I4182" i="2" s="1"/>
  <c r="J4182" i="2" s="1"/>
  <c r="K4182" i="2" s="1"/>
  <c r="H4182" i="2" a="1"/>
  <c r="H4182" i="2" s="1"/>
  <c r="G3044" i="2"/>
  <c r="I3044" i="2" s="1"/>
  <c r="G3827" i="2"/>
  <c r="I3827" i="2" s="1"/>
  <c r="G2154" i="2"/>
  <c r="I2154" i="2" s="1"/>
  <c r="G3425" i="2"/>
  <c r="I3425" i="2" s="1"/>
  <c r="G3665" i="2"/>
  <c r="I3665" i="2" s="1"/>
  <c r="G3080" i="2"/>
  <c r="I3080" i="2" s="1"/>
  <c r="G4565" i="2"/>
  <c r="I4565" i="2" s="1"/>
  <c r="G3258" i="2"/>
  <c r="I3258" i="2" s="1"/>
  <c r="G3651" i="2"/>
  <c r="I3651" i="2" s="1"/>
  <c r="G4843" i="2"/>
  <c r="I4843" i="2" s="1"/>
  <c r="G5852" i="2"/>
  <c r="I5852" i="2" s="1"/>
  <c r="G4857" i="2"/>
  <c r="I4857" i="2" s="1"/>
  <c r="G5626" i="2"/>
  <c r="I5626" i="2" s="1"/>
  <c r="G3923" i="2"/>
  <c r="I3923" i="2" s="1"/>
  <c r="G3541" i="2"/>
  <c r="I3541" i="2" s="1"/>
  <c r="G4794" i="2"/>
  <c r="I4794" i="2" s="1"/>
  <c r="G4425" i="2"/>
  <c r="I4425" i="2" s="1"/>
  <c r="G5639" i="2"/>
  <c r="I5639" i="2" s="1"/>
  <c r="G4289" i="2"/>
  <c r="I4289" i="2" s="1"/>
  <c r="J4289" i="2" s="1"/>
  <c r="K4289" i="2" s="1"/>
  <c r="H4289" i="2" a="1"/>
  <c r="H4289" i="2" s="1"/>
  <c r="G5251" i="2"/>
  <c r="I5251" i="2" s="1"/>
  <c r="G4337" i="2"/>
  <c r="I4337" i="2" s="1"/>
  <c r="G5542" i="2"/>
  <c r="I5542" i="2" s="1"/>
  <c r="G3312" i="2"/>
  <c r="I3312" i="2" s="1"/>
  <c r="G4803" i="2"/>
  <c r="I4803" i="2" s="1"/>
  <c r="G633" i="2"/>
  <c r="I633" i="2" s="1"/>
  <c r="G2206" i="2"/>
  <c r="I2206" i="2" s="1"/>
  <c r="G5144" i="2"/>
  <c r="I5144" i="2" s="1"/>
  <c r="G5340" i="2"/>
  <c r="I5340" i="2" s="1"/>
  <c r="G3060" i="2"/>
  <c r="I3060" i="2" s="1"/>
  <c r="G3906" i="2"/>
  <c r="I3906" i="2" s="1"/>
  <c r="G1317" i="2"/>
  <c r="I1317" i="2" s="1"/>
  <c r="G5352" i="2"/>
  <c r="I5352" i="2" s="1"/>
  <c r="G5249" i="2"/>
  <c r="I5249" i="2" s="1"/>
  <c r="G5621" i="2"/>
  <c r="I5621" i="2" s="1"/>
  <c r="G4201" i="2"/>
  <c r="I4201" i="2" s="1"/>
  <c r="J4201" i="2" s="1"/>
  <c r="K4201" i="2" s="1"/>
  <c r="H4201" i="2" a="1"/>
  <c r="H4201" i="2" s="1"/>
  <c r="H4276" i="2" a="1"/>
  <c r="H4276" i="2" s="1"/>
  <c r="G4276" i="2"/>
  <c r="I4276" i="2" s="1"/>
  <c r="J4276" i="2" s="1"/>
  <c r="K4276" i="2" s="1"/>
  <c r="G2720" i="2"/>
  <c r="I2720" i="2" s="1"/>
  <c r="G4398" i="2"/>
  <c r="I4398" i="2" s="1"/>
  <c r="G5960" i="2"/>
  <c r="I5960" i="2" s="1"/>
  <c r="G4024" i="2"/>
  <c r="I4024" i="2" s="1"/>
  <c r="G3302" i="2"/>
  <c r="I3302" i="2" s="1"/>
  <c r="G3322" i="2"/>
  <c r="I3322" i="2" s="1"/>
  <c r="G4504" i="2"/>
  <c r="I4504" i="2" s="1"/>
  <c r="G5238" i="2"/>
  <c r="I5238" i="2" s="1"/>
  <c r="G2844" i="2"/>
  <c r="I2844" i="2" s="1"/>
  <c r="G3484" i="2"/>
  <c r="I3484" i="2" s="1"/>
  <c r="G1397" i="2"/>
  <c r="I1397" i="2" s="1"/>
  <c r="G2894" i="2"/>
  <c r="I2894" i="2" s="1"/>
  <c r="G3318" i="2"/>
  <c r="I3318" i="2" s="1"/>
  <c r="G4759" i="2"/>
  <c r="I4759" i="2" s="1"/>
  <c r="G2219" i="2"/>
  <c r="I2219" i="2" s="1"/>
  <c r="G5859" i="2"/>
  <c r="I5859" i="2" s="1"/>
  <c r="G3692" i="2"/>
  <c r="I3692" i="2" s="1"/>
  <c r="G3543" i="2"/>
  <c r="I3543" i="2" s="1"/>
  <c r="G4626" i="2"/>
  <c r="I4626" i="2" s="1"/>
  <c r="G4916" i="2"/>
  <c r="I4916" i="2" s="1"/>
  <c r="G4693" i="2"/>
  <c r="I4693" i="2" s="1"/>
  <c r="G5800" i="2"/>
  <c r="I5800" i="2" s="1"/>
  <c r="G3575" i="2"/>
  <c r="I3575" i="2" s="1"/>
  <c r="G2580" i="2"/>
  <c r="I2580" i="2" s="1"/>
  <c r="G4548" i="2"/>
  <c r="I4548" i="2" s="1"/>
  <c r="G2344" i="2"/>
  <c r="I2344" i="2" s="1"/>
  <c r="G3487" i="2"/>
  <c r="I3487" i="2" s="1"/>
  <c r="G3668" i="2"/>
  <c r="I3668" i="2" s="1"/>
  <c r="G2162" i="2"/>
  <c r="I2162" i="2" s="1"/>
  <c r="G4789" i="2"/>
  <c r="I4789" i="2" s="1"/>
  <c r="G3214" i="2"/>
  <c r="I3214" i="2" s="1"/>
  <c r="G4380" i="2"/>
  <c r="I4380" i="2" s="1"/>
  <c r="G3149" i="2"/>
  <c r="I3149" i="2" s="1"/>
  <c r="G866" i="2"/>
  <c r="I866" i="2" s="1"/>
  <c r="G5985" i="2"/>
  <c r="I5985" i="2" s="1"/>
  <c r="G2973" i="2"/>
  <c r="I2973" i="2" s="1"/>
  <c r="G3509" i="2"/>
  <c r="I3509" i="2" s="1"/>
  <c r="G5598" i="2"/>
  <c r="I5598" i="2" s="1"/>
  <c r="G3083" i="2"/>
  <c r="I3083" i="2" s="1"/>
  <c r="G5675" i="2"/>
  <c r="I5675" i="2" s="1"/>
  <c r="G3225" i="2"/>
  <c r="I3225" i="2" s="1"/>
  <c r="G3476" i="2"/>
  <c r="I3476" i="2" s="1"/>
  <c r="G2707" i="2"/>
  <c r="I2707" i="2" s="1"/>
  <c r="G5326" i="2"/>
  <c r="I5326" i="2" s="1"/>
  <c r="G4670" i="2"/>
  <c r="I4670" i="2" s="1"/>
  <c r="G4086" i="2"/>
  <c r="I4086" i="2" s="1"/>
  <c r="J4086" i="2" s="1"/>
  <c r="K4086" i="2" s="1"/>
  <c r="H4086" i="2" a="1"/>
  <c r="H4086" i="2" s="1"/>
  <c r="G6154" i="2"/>
  <c r="I6154" i="2" s="1"/>
  <c r="G4847" i="2"/>
  <c r="I4847" i="2" s="1"/>
  <c r="G2435" i="2"/>
  <c r="I2435" i="2" s="1"/>
  <c r="G2212" i="2"/>
  <c r="I2212" i="2" s="1"/>
  <c r="G2689" i="2"/>
  <c r="I2689" i="2" s="1"/>
  <c r="G1051" i="2"/>
  <c r="I1051" i="2" s="1"/>
  <c r="G768" i="2"/>
  <c r="I768" i="2" s="1"/>
  <c r="G1402" i="2"/>
  <c r="I1402" i="2" s="1"/>
  <c r="G2978" i="2"/>
  <c r="I2978" i="2" s="1"/>
  <c r="G4153" i="2"/>
  <c r="I4153" i="2" s="1"/>
  <c r="J4153" i="2" s="1"/>
  <c r="K4153" i="2" s="1"/>
  <c r="H4153" i="2" a="1"/>
  <c r="H4153" i="2" s="1"/>
  <c r="G2186" i="2"/>
  <c r="I2186" i="2" s="1"/>
  <c r="G5663" i="2"/>
  <c r="I5663" i="2" s="1"/>
  <c r="G2447" i="2"/>
  <c r="I2447" i="2" s="1"/>
  <c r="G3959" i="2"/>
  <c r="I3959" i="2" s="1"/>
  <c r="G3675" i="2"/>
  <c r="I3675" i="2" s="1"/>
  <c r="G5026" i="2"/>
  <c r="I5026" i="2" s="1"/>
  <c r="G4875" i="2"/>
  <c r="I4875" i="2" s="1"/>
  <c r="G5308" i="2"/>
  <c r="I5308" i="2" s="1"/>
  <c r="G2159" i="2"/>
  <c r="I2159" i="2" s="1"/>
  <c r="G5424" i="2"/>
  <c r="I5424" i="2" s="1"/>
  <c r="H4736" i="2" a="1"/>
  <c r="H4736" i="2" s="1"/>
  <c r="G4736" i="2"/>
  <c r="I4736" i="2" s="1"/>
  <c r="J4736" i="2" s="1"/>
  <c r="K4736" i="2" s="1"/>
  <c r="G3644" i="2"/>
  <c r="I3644" i="2" s="1"/>
  <c r="G3687" i="2"/>
  <c r="I3687" i="2" s="1"/>
  <c r="G1261" i="2"/>
  <c r="I1261" i="2" s="1"/>
  <c r="G4292" i="2"/>
  <c r="I4292" i="2" s="1"/>
  <c r="H4292" i="2" a="1"/>
  <c r="H4292" i="2" s="1"/>
  <c r="G1450" i="2"/>
  <c r="I1450" i="2" s="1"/>
  <c r="G2792" i="2"/>
  <c r="I2792" i="2" s="1"/>
  <c r="G3901" i="2"/>
  <c r="I3901" i="2" s="1"/>
  <c r="G5003" i="2"/>
  <c r="I5003" i="2" s="1"/>
  <c r="G2676" i="2"/>
  <c r="I2676" i="2" s="1"/>
  <c r="G3845" i="2"/>
  <c r="I3845" i="2" s="1"/>
  <c r="G2655" i="2"/>
  <c r="I2655" i="2" s="1"/>
  <c r="H4141" i="2" a="1"/>
  <c r="H4141" i="2" s="1"/>
  <c r="G4141" i="2"/>
  <c r="I4141" i="2" s="1"/>
  <c r="G4610" i="2"/>
  <c r="I4610" i="2" s="1"/>
  <c r="G3645" i="2"/>
  <c r="I3645" i="2" s="1"/>
  <c r="G5617" i="2"/>
  <c r="I5617" i="2" s="1"/>
  <c r="G5894" i="2"/>
  <c r="I5894" i="2" s="1"/>
  <c r="G6094" i="2"/>
  <c r="I6094" i="2" s="1"/>
  <c r="G2232" i="2"/>
  <c r="I2232" i="2" s="1"/>
  <c r="G1058" i="2"/>
  <c r="I1058" i="2" s="1"/>
  <c r="G2896" i="2"/>
  <c r="I2896" i="2" s="1"/>
  <c r="G1601" i="2"/>
  <c r="I1601" i="2" s="1"/>
  <c r="G5986" i="2"/>
  <c r="I5986" i="2" s="1"/>
  <c r="G1050" i="2"/>
  <c r="I1050" i="2" s="1"/>
  <c r="G798" i="2"/>
  <c r="I798" i="2" s="1"/>
  <c r="G354" i="2"/>
  <c r="I354" i="2" s="1"/>
  <c r="G5710" i="2"/>
  <c r="I5710" i="2" s="1"/>
  <c r="G779" i="2"/>
  <c r="I779" i="2" s="1"/>
  <c r="G1893" i="2"/>
  <c r="I1893" i="2" s="1"/>
  <c r="G5480" i="2"/>
  <c r="I5480" i="2" s="1"/>
  <c r="G5044" i="2"/>
  <c r="I5044" i="2" s="1"/>
  <c r="G4994" i="2"/>
  <c r="I4994" i="2" s="1"/>
  <c r="G305" i="2"/>
  <c r="I305" i="2" s="1"/>
  <c r="G1458" i="2"/>
  <c r="I1458" i="2" s="1"/>
  <c r="G449" i="2"/>
  <c r="I449" i="2" s="1"/>
  <c r="H6171" i="2" a="1"/>
  <c r="H6171" i="2" s="1"/>
  <c r="G6171" i="2"/>
  <c r="I6171" i="2" s="1"/>
  <c r="G673" i="2"/>
  <c r="I673" i="2" s="1"/>
  <c r="G1054" i="2"/>
  <c r="I1054" i="2" s="1"/>
  <c r="G1770" i="2"/>
  <c r="I1770" i="2" s="1"/>
  <c r="G2021" i="2"/>
  <c r="I2021" i="2" s="1"/>
  <c r="G338" i="2"/>
  <c r="I338" i="2" s="1"/>
  <c r="G676" i="2"/>
  <c r="I676" i="2" s="1"/>
  <c r="G1157" i="2"/>
  <c r="I1157" i="2" s="1"/>
  <c r="G2791" i="2"/>
  <c r="I2791" i="2" s="1"/>
  <c r="G5999" i="2"/>
  <c r="I5999" i="2" s="1"/>
  <c r="G1377" i="2"/>
  <c r="I1377" i="2" s="1"/>
  <c r="G1978" i="2"/>
  <c r="I1978" i="2" s="1"/>
  <c r="G1639" i="2"/>
  <c r="I1639" i="2" s="1"/>
  <c r="G2098" i="2"/>
  <c r="I2098" i="2" s="1"/>
  <c r="G865" i="2"/>
  <c r="I865" i="2" s="1"/>
  <c r="G834" i="2"/>
  <c r="I834" i="2" s="1"/>
  <c r="G125" i="2"/>
  <c r="I125" i="2" s="1"/>
  <c r="G6108" i="2"/>
  <c r="I6108" i="2" s="1"/>
  <c r="G1780" i="2"/>
  <c r="I1780" i="2" s="1"/>
  <c r="G296" i="2"/>
  <c r="I296" i="2" s="1"/>
  <c r="G764" i="2"/>
  <c r="I764" i="2" s="1"/>
  <c r="G1206" i="2"/>
  <c r="I1206" i="2" s="1"/>
  <c r="G2826" i="2"/>
  <c r="I2826" i="2" s="1"/>
  <c r="G5020" i="2"/>
  <c r="I5020" i="2" s="1"/>
  <c r="G1523" i="2"/>
  <c r="I1523" i="2" s="1"/>
  <c r="G485" i="2"/>
  <c r="I485" i="2" s="1"/>
  <c r="G1266" i="2"/>
  <c r="I1266" i="2" s="1"/>
  <c r="G1651" i="2"/>
  <c r="I1651" i="2" s="1"/>
  <c r="G690" i="2"/>
  <c r="I690" i="2" s="1"/>
  <c r="G1284" i="2"/>
  <c r="I1284" i="2" s="1"/>
  <c r="G602" i="2"/>
  <c r="I602" i="2" s="1"/>
  <c r="G556" i="2"/>
  <c r="I556" i="2" s="1"/>
  <c r="G1615" i="2"/>
  <c r="I1615" i="2" s="1"/>
  <c r="G421" i="2"/>
  <c r="I421" i="2" s="1"/>
  <c r="G170" i="2"/>
  <c r="I170" i="2" s="1"/>
  <c r="G609" i="2"/>
  <c r="I609" i="2" s="1"/>
  <c r="G734" i="2"/>
  <c r="I734" i="2" s="1"/>
  <c r="G1676" i="2"/>
  <c r="I1676" i="2" s="1"/>
  <c r="G2955" i="2"/>
  <c r="I2955" i="2" s="1"/>
  <c r="G842" i="2"/>
  <c r="I842" i="2" s="1"/>
  <c r="G849" i="2"/>
  <c r="I849" i="2" s="1"/>
  <c r="G4872" i="2"/>
  <c r="I4872" i="2" s="1"/>
  <c r="G2625" i="2"/>
  <c r="I2625" i="2" s="1"/>
  <c r="G737" i="2"/>
  <c r="I737" i="2" s="1"/>
  <c r="G1213" i="2"/>
  <c r="I1213" i="2" s="1"/>
  <c r="G288" i="2"/>
  <c r="I288" i="2" s="1"/>
  <c r="G4742" i="2"/>
  <c r="I4742" i="2" s="1"/>
  <c r="G4927" i="2"/>
  <c r="I4927" i="2" s="1"/>
  <c r="G1884" i="2"/>
  <c r="I1884" i="2" s="1"/>
  <c r="G650" i="2"/>
  <c r="I650" i="2" s="1"/>
  <c r="G185" i="2"/>
  <c r="I185" i="2" s="1"/>
  <c r="G5459" i="2"/>
  <c r="I5459" i="2" s="1"/>
  <c r="G634" i="2"/>
  <c r="I634" i="2" s="1"/>
  <c r="G1331" i="2"/>
  <c r="I1331" i="2" s="1"/>
  <c r="G3957" i="2"/>
  <c r="I3957" i="2" s="1"/>
  <c r="G2360" i="2"/>
  <c r="I2360" i="2" s="1"/>
  <c r="G277" i="2"/>
  <c r="I277" i="2" s="1"/>
  <c r="G2617" i="2"/>
  <c r="I2617" i="2" s="1"/>
  <c r="G4551" i="2"/>
  <c r="I4551" i="2" s="1"/>
  <c r="G5703" i="2"/>
  <c r="I5703" i="2" s="1"/>
  <c r="G821" i="2"/>
  <c r="I821" i="2" s="1"/>
  <c r="G1613" i="2"/>
  <c r="I1613" i="2" s="1"/>
  <c r="G1074" i="2"/>
  <c r="I1074" i="2" s="1"/>
  <c r="G5206" i="2"/>
  <c r="I5206" i="2" s="1"/>
  <c r="G5889" i="2"/>
  <c r="I5889" i="2" s="1"/>
  <c r="G2478" i="2"/>
  <c r="I2478" i="2" s="1"/>
  <c r="G390" i="2"/>
  <c r="I390" i="2" s="1"/>
  <c r="G1237" i="2"/>
  <c r="I1237" i="2" s="1"/>
  <c r="G1456" i="2"/>
  <c r="I1456" i="2" s="1"/>
  <c r="G1178" i="2"/>
  <c r="I1178" i="2" s="1"/>
  <c r="G1924" i="2"/>
  <c r="I1924" i="2" s="1"/>
  <c r="G2157" i="2"/>
  <c r="I2157" i="2" s="1"/>
  <c r="G454" i="2"/>
  <c r="I454" i="2" s="1"/>
  <c r="G5292" i="2"/>
  <c r="I5292" i="2" s="1"/>
  <c r="G5540" i="2"/>
  <c r="I5540" i="2" s="1"/>
  <c r="G1494" i="2"/>
  <c r="I1494" i="2" s="1"/>
  <c r="G4602" i="2"/>
  <c r="I4602" i="2" s="1"/>
  <c r="G1854" i="2"/>
  <c r="I1854" i="2" s="1"/>
  <c r="G483" i="2"/>
  <c r="I483" i="2" s="1"/>
  <c r="G666" i="2"/>
  <c r="I666" i="2" s="1"/>
  <c r="G1299" i="2"/>
  <c r="I1299" i="2" s="1"/>
  <c r="G5435" i="2"/>
  <c r="I5435" i="2" s="1"/>
  <c r="G5816" i="2"/>
  <c r="I5816" i="2" s="1"/>
  <c r="G1464" i="2"/>
  <c r="I1464" i="2" s="1"/>
  <c r="H6176" i="2" a="1"/>
  <c r="H6176" i="2" s="1"/>
  <c r="G6176" i="2"/>
  <c r="I6176" i="2" s="1"/>
  <c r="G3495" i="2"/>
  <c r="I3495" i="2" s="1"/>
  <c r="G613" i="2"/>
  <c r="I613" i="2" s="1"/>
  <c r="G869" i="2"/>
  <c r="I869" i="2" s="1"/>
  <c r="G38" i="2"/>
  <c r="I38" i="2" s="1"/>
  <c r="G2192" i="2"/>
  <c r="I2192" i="2" s="1"/>
  <c r="G1389" i="2"/>
  <c r="I1389" i="2" s="1"/>
  <c r="G5901" i="2"/>
  <c r="I5901" i="2" s="1"/>
  <c r="G2907" i="2"/>
  <c r="I2907" i="2" s="1"/>
  <c r="G1095" i="2"/>
  <c r="I1095" i="2" s="1"/>
  <c r="G155" i="2"/>
  <c r="I155" i="2" s="1"/>
  <c r="G1140" i="2"/>
  <c r="I1140" i="2" s="1"/>
  <c r="H1140" i="2" a="1"/>
  <c r="H1140" i="2" s="1"/>
  <c r="G952" i="2"/>
  <c r="I952" i="2" s="1"/>
  <c r="G4039" i="2"/>
  <c r="I4039" i="2" s="1"/>
  <c r="G175" i="2"/>
  <c r="I175" i="2" s="1"/>
  <c r="G1071" i="2"/>
  <c r="I1071" i="2" s="1"/>
  <c r="G450" i="2"/>
  <c r="I450" i="2" s="1"/>
  <c r="G939" i="2"/>
  <c r="I939" i="2" s="1"/>
  <c r="G693" i="2"/>
  <c r="I693" i="2" s="1"/>
  <c r="G41" i="2"/>
  <c r="I41" i="2" s="1"/>
  <c r="G499" i="2"/>
  <c r="I499" i="2" s="1"/>
  <c r="G1907" i="2"/>
  <c r="I1907" i="2" s="1"/>
  <c r="G5925" i="2"/>
  <c r="I5925" i="2" s="1"/>
  <c r="G871" i="2"/>
  <c r="I871" i="2" s="1"/>
  <c r="G60" i="2"/>
  <c r="I60" i="2" s="1"/>
  <c r="G814" i="2"/>
  <c r="I814" i="2" s="1"/>
  <c r="G727" i="2"/>
  <c r="I727" i="2" s="1"/>
  <c r="G5646" i="2"/>
  <c r="I5646" i="2" s="1"/>
  <c r="G4959" i="2"/>
  <c r="I4959" i="2" s="1"/>
  <c r="G782" i="2"/>
  <c r="I782" i="2" s="1"/>
  <c r="G663" i="2"/>
  <c r="I663" i="2" s="1"/>
  <c r="G1804" i="2"/>
  <c r="I1804" i="2" s="1"/>
  <c r="G14" i="2"/>
  <c r="I14" i="2" s="1"/>
  <c r="G5487" i="2"/>
  <c r="I5487" i="2" s="1"/>
  <c r="G123" i="2"/>
  <c r="I123" i="2" s="1"/>
  <c r="G81" i="2"/>
  <c r="I81" i="2" s="1"/>
  <c r="G5822" i="2"/>
  <c r="I5822" i="2" s="1"/>
  <c r="G1583" i="2"/>
  <c r="I1583" i="2" s="1"/>
  <c r="G180" i="2"/>
  <c r="I180" i="2" s="1"/>
  <c r="G451" i="2"/>
  <c r="I451" i="2" s="1"/>
  <c r="G1039" i="2"/>
  <c r="I1039" i="2" s="1"/>
  <c r="G3848" i="2"/>
  <c r="I3848" i="2" s="1"/>
  <c r="G1631" i="2"/>
  <c r="I1631" i="2" s="1"/>
  <c r="G529" i="2"/>
  <c r="I529" i="2" s="1"/>
  <c r="G63" i="2"/>
  <c r="I63" i="2" s="1"/>
  <c r="G2009" i="2"/>
  <c r="I2009" i="2" s="1"/>
  <c r="G327" i="2"/>
  <c r="I327" i="2" s="1"/>
  <c r="G1671" i="2"/>
  <c r="I1671" i="2" s="1"/>
  <c r="G362" i="2"/>
  <c r="I362" i="2" s="1"/>
  <c r="G3751" i="2"/>
  <c r="I3751" i="2" s="1"/>
  <c r="G297" i="2"/>
  <c r="I297" i="2" s="1"/>
  <c r="G2490" i="2"/>
  <c r="I2490" i="2" s="1"/>
  <c r="G697" i="2"/>
  <c r="I697" i="2" s="1"/>
  <c r="G2047" i="2"/>
  <c r="I2047" i="2" s="1"/>
  <c r="G554" i="2"/>
  <c r="I554" i="2" s="1"/>
  <c r="G5955" i="2"/>
  <c r="I5955" i="2" s="1"/>
  <c r="G739" i="2"/>
  <c r="I739" i="2" s="1"/>
  <c r="G1478" i="2"/>
  <c r="I1478" i="2" s="1"/>
  <c r="G5296" i="2"/>
  <c r="I5296" i="2" s="1"/>
  <c r="G6120" i="2"/>
  <c r="I6120" i="2" s="1"/>
  <c r="G1538" i="2"/>
  <c r="I1538" i="2" s="1"/>
  <c r="G5243" i="2"/>
  <c r="I5243" i="2" s="1"/>
  <c r="G4669" i="2"/>
  <c r="I4669" i="2" s="1"/>
  <c r="G3927" i="2"/>
  <c r="I3927" i="2" s="1"/>
  <c r="G5022" i="2"/>
  <c r="I5022" i="2" s="1"/>
  <c r="G5982" i="2"/>
  <c r="I5982" i="2" s="1"/>
  <c r="G1947" i="2"/>
  <c r="I1947" i="2" s="1"/>
  <c r="G1630" i="2"/>
  <c r="I1630" i="2" s="1"/>
  <c r="G3343" i="2"/>
  <c r="I3343" i="2" s="1"/>
  <c r="G417" i="2"/>
  <c r="I417" i="2" s="1"/>
  <c r="G3704" i="2"/>
  <c r="I3704" i="2" s="1"/>
  <c r="G3039" i="2"/>
  <c r="I3039" i="2" s="1"/>
  <c r="G3090" i="2"/>
  <c r="I3090" i="2" s="1"/>
  <c r="G6100" i="2"/>
  <c r="I6100" i="2" s="1"/>
  <c r="G801" i="2"/>
  <c r="I801" i="2" s="1"/>
  <c r="G3748" i="2"/>
  <c r="I3748" i="2" s="1"/>
  <c r="G5511" i="2"/>
  <c r="I5511" i="2" s="1"/>
  <c r="G4961" i="2"/>
  <c r="I4961" i="2" s="1"/>
  <c r="G3192" i="2"/>
  <c r="I3192" i="2" s="1"/>
  <c r="G5746" i="2"/>
  <c r="I5746" i="2" s="1"/>
  <c r="G2793" i="2"/>
  <c r="I2793" i="2" s="1"/>
  <c r="G1482" i="2"/>
  <c r="I1482" i="2" s="1"/>
  <c r="G1777" i="2"/>
  <c r="I1777" i="2" s="1"/>
  <c r="G1941" i="2"/>
  <c r="I1941" i="2" s="1"/>
  <c r="G5064" i="2"/>
  <c r="I5064" i="2" s="1"/>
  <c r="G1677" i="2"/>
  <c r="I1677" i="2" s="1"/>
  <c r="G2623" i="2"/>
  <c r="I2623" i="2" s="1"/>
  <c r="G94" i="2"/>
  <c r="I94" i="2" s="1"/>
  <c r="G4254" i="2"/>
  <c r="I4254" i="2" s="1"/>
  <c r="J4254" i="2" s="1"/>
  <c r="K4254" i="2" s="1"/>
  <c r="H4254" i="2" a="1"/>
  <c r="H4254" i="2" s="1"/>
  <c r="G1170" i="2"/>
  <c r="I1170" i="2" s="1"/>
  <c r="G3991" i="2"/>
  <c r="I3991" i="2" s="1"/>
  <c r="G4487" i="2"/>
  <c r="I4487" i="2" s="1"/>
  <c r="H4092" i="2" a="1"/>
  <c r="H4092" i="2" s="1"/>
  <c r="G4092" i="2"/>
  <c r="I4092" i="2" s="1"/>
  <c r="J4092" i="2" s="1"/>
  <c r="K4092" i="2" s="1"/>
  <c r="G315" i="2"/>
  <c r="I315" i="2" s="1"/>
  <c r="G4357" i="2"/>
  <c r="I4357" i="2" s="1"/>
  <c r="G4043" i="2"/>
  <c r="I4043" i="2" s="1"/>
  <c r="G5137" i="2"/>
  <c r="I5137" i="2" s="1"/>
  <c r="G2353" i="2"/>
  <c r="I2353" i="2" s="1"/>
  <c r="G5811" i="2"/>
  <c r="I5811" i="2" s="1"/>
  <c r="G2613" i="2"/>
  <c r="I2613" i="2" s="1"/>
  <c r="H4136" i="2" a="1"/>
  <c r="H4136" i="2" s="1"/>
  <c r="G4136" i="2"/>
  <c r="I4136" i="2" s="1"/>
  <c r="G3660" i="2"/>
  <c r="I3660" i="2" s="1"/>
  <c r="G2394" i="2"/>
  <c r="I2394" i="2" s="1"/>
  <c r="G4469" i="2"/>
  <c r="I4469" i="2" s="1"/>
  <c r="G4868" i="2"/>
  <c r="I4868" i="2" s="1"/>
  <c r="G1719" i="2"/>
  <c r="I1719" i="2" s="1"/>
  <c r="G4704" i="2"/>
  <c r="I4704" i="2" s="1"/>
  <c r="G3536" i="2"/>
  <c r="I3536" i="2" s="1"/>
  <c r="G1936" i="2"/>
  <c r="I1936" i="2" s="1"/>
  <c r="G463" i="2"/>
  <c r="I463" i="2" s="1"/>
  <c r="G2802" i="2"/>
  <c r="I2802" i="2" s="1"/>
  <c r="H4091" i="2" a="1"/>
  <c r="H4091" i="2" s="1"/>
  <c r="G4091" i="2"/>
  <c r="I4091" i="2" s="1"/>
  <c r="J4091" i="2" s="1"/>
  <c r="K4091" i="2" s="1"/>
  <c r="G3790" i="2"/>
  <c r="I3790" i="2" s="1"/>
  <c r="G2026" i="2"/>
  <c r="I2026" i="2" s="1"/>
  <c r="G2126" i="2"/>
  <c r="I2126" i="2" s="1"/>
  <c r="G4387" i="2"/>
  <c r="I4387" i="2" s="1"/>
  <c r="G2245" i="2"/>
  <c r="I2245" i="2" s="1"/>
  <c r="G6157" i="2"/>
  <c r="I6157" i="2" s="1"/>
  <c r="G4588" i="2"/>
  <c r="I4588" i="2" s="1"/>
  <c r="G4047" i="2"/>
  <c r="I4047" i="2" s="1"/>
  <c r="G5291" i="2"/>
  <c r="I5291" i="2" s="1"/>
  <c r="G2735" i="2"/>
  <c r="I2735" i="2" s="1"/>
  <c r="G4655" i="2"/>
  <c r="I4655" i="2" s="1"/>
  <c r="G3841" i="2"/>
  <c r="I3841" i="2" s="1"/>
  <c r="G4702" i="2"/>
  <c r="I4702" i="2" s="1"/>
  <c r="G5250" i="2"/>
  <c r="I5250" i="2" s="1"/>
  <c r="G1597" i="2"/>
  <c r="I1597" i="2" s="1"/>
  <c r="G5295" i="2"/>
  <c r="I5295" i="2" s="1"/>
  <c r="G4261" i="2"/>
  <c r="I4261" i="2" s="1"/>
  <c r="J4261" i="2" s="1"/>
  <c r="K4261" i="2" s="1"/>
  <c r="H4261" i="2" a="1"/>
  <c r="H4261" i="2" s="1"/>
  <c r="G870" i="2"/>
  <c r="I870" i="2" s="1"/>
  <c r="G921" i="2"/>
  <c r="I921" i="2" s="1"/>
  <c r="G2379" i="2"/>
  <c r="I2379" i="2" s="1"/>
  <c r="G5736" i="2"/>
  <c r="I5736" i="2" s="1"/>
  <c r="H4293" i="2" a="1"/>
  <c r="H4293" i="2" s="1"/>
  <c r="G4293" i="2"/>
  <c r="I4293" i="2" s="1"/>
  <c r="J4293" i="2" s="1"/>
  <c r="K4293" i="2" s="1"/>
  <c r="G3546" i="2"/>
  <c r="I3546" i="2" s="1"/>
  <c r="G1094" i="2"/>
  <c r="I1094" i="2" s="1"/>
  <c r="G3662" i="2"/>
  <c r="I3662" i="2" s="1"/>
  <c r="G1374" i="2"/>
  <c r="I1374" i="2" s="1"/>
  <c r="G2327" i="2"/>
  <c r="I2327" i="2" s="1"/>
  <c r="G4974" i="2"/>
  <c r="I4974" i="2" s="1"/>
  <c r="G5749" i="2"/>
  <c r="I5749" i="2" s="1"/>
  <c r="G1718" i="2"/>
  <c r="I1718" i="2" s="1"/>
  <c r="G4381" i="2"/>
  <c r="I4381" i="2" s="1"/>
  <c r="G4815" i="2"/>
  <c r="I4815" i="2" s="1"/>
  <c r="G1541" i="2"/>
  <c r="I1541" i="2" s="1"/>
  <c r="G1768" i="2"/>
  <c r="I1768" i="2" s="1"/>
  <c r="G3062" i="2"/>
  <c r="I3062" i="2" s="1"/>
  <c r="G2637" i="2"/>
  <c r="I2637" i="2" s="1"/>
  <c r="G4549" i="2"/>
  <c r="I4549" i="2" s="1"/>
  <c r="G625" i="2"/>
  <c r="I625" i="2" s="1"/>
  <c r="G5788" i="2"/>
  <c r="I5788" i="2" s="1"/>
  <c r="G2247" i="2"/>
  <c r="I2247" i="2" s="1"/>
  <c r="G4001" i="2"/>
  <c r="I4001" i="2" s="1"/>
  <c r="G2948" i="2"/>
  <c r="I2948" i="2" s="1"/>
  <c r="G5826" i="2"/>
  <c r="I5826" i="2" s="1"/>
  <c r="G3994" i="2"/>
  <c r="I3994" i="2" s="1"/>
  <c r="G3924" i="2"/>
  <c r="I3924" i="2" s="1"/>
  <c r="G4044" i="2"/>
  <c r="I4044" i="2" s="1"/>
  <c r="G2250" i="2"/>
  <c r="I2250" i="2" s="1"/>
  <c r="G5957" i="2"/>
  <c r="I5957" i="2" s="1"/>
  <c r="G1441" i="2"/>
  <c r="I1441" i="2" s="1"/>
  <c r="G1672" i="2"/>
  <c r="I1672" i="2" s="1"/>
  <c r="G2661" i="2"/>
  <c r="I2661" i="2" s="1"/>
  <c r="G3860" i="2"/>
  <c r="I3860" i="2" s="1"/>
  <c r="G1592" i="2"/>
  <c r="I1592" i="2" s="1"/>
  <c r="G4700" i="2"/>
  <c r="I4700" i="2" s="1"/>
  <c r="G5824" i="2"/>
  <c r="I5824" i="2" s="1"/>
  <c r="G5060" i="2"/>
  <c r="I5060" i="2" s="1"/>
  <c r="G5300" i="2"/>
  <c r="I5300" i="2" s="1"/>
  <c r="G3506" i="2"/>
  <c r="I3506" i="2" s="1"/>
  <c r="G4114" i="2"/>
  <c r="I4114" i="2" s="1"/>
  <c r="J4114" i="2" s="1"/>
  <c r="K4114" i="2" s="1"/>
  <c r="H4114" i="2" a="1"/>
  <c r="H4114" i="2" s="1"/>
  <c r="G4995" i="2"/>
  <c r="I4995" i="2" s="1"/>
  <c r="G3619" i="2"/>
  <c r="I3619" i="2" s="1"/>
  <c r="G3526" i="2"/>
  <c r="I3526" i="2" s="1"/>
  <c r="G3998" i="2"/>
  <c r="I3998" i="2" s="1"/>
  <c r="G4122" i="2"/>
  <c r="I4122" i="2" s="1"/>
  <c r="J4122" i="2" s="1"/>
  <c r="K4122" i="2" s="1"/>
  <c r="H4122" i="2" a="1"/>
  <c r="H4122" i="2" s="1"/>
  <c r="G3744" i="2"/>
  <c r="I3744" i="2" s="1"/>
  <c r="G3429" i="2"/>
  <c r="I3429" i="2" s="1"/>
  <c r="G2575" i="2"/>
  <c r="I2575" i="2" s="1"/>
  <c r="G5776" i="2"/>
  <c r="I5776" i="2" s="1"/>
  <c r="G5412" i="2"/>
  <c r="I5412" i="2" s="1"/>
  <c r="G3971" i="2"/>
  <c r="I3971" i="2" s="1"/>
  <c r="G4404" i="2"/>
  <c r="I4404" i="2" s="1"/>
  <c r="G3000" i="2"/>
  <c r="I3000" i="2" s="1"/>
  <c r="G2874" i="2"/>
  <c r="I2874" i="2" s="1"/>
  <c r="G4772" i="2"/>
  <c r="I4772" i="2" s="1"/>
  <c r="G2715" i="2"/>
  <c r="I2715" i="2" s="1"/>
  <c r="G1363" i="2"/>
  <c r="I1363" i="2" s="1"/>
  <c r="G5526" i="2"/>
  <c r="I5526" i="2" s="1"/>
  <c r="G2986" i="2"/>
  <c r="I2986" i="2" s="1"/>
  <c r="G5801" i="2"/>
  <c r="I5801" i="2" s="1"/>
  <c r="G2215" i="2"/>
  <c r="I2215" i="2" s="1"/>
  <c r="H4165" i="2" a="1"/>
  <c r="H4165" i="2" s="1"/>
  <c r="G4165" i="2"/>
  <c r="I4165" i="2" s="1"/>
  <c r="J4165" i="2" s="1"/>
  <c r="K4165" i="2" s="1"/>
  <c r="G4285" i="2"/>
  <c r="I4285" i="2" s="1"/>
  <c r="J4285" i="2" s="1"/>
  <c r="K4285" i="2" s="1"/>
  <c r="H4285" i="2" a="1"/>
  <c r="H4285" i="2" s="1"/>
  <c r="G3399" i="2"/>
  <c r="I3399" i="2" s="1"/>
  <c r="G2460" i="2"/>
  <c r="I2460" i="2" s="1"/>
  <c r="G979" i="2"/>
  <c r="I979" i="2" s="1"/>
  <c r="G2199" i="2"/>
  <c r="I2199" i="2" s="1"/>
  <c r="G4481" i="2"/>
  <c r="I4481" i="2" s="1"/>
  <c r="H4079" i="2" a="1"/>
  <c r="H4079" i="2" s="1"/>
  <c r="G4079" i="2"/>
  <c r="I4079" i="2" s="1"/>
  <c r="J4079" i="2" s="1"/>
  <c r="K4079" i="2" s="1"/>
  <c r="G3031" i="2"/>
  <c r="I3031" i="2" s="1"/>
  <c r="G530" i="2"/>
  <c r="I530" i="2" s="1"/>
  <c r="G4501" i="2"/>
  <c r="I4501" i="2" s="1"/>
  <c r="G2239" i="2"/>
  <c r="I2239" i="2" s="1"/>
  <c r="G5569" i="2"/>
  <c r="I5569" i="2" s="1"/>
  <c r="G916" i="2"/>
  <c r="I916" i="2" s="1"/>
  <c r="G2723" i="2"/>
  <c r="I2723" i="2" s="1"/>
  <c r="G5519" i="2"/>
  <c r="I5519" i="2" s="1"/>
  <c r="G3926" i="2"/>
  <c r="I3926" i="2" s="1"/>
  <c r="G3297" i="2"/>
  <c r="I3297" i="2" s="1"/>
  <c r="G3413" i="2"/>
  <c r="I3413" i="2" s="1"/>
  <c r="G3570" i="2"/>
  <c r="I3570" i="2" s="1"/>
  <c r="G3126" i="2"/>
  <c r="I3126" i="2" s="1"/>
  <c r="G3426" i="2"/>
  <c r="I3426" i="2" s="1"/>
  <c r="G5433" i="2"/>
  <c r="I5433" i="2" s="1"/>
  <c r="G4392" i="2"/>
  <c r="I4392" i="2" s="1"/>
  <c r="G4415" i="2"/>
  <c r="I4415" i="2" s="1"/>
  <c r="G3189" i="2"/>
  <c r="I3189" i="2" s="1"/>
  <c r="G4895" i="2"/>
  <c r="I4895" i="2" s="1"/>
  <c r="G1622" i="2"/>
  <c r="I1622" i="2" s="1"/>
  <c r="G5990" i="2"/>
  <c r="I5990" i="2" s="1"/>
  <c r="G3792" i="2"/>
  <c r="I3792" i="2" s="1"/>
  <c r="G3837" i="2"/>
  <c r="I3837" i="2" s="1"/>
  <c r="G1153" i="2"/>
  <c r="I1153" i="2" s="1"/>
  <c r="G1987" i="2"/>
  <c r="I1987" i="2" s="1"/>
  <c r="G2527" i="2"/>
  <c r="I2527" i="2" s="1"/>
  <c r="G4408" i="2"/>
  <c r="I4408" i="2" s="1"/>
  <c r="G682" i="2"/>
  <c r="I682" i="2" s="1"/>
  <c r="G3041" i="2"/>
  <c r="I3041" i="2" s="1"/>
  <c r="G3822" i="2"/>
  <c r="I3822" i="2" s="1"/>
  <c r="G5307" i="2"/>
  <c r="I5307" i="2" s="1"/>
  <c r="G3104" i="2"/>
  <c r="I3104" i="2" s="1"/>
  <c r="G5742" i="2"/>
  <c r="I5742" i="2" s="1"/>
  <c r="G4842" i="2"/>
  <c r="I4842" i="2" s="1"/>
  <c r="G3656" i="2"/>
  <c r="I3656" i="2" s="1"/>
  <c r="G5812" i="2"/>
  <c r="I5812" i="2" s="1"/>
  <c r="G4846" i="2"/>
  <c r="I4846" i="2" s="1"/>
  <c r="G3661" i="2"/>
  <c r="I3661" i="2" s="1"/>
  <c r="G3878" i="2"/>
  <c r="I3878" i="2" s="1"/>
  <c r="G2114" i="2"/>
  <c r="I2114" i="2" s="1"/>
  <c r="G4814" i="2"/>
  <c r="I4814" i="2" s="1"/>
  <c r="G1774" i="2"/>
  <c r="I1774" i="2" s="1"/>
  <c r="G2577" i="2"/>
  <c r="I2577" i="2" s="1"/>
  <c r="G3814" i="2"/>
  <c r="I3814" i="2" s="1"/>
  <c r="G3286" i="2"/>
  <c r="I3286" i="2" s="1"/>
  <c r="G2779" i="2"/>
  <c r="I2779" i="2" s="1"/>
  <c r="G3671" i="2"/>
  <c r="I3671" i="2" s="1"/>
  <c r="G2684" i="2"/>
  <c r="I2684" i="2" s="1"/>
  <c r="G1750" i="2"/>
  <c r="I1750" i="2" s="1"/>
  <c r="G3737" i="2"/>
  <c r="I3737" i="2" s="1"/>
  <c r="G5236" i="2"/>
  <c r="I5236" i="2" s="1"/>
  <c r="G3180" i="2"/>
  <c r="I3180" i="2" s="1"/>
  <c r="G4002" i="2"/>
  <c r="I4002" i="2" s="1"/>
  <c r="G4022" i="2"/>
  <c r="I4022" i="2" s="1"/>
  <c r="G2407" i="2"/>
  <c r="I2407" i="2" s="1"/>
  <c r="G3272" i="2"/>
  <c r="I3272" i="2" s="1"/>
  <c r="G4524" i="2"/>
  <c r="I4524" i="2" s="1"/>
  <c r="G3528" i="2"/>
  <c r="I3528" i="2" s="1"/>
  <c r="G3576" i="2"/>
  <c r="I3576" i="2" s="1"/>
  <c r="G3717" i="2"/>
  <c r="I3717" i="2" s="1"/>
  <c r="G3556" i="2"/>
  <c r="I3556" i="2" s="1"/>
  <c r="G4873" i="2"/>
  <c r="I4873" i="2" s="1"/>
  <c r="G4477" i="2"/>
  <c r="I4477" i="2" s="1"/>
  <c r="G3444" i="2"/>
  <c r="I3444" i="2" s="1"/>
  <c r="G233" i="2"/>
  <c r="I233" i="2" s="1"/>
  <c r="G4619" i="2"/>
  <c r="I4619" i="2" s="1"/>
  <c r="G4724" i="2"/>
  <c r="I4724" i="2" s="1"/>
  <c r="H4140" i="2" a="1"/>
  <c r="H4140" i="2" s="1"/>
  <c r="G4140" i="2"/>
  <c r="I4140" i="2" s="1"/>
  <c r="J4140" i="2" s="1"/>
  <c r="K4140" i="2" s="1"/>
  <c r="G5114" i="2"/>
  <c r="I5114" i="2" s="1"/>
  <c r="G1849" i="2"/>
  <c r="I1849" i="2" s="1"/>
  <c r="G4970" i="2"/>
  <c r="I4970" i="2" s="1"/>
  <c r="G5838" i="2"/>
  <c r="I5838" i="2" s="1"/>
  <c r="G5759" i="2"/>
  <c r="I5759" i="2" s="1"/>
  <c r="G5359" i="2"/>
  <c r="I5359" i="2" s="1"/>
  <c r="G5053" i="2"/>
  <c r="I5053" i="2" s="1"/>
  <c r="G3026" i="2"/>
  <c r="I3026" i="2" s="1"/>
  <c r="G4997" i="2"/>
  <c r="I4997" i="2" s="1"/>
  <c r="H4154" i="2" a="1"/>
  <c r="H4154" i="2" s="1"/>
  <c r="G4154" i="2"/>
  <c r="I4154" i="2" s="1"/>
  <c r="J4154" i="2" s="1"/>
  <c r="K4154" i="2" s="1"/>
  <c r="G5330" i="2"/>
  <c r="I5330" i="2" s="1"/>
  <c r="G4622" i="2"/>
  <c r="I4622" i="2" s="1"/>
  <c r="G4127" i="2"/>
  <c r="I4127" i="2" s="1"/>
  <c r="J4127" i="2" s="1"/>
  <c r="K4127" i="2" s="1"/>
  <c r="H4127" i="2" a="1"/>
  <c r="H4127" i="2" s="1"/>
  <c r="G5726" i="2"/>
  <c r="I5726" i="2" s="1"/>
  <c r="G3829" i="2"/>
  <c r="I3829" i="2" s="1"/>
  <c r="G899" i="2"/>
  <c r="I899" i="2" s="1"/>
  <c r="G1682" i="2"/>
  <c r="I1682" i="2" s="1"/>
  <c r="G1735" i="2"/>
  <c r="I1735" i="2" s="1"/>
  <c r="G2667" i="2"/>
  <c r="I2667" i="2" s="1"/>
  <c r="G3847" i="2"/>
  <c r="I3847" i="2" s="1"/>
  <c r="G3305" i="2"/>
  <c r="I3305" i="2" s="1"/>
  <c r="G4457" i="2"/>
  <c r="I4457" i="2" s="1"/>
  <c r="G4222" i="2"/>
  <c r="I4222" i="2" s="1"/>
  <c r="J4222" i="2" s="1"/>
  <c r="K4222" i="2" s="1"/>
  <c r="H4222" i="2" a="1"/>
  <c r="H4222" i="2" s="1"/>
  <c r="G4264" i="2"/>
  <c r="I4264" i="2" s="1"/>
  <c r="J4264" i="2" s="1"/>
  <c r="K4264" i="2" s="1"/>
  <c r="H4264" i="2" a="1"/>
  <c r="H4264" i="2" s="1"/>
  <c r="G3813" i="2"/>
  <c r="I3813" i="2" s="1"/>
  <c r="G2943" i="2"/>
  <c r="I2943" i="2" s="1"/>
  <c r="G837" i="2"/>
  <c r="I837" i="2" s="1"/>
  <c r="G3022" i="2"/>
  <c r="I3022" i="2" s="1"/>
  <c r="G4863" i="2"/>
  <c r="I4863" i="2" s="1"/>
  <c r="G1917" i="2"/>
  <c r="I1917" i="2" s="1"/>
  <c r="H4081" i="2" a="1"/>
  <c r="H4081" i="2" s="1"/>
  <c r="G4081" i="2"/>
  <c r="I4081" i="2" s="1"/>
  <c r="G4316" i="2"/>
  <c r="I4316" i="2" s="1"/>
  <c r="G4514" i="2"/>
  <c r="I4514" i="2" s="1"/>
  <c r="G4906" i="2"/>
  <c r="I4906" i="2" s="1"/>
  <c r="G2934" i="2"/>
  <c r="I2934" i="2" s="1"/>
  <c r="G2503" i="2"/>
  <c r="I2503" i="2" s="1"/>
  <c r="G698" i="2"/>
  <c r="I698" i="2" s="1"/>
  <c r="G488" i="2"/>
  <c r="I488" i="2" s="1"/>
  <c r="G481" i="2"/>
  <c r="I481" i="2" s="1"/>
  <c r="G915" i="2"/>
  <c r="I915" i="2" s="1"/>
  <c r="G2836" i="2"/>
  <c r="I2836" i="2" s="1"/>
  <c r="G5750" i="2"/>
  <c r="I5750" i="2" s="1"/>
  <c r="G1268" i="2"/>
  <c r="I1268" i="2" s="1"/>
  <c r="G5042" i="2"/>
  <c r="I5042" i="2" s="1"/>
  <c r="G661" i="2"/>
  <c r="I661" i="2" s="1"/>
  <c r="G4996" i="2"/>
  <c r="I4996" i="2" s="1"/>
  <c r="G1320" i="2"/>
  <c r="I1320" i="2" s="1"/>
  <c r="G303" i="2"/>
  <c r="I303" i="2" s="1"/>
  <c r="G166" i="2"/>
  <c r="I166" i="2" s="1"/>
  <c r="G5913" i="2"/>
  <c r="I5913" i="2" s="1"/>
  <c r="G2038" i="2"/>
  <c r="I2038" i="2" s="1"/>
  <c r="G1481" i="2"/>
  <c r="I1481" i="2" s="1"/>
  <c r="G5891" i="2"/>
  <c r="I5891" i="2" s="1"/>
  <c r="G522" i="2"/>
  <c r="I522" i="2" s="1"/>
  <c r="G2055" i="2"/>
  <c r="I2055" i="2" s="1"/>
  <c r="G2069" i="2"/>
  <c r="I2069" i="2" s="1"/>
  <c r="G945" i="2"/>
  <c r="I945" i="2" s="1"/>
  <c r="G411" i="2"/>
  <c r="I411" i="2" s="1"/>
  <c r="G5877" i="2"/>
  <c r="I5877" i="2" s="1"/>
  <c r="G1323" i="2"/>
  <c r="I1323" i="2" s="1"/>
  <c r="G2963" i="2"/>
  <c r="I2963" i="2" s="1"/>
  <c r="G506" i="2"/>
  <c r="I506" i="2" s="1"/>
  <c r="G819" i="2"/>
  <c r="I819" i="2" s="1"/>
  <c r="G617" i="2"/>
  <c r="I617" i="2" s="1"/>
  <c r="G856" i="2"/>
  <c r="I856" i="2" s="1"/>
  <c r="G1740" i="2"/>
  <c r="I1740" i="2" s="1"/>
  <c r="G5464" i="2"/>
  <c r="I5464" i="2" s="1"/>
  <c r="G2094" i="2"/>
  <c r="I2094" i="2" s="1"/>
  <c r="G298" i="2"/>
  <c r="I298" i="2" s="1"/>
  <c r="G967" i="2"/>
  <c r="I967" i="2" s="1"/>
  <c r="G882" i="2"/>
  <c r="I882" i="2" s="1"/>
  <c r="G612" i="2"/>
  <c r="I612" i="2" s="1"/>
  <c r="G210" i="2"/>
  <c r="I210" i="2" s="1"/>
  <c r="G1361" i="2"/>
  <c r="I1361" i="2" s="1"/>
  <c r="G438" i="2"/>
  <c r="I438" i="2" s="1"/>
  <c r="G5943" i="2"/>
  <c r="I5943" i="2" s="1"/>
  <c r="G6023" i="2"/>
  <c r="I6023" i="2" s="1"/>
  <c r="G1948" i="2"/>
  <c r="I1948" i="2" s="1"/>
  <c r="G936" i="2"/>
  <c r="I936" i="2" s="1"/>
  <c r="G2095" i="2"/>
  <c r="I2095" i="2" s="1"/>
  <c r="G1519" i="2"/>
  <c r="I1519" i="2" s="1"/>
  <c r="G426" i="2"/>
  <c r="I426" i="2" s="1"/>
  <c r="G5723" i="2"/>
  <c r="I5723" i="2" s="1"/>
  <c r="G4745" i="2"/>
  <c r="I4745" i="2" s="1"/>
  <c r="G135" i="2"/>
  <c r="I135" i="2" s="1"/>
  <c r="G1180" i="2"/>
  <c r="I1180" i="2" s="1"/>
  <c r="G2965" i="2"/>
  <c r="I2965" i="2" s="1"/>
  <c r="G1364" i="2"/>
  <c r="I1364" i="2" s="1"/>
  <c r="G5924" i="2"/>
  <c r="I5924" i="2" s="1"/>
  <c r="G2744" i="2"/>
  <c r="I2744" i="2" s="1"/>
  <c r="G1387" i="2"/>
  <c r="I1387" i="2" s="1"/>
  <c r="G208" i="2"/>
  <c r="I208" i="2" s="1"/>
  <c r="G753" i="2"/>
  <c r="I753" i="2" s="1"/>
  <c r="G669" i="2"/>
  <c r="I669" i="2" s="1"/>
  <c r="G6040" i="2"/>
  <c r="I6040" i="2" s="1"/>
  <c r="G334" i="2"/>
  <c r="I334" i="2" s="1"/>
  <c r="G1194" i="2"/>
  <c r="I1194" i="2" s="1"/>
  <c r="G758" i="2"/>
  <c r="I758" i="2" s="1"/>
  <c r="G501" i="2"/>
  <c r="I501" i="2" s="1"/>
  <c r="G911" i="2"/>
  <c r="I911" i="2" s="1"/>
  <c r="G6010" i="2"/>
  <c r="I6010" i="2" s="1"/>
  <c r="G3326" i="2"/>
  <c r="I3326" i="2" s="1"/>
  <c r="G559" i="2"/>
  <c r="I559" i="2" s="1"/>
  <c r="G1903" i="2"/>
  <c r="I1903" i="2" s="1"/>
  <c r="G2942" i="2"/>
  <c r="I2942" i="2" s="1"/>
  <c r="G111" i="2"/>
  <c r="I111" i="2" s="1"/>
  <c r="G4175" i="2"/>
  <c r="I4175" i="2" s="1"/>
  <c r="J4175" i="2" s="1"/>
  <c r="K4175" i="2" s="1"/>
  <c r="H4175" i="2" a="1"/>
  <c r="H4175" i="2" s="1"/>
  <c r="G1393" i="2"/>
  <c r="I1393" i="2" s="1"/>
  <c r="G5550" i="2"/>
  <c r="I5550" i="2" s="1"/>
  <c r="G1891" i="2"/>
  <c r="I1891" i="2" s="1"/>
  <c r="G6136" i="2"/>
  <c r="I6136" i="2" s="1"/>
  <c r="G360" i="2"/>
  <c r="I360" i="2" s="1"/>
  <c r="G1176" i="2"/>
  <c r="I1176" i="2" s="1"/>
  <c r="G1751" i="2"/>
  <c r="I1751" i="2" s="1"/>
  <c r="G3253" i="2"/>
  <c r="I3253" i="2" s="1"/>
  <c r="G1357" i="2"/>
  <c r="I1357" i="2" s="1"/>
  <c r="G580" i="2"/>
  <c r="I580" i="2" s="1"/>
  <c r="G347" i="2"/>
  <c r="I347" i="2" s="1"/>
  <c r="H4169" i="2" a="1"/>
  <c r="H4169" i="2" s="1"/>
  <c r="G4169" i="2"/>
  <c r="I4169" i="2" s="1"/>
  <c r="J4169" i="2" s="1"/>
  <c r="K4169" i="2" s="1"/>
  <c r="G1557" i="2"/>
  <c r="I1557" i="2" s="1"/>
  <c r="G5953" i="2"/>
  <c r="I5953" i="2" s="1"/>
  <c r="G2518" i="2"/>
  <c r="I2518" i="2" s="1"/>
  <c r="G4723" i="2"/>
  <c r="I4723" i="2" s="1"/>
  <c r="G74" i="2"/>
  <c r="I74" i="2" s="1"/>
  <c r="G960" i="2"/>
  <c r="I960" i="2" s="1"/>
  <c r="G157" i="2"/>
  <c r="I157" i="2" s="1"/>
  <c r="G212" i="2"/>
  <c r="I212" i="2" s="1"/>
  <c r="G2770" i="2"/>
  <c r="I2770" i="2" s="1"/>
  <c r="G1547" i="2"/>
  <c r="I1547" i="2" s="1"/>
  <c r="G5735" i="2"/>
  <c r="I5735" i="2" s="1"/>
  <c r="G5461" i="2"/>
  <c r="I5461" i="2" s="1"/>
  <c r="G6088" i="2"/>
  <c r="I6088" i="2" s="1"/>
  <c r="G1811" i="2"/>
  <c r="I1811" i="2" s="1"/>
  <c r="G859" i="2"/>
  <c r="I859" i="2" s="1"/>
  <c r="G5898" i="2"/>
  <c r="I5898" i="2" s="1"/>
  <c r="G2059" i="2"/>
  <c r="I2059" i="2" s="1"/>
  <c r="G1711" i="2"/>
  <c r="I1711" i="2" s="1"/>
  <c r="G1167" i="2"/>
  <c r="I1167" i="2" s="1"/>
  <c r="G1739" i="2"/>
  <c r="I1739" i="2" s="1"/>
  <c r="G630" i="2"/>
  <c r="I630" i="2" s="1"/>
  <c r="H1133" i="2" a="1"/>
  <c r="H1133" i="2" s="1"/>
  <c r="G1133" i="2"/>
  <c r="I1133" i="2" s="1"/>
  <c r="G147" i="2"/>
  <c r="I147" i="2" s="1"/>
  <c r="G2951" i="2"/>
  <c r="I2951" i="2" s="1"/>
  <c r="G509" i="2"/>
  <c r="I509" i="2" s="1"/>
  <c r="G1620" i="2"/>
  <c r="I1620" i="2" s="1"/>
  <c r="G3127" i="2"/>
  <c r="I3127" i="2" s="1"/>
  <c r="G985" i="2"/>
  <c r="I985" i="2" s="1"/>
  <c r="G5374" i="2"/>
  <c r="I5374" i="2" s="1"/>
  <c r="G2125" i="2"/>
  <c r="I2125" i="2" s="1"/>
  <c r="G2231" i="2"/>
  <c r="I2231" i="2" s="1"/>
  <c r="G1096" i="2"/>
  <c r="I1096" i="2" s="1"/>
  <c r="G841" i="2"/>
  <c r="I841" i="2" s="1"/>
  <c r="G1159" i="2"/>
  <c r="I1159" i="2" s="1"/>
  <c r="G4451" i="2"/>
  <c r="I4451" i="2" s="1"/>
  <c r="G6049" i="2"/>
  <c r="I6049" i="2" s="1"/>
  <c r="G1113" i="2"/>
  <c r="I1113" i="2" s="1"/>
  <c r="G275" i="2"/>
  <c r="I275" i="2" s="1"/>
  <c r="G1295" i="2"/>
  <c r="I1295" i="2" s="1"/>
  <c r="G1304" i="2"/>
  <c r="I1304" i="2" s="1"/>
  <c r="G1437" i="2"/>
  <c r="I1437" i="2" s="1"/>
  <c r="G5665" i="2"/>
  <c r="I5665" i="2" s="1"/>
  <c r="G1847" i="2"/>
  <c r="I1847" i="2" s="1"/>
  <c r="G2078" i="2"/>
  <c r="I2078" i="2" s="1"/>
  <c r="G895" i="2"/>
  <c r="I895" i="2" s="1"/>
  <c r="G27" i="2"/>
  <c r="I27" i="2" s="1"/>
  <c r="G2270" i="2"/>
  <c r="I2270" i="2" s="1"/>
  <c r="G5080" i="2"/>
  <c r="I5080" i="2" s="1"/>
  <c r="G5996" i="2"/>
  <c r="I5996" i="2" s="1"/>
  <c r="G4063" i="2"/>
  <c r="I4063" i="2" s="1"/>
  <c r="J4063" i="2" s="1"/>
  <c r="K4063" i="2" s="1"/>
  <c r="H4063" i="2" a="1"/>
  <c r="H4063" i="2" s="1"/>
  <c r="G1476" i="2"/>
  <c r="I1476" i="2" s="1"/>
  <c r="G1635" i="2"/>
  <c r="I1635" i="2" s="1"/>
  <c r="G699" i="2"/>
  <c r="I699" i="2" s="1"/>
  <c r="G5664" i="2"/>
  <c r="I5664" i="2" s="1"/>
  <c r="G1505" i="2"/>
  <c r="I1505" i="2" s="1"/>
  <c r="G32" i="2"/>
  <c r="I32" i="2" s="1"/>
  <c r="G1148" i="2"/>
  <c r="I1148" i="2" s="1"/>
  <c r="G825" i="2"/>
  <c r="I825" i="2" s="1"/>
  <c r="G1129" i="2"/>
  <c r="I1129" i="2" s="1"/>
  <c r="G264" i="2"/>
  <c r="I264" i="2" s="1"/>
  <c r="G237" i="2"/>
  <c r="I237" i="2" s="1"/>
  <c r="G4226" i="2"/>
  <c r="I4226" i="2" s="1"/>
  <c r="J4226" i="2" s="1"/>
  <c r="K4226" i="2" s="1"/>
  <c r="H4226" i="2" a="1"/>
  <c r="H4226" i="2" s="1"/>
  <c r="G1812" i="2"/>
  <c r="I1812" i="2" s="1"/>
  <c r="G894" i="2"/>
  <c r="I894" i="2" s="1"/>
  <c r="G30" i="2"/>
  <c r="I30" i="2" s="1"/>
  <c r="G45" i="2"/>
  <c r="I45" i="2" s="1"/>
  <c r="G2491" i="2"/>
  <c r="I2491" i="2" s="1"/>
  <c r="H4738" i="2" a="1"/>
  <c r="H4738" i="2" s="1"/>
  <c r="G4738" i="2"/>
  <c r="I4738" i="2" s="1"/>
  <c r="G358" i="2"/>
  <c r="I358" i="2" s="1"/>
  <c r="G2243" i="2"/>
  <c r="I2243" i="2" s="1"/>
  <c r="G145" i="2"/>
  <c r="I145" i="2" s="1"/>
  <c r="G2216" i="2"/>
  <c r="I2216" i="2" s="1"/>
  <c r="G1089" i="2"/>
  <c r="I1089" i="2" s="1"/>
  <c r="G1865" i="2"/>
  <c r="I1865" i="2" s="1"/>
  <c r="G1994" i="2"/>
  <c r="I1994" i="2" s="1"/>
  <c r="G6122" i="2"/>
  <c r="I6122" i="2" s="1"/>
  <c r="G1152" i="2"/>
  <c r="I1152" i="2" s="1"/>
  <c r="G39" i="2"/>
  <c r="I39" i="2" s="1"/>
  <c r="G4679" i="2"/>
  <c r="I4679" i="2" s="1"/>
  <c r="G230" i="2"/>
  <c r="I230" i="2" s="1"/>
  <c r="G5293" i="2"/>
  <c r="I5293" i="2" s="1"/>
  <c r="G1401" i="2"/>
  <c r="I1401" i="2" s="1"/>
  <c r="G4379" i="2"/>
  <c r="I4379" i="2" s="1"/>
  <c r="G5338" i="2"/>
  <c r="I5338" i="2" s="1"/>
  <c r="G1958" i="2"/>
  <c r="I1958" i="2" s="1"/>
  <c r="G867" i="2"/>
  <c r="I867" i="2" s="1"/>
  <c r="G4135" i="2"/>
  <c r="I4135" i="2" s="1"/>
  <c r="H4135" i="2" a="1"/>
  <c r="H4135" i="2" s="1"/>
  <c r="G3455" i="2"/>
  <c r="I3455" i="2" s="1"/>
  <c r="G2964" i="2"/>
  <c r="I2964" i="2" s="1"/>
  <c r="G2241" i="2"/>
  <c r="I2241" i="2" s="1"/>
  <c r="G3995" i="2"/>
  <c r="I3995" i="2" s="1"/>
  <c r="G3636" i="2"/>
  <c r="I3636" i="2" s="1"/>
  <c r="G178" i="2"/>
  <c r="I178" i="2" s="1"/>
  <c r="G998" i="2"/>
  <c r="I998" i="2" s="1"/>
  <c r="G3059" i="2"/>
  <c r="I3059" i="2" s="1"/>
  <c r="G3273" i="2"/>
  <c r="I3273" i="2" s="1"/>
  <c r="G2830" i="2"/>
  <c r="I2830" i="2" s="1"/>
  <c r="G4615" i="2"/>
  <c r="I4615" i="2" s="1"/>
  <c r="G3388" i="2"/>
  <c r="I3388" i="2" s="1"/>
  <c r="G2131" i="2"/>
  <c r="I2131" i="2" s="1"/>
  <c r="G1927" i="2"/>
  <c r="I1927" i="2" s="1"/>
  <c r="G951" i="2"/>
  <c r="I951" i="2" s="1"/>
  <c r="G364" i="2"/>
  <c r="I364" i="2" s="1"/>
  <c r="G1161" i="2"/>
  <c r="I1161" i="2" s="1"/>
  <c r="G5027" i="2"/>
  <c r="I5027" i="2" s="1"/>
  <c r="G1582" i="2"/>
  <c r="I1582" i="2" s="1"/>
  <c r="G4711" i="2"/>
  <c r="I4711" i="2" s="1"/>
  <c r="G752" i="2"/>
  <c r="I752" i="2" s="1"/>
  <c r="G1700" i="2"/>
  <c r="I1700" i="2" s="1"/>
  <c r="G5299" i="2"/>
  <c r="I5299" i="2" s="1"/>
  <c r="G3738" i="2"/>
  <c r="I3738" i="2" s="1"/>
  <c r="G5684" i="2"/>
  <c r="I5684" i="2" s="1"/>
  <c r="G2197" i="2"/>
  <c r="I2197" i="2" s="1"/>
  <c r="G1224" i="2"/>
  <c r="I1224" i="2" s="1"/>
  <c r="G4431" i="2"/>
  <c r="I4431" i="2" s="1"/>
  <c r="G2944" i="2"/>
  <c r="I2944" i="2" s="1"/>
  <c r="G1965" i="2"/>
  <c r="I1965" i="2" s="1"/>
  <c r="G3049" i="2"/>
  <c r="I3049" i="2" s="1"/>
  <c r="G4492" i="2"/>
  <c r="I4492" i="2" s="1"/>
  <c r="G3269" i="2"/>
  <c r="I3269" i="2" s="1"/>
  <c r="G3011" i="2"/>
  <c r="I3011" i="2" s="1"/>
  <c r="G2066" i="2"/>
  <c r="I2066" i="2" s="1"/>
  <c r="G5633" i="2"/>
  <c r="I5633" i="2" s="1"/>
  <c r="G4016" i="2"/>
  <c r="I4016" i="2" s="1"/>
  <c r="G2430" i="2"/>
  <c r="I2430" i="2" s="1"/>
  <c r="G3594" i="2"/>
  <c r="I3594" i="2" s="1"/>
  <c r="G4356" i="2"/>
  <c r="I4356" i="2" s="1"/>
  <c r="G1787" i="2"/>
  <c r="I1787" i="2" s="1"/>
  <c r="G5733" i="2"/>
  <c r="I5733" i="2" s="1"/>
  <c r="G4355" i="2"/>
  <c r="I4355" i="2" s="1"/>
  <c r="G4802" i="2"/>
  <c r="I4802" i="2" s="1"/>
  <c r="G5876" i="2"/>
  <c r="I5876" i="2" s="1"/>
  <c r="G1207" i="2"/>
  <c r="I1207" i="2" s="1"/>
  <c r="G4561" i="2"/>
  <c r="I4561" i="2" s="1"/>
  <c r="G2224" i="2"/>
  <c r="I2224" i="2" s="1"/>
  <c r="G1743" i="2"/>
  <c r="I1743" i="2" s="1"/>
  <c r="G4627" i="2"/>
  <c r="I4627" i="2" s="1"/>
  <c r="G3945" i="2"/>
  <c r="I3945" i="2" s="1"/>
  <c r="G3353" i="2"/>
  <c r="I3353" i="2" s="1"/>
  <c r="G5078" i="2"/>
  <c r="I5078" i="2" s="1"/>
  <c r="G4586" i="2"/>
  <c r="I4586" i="2" s="1"/>
  <c r="G3812" i="2"/>
  <c r="I3812" i="2" s="1"/>
  <c r="G425" i="2"/>
  <c r="I425" i="2" s="1"/>
  <c r="G3153" i="2"/>
  <c r="I3153" i="2" s="1"/>
  <c r="G2443" i="2"/>
  <c r="I2443" i="2" s="1"/>
  <c r="H4252" i="2" a="1"/>
  <c r="H4252" i="2" s="1"/>
  <c r="G4252" i="2"/>
  <c r="I4252" i="2" s="1"/>
  <c r="J4252" i="2" s="1"/>
  <c r="K4252" i="2" s="1"/>
  <c r="G3523" i="2"/>
  <c r="I3523" i="2" s="1"/>
  <c r="G743" i="2"/>
  <c r="I743" i="2" s="1"/>
  <c r="G2091" i="2"/>
  <c r="I2091" i="2" s="1"/>
  <c r="G2436" i="2"/>
  <c r="I2436" i="2" s="1"/>
  <c r="G3643" i="2"/>
  <c r="I3643" i="2" s="1"/>
  <c r="G2278" i="2"/>
  <c r="I2278" i="2" s="1"/>
  <c r="G3006" i="2"/>
  <c r="I3006" i="2" s="1"/>
  <c r="G3394" i="2"/>
  <c r="I3394" i="2" s="1"/>
  <c r="G2560" i="2"/>
  <c r="I2560" i="2" s="1"/>
  <c r="G1848" i="2"/>
  <c r="I1848" i="2" s="1"/>
  <c r="G2540" i="2"/>
  <c r="I2540" i="2" s="1"/>
  <c r="G980" i="2"/>
  <c r="I980" i="2" s="1"/>
  <c r="G5047" i="2"/>
  <c r="I5047" i="2" s="1"/>
  <c r="G848" i="2"/>
  <c r="I848" i="2" s="1"/>
  <c r="G256" i="2"/>
  <c r="I256" i="2" s="1"/>
  <c r="G4686" i="2"/>
  <c r="I4686" i="2" s="1"/>
  <c r="G4880" i="2"/>
  <c r="I4880" i="2" s="1"/>
  <c r="G5995" i="2"/>
  <c r="I5995" i="2" s="1"/>
  <c r="G4621" i="2"/>
  <c r="I4621" i="2" s="1"/>
  <c r="G3851" i="2"/>
  <c r="I3851" i="2" s="1"/>
  <c r="G4376" i="2"/>
  <c r="I4376" i="2" s="1"/>
  <c r="G1859" i="2"/>
  <c r="I1859" i="2" s="1"/>
  <c r="G3761" i="2"/>
  <c r="I3761" i="2" s="1"/>
  <c r="G4764" i="2"/>
  <c r="I4764" i="2" s="1"/>
  <c r="G373" i="2"/>
  <c r="I373" i="2" s="1"/>
  <c r="G2324" i="2"/>
  <c r="I2324" i="2" s="1"/>
  <c r="G4447" i="2"/>
  <c r="I4447" i="2" s="1"/>
  <c r="G3435" i="2"/>
  <c r="I3435" i="2" s="1"/>
  <c r="G3010" i="2"/>
  <c r="I3010" i="2" s="1"/>
  <c r="G5221" i="2"/>
  <c r="I5221" i="2" s="1"/>
  <c r="G3548" i="2"/>
  <c r="I3548" i="2" s="1"/>
  <c r="G4804" i="2"/>
  <c r="I4804" i="2" s="1"/>
  <c r="G1003" i="2"/>
  <c r="I1003" i="2" s="1"/>
  <c r="G874" i="2"/>
  <c r="I874" i="2" s="1"/>
  <c r="G2074" i="2"/>
  <c r="I2074" i="2" s="1"/>
  <c r="G2553" i="2"/>
  <c r="I2553" i="2" s="1"/>
  <c r="G5170" i="2"/>
  <c r="I5170" i="2" s="1"/>
  <c r="G4963" i="2"/>
  <c r="I4963" i="2" s="1"/>
  <c r="G5465" i="2"/>
  <c r="I5465" i="2" s="1"/>
  <c r="G5024" i="2"/>
  <c r="I5024" i="2" s="1"/>
  <c r="G4423" i="2"/>
  <c r="I4423" i="2" s="1"/>
  <c r="G4275" i="2"/>
  <c r="I4275" i="2" s="1"/>
  <c r="J4275" i="2" s="1"/>
  <c r="K4275" i="2" s="1"/>
  <c r="H4275" i="2" a="1"/>
  <c r="H4275" i="2" s="1"/>
  <c r="G4767" i="2"/>
  <c r="I4767" i="2" s="1"/>
  <c r="H4209" i="2" a="1"/>
  <c r="H4209" i="2" s="1"/>
  <c r="G4209" i="2"/>
  <c r="I4209" i="2" s="1"/>
  <c r="J4209" i="2" s="1"/>
  <c r="K4209" i="2" s="1"/>
  <c r="G3794" i="2"/>
  <c r="I3794" i="2" s="1"/>
  <c r="G603" i="2"/>
  <c r="I603" i="2" s="1"/>
  <c r="G3235" i="2"/>
  <c r="I3235" i="2" s="1"/>
  <c r="G5803" i="2"/>
  <c r="I5803" i="2" s="1"/>
  <c r="G5732" i="2"/>
  <c r="I5732" i="2" s="1"/>
  <c r="G5604" i="2"/>
  <c r="I5604" i="2" s="1"/>
  <c r="G3029" i="2"/>
  <c r="I3029" i="2" s="1"/>
  <c r="G3421" i="2"/>
  <c r="I3421" i="2" s="1"/>
  <c r="G2446" i="2"/>
  <c r="I2446" i="2" s="1"/>
  <c r="G3383" i="2"/>
  <c r="I3383" i="2" s="1"/>
  <c r="G3482" i="2"/>
  <c r="I3482" i="2" s="1"/>
  <c r="G5372" i="2"/>
  <c r="I5372" i="2" s="1"/>
  <c r="G4097" i="2"/>
  <c r="I4097" i="2" s="1"/>
  <c r="J4097" i="2" s="1"/>
  <c r="K4097" i="2" s="1"/>
  <c r="H4097" i="2" a="1"/>
  <c r="H4097" i="2" s="1"/>
  <c r="G2229" i="2"/>
  <c r="I2229" i="2" s="1"/>
  <c r="G3336" i="2"/>
  <c r="I3336" i="2" s="1"/>
  <c r="G2214" i="2"/>
  <c r="I2214" i="2" s="1"/>
  <c r="G5127" i="2"/>
  <c r="I5127" i="2" s="1"/>
  <c r="G1522" i="2"/>
  <c r="I1522" i="2" s="1"/>
  <c r="G3984" i="2"/>
  <c r="I3984" i="2" s="1"/>
  <c r="G4112" i="2"/>
  <c r="I4112" i="2" s="1"/>
  <c r="J4112" i="2" s="1"/>
  <c r="K4112" i="2" s="1"/>
  <c r="H4112" i="2" a="1"/>
  <c r="H4112" i="2" s="1"/>
  <c r="G2103" i="2"/>
  <c r="I2103" i="2" s="1"/>
  <c r="H4195" i="2" a="1"/>
  <c r="H4195" i="2" s="1"/>
  <c r="G4195" i="2"/>
  <c r="I4195" i="2" s="1"/>
  <c r="J4195" i="2" s="1"/>
  <c r="K4195" i="2" s="1"/>
  <c r="G4389" i="2"/>
  <c r="I4389" i="2" s="1"/>
  <c r="G4940" i="2"/>
  <c r="I4940" i="2" s="1"/>
  <c r="G2359" i="2"/>
  <c r="I2359" i="2" s="1"/>
  <c r="G5271" i="2"/>
  <c r="I5271" i="2" s="1"/>
  <c r="G2141" i="2"/>
  <c r="I2141" i="2" s="1"/>
  <c r="G322" i="2"/>
  <c r="I322" i="2" s="1"/>
  <c r="G3205" i="2"/>
  <c r="I3205" i="2" s="1"/>
  <c r="G202" i="2"/>
  <c r="I202" i="2" s="1"/>
  <c r="G4544" i="2"/>
  <c r="I4544" i="2" s="1"/>
  <c r="G3764" i="2"/>
  <c r="I3764" i="2" s="1"/>
  <c r="G3754" i="2"/>
  <c r="I3754" i="2" s="1"/>
  <c r="G4634" i="2"/>
  <c r="I4634" i="2" s="1"/>
  <c r="G3961" i="2"/>
  <c r="I3961" i="2" s="1"/>
  <c r="G2969" i="2"/>
  <c r="I2969" i="2" s="1"/>
  <c r="G3075" i="2"/>
  <c r="I3075" i="2" s="1"/>
  <c r="G4750" i="2"/>
  <c r="I4750" i="2" s="1"/>
  <c r="G3057" i="2"/>
  <c r="I3057" i="2" s="1"/>
  <c r="G5207" i="2"/>
  <c r="I5207" i="2" s="1"/>
  <c r="G4649" i="2"/>
  <c r="I4649" i="2" s="1"/>
  <c r="G5681" i="2"/>
  <c r="I5681" i="2" s="1"/>
  <c r="H4099" i="2" a="1"/>
  <c r="H4099" i="2" s="1"/>
  <c r="G4099" i="2"/>
  <c r="I4099" i="2" s="1"/>
  <c r="J4099" i="2" s="1"/>
  <c r="K4099" i="2" s="1"/>
  <c r="G3111" i="2"/>
  <c r="I3111" i="2" s="1"/>
  <c r="G3922" i="2"/>
  <c r="I3922" i="2" s="1"/>
  <c r="G2984" i="2"/>
  <c r="I2984" i="2" s="1"/>
  <c r="G3947" i="2"/>
  <c r="I3947" i="2" s="1"/>
  <c r="G6170" i="2"/>
  <c r="I6170" i="2" s="1"/>
  <c r="H6170" i="2" a="1"/>
  <c r="H6170" i="2" s="1"/>
  <c r="G3800" i="2"/>
  <c r="I3800" i="2" s="1"/>
  <c r="G4251" i="2"/>
  <c r="I4251" i="2" s="1"/>
  <c r="J4251" i="2" s="1"/>
  <c r="K4251" i="2" s="1"/>
  <c r="H4251" i="2" a="1"/>
  <c r="H4251" i="2" s="1"/>
  <c r="G3344" i="2"/>
  <c r="I3344" i="2" s="1"/>
  <c r="G3079" i="2"/>
  <c r="I3079" i="2" s="1"/>
  <c r="G3478" i="2"/>
  <c r="I3478" i="2" s="1"/>
  <c r="G2760" i="2"/>
  <c r="I2760" i="2" s="1"/>
  <c r="G5483" i="2"/>
  <c r="I5483" i="2" s="1"/>
  <c r="G3477" i="2"/>
  <c r="I3477" i="2" s="1"/>
  <c r="G5393" i="2"/>
  <c r="I5393" i="2" s="1"/>
  <c r="G363" i="2"/>
  <c r="I363" i="2" s="1"/>
  <c r="G3589" i="2"/>
  <c r="I3589" i="2" s="1"/>
  <c r="G5402" i="2"/>
  <c r="I5402" i="2" s="1"/>
  <c r="G3965" i="2"/>
  <c r="I3965" i="2" s="1"/>
  <c r="G4235" i="2"/>
  <c r="I4235" i="2" s="1"/>
  <c r="J4235" i="2" s="1"/>
  <c r="K4235" i="2" s="1"/>
  <c r="H4235" i="2" a="1"/>
  <c r="H4235" i="2" s="1"/>
  <c r="G4955" i="2"/>
  <c r="I4955" i="2" s="1"/>
  <c r="G5585" i="2"/>
  <c r="I5585" i="2" s="1"/>
  <c r="G1956" i="2"/>
  <c r="I1956" i="2" s="1"/>
  <c r="G3294" i="2"/>
  <c r="I3294" i="2" s="1"/>
  <c r="G3338" i="2"/>
  <c r="I3338" i="2" s="1"/>
  <c r="G4576" i="2"/>
  <c r="I4576" i="2" s="1"/>
  <c r="G5381" i="2"/>
  <c r="I5381" i="2" s="1"/>
  <c r="G5547" i="2"/>
  <c r="I5547" i="2" s="1"/>
  <c r="G3321" i="2"/>
  <c r="I3321" i="2" s="1"/>
  <c r="G2665" i="2"/>
  <c r="I2665" i="2" s="1"/>
  <c r="G4947" i="2"/>
  <c r="I4947" i="2" s="1"/>
  <c r="G4985" i="2"/>
  <c r="I4985" i="2" s="1"/>
  <c r="G3498" i="2"/>
  <c r="I3498" i="2" s="1"/>
  <c r="G3555" i="2"/>
  <c r="I3555" i="2" s="1"/>
  <c r="G5561" i="2"/>
  <c r="I5561" i="2" s="1"/>
  <c r="G5554" i="2"/>
  <c r="I5554" i="2" s="1"/>
  <c r="G2211" i="2"/>
  <c r="I2211" i="2" s="1"/>
  <c r="G3334" i="2"/>
  <c r="I3334" i="2" s="1"/>
  <c r="G1506" i="2"/>
  <c r="I1506" i="2" s="1"/>
  <c r="G5780" i="2"/>
  <c r="I5780" i="2" s="1"/>
  <c r="G2397" i="2"/>
  <c r="I2397" i="2" s="1"/>
  <c r="G3855" i="2"/>
  <c r="I3855" i="2" s="1"/>
  <c r="G3510" i="2"/>
  <c r="I3510" i="2" s="1"/>
  <c r="G1459" i="2"/>
  <c r="I1459" i="2" s="1"/>
  <c r="G3043" i="2"/>
  <c r="I3043" i="2" s="1"/>
  <c r="G2642" i="2"/>
  <c r="I2642" i="2" s="1"/>
  <c r="G5262" i="2"/>
  <c r="I5262" i="2" s="1"/>
  <c r="G2935" i="2"/>
  <c r="I2935" i="2" s="1"/>
  <c r="G3935" i="2"/>
  <c r="I3935" i="2" s="1"/>
  <c r="G2544" i="2"/>
  <c r="I2544" i="2" s="1"/>
  <c r="G5667" i="2"/>
  <c r="I5667" i="2" s="1"/>
  <c r="G654" i="2"/>
  <c r="I654" i="2" s="1"/>
  <c r="G5687" i="2"/>
  <c r="I5687" i="2" s="1"/>
  <c r="G5849" i="2"/>
  <c r="I5849" i="2" s="1"/>
  <c r="G4568" i="2"/>
  <c r="I4568" i="2" s="1"/>
  <c r="G2994" i="2"/>
  <c r="I2994" i="2" s="1"/>
  <c r="G4393" i="2"/>
  <c r="I4393" i="2" s="1"/>
  <c r="G3166" i="2"/>
  <c r="I3166" i="2" s="1"/>
  <c r="G2351" i="2"/>
  <c r="I2351" i="2" s="1"/>
  <c r="G1075" i="2"/>
  <c r="I1075" i="2" s="1"/>
  <c r="H4177" i="2" a="1"/>
  <c r="H4177" i="2" s="1"/>
  <c r="G4177" i="2"/>
  <c r="I4177" i="2" s="1"/>
  <c r="J4177" i="2" s="1"/>
  <c r="K4177" i="2" s="1"/>
  <c r="G448" i="2"/>
  <c r="I448" i="2" s="1"/>
  <c r="G3821" i="2"/>
  <c r="I3821" i="2" s="1"/>
  <c r="G5885" i="2"/>
  <c r="I5885" i="2" s="1"/>
  <c r="G4603" i="2"/>
  <c r="I4603" i="2" s="1"/>
  <c r="G4975" i="2"/>
  <c r="I4975" i="2" s="1"/>
  <c r="G2290" i="2"/>
  <c r="I2290" i="2" s="1"/>
  <c r="G5106" i="2"/>
  <c r="I5106" i="2" s="1"/>
  <c r="G4418" i="2"/>
  <c r="I4418" i="2" s="1"/>
  <c r="G1496" i="2"/>
  <c r="I1496" i="2" s="1"/>
  <c r="G2252" i="2"/>
  <c r="I2252" i="2" s="1"/>
  <c r="G3472" i="2"/>
  <c r="I3472" i="2" s="1"/>
  <c r="G1876" i="2"/>
  <c r="I1876" i="2" s="1"/>
  <c r="G3063" i="2"/>
  <c r="I3063" i="2" s="1"/>
  <c r="G4604" i="2"/>
  <c r="I4604" i="2" s="1"/>
  <c r="G3392" i="2"/>
  <c r="I3392" i="2" s="1"/>
  <c r="G2588" i="2"/>
  <c r="I2588" i="2" s="1"/>
  <c r="G4563" i="2"/>
  <c r="I4563" i="2" s="1"/>
  <c r="G2658" i="2"/>
  <c r="I2658" i="2" s="1"/>
  <c r="G1730" i="2"/>
  <c r="I1730" i="2" s="1"/>
  <c r="G3299" i="2"/>
  <c r="I3299" i="2" s="1"/>
  <c r="G1702" i="2"/>
  <c r="I1702" i="2" s="1"/>
  <c r="G1063" i="2"/>
  <c r="I1063" i="2" s="1"/>
  <c r="G1229" i="2"/>
  <c r="I1229" i="2" s="1"/>
  <c r="G3088" i="2"/>
  <c r="I3088" i="2" s="1"/>
  <c r="G5316" i="2"/>
  <c r="I5316" i="2" s="1"/>
  <c r="G5289" i="2"/>
  <c r="I5289" i="2" s="1"/>
  <c r="G4120" i="2"/>
  <c r="I4120" i="2" s="1"/>
  <c r="J4120" i="2" s="1"/>
  <c r="K4120" i="2" s="1"/>
  <c r="H4120" i="2" a="1"/>
  <c r="H4120" i="2" s="1"/>
  <c r="G4805" i="2"/>
  <c r="I4805" i="2" s="1"/>
  <c r="G3227" i="2"/>
  <c r="I3227" i="2" s="1"/>
  <c r="G3114" i="2"/>
  <c r="I3114" i="2" s="1"/>
  <c r="G2581" i="2"/>
  <c r="I2581" i="2" s="1"/>
  <c r="G2541" i="2"/>
  <c r="I2541" i="2" s="1"/>
  <c r="G5887" i="2"/>
  <c r="I5887" i="2" s="1"/>
  <c r="G1475" i="2"/>
  <c r="I1475" i="2" s="1"/>
  <c r="G1302" i="2"/>
  <c r="I1302" i="2" s="1"/>
  <c r="G992" i="2"/>
  <c r="I992" i="2" s="1"/>
  <c r="G304" i="2"/>
  <c r="I304" i="2" s="1"/>
  <c r="G1473" i="2"/>
  <c r="I1473" i="2" s="1"/>
  <c r="G843" i="2"/>
  <c r="I843" i="2" s="1"/>
  <c r="G1540" i="2"/>
  <c r="I1540" i="2" s="1"/>
  <c r="G1981" i="2"/>
  <c r="I1981" i="2" s="1"/>
  <c r="G1749" i="2"/>
  <c r="I1749" i="2" s="1"/>
  <c r="G986" i="2"/>
  <c r="I986" i="2" s="1"/>
  <c r="G5312" i="2"/>
  <c r="I5312" i="2" s="1"/>
  <c r="G6058" i="2"/>
  <c r="I6058" i="2" s="1"/>
  <c r="G1587" i="2"/>
  <c r="I1587" i="2" s="1"/>
  <c r="G2682" i="2"/>
  <c r="I2682" i="2" s="1"/>
  <c r="G560" i="2"/>
  <c r="I560" i="2" s="1"/>
  <c r="G2213" i="2"/>
  <c r="I2213" i="2" s="1"/>
  <c r="G6115" i="2"/>
  <c r="I6115" i="2" s="1"/>
  <c r="G2406" i="2"/>
  <c r="I2406" i="2" s="1"/>
  <c r="G857" i="2"/>
  <c r="I857" i="2" s="1"/>
  <c r="G1084" i="2"/>
  <c r="I1084" i="2" s="1"/>
  <c r="G541" i="2"/>
  <c r="I541" i="2" s="1"/>
  <c r="G1015" i="2"/>
  <c r="I1015" i="2" s="1"/>
  <c r="G5879" i="2"/>
  <c r="I5879" i="2" s="1"/>
  <c r="G1390" i="2"/>
  <c r="I1390" i="2" s="1"/>
  <c r="G1435" i="2"/>
  <c r="I1435" i="2" s="1"/>
  <c r="G5737" i="2"/>
  <c r="I5737" i="2" s="1"/>
  <c r="G1146" i="2"/>
  <c r="I1146" i="2" s="1"/>
  <c r="G1863" i="2"/>
  <c r="I1863" i="2" s="1"/>
  <c r="G2761" i="2"/>
  <c r="I2761" i="2" s="1"/>
  <c r="G5947" i="2"/>
  <c r="I5947" i="2" s="1"/>
  <c r="G6101" i="2"/>
  <c r="I6101" i="2" s="1"/>
  <c r="G1517" i="2"/>
  <c r="I1517" i="2" s="1"/>
  <c r="G1465" i="2"/>
  <c r="I1465" i="2" s="1"/>
  <c r="G2234" i="2"/>
  <c r="I2234" i="2" s="1"/>
  <c r="G213" i="2"/>
  <c r="I213" i="2" s="1"/>
  <c r="G192" i="2"/>
  <c r="I192" i="2" s="1"/>
  <c r="G1654" i="2"/>
  <c r="I1654" i="2" s="1"/>
  <c r="G1252" i="2"/>
  <c r="I1252" i="2" s="1"/>
  <c r="G2454" i="2"/>
  <c r="I2454" i="2" s="1"/>
  <c r="G1351" i="2"/>
  <c r="I1351" i="2" s="1"/>
  <c r="G2458" i="2"/>
  <c r="I2458" i="2" s="1"/>
  <c r="G784" i="2"/>
  <c r="I784" i="2" s="1"/>
  <c r="G854" i="2"/>
  <c r="I854" i="2" s="1"/>
  <c r="G2051" i="2"/>
  <c r="I2051" i="2" s="1"/>
  <c r="G6158" i="2"/>
  <c r="I6158" i="2" s="1"/>
  <c r="G436" i="2"/>
  <c r="I436" i="2" s="1"/>
  <c r="G889" i="2"/>
  <c r="I889" i="2" s="1"/>
  <c r="G1507" i="2"/>
  <c r="I1507" i="2" s="1"/>
  <c r="G1762" i="2"/>
  <c r="I1762" i="2" s="1"/>
  <c r="G1516" i="2"/>
  <c r="I1516" i="2" s="1"/>
  <c r="G513" i="2"/>
  <c r="I513" i="2" s="1"/>
  <c r="G4426" i="2"/>
  <c r="I4426" i="2" s="1"/>
  <c r="G2101" i="2"/>
  <c r="I2101" i="2" s="1"/>
  <c r="G1970" i="2"/>
  <c r="I1970" i="2" s="1"/>
  <c r="G2223" i="2"/>
  <c r="I2223" i="2" s="1"/>
  <c r="G508" i="2"/>
  <c r="I508" i="2" s="1"/>
  <c r="G2592" i="2"/>
  <c r="I2592" i="2" s="1"/>
  <c r="G1328" i="2"/>
  <c r="I1328" i="2" s="1"/>
  <c r="G6160" i="2"/>
  <c r="I6160" i="2" s="1"/>
  <c r="G2821" i="2"/>
  <c r="I2821" i="2" s="1"/>
  <c r="G3419" i="2"/>
  <c r="I3419" i="2" s="1"/>
  <c r="G5923" i="2"/>
  <c r="I5923" i="2" s="1"/>
  <c r="G6107" i="2"/>
  <c r="I6107" i="2" s="1"/>
  <c r="G5948" i="2"/>
  <c r="I5948" i="2" s="1"/>
  <c r="G1442" i="2"/>
  <c r="I1442" i="2" s="1"/>
  <c r="G1598" i="2"/>
  <c r="I1598" i="2" s="1"/>
  <c r="G5309" i="2"/>
  <c r="I5309" i="2" s="1"/>
  <c r="G5054" i="2"/>
  <c r="I5054" i="2" s="1"/>
  <c r="G1491" i="2"/>
  <c r="I1491" i="2" s="1"/>
  <c r="G5145" i="2"/>
  <c r="I5145" i="2" s="1"/>
  <c r="G2249" i="2"/>
  <c r="I2249" i="2" s="1"/>
  <c r="G1068" i="2"/>
  <c r="I1068" i="2" s="1"/>
  <c r="G1789" i="2"/>
  <c r="I1789" i="2" s="1"/>
  <c r="G628" i="2"/>
  <c r="I628" i="2" s="1"/>
  <c r="G5065" i="2"/>
  <c r="I5065" i="2" s="1"/>
  <c r="G665" i="2"/>
  <c r="I665" i="2" s="1"/>
  <c r="G65" i="2"/>
  <c r="I65" i="2" s="1"/>
  <c r="G845" i="2"/>
  <c r="I845" i="2" s="1"/>
  <c r="G5902" i="2"/>
  <c r="I5902" i="2" s="1"/>
  <c r="G937" i="2"/>
  <c r="I937" i="2" s="1"/>
  <c r="G1131" i="2"/>
  <c r="I1131" i="2" s="1"/>
  <c r="J1131" i="2" s="1"/>
  <c r="K1131" i="2" s="1"/>
  <c r="H1131" i="2" a="1"/>
  <c r="H1131" i="2" s="1"/>
  <c r="G493" i="2"/>
  <c r="I493" i="2" s="1"/>
  <c r="G3963" i="2"/>
  <c r="I3963" i="2" s="1"/>
  <c r="G5256" i="2"/>
  <c r="I5256" i="2" s="1"/>
  <c r="G1191" i="2"/>
  <c r="I1191" i="2" s="1"/>
  <c r="G2007" i="2"/>
  <c r="I2007" i="2" s="1"/>
  <c r="G790" i="2"/>
  <c r="I790" i="2" s="1"/>
  <c r="G1410" i="2"/>
  <c r="I1410" i="2" s="1"/>
  <c r="G5679" i="2"/>
  <c r="I5679" i="2" s="1"/>
  <c r="G4613" i="2"/>
  <c r="I4613" i="2" s="1"/>
  <c r="G519" i="2"/>
  <c r="I519" i="2" s="1"/>
  <c r="G2596" i="2"/>
  <c r="I2596" i="2" s="1"/>
  <c r="G72" i="2"/>
  <c r="I72" i="2" s="1"/>
  <c r="G887" i="2"/>
  <c r="I887" i="2" s="1"/>
  <c r="G432" i="2"/>
  <c r="I432" i="2" s="1"/>
  <c r="G1264" i="2"/>
  <c r="I1264" i="2" s="1"/>
  <c r="G51" i="2"/>
  <c r="I51" i="2" s="1"/>
  <c r="G2037" i="2"/>
  <c r="I2037" i="2" s="1"/>
  <c r="G1182" i="2"/>
  <c r="I1182" i="2" s="1"/>
  <c r="G6149" i="2"/>
  <c r="I6149" i="2" s="1"/>
  <c r="G1108" i="2"/>
  <c r="I1108" i="2" s="1"/>
  <c r="G4076" i="2"/>
  <c r="I4076" i="2" s="1"/>
  <c r="J4076" i="2" s="1"/>
  <c r="K4076" i="2" s="1"/>
  <c r="H4076" i="2" a="1"/>
  <c r="H4076" i="2" s="1"/>
  <c r="G2235" i="2"/>
  <c r="I2235" i="2" s="1"/>
  <c r="G2950" i="2"/>
  <c r="I2950" i="2" s="1"/>
  <c r="G3350" i="2"/>
  <c r="I3350" i="2" s="1"/>
  <c r="G455" i="2"/>
  <c r="I455" i="2" s="1"/>
  <c r="G2000" i="2"/>
  <c r="I2000" i="2" s="1"/>
  <c r="G2632" i="2"/>
  <c r="I2632" i="2" s="1"/>
  <c r="G59" i="2"/>
  <c r="I59" i="2" s="1"/>
  <c r="G13" i="2"/>
  <c r="I13" i="2" s="1"/>
  <c r="G4464" i="2"/>
  <c r="I4464" i="2" s="1"/>
  <c r="G2788" i="2"/>
  <c r="I2788" i="2" s="1"/>
  <c r="G394" i="2"/>
  <c r="I394" i="2" s="1"/>
  <c r="G260" i="2"/>
  <c r="I260" i="2" s="1"/>
  <c r="G2307" i="2"/>
  <c r="I2307" i="2" s="1"/>
  <c r="G1725" i="2"/>
  <c r="I1725" i="2" s="1"/>
  <c r="G6038" i="2"/>
  <c r="I6038" i="2" s="1"/>
  <c r="G5911" i="2"/>
  <c r="I5911" i="2" s="1"/>
  <c r="G2722" i="2"/>
  <c r="I2722" i="2" s="1"/>
  <c r="G2995" i="2"/>
  <c r="I2995" i="2" s="1"/>
  <c r="G5946" i="2"/>
  <c r="I5946" i="2" s="1"/>
  <c r="G278" i="2"/>
  <c r="I278" i="2" s="1"/>
  <c r="G6066" i="2"/>
  <c r="I6066" i="2" s="1"/>
  <c r="G640" i="2"/>
  <c r="I640" i="2" s="1"/>
  <c r="G765" i="2"/>
  <c r="I765" i="2" s="1"/>
  <c r="G1428" i="2"/>
  <c r="I1428" i="2" s="1"/>
  <c r="G611" i="2"/>
  <c r="I611" i="2" s="1"/>
  <c r="G3359" i="2"/>
  <c r="I3359" i="2" s="1"/>
  <c r="G514" i="2"/>
  <c r="I514" i="2" s="1"/>
  <c r="G5216" i="2"/>
  <c r="I5216" i="2" s="1"/>
  <c r="G3559" i="2"/>
  <c r="I3559" i="2" s="1"/>
  <c r="G2147" i="2"/>
  <c r="I2147" i="2" s="1"/>
  <c r="G1698" i="2"/>
  <c r="I1698" i="2" s="1"/>
  <c r="G1851" i="2"/>
  <c r="I1851" i="2" s="1"/>
  <c r="G2771" i="2"/>
  <c r="I2771" i="2" s="1"/>
  <c r="G1600" i="2"/>
  <c r="I1600" i="2" s="1"/>
  <c r="G963" i="2"/>
  <c r="I963" i="2" s="1"/>
  <c r="G4313" i="2"/>
  <c r="I4313" i="2" s="1"/>
  <c r="G1169" i="2"/>
  <c r="I1169" i="2" s="1"/>
  <c r="G3431" i="2"/>
  <c r="I3431" i="2" s="1"/>
  <c r="G1306" i="2"/>
  <c r="I1306" i="2" s="1"/>
  <c r="G5432" i="2"/>
  <c r="I5432" i="2" s="1"/>
  <c r="G5741" i="2"/>
  <c r="I5741" i="2" s="1"/>
  <c r="G5386" i="2"/>
  <c r="I5386" i="2" s="1"/>
  <c r="G518" i="2"/>
  <c r="I518" i="2" s="1"/>
  <c r="G703" i="2"/>
  <c r="I703" i="2" s="1"/>
  <c r="G2230" i="2"/>
  <c r="I2230" i="2" s="1"/>
  <c r="G5448" i="2"/>
  <c r="I5448" i="2" s="1"/>
  <c r="G6009" i="2"/>
  <c r="I6009" i="2" s="1"/>
  <c r="G2827" i="2"/>
  <c r="I2827" i="2" s="1"/>
  <c r="G6175" i="2"/>
  <c r="I6175" i="2" s="1"/>
  <c r="H6175" i="2" a="1"/>
  <c r="H6175" i="2" s="1"/>
  <c r="G944" i="2"/>
  <c r="I944" i="2" s="1"/>
  <c r="G6117" i="2"/>
  <c r="I6117" i="2" s="1"/>
  <c r="G4199" i="2"/>
  <c r="I4199" i="2" s="1"/>
  <c r="H4199" i="2" a="1"/>
  <c r="H4199" i="2" s="1"/>
  <c r="G1091" i="2"/>
  <c r="I1091" i="2" s="1"/>
  <c r="G8" i="2"/>
  <c r="I8" i="2" s="1"/>
  <c r="G1764" i="2"/>
  <c r="I1764" i="2" s="1"/>
  <c r="G4552" i="2"/>
  <c r="I4552" i="2" s="1"/>
  <c r="G2958" i="2"/>
  <c r="I2958" i="2" s="1"/>
  <c r="G4652" i="2"/>
  <c r="I4652" i="2" s="1"/>
  <c r="G3105" i="2"/>
  <c r="I3105" i="2" s="1"/>
  <c r="G359" i="2"/>
  <c r="I359" i="2" s="1"/>
  <c r="G2010" i="2"/>
  <c r="I2010" i="2" s="1"/>
  <c r="G5415" i="2"/>
  <c r="I5415" i="2" s="1"/>
  <c r="G662" i="2"/>
  <c r="I662" i="2" s="1"/>
  <c r="G3504" i="2"/>
  <c r="I3504" i="2" s="1"/>
  <c r="G3596" i="2"/>
  <c r="I3596" i="2" s="1"/>
  <c r="G6045" i="2"/>
  <c r="I6045" i="2" s="1"/>
  <c r="G5187" i="2"/>
  <c r="I5187" i="2" s="1"/>
  <c r="G695" i="2"/>
  <c r="I695" i="2" s="1"/>
  <c r="G371" i="2"/>
  <c r="I371" i="2" s="1"/>
  <c r="G2692" i="2"/>
  <c r="I2692" i="2" s="1"/>
  <c r="G5836" i="2"/>
  <c r="I5836" i="2" s="1"/>
  <c r="G76" i="2"/>
  <c r="I76" i="2" s="1"/>
  <c r="G4677" i="2"/>
  <c r="I4677" i="2" s="1"/>
  <c r="G4133" i="2"/>
  <c r="I4133" i="2" s="1"/>
  <c r="H4133" i="2" a="1"/>
  <c r="H4133" i="2" s="1"/>
  <c r="G3103" i="2"/>
  <c r="I3103" i="2" s="1"/>
  <c r="G5180" i="2"/>
  <c r="I5180" i="2" s="1"/>
  <c r="G5705" i="2"/>
  <c r="I5705" i="2" s="1"/>
  <c r="G3407" i="2"/>
  <c r="I3407" i="2" s="1"/>
  <c r="G3673" i="2"/>
  <c r="I3673" i="2" s="1"/>
  <c r="G2680" i="2"/>
  <c r="I2680" i="2" s="1"/>
  <c r="G913" i="2"/>
  <c r="I913" i="2" s="1"/>
  <c r="G5192" i="2"/>
  <c r="I5192" i="2" s="1"/>
  <c r="G5594" i="2"/>
  <c r="I5594" i="2" s="1"/>
  <c r="G5714" i="2"/>
  <c r="I5714" i="2" s="1"/>
  <c r="G5994" i="2"/>
  <c r="I5994" i="2" s="1"/>
  <c r="G1967" i="2"/>
  <c r="I1967" i="2" s="1"/>
  <c r="G107" i="2"/>
  <c r="I107" i="2" s="1"/>
  <c r="G954" i="2"/>
  <c r="I954" i="2" s="1"/>
  <c r="G2937" i="2"/>
  <c r="I2937" i="2" s="1"/>
  <c r="G5808" i="2"/>
  <c r="I5808" i="2" s="1"/>
  <c r="G5651" i="2"/>
  <c r="I5651" i="2" s="1"/>
  <c r="G5362" i="2"/>
  <c r="I5362" i="2" s="1"/>
  <c r="G5414" i="2"/>
  <c r="I5414" i="2" s="1"/>
  <c r="G1953" i="2"/>
  <c r="I1953" i="2" s="1"/>
  <c r="G5298" i="2"/>
  <c r="I5298" i="2" s="1"/>
  <c r="G78" i="2"/>
  <c r="I78" i="2" s="1"/>
  <c r="G6032" i="2"/>
  <c r="I6032" i="2" s="1"/>
  <c r="G3958" i="2"/>
  <c r="I3958" i="2" s="1"/>
  <c r="G3511" i="2"/>
  <c r="I3511" i="2" s="1"/>
  <c r="G876" i="2"/>
  <c r="I876" i="2" s="1"/>
  <c r="G345" i="2"/>
  <c r="I345" i="2" s="1"/>
  <c r="G109" i="2"/>
  <c r="I109" i="2" s="1"/>
  <c r="G2952" i="2"/>
  <c r="I2952" i="2" s="1"/>
  <c r="G2044" i="2"/>
  <c r="I2044" i="2" s="1"/>
  <c r="G3613" i="2"/>
  <c r="I3613" i="2" s="1"/>
  <c r="G1241" i="2"/>
  <c r="I1241" i="2" s="1"/>
  <c r="G6144" i="2"/>
  <c r="I6144" i="2" s="1"/>
  <c r="G1945" i="2"/>
  <c r="I1945" i="2" s="1"/>
  <c r="G2678" i="2"/>
  <c r="I2678" i="2" s="1"/>
  <c r="G5506" i="2"/>
  <c r="I5506" i="2" s="1"/>
  <c r="G6133" i="2"/>
  <c r="I6133" i="2" s="1"/>
  <c r="G85" i="2"/>
  <c r="I85" i="2" s="1"/>
  <c r="G2504" i="2"/>
  <c r="I2504" i="2" s="1"/>
  <c r="G2966" i="2"/>
  <c r="I2966" i="2" s="1"/>
  <c r="G5680" i="2"/>
  <c r="I5680" i="2" s="1"/>
  <c r="G3611" i="2"/>
  <c r="I3611" i="2" s="1"/>
  <c r="G5499" i="2"/>
  <c r="I5499" i="2" s="1"/>
  <c r="G4180" i="2"/>
  <c r="I4180" i="2" s="1"/>
  <c r="J4180" i="2" s="1"/>
  <c r="K4180" i="2" s="1"/>
  <c r="H4180" i="2" a="1"/>
  <c r="H4180" i="2" s="1"/>
  <c r="G903" i="2"/>
  <c r="I903" i="2" s="1"/>
  <c r="G4598" i="2"/>
  <c r="I4598" i="2" s="1"/>
  <c r="G4755" i="2"/>
  <c r="I4755" i="2" s="1"/>
  <c r="G2538" i="2"/>
  <c r="I2538" i="2" s="1"/>
  <c r="G5436" i="2"/>
  <c r="I5436" i="2" s="1"/>
  <c r="G3867" i="2"/>
  <c r="I3867" i="2" s="1"/>
  <c r="G1610" i="2"/>
  <c r="I1610" i="2" s="1"/>
  <c r="G1468" i="2"/>
  <c r="I1468" i="2" s="1"/>
  <c r="G3030" i="2"/>
  <c r="I3030" i="2" s="1"/>
  <c r="G5324" i="2"/>
  <c r="I5324" i="2" s="1"/>
  <c r="G4722" i="2"/>
  <c r="I4722" i="2" s="1"/>
  <c r="G2298" i="2"/>
  <c r="I2298" i="2" s="1"/>
  <c r="G207" i="2"/>
  <c r="I207" i="2" s="1"/>
  <c r="G4500" i="2"/>
  <c r="I4500" i="2" s="1"/>
  <c r="G5694" i="2"/>
  <c r="I5694" i="2" s="1"/>
  <c r="G1333" i="2"/>
  <c r="I1333" i="2" s="1"/>
  <c r="G2949" i="2"/>
  <c r="I2949" i="2" s="1"/>
  <c r="G4734" i="2"/>
  <c r="I4734" i="2" s="1"/>
  <c r="J4734" i="2" s="1"/>
  <c r="K4734" i="2" s="1"/>
  <c r="H4734" i="2" a="1"/>
  <c r="H4734" i="2" s="1"/>
  <c r="G3480" i="2"/>
  <c r="I3480" i="2" s="1"/>
  <c r="G3157" i="2"/>
  <c r="I3157" i="2" s="1"/>
  <c r="G1857" i="2"/>
  <c r="I1857" i="2" s="1"/>
  <c r="G3900" i="2"/>
  <c r="I3900" i="2" s="1"/>
  <c r="G5017" i="2"/>
  <c r="I5017" i="2" s="1"/>
  <c r="G3908" i="2"/>
  <c r="I3908" i="2" s="1"/>
  <c r="G2233" i="2"/>
  <c r="I2233" i="2" s="1"/>
  <c r="G2517" i="2"/>
  <c r="I2517" i="2" s="1"/>
  <c r="G1258" i="2"/>
  <c r="I1258" i="2" s="1"/>
  <c r="G4083" i="2"/>
  <c r="I4083" i="2" s="1"/>
  <c r="J4083" i="2" s="1"/>
  <c r="K4083" i="2" s="1"/>
  <c r="H4083" i="2" a="1"/>
  <c r="H4083" i="2" s="1"/>
  <c r="G2967" i="2"/>
  <c r="I2967" i="2" s="1"/>
  <c r="G4018" i="2"/>
  <c r="I4018" i="2" s="1"/>
  <c r="G3775" i="2"/>
  <c r="I3775" i="2" s="1"/>
  <c r="G3679" i="2"/>
  <c r="I3679" i="2" s="1"/>
  <c r="G3974" i="2"/>
  <c r="I3974" i="2" s="1"/>
  <c r="G5662" i="2"/>
  <c r="I5662" i="2" s="1"/>
  <c r="G2246" i="2"/>
  <c r="I2246" i="2" s="1"/>
  <c r="G4306" i="2"/>
  <c r="I4306" i="2" s="1"/>
  <c r="G2651" i="2"/>
  <c r="I2651" i="2" s="1"/>
  <c r="G5253" i="2"/>
  <c r="I5253" i="2" s="1"/>
  <c r="G2471" i="2"/>
  <c r="I2471" i="2" s="1"/>
  <c r="G4267" i="2"/>
  <c r="I4267" i="2" s="1"/>
  <c r="H4267" i="2" a="1"/>
  <c r="H4267" i="2" s="1"/>
  <c r="G4462" i="2"/>
  <c r="I4462" i="2" s="1"/>
  <c r="H4158" i="2" a="1"/>
  <c r="H4158" i="2" s="1"/>
  <c r="G4158" i="2"/>
  <c r="I4158" i="2" s="1"/>
  <c r="G5847" i="2"/>
  <c r="I5847" i="2" s="1"/>
  <c r="G5601" i="2"/>
  <c r="I5601" i="2" s="1"/>
  <c r="G416" i="2"/>
  <c r="I416" i="2" s="1"/>
  <c r="G2185" i="2"/>
  <c r="I2185" i="2" s="1"/>
  <c r="G2056" i="2"/>
  <c r="I2056" i="2" s="1"/>
  <c r="G5199" i="2"/>
  <c r="I5199" i="2" s="1"/>
  <c r="G2856" i="2"/>
  <c r="I2856" i="2" s="1"/>
  <c r="G1693" i="2"/>
  <c r="I1693" i="2" s="1"/>
  <c r="G2693" i="2"/>
  <c r="I2693" i="2" s="1"/>
  <c r="G2591" i="2"/>
  <c r="I2591" i="2" s="1"/>
  <c r="G4611" i="2"/>
  <c r="I4611" i="2" s="1"/>
  <c r="G3217" i="2"/>
  <c r="I3217" i="2" s="1"/>
  <c r="G2909" i="2"/>
  <c r="I2909" i="2" s="1"/>
  <c r="G4835" i="2"/>
  <c r="I4835" i="2" s="1"/>
  <c r="G439" i="2"/>
  <c r="I439" i="2" s="1"/>
  <c r="G3964" i="2"/>
  <c r="I3964" i="2" s="1"/>
  <c r="G1209" i="2"/>
  <c r="I1209" i="2" s="1"/>
  <c r="G4594" i="2"/>
  <c r="I4594" i="2" s="1"/>
  <c r="G2713" i="2"/>
  <c r="I2713" i="2" s="1"/>
  <c r="G2113" i="2"/>
  <c r="I2113" i="2" s="1"/>
  <c r="G5408" i="2"/>
  <c r="I5408" i="2" s="1"/>
  <c r="G3210" i="2"/>
  <c r="I3210" i="2" s="1"/>
  <c r="G4459" i="2"/>
  <c r="I4459" i="2" s="1"/>
  <c r="G2858" i="2"/>
  <c r="I2858" i="2" s="1"/>
  <c r="G5668" i="2"/>
  <c r="I5668" i="2" s="1"/>
  <c r="G5321" i="2"/>
  <c r="I5321" i="2" s="1"/>
  <c r="H4730" i="2" a="1"/>
  <c r="H4730" i="2" s="1"/>
  <c r="G4730" i="2"/>
  <c r="I4730" i="2" s="1"/>
  <c r="J4730" i="2" s="1"/>
  <c r="K4730" i="2" s="1"/>
  <c r="G4350" i="2"/>
  <c r="I4350" i="2" s="1"/>
  <c r="G3317" i="2"/>
  <c r="I3317" i="2" s="1"/>
  <c r="G5146" i="2"/>
  <c r="I5146" i="2" s="1"/>
  <c r="G5510" i="2"/>
  <c r="I5510" i="2" s="1"/>
  <c r="G5495" i="2"/>
  <c r="I5495" i="2" s="1"/>
  <c r="G5045" i="2"/>
  <c r="I5045" i="2" s="1"/>
  <c r="G5267" i="2"/>
  <c r="I5267" i="2" s="1"/>
  <c r="G3519" i="2"/>
  <c r="I3519" i="2" s="1"/>
  <c r="G3086" i="2"/>
  <c r="I3086" i="2" s="1"/>
  <c r="H4058" i="2" a="1"/>
  <c r="H4058" i="2" s="1"/>
  <c r="G4058" i="2"/>
  <c r="I4058" i="2" s="1"/>
  <c r="J4058" i="2" s="1"/>
  <c r="K4058" i="2" s="1"/>
  <c r="G3872" i="2"/>
  <c r="I3872" i="2" s="1"/>
  <c r="G4855" i="2"/>
  <c r="I4855" i="2" s="1"/>
  <c r="G2769" i="2"/>
  <c r="I2769" i="2" s="1"/>
  <c r="G2616" i="2"/>
  <c r="I2616" i="2" s="1"/>
  <c r="G4050" i="2"/>
  <c r="I4050" i="2" s="1"/>
  <c r="G4520" i="2"/>
  <c r="I4520" i="2" s="1"/>
  <c r="G5196" i="2"/>
  <c r="I5196" i="2" s="1"/>
  <c r="G1829" i="2"/>
  <c r="I1829" i="2" s="1"/>
  <c r="G517" i="2"/>
  <c r="I517" i="2" s="1"/>
  <c r="G1805" i="2"/>
  <c r="I1805" i="2" s="1"/>
  <c r="G4383" i="2"/>
  <c r="I4383" i="2" s="1"/>
  <c r="G2614" i="2"/>
  <c r="I2614" i="2" s="1"/>
  <c r="G2431" i="2"/>
  <c r="I2431" i="2" s="1"/>
  <c r="G4780" i="2"/>
  <c r="I4780" i="2" s="1"/>
  <c r="G3831" i="2"/>
  <c r="I3831" i="2" s="1"/>
  <c r="G4435" i="2"/>
  <c r="I4435" i="2" s="1"/>
  <c r="G3007" i="2"/>
  <c r="I3007" i="2" s="1"/>
  <c r="G1887" i="2"/>
  <c r="I1887" i="2" s="1"/>
  <c r="G4562" i="2"/>
  <c r="I4562" i="2" s="1"/>
  <c r="G2889" i="2"/>
  <c r="I2889" i="2" s="1"/>
  <c r="G77" i="2"/>
  <c r="I77" i="2" s="1"/>
  <c r="G2207" i="2"/>
  <c r="I2207" i="2" s="1"/>
  <c r="G1776" i="2"/>
  <c r="I1776" i="2" s="1"/>
  <c r="G4893" i="2"/>
  <c r="I4893" i="2" s="1"/>
  <c r="G4399" i="2"/>
  <c r="I4399" i="2" s="1"/>
  <c r="G4315" i="2"/>
  <c r="I4315" i="2" s="1"/>
  <c r="G3496" i="2"/>
  <c r="I3496" i="2" s="1"/>
  <c r="G4870" i="2"/>
  <c r="I4870" i="2" s="1"/>
  <c r="G4695" i="2"/>
  <c r="I4695" i="2" s="1"/>
  <c r="G5450" i="2"/>
  <c r="I5450" i="2" s="1"/>
  <c r="G2587" i="2"/>
  <c r="I2587" i="2" s="1"/>
  <c r="G2798" i="2"/>
  <c r="I2798" i="2" s="1"/>
  <c r="G401" i="2"/>
  <c r="I401" i="2" s="1"/>
  <c r="G2390" i="2"/>
  <c r="I2390" i="2" s="1"/>
  <c r="G2085" i="2"/>
  <c r="I2085" i="2" s="1"/>
  <c r="G3243" i="2"/>
  <c r="I3243" i="2" s="1"/>
  <c r="G4571" i="2"/>
  <c r="I4571" i="2" s="1"/>
  <c r="G3683" i="2"/>
  <c r="I3683" i="2" s="1"/>
  <c r="G5036" i="2"/>
  <c r="I5036" i="2" s="1"/>
  <c r="G3483" i="2"/>
  <c r="I3483" i="2" s="1"/>
  <c r="G4708" i="2"/>
  <c r="I4708" i="2" s="1"/>
  <c r="G2861" i="2"/>
  <c r="I2861" i="2" s="1"/>
  <c r="G5122" i="2"/>
  <c r="I5122" i="2" s="1"/>
  <c r="G2179" i="2"/>
  <c r="I2179" i="2" s="1"/>
  <c r="G3065" i="2"/>
  <c r="I3065" i="2" s="1"/>
  <c r="G1694" i="2"/>
  <c r="I1694" i="2" s="1"/>
  <c r="G4419" i="2"/>
  <c r="I4419" i="2" s="1"/>
  <c r="G3893" i="2"/>
  <c r="I3893" i="2" s="1"/>
  <c r="G3682" i="2"/>
  <c r="I3682" i="2" s="1"/>
  <c r="G4473" i="2"/>
  <c r="I4473" i="2" s="1"/>
  <c r="G2170" i="2"/>
  <c r="I2170" i="2" s="1"/>
  <c r="G5790" i="2"/>
  <c r="I5790" i="2" s="1"/>
  <c r="G4353" i="2"/>
  <c r="I4353" i="2" s="1"/>
  <c r="G2202" i="2"/>
  <c r="I2202" i="2" s="1"/>
  <c r="G4943" i="2"/>
  <c r="I4943" i="2" s="1"/>
  <c r="G3367" i="2"/>
  <c r="I3367" i="2" s="1"/>
  <c r="H4301" i="2" a="1"/>
  <c r="H4301" i="2" s="1"/>
  <c r="G4301" i="2"/>
  <c r="I4301" i="2" s="1"/>
  <c r="J4301" i="2" s="1"/>
  <c r="K4301" i="2" s="1"/>
  <c r="G3327" i="2"/>
  <c r="I3327" i="2" s="1"/>
  <c r="G5154" i="2"/>
  <c r="I5154" i="2" s="1"/>
  <c r="G2998" i="2"/>
  <c r="I2998" i="2" s="1"/>
  <c r="G4673" i="2"/>
  <c r="I4673" i="2" s="1"/>
  <c r="G1493" i="2"/>
  <c r="I1493" i="2" s="1"/>
  <c r="G4156" i="2"/>
  <c r="I4156" i="2" s="1"/>
  <c r="J4156" i="2" s="1"/>
  <c r="K4156" i="2" s="1"/>
  <c r="H4156" i="2" a="1"/>
  <c r="H4156" i="2" s="1"/>
  <c r="G4026" i="2"/>
  <c r="I4026" i="2" s="1"/>
  <c r="G2311" i="2"/>
  <c r="I2311" i="2" s="1"/>
  <c r="G3249" i="2"/>
  <c r="I3249" i="2" s="1"/>
  <c r="G2962" i="2"/>
  <c r="I2962" i="2" s="1"/>
  <c r="G5217" i="2"/>
  <c r="I5217" i="2" s="1"/>
  <c r="G4747" i="2"/>
  <c r="I4747" i="2" s="1"/>
  <c r="G3876" i="2"/>
  <c r="I3876" i="2" s="1"/>
  <c r="G4589" i="2"/>
  <c r="I4589" i="2" s="1"/>
  <c r="G1116" i="2"/>
  <c r="I1116" i="2" s="1"/>
  <c r="G5162" i="2"/>
  <c r="I5162" i="2" s="1"/>
  <c r="G4657" i="2"/>
  <c r="I4657" i="2" s="1"/>
  <c r="G4823" i="2"/>
  <c r="I4823" i="2" s="1"/>
  <c r="G2672" i="2"/>
  <c r="I2672" i="2" s="1"/>
  <c r="G4813" i="2"/>
  <c r="I4813" i="2" s="1"/>
  <c r="G5821" i="2"/>
  <c r="I5821" i="2" s="1"/>
  <c r="G5347" i="2"/>
  <c r="I5347" i="2" s="1"/>
  <c r="G3691" i="2"/>
  <c r="I3691" i="2" s="1"/>
  <c r="G2373" i="2"/>
  <c r="I2373" i="2" s="1"/>
  <c r="G5494" i="2"/>
  <c r="I5494" i="2" s="1"/>
  <c r="G4506" i="2"/>
  <c r="I4506" i="2" s="1"/>
  <c r="G2784" i="2"/>
  <c r="I2784" i="2" s="1"/>
  <c r="G5394" i="2"/>
  <c r="I5394" i="2" s="1"/>
  <c r="G3537" i="2"/>
  <c r="I3537" i="2" s="1"/>
  <c r="G4012" i="2"/>
  <c r="I4012" i="2" s="1"/>
  <c r="G4766" i="2"/>
  <c r="I4766" i="2" s="1"/>
  <c r="G1794" i="2"/>
  <c r="I1794" i="2" s="1"/>
  <c r="G2803" i="2"/>
  <c r="I2803" i="2" s="1"/>
  <c r="G802" i="2"/>
  <c r="I802" i="2" s="1"/>
  <c r="G5503" i="2"/>
  <c r="I5503" i="2" s="1"/>
  <c r="G4907" i="2"/>
  <c r="I4907" i="2" s="1"/>
  <c r="G4937" i="2"/>
  <c r="I4937" i="2" s="1"/>
  <c r="G4728" i="2"/>
  <c r="I4728" i="2" s="1"/>
  <c r="G3782" i="2"/>
  <c r="I3782" i="2" s="1"/>
  <c r="G4411" i="2"/>
  <c r="I4411" i="2" s="1"/>
  <c r="G3646" i="2"/>
  <c r="I3646" i="2" s="1"/>
  <c r="G3745" i="2"/>
  <c r="I3745" i="2" s="1"/>
  <c r="G4009" i="2"/>
  <c r="I4009" i="2" s="1"/>
  <c r="G5379" i="2"/>
  <c r="I5379" i="2" s="1"/>
  <c r="G826" i="2"/>
  <c r="I826" i="2" s="1"/>
  <c r="G839" i="2"/>
  <c r="I839" i="2" s="1"/>
  <c r="G2081" i="2"/>
  <c r="I2081" i="2" s="1"/>
  <c r="G1303" i="2"/>
  <c r="I1303" i="2" s="1"/>
  <c r="G1801" i="2"/>
  <c r="I1801" i="2" s="1"/>
  <c r="G5988" i="2"/>
  <c r="I5988" i="2" s="1"/>
  <c r="G1641" i="2"/>
  <c r="I1641" i="2" s="1"/>
  <c r="G1575" i="2"/>
  <c r="I1575" i="2" s="1"/>
  <c r="G2274" i="2"/>
  <c r="I2274" i="2" s="1"/>
  <c r="G3710" i="2"/>
  <c r="I3710" i="2" s="1"/>
  <c r="G720" i="2"/>
  <c r="I720" i="2" s="1"/>
  <c r="G137" i="2"/>
  <c r="I137" i="2" s="1"/>
  <c r="G551" i="2"/>
  <c r="I551" i="2" s="1"/>
  <c r="G668" i="2"/>
  <c r="I668" i="2" s="1"/>
  <c r="G1053" i="2"/>
  <c r="I1053" i="2" s="1"/>
  <c r="G2619" i="2"/>
  <c r="I2619" i="2" s="1"/>
  <c r="G5104" i="2"/>
  <c r="I5104" i="2" s="1"/>
  <c r="G1901" i="2"/>
  <c r="I1901" i="2" s="1"/>
  <c r="G1529" i="2"/>
  <c r="I1529" i="2" s="1"/>
  <c r="G182" i="2"/>
  <c r="I182" i="2" s="1"/>
  <c r="G190" i="2"/>
  <c r="I190" i="2" s="1"/>
  <c r="G129" i="2"/>
  <c r="I129" i="2" s="1"/>
  <c r="G467" i="2"/>
  <c r="I467" i="2" s="1"/>
  <c r="G1160" i="2"/>
  <c r="I1160" i="2" s="1"/>
  <c r="G1872" i="2"/>
  <c r="I1872" i="2" s="1"/>
  <c r="G5006" i="2"/>
  <c r="I5006" i="2" s="1"/>
  <c r="G386" i="2"/>
  <c r="I386" i="2" s="1"/>
  <c r="G5831" i="2"/>
  <c r="I5831" i="2" s="1"/>
  <c r="G1896" i="2"/>
  <c r="I1896" i="2" s="1"/>
  <c r="G218" i="2"/>
  <c r="I218" i="2" s="1"/>
  <c r="G3331" i="2"/>
  <c r="I3331" i="2" s="1"/>
  <c r="G37" i="2"/>
  <c r="I37" i="2" s="1"/>
  <c r="G1558" i="2"/>
  <c r="I1558" i="2" s="1"/>
  <c r="G2557" i="2"/>
  <c r="I2557" i="2" s="1"/>
  <c r="G1469" i="2"/>
  <c r="I1469" i="2" s="1"/>
  <c r="G1188" i="2"/>
  <c r="I1188" i="2" s="1"/>
  <c r="G5574" i="2"/>
  <c r="I5574" i="2" s="1"/>
  <c r="G5285" i="2"/>
  <c r="I5285" i="2" s="1"/>
  <c r="G1709" i="2"/>
  <c r="I1709" i="2" s="1"/>
  <c r="G47" i="2"/>
  <c r="I47" i="2" s="1"/>
  <c r="G61" i="2"/>
  <c r="I61" i="2" s="1"/>
  <c r="G2173" i="2"/>
  <c r="I2173" i="2" s="1"/>
  <c r="G549" i="2"/>
  <c r="I549" i="2" s="1"/>
  <c r="G1373" i="2"/>
  <c r="I1373" i="2" s="1"/>
  <c r="G660" i="2"/>
  <c r="I660" i="2" s="1"/>
  <c r="G5240" i="2"/>
  <c r="I5240" i="2" s="1"/>
  <c r="G761" i="2"/>
  <c r="I761" i="2" s="1"/>
  <c r="G1821" i="2"/>
  <c r="I1821" i="2" s="1"/>
  <c r="G324" i="2"/>
  <c r="I324" i="2" s="1"/>
  <c r="G589" i="2"/>
  <c r="I589" i="2" s="1"/>
  <c r="G5363" i="2"/>
  <c r="I5363" i="2" s="1"/>
  <c r="G2545" i="2"/>
  <c r="I2545" i="2" s="1"/>
  <c r="G946" i="2"/>
  <c r="I946" i="2" s="1"/>
  <c r="G1021" i="2"/>
  <c r="I1021" i="2" s="1"/>
  <c r="G1301" i="2"/>
  <c r="I1301" i="2" s="1"/>
  <c r="G799" i="2"/>
  <c r="I799" i="2" s="1"/>
  <c r="G1792" i="2"/>
  <c r="I1792" i="2" s="1"/>
  <c r="G2136" i="2"/>
  <c r="I2136" i="2" s="1"/>
  <c r="G2721" i="2"/>
  <c r="I2721" i="2" s="1"/>
  <c r="G26" i="2"/>
  <c r="I26" i="2" s="1"/>
  <c r="G5905" i="2"/>
  <c r="I5905" i="2" s="1"/>
  <c r="G392" i="2"/>
  <c r="I392" i="2" s="1"/>
  <c r="G2662" i="2"/>
  <c r="I2662" i="2" s="1"/>
  <c r="G3229" i="2"/>
  <c r="I3229" i="2" s="1"/>
  <c r="G2" i="2"/>
  <c r="I2" i="2" s="1"/>
  <c r="G878" i="2"/>
  <c r="I878" i="2" s="1"/>
  <c r="G2209" i="2"/>
  <c r="I2209" i="2" s="1"/>
  <c r="G912" i="2"/>
  <c r="I912" i="2" s="1"/>
  <c r="G1551" i="2"/>
  <c r="I1551" i="2" s="1"/>
  <c r="G2489" i="2"/>
  <c r="I2489" i="2" s="1"/>
  <c r="G333" i="2"/>
  <c r="I333" i="2" s="1"/>
  <c r="G4743" i="2"/>
  <c r="I4743" i="2" s="1"/>
  <c r="G2873" i="2"/>
  <c r="I2873" i="2" s="1"/>
  <c r="G516" i="2"/>
  <c r="I516" i="2" s="1"/>
  <c r="G2403" i="2"/>
  <c r="I2403" i="2" s="1"/>
  <c r="G398" i="2"/>
  <c r="I398" i="2" s="1"/>
  <c r="G1920" i="2"/>
  <c r="I1920" i="2" s="1"/>
  <c r="G187" i="2"/>
  <c r="I187" i="2" s="1"/>
  <c r="G6123" i="2"/>
  <c r="I6123" i="2" s="1"/>
  <c r="G5603" i="2"/>
  <c r="I5603" i="2" s="1"/>
  <c r="G475" i="2"/>
  <c r="I475" i="2" s="1"/>
  <c r="G424" i="2"/>
  <c r="I424" i="2" s="1"/>
  <c r="G250" i="2"/>
  <c r="I250" i="2" s="1"/>
  <c r="G33" i="2"/>
  <c r="I33" i="2" s="1"/>
  <c r="G1748" i="2"/>
  <c r="I1748" i="2" s="1"/>
  <c r="G1163" i="2"/>
  <c r="I1163" i="2" s="1"/>
  <c r="G1150" i="2"/>
  <c r="I1150" i="2" s="1"/>
  <c r="G1706" i="2"/>
  <c r="I1706" i="2" s="1"/>
  <c r="H4230" i="2" a="1"/>
  <c r="H4230" i="2" s="1"/>
  <c r="G4230" i="2"/>
  <c r="I4230" i="2" s="1"/>
  <c r="J4230" i="2" s="1"/>
  <c r="K4230" i="2" s="1"/>
  <c r="G272" i="2"/>
  <c r="I272" i="2" s="1"/>
  <c r="G4681" i="2"/>
  <c r="I4681" i="2" s="1"/>
  <c r="G18" i="2"/>
  <c r="I18" i="2" s="1"/>
  <c r="G3733" i="2"/>
  <c r="I3733" i="2" s="1"/>
  <c r="G4689" i="2"/>
  <c r="I4689" i="2" s="1"/>
  <c r="G777" i="2"/>
  <c r="I777" i="2" s="1"/>
  <c r="G702" i="2"/>
  <c r="I702" i="2" s="1"/>
  <c r="G295" i="2"/>
  <c r="I295" i="2" s="1"/>
  <c r="G325" i="2"/>
  <c r="I325" i="2" s="1"/>
  <c r="G3614" i="2"/>
  <c r="I3614" i="2" s="1"/>
  <c r="G4214" i="2"/>
  <c r="I4214" i="2" s="1"/>
  <c r="J4214" i="2" s="1"/>
  <c r="K4214" i="2" s="1"/>
  <c r="H4214" i="2" a="1"/>
  <c r="H4214" i="2" s="1"/>
  <c r="G1430" i="2"/>
  <c r="I1430" i="2" s="1"/>
  <c r="G5650" i="2"/>
  <c r="I5650" i="2" s="1"/>
  <c r="G3568" i="2"/>
  <c r="I3568" i="2" s="1"/>
  <c r="G5015" i="2"/>
  <c r="I5015" i="2" s="1"/>
  <c r="G3777" i="2"/>
  <c r="I3777" i="2" s="1"/>
  <c r="G950" i="2"/>
  <c r="I950" i="2" s="1"/>
  <c r="G1007" i="2"/>
  <c r="I1007" i="2" s="1"/>
  <c r="G283" i="2"/>
  <c r="I283" i="2" s="1"/>
  <c r="G615" i="2"/>
  <c r="I615" i="2" s="1"/>
  <c r="G241" i="2"/>
  <c r="I241" i="2" s="1"/>
  <c r="G3697" i="2"/>
  <c r="I3697" i="2" s="1"/>
  <c r="G1825" i="2"/>
  <c r="I1825" i="2" s="1"/>
  <c r="G5097" i="2"/>
  <c r="I5097" i="2" s="1"/>
  <c r="G5147" i="2"/>
  <c r="I5147" i="2" s="1"/>
  <c r="G1126" i="2"/>
  <c r="I1126" i="2" s="1"/>
  <c r="G4025" i="2"/>
  <c r="I4025" i="2" s="1"/>
  <c r="G4952" i="2"/>
  <c r="I4952" i="2" s="1"/>
  <c r="G2502" i="2"/>
  <c r="I2502" i="2" s="1"/>
  <c r="G4833" i="2"/>
  <c r="I4833" i="2" s="1"/>
  <c r="G2525" i="2"/>
  <c r="I2525" i="2" s="1"/>
  <c r="G3649" i="2"/>
  <c r="I3649" i="2" s="1"/>
  <c r="G787" i="2"/>
  <c r="I787" i="2" s="1"/>
  <c r="G2263" i="2"/>
  <c r="I2263" i="2" s="1"/>
  <c r="G3852" i="2"/>
  <c r="I3852" i="2" s="1"/>
  <c r="G2699" i="2"/>
  <c r="I2699" i="2" s="1"/>
  <c r="G3287" i="2"/>
  <c r="I3287" i="2" s="1"/>
  <c r="G3976" i="2"/>
  <c r="I3976" i="2" s="1"/>
  <c r="G4472" i="2"/>
  <c r="I4472" i="2" s="1"/>
  <c r="G4912" i="2"/>
  <c r="I4912" i="2" s="1"/>
  <c r="G406" i="2"/>
  <c r="I406" i="2" s="1"/>
  <c r="G254" i="2"/>
  <c r="I254" i="2" s="1"/>
  <c r="G4896" i="2"/>
  <c r="I4896" i="2" s="1"/>
  <c r="G1265" i="2"/>
  <c r="I1265" i="2" s="1"/>
  <c r="G772" i="2"/>
  <c r="I772" i="2" s="1"/>
  <c r="G1257" i="2"/>
  <c r="I1257" i="2" s="1"/>
  <c r="G2374" i="2"/>
  <c r="I2374" i="2" s="1"/>
  <c r="G91" i="2"/>
  <c r="I91" i="2" s="1"/>
  <c r="G48" i="2"/>
  <c r="I48" i="2" s="1"/>
  <c r="G3151" i="2"/>
  <c r="I3151" i="2" s="1"/>
  <c r="G3285" i="2"/>
  <c r="I3285" i="2" s="1"/>
  <c r="G2526" i="2"/>
  <c r="I2526" i="2" s="1"/>
  <c r="G5403" i="2"/>
  <c r="I5403" i="2" s="1"/>
  <c r="G5273" i="2"/>
  <c r="I5273" i="2" s="1"/>
  <c r="G6131" i="2"/>
  <c r="I6131" i="2" s="1"/>
  <c r="G3524" i="2"/>
  <c r="I3524" i="2" s="1"/>
  <c r="G423" i="2"/>
  <c r="I423" i="2" s="1"/>
  <c r="G312" i="2"/>
  <c r="I312" i="2" s="1"/>
  <c r="G1966" i="2"/>
  <c r="I1966" i="2" s="1"/>
  <c r="G1181" i="2"/>
  <c r="I1181" i="2" s="1"/>
  <c r="G3918" i="2"/>
  <c r="I3918" i="2" s="1"/>
  <c r="G4116" i="2"/>
  <c r="I4116" i="2" s="1"/>
  <c r="J4116" i="2" s="1"/>
  <c r="K4116" i="2" s="1"/>
  <c r="H4116" i="2" a="1"/>
  <c r="H4116" i="2" s="1"/>
  <c r="G3967" i="2"/>
  <c r="I3967" i="2" s="1"/>
  <c r="G3544" i="2"/>
  <c r="I3544" i="2" s="1"/>
  <c r="G52" i="2"/>
  <c r="I52" i="2" s="1"/>
  <c r="G4608" i="2"/>
  <c r="I4608" i="2" s="1"/>
  <c r="G5319" i="2"/>
  <c r="I5319" i="2" s="1"/>
  <c r="G4740" i="2"/>
  <c r="I4740" i="2" s="1"/>
  <c r="J4740" i="2" s="1"/>
  <c r="K4740" i="2" s="1"/>
  <c r="H4740" i="2" a="1"/>
  <c r="H4740" i="2" s="1"/>
  <c r="G224" i="2"/>
  <c r="I224" i="2" s="1"/>
  <c r="G4247" i="2"/>
  <c r="I4247" i="2" s="1"/>
  <c r="J4247" i="2" s="1"/>
  <c r="K4247" i="2" s="1"/>
  <c r="H4247" i="2" a="1"/>
  <c r="H4247" i="2" s="1"/>
  <c r="G5111" i="2"/>
  <c r="I5111" i="2" s="1"/>
  <c r="G3316" i="2"/>
  <c r="I3316" i="2" s="1"/>
  <c r="G1078" i="2"/>
  <c r="I1078" i="2" s="1"/>
  <c r="G4059" i="2"/>
  <c r="I4059" i="2" s="1"/>
  <c r="J4059" i="2" s="1"/>
  <c r="K4059" i="2" s="1"/>
  <c r="H4059" i="2" a="1"/>
  <c r="H4059" i="2" s="1"/>
  <c r="G3390" i="2"/>
  <c r="I3390" i="2" s="1"/>
  <c r="G3888" i="2"/>
  <c r="I3888" i="2" s="1"/>
  <c r="G1391" i="2"/>
  <c r="I1391" i="2" s="1"/>
  <c r="G5337" i="2"/>
  <c r="I5337" i="2" s="1"/>
  <c r="G2704" i="2"/>
  <c r="I2704" i="2" s="1"/>
  <c r="G2611" i="2"/>
  <c r="I2611" i="2" s="1"/>
  <c r="G4325" i="2"/>
  <c r="I4325" i="2" s="1"/>
  <c r="G4027" i="2"/>
  <c r="I4027" i="2" s="1"/>
  <c r="G5806" i="2"/>
  <c r="I5806" i="2" s="1"/>
  <c r="G3491" i="2"/>
  <c r="I3491" i="2" s="1"/>
  <c r="G5588" i="2"/>
  <c r="I5588" i="2" s="1"/>
  <c r="G3494" i="2"/>
  <c r="I3494" i="2" s="1"/>
  <c r="G1940" i="2"/>
  <c r="I1940" i="2" s="1"/>
  <c r="G5010" i="2"/>
  <c r="I5010" i="2" s="1"/>
  <c r="G3102" i="2"/>
  <c r="I3102" i="2" s="1"/>
  <c r="G1019" i="2"/>
  <c r="I1019" i="2" s="1"/>
  <c r="G4331" i="2"/>
  <c r="I4331" i="2" s="1"/>
  <c r="G3605" i="2"/>
  <c r="I3605" i="2" s="1"/>
  <c r="G3560" i="2"/>
  <c r="I3560" i="2" s="1"/>
  <c r="G2921" i="2"/>
  <c r="I2921" i="2" s="1"/>
  <c r="G5327" i="2"/>
  <c r="I5327" i="2" s="1"/>
  <c r="G2869" i="2"/>
  <c r="I2869" i="2" s="1"/>
  <c r="G6156" i="2"/>
  <c r="I6156" i="2" s="1"/>
  <c r="G3396" i="2"/>
  <c r="I3396" i="2" s="1"/>
  <c r="G4897" i="2"/>
  <c r="I4897" i="2" s="1"/>
  <c r="G2296" i="2"/>
  <c r="I2296" i="2" s="1"/>
  <c r="G2695" i="2"/>
  <c r="I2695" i="2" s="1"/>
  <c r="G4654" i="2"/>
  <c r="I4654" i="2" s="1"/>
  <c r="G5453" i="2"/>
  <c r="I5453" i="2" s="1"/>
  <c r="G4329" i="2"/>
  <c r="I4329" i="2" s="1"/>
  <c r="G3251" i="2"/>
  <c r="I3251" i="2" s="1"/>
  <c r="G2302" i="2"/>
  <c r="I2302" i="2" s="1"/>
  <c r="G4260" i="2"/>
  <c r="I4260" i="2" s="1"/>
  <c r="J4260" i="2" s="1"/>
  <c r="K4260" i="2" s="1"/>
  <c r="H4260" i="2" a="1"/>
  <c r="H4260" i="2" s="1"/>
  <c r="G2513" i="2"/>
  <c r="I2513" i="2" s="1"/>
  <c r="G3562" i="2"/>
  <c r="I3562" i="2" s="1"/>
  <c r="G1675" i="2"/>
  <c r="I1675" i="2" s="1"/>
  <c r="G3652" i="2"/>
  <c r="I3652" i="2" s="1"/>
  <c r="G4690" i="2"/>
  <c r="I4690" i="2" s="1"/>
  <c r="G4130" i="2"/>
  <c r="I4130" i="2" s="1"/>
  <c r="J4130" i="2" s="1"/>
  <c r="K4130" i="2" s="1"/>
  <c r="H4130" i="2" a="1"/>
  <c r="H4130" i="2" s="1"/>
  <c r="G1707" i="2"/>
  <c r="I1707" i="2" s="1"/>
  <c r="G4574" i="2"/>
  <c r="I4574" i="2" s="1"/>
  <c r="G3873" i="2"/>
  <c r="I3873" i="2" s="1"/>
  <c r="G2621" i="2"/>
  <c r="I2621" i="2" s="1"/>
  <c r="G236" i="2"/>
  <c r="I236" i="2" s="1"/>
  <c r="H4295" i="2" a="1"/>
  <c r="H4295" i="2" s="1"/>
  <c r="G4295" i="2"/>
  <c r="I4295" i="2" s="1"/>
  <c r="J4295" i="2" s="1"/>
  <c r="K4295" i="2" s="1"/>
  <c r="G3902" i="2"/>
  <c r="I3902" i="2" s="1"/>
  <c r="G5564" i="2"/>
  <c r="I5564" i="2" s="1"/>
  <c r="G3377" i="2"/>
  <c r="I3377" i="2" s="1"/>
  <c r="G3397" i="2"/>
  <c r="I3397" i="2" s="1"/>
  <c r="G3164" i="2"/>
  <c r="I3164" i="2" s="1"/>
  <c r="G4587" i="2"/>
  <c r="I4587" i="2" s="1"/>
  <c r="G3211" i="2"/>
  <c r="I3211" i="2" s="1"/>
  <c r="G4811" i="2"/>
  <c r="I4811" i="2" s="1"/>
  <c r="G1664" i="2"/>
  <c r="I1664" i="2" s="1"/>
  <c r="G3674" i="2"/>
  <c r="I3674" i="2" s="1"/>
  <c r="G4087" i="2"/>
  <c r="I4087" i="2" s="1"/>
  <c r="J4087" i="2" s="1"/>
  <c r="K4087" i="2" s="1"/>
  <c r="H4087" i="2" a="1"/>
  <c r="H4087" i="2" s="1"/>
  <c r="G4126" i="2"/>
  <c r="I4126" i="2" s="1"/>
  <c r="J4126" i="2" s="1"/>
  <c r="K4126" i="2" s="1"/>
  <c r="H4126" i="2" a="1"/>
  <c r="H4126" i="2" s="1"/>
  <c r="G3440" i="2"/>
  <c r="I3440" i="2" s="1"/>
  <c r="G4960" i="2"/>
  <c r="I4960" i="2" s="1"/>
  <c r="G4400" i="2"/>
  <c r="I4400" i="2" s="1"/>
  <c r="G4010" i="2"/>
  <c r="I4010" i="2" s="1"/>
  <c r="G4094" i="2"/>
  <c r="I4094" i="2" s="1"/>
  <c r="J4094" i="2" s="1"/>
  <c r="K4094" i="2" s="1"/>
  <c r="H4094" i="2" a="1"/>
  <c r="H4094" i="2" s="1"/>
  <c r="G2428" i="2"/>
  <c r="I2428" i="2" s="1"/>
  <c r="G5630" i="2"/>
  <c r="I5630" i="2" s="1"/>
  <c r="G4173" i="2"/>
  <c r="I4173" i="2" s="1"/>
  <c r="J4173" i="2" s="1"/>
  <c r="K4173" i="2" s="1"/>
  <c r="H4173" i="2" a="1"/>
  <c r="H4173" i="2" s="1"/>
  <c r="G2571" i="2"/>
  <c r="I2571" i="2" s="1"/>
  <c r="G4762" i="2"/>
  <c r="I4762" i="2" s="1"/>
  <c r="G2434" i="2"/>
  <c r="I2434" i="2" s="1"/>
  <c r="H4069" i="2" a="1"/>
  <c r="H4069" i="2" s="1"/>
  <c r="G4069" i="2"/>
  <c r="I4069" i="2" s="1"/>
  <c r="J4069" i="2" s="1"/>
  <c r="K4069" i="2" s="1"/>
  <c r="G5693" i="2"/>
  <c r="I5693" i="2" s="1"/>
  <c r="G5565" i="2"/>
  <c r="I5565" i="2" s="1"/>
  <c r="G3680" i="2"/>
  <c r="I3680" i="2" s="1"/>
  <c r="G3168" i="2"/>
  <c r="I3168" i="2" s="1"/>
  <c r="G846" i="2"/>
  <c r="I846" i="2" s="1"/>
  <c r="G5407" i="2"/>
  <c r="I5407" i="2" s="1"/>
  <c r="G4744" i="2"/>
  <c r="I4744" i="2" s="1"/>
  <c r="G1501" i="2"/>
  <c r="I1501" i="2" s="1"/>
  <c r="G2910" i="2"/>
  <c r="I2910" i="2" s="1"/>
  <c r="G3074" i="2"/>
  <c r="I3074" i="2" s="1"/>
  <c r="G3699" i="2"/>
  <c r="I3699" i="2" s="1"/>
  <c r="G1554" i="2"/>
  <c r="I1554" i="2" s="1"/>
  <c r="G5793" i="2"/>
  <c r="I5793" i="2" s="1"/>
  <c r="G3118" i="2"/>
  <c r="I3118" i="2" s="1"/>
  <c r="G3097" i="2"/>
  <c r="I3097" i="2" s="1"/>
  <c r="G4161" i="2"/>
  <c r="I4161" i="2" s="1"/>
  <c r="J4161" i="2" s="1"/>
  <c r="K4161" i="2" s="1"/>
  <c r="H4161" i="2" a="1"/>
  <c r="H4161" i="2" s="1"/>
  <c r="G3689" i="2"/>
  <c r="I3689" i="2" s="1"/>
  <c r="G1860" i="2"/>
  <c r="I1860" i="2" s="1"/>
  <c r="G5175" i="2"/>
  <c r="I5175" i="2" s="1"/>
  <c r="G5105" i="2"/>
  <c r="I5105" i="2" s="1"/>
  <c r="G336" i="2"/>
  <c r="I336" i="2" s="1"/>
  <c r="G5767" i="2"/>
  <c r="I5767" i="2" s="1"/>
  <c r="G1931" i="2"/>
  <c r="I1931" i="2" s="1"/>
  <c r="G5304" i="2"/>
  <c r="I5304" i="2" s="1"/>
  <c r="G1993" i="2"/>
  <c r="I1993" i="2" s="1"/>
  <c r="G4545" i="2"/>
  <c r="I4545" i="2" s="1"/>
  <c r="G2483" i="2"/>
  <c r="I2483" i="2" s="1"/>
  <c r="G3941" i="2"/>
  <c r="I3941" i="2" s="1"/>
  <c r="G3257" i="2"/>
  <c r="I3257" i="2" s="1"/>
  <c r="G4876" i="2"/>
  <c r="I4876" i="2" s="1"/>
  <c r="G2253" i="2"/>
  <c r="I2253" i="2" s="1"/>
  <c r="G2997" i="2"/>
  <c r="I2997" i="2" s="1"/>
  <c r="G2279" i="2"/>
  <c r="I2279" i="2" s="1"/>
  <c r="G4539" i="2"/>
  <c r="I4539" i="2" s="1"/>
  <c r="G2386" i="2"/>
  <c r="I2386" i="2" s="1"/>
  <c r="G4732" i="2"/>
  <c r="I4732" i="2" s="1"/>
  <c r="J4732" i="2" s="1"/>
  <c r="K4732" i="2" s="1"/>
  <c r="H4732" i="2" a="1"/>
  <c r="H4732" i="2" s="1"/>
  <c r="G5447" i="2"/>
  <c r="I5447" i="2" s="1"/>
  <c r="G3501" i="2"/>
  <c r="I3501" i="2" s="1"/>
  <c r="G4719" i="2"/>
  <c r="I4719" i="2" s="1"/>
  <c r="G4259" i="2"/>
  <c r="I4259" i="2" s="1"/>
  <c r="J4259" i="2" s="1"/>
  <c r="K4259" i="2" s="1"/>
  <c r="H4259" i="2" a="1"/>
  <c r="H4259" i="2" s="1"/>
  <c r="G4490" i="2"/>
  <c r="I4490" i="2" s="1"/>
  <c r="H4277" i="2" a="1"/>
  <c r="H4277" i="2" s="1"/>
  <c r="G4277" i="2"/>
  <c r="I4277" i="2" s="1"/>
  <c r="J4277" i="2" s="1"/>
  <c r="K4277" i="2" s="1"/>
  <c r="G4830" i="2"/>
  <c r="I4830" i="2" s="1"/>
  <c r="G5904" i="2"/>
  <c r="I5904" i="2" s="1"/>
  <c r="G527" i="2"/>
  <c r="I527" i="2" s="1"/>
  <c r="G2225" i="2"/>
  <c r="I2225" i="2" s="1"/>
  <c r="G5691" i="2"/>
  <c r="I5691" i="2" s="1"/>
  <c r="G2205" i="2"/>
  <c r="I2205" i="2" s="1"/>
  <c r="G5533" i="2"/>
  <c r="I5533" i="2" s="1"/>
  <c r="G1763" i="2"/>
  <c r="I1763" i="2" s="1"/>
  <c r="G5488" i="2"/>
  <c r="I5488" i="2" s="1"/>
  <c r="H4287" i="2" a="1"/>
  <c r="H4287" i="2" s="1"/>
  <c r="G4287" i="2"/>
  <c r="I4287" i="2" s="1"/>
  <c r="J4287" i="2" s="1"/>
  <c r="K4287" i="2" s="1"/>
  <c r="G2369" i="2"/>
  <c r="I2369" i="2" s="1"/>
  <c r="G6130" i="2"/>
  <c r="I6130" i="2" s="1"/>
  <c r="G2071" i="2"/>
  <c r="I2071" i="2" s="1"/>
  <c r="G4979" i="2"/>
  <c r="I4979" i="2" s="1"/>
  <c r="G5517" i="2"/>
  <c r="I5517" i="2" s="1"/>
  <c r="G3983" i="2"/>
  <c r="I3983" i="2" s="1"/>
  <c r="G3724" i="2"/>
  <c r="I3724" i="2" s="1"/>
  <c r="G3051" i="2"/>
  <c r="I3051" i="2" s="1"/>
  <c r="G1396" i="2"/>
  <c r="I1396" i="2" s="1"/>
  <c r="G3593" i="2"/>
  <c r="I3593" i="2" s="1"/>
  <c r="G4343" i="2"/>
  <c r="I4343" i="2" s="1"/>
  <c r="G2273" i="2"/>
  <c r="I2273" i="2" s="1"/>
  <c r="G1242" i="2"/>
  <c r="I1242" i="2" s="1"/>
  <c r="G5031" i="2"/>
  <c r="I5031" i="2" s="1"/>
  <c r="G4922" i="2"/>
  <c r="I4922" i="2" s="1"/>
  <c r="G5377" i="2"/>
  <c r="I5377" i="2" s="1"/>
  <c r="G1717" i="2"/>
  <c r="I1717" i="2" s="1"/>
  <c r="G3940" i="2"/>
  <c r="I3940" i="2" s="1"/>
  <c r="G2961" i="2"/>
  <c r="I2961" i="2" s="1"/>
  <c r="G3564" i="2"/>
  <c r="I3564" i="2" s="1"/>
  <c r="G1823" i="2"/>
  <c r="I1823" i="2" s="1"/>
  <c r="G2089" i="2"/>
  <c r="I2089" i="2" s="1"/>
  <c r="G4757" i="2"/>
  <c r="I4757" i="2" s="1"/>
  <c r="G3405" i="2"/>
  <c r="I3405" i="2" s="1"/>
  <c r="G4662" i="2"/>
  <c r="I4662" i="2" s="1"/>
  <c r="G3064" i="2"/>
  <c r="I3064" i="2" s="1"/>
  <c r="G5100" i="2"/>
  <c r="I5100" i="2" s="1"/>
  <c r="G4064" i="2"/>
  <c r="I4064" i="2" s="1"/>
  <c r="J4064" i="2" s="1"/>
  <c r="K4064" i="2" s="1"/>
  <c r="H4064" i="2" a="1"/>
  <c r="H4064" i="2" s="1"/>
  <c r="G4258" i="2"/>
  <c r="I4258" i="2" s="1"/>
  <c r="J4258" i="2" s="1"/>
  <c r="K4258" i="2" s="1"/>
  <c r="H4258" i="2" a="1"/>
  <c r="H4258" i="2" s="1"/>
  <c r="G3696" i="2"/>
  <c r="I3696" i="2" s="1"/>
  <c r="G2208" i="2"/>
  <c r="I2208" i="2" s="1"/>
  <c r="G5193" i="2"/>
  <c r="I5193" i="2" s="1"/>
  <c r="G3268" i="2"/>
  <c r="I3268" i="2" s="1"/>
  <c r="G4410" i="2"/>
  <c r="I4410" i="2" s="1"/>
  <c r="H1136" i="2" a="1"/>
  <c r="H1136" i="2" s="1"/>
  <c r="G1136" i="2"/>
  <c r="I1136" i="2" s="1"/>
  <c r="J1136" i="2" s="1"/>
  <c r="K1136" i="2" s="1"/>
  <c r="G4741" i="2"/>
  <c r="I4741" i="2" s="1"/>
  <c r="J4741" i="2" s="1"/>
  <c r="K4741" i="2" s="1"/>
  <c r="H4741" i="2" a="1"/>
  <c r="H4741" i="2" s="1"/>
  <c r="G2823" i="2"/>
  <c r="I2823" i="2" s="1"/>
  <c r="G2936" i="2"/>
  <c r="I2936" i="2" s="1"/>
  <c r="G4543" i="2"/>
  <c r="I4543" i="2" s="1"/>
  <c r="G293" i="2"/>
  <c r="I293" i="2" s="1"/>
  <c r="G2462" i="2"/>
  <c r="I2462" i="2" s="1"/>
  <c r="G4928" i="2"/>
  <c r="I4928" i="2" s="1"/>
  <c r="G5380" i="2"/>
  <c r="I5380" i="2" s="1"/>
  <c r="G4124" i="2"/>
  <c r="I4124" i="2" s="1"/>
  <c r="J4124" i="2" s="1"/>
  <c r="K4124" i="2" s="1"/>
  <c r="H4124" i="2" a="1"/>
  <c r="H4124" i="2" s="1"/>
  <c r="G2654" i="2"/>
  <c r="I2654" i="2" s="1"/>
  <c r="G5672" i="2"/>
  <c r="I5672" i="2" s="1"/>
  <c r="G3456" i="2"/>
  <c r="I3456" i="2" s="1"/>
  <c r="G2128" i="2"/>
  <c r="I2128" i="2" s="1"/>
  <c r="G4678" i="2"/>
  <c r="I4678" i="2" s="1"/>
  <c r="G2690" i="2"/>
  <c r="I2690" i="2" s="1"/>
  <c r="G2342" i="2"/>
  <c r="I2342" i="2" s="1"/>
  <c r="G5545" i="2"/>
  <c r="I5545" i="2" s="1"/>
  <c r="G4643" i="2"/>
  <c r="I4643" i="2" s="1"/>
  <c r="G4511" i="2"/>
  <c r="I4511" i="2" s="1"/>
  <c r="G3853" i="2"/>
  <c r="I3853" i="2" s="1"/>
  <c r="G4861" i="2"/>
  <c r="I4861" i="2" s="1"/>
  <c r="G2300" i="2"/>
  <c r="I2300" i="2" s="1"/>
  <c r="G957" i="2"/>
  <c r="I957" i="2" s="1"/>
  <c r="G5048" i="2"/>
  <c r="I5048" i="2" s="1"/>
  <c r="G4856" i="2"/>
  <c r="I4856" i="2" s="1"/>
  <c r="G2508" i="2"/>
  <c r="I2508" i="2" s="1"/>
  <c r="G610" i="2"/>
  <c r="I610" i="2" s="1"/>
  <c r="G2546" i="2"/>
  <c r="I2546" i="2" s="1"/>
  <c r="G227" i="2"/>
  <c r="I227" i="2" s="1"/>
  <c r="G266" i="2"/>
  <c r="I266" i="2" s="1"/>
  <c r="G5926" i="2"/>
  <c r="I5926" i="2" s="1"/>
  <c r="G1005" i="2"/>
  <c r="I1005" i="2" s="1"/>
  <c r="G5610" i="2"/>
  <c r="I5610" i="2" s="1"/>
  <c r="G1472" i="2"/>
  <c r="I1472" i="2" s="1"/>
  <c r="G688" i="2"/>
  <c r="I688" i="2" s="1"/>
  <c r="G1298" i="2"/>
  <c r="I1298" i="2" s="1"/>
  <c r="G1412" i="2"/>
  <c r="I1412" i="2" s="1"/>
  <c r="G2268" i="2"/>
  <c r="I2268" i="2" s="1"/>
  <c r="G555" i="2"/>
  <c r="I555" i="2" s="1"/>
  <c r="G1253" i="2"/>
  <c r="I1253" i="2" s="1"/>
  <c r="G1274" i="2"/>
  <c r="I1274" i="2" s="1"/>
  <c r="G112" i="2"/>
  <c r="I112" i="2" s="1"/>
  <c r="G1667" i="2"/>
  <c r="I1667" i="2" s="1"/>
  <c r="G786" i="2"/>
  <c r="I786" i="2" s="1"/>
  <c r="G2933" i="2"/>
  <c r="I2933" i="2" s="1"/>
  <c r="G1728" i="2"/>
  <c r="I1728" i="2" s="1"/>
  <c r="G745" i="2"/>
  <c r="I745" i="2" s="1"/>
  <c r="G434" i="2"/>
  <c r="I434" i="2" s="1"/>
  <c r="G831" i="2"/>
  <c r="I831" i="2" s="1"/>
  <c r="G1208" i="2"/>
  <c r="I1208" i="2" s="1"/>
  <c r="G2558" i="2"/>
  <c r="I2558" i="2" s="1"/>
  <c r="G797" i="2"/>
  <c r="I797" i="2" s="1"/>
  <c r="G1426" i="2"/>
  <c r="I1426" i="2" s="1"/>
  <c r="G3969" i="2"/>
  <c r="I3969" i="2" s="1"/>
  <c r="G1870" i="2"/>
  <c r="I1870" i="2" s="1"/>
  <c r="G5644" i="2"/>
  <c r="I5644" i="2" s="1"/>
  <c r="G533" i="2"/>
  <c r="I533" i="2" s="1"/>
  <c r="G6082" i="2"/>
  <c r="I6082" i="2" s="1"/>
  <c r="G1339" i="2"/>
  <c r="I1339" i="2" s="1"/>
  <c r="G1646" i="2"/>
  <c r="I1646" i="2" s="1"/>
  <c r="G148" i="2"/>
  <c r="I148" i="2" s="1"/>
  <c r="G989" i="2"/>
  <c r="I989" i="2" s="1"/>
  <c r="G5168" i="2"/>
  <c r="I5168" i="2" s="1"/>
  <c r="G1370" i="2"/>
  <c r="I1370" i="2" s="1"/>
  <c r="G822" i="2"/>
  <c r="I822" i="2" s="1"/>
  <c r="G925" i="2"/>
  <c r="I925" i="2" s="1"/>
  <c r="G6137" i="2"/>
  <c r="I6137" i="2" s="1"/>
  <c r="G721" i="2"/>
  <c r="I721" i="2" s="1"/>
  <c r="G1066" i="2"/>
  <c r="I1066" i="2" s="1"/>
  <c r="G2555" i="2"/>
  <c r="I2555" i="2" s="1"/>
  <c r="G686" i="2"/>
  <c r="I686" i="2" s="1"/>
  <c r="G1836" i="2"/>
  <c r="I1836" i="2" s="1"/>
  <c r="G121" i="2"/>
  <c r="I121" i="2" s="1"/>
  <c r="G1038" i="2"/>
  <c r="I1038" i="2" s="1"/>
  <c r="G2029" i="2"/>
  <c r="I2029" i="2" s="1"/>
  <c r="G268" i="2"/>
  <c r="I268" i="2" s="1"/>
  <c r="G2663" i="2"/>
  <c r="I2663" i="2" s="1"/>
  <c r="G2244" i="2"/>
  <c r="I2244" i="2" s="1"/>
  <c r="G6035" i="2"/>
  <c r="I6035" i="2" s="1"/>
  <c r="G380" i="2"/>
  <c r="I380" i="2" s="1"/>
  <c r="G2790" i="2"/>
  <c r="I2790" i="2" s="1"/>
  <c r="G1569" i="2"/>
  <c r="I1569" i="2" s="1"/>
  <c r="G1378" i="2"/>
  <c r="I1378" i="2" s="1"/>
  <c r="G163" i="2"/>
  <c r="I163" i="2" s="1"/>
  <c r="G1969" i="2"/>
  <c r="I1969" i="2" s="1"/>
  <c r="G5785" i="2"/>
  <c r="I5785" i="2" s="1"/>
  <c r="G881" i="2"/>
  <c r="I881" i="2" s="1"/>
  <c r="G729" i="2"/>
  <c r="I729" i="2" s="1"/>
  <c r="G6048" i="2"/>
  <c r="I6048" i="2" s="1"/>
  <c r="G1603" i="2"/>
  <c r="I1603" i="2" s="1"/>
  <c r="G57" i="2"/>
  <c r="I57" i="2" s="1"/>
  <c r="G6053" i="2"/>
  <c r="I6053" i="2" s="1"/>
  <c r="G3787" i="2"/>
  <c r="I3787" i="2" s="1"/>
  <c r="G566" i="2"/>
  <c r="I566" i="2" s="1"/>
  <c r="G2646" i="2"/>
  <c r="I2646" i="2" s="1"/>
  <c r="G5157" i="2"/>
  <c r="I5157" i="2" s="1"/>
  <c r="G6152" i="2"/>
  <c r="I6152" i="2" s="1"/>
  <c r="G5204" i="2"/>
  <c r="I5204" i="2" s="1"/>
  <c r="G1235" i="2"/>
  <c r="I1235" i="2" s="1"/>
  <c r="G3719" i="2"/>
  <c r="I3719" i="2" s="1"/>
  <c r="G410" i="2"/>
  <c r="I410" i="2" s="1"/>
  <c r="G269" i="2"/>
  <c r="I269" i="2" s="1"/>
  <c r="G5280" i="2"/>
  <c r="I5280" i="2" s="1"/>
  <c r="G5563" i="2"/>
  <c r="I5563" i="2" s="1"/>
  <c r="G711" i="2"/>
  <c r="I711" i="2" s="1"/>
  <c r="G1525" i="2"/>
  <c r="I1525" i="2" s="1"/>
  <c r="G6075" i="2"/>
  <c r="I6075" i="2" s="1"/>
  <c r="G1898" i="2"/>
  <c r="I1898" i="2" s="1"/>
  <c r="G2308" i="2"/>
  <c r="I2308" i="2" s="1"/>
  <c r="G2166" i="2"/>
  <c r="I2166" i="2" s="1"/>
  <c r="G1844" i="2"/>
  <c r="I1844" i="2" s="1"/>
  <c r="G2332" i="2"/>
  <c r="I2332" i="2" s="1"/>
  <c r="G1062" i="2"/>
  <c r="I1062" i="2" s="1"/>
  <c r="G446" i="2"/>
  <c r="I446" i="2" s="1"/>
  <c r="G747" i="2"/>
  <c r="I747" i="2" s="1"/>
  <c r="G67" i="2"/>
  <c r="I67" i="2" s="1"/>
  <c r="G28" i="2"/>
  <c r="I28" i="2" s="1"/>
  <c r="G5647" i="2"/>
  <c r="I5647" i="2" s="1"/>
  <c r="G1746" i="2"/>
  <c r="I1746" i="2" s="1"/>
  <c r="H6172" i="2" a="1"/>
  <c r="H6172" i="2" s="1"/>
  <c r="G6172" i="2"/>
  <c r="I6172" i="2" s="1"/>
  <c r="H6165" i="2" a="1"/>
  <c r="H6165" i="2" s="1"/>
  <c r="G6165" i="2"/>
  <c r="I6165" i="2" s="1"/>
  <c r="G1355" i="2"/>
  <c r="I1355" i="2" s="1"/>
  <c r="G1029" i="2"/>
  <c r="I1029" i="2" s="1"/>
  <c r="G1305" i="2"/>
  <c r="I1305" i="2" s="1"/>
  <c r="G239" i="2"/>
  <c r="I239" i="2" s="1"/>
  <c r="G1939" i="2"/>
  <c r="I1939" i="2" s="1"/>
  <c r="G1172" i="2"/>
  <c r="I1172" i="2" s="1"/>
  <c r="G431" i="2"/>
  <c r="I431" i="2" s="1"/>
  <c r="G4486" i="2"/>
  <c r="I4486" i="2" s="1"/>
  <c r="G576" i="2"/>
  <c r="I576" i="2" s="1"/>
  <c r="G1014" i="2"/>
  <c r="I1014" i="2" s="1"/>
  <c r="G262" i="2"/>
  <c r="I262" i="2" s="1"/>
  <c r="G793" i="2"/>
  <c r="I793" i="2" s="1"/>
  <c r="G4726" i="2"/>
  <c r="I4726" i="2" s="1"/>
  <c r="H1132" i="2" a="1"/>
  <c r="H1132" i="2" s="1"/>
  <c r="G1132" i="2"/>
  <c r="I1132" i="2" s="1"/>
  <c r="J1132" i="2" s="1"/>
  <c r="K1132" i="2" s="1"/>
  <c r="G3657" i="2"/>
  <c r="I3657" i="2" s="1"/>
  <c r="G961" i="2"/>
  <c r="I961" i="2" s="1"/>
  <c r="G1158" i="2"/>
  <c r="I1158" i="2" s="1"/>
  <c r="G736" i="2"/>
  <c r="I736" i="2" s="1"/>
  <c r="G5417" i="2"/>
  <c r="I5417" i="2" s="1"/>
  <c r="G4351" i="2"/>
  <c r="I4351" i="2" s="1"/>
  <c r="G647" i="2"/>
  <c r="I647" i="2" s="1"/>
  <c r="H4256" i="2" a="1"/>
  <c r="H4256" i="2" s="1"/>
  <c r="G4256" i="2"/>
  <c r="I4256" i="2" s="1"/>
  <c r="G3197" i="2"/>
  <c r="I3197" i="2" s="1"/>
  <c r="G1431" i="2"/>
  <c r="I1431" i="2" s="1"/>
  <c r="G2045" i="2"/>
  <c r="I2045" i="2" s="1"/>
  <c r="G1350" i="2"/>
  <c r="I1350" i="2" s="1"/>
  <c r="G909" i="2"/>
  <c r="I909" i="2" s="1"/>
  <c r="G1433" i="2"/>
  <c r="I1433" i="2" s="1"/>
  <c r="G5476" i="2"/>
  <c r="I5476" i="2" s="1"/>
  <c r="G725" i="2"/>
  <c r="I725" i="2" s="1"/>
  <c r="G4324" i="2"/>
  <c r="I4324" i="2" s="1"/>
  <c r="G6031" i="2"/>
  <c r="I6031" i="2" s="1"/>
  <c r="G405" i="2"/>
  <c r="I405" i="2" s="1"/>
  <c r="G2432" i="2"/>
  <c r="I2432" i="2" s="1"/>
  <c r="G2465" i="2"/>
  <c r="I2465" i="2" s="1"/>
  <c r="G1292" i="2"/>
  <c r="I1292" i="2" s="1"/>
  <c r="G708" i="2"/>
  <c r="I708" i="2" s="1"/>
  <c r="G2805" i="2"/>
  <c r="I2805" i="2" s="1"/>
  <c r="G2371" i="2"/>
  <c r="I2371" i="2" s="1"/>
  <c r="G2666" i="2"/>
  <c r="I2666" i="2" s="1"/>
  <c r="G569" i="2"/>
  <c r="I569" i="2" s="1"/>
  <c r="G1417" i="2"/>
  <c r="I1417" i="2" s="1"/>
  <c r="G672" i="2"/>
  <c r="I672" i="2" s="1"/>
  <c r="G1375" i="2"/>
  <c r="I1375" i="2" s="1"/>
  <c r="G4572" i="2"/>
  <c r="I4572" i="2" s="1"/>
  <c r="G381" i="2"/>
  <c r="I381" i="2" s="1"/>
  <c r="G575" i="2"/>
  <c r="I575" i="2" s="1"/>
  <c r="G4609" i="2"/>
  <c r="I4609" i="2" s="1"/>
  <c r="G2620" i="2"/>
  <c r="I2620" i="2" s="1"/>
  <c r="G6104" i="2"/>
  <c r="I6104" i="2" s="1"/>
  <c r="G1845" i="2"/>
  <c r="I1845" i="2" s="1"/>
  <c r="G2062" i="2"/>
  <c r="I2062" i="2" s="1"/>
  <c r="G1690" i="2"/>
  <c r="I1690" i="2" s="1"/>
  <c r="G1674" i="2"/>
  <c r="I1674" i="2" s="1"/>
  <c r="G5218" i="2"/>
  <c r="I5218" i="2" s="1"/>
  <c r="G2096" i="2"/>
  <c r="I2096" i="2" s="1"/>
  <c r="G604" i="2"/>
  <c r="I604" i="2" s="1"/>
  <c r="G317" i="2"/>
  <c r="I317" i="2" s="1"/>
  <c r="G2167" i="2"/>
  <c r="I2167" i="2" s="1"/>
  <c r="G820" i="2"/>
  <c r="I820" i="2" s="1"/>
  <c r="G1573" i="2"/>
  <c r="I1573" i="2" s="1"/>
  <c r="G4358" i="2"/>
  <c r="I4358" i="2" s="1"/>
  <c r="G3512" i="2"/>
  <c r="I3512" i="2" s="1"/>
  <c r="G3424" i="2"/>
  <c r="I3424" i="2" s="1"/>
  <c r="G3669" i="2"/>
  <c r="I3669" i="2" s="1"/>
  <c r="G2615" i="2"/>
  <c r="I2615" i="2" s="1"/>
  <c r="G2107" i="2"/>
  <c r="I2107" i="2" s="1"/>
  <c r="G1138" i="2"/>
  <c r="I1138" i="2" s="1"/>
  <c r="J1138" i="2" s="1"/>
  <c r="K1138" i="2" s="1"/>
  <c r="H1138" i="2" a="1"/>
  <c r="H1138" i="2" s="1"/>
  <c r="G5331" i="2"/>
  <c r="I5331" i="2" s="1"/>
  <c r="G5468" i="2"/>
  <c r="I5468" i="2" s="1"/>
  <c r="G2640" i="2"/>
  <c r="I2640" i="2" s="1"/>
  <c r="G2960" i="2"/>
  <c r="I2960" i="2" s="1"/>
  <c r="G4871" i="2"/>
  <c r="I4871" i="2" s="1"/>
  <c r="G1980" i="2"/>
  <c r="I1980" i="2" s="1"/>
  <c r="G5257" i="2"/>
  <c r="I5257" i="2" s="1"/>
  <c r="G3085" i="2"/>
  <c r="I3085" i="2" s="1"/>
  <c r="G79" i="2"/>
  <c r="I79" i="2" s="1"/>
  <c r="G4536" i="2"/>
  <c r="I4536" i="2" s="1"/>
  <c r="G4650" i="2"/>
  <c r="I4650" i="2" s="1"/>
  <c r="G3770" i="2"/>
  <c r="I3770" i="2" s="1"/>
  <c r="G5396" i="2"/>
  <c r="I5396" i="2" s="1"/>
  <c r="G2825" i="2"/>
  <c r="I2825" i="2" s="1"/>
  <c r="G4421" i="2"/>
  <c r="I4421" i="2" s="1"/>
  <c r="G5230" i="2"/>
  <c r="I5230" i="2" s="1"/>
  <c r="H4077" i="2" a="1"/>
  <c r="H4077" i="2" s="1"/>
  <c r="G4077" i="2"/>
  <c r="I4077" i="2" s="1"/>
  <c r="J4077" i="2" s="1"/>
  <c r="K4077" i="2" s="1"/>
  <c r="G2886" i="2"/>
  <c r="I2886" i="2" s="1"/>
  <c r="G2325" i="2"/>
  <c r="I2325" i="2" s="1"/>
  <c r="G4143" i="2"/>
  <c r="I4143" i="2" s="1"/>
  <c r="J4143" i="2" s="1"/>
  <c r="K4143" i="2" s="1"/>
  <c r="H4143" i="2" a="1"/>
  <c r="H4143" i="2" s="1"/>
  <c r="G5200" i="2"/>
  <c r="I5200" i="2" s="1"/>
  <c r="G1335" i="2"/>
  <c r="I1335" i="2" s="1"/>
  <c r="G3445" i="2"/>
  <c r="I3445" i="2" s="1"/>
  <c r="G4208" i="2"/>
  <c r="I4208" i="2" s="1"/>
  <c r="H4208" i="2" a="1"/>
  <c r="H4208" i="2" s="1"/>
  <c r="G4499" i="2"/>
  <c r="I4499" i="2" s="1"/>
  <c r="G2811" i="2"/>
  <c r="I2811" i="2" s="1"/>
  <c r="G5442" i="2"/>
  <c r="I5442" i="2" s="1"/>
  <c r="G3490" i="2"/>
  <c r="I3490" i="2" s="1"/>
  <c r="G3196" i="2"/>
  <c r="I3196" i="2" s="1"/>
  <c r="G1766" i="2"/>
  <c r="I1766" i="2" s="1"/>
  <c r="G5772" i="2"/>
  <c r="I5772" i="2" s="1"/>
  <c r="G164" i="2"/>
  <c r="I164" i="2" s="1"/>
  <c r="G1712" i="2"/>
  <c r="I1712" i="2" s="1"/>
  <c r="G1052" i="2"/>
  <c r="I1052" i="2" s="1"/>
  <c r="G5861" i="2"/>
  <c r="I5861" i="2" s="1"/>
  <c r="G1082" i="2"/>
  <c r="I1082" i="2" s="1"/>
  <c r="G5252" i="2"/>
  <c r="I5252" i="2" s="1"/>
  <c r="G290" i="2"/>
  <c r="I290" i="2" s="1"/>
  <c r="G5789" i="2"/>
  <c r="I5789" i="2" s="1"/>
  <c r="G4442" i="2"/>
  <c r="I4442" i="2" s="1"/>
  <c r="G4509" i="2"/>
  <c r="I4509" i="2" s="1"/>
  <c r="G2425" i="2"/>
  <c r="I2425" i="2" s="1"/>
  <c r="G4799" i="2"/>
  <c r="I4799" i="2" s="1"/>
  <c r="G4976" i="2"/>
  <c r="I4976" i="2" s="1"/>
  <c r="G5655" i="2"/>
  <c r="I5655" i="2" s="1"/>
  <c r="G1680" i="2"/>
  <c r="I1680" i="2" s="1"/>
  <c r="G1983" i="2"/>
  <c r="I1983" i="2" s="1"/>
  <c r="G599" i="2"/>
  <c r="I599" i="2" s="1"/>
  <c r="G2285" i="2"/>
  <c r="I2285" i="2" s="1"/>
  <c r="G3641" i="2"/>
  <c r="I3641" i="2" s="1"/>
  <c r="G3437" i="2"/>
  <c r="I3437" i="2" s="1"/>
  <c r="G3970" i="2"/>
  <c r="I3970" i="2" s="1"/>
  <c r="G2724" i="2"/>
  <c r="I2724" i="2" s="1"/>
  <c r="G3637" i="2"/>
  <c r="I3637" i="2" s="1"/>
  <c r="G3840" i="2"/>
  <c r="I3840" i="2" s="1"/>
  <c r="G987" i="2"/>
  <c r="I987" i="2" s="1"/>
  <c r="G3354" i="2"/>
  <c r="I3354" i="2" s="1"/>
  <c r="G2313" i="2"/>
  <c r="I2313" i="2" s="1"/>
  <c r="G4925" i="2"/>
  <c r="I4925" i="2" s="1"/>
  <c r="G1996" i="2"/>
  <c r="I1996" i="2" s="1"/>
  <c r="G5636" i="2"/>
  <c r="I5636" i="2" s="1"/>
  <c r="G1722" i="2"/>
  <c r="I1722" i="2" s="1"/>
  <c r="G5391" i="2"/>
  <c r="I5391" i="2" s="1"/>
  <c r="G2269" i="2"/>
  <c r="I2269" i="2" s="1"/>
  <c r="G3048" i="2"/>
  <c r="I3048" i="2" s="1"/>
  <c r="G4848" i="2"/>
  <c r="I4848" i="2" s="1"/>
  <c r="G4429" i="2"/>
  <c r="I4429" i="2" s="1"/>
  <c r="G1215" i="2"/>
  <c r="I1215" i="2" s="1"/>
  <c r="G3242" i="2"/>
  <c r="I3242" i="2" s="1"/>
  <c r="G204" i="2"/>
  <c r="I204" i="2" s="1"/>
  <c r="G5553" i="2"/>
  <c r="I5553" i="2" s="1"/>
  <c r="G2533" i="2"/>
  <c r="I2533" i="2" s="1"/>
  <c r="G4825" i="2"/>
  <c r="I4825" i="2" s="1"/>
  <c r="G2284" i="2"/>
  <c r="I2284" i="2" s="1"/>
  <c r="G2393" i="2"/>
  <c r="I2393" i="2" s="1"/>
  <c r="G1259" i="2"/>
  <c r="I1259" i="2" s="1"/>
  <c r="G3919" i="2"/>
  <c r="I3919" i="2" s="1"/>
  <c r="G3516" i="2"/>
  <c r="I3516" i="2" s="1"/>
  <c r="G2548" i="2"/>
  <c r="I2548" i="2" s="1"/>
  <c r="G2814" i="2"/>
  <c r="I2814" i="2" s="1"/>
  <c r="G2806" i="2"/>
  <c r="I2806" i="2" s="1"/>
  <c r="G6093" i="2"/>
  <c r="I6093" i="2" s="1"/>
  <c r="G2556" i="2"/>
  <c r="I2556" i="2" s="1"/>
  <c r="G3864" i="2"/>
  <c r="I3864" i="2" s="1"/>
  <c r="G5041" i="2"/>
  <c r="I5041" i="2" s="1"/>
  <c r="G3461" i="2"/>
  <c r="I3461" i="2" s="1"/>
  <c r="G1938" i="2"/>
  <c r="I1938" i="2" s="1"/>
  <c r="G5116" i="2"/>
  <c r="I5116" i="2" s="1"/>
  <c r="G4344" i="2"/>
  <c r="I4344" i="2" s="1"/>
  <c r="G459" i="2"/>
  <c r="I459" i="2" s="1"/>
  <c r="G4341" i="2"/>
  <c r="I4341" i="2" s="1"/>
  <c r="G5237" i="2"/>
  <c r="I5237" i="2" s="1"/>
  <c r="G3382" i="2"/>
  <c r="I3382" i="2" s="1"/>
  <c r="G5183" i="2"/>
  <c r="I5183" i="2" s="1"/>
  <c r="G4048" i="2"/>
  <c r="I4048" i="2" s="1"/>
  <c r="G4413" i="2"/>
  <c r="I4413" i="2" s="1"/>
  <c r="G3955" i="2"/>
  <c r="I3955" i="2" s="1"/>
  <c r="G2607" i="2"/>
  <c r="I2607" i="2" s="1"/>
  <c r="G2020" i="2"/>
  <c r="I2020" i="2" s="1"/>
  <c r="G5057" i="2"/>
  <c r="I5057" i="2" s="1"/>
  <c r="G1861" i="2"/>
  <c r="I1861" i="2" s="1"/>
  <c r="G5148" i="2"/>
  <c r="I5148" i="2" s="1"/>
  <c r="G3313" i="2"/>
  <c r="I3313" i="2" s="1"/>
  <c r="G3937" i="2"/>
  <c r="I3937" i="2" s="1"/>
  <c r="G4993" i="2"/>
  <c r="I4993" i="2" s="1"/>
  <c r="G5150" i="2"/>
  <c r="I5150" i="2" s="1"/>
  <c r="G3082" i="2"/>
  <c r="I3082" i="2" s="1"/>
  <c r="G5086" i="2"/>
  <c r="I5086" i="2" s="1"/>
  <c r="G4761" i="2"/>
  <c r="I4761" i="2" s="1"/>
  <c r="G5369" i="2"/>
  <c r="I5369" i="2" s="1"/>
  <c r="G5661" i="2"/>
  <c r="I5661" i="2" s="1"/>
  <c r="G4168" i="2"/>
  <c r="I4168" i="2" s="1"/>
  <c r="J4168" i="2" s="1"/>
  <c r="K4168" i="2" s="1"/>
  <c r="H4168" i="2" a="1"/>
  <c r="H4168" i="2" s="1"/>
  <c r="G2100" i="2"/>
  <c r="I2100" i="2" s="1"/>
  <c r="G2402" i="2"/>
  <c r="I2402" i="2" s="1"/>
  <c r="G3757" i="2"/>
  <c r="I3757" i="2" s="1"/>
  <c r="G3364" i="2"/>
  <c r="I3364" i="2" s="1"/>
  <c r="G4641" i="2"/>
  <c r="I4641" i="2" s="1"/>
  <c r="G3854" i="2"/>
  <c r="I3854" i="2" s="1"/>
  <c r="G5546" i="2"/>
  <c r="I5546" i="2" s="1"/>
  <c r="G5322" i="2"/>
  <c r="I5322" i="2" s="1"/>
  <c r="G5419" i="2"/>
  <c r="I5419" i="2" s="1"/>
  <c r="G4239" i="2"/>
  <c r="I4239" i="2" s="1"/>
  <c r="J4239" i="2" s="1"/>
  <c r="K4239" i="2" s="1"/>
  <c r="H4239" i="2" a="1"/>
  <c r="H4239" i="2" s="1"/>
  <c r="G5980" i="2"/>
  <c r="I5980" i="2" s="1"/>
  <c r="G2035" i="2"/>
  <c r="I2035" i="2" s="1"/>
  <c r="G3602" i="2"/>
  <c r="I3602" i="2" s="1"/>
  <c r="G1784" i="2"/>
  <c r="I1784" i="2" s="1"/>
  <c r="G4194" i="2"/>
  <c r="I4194" i="2" s="1"/>
  <c r="J4194" i="2" s="1"/>
  <c r="K4194" i="2" s="1"/>
  <c r="H4194" i="2" a="1"/>
  <c r="H4194" i="2" s="1"/>
  <c r="G5786" i="2"/>
  <c r="I5786" i="2" s="1"/>
  <c r="G2097" i="2"/>
  <c r="I2097" i="2" s="1"/>
  <c r="G4792" i="2"/>
  <c r="I4792" i="2" s="1"/>
  <c r="G5629" i="2"/>
  <c r="I5629" i="2" s="1"/>
  <c r="G5102" i="2"/>
  <c r="I5102" i="2" s="1"/>
  <c r="G4045" i="2"/>
  <c r="I4045" i="2" s="1"/>
  <c r="G5819" i="2"/>
  <c r="I5819" i="2" s="1"/>
  <c r="G4440" i="2"/>
  <c r="I4440" i="2" s="1"/>
  <c r="G4342" i="2"/>
  <c r="I4342" i="2" s="1"/>
  <c r="G1434" i="2"/>
  <c r="I1434" i="2" s="1"/>
  <c r="G4605" i="2"/>
  <c r="I4605" i="2" s="1"/>
  <c r="G2106" i="2"/>
  <c r="I2106" i="2" s="1"/>
  <c r="G5311" i="2"/>
  <c r="I5311" i="2" s="1"/>
  <c r="G3869" i="2"/>
  <c r="I3869" i="2" s="1"/>
  <c r="G4841" i="2"/>
  <c r="I4841" i="2" s="1"/>
  <c r="G3769" i="2"/>
  <c r="I3769" i="2" s="1"/>
  <c r="G2303" i="2"/>
  <c r="I2303" i="2" s="1"/>
  <c r="G5846" i="2"/>
  <c r="I5846" i="2" s="1"/>
  <c r="G2427" i="2"/>
  <c r="I2427" i="2" s="1"/>
  <c r="G5627" i="2"/>
  <c r="I5627" i="2" s="1"/>
  <c r="G4977" i="2"/>
  <c r="I4977" i="2" s="1"/>
  <c r="G2070" i="2"/>
  <c r="I2070" i="2" s="1"/>
  <c r="G3591" i="2"/>
  <c r="I3591" i="2" s="1"/>
  <c r="G2657" i="2"/>
  <c r="I2657" i="2" s="1"/>
  <c r="G5572" i="2"/>
  <c r="I5572" i="2" s="1"/>
  <c r="G5092" i="2"/>
  <c r="I5092" i="2" s="1"/>
  <c r="G3938" i="2"/>
  <c r="I3938" i="2" s="1"/>
  <c r="G3066" i="2"/>
  <c r="I3066" i="2" s="1"/>
  <c r="G1873" i="2"/>
  <c r="I1873" i="2" s="1"/>
  <c r="G2859" i="2"/>
  <c r="I2859" i="2" s="1"/>
  <c r="G4739" i="2"/>
  <c r="I4739" i="2" s="1"/>
  <c r="J4739" i="2" s="1"/>
  <c r="K4739" i="2" s="1"/>
  <c r="H4739" i="2" a="1"/>
  <c r="H4739" i="2" s="1"/>
  <c r="G4554" i="2"/>
  <c r="I4554" i="2" s="1"/>
  <c r="G2564" i="2"/>
  <c r="I2564" i="2" s="1"/>
  <c r="G6006" i="2"/>
  <c r="I6006" i="2" s="1"/>
  <c r="G3558" i="2"/>
  <c r="I3558" i="2" s="1"/>
  <c r="G3128" i="2"/>
  <c r="I3128" i="2" s="1"/>
  <c r="G740" i="2"/>
  <c r="I740" i="2" s="1"/>
  <c r="G3598" i="2"/>
  <c r="I3598" i="2" s="1"/>
  <c r="G2283" i="2"/>
  <c r="I2283" i="2" s="1"/>
  <c r="G3809" i="2"/>
  <c r="I3809" i="2" s="1"/>
  <c r="G323" i="2"/>
  <c r="I323" i="2" s="1"/>
  <c r="G4339" i="2"/>
  <c r="I4339" i="2" s="1"/>
  <c r="G4962" i="2"/>
  <c r="I4962" i="2" s="1"/>
  <c r="G2076" i="2"/>
  <c r="I2076" i="2" s="1"/>
  <c r="G4957" i="2"/>
  <c r="I4957" i="2" s="1"/>
  <c r="G6027" i="2"/>
  <c r="I6027" i="2" s="1"/>
  <c r="G1513" i="2"/>
  <c r="I1513" i="2" s="1"/>
  <c r="G512" i="2"/>
  <c r="I512" i="2" s="1"/>
  <c r="G3224" i="2"/>
  <c r="I3224" i="2" s="1"/>
  <c r="G2574" i="2"/>
  <c r="I2574" i="2" s="1"/>
  <c r="G5001" i="2"/>
  <c r="I5001" i="2" s="1"/>
  <c r="G4934" i="2"/>
  <c r="I4934" i="2" s="1"/>
  <c r="G4011" i="2"/>
  <c r="I4011" i="2" s="1"/>
  <c r="G4321" i="2"/>
  <c r="I4321" i="2" s="1"/>
  <c r="G5081" i="2"/>
  <c r="I5081" i="2" s="1"/>
  <c r="G3891" i="2"/>
  <c r="I3891" i="2" s="1"/>
  <c r="G5658" i="2"/>
  <c r="I5658" i="2" s="1"/>
  <c r="G6013" i="2"/>
  <c r="I6013" i="2" s="1"/>
  <c r="H4102" i="2" a="1"/>
  <c r="H4102" i="2" s="1"/>
  <c r="G4102" i="2"/>
  <c r="I4102" i="2" s="1"/>
  <c r="J4102" i="2" s="1"/>
  <c r="K4102" i="2" s="1"/>
  <c r="G3590" i="2"/>
  <c r="I3590" i="2" s="1"/>
  <c r="G2190" i="2"/>
  <c r="I2190" i="2" s="1"/>
  <c r="G3582" i="2"/>
  <c r="I3582" i="2" s="1"/>
  <c r="G3702" i="2"/>
  <c r="I3702" i="2" s="1"/>
  <c r="G5398" i="2"/>
  <c r="I5398" i="2" s="1"/>
  <c r="G2189" i="2"/>
  <c r="I2189" i="2" s="1"/>
  <c r="G5346" i="2"/>
  <c r="I5346" i="2" s="1"/>
  <c r="G5135" i="2"/>
  <c r="I5135" i="2" s="1"/>
  <c r="G1918" i="2"/>
  <c r="I1918" i="2" s="1"/>
  <c r="G2643" i="2"/>
  <c r="I2643" i="2" s="1"/>
  <c r="G5638" i="2"/>
  <c r="I5638" i="2" s="1"/>
  <c r="G1324" i="2"/>
  <c r="I1324" i="2" s="1"/>
  <c r="G3930" i="2"/>
  <c r="I3930" i="2" s="1"/>
  <c r="G5791" i="2"/>
  <c r="I5791" i="2" s="1"/>
  <c r="G4933" i="2"/>
  <c r="I4933" i="2" s="1"/>
  <c r="G2168" i="2"/>
  <c r="I2168" i="2" s="1"/>
  <c r="G2355" i="2"/>
  <c r="I2355" i="2" s="1"/>
  <c r="G2336" i="2"/>
  <c r="I2336" i="2" s="1"/>
  <c r="G348" i="2"/>
  <c r="I348" i="2" s="1"/>
  <c r="G1937" i="2"/>
  <c r="I1937" i="2" s="1"/>
  <c r="G2496" i="2"/>
  <c r="I2496" i="2" s="1"/>
  <c r="G1287" i="2"/>
  <c r="I1287" i="2" s="1"/>
  <c r="G3078" i="2"/>
  <c r="I3078" i="2" s="1"/>
  <c r="G4310" i="2"/>
  <c r="I4310" i="2" s="1"/>
  <c r="G5159" i="2"/>
  <c r="I5159" i="2" s="1"/>
  <c r="G2979" i="2"/>
  <c r="I2979" i="2" s="1"/>
  <c r="G4618" i="2"/>
  <c r="I4618" i="2" s="1"/>
  <c r="G2758" i="2"/>
  <c r="I2758" i="2" s="1"/>
  <c r="G1421" i="2"/>
  <c r="I1421" i="2" s="1"/>
  <c r="G3152" i="2"/>
  <c r="I3152" i="2" s="1"/>
  <c r="G1461" i="2"/>
  <c r="I1461" i="2" s="1"/>
  <c r="G5529" i="2"/>
  <c r="I5529" i="2" s="1"/>
  <c r="G2412" i="2"/>
  <c r="I2412" i="2" s="1"/>
  <c r="H4066" i="2" a="1"/>
  <c r="H4066" i="2" s="1"/>
  <c r="G4066" i="2"/>
  <c r="I4066" i="2" s="1"/>
  <c r="J4066" i="2" s="1"/>
  <c r="K4066" i="2" s="1"/>
  <c r="G3858" i="2"/>
  <c r="I3858" i="2" s="1"/>
  <c r="G5404" i="2"/>
  <c r="I5404" i="2" s="1"/>
  <c r="G3520" i="2"/>
  <c r="I3520" i="2" s="1"/>
  <c r="G3017" i="2"/>
  <c r="I3017" i="2" s="1"/>
  <c r="G4525" i="2"/>
  <c r="I4525" i="2" s="1"/>
  <c r="H4147" i="2" a="1"/>
  <c r="H4147" i="2" s="1"/>
  <c r="G4147" i="2"/>
  <c r="I4147" i="2" s="1"/>
  <c r="J4147" i="2" s="1"/>
  <c r="K4147" i="2" s="1"/>
  <c r="G4535" i="2"/>
  <c r="I4535" i="2" s="1"/>
  <c r="G5029" i="2"/>
  <c r="I5029" i="2" s="1"/>
  <c r="G3141" i="2"/>
  <c r="I3141" i="2" s="1"/>
  <c r="G4553" i="2"/>
  <c r="I4553" i="2" s="1"/>
  <c r="G4828" i="2"/>
  <c r="I4828" i="2" s="1"/>
  <c r="G3147" i="2"/>
  <c r="I3147" i="2" s="1"/>
  <c r="G2405" i="2"/>
  <c r="I2405" i="2" s="1"/>
  <c r="G5502" i="2"/>
  <c r="I5502" i="2" s="1"/>
  <c r="G1656" i="2"/>
  <c r="I1656" i="2" s="1"/>
  <c r="G5830" i="2"/>
  <c r="I5830" i="2" s="1"/>
  <c r="G2448" i="2"/>
  <c r="I2448" i="2" s="1"/>
  <c r="G680" i="2"/>
  <c r="I680" i="2" s="1"/>
  <c r="G606" i="2"/>
  <c r="I606" i="2" s="1"/>
  <c r="G5895" i="2"/>
  <c r="I5895" i="2" s="1"/>
  <c r="G502" i="2"/>
  <c r="I502" i="2" s="1"/>
  <c r="G1521" i="2"/>
  <c r="I1521" i="2" s="1"/>
  <c r="G970" i="2"/>
  <c r="I970" i="2" s="1"/>
  <c r="G1814" i="2"/>
  <c r="I1814" i="2" s="1"/>
  <c r="G535" i="2"/>
  <c r="I535" i="2" s="1"/>
  <c r="G2220" i="2"/>
  <c r="I2220" i="2" s="1"/>
  <c r="G718" i="2"/>
  <c r="I718" i="2" s="1"/>
  <c r="G1586" i="2"/>
  <c r="I1586" i="2" s="1"/>
  <c r="G189" i="2"/>
  <c r="I189" i="2" s="1"/>
  <c r="G6127" i="2"/>
  <c r="I6127" i="2" s="1"/>
  <c r="G5930" i="2"/>
  <c r="I5930" i="2" s="1"/>
  <c r="G648" i="2"/>
  <c r="I648" i="2" s="1"/>
  <c r="G2060" i="2"/>
  <c r="I2060" i="2" s="1"/>
  <c r="G4706" i="2"/>
  <c r="I4706" i="2" s="1"/>
  <c r="G6004" i="2"/>
  <c r="I6004" i="2" s="1"/>
  <c r="G2271" i="2"/>
  <c r="I2271" i="2" s="1"/>
  <c r="G838" i="2"/>
  <c r="I838" i="2" s="1"/>
  <c r="G5134" i="2"/>
  <c r="I5134" i="2" s="1"/>
  <c r="G2749" i="2"/>
  <c r="I2749" i="2" s="1"/>
  <c r="G1545" i="2"/>
  <c r="I1545" i="2" s="1"/>
  <c r="G5214" i="2"/>
  <c r="I5214" i="2" s="1"/>
  <c r="G2884" i="2"/>
  <c r="I2884" i="2" s="1"/>
  <c r="G1028" i="2"/>
  <c r="I1028" i="2" s="1"/>
  <c r="G2647" i="2"/>
  <c r="I2647" i="2" s="1"/>
  <c r="G581" i="2"/>
  <c r="I581" i="2" s="1"/>
  <c r="G620" i="2"/>
  <c r="I620" i="2" s="1"/>
  <c r="G885" i="2"/>
  <c r="I885" i="2" s="1"/>
  <c r="G4894" i="2"/>
  <c r="I4894" i="2" s="1"/>
  <c r="G340" i="2"/>
  <c r="I340" i="2" s="1"/>
  <c r="G1332" i="2"/>
  <c r="I1332" i="2" s="1"/>
  <c r="G608" i="2"/>
  <c r="I608" i="2" s="1"/>
  <c r="G917" i="2"/>
  <c r="I917" i="2" s="1"/>
  <c r="G893" i="2"/>
  <c r="I893" i="2" s="1"/>
  <c r="G1532" i="2"/>
  <c r="I1532" i="2" s="1"/>
  <c r="G1309" i="2"/>
  <c r="I1309" i="2" s="1"/>
  <c r="G1910" i="2"/>
  <c r="I1910" i="2" s="1"/>
  <c r="G5375" i="2"/>
  <c r="I5375" i="2" s="1"/>
  <c r="G1495" i="2"/>
  <c r="I1495" i="2" s="1"/>
  <c r="G1934" i="2"/>
  <c r="I1934" i="2" s="1"/>
  <c r="G2609" i="2"/>
  <c r="I2609" i="2" s="1"/>
  <c r="G1281" i="2"/>
  <c r="I1281" i="2" s="1"/>
  <c r="G5323" i="2"/>
  <c r="I5323" i="2" s="1"/>
  <c r="G1144" i="2"/>
  <c r="I1144" i="2" s="1"/>
  <c r="J1144" i="2" s="1"/>
  <c r="K1144" i="2" s="1"/>
  <c r="H1144" i="2" a="1"/>
  <c r="H1144" i="2" s="1"/>
  <c r="G646" i="2"/>
  <c r="I646" i="2" s="1"/>
  <c r="G116" i="2"/>
  <c r="I116" i="2" s="1"/>
  <c r="G24" i="2"/>
  <c r="I24" i="2" s="1"/>
  <c r="G890" i="2"/>
  <c r="I890" i="2" s="1"/>
  <c r="G2887" i="2"/>
  <c r="I2887" i="2" s="1"/>
  <c r="G815" i="2"/>
  <c r="I815" i="2" s="1"/>
  <c r="G4479" i="2"/>
  <c r="I4479" i="2" s="1"/>
  <c r="G1894" i="2"/>
  <c r="I1894" i="2" s="1"/>
  <c r="G319" i="2"/>
  <c r="I319" i="2" s="1"/>
  <c r="G1778" i="2"/>
  <c r="I1778" i="2" s="1"/>
  <c r="G785" i="2"/>
  <c r="I785" i="2" s="1"/>
  <c r="G5944" i="2"/>
  <c r="I5944" i="2" s="1"/>
  <c r="G2627" i="2"/>
  <c r="I2627" i="2" s="1"/>
  <c r="G1457" i="2"/>
  <c r="I1457" i="2" s="1"/>
  <c r="G1420" i="2"/>
  <c r="I1420" i="2" s="1"/>
  <c r="G261" i="2"/>
  <c r="I261" i="2" s="1"/>
  <c r="G384" i="2"/>
  <c r="I384" i="2" s="1"/>
  <c r="G755" i="2"/>
  <c r="I755" i="2" s="1"/>
  <c r="G1088" i="2"/>
  <c r="I1088" i="2" s="1"/>
  <c r="G805" i="2"/>
  <c r="I805" i="2" s="1"/>
  <c r="G2156" i="2"/>
  <c r="I2156" i="2" s="1"/>
  <c r="G605" i="2"/>
  <c r="I605" i="2" s="1"/>
  <c r="G248" i="2"/>
  <c r="I248" i="2" s="1"/>
  <c r="G1915" i="2"/>
  <c r="I1915" i="2" s="1"/>
  <c r="G1809" i="2"/>
  <c r="I1809" i="2" s="1"/>
  <c r="G4900" i="2"/>
  <c r="I4900" i="2" s="1"/>
  <c r="G2236" i="2"/>
  <c r="I2236" i="2" s="1"/>
  <c r="G607" i="2"/>
  <c r="I607" i="2" s="1"/>
  <c r="G1629" i="2"/>
  <c r="I1629" i="2" s="1"/>
  <c r="G1329" i="2"/>
  <c r="I1329" i="2" s="1"/>
  <c r="G1077" i="2"/>
  <c r="I1077" i="2" s="1"/>
  <c r="G5954" i="2"/>
  <c r="I5954" i="2" s="1"/>
  <c r="G4278" i="2"/>
  <c r="I4278" i="2" s="1"/>
  <c r="J4278" i="2" s="1"/>
  <c r="K4278" i="2" s="1"/>
  <c r="H4278" i="2" a="1"/>
  <c r="H4278" i="2" s="1"/>
  <c r="G1842" i="2"/>
  <c r="I1842" i="2" s="1"/>
  <c r="G2040" i="2"/>
  <c r="I2040" i="2" s="1"/>
  <c r="G2036" i="2"/>
  <c r="I2036" i="2" s="1"/>
  <c r="G719" i="2"/>
  <c r="I719" i="2" s="1"/>
  <c r="G4391" i="2"/>
  <c r="I4391" i="2" s="1"/>
  <c r="G1539" i="2"/>
  <c r="I1539" i="2" s="1"/>
  <c r="G4585" i="2"/>
  <c r="I4585" i="2" s="1"/>
  <c r="G701" i="2"/>
  <c r="I701" i="2" s="1"/>
  <c r="G5712" i="2"/>
  <c r="I5712" i="2" s="1"/>
  <c r="G6114" i="2"/>
  <c r="I6114" i="2" s="1"/>
  <c r="G596" i="2"/>
  <c r="I596" i="2" s="1"/>
  <c r="G5870" i="2"/>
  <c r="I5870" i="2" s="1"/>
  <c r="G472" i="2"/>
  <c r="I472" i="2" s="1"/>
  <c r="G5438" i="2"/>
  <c r="I5438" i="2" s="1"/>
  <c r="G4032" i="2"/>
  <c r="I4032" i="2" s="1"/>
  <c r="G2747" i="2"/>
  <c r="I2747" i="2" s="1"/>
  <c r="G5276" i="2"/>
  <c r="I5276" i="2" s="1"/>
  <c r="G1754" i="2"/>
  <c r="I1754" i="2" s="1"/>
  <c r="G567" i="2"/>
  <c r="I567" i="2" s="1"/>
  <c r="G5384" i="2"/>
  <c r="I5384" i="2" s="1"/>
  <c r="G6076" i="2"/>
  <c r="I6076" i="2" s="1"/>
  <c r="G5671" i="2"/>
  <c r="I5671" i="2" s="1"/>
  <c r="G1466" i="2"/>
  <c r="I1466" i="2" s="1"/>
  <c r="G2083" i="2"/>
  <c r="I2083" i="2" s="1"/>
  <c r="G168" i="2"/>
  <c r="I168" i="2" s="1"/>
  <c r="G1166" i="2"/>
  <c r="I1166" i="2" s="1"/>
  <c r="G5451" i="2"/>
  <c r="I5451" i="2" s="1"/>
  <c r="G2073" i="2"/>
  <c r="I2073" i="2" s="1"/>
  <c r="G1283" i="2"/>
  <c r="I1283" i="2" s="1"/>
  <c r="G5153" i="2"/>
  <c r="I5153" i="2" s="1"/>
  <c r="G5916" i="2"/>
  <c r="I5916" i="2" s="1"/>
  <c r="G809" i="2"/>
  <c r="I809" i="2" s="1"/>
  <c r="G1908" i="2"/>
  <c r="I1908" i="2" s="1"/>
  <c r="G5479" i="2"/>
  <c r="I5479" i="2" s="1"/>
  <c r="G5513" i="2"/>
  <c r="I5513" i="2" s="1"/>
  <c r="G2466" i="2"/>
  <c r="I2466" i="2" s="1"/>
  <c r="G2306" i="2"/>
  <c r="I2306" i="2" s="1"/>
  <c r="G5490" i="2"/>
  <c r="I5490" i="2" s="1"/>
  <c r="G2415" i="2"/>
  <c r="I2415" i="2" s="1"/>
  <c r="G1518" i="2"/>
  <c r="I1518" i="2" s="1"/>
  <c r="G3311" i="2"/>
  <c r="I3311" i="2" s="1"/>
  <c r="G2012" i="2"/>
  <c r="I2012" i="2" s="1"/>
  <c r="G184" i="2"/>
  <c r="I184" i="2" s="1"/>
  <c r="G4497" i="2"/>
  <c r="I4497" i="2" s="1"/>
  <c r="G5927" i="2"/>
  <c r="I5927" i="2" s="1"/>
  <c r="G2358" i="2"/>
  <c r="I2358" i="2" s="1"/>
  <c r="G1957" i="2"/>
  <c r="I1957" i="2" s="1"/>
  <c r="G34" i="2"/>
  <c r="I34" i="2" s="1"/>
  <c r="G2061" i="2"/>
  <c r="I2061" i="2" s="1"/>
  <c r="G1203" i="2"/>
  <c r="I1203" i="2" s="1"/>
  <c r="G188" i="2"/>
  <c r="I188" i="2" s="1"/>
  <c r="G285" i="2"/>
  <c r="I285" i="2" s="1"/>
  <c r="G3219" i="2"/>
  <c r="I3219" i="2" s="1"/>
  <c r="G5654" i="2"/>
  <c r="I5654" i="2" s="1"/>
  <c r="G3914" i="2"/>
  <c r="I3914" i="2" s="1"/>
  <c r="G2391" i="2"/>
  <c r="I2391" i="2" s="1"/>
  <c r="G3824" i="2"/>
  <c r="I3824" i="2" s="1"/>
  <c r="G3042" i="2"/>
  <c r="I3042" i="2" s="1"/>
  <c r="G3206" i="2"/>
  <c r="I3206" i="2" s="1"/>
  <c r="G2599" i="2"/>
  <c r="I2599" i="2" s="1"/>
  <c r="G3002" i="2"/>
  <c r="I3002" i="2" s="1"/>
  <c r="G4606" i="2"/>
  <c r="I4606" i="2" s="1"/>
  <c r="G4865" i="2"/>
  <c r="I4865" i="2" s="1"/>
  <c r="G5941" i="2"/>
  <c r="I5941" i="2" s="1"/>
  <c r="G597" i="2"/>
  <c r="I597" i="2" s="1"/>
  <c r="G3603" i="2"/>
  <c r="I3603" i="2" s="1"/>
  <c r="G2487" i="2"/>
  <c r="I2487" i="2" s="1"/>
  <c r="H4170" i="2" a="1"/>
  <c r="H4170" i="2" s="1"/>
  <c r="G4170" i="2"/>
  <c r="I4170" i="2" s="1"/>
  <c r="J4170" i="2" s="1"/>
  <c r="K4170" i="2" s="1"/>
  <c r="G1016" i="2"/>
  <c r="I1016" i="2" s="1"/>
  <c r="G2077" i="2"/>
  <c r="I2077" i="2" s="1"/>
  <c r="G2988" i="2"/>
  <c r="I2988" i="2" s="1"/>
  <c r="G3376" i="2"/>
  <c r="I3376" i="2" s="1"/>
  <c r="G3193" i="2"/>
  <c r="I3193" i="2" s="1"/>
  <c r="G868" i="2"/>
  <c r="I868" i="2" s="1"/>
  <c r="G5228" i="2"/>
  <c r="I5228" i="2" s="1"/>
  <c r="G2145" i="2"/>
  <c r="I2145" i="2" s="1"/>
  <c r="G563" i="2"/>
  <c r="I563" i="2" s="1"/>
  <c r="G5188" i="2"/>
  <c r="I5188" i="2" s="1"/>
  <c r="G4049" i="2"/>
  <c r="I4049" i="2" s="1"/>
  <c r="G3996" i="2"/>
  <c r="I3996" i="2" s="1"/>
  <c r="G659" i="2"/>
  <c r="I659" i="2" s="1"/>
  <c r="G6105" i="2"/>
  <c r="I6105" i="2" s="1"/>
  <c r="G3753" i="2"/>
  <c r="I3753" i="2" s="1"/>
  <c r="G3879" i="2"/>
  <c r="I3879" i="2" s="1"/>
  <c r="G675" i="2"/>
  <c r="I675" i="2" s="1"/>
  <c r="G4104" i="2"/>
  <c r="I4104" i="2" s="1"/>
  <c r="J4104" i="2" s="1"/>
  <c r="K4104" i="2" s="1"/>
  <c r="H4104" i="2" a="1"/>
  <c r="H4104" i="2" s="1"/>
  <c r="G4989" i="2"/>
  <c r="I4989" i="2" s="1"/>
  <c r="G3156" i="2"/>
  <c r="I3156" i="2" s="1"/>
  <c r="G1850" i="2"/>
  <c r="I1850" i="2" s="1"/>
  <c r="G5314" i="2"/>
  <c r="I5314" i="2" s="1"/>
  <c r="G4580" i="2"/>
  <c r="I4580" i="2" s="1"/>
  <c r="G2776" i="2"/>
  <c r="I2776" i="2" s="1"/>
  <c r="G2041" i="2"/>
  <c r="I2041" i="2" s="1"/>
  <c r="G5773" i="2"/>
  <c r="I5773" i="2" s="1"/>
  <c r="G5935" i="2"/>
  <c r="I5935" i="2" s="1"/>
  <c r="G215" i="2"/>
  <c r="I215" i="2" s="1"/>
  <c r="G1127" i="2"/>
  <c r="I1127" i="2" s="1"/>
  <c r="H6169" i="2" a="1"/>
  <c r="H6169" i="2" s="1"/>
  <c r="G6169" i="2"/>
  <c r="I6169" i="2" s="1"/>
  <c r="G4625" i="2"/>
  <c r="I4625" i="2" s="1"/>
  <c r="G1344" i="2"/>
  <c r="I1344" i="2" s="1"/>
  <c r="G557" i="2"/>
  <c r="I557" i="2" s="1"/>
  <c r="H4128" i="2" a="1"/>
  <c r="H4128" i="2" s="1"/>
  <c r="G4128" i="2"/>
  <c r="I4128" i="2" s="1"/>
  <c r="J4128" i="2" s="1"/>
  <c r="K4128" i="2" s="1"/>
  <c r="G2375" i="2"/>
  <c r="I2375" i="2" s="1"/>
  <c r="G5140" i="2"/>
  <c r="I5140" i="2" s="1"/>
  <c r="G2286" i="2"/>
  <c r="I2286" i="2" s="1"/>
  <c r="G2750" i="2"/>
  <c r="I2750" i="2" s="1"/>
  <c r="G3304" i="2"/>
  <c r="I3304" i="2" s="1"/>
  <c r="G3370" i="2"/>
  <c r="I3370" i="2" s="1"/>
  <c r="G1785" i="2"/>
  <c r="I1785" i="2" s="1"/>
  <c r="H6174" i="2" a="1"/>
  <c r="H6174" i="2" s="1"/>
  <c r="G6174" i="2"/>
  <c r="I6174" i="2" s="1"/>
  <c r="G217" i="2"/>
  <c r="I217" i="2" s="1"/>
  <c r="G4181" i="2"/>
  <c r="I4181" i="2" s="1"/>
  <c r="J4181" i="2" s="1"/>
  <c r="K4181" i="2" s="1"/>
  <c r="H4181" i="2" a="1"/>
  <c r="H4181" i="2" s="1"/>
  <c r="G4982" i="2"/>
  <c r="I4982" i="2" s="1"/>
  <c r="G2892" i="2"/>
  <c r="I2892" i="2" s="1"/>
  <c r="G3670" i="2"/>
  <c r="I3670" i="2" s="1"/>
  <c r="G1527" i="2"/>
  <c r="I1527" i="2" s="1"/>
  <c r="G1008" i="2"/>
  <c r="I1008" i="2" s="1"/>
  <c r="G5128" i="2"/>
  <c r="I5128" i="2" s="1"/>
  <c r="G2032" i="2"/>
  <c r="I2032" i="2" s="1"/>
  <c r="H4219" i="2" a="1"/>
  <c r="H4219" i="2" s="1"/>
  <c r="G4219" i="2"/>
  <c r="I4219" i="2" s="1"/>
  <c r="J4219" i="2" s="1"/>
  <c r="K4219" i="2" s="1"/>
  <c r="G4929" i="2"/>
  <c r="I4929" i="2" s="1"/>
  <c r="G4541" i="2"/>
  <c r="I4541" i="2" s="1"/>
  <c r="G2438" i="2"/>
  <c r="I2438" i="2" s="1"/>
  <c r="G2822" i="2"/>
  <c r="I2822" i="2" s="1"/>
  <c r="G2385" i="2"/>
  <c r="I2385" i="2" s="1"/>
  <c r="G1326" i="2"/>
  <c r="I1326" i="2" s="1"/>
  <c r="G3909" i="2"/>
  <c r="I3909" i="2" s="1"/>
  <c r="G5189" i="2"/>
  <c r="I5189" i="2" s="1"/>
  <c r="G4878" i="2"/>
  <c r="I4878" i="2" s="1"/>
  <c r="G2150" i="2"/>
  <c r="I2150" i="2" s="1"/>
  <c r="G5537" i="2"/>
  <c r="I5537" i="2" s="1"/>
  <c r="G2104" i="2"/>
  <c r="I2104" i="2" s="1"/>
  <c r="G2341" i="2"/>
  <c r="I2341" i="2" s="1"/>
  <c r="G5555" i="2"/>
  <c r="I5555" i="2" s="1"/>
  <c r="G2299" i="2"/>
  <c r="I2299" i="2" s="1"/>
  <c r="G2773" i="2"/>
  <c r="I2773" i="2" s="1"/>
  <c r="G4396" i="2"/>
  <c r="I4396" i="2" s="1"/>
  <c r="G3722" i="2"/>
  <c r="I3722" i="2" s="1"/>
  <c r="G4455" i="2"/>
  <c r="I4455" i="2" s="1"/>
  <c r="G1368" i="2"/>
  <c r="I1368" i="2" s="1"/>
  <c r="G4783" i="2"/>
  <c r="I4783" i="2" s="1"/>
  <c r="G3830" i="2"/>
  <c r="I3830" i="2" s="1"/>
  <c r="G4332" i="2"/>
  <c r="I4332" i="2" s="1"/>
  <c r="G984" i="2"/>
  <c r="I984" i="2" s="1"/>
  <c r="G4312" i="2"/>
  <c r="I4312" i="2" s="1"/>
  <c r="G5932" i="2"/>
  <c r="I5932" i="2" s="1"/>
  <c r="G4330" i="2"/>
  <c r="I4330" i="2" s="1"/>
  <c r="G531" i="2"/>
  <c r="I531" i="2" s="1"/>
  <c r="G1653" i="2"/>
  <c r="I1653" i="2" s="1"/>
  <c r="G2786" i="2"/>
  <c r="I2786" i="2" s="1"/>
  <c r="G4914" i="2"/>
  <c r="I4914" i="2" s="1"/>
  <c r="G5389" i="2"/>
  <c r="I5389" i="2" s="1"/>
  <c r="G1899" i="2"/>
  <c r="I1899" i="2" s="1"/>
  <c r="G3664" i="2"/>
  <c r="I3664" i="2" s="1"/>
  <c r="G1995" i="2"/>
  <c r="I1995" i="2" s="1"/>
  <c r="G4564" i="2"/>
  <c r="I4564" i="2" s="1"/>
  <c r="G3177" i="2"/>
  <c r="I3177" i="2" s="1"/>
  <c r="G3459" i="2"/>
  <c r="I3459" i="2" s="1"/>
  <c r="G1727" i="2"/>
  <c r="I1727" i="2" s="1"/>
  <c r="G3654" i="2"/>
  <c r="I3654" i="2" s="1"/>
  <c r="G3631" i="2"/>
  <c r="I3631" i="2" s="1"/>
  <c r="G2030" i="2"/>
  <c r="I2030" i="2" s="1"/>
  <c r="G2238" i="2"/>
  <c r="I2238" i="2" s="1"/>
  <c r="G5172" i="2"/>
  <c r="I5172" i="2" s="1"/>
  <c r="G5115" i="2"/>
  <c r="I5115" i="2" s="1"/>
  <c r="G2424" i="2"/>
  <c r="I2424" i="2" s="1"/>
  <c r="G3552" i="2"/>
  <c r="I3552" i="2" s="1"/>
  <c r="G4592" i="2"/>
  <c r="I4592" i="2" s="1"/>
  <c r="G3547" i="2"/>
  <c r="I3547" i="2" s="1"/>
  <c r="G907" i="2"/>
  <c r="I907" i="2" s="1"/>
  <c r="G5782" i="2"/>
  <c r="I5782" i="2" s="1"/>
  <c r="G2696" i="2"/>
  <c r="I2696" i="2" s="1"/>
  <c r="G4671" i="2"/>
  <c r="I4671" i="2" s="1"/>
  <c r="G3522" i="2"/>
  <c r="I3522" i="2" s="1"/>
  <c r="G4958" i="2"/>
  <c r="I4958" i="2" s="1"/>
  <c r="G4213" i="2"/>
  <c r="I4213" i="2" s="1"/>
  <c r="J4213" i="2" s="1"/>
  <c r="K4213" i="2" s="1"/>
  <c r="H4213" i="2" a="1"/>
  <c r="H4213" i="2" s="1"/>
  <c r="G5700" i="2"/>
  <c r="I5700" i="2" s="1"/>
  <c r="G4192" i="2"/>
  <c r="I4192" i="2" s="1"/>
  <c r="J4192" i="2" s="1"/>
  <c r="K4192" i="2" s="1"/>
  <c r="H4192" i="2" a="1"/>
  <c r="H4192" i="2" s="1"/>
  <c r="G3238" i="2"/>
  <c r="I3238" i="2" s="1"/>
  <c r="H4121" i="2" a="1"/>
  <c r="H4121" i="2" s="1"/>
  <c r="G4121" i="2"/>
  <c r="I4121" i="2" s="1"/>
  <c r="J4121" i="2" s="1"/>
  <c r="K4121" i="2" s="1"/>
  <c r="G6103" i="2"/>
  <c r="I6103" i="2" s="1"/>
  <c r="G3015" i="2"/>
  <c r="I3015" i="2" s="1"/>
  <c r="G3618" i="2"/>
  <c r="I3618" i="2" s="1"/>
  <c r="H4731" i="2" a="1"/>
  <c r="H4731" i="2" s="1"/>
  <c r="G4731" i="2"/>
  <c r="I4731" i="2" s="1"/>
  <c r="J4731" i="2" s="1"/>
  <c r="K4731" i="2" s="1"/>
  <c r="G5778" i="2"/>
  <c r="I5778" i="2" s="1"/>
  <c r="G5467" i="2"/>
  <c r="I5467" i="2" s="1"/>
  <c r="G5009" i="2"/>
  <c r="I5009" i="2" s="1"/>
  <c r="H4186" i="2" a="1"/>
  <c r="H4186" i="2" s="1"/>
  <c r="G4186" i="2"/>
  <c r="I4186" i="2" s="1"/>
  <c r="J4186" i="2" s="1"/>
  <c r="K4186" i="2" s="1"/>
  <c r="G4245" i="2"/>
  <c r="I4245" i="2" s="1"/>
  <c r="J4245" i="2" s="1"/>
  <c r="K4245" i="2" s="1"/>
  <c r="H4245" i="2" a="1"/>
  <c r="H4245" i="2" s="1"/>
  <c r="G3279" i="2"/>
  <c r="I3279" i="2" s="1"/>
  <c r="G3387" i="2"/>
  <c r="I3387" i="2" s="1"/>
  <c r="G3915" i="2"/>
  <c r="I3915" i="2" s="1"/>
  <c r="G3763" i="2"/>
  <c r="I3763" i="2" s="1"/>
  <c r="G2901" i="2"/>
  <c r="I2901" i="2" s="1"/>
  <c r="G2567" i="2"/>
  <c r="I2567" i="2" s="1"/>
  <c r="G5198" i="2"/>
  <c r="I5198" i="2" s="1"/>
  <c r="G2831" i="2"/>
  <c r="I2831" i="2" s="1"/>
  <c r="G2885" i="2"/>
  <c r="I2885" i="2" s="1"/>
  <c r="G375" i="2"/>
  <c r="I375" i="2" s="1"/>
  <c r="G3903" i="2"/>
  <c r="I3903" i="2" s="1"/>
  <c r="G4710" i="2"/>
  <c r="I4710" i="2" s="1"/>
  <c r="G5002" i="2"/>
  <c r="I5002" i="2" s="1"/>
  <c r="G3395" i="2"/>
  <c r="I3395" i="2" s="1"/>
  <c r="G5235" i="2"/>
  <c r="I5235" i="2" s="1"/>
  <c r="G2981" i="2"/>
  <c r="I2981" i="2" s="1"/>
  <c r="G5559" i="2"/>
  <c r="I5559" i="2" s="1"/>
  <c r="G1841" i="2"/>
  <c r="I1841" i="2" s="1"/>
  <c r="G1544" i="2"/>
  <c r="I1544" i="2" s="1"/>
  <c r="G194" i="2"/>
  <c r="I194" i="2" s="1"/>
  <c r="G2594" i="2"/>
  <c r="I2594" i="2" s="1"/>
  <c r="G2532" i="2"/>
  <c r="I2532" i="2" s="1"/>
  <c r="G2879" i="2"/>
  <c r="I2879" i="2" s="1"/>
  <c r="G5825" i="2"/>
  <c r="I5825" i="2" s="1"/>
  <c r="G1110" i="2"/>
  <c r="I1110" i="2" s="1"/>
  <c r="G3199" i="2"/>
  <c r="I3199" i="2" s="1"/>
  <c r="G2042" i="2"/>
  <c r="I2042" i="2" s="1"/>
  <c r="G4844" i="2"/>
  <c r="I4844" i="2" s="1"/>
  <c r="G4533" i="2"/>
  <c r="I4533" i="2" s="1"/>
  <c r="G3762" i="2"/>
  <c r="I3762" i="2" s="1"/>
  <c r="G4642" i="2"/>
  <c r="I4642" i="2" s="1"/>
  <c r="G2120" i="2"/>
  <c r="I2120" i="2" s="1"/>
  <c r="G3846" i="2"/>
  <c r="I3846" i="2" s="1"/>
  <c r="G3403" i="2"/>
  <c r="I3403" i="2" s="1"/>
  <c r="G2451" i="2"/>
  <c r="I2451" i="2" s="1"/>
  <c r="H4193" i="2" a="1"/>
  <c r="H4193" i="2" s="1"/>
  <c r="G4193" i="2"/>
  <c r="I4193" i="2" s="1"/>
  <c r="J4193" i="2" s="1"/>
  <c r="K4193" i="2" s="1"/>
  <c r="G4892" i="2"/>
  <c r="I4892" i="2" s="1"/>
  <c r="G3248" i="2"/>
  <c r="I3248" i="2" s="1"/>
  <c r="G3648" i="2"/>
  <c r="I3648" i="2" s="1"/>
  <c r="G476" i="2"/>
  <c r="I476" i="2" s="1"/>
  <c r="G4530" i="2"/>
  <c r="I4530" i="2" s="1"/>
  <c r="G3693" i="2"/>
  <c r="I3693" i="2" s="1"/>
  <c r="G2812" i="2"/>
  <c r="I2812" i="2" s="1"/>
  <c r="G3046" i="2"/>
  <c r="I3046" i="2" s="1"/>
  <c r="G3095" i="2"/>
  <c r="I3095" i="2" s="1"/>
  <c r="G4699" i="2"/>
  <c r="I4699" i="2" s="1"/>
  <c r="G3362" i="2"/>
  <c r="I3362" i="2" s="1"/>
  <c r="G4534" i="2"/>
  <c r="I4534" i="2" s="1"/>
  <c r="G80" i="2"/>
  <c r="I80" i="2" s="1"/>
  <c r="G4581" i="2"/>
  <c r="I4581" i="2" s="1"/>
  <c r="G1535" i="2"/>
  <c r="I1535" i="2" s="1"/>
  <c r="G2664" i="2"/>
  <c r="I2664" i="2" s="1"/>
  <c r="G3067" i="2"/>
  <c r="I3067" i="2" s="1"/>
  <c r="G3274" i="2"/>
  <c r="I3274" i="2" s="1"/>
  <c r="G3438" i="2"/>
  <c r="I3438" i="2" s="1"/>
  <c r="G4236" i="2"/>
  <c r="I4236" i="2" s="1"/>
  <c r="J4236" i="2" s="1"/>
  <c r="K4236" i="2" s="1"/>
  <c r="H4236" i="2" a="1"/>
  <c r="H4236" i="2" s="1"/>
  <c r="G4072" i="2"/>
  <c r="I4072" i="2" s="1"/>
  <c r="J4072" i="2" s="1"/>
  <c r="K4072" i="2" s="1"/>
  <c r="H4072" i="2" a="1"/>
  <c r="H4072" i="2" s="1"/>
  <c r="G3966" i="2"/>
  <c r="I3966" i="2" s="1"/>
  <c r="G905" i="2"/>
  <c r="I905" i="2" s="1"/>
  <c r="G4438" i="2"/>
  <c r="I4438" i="2" s="1"/>
  <c r="G4921" i="2"/>
  <c r="I4921" i="2" s="1"/>
  <c r="G3863" i="2"/>
  <c r="I3863" i="2" s="1"/>
  <c r="H4075" i="2" a="1"/>
  <c r="H4075" i="2" s="1"/>
  <c r="G4075" i="2"/>
  <c r="I4075" i="2" s="1"/>
  <c r="J4075" i="2" s="1"/>
  <c r="K4075" i="2" s="1"/>
  <c r="G2835" i="2"/>
  <c r="I2835" i="2" s="1"/>
  <c r="G4694" i="2"/>
  <c r="I4694" i="2" s="1"/>
  <c r="H4249" i="2" a="1"/>
  <c r="H4249" i="2" s="1"/>
  <c r="G4249" i="2"/>
  <c r="I4249" i="2" s="1"/>
  <c r="G4098" i="2"/>
  <c r="I4098" i="2" s="1"/>
  <c r="J4098" i="2" s="1"/>
  <c r="K4098" i="2" s="1"/>
  <c r="H4098" i="2" a="1"/>
  <c r="H4098" i="2" s="1"/>
  <c r="G2880" i="2"/>
  <c r="I2880" i="2" s="1"/>
  <c r="G2492" i="2"/>
  <c r="I2492" i="2" s="1"/>
  <c r="G3747" i="2"/>
  <c r="I3747" i="2" s="1"/>
  <c r="G2093" i="2"/>
  <c r="I2093" i="2" s="1"/>
  <c r="G1520" i="2"/>
  <c r="I1520" i="2" s="1"/>
  <c r="G3985" i="2"/>
  <c r="I3985" i="2" s="1"/>
  <c r="G1024" i="2"/>
  <c r="I1024" i="2" s="1"/>
  <c r="G4052" i="2"/>
  <c r="I4052" i="2" s="1"/>
  <c r="G3146" i="2"/>
  <c r="I3146" i="2" s="1"/>
  <c r="G5087" i="2"/>
  <c r="I5087" i="2" s="1"/>
  <c r="G4346" i="2"/>
  <c r="I4346" i="2" s="1"/>
  <c r="G7" i="2"/>
  <c r="I7" i="2" s="1"/>
  <c r="G5758" i="2"/>
  <c r="I5758" i="2" s="1"/>
  <c r="G2854" i="2"/>
  <c r="I2854" i="2" s="1"/>
  <c r="G2629" i="2"/>
  <c r="I2629" i="2" s="1"/>
  <c r="G4546" i="2"/>
  <c r="I4546" i="2" s="1"/>
  <c r="G1565" i="2"/>
  <c r="I1565" i="2" s="1"/>
  <c r="G3880" i="2"/>
  <c r="I3880" i="2" s="1"/>
  <c r="G3159" i="2"/>
  <c r="I3159" i="2" s="1"/>
  <c r="G3515" i="2"/>
  <c r="I3515" i="2" s="1"/>
  <c r="G5624" i="2"/>
  <c r="I5624" i="2" s="1"/>
  <c r="H4233" i="2" a="1"/>
  <c r="H4233" i="2" s="1"/>
  <c r="G4233" i="2"/>
  <c r="I4233" i="2" s="1"/>
  <c r="J4233" i="2" s="1"/>
  <c r="K4233" i="2" s="1"/>
  <c r="G3585" i="2"/>
  <c r="I3585" i="2" s="1"/>
  <c r="G6118" i="2"/>
  <c r="I6118" i="2" s="1"/>
  <c r="G5278" i="2"/>
  <c r="I5278" i="2" s="1"/>
  <c r="G1736" i="2"/>
  <c r="I1736" i="2" s="1"/>
  <c r="G4808" i="2"/>
  <c r="I4808" i="2" s="1"/>
  <c r="G5659" i="2"/>
  <c r="I5659" i="2" s="1"/>
  <c r="G3038" i="2"/>
  <c r="I3038" i="2" s="1"/>
  <c r="G3527" i="2"/>
  <c r="I3527" i="2" s="1"/>
  <c r="G4590" i="2"/>
  <c r="I4590" i="2" s="1"/>
  <c r="G4021" i="2"/>
  <c r="I4021" i="2" s="1"/>
  <c r="G4558" i="2"/>
  <c r="I4558" i="2" s="1"/>
  <c r="G3179" i="2"/>
  <c r="I3179" i="2" s="1"/>
  <c r="G3290" i="2"/>
  <c r="I3290" i="2" s="1"/>
  <c r="G5367" i="2"/>
  <c r="I5367" i="2" s="1"/>
  <c r="G5774" i="2"/>
  <c r="I5774" i="2" s="1"/>
  <c r="G2566" i="2"/>
  <c r="I2566" i="2" s="1"/>
  <c r="G5505" i="2"/>
  <c r="I5505" i="2" s="1"/>
  <c r="G5378" i="2"/>
  <c r="I5378" i="2" s="1"/>
  <c r="G3139" i="2"/>
  <c r="I3139" i="2" s="1"/>
  <c r="G1628" i="2"/>
  <c r="I1628" i="2" s="1"/>
  <c r="G862" i="2"/>
  <c r="I862" i="2" s="1"/>
  <c r="G524" i="2"/>
  <c r="I524" i="2" s="1"/>
  <c r="G542" i="2"/>
  <c r="I542" i="2" s="1"/>
  <c r="G994" i="2"/>
  <c r="I994" i="2" s="1"/>
  <c r="G6128" i="2"/>
  <c r="I6128" i="2" s="1"/>
  <c r="G5868" i="2"/>
  <c r="I5868" i="2" s="1"/>
  <c r="G958" i="2"/>
  <c r="I958" i="2" s="1"/>
  <c r="G2210" i="2"/>
  <c r="I2210" i="2" s="1"/>
  <c r="G2057" i="2"/>
  <c r="I2057" i="2" s="1"/>
  <c r="G1002" i="2"/>
  <c r="I1002" i="2" s="1"/>
  <c r="G1026" i="2"/>
  <c r="I1026" i="2" s="1"/>
  <c r="G746" i="2"/>
  <c r="I746" i="2" s="1"/>
  <c r="G1892" i="2"/>
  <c r="I1892" i="2" s="1"/>
  <c r="G5979" i="2"/>
  <c r="I5979" i="2" s="1"/>
  <c r="G3815" i="2"/>
  <c r="I3815" i="2" s="1"/>
  <c r="G2506" i="2"/>
  <c r="I2506" i="2" s="1"/>
  <c r="G1205" i="2"/>
  <c r="I1205" i="2" s="1"/>
  <c r="G5586" i="2"/>
  <c r="I5586" i="2" s="1"/>
  <c r="G972" i="2"/>
  <c r="I972" i="2" s="1"/>
  <c r="G106" i="2"/>
  <c r="I106" i="2" s="1"/>
  <c r="G5939" i="2"/>
  <c r="I5939" i="2" s="1"/>
  <c r="G1932" i="2"/>
  <c r="I1932" i="2" s="1"/>
  <c r="G1895" i="2"/>
  <c r="I1895" i="2" s="1"/>
  <c r="G536" i="2"/>
  <c r="I536" i="2" s="1"/>
  <c r="G564" i="2"/>
  <c r="I564" i="2" s="1"/>
  <c r="G1352" i="2"/>
  <c r="I1352" i="2" s="1"/>
  <c r="G632" i="2"/>
  <c r="I632" i="2" s="1"/>
  <c r="G1567" i="2"/>
  <c r="I1567" i="2" s="1"/>
  <c r="G228" i="2"/>
  <c r="I228" i="2" s="1"/>
  <c r="G5358" i="2"/>
  <c r="I5358" i="2" s="1"/>
  <c r="H4268" i="2" a="1"/>
  <c r="H4268" i="2" s="1"/>
  <c r="G4268" i="2"/>
  <c r="I4268" i="2" s="1"/>
  <c r="J4268" i="2" s="1"/>
  <c r="K4268" i="2" s="1"/>
  <c r="G2408" i="2"/>
  <c r="I2408" i="2" s="1"/>
  <c r="G2001" i="2"/>
  <c r="I2001" i="2" s="1"/>
  <c r="G600" i="2"/>
  <c r="I600" i="2" s="1"/>
  <c r="G2165" i="2"/>
  <c r="I2165" i="2" s="1"/>
  <c r="G5875" i="2"/>
  <c r="I5875" i="2" s="1"/>
  <c r="G2598" i="2"/>
  <c r="I2598" i="2" s="1"/>
  <c r="G1637" i="2"/>
  <c r="I1637" i="2" s="1"/>
  <c r="G1761" i="2"/>
  <c r="I1761" i="2" s="1"/>
  <c r="G2108" i="2"/>
  <c r="I2108" i="2" s="1"/>
  <c r="G2974" i="2"/>
  <c r="I2974" i="2" s="1"/>
  <c r="G1705" i="2"/>
  <c r="I1705" i="2" s="1"/>
  <c r="G1030" i="2"/>
  <c r="I1030" i="2" s="1"/>
  <c r="G1336" i="2"/>
  <c r="I1336" i="2" s="1"/>
  <c r="G420" i="2"/>
  <c r="I420" i="2" s="1"/>
  <c r="G756" i="2"/>
  <c r="I756" i="2" s="1"/>
  <c r="G191" i="2"/>
  <c r="I191" i="2" s="1"/>
  <c r="G276" i="2"/>
  <c r="I276" i="2" s="1"/>
  <c r="G1662" i="2"/>
  <c r="I1662" i="2" s="1"/>
  <c r="G1337" i="2"/>
  <c r="I1337" i="2" s="1"/>
  <c r="G2817" i="2"/>
  <c r="I2817" i="2" s="1"/>
  <c r="G5631" i="2"/>
  <c r="I5631" i="2" s="1"/>
  <c r="G1855" i="2"/>
  <c r="I1855" i="2" s="1"/>
  <c r="G1177" i="2"/>
  <c r="I1177" i="2" s="1"/>
  <c r="G497" i="2"/>
  <c r="I497" i="2" s="1"/>
  <c r="G550" i="2"/>
  <c r="I550" i="2" s="1"/>
  <c r="G1201" i="2"/>
  <c r="I1201" i="2" s="1"/>
  <c r="G495" i="2"/>
  <c r="I495" i="2" s="1"/>
  <c r="G1580" i="2"/>
  <c r="I1580" i="2" s="1"/>
  <c r="G2008" i="2"/>
  <c r="I2008" i="2" s="1"/>
  <c r="G2176" i="2"/>
  <c r="I2176" i="2" s="1"/>
  <c r="G231" i="2"/>
  <c r="I231" i="2" s="1"/>
  <c r="G372" i="2"/>
  <c r="I372" i="2" s="1"/>
  <c r="G1678" i="2"/>
  <c r="I1678" i="2" s="1"/>
  <c r="G389" i="2"/>
  <c r="I389" i="2" s="1"/>
  <c r="G6065" i="2"/>
  <c r="I6065" i="2" s="1"/>
  <c r="G624" i="2"/>
  <c r="I624" i="2" s="1"/>
  <c r="G585" i="2"/>
  <c r="I585" i="2" s="1"/>
  <c r="G1400" i="2"/>
  <c r="I1400" i="2" s="1"/>
  <c r="G1022" i="2"/>
  <c r="I1022" i="2" s="1"/>
  <c r="G2357" i="2"/>
  <c r="I2357" i="2" s="1"/>
  <c r="G2734" i="2"/>
  <c r="I2734" i="2" s="1"/>
  <c r="G1817" i="2"/>
  <c r="I1817" i="2" s="1"/>
  <c r="G1034" i="2"/>
  <c r="I1034" i="2" s="1"/>
  <c r="G3600" i="2"/>
  <c r="I3600" i="2" s="1"/>
  <c r="G2789" i="2"/>
  <c r="I2789" i="2" s="1"/>
  <c r="G1055" i="2"/>
  <c r="I1055" i="2" s="1"/>
  <c r="G738" i="2"/>
  <c r="I738" i="2" s="1"/>
  <c r="G222" i="2"/>
  <c r="I222" i="2" s="1"/>
  <c r="G1184" i="2"/>
  <c r="I1184" i="2" s="1"/>
  <c r="G3266" i="2"/>
  <c r="I3266" i="2" s="1"/>
  <c r="G655" i="2"/>
  <c r="I655" i="2" s="1"/>
  <c r="G572" i="2"/>
  <c r="I572" i="2" s="1"/>
  <c r="G996" i="2"/>
  <c r="I996" i="2" s="1"/>
  <c r="G577" i="2"/>
  <c r="I577" i="2" s="1"/>
  <c r="G4131" i="2"/>
  <c r="I4131" i="2" s="1"/>
  <c r="J4131" i="2" s="1"/>
  <c r="K4131" i="2" s="1"/>
  <c r="H4131" i="2" a="1"/>
  <c r="H4131" i="2" s="1"/>
  <c r="G2117" i="2"/>
  <c r="I2117" i="2" s="1"/>
  <c r="G3580" i="2"/>
  <c r="I3580" i="2" s="1"/>
  <c r="G6134" i="2"/>
  <c r="I6134" i="2" s="1"/>
  <c r="G2049" i="2"/>
  <c r="I2049" i="2" s="1"/>
  <c r="G4768" i="2"/>
  <c r="I4768" i="2" s="1"/>
  <c r="G851" i="2"/>
  <c r="I851" i="2" s="1"/>
  <c r="G671" i="2"/>
  <c r="I671" i="2" s="1"/>
  <c r="G1871" i="2"/>
  <c r="I1871" i="2" s="1"/>
  <c r="G2568" i="2"/>
  <c r="I2568" i="2" s="1"/>
  <c r="G4939" i="2"/>
  <c r="I4939" i="2" s="1"/>
  <c r="G955" i="2"/>
  <c r="I955" i="2" s="1"/>
  <c r="G2512" i="2"/>
  <c r="I2512" i="2" s="1"/>
  <c r="G1806" i="2"/>
  <c r="I1806" i="2" s="1"/>
  <c r="G1534" i="2"/>
  <c r="I1534" i="2" s="1"/>
  <c r="G6012" i="2"/>
  <c r="I6012" i="2" s="1"/>
  <c r="G127" i="2"/>
  <c r="I127" i="2" s="1"/>
  <c r="G2295" i="2"/>
  <c r="I2295" i="2" s="1"/>
  <c r="G626" i="2"/>
  <c r="I626" i="2" s="1"/>
  <c r="G5632" i="2"/>
  <c r="I5632" i="2" s="1"/>
  <c r="G1217" i="2"/>
  <c r="I1217" i="2" s="1"/>
  <c r="G2883" i="2"/>
  <c r="I2883" i="2" s="1"/>
  <c r="G732" i="2"/>
  <c r="I732" i="2" s="1"/>
  <c r="G97" i="2"/>
  <c r="I97" i="2" s="1"/>
  <c r="G3446" i="2"/>
  <c r="I3446" i="2" s="1"/>
  <c r="G1686" i="2"/>
  <c r="I1686" i="2" s="1"/>
  <c r="G1925" i="2"/>
  <c r="I1925" i="2" s="1"/>
  <c r="G2310" i="2"/>
  <c r="I2310" i="2" s="1"/>
  <c r="G2954" i="2"/>
  <c r="I2954" i="2" s="1"/>
  <c r="G3409" i="2"/>
  <c r="I3409" i="2" s="1"/>
  <c r="G5382" i="2"/>
  <c r="I5382" i="2" s="1"/>
  <c r="G273" i="2"/>
  <c r="I273" i="2" s="1"/>
  <c r="G4338" i="2"/>
  <c r="I4338" i="2" s="1"/>
  <c r="G140" i="2"/>
  <c r="I140" i="2" s="1"/>
  <c r="G2039" i="2"/>
  <c r="I2039" i="2" s="1"/>
  <c r="G5871" i="2"/>
  <c r="I5871" i="2" s="1"/>
  <c r="G361" i="2"/>
  <c r="I361" i="2" s="1"/>
  <c r="G2547" i="2"/>
  <c r="I2547" i="2" s="1"/>
  <c r="G505" i="2"/>
  <c r="I505" i="2" s="1"/>
  <c r="G2780" i="2"/>
  <c r="I2780" i="2" s="1"/>
  <c r="G5906" i="2"/>
  <c r="I5906" i="2" s="1"/>
  <c r="G694" i="2"/>
  <c r="I694" i="2" s="1"/>
  <c r="G2028" i="2"/>
  <c r="I2028" i="2" s="1"/>
  <c r="G1802" i="2"/>
  <c r="I1802" i="2" s="1"/>
  <c r="G5989" i="2"/>
  <c r="I5989" i="2" s="1"/>
  <c r="G128" i="2"/>
  <c r="I128" i="2" s="1"/>
  <c r="G6109" i="2"/>
  <c r="I6109" i="2" s="1"/>
  <c r="G2198" i="2"/>
  <c r="I2198" i="2" s="1"/>
  <c r="G158" i="2"/>
  <c r="I158" i="2" s="1"/>
  <c r="G897" i="2"/>
  <c r="I897" i="2" s="1"/>
  <c r="G1414" i="2"/>
  <c r="I1414" i="2" s="1"/>
  <c r="G5983" i="2"/>
  <c r="I5983" i="2" s="1"/>
  <c r="G5429" i="2"/>
  <c r="I5429" i="2" s="1"/>
  <c r="G997" i="2"/>
  <c r="I997" i="2" s="1"/>
  <c r="G2815" i="2"/>
  <c r="I2815" i="2" s="1"/>
  <c r="G1765" i="2"/>
  <c r="I1765" i="2" s="1"/>
  <c r="G165" i="2"/>
  <c r="I165" i="2" s="1"/>
  <c r="G365" i="2"/>
  <c r="I365" i="2" s="1"/>
  <c r="G1904" i="2"/>
  <c r="I1904" i="2" s="1"/>
  <c r="G4272" i="2"/>
  <c r="I4272" i="2" s="1"/>
  <c r="J4272" i="2" s="1"/>
  <c r="K4272" i="2" s="1"/>
  <c r="H4272" i="2" a="1"/>
  <c r="H4272" i="2" s="1"/>
  <c r="G2787" i="2"/>
  <c r="I2787" i="2" s="1"/>
  <c r="G5290" i="2"/>
  <c r="I5290" i="2" s="1"/>
  <c r="G2872" i="2"/>
  <c r="I2872" i="2" s="1"/>
  <c r="G2139" i="2"/>
  <c r="I2139" i="2" s="1"/>
  <c r="G3380" i="2"/>
  <c r="I3380" i="2" s="1"/>
  <c r="G5747" i="2"/>
  <c r="I5747" i="2" s="1"/>
  <c r="G3348" i="2"/>
  <c r="I3348" i="2" s="1"/>
  <c r="G255" i="2"/>
  <c r="I255" i="2" s="1"/>
  <c r="G2968" i="2"/>
  <c r="I2968" i="2" s="1"/>
  <c r="G3092" i="2"/>
  <c r="I3092" i="2" s="1"/>
  <c r="G2843" i="2"/>
  <c r="I2843" i="2" s="1"/>
  <c r="G6020" i="2"/>
  <c r="I6020" i="2" s="1"/>
  <c r="G1564" i="2"/>
  <c r="I1564" i="2" s="1"/>
  <c r="G5440" i="2"/>
  <c r="I5440" i="2" s="1"/>
  <c r="G6054" i="2"/>
  <c r="I6054" i="2" s="1"/>
  <c r="G3592" i="2"/>
  <c r="I3592" i="2" s="1"/>
  <c r="G10" i="2"/>
  <c r="I10" i="2" s="1"/>
  <c r="G1081" i="2"/>
  <c r="I1081" i="2" s="1"/>
  <c r="G6021" i="2"/>
  <c r="I6021" i="2" s="1"/>
  <c r="G3190" i="2"/>
  <c r="I3190" i="2" s="1"/>
  <c r="G2204" i="2"/>
  <c r="I2204" i="2" s="1"/>
  <c r="G4864" i="2"/>
  <c r="I4864" i="2" s="1"/>
  <c r="G4885" i="2"/>
  <c r="I4885" i="2" s="1"/>
  <c r="G598" i="2"/>
  <c r="I598" i="2" s="1"/>
  <c r="G4703" i="2"/>
  <c r="I4703" i="2" s="1"/>
  <c r="G2422" i="2"/>
  <c r="I2422" i="2" s="1"/>
  <c r="G3949" i="2"/>
  <c r="I3949" i="2" s="1"/>
  <c r="G6072" i="2"/>
  <c r="I6072" i="2" s="1"/>
  <c r="G4973" i="2"/>
  <c r="I4973" i="2" s="1"/>
  <c r="G2926" i="2"/>
  <c r="I2926" i="2" s="1"/>
  <c r="G4414" i="2"/>
  <c r="I4414" i="2" s="1"/>
  <c r="G1288" i="2"/>
  <c r="I1288" i="2" s="1"/>
  <c r="G5160" i="2"/>
  <c r="I5160" i="2" s="1"/>
  <c r="G3581" i="2"/>
  <c r="I3581" i="2" s="1"/>
  <c r="G4591" i="2"/>
  <c r="I4591" i="2" s="1"/>
  <c r="G5477" i="2"/>
  <c r="I5477" i="2" s="1"/>
  <c r="G2377" i="2"/>
  <c r="I2377" i="2" s="1"/>
  <c r="G5004" i="2"/>
  <c r="I5004" i="2" s="1"/>
  <c r="G3365" i="2"/>
  <c r="I3365" i="2" s="1"/>
  <c r="G2876" i="2"/>
  <c r="I2876" i="2" s="1"/>
  <c r="G4187" i="2"/>
  <c r="I4187" i="2" s="1"/>
  <c r="J4187" i="2" s="1"/>
  <c r="K4187" i="2" s="1"/>
  <c r="H4187" i="2" a="1"/>
  <c r="H4187" i="2" s="1"/>
  <c r="G1445" i="2"/>
  <c r="I1445" i="2" s="1"/>
  <c r="G5089" i="2"/>
  <c r="I5089" i="2" s="1"/>
  <c r="G1300" i="2"/>
  <c r="I1300" i="2" s="1"/>
  <c r="G3349" i="2"/>
  <c r="I3349" i="2" s="1"/>
  <c r="G2903" i="2"/>
  <c r="I2903" i="2" s="1"/>
  <c r="G3194" i="2"/>
  <c r="I3194" i="2" s="1"/>
  <c r="G5956" i="2"/>
  <c r="I5956" i="2" s="1"/>
  <c r="G1885" i="2"/>
  <c r="I1885" i="2" s="1"/>
  <c r="G4274" i="2"/>
  <c r="I4274" i="2" s="1"/>
  <c r="J4274" i="2" s="1"/>
  <c r="K4274" i="2" s="1"/>
  <c r="H4274" i="2" a="1"/>
  <c r="H4274" i="2" s="1"/>
  <c r="G1422" i="2"/>
  <c r="I1422" i="2" s="1"/>
  <c r="G3047" i="2"/>
  <c r="I3047" i="2" s="1"/>
  <c r="G3352" i="2"/>
  <c r="I3352" i="2" s="1"/>
  <c r="G3218" i="2"/>
  <c r="I3218" i="2" s="1"/>
  <c r="G2848" i="2"/>
  <c r="I2848" i="2" s="1"/>
  <c r="G4822" i="2"/>
  <c r="I4822" i="2" s="1"/>
  <c r="G4327" i="2"/>
  <c r="I4327" i="2" s="1"/>
  <c r="G2453" i="2"/>
  <c r="I2453" i="2" s="1"/>
  <c r="G3617" i="2"/>
  <c r="I3617" i="2" s="1"/>
  <c r="G4503" i="2"/>
  <c r="I4503" i="2" s="1"/>
  <c r="G3635" i="2"/>
  <c r="I3635" i="2" s="1"/>
  <c r="G3789" i="2"/>
  <c r="I3789" i="2" s="1"/>
  <c r="G6002" i="2"/>
  <c r="I6002" i="2" s="1"/>
  <c r="G1173" i="2"/>
  <c r="I1173" i="2" s="1"/>
  <c r="G1134" i="2"/>
  <c r="I1134" i="2" s="1"/>
  <c r="J1134" i="2" s="1"/>
  <c r="K1134" i="2" s="1"/>
  <c r="H1134" i="2" a="1"/>
  <c r="H1134" i="2" s="1"/>
  <c r="G1487" i="2"/>
  <c r="I1487" i="2" s="1"/>
  <c r="G5457" i="2"/>
  <c r="I5457" i="2" s="1"/>
  <c r="G5449" i="2"/>
  <c r="I5449" i="2" s="1"/>
  <c r="G1092" i="2"/>
  <c r="I1092" i="2" s="1"/>
  <c r="G3439" i="2"/>
  <c r="I3439" i="2" s="1"/>
  <c r="G5660" i="2"/>
  <c r="I5660" i="2" s="1"/>
  <c r="G1411" i="2"/>
  <c r="I1411" i="2" s="1"/>
  <c r="G5040" i="2"/>
  <c r="I5040" i="2" s="1"/>
  <c r="G69" i="2"/>
  <c r="I69" i="2" s="1"/>
  <c r="G4498" i="2"/>
  <c r="I4498" i="2" s="1"/>
  <c r="G2739" i="2"/>
  <c r="I2739" i="2" s="1"/>
  <c r="G5225" i="2"/>
  <c r="I5225" i="2" s="1"/>
  <c r="G751" i="2"/>
  <c r="I751" i="2" s="1"/>
  <c r="G281" i="2"/>
  <c r="I281" i="2" s="1"/>
  <c r="G3550" i="2"/>
  <c r="I3550" i="2" s="1"/>
  <c r="G2177" i="2"/>
  <c r="I2177" i="2" s="1"/>
  <c r="G5884" i="2"/>
  <c r="I5884" i="2" s="1"/>
  <c r="G3818" i="2"/>
  <c r="I3818" i="2" s="1"/>
  <c r="G3012" i="2"/>
  <c r="I3012" i="2" s="1"/>
  <c r="G733" i="2"/>
  <c r="I733" i="2" s="1"/>
  <c r="G3586" i="2"/>
  <c r="I3586" i="2" s="1"/>
  <c r="G4446" i="2"/>
  <c r="I4446" i="2" s="1"/>
  <c r="G3357" i="2"/>
  <c r="I3357" i="2" s="1"/>
  <c r="G68" i="2"/>
  <c r="I68" i="2" s="1"/>
  <c r="G5272" i="2"/>
  <c r="I5272" i="2" s="1"/>
  <c r="G5186" i="2"/>
  <c r="I5186" i="2" s="1"/>
  <c r="G3795" i="2"/>
  <c r="I3795" i="2" s="1"/>
  <c r="G3953" i="2"/>
  <c r="I3953" i="2" s="1"/>
  <c r="G1950" i="2"/>
  <c r="I1950" i="2" s="1"/>
  <c r="G6166" i="2"/>
  <c r="I6166" i="2" s="1"/>
  <c r="H6166" i="2" a="1"/>
  <c r="H6166" i="2" s="1"/>
  <c r="G1449" i="2"/>
  <c r="I1449" i="2" s="1"/>
  <c r="G4468" i="2"/>
  <c r="I4468" i="2" s="1"/>
  <c r="G5376" i="2"/>
  <c r="I5376" i="2" s="1"/>
  <c r="G4838" i="2"/>
  <c r="I4838" i="2" s="1"/>
  <c r="G5637" i="2"/>
  <c r="I5637" i="2" s="1"/>
  <c r="G2005" i="2"/>
  <c r="I2005" i="2" s="1"/>
  <c r="G5756" i="2"/>
  <c r="I5756" i="2" s="1"/>
  <c r="G2003" i="2"/>
  <c r="I2003" i="2" s="1"/>
  <c r="G4202" i="2"/>
  <c r="I4202" i="2" s="1"/>
  <c r="J4202" i="2" s="1"/>
  <c r="K4202" i="2" s="1"/>
  <c r="H4202" i="2" a="1"/>
  <c r="H4202" i="2" s="1"/>
  <c r="G3076" i="2"/>
  <c r="I3076" i="2" s="1"/>
  <c r="G5606" i="2"/>
  <c r="I5606" i="2" s="1"/>
  <c r="G3298" i="2"/>
  <c r="I3298" i="2" s="1"/>
  <c r="G3209" i="2"/>
  <c r="I3209" i="2" s="1"/>
  <c r="G3226" i="2"/>
  <c r="I3226" i="2" s="1"/>
  <c r="G5475" i="2"/>
  <c r="I5475" i="2" s="1"/>
  <c r="G5568" i="2"/>
  <c r="I5568" i="2" s="1"/>
  <c r="G3288" i="2"/>
  <c r="I3288" i="2" s="1"/>
  <c r="G5698" i="2"/>
  <c r="I5698" i="2" s="1"/>
  <c r="G4223" i="2"/>
  <c r="I4223" i="2" s="1"/>
  <c r="J4223" i="2" s="1"/>
  <c r="K4223" i="2" s="1"/>
  <c r="H4223" i="2" a="1"/>
  <c r="H4223" i="2" s="1"/>
  <c r="G5755" i="2"/>
  <c r="I5755" i="2" s="1"/>
  <c r="G4096" i="2"/>
  <c r="I4096" i="2" s="1"/>
  <c r="J4096" i="2" s="1"/>
  <c r="K4096" i="2" s="1"/>
  <c r="H4096" i="2" a="1"/>
  <c r="H4096" i="2" s="1"/>
  <c r="G5088" i="2"/>
  <c r="I5088" i="2" s="1"/>
  <c r="G4432" i="2"/>
  <c r="I4432" i="2" s="1"/>
  <c r="G5524" i="2"/>
  <c r="I5524" i="2" s="1"/>
  <c r="G3561" i="2"/>
  <c r="I3561" i="2" s="1"/>
  <c r="G5124" i="2"/>
  <c r="I5124" i="2" s="1"/>
  <c r="G5317" i="2"/>
  <c r="I5317" i="2" s="1"/>
  <c r="G3220" i="2"/>
  <c r="I3220" i="2" s="1"/>
  <c r="G5716" i="2"/>
  <c r="I5716" i="2" s="1"/>
  <c r="G5855" i="2"/>
  <c r="I5855" i="2" s="1"/>
  <c r="G3624" i="2"/>
  <c r="I3624" i="2" s="1"/>
  <c r="G1595" i="2"/>
  <c r="I1595" i="2" s="1"/>
  <c r="G1744" i="2"/>
  <c r="I1744" i="2" s="1"/>
  <c r="G4687" i="2"/>
  <c r="I4687" i="2" s="1"/>
  <c r="G3828" i="2"/>
  <c r="I3828" i="2" s="1"/>
  <c r="G5131" i="2"/>
  <c r="I5131" i="2" s="1"/>
  <c r="G4852" i="2"/>
  <c r="I4852" i="2" s="1"/>
  <c r="G2900" i="2"/>
  <c r="I2900" i="2" s="1"/>
  <c r="G5166" i="2"/>
  <c r="I5166" i="2" s="1"/>
  <c r="G3820" i="2"/>
  <c r="I3820" i="2" s="1"/>
  <c r="G3093" i="2"/>
  <c r="I3093" i="2" s="1"/>
  <c r="G5437" i="2"/>
  <c r="I5437" i="2" s="1"/>
  <c r="G4184" i="2"/>
  <c r="I4184" i="2" s="1"/>
  <c r="J4184" i="2" s="1"/>
  <c r="K4184" i="2" s="1"/>
  <c r="H4184" i="2" a="1"/>
  <c r="H4184" i="2" s="1"/>
  <c r="G2583" i="2"/>
  <c r="I2583" i="2" s="1"/>
  <c r="G3303" i="2"/>
  <c r="I3303" i="2" s="1"/>
  <c r="G6057" i="2"/>
  <c r="I6057" i="2" s="1"/>
  <c r="G2992" i="2"/>
  <c r="I2992" i="2" s="1"/>
  <c r="G1800" i="2"/>
  <c r="I1800" i="2" s="1"/>
  <c r="G2870" i="2"/>
  <c r="I2870" i="2" s="1"/>
  <c r="G4007" i="2"/>
  <c r="I4007" i="2" s="1"/>
  <c r="G587" i="2"/>
  <c r="I587" i="2" s="1"/>
  <c r="G4720" i="2"/>
  <c r="I4720" i="2" s="1"/>
  <c r="G3473" i="2"/>
  <c r="I3473" i="2" s="1"/>
  <c r="G2293" i="2"/>
  <c r="I2293" i="2" s="1"/>
  <c r="G6090" i="2"/>
  <c r="I6090" i="2" s="1"/>
  <c r="G4204" i="2"/>
  <c r="I4204" i="2" s="1"/>
  <c r="J4204" i="2" s="1"/>
  <c r="K4204" i="2" s="1"/>
  <c r="H4204" i="2" a="1"/>
  <c r="H4204" i="2" s="1"/>
  <c r="G5171" i="2"/>
  <c r="I5171" i="2" s="1"/>
  <c r="G5390" i="2"/>
  <c r="I5390" i="2" s="1"/>
  <c r="G5720" i="2"/>
  <c r="I5720" i="2" s="1"/>
  <c r="G1556" i="2"/>
  <c r="I1556" i="2" s="1"/>
  <c r="G6083" i="2"/>
  <c r="I6083" i="2" s="1"/>
  <c r="G5138" i="2"/>
  <c r="I5138" i="2" s="1"/>
  <c r="G1069" i="2"/>
  <c r="I1069" i="2" s="1"/>
  <c r="G3784" i="2"/>
  <c r="I3784" i="2" s="1"/>
  <c r="G2426" i="2"/>
  <c r="I2426" i="2" s="1"/>
  <c r="G4463" i="2"/>
  <c r="I4463" i="2" s="1"/>
  <c r="G4599" i="2"/>
  <c r="I4599" i="2" s="1"/>
  <c r="G3706" i="2"/>
  <c r="I3706" i="2" s="1"/>
  <c r="G3442" i="2"/>
  <c r="I3442" i="2" s="1"/>
  <c r="G3895" i="2"/>
  <c r="I3895" i="2" s="1"/>
  <c r="G5037" i="2"/>
  <c r="I5037" i="2" s="1"/>
  <c r="G3283" i="2"/>
  <c r="I3283" i="2" s="1"/>
  <c r="G4680" i="2"/>
  <c r="I4680" i="2" s="1"/>
  <c r="G2980" i="2"/>
  <c r="I2980" i="2" s="1"/>
  <c r="G4653" i="2"/>
  <c r="I4653" i="2" s="1"/>
  <c r="G5768" i="2"/>
  <c r="I5768" i="2" s="1"/>
  <c r="G5282" i="2"/>
  <c r="I5282" i="2" s="1"/>
  <c r="G4505" i="2"/>
  <c r="I4505" i="2" s="1"/>
  <c r="G5600" i="2"/>
  <c r="I5600" i="2" s="1"/>
  <c r="G4006" i="2"/>
  <c r="I4006" i="2" s="1"/>
  <c r="G696" i="2"/>
  <c r="I696" i="2" s="1"/>
  <c r="G4839" i="2"/>
  <c r="I4839" i="2" s="1"/>
  <c r="G1230" i="2"/>
  <c r="I1230" i="2" s="1"/>
  <c r="G3422" i="2"/>
  <c r="I3422" i="2" s="1"/>
  <c r="G2182" i="2"/>
  <c r="I2182" i="2" s="1"/>
  <c r="G4620" i="2"/>
  <c r="I4620" i="2" s="1"/>
  <c r="G2993" i="2"/>
  <c r="I2993" i="2" s="1"/>
  <c r="G4980" i="2"/>
  <c r="I4980" i="2" s="1"/>
  <c r="G3886" i="2"/>
  <c r="I3886" i="2" s="1"/>
  <c r="G4178" i="2"/>
  <c r="I4178" i="2" s="1"/>
  <c r="J4178" i="2" s="1"/>
  <c r="K4178" i="2" s="1"/>
  <c r="H4178" i="2" a="1"/>
  <c r="H4178" i="2" s="1"/>
  <c r="G3101" i="2"/>
  <c r="I3101" i="2" s="1"/>
  <c r="G2203" i="2"/>
  <c r="I2203" i="2" s="1"/>
  <c r="G5059" i="2"/>
  <c r="I5059" i="2" s="1"/>
  <c r="G2628" i="2"/>
  <c r="I2628" i="2" s="1"/>
  <c r="G1340" i="2"/>
  <c r="I1340" i="2" s="1"/>
  <c r="G5373" i="2"/>
  <c r="I5373" i="2" s="1"/>
  <c r="G5118" i="2"/>
  <c r="I5118" i="2" s="1"/>
  <c r="G4155" i="2"/>
  <c r="I4155" i="2" s="1"/>
  <c r="J4155" i="2" s="1"/>
  <c r="K4155" i="2" s="1"/>
  <c r="H4155" i="2" a="1"/>
  <c r="H4155" i="2" s="1"/>
  <c r="G5497" i="2"/>
  <c r="I5497" i="2" s="1"/>
  <c r="G3277" i="2"/>
  <c r="I3277" i="2" s="1"/>
  <c r="G4354" i="2"/>
  <c r="I4354" i="2" s="1"/>
  <c r="G4692" i="2"/>
  <c r="I4692" i="2" s="1"/>
  <c r="G5695" i="2"/>
  <c r="I5695" i="2" s="1"/>
  <c r="G2717" i="2"/>
  <c r="I2717" i="2" s="1"/>
  <c r="G4382" i="2"/>
  <c r="I4382" i="2" s="1"/>
  <c r="G2043" i="2"/>
  <c r="I2043" i="2" s="1"/>
  <c r="G4729" i="2"/>
  <c r="I4729" i="2" s="1"/>
  <c r="J4729" i="2" s="1"/>
  <c r="K4729" i="2" s="1"/>
  <c r="H4729" i="2" a="1"/>
  <c r="H4729" i="2" s="1"/>
  <c r="G3587" i="2"/>
  <c r="I3587" i="2" s="1"/>
  <c r="G5255" i="2"/>
  <c r="I5255" i="2" s="1"/>
  <c r="G1508" i="2"/>
  <c r="I1508" i="2" s="1"/>
  <c r="G3470" i="2"/>
  <c r="I3470" i="2" s="1"/>
  <c r="G3034" i="2"/>
  <c r="I3034" i="2" s="1"/>
  <c r="G5328" i="2"/>
  <c r="I5328" i="2" s="1"/>
  <c r="G2573" i="2"/>
  <c r="I2573" i="2" s="1"/>
  <c r="G4521" i="2"/>
  <c r="I4521" i="2" s="1"/>
  <c r="G5770" i="2"/>
  <c r="I5770" i="2" s="1"/>
  <c r="G393" i="2"/>
  <c r="I393" i="2" s="1"/>
  <c r="G5070" i="2"/>
  <c r="I5070" i="2" s="1"/>
  <c r="G4340" i="2"/>
  <c r="I4340" i="2" s="1"/>
  <c r="G4788" i="2"/>
  <c r="I4788" i="2" s="1"/>
  <c r="G4787" i="2"/>
  <c r="I4787" i="2" s="1"/>
  <c r="G2387" i="2"/>
  <c r="I2387" i="2" s="1"/>
  <c r="G5210" i="2"/>
  <c r="I5210" i="2" s="1"/>
  <c r="G2455" i="2"/>
  <c r="I2455" i="2" s="1"/>
  <c r="G3162" i="2"/>
  <c r="I3162" i="2" s="1"/>
  <c r="G1608" i="2"/>
  <c r="I1608" i="2" s="1"/>
  <c r="G3471" i="2"/>
  <c r="I3471" i="2" s="1"/>
  <c r="G5083" i="2"/>
  <c r="I5083" i="2" s="1"/>
  <c r="G3325" i="2"/>
  <c r="I3325" i="2" s="1"/>
  <c r="G1499" i="2"/>
  <c r="I1499" i="2" s="1"/>
  <c r="G3094" i="2"/>
  <c r="I3094" i="2" s="1"/>
  <c r="G3486" i="2"/>
  <c r="I3486" i="2" s="1"/>
  <c r="G2052" i="2"/>
  <c r="I2052" i="2" s="1"/>
  <c r="G3323" i="2"/>
  <c r="I3323" i="2" s="1"/>
  <c r="G3882" i="2"/>
  <c r="I3882" i="2" s="1"/>
  <c r="G3899" i="2"/>
  <c r="I3899" i="2" s="1"/>
  <c r="G4129" i="2"/>
  <c r="I4129" i="2" s="1"/>
  <c r="J4129" i="2" s="1"/>
  <c r="K4129" i="2" s="1"/>
  <c r="H4129" i="2" a="1"/>
  <c r="H4129" i="2" s="1"/>
  <c r="G5937" i="2"/>
  <c r="I5937" i="2" s="1"/>
  <c r="G4428" i="2"/>
  <c r="I4428" i="2" s="1"/>
  <c r="G2987" i="2"/>
  <c r="I2987" i="2" s="1"/>
  <c r="G3280" i="2"/>
  <c r="I3280" i="2" s="1"/>
  <c r="G4273" i="2"/>
  <c r="I4273" i="2" s="1"/>
  <c r="J4273" i="2" s="1"/>
  <c r="K4273" i="2" s="1"/>
  <c r="H4273" i="2" a="1"/>
  <c r="H4273" i="2" s="1"/>
  <c r="G1312" i="2"/>
  <c r="I1312" i="2" s="1"/>
  <c r="G5837" i="2"/>
  <c r="I5837" i="2" s="1"/>
  <c r="G1929" i="2"/>
  <c r="I1929" i="2" s="1"/>
  <c r="G4152" i="2"/>
  <c r="I4152" i="2" s="1"/>
  <c r="J4152" i="2" s="1"/>
  <c r="K4152" i="2" s="1"/>
  <c r="H4152" i="2" a="1"/>
  <c r="H4152" i="2" s="1"/>
  <c r="G4488" i="2"/>
  <c r="I4488" i="2" s="1"/>
  <c r="G1049" i="2"/>
  <c r="I1049" i="2" s="1"/>
  <c r="G616" i="2"/>
  <c r="I616" i="2" s="1"/>
  <c r="G1072" i="2"/>
  <c r="I1072" i="2" s="1"/>
  <c r="G331" i="2"/>
  <c r="I331" i="2" s="1"/>
  <c r="G2701" i="2"/>
  <c r="I2701" i="2" s="1"/>
  <c r="G1254" i="2"/>
  <c r="I1254" i="2" s="1"/>
  <c r="G528" i="2"/>
  <c r="I528" i="2" s="1"/>
  <c r="G953" i="2"/>
  <c r="I953" i="2" s="1"/>
  <c r="G2718" i="2"/>
  <c r="I2718" i="2" s="1"/>
  <c r="G318" i="2"/>
  <c r="I318" i="2" s="1"/>
  <c r="G2437" i="2"/>
  <c r="I2437" i="2" s="1"/>
  <c r="G5974" i="2"/>
  <c r="I5974" i="2" s="1"/>
  <c r="G2124" i="2"/>
  <c r="I2124" i="2" s="1"/>
  <c r="G1198" i="2"/>
  <c r="I1198" i="2" s="1"/>
  <c r="G6026" i="2"/>
  <c r="I6026" i="2" s="1"/>
  <c r="G289" i="2"/>
  <c r="I289" i="2" s="1"/>
  <c r="G141" i="2"/>
  <c r="I141" i="2" s="1"/>
  <c r="G6148" i="2"/>
  <c r="I6148" i="2" s="1"/>
  <c r="G2352" i="2"/>
  <c r="I2352" i="2" s="1"/>
  <c r="G306" i="2"/>
  <c r="I306" i="2" s="1"/>
  <c r="G544" i="2"/>
  <c r="I544" i="2" s="1"/>
  <c r="G4773" i="2"/>
  <c r="I4773" i="2" s="1"/>
  <c r="G1227" i="2"/>
  <c r="I1227" i="2" s="1"/>
  <c r="G933" i="2"/>
  <c r="I933" i="2" s="1"/>
  <c r="G1839" i="2"/>
  <c r="I1839" i="2" s="1"/>
  <c r="G2719" i="2"/>
  <c r="I2719" i="2" s="1"/>
  <c r="G804" i="2"/>
  <c r="I804" i="2" s="1"/>
  <c r="G6163" i="2"/>
  <c r="I6163" i="2" s="1"/>
  <c r="G1835" i="2"/>
  <c r="I1835" i="2" s="1"/>
  <c r="G5536" i="2"/>
  <c r="I5536" i="2" s="1"/>
  <c r="G1462" i="2"/>
  <c r="I1462" i="2" s="1"/>
  <c r="G2410" i="2"/>
  <c r="I2410" i="2" s="1"/>
  <c r="G5748" i="2"/>
  <c r="I5748" i="2" s="1"/>
  <c r="G279" i="2"/>
  <c r="I279" i="2" s="1"/>
  <c r="G1347" i="2"/>
  <c r="I1347" i="2" s="1"/>
  <c r="G5853" i="2"/>
  <c r="I5853" i="2" s="1"/>
  <c r="G1225" i="2"/>
  <c r="I1225" i="2" s="1"/>
  <c r="G6037" i="2"/>
  <c r="I6037" i="2" s="1"/>
  <c r="G6071" i="2"/>
  <c r="I6071" i="2" s="1"/>
  <c r="G1771" i="2"/>
  <c r="I1771" i="2" s="1"/>
  <c r="G931" i="2"/>
  <c r="I931" i="2" s="1"/>
  <c r="G861" i="2"/>
  <c r="I861" i="2" s="1"/>
  <c r="G816" i="2"/>
  <c r="I816" i="2" s="1"/>
  <c r="G5455" i="2"/>
  <c r="I5455" i="2" s="1"/>
  <c r="G1658" i="2"/>
  <c r="I1658" i="2" s="1"/>
  <c r="G938" i="2"/>
  <c r="I938" i="2" s="1"/>
  <c r="G2865" i="2"/>
  <c r="I2865" i="2" s="1"/>
  <c r="G122" i="2"/>
  <c r="I122" i="2" s="1"/>
  <c r="G562" i="2"/>
  <c r="I562" i="2" s="1"/>
  <c r="G2187" i="2"/>
  <c r="I2187" i="2" s="1"/>
  <c r="G1881" i="2"/>
  <c r="I1881" i="2" s="1"/>
  <c r="G741" i="2"/>
  <c r="I741" i="2" s="1"/>
  <c r="G1643" i="2"/>
  <c r="I1643" i="2" s="1"/>
  <c r="G500" i="2"/>
  <c r="I500" i="2" s="1"/>
  <c r="G435" i="2"/>
  <c r="I435" i="2" s="1"/>
  <c r="G1238" i="2"/>
  <c r="I1238" i="2" s="1"/>
  <c r="G1446" i="2"/>
  <c r="I1446" i="2" s="1"/>
  <c r="G2868" i="2"/>
  <c r="I2868" i="2" s="1"/>
  <c r="G2742" i="2"/>
  <c r="I2742" i="2" s="1"/>
  <c r="G1562" i="2"/>
  <c r="I1562" i="2" s="1"/>
  <c r="G5998" i="2"/>
  <c r="I5998" i="2" s="1"/>
  <c r="G437" i="2"/>
  <c r="I437" i="2" s="1"/>
  <c r="G631" i="2"/>
  <c r="I631" i="2" s="1"/>
  <c r="G750" i="2"/>
  <c r="I750" i="2" s="1"/>
  <c r="G1444" i="2"/>
  <c r="I1444" i="2" s="1"/>
  <c r="G468" i="2"/>
  <c r="I468" i="2" s="1"/>
  <c r="G6125" i="2"/>
  <c r="I6125" i="2" s="1"/>
  <c r="G1973" i="2"/>
  <c r="I1973" i="2" s="1"/>
  <c r="G855" i="2"/>
  <c r="I855" i="2" s="1"/>
  <c r="G2918" i="2"/>
  <c r="I2918" i="2" s="1"/>
  <c r="G1040" i="2"/>
  <c r="I1040" i="2" s="1"/>
  <c r="G1949" i="2"/>
  <c r="I1949" i="2" s="1"/>
  <c r="G5900" i="2"/>
  <c r="I5900" i="2" s="1"/>
  <c r="G2329" i="2"/>
  <c r="I2329" i="2" s="1"/>
  <c r="G4300" i="2"/>
  <c r="I4300" i="2" s="1"/>
  <c r="J4300" i="2" s="1"/>
  <c r="K4300" i="2" s="1"/>
  <c r="H4300" i="2" a="1"/>
  <c r="H4300" i="2" s="1"/>
  <c r="G6151" i="2"/>
  <c r="I6151" i="2" s="1"/>
  <c r="G773" i="2"/>
  <c r="I773" i="2" s="1"/>
  <c r="G5268" i="2"/>
  <c r="I5268" i="2" s="1"/>
  <c r="G1164" i="2"/>
  <c r="I1164" i="2" s="1"/>
  <c r="G1962" i="2"/>
  <c r="I1962" i="2" s="1"/>
  <c r="G2531" i="2"/>
  <c r="I2531" i="2" s="1"/>
  <c r="G2520" i="2"/>
  <c r="I2520" i="2" s="1"/>
  <c r="G1733" i="2"/>
  <c r="I1733" i="2" s="1"/>
  <c r="G1272" i="2"/>
  <c r="I1272" i="2" s="1"/>
  <c r="G1542" i="2"/>
  <c r="I1542" i="2" s="1"/>
  <c r="G1989" i="2"/>
  <c r="I1989" i="2" s="1"/>
  <c r="G990" i="2"/>
  <c r="I990" i="2" s="1"/>
  <c r="G2075" i="2"/>
  <c r="I2075" i="2" s="1"/>
  <c r="G6081" i="2"/>
  <c r="I6081" i="2" s="1"/>
  <c r="G415" i="2"/>
  <c r="I415" i="2" s="1"/>
  <c r="G2593" i="2"/>
  <c r="I2593" i="2" s="1"/>
  <c r="G5509" i="2"/>
  <c r="I5509" i="2" s="1"/>
  <c r="G5829" i="2"/>
  <c r="I5829" i="2" s="1"/>
  <c r="G1830" i="2"/>
  <c r="I1830" i="2" s="1"/>
  <c r="G1155" i="2"/>
  <c r="I1155" i="2" s="1"/>
  <c r="G2122" i="2"/>
  <c r="I2122" i="2" s="1"/>
  <c r="G5763" i="2"/>
  <c r="I5763" i="2" s="1"/>
  <c r="G1023" i="2"/>
  <c r="I1023" i="2" s="1"/>
  <c r="G6015" i="2"/>
  <c r="I6015" i="2" s="1"/>
  <c r="G3033" i="2"/>
  <c r="I3033" i="2" s="1"/>
  <c r="G1236" i="2"/>
  <c r="I1236" i="2" s="1"/>
  <c r="G2606" i="2"/>
  <c r="I2606" i="2" s="1"/>
  <c r="G402" i="2"/>
  <c r="I402" i="2" s="1"/>
  <c r="G5934" i="2"/>
  <c r="I5934" i="2" s="1"/>
  <c r="G1793" i="2"/>
  <c r="I1793" i="2" s="1"/>
  <c r="G4238" i="2"/>
  <c r="I4238" i="2" s="1"/>
  <c r="J4238" i="2" s="1"/>
  <c r="K4238" i="2" s="1"/>
  <c r="H4238" i="2" a="1"/>
  <c r="H4238" i="2" s="1"/>
  <c r="G1263" i="2"/>
  <c r="I1263" i="2" s="1"/>
  <c r="G1909" i="2"/>
  <c r="I1909" i="2" s="1"/>
  <c r="G1271" i="2"/>
  <c r="I1271" i="2" s="1"/>
  <c r="G1919" i="2"/>
  <c r="I1919" i="2" s="1"/>
  <c r="G1509" i="2"/>
  <c r="I1509" i="2" s="1"/>
  <c r="G891" i="2"/>
  <c r="I891" i="2" s="1"/>
  <c r="G5752" i="2"/>
  <c r="I5752" i="2" s="1"/>
  <c r="G1234" i="2"/>
  <c r="I1234" i="2" s="1"/>
  <c r="G4987" i="2"/>
  <c r="I4987" i="2" s="1"/>
  <c r="G193" i="2"/>
  <c r="I193" i="2" s="1"/>
  <c r="G1149" i="2"/>
  <c r="I1149" i="2" s="1"/>
  <c r="G1752" i="2"/>
  <c r="I1752" i="2" s="1"/>
  <c r="G4318" i="2"/>
  <c r="I4318" i="2" s="1"/>
  <c r="G1571" i="2"/>
  <c r="I1571" i="2" s="1"/>
  <c r="G973" i="2"/>
  <c r="I973" i="2" s="1"/>
  <c r="G6042" i="2"/>
  <c r="I6042" i="2" s="1"/>
  <c r="G299" i="2"/>
  <c r="I299" i="2" s="1"/>
  <c r="G1118" i="2"/>
  <c r="I1118" i="2" s="1"/>
  <c r="G40" i="2"/>
  <c r="I40" i="2" s="1"/>
  <c r="G4733" i="2"/>
  <c r="I4733" i="2" s="1"/>
  <c r="J4733" i="2" s="1"/>
  <c r="K4733" i="2" s="1"/>
  <c r="H4733" i="2" a="1"/>
  <c r="H4733" i="2" s="1"/>
  <c r="H1135" i="2" a="1"/>
  <c r="H1135" i="2" s="1"/>
  <c r="G1135" i="2"/>
  <c r="I1135" i="2" s="1"/>
  <c r="J1135" i="2" s="1"/>
  <c r="K1135" i="2" s="1"/>
  <c r="G2123" i="2"/>
  <c r="I2123" i="2" s="1"/>
  <c r="G1543" i="2"/>
  <c r="I1543" i="2" s="1"/>
  <c r="G6110" i="2"/>
  <c r="I6110" i="2" s="1"/>
  <c r="G5702" i="2"/>
  <c r="I5702" i="2" s="1"/>
  <c r="G5963" i="2"/>
  <c r="I5963" i="2" s="1"/>
  <c r="G968" i="2"/>
  <c r="I968" i="2" s="1"/>
  <c r="G5962" i="2"/>
  <c r="I5962" i="2" s="1"/>
  <c r="G2121" i="2"/>
  <c r="I2121" i="2" s="1"/>
  <c r="G252" i="2"/>
  <c r="I252" i="2" s="1"/>
  <c r="G1290" i="2"/>
  <c r="I1290" i="2" s="1"/>
  <c r="G642" i="2"/>
  <c r="I642" i="2" s="1"/>
  <c r="G5907" i="2"/>
  <c r="I5907" i="2" s="1"/>
  <c r="G2256" i="2"/>
  <c r="I2256" i="2" s="1"/>
  <c r="G3400" i="2"/>
  <c r="I3400" i="2" s="1"/>
  <c r="G177" i="2"/>
  <c r="I177" i="2" s="1"/>
  <c r="G1902" i="2"/>
  <c r="I1902" i="2" s="1"/>
  <c r="G1432" i="2"/>
  <c r="I1432" i="2" s="1"/>
  <c r="G1900" i="2"/>
  <c r="I1900" i="2" s="1"/>
  <c r="G1231" i="2"/>
  <c r="I1231" i="2" s="1"/>
  <c r="G4709" i="2"/>
  <c r="I4709" i="2" s="1"/>
  <c r="G1992" i="2"/>
  <c r="I1992" i="2" s="1"/>
  <c r="G1669" i="2"/>
  <c r="I1669" i="2" s="1"/>
  <c r="G6046" i="2"/>
  <c r="I6046" i="2" s="1"/>
  <c r="G6126" i="2"/>
  <c r="I6126" i="2" s="1"/>
  <c r="G464" i="2"/>
  <c r="I464" i="2" s="1"/>
  <c r="G2258" i="2"/>
  <c r="I2258" i="2" s="1"/>
  <c r="G3554" i="2"/>
  <c r="I3554" i="2" s="1"/>
  <c r="G1795" i="2"/>
  <c r="I1795" i="2" s="1"/>
  <c r="G2530" i="2"/>
  <c r="I2530" i="2" s="1"/>
  <c r="G1322" i="2"/>
  <c r="I1322" i="2" s="1"/>
  <c r="G1386" i="2"/>
  <c r="I1386" i="2" s="1"/>
  <c r="G1353" i="2"/>
  <c r="I1353" i="2" s="1"/>
  <c r="G636" i="2"/>
  <c r="I636" i="2" s="1"/>
  <c r="G5485" i="2"/>
  <c r="I5485" i="2" s="1"/>
  <c r="G1087" i="2"/>
  <c r="I1087" i="2" s="1"/>
  <c r="G3276" i="2"/>
  <c r="I3276" i="2" s="1"/>
  <c r="G5496" i="2"/>
  <c r="I5496" i="2" s="1"/>
  <c r="G4701" i="2"/>
  <c r="I4701" i="2" s="1"/>
  <c r="G346" i="2"/>
  <c r="I346" i="2" s="1"/>
  <c r="G2388" i="2"/>
  <c r="I2388" i="2" s="1"/>
  <c r="G4349" i="2"/>
  <c r="I4349" i="2" s="1"/>
  <c r="G1484" i="2"/>
  <c r="I1484" i="2" s="1"/>
  <c r="G830" i="2"/>
  <c r="I830" i="2" s="1"/>
  <c r="G4172" i="2"/>
  <c r="I4172" i="2" s="1"/>
  <c r="J4172" i="2" s="1"/>
  <c r="K4172" i="2" s="1"/>
  <c r="H4172" i="2" a="1"/>
  <c r="H4172" i="2" s="1"/>
  <c r="G4269" i="2"/>
  <c r="I4269" i="2" s="1"/>
  <c r="J4269" i="2" s="1"/>
  <c r="K4269" i="2" s="1"/>
  <c r="H4269" i="2" a="1"/>
  <c r="H4269" i="2" s="1"/>
  <c r="G5614" i="2"/>
  <c r="I5614" i="2" s="1"/>
  <c r="G1625" i="2"/>
  <c r="I1625" i="2" s="1"/>
  <c r="G4311" i="2"/>
  <c r="I4311" i="2" s="1"/>
  <c r="G4347" i="2"/>
  <c r="I4347" i="2" s="1"/>
  <c r="G4034" i="2"/>
  <c r="I4034" i="2" s="1"/>
  <c r="G4754" i="2"/>
  <c r="I4754" i="2" s="1"/>
  <c r="G2860" i="2"/>
  <c r="I2860" i="2" s="1"/>
  <c r="G2368" i="2"/>
  <c r="I2368" i="2" s="1"/>
  <c r="G3730" i="2"/>
  <c r="I3730" i="2" s="1"/>
  <c r="G1952" i="2"/>
  <c r="I1952" i="2" s="1"/>
  <c r="G4629" i="2"/>
  <c r="I4629" i="2" s="1"/>
  <c r="G1798" i="2"/>
  <c r="I1798" i="2" s="1"/>
  <c r="G4407" i="2"/>
  <c r="I4407" i="2" s="1"/>
  <c r="G89" i="2"/>
  <c r="I89" i="2" s="1"/>
  <c r="G1549" i="2"/>
  <c r="I1549" i="2" s="1"/>
  <c r="G5931" i="2"/>
  <c r="I5931" i="2" s="1"/>
  <c r="G3001" i="2"/>
  <c r="I3001" i="2" s="1"/>
  <c r="G918" i="2"/>
  <c r="I918" i="2" s="1"/>
  <c r="G3315" i="2"/>
  <c r="I3315" i="2" s="1"/>
  <c r="G4683" i="2"/>
  <c r="I4683" i="2" s="1"/>
  <c r="G3131" i="2"/>
  <c r="I3131" i="2" s="1"/>
  <c r="G3293" i="2"/>
  <c r="I3293" i="2" s="1"/>
  <c r="G1001" i="2"/>
  <c r="I1001" i="2" s="1"/>
  <c r="G2824" i="2"/>
  <c r="I2824" i="2" s="1"/>
  <c r="G4422" i="2"/>
  <c r="I4422" i="2" s="1"/>
  <c r="G3009" i="2"/>
  <c r="I3009" i="2" s="1"/>
  <c r="G115" i="2"/>
  <c r="I115" i="2" s="1"/>
  <c r="G1974" i="2"/>
  <c r="I1974" i="2" s="1"/>
  <c r="G5430" i="2"/>
  <c r="I5430" i="2" s="1"/>
  <c r="G5356" i="2"/>
  <c r="I5356" i="2" s="1"/>
  <c r="G1701" i="2"/>
  <c r="I1701" i="2" s="1"/>
  <c r="G4715" i="2"/>
  <c r="I4715" i="2" s="1"/>
  <c r="G5492" i="2"/>
  <c r="I5492" i="2" s="1"/>
  <c r="G5033" i="2"/>
  <c r="I5033" i="2" s="1"/>
  <c r="G5259" i="2"/>
  <c r="I5259" i="2" s="1"/>
  <c r="G5068" i="2"/>
  <c r="I5068" i="2" s="1"/>
  <c r="G3720" i="2"/>
  <c r="I3720" i="2" s="1"/>
  <c r="G1890" i="2"/>
  <c r="I1890" i="2" s="1"/>
  <c r="G5966" i="2"/>
  <c r="I5966" i="2" s="1"/>
  <c r="G4420" i="2"/>
  <c r="I4420" i="2" s="1"/>
  <c r="G2514" i="2"/>
  <c r="I2514" i="2" s="1"/>
  <c r="G5976" i="2"/>
  <c r="I5976" i="2" s="1"/>
  <c r="G99" i="2"/>
  <c r="I99" i="2" s="1"/>
  <c r="G4149" i="2"/>
  <c r="I4149" i="2" s="1"/>
  <c r="J4149" i="2" s="1"/>
  <c r="K4149" i="2" s="1"/>
  <c r="H4149" i="2" a="1"/>
  <c r="H4149" i="2" s="1"/>
  <c r="G5549" i="2"/>
  <c r="I5549" i="2" s="1"/>
  <c r="G2766" i="2"/>
  <c r="I2766" i="2" s="1"/>
  <c r="G5500" i="2"/>
  <c r="I5500" i="2" s="1"/>
  <c r="G5370" i="2"/>
  <c r="I5370" i="2" s="1"/>
  <c r="G3163" i="2"/>
  <c r="I3163" i="2" s="1"/>
  <c r="G507" i="2"/>
  <c r="I507" i="2" s="1"/>
  <c r="G2970" i="2"/>
  <c r="I2970" i="2" s="1"/>
  <c r="G3172" i="2"/>
  <c r="I3172" i="2" s="1"/>
  <c r="G1419" i="2"/>
  <c r="I1419" i="2" s="1"/>
  <c r="G3655" i="2"/>
  <c r="I3655" i="2" s="1"/>
  <c r="G5799" i="2"/>
  <c r="I5799" i="2" s="1"/>
  <c r="G221" i="2"/>
  <c r="I221" i="2" s="1"/>
  <c r="G2759" i="2"/>
  <c r="I2759" i="2" s="1"/>
  <c r="G2752" i="2"/>
  <c r="I2752" i="2" s="1"/>
  <c r="G3346" i="2"/>
  <c r="I3346" i="2" s="1"/>
  <c r="G2191" i="2"/>
  <c r="I2191" i="2" s="1"/>
  <c r="G2983" i="2"/>
  <c r="I2983" i="2" s="1"/>
  <c r="G2467" i="2"/>
  <c r="I2467" i="2" s="1"/>
  <c r="G5958" i="2"/>
  <c r="I5958" i="2" s="1"/>
  <c r="G2630" i="2"/>
  <c r="I2630" i="2" s="1"/>
  <c r="G5713" i="2"/>
  <c r="I5713" i="2" s="1"/>
  <c r="G4246" i="2"/>
  <c r="I4246" i="2" s="1"/>
  <c r="J4246" i="2" s="1"/>
  <c r="K4246" i="2" s="1"/>
  <c r="H4246" i="2" a="1"/>
  <c r="H4246" i="2" s="1"/>
  <c r="G3749" i="2"/>
  <c r="I3749" i="2" s="1"/>
  <c r="G2449" i="2"/>
  <c r="I2449" i="2" s="1"/>
  <c r="G4910" i="2"/>
  <c r="I4910" i="2" s="1"/>
  <c r="G4416" i="2"/>
  <c r="I4416" i="2" s="1"/>
  <c r="G214" i="2"/>
  <c r="I214" i="2" s="1"/>
  <c r="G4377" i="2"/>
  <c r="I4377" i="2" s="1"/>
  <c r="G2539" i="2"/>
  <c r="I2539" i="2" s="1"/>
  <c r="G2549" i="2"/>
  <c r="I2549" i="2" s="1"/>
  <c r="G2833" i="2"/>
  <c r="I2833" i="2" s="1"/>
  <c r="G2957" i="2"/>
  <c r="I2957" i="2" s="1"/>
  <c r="G3781" i="2"/>
  <c r="I3781" i="2" s="1"/>
  <c r="G3621" i="2"/>
  <c r="I3621" i="2" s="1"/>
  <c r="G3551" i="2"/>
  <c r="I3551" i="2" s="1"/>
  <c r="G5589" i="2"/>
  <c r="I5589" i="2" s="1"/>
  <c r="G1086" i="2"/>
  <c r="I1086" i="2" s="1"/>
  <c r="H4227" i="2" a="1"/>
  <c r="H4227" i="2" s="1"/>
  <c r="G4227" i="2"/>
  <c r="I4227" i="2" s="1"/>
  <c r="J4227" i="2" s="1"/>
  <c r="K4227" i="2" s="1"/>
  <c r="G644" i="2"/>
  <c r="I644" i="2" s="1"/>
  <c r="G4179" i="2"/>
  <c r="I4179" i="2" s="1"/>
  <c r="J4179" i="2" s="1"/>
  <c r="K4179" i="2" s="1"/>
  <c r="H4179" i="2" a="1"/>
  <c r="H4179" i="2" s="1"/>
  <c r="G2288" i="2"/>
  <c r="I2288" i="2" s="1"/>
  <c r="G370" i="2"/>
  <c r="I370" i="2" s="1"/>
  <c r="G1552" i="2"/>
  <c r="I1552" i="2" s="1"/>
  <c r="G1659" i="2"/>
  <c r="I1659" i="2" s="1"/>
  <c r="G4085" i="2"/>
  <c r="I4085" i="2" s="1"/>
  <c r="J4085" i="2" s="1"/>
  <c r="K4085" i="2" s="1"/>
  <c r="H4085" i="2" a="1"/>
  <c r="H4085" i="2" s="1"/>
  <c r="G4812" i="2"/>
  <c r="I4812" i="2" s="1"/>
  <c r="G4676" i="2"/>
  <c r="I4676" i="2" s="1"/>
  <c r="G3412" i="2"/>
  <c r="I3412" i="2" s="1"/>
  <c r="G1455" i="2"/>
  <c r="I1455" i="2" s="1"/>
  <c r="G5676" i="2"/>
  <c r="I5676" i="2" s="1"/>
  <c r="G2346" i="2"/>
  <c r="I2346" i="2" s="1"/>
  <c r="G4582" i="2"/>
  <c r="I4582" i="2" s="1"/>
  <c r="G391" i="2"/>
  <c r="I391" i="2" s="1"/>
  <c r="G5231" i="2"/>
  <c r="I5231" i="2" s="1"/>
  <c r="G3100" i="2"/>
  <c r="I3100" i="2" s="1"/>
  <c r="G5481" i="2"/>
  <c r="I5481" i="2" s="1"/>
  <c r="G5725" i="2"/>
  <c r="I5725" i="2" s="1"/>
  <c r="G3307" i="2"/>
  <c r="I3307" i="2" s="1"/>
  <c r="G3133" i="2"/>
  <c r="I3133" i="2" s="1"/>
  <c r="G3898" i="2"/>
  <c r="I3898" i="2" s="1"/>
  <c r="G4352" i="2"/>
  <c r="I4352" i="2" s="1"/>
  <c r="G3167" i="2"/>
  <c r="I3167" i="2" s="1"/>
  <c r="G4037" i="2"/>
  <c r="I4037" i="2" s="1"/>
  <c r="G677" i="2"/>
  <c r="I677" i="2" s="1"/>
  <c r="G4526" i="2"/>
  <c r="I4526" i="2" s="1"/>
  <c r="G5840" i="2"/>
  <c r="I5840" i="2" s="1"/>
  <c r="G3517" i="2"/>
  <c r="I3517" i="2" s="1"/>
  <c r="G3410" i="2"/>
  <c r="I3410" i="2" s="1"/>
  <c r="G2753" i="2"/>
  <c r="I2753" i="2" s="1"/>
  <c r="G3497" i="2"/>
  <c r="I3497" i="2" s="1"/>
  <c r="G5961" i="2"/>
  <c r="I5961" i="2" s="1"/>
  <c r="G4502" i="2"/>
  <c r="I4502" i="2" s="1"/>
  <c r="G2915" i="2"/>
  <c r="I2915" i="2" s="1"/>
  <c r="G3252" i="2"/>
  <c r="I3252" i="2" s="1"/>
  <c r="G5704" i="2"/>
  <c r="I5704" i="2" s="1"/>
  <c r="G3609" i="2"/>
  <c r="I3609" i="2" s="1"/>
  <c r="G4735" i="2"/>
  <c r="I4735" i="2" s="1"/>
  <c r="J4735" i="2" s="1"/>
  <c r="K4735" i="2" s="1"/>
  <c r="H4735" i="2" a="1"/>
  <c r="H4735" i="2" s="1"/>
  <c r="G4062" i="2"/>
  <c r="I4062" i="2" s="1"/>
  <c r="J4062" i="2" s="1"/>
  <c r="K4062" i="2" s="1"/>
  <c r="H4062" i="2" a="1"/>
  <c r="H4062" i="2" s="1"/>
  <c r="G5674" i="2"/>
  <c r="I5674" i="2" s="1"/>
  <c r="G2855" i="2"/>
  <c r="I2855" i="2" s="1"/>
  <c r="G4953" i="2"/>
  <c r="I4953" i="2" s="1"/>
  <c r="G4555" i="2"/>
  <c r="I4555" i="2" s="1"/>
  <c r="G2703" i="2"/>
  <c r="I2703" i="2" s="1"/>
  <c r="G2516" i="2"/>
  <c r="I2516" i="2" s="1"/>
  <c r="G1636" i="2"/>
  <c r="I1636" i="2" s="1"/>
  <c r="G5579" i="2"/>
  <c r="I5579" i="2" s="1"/>
  <c r="G3140" i="2"/>
  <c r="I3140" i="2" s="1"/>
  <c r="G3672" i="2"/>
  <c r="I3672" i="2" s="1"/>
  <c r="G3233" i="2"/>
  <c r="I3233" i="2" s="1"/>
  <c r="H4263" i="2" a="1"/>
  <c r="H4263" i="2" s="1"/>
  <c r="G4263" i="2"/>
  <c r="I4263" i="2" s="1"/>
  <c r="J4263" i="2" s="1"/>
  <c r="K4263" i="2" s="1"/>
  <c r="G2807" i="2"/>
  <c r="I2807" i="2" s="1"/>
  <c r="G2702" i="2"/>
  <c r="I2702" i="2" s="1"/>
  <c r="G2618" i="2"/>
  <c r="I2618" i="2" s="1"/>
  <c r="G3402" i="2"/>
  <c r="I3402" i="2" s="1"/>
  <c r="G5478" i="2"/>
  <c r="I5478" i="2" s="1"/>
  <c r="G3666" i="2"/>
  <c r="I3666" i="2" s="1"/>
  <c r="G6143" i="2"/>
  <c r="I6143" i="2" s="1"/>
  <c r="G4881" i="2"/>
  <c r="I4881" i="2" s="1"/>
  <c r="G3203" i="2"/>
  <c r="I3203" i="2" s="1"/>
  <c r="G3267" i="2"/>
  <c r="I3267" i="2" s="1"/>
  <c r="G3772" i="2"/>
  <c r="I3772" i="2" s="1"/>
  <c r="G3939" i="2"/>
  <c r="I3939" i="2" s="1"/>
  <c r="G1489" i="2"/>
  <c r="I1489" i="2" s="1"/>
  <c r="G5423" i="2"/>
  <c r="I5423" i="2" s="1"/>
  <c r="G5845" i="2"/>
  <c r="I5845" i="2" s="1"/>
  <c r="G824" i="2"/>
  <c r="I824" i="2" s="1"/>
  <c r="G2511" i="2"/>
  <c r="I2511" i="2" s="1"/>
  <c r="G6044" i="2"/>
  <c r="I6044" i="2" s="1"/>
  <c r="G1976" i="2"/>
  <c r="I1976" i="2" s="1"/>
  <c r="G2519" i="2"/>
  <c r="I2519" i="2" s="1"/>
  <c r="G4954" i="2"/>
  <c r="I4954" i="2" s="1"/>
  <c r="G2920" i="2"/>
  <c r="I2920" i="2" s="1"/>
  <c r="G4887" i="2"/>
  <c r="I4887" i="2" s="1"/>
  <c r="G2956" i="2"/>
  <c r="I2956" i="2" s="1"/>
  <c r="G619" i="2"/>
  <c r="I619" i="2" s="1"/>
  <c r="G2260" i="2"/>
  <c r="I2260" i="2" s="1"/>
  <c r="G515" i="2"/>
  <c r="I515" i="2" s="1"/>
  <c r="G3907" i="2"/>
  <c r="I3907" i="2" s="1"/>
  <c r="G4057" i="2"/>
  <c r="I4057" i="2" s="1"/>
  <c r="J4057" i="2" s="1"/>
  <c r="K4057" i="2" s="1"/>
  <c r="H4057" i="2" a="1"/>
  <c r="H4057" i="2" s="1"/>
  <c r="G5133" i="2"/>
  <c r="I5133" i="2" s="1"/>
  <c r="G4484" i="2"/>
  <c r="I4484" i="2" s="1"/>
  <c r="G3931" i="2"/>
  <c r="I3931" i="2" s="1"/>
  <c r="G5802" i="2"/>
  <c r="I5802" i="2" s="1"/>
  <c r="G3952" i="2"/>
  <c r="I3952" i="2" s="1"/>
  <c r="G3373" i="2"/>
  <c r="I3373" i="2" s="1"/>
  <c r="G4364" i="2"/>
  <c r="I4364" i="2" s="1"/>
  <c r="G5155" i="2"/>
  <c r="I5155" i="2" s="1"/>
  <c r="G4930" i="2"/>
  <c r="I4930" i="2" s="1"/>
  <c r="G6030" i="2"/>
  <c r="I6030" i="2" s="1"/>
  <c r="G4646" i="2"/>
  <c r="I4646" i="2" s="1"/>
  <c r="G4777" i="2"/>
  <c r="I4777" i="2" s="1"/>
  <c r="G5534" i="2"/>
  <c r="I5534" i="2" s="1"/>
  <c r="G2181" i="2"/>
  <c r="I2181" i="2" s="1"/>
  <c r="G3260" i="2"/>
  <c r="I3260" i="2" s="1"/>
  <c r="G2523" i="2"/>
  <c r="I2523" i="2" s="1"/>
  <c r="G5315" i="2"/>
  <c r="I5315" i="2" s="1"/>
  <c r="G5728" i="2"/>
  <c r="I5728" i="2" s="1"/>
  <c r="G2464" i="2"/>
  <c r="I2464" i="2" s="1"/>
  <c r="G3801" i="2"/>
  <c r="I3801" i="2" s="1"/>
  <c r="G4390" i="2"/>
  <c r="I4390" i="2" s="1"/>
  <c r="G4915" i="2"/>
  <c r="I4915" i="2" s="1"/>
  <c r="G5863" i="2"/>
  <c r="I5863" i="2" s="1"/>
  <c r="G382" i="2"/>
  <c r="I382" i="2" s="1"/>
  <c r="G4575" i="2"/>
  <c r="I4575" i="2" s="1"/>
  <c r="G2535" i="2"/>
  <c r="I2535" i="2" s="1"/>
  <c r="G2297" i="2"/>
  <c r="I2297" i="2" s="1"/>
  <c r="G5623" i="2"/>
  <c r="I5623" i="2" s="1"/>
  <c r="G2890" i="2"/>
  <c r="I2890" i="2" s="1"/>
  <c r="G4948" i="2"/>
  <c r="I4948" i="2" s="1"/>
  <c r="G3797" i="2"/>
  <c r="I3797" i="2" s="1"/>
  <c r="G5718" i="2"/>
  <c r="I5718" i="2" s="1"/>
  <c r="G5095" i="2"/>
  <c r="I5095" i="2" s="1"/>
  <c r="G3977" i="2"/>
  <c r="I3977" i="2" s="1"/>
  <c r="G4450" i="2"/>
  <c r="I4450" i="2" s="1"/>
  <c r="G1645" i="2"/>
  <c r="I1645" i="2" s="1"/>
  <c r="G5541" i="2"/>
  <c r="I5541" i="2" s="1"/>
  <c r="G3638" i="2"/>
  <c r="I3638" i="2" s="1"/>
  <c r="G3740" i="2"/>
  <c r="I3740" i="2" s="1"/>
  <c r="G4774" i="2"/>
  <c r="I4774" i="2" s="1"/>
  <c r="G3098" i="2"/>
  <c r="I3098" i="2" s="1"/>
  <c r="G5744" i="2"/>
  <c r="I5744" i="2" s="1"/>
  <c r="G2264" i="2"/>
  <c r="I2264" i="2" s="1"/>
  <c r="G5185" i="2"/>
  <c r="I5185" i="2" s="1"/>
  <c r="G4758" i="2"/>
  <c r="I4758" i="2" s="1"/>
  <c r="G5174" i="2"/>
  <c r="I5174" i="2" s="1"/>
  <c r="G3690" i="2"/>
  <c r="I3690" i="2" s="1"/>
  <c r="G4583" i="2"/>
  <c r="I4583" i="2" s="1"/>
  <c r="G3857" i="2"/>
  <c r="I3857" i="2" s="1"/>
  <c r="G2411" i="2"/>
  <c r="I2411" i="2" s="1"/>
  <c r="G2653" i="2"/>
  <c r="I2653" i="2" s="1"/>
  <c r="G5508" i="2"/>
  <c r="I5508" i="2" s="1"/>
  <c r="G5792" i="2"/>
  <c r="I5792" i="2" s="1"/>
  <c r="G2498" i="2"/>
  <c r="I2498" i="2" s="1"/>
  <c r="G3356" i="2"/>
  <c r="I3356" i="2" s="1"/>
  <c r="G5061" i="2"/>
  <c r="I5061" i="2" s="1"/>
  <c r="G3632" i="2"/>
  <c r="I3632" i="2" s="1"/>
  <c r="G4628" i="2"/>
  <c r="I4628" i="2" s="1"/>
  <c r="G5220" i="2"/>
  <c r="I5220" i="2" s="1"/>
  <c r="G3577" i="2"/>
  <c r="I3577" i="2" s="1"/>
  <c r="G3404" i="2"/>
  <c r="I3404" i="2" s="1"/>
  <c r="G3633" i="2"/>
  <c r="I3633" i="2" s="1"/>
  <c r="G2178" i="2"/>
  <c r="I2178" i="2" s="1"/>
  <c r="G3023" i="2"/>
  <c r="I3023" i="2" s="1"/>
  <c r="G1827" i="2"/>
  <c r="I1827" i="2" s="1"/>
  <c r="G366" i="2"/>
  <c r="I366" i="2" s="1"/>
  <c r="G2932" i="2"/>
  <c r="I2932" i="2" s="1"/>
  <c r="G5765" i="2"/>
  <c r="I5765" i="2" s="1"/>
  <c r="G1913" i="2"/>
  <c r="I1913" i="2" s="1"/>
  <c r="H4296" i="2" a="1"/>
  <c r="H4296" i="2" s="1"/>
  <c r="G4296" i="2"/>
  <c r="I4296" i="2" s="1"/>
  <c r="J4296" i="2" s="1"/>
  <c r="K4296" i="2" s="1"/>
  <c r="G3807" i="2"/>
  <c r="I3807" i="2" s="1"/>
  <c r="G4211" i="2"/>
  <c r="I4211" i="2" s="1"/>
  <c r="J4211" i="2" s="1"/>
  <c r="K4211" i="2" s="1"/>
  <c r="H4211" i="2" a="1"/>
  <c r="H4211" i="2" s="1"/>
  <c r="G4616" i="2"/>
  <c r="I4616" i="2" s="1"/>
  <c r="G724" i="2"/>
  <c r="I724" i="2" s="1"/>
  <c r="G5670" i="2"/>
  <c r="I5670" i="2" s="1"/>
  <c r="G1486" i="2"/>
  <c r="I1486" i="2" s="1"/>
  <c r="G943" i="2"/>
  <c r="I943" i="2" s="1"/>
  <c r="G1555" i="2"/>
  <c r="I1555" i="2" s="1"/>
  <c r="G6141" i="2"/>
  <c r="I6141" i="2" s="1"/>
  <c r="G3150" i="2"/>
  <c r="I3150" i="2" s="1"/>
  <c r="G240" i="2"/>
  <c r="I240" i="2" s="1"/>
  <c r="G687" i="2"/>
  <c r="I687" i="2" s="1"/>
  <c r="G4409" i="2"/>
  <c r="I4409" i="2" s="1"/>
  <c r="G627" i="2"/>
  <c r="I627" i="2" s="1"/>
  <c r="G4988" i="2"/>
  <c r="I4988" i="2" s="1"/>
  <c r="G850" i="2"/>
  <c r="I850" i="2" s="1"/>
  <c r="G6095" i="2"/>
  <c r="I6095" i="2" s="1"/>
  <c r="G1112" i="2"/>
  <c r="I1112" i="2" s="1"/>
  <c r="G1356" i="2"/>
  <c r="I1356" i="2" s="1"/>
  <c r="G5560" i="2"/>
  <c r="I5560" i="2" s="1"/>
  <c r="G1905" i="2"/>
  <c r="I1905" i="2" s="1"/>
  <c r="G1882" i="2"/>
  <c r="I1882" i="2" s="1"/>
  <c r="G832" i="2"/>
  <c r="I832" i="2" s="1"/>
  <c r="G4078" i="2"/>
  <c r="I4078" i="2" s="1"/>
  <c r="J4078" i="2" s="1"/>
  <c r="K4078" i="2" s="1"/>
  <c r="H4078" i="2" a="1"/>
  <c r="H4078" i="2" s="1"/>
  <c r="G2382" i="2"/>
  <c r="I2382" i="2" s="1"/>
  <c r="G5130" i="2"/>
  <c r="I5130" i="2" s="1"/>
  <c r="G2762" i="2"/>
  <c r="I2762" i="2" s="1"/>
  <c r="G1020" i="2"/>
  <c r="I1020" i="2" s="1"/>
  <c r="G1819" i="2"/>
  <c r="I1819" i="2" s="1"/>
  <c r="G169" i="2"/>
  <c r="I169" i="2" s="1"/>
  <c r="G5018" i="2"/>
  <c r="I5018" i="2" s="1"/>
  <c r="H4197" i="2" a="1"/>
  <c r="H4197" i="2" s="1"/>
  <c r="G4197" i="2"/>
  <c r="I4197" i="2" s="1"/>
  <c r="J4197" i="2" s="1"/>
  <c r="K4197" i="2" s="1"/>
  <c r="G1692" i="2"/>
  <c r="I1692" i="2" s="1"/>
  <c r="G774" i="2"/>
  <c r="I774" i="2" s="1"/>
  <c r="G1448" i="2"/>
  <c r="I1448" i="2" s="1"/>
  <c r="G1210" i="2"/>
  <c r="I1210" i="2" s="1"/>
  <c r="G197" i="2"/>
  <c r="I197" i="2" s="1"/>
  <c r="G355" i="2"/>
  <c r="I355" i="2" s="1"/>
  <c r="G1786" i="2"/>
  <c r="I1786" i="2" s="1"/>
  <c r="G3647" i="2"/>
  <c r="I3647" i="2" s="1"/>
  <c r="G5833" i="2"/>
  <c r="I5833" i="2" s="1"/>
  <c r="G877" i="2"/>
  <c r="I877" i="2" s="1"/>
  <c r="G2748" i="2"/>
  <c r="I2748" i="2" s="1"/>
  <c r="G2309" i="2"/>
  <c r="I2309" i="2" s="1"/>
  <c r="G195" i="2"/>
  <c r="I195" i="2" s="1"/>
  <c r="G629" i="2"/>
  <c r="I629" i="2" s="1"/>
  <c r="G2971" i="2"/>
  <c r="I2971" i="2" s="1"/>
  <c r="G5809" i="2"/>
  <c r="I5809" i="2" s="1"/>
  <c r="G1119" i="2"/>
  <c r="I1119" i="2" s="1"/>
  <c r="G1047" i="2"/>
  <c r="I1047" i="2" s="1"/>
  <c r="G2130" i="2"/>
  <c r="I2130" i="2" s="1"/>
  <c r="G430" i="2"/>
  <c r="I430" i="2" s="1"/>
  <c r="G1530" i="2"/>
  <c r="I1530" i="2" s="1"/>
  <c r="G3393" i="2"/>
  <c r="I3393" i="2" s="1"/>
  <c r="G2444" i="2"/>
  <c r="I2444" i="2" s="1"/>
  <c r="G2457" i="2"/>
  <c r="I2457" i="2" s="1"/>
  <c r="G6159" i="2"/>
  <c r="I6159" i="2" s="1"/>
  <c r="G601" i="2"/>
  <c r="I601" i="2" s="1"/>
  <c r="G1246" i="2"/>
  <c r="I1246" i="2" s="1"/>
  <c r="G652" i="2"/>
  <c r="I652" i="2" s="1"/>
  <c r="G2068" i="2"/>
  <c r="I2068" i="2" s="1"/>
  <c r="G1561" i="2"/>
  <c r="I1561" i="2" s="1"/>
  <c r="G4919" i="2"/>
  <c r="I4919" i="2" s="1"/>
  <c r="G5635" i="2"/>
  <c r="I5635" i="2" s="1"/>
  <c r="G2017" i="2"/>
  <c r="I2017" i="2" s="1"/>
  <c r="G5443" i="2"/>
  <c r="I5443" i="2" s="1"/>
  <c r="G1406" i="2"/>
  <c r="I1406" i="2" s="1"/>
  <c r="G1192" i="2"/>
  <c r="I1192" i="2" s="1"/>
  <c r="G2174" i="2"/>
  <c r="I2174" i="2" s="1"/>
  <c r="G6121" i="2"/>
  <c r="I6121" i="2" s="1"/>
  <c r="G1614" i="2"/>
  <c r="I1614" i="2" s="1"/>
  <c r="G4854" i="2"/>
  <c r="I4854" i="2" s="1"/>
  <c r="G2419" i="2"/>
  <c r="I2419" i="2" s="1"/>
  <c r="G922" i="2"/>
  <c r="I922" i="2" s="1"/>
  <c r="G638" i="2"/>
  <c r="I638" i="2" s="1"/>
  <c r="G2668" i="2"/>
  <c r="I2668" i="2" s="1"/>
  <c r="G637" i="2"/>
  <c r="I637" i="2" s="1"/>
  <c r="G62" i="2"/>
  <c r="I62" i="2" s="1"/>
  <c r="G2941" i="2"/>
  <c r="I2941" i="2" s="1"/>
  <c r="G131" i="2"/>
  <c r="I131" i="2" s="1"/>
  <c r="G351" i="2"/>
  <c r="I351" i="2" s="1"/>
  <c r="G4401" i="2"/>
  <c r="I4401" i="2" s="1"/>
  <c r="G2746" i="2"/>
  <c r="I2746" i="2" s="1"/>
  <c r="G1211" i="2"/>
  <c r="I1211" i="2" s="1"/>
  <c r="G813" i="2"/>
  <c r="I813" i="2" s="1"/>
  <c r="G901" i="2"/>
  <c r="I901" i="2" s="1"/>
  <c r="G2018" i="2"/>
  <c r="I2018" i="2" s="1"/>
  <c r="G1392" i="2"/>
  <c r="I1392" i="2" s="1"/>
  <c r="G1679" i="2"/>
  <c r="I1679" i="2" s="1"/>
  <c r="G1758" i="2"/>
  <c r="I1758" i="2" s="1"/>
  <c r="G4123" i="2"/>
  <c r="I4123" i="2" s="1"/>
  <c r="J4123" i="2" s="1"/>
  <c r="K4123" i="2" s="1"/>
  <c r="H4123" i="2" a="1"/>
  <c r="H4123" i="2" s="1"/>
  <c r="G1260" i="2"/>
  <c r="I1260" i="2" s="1"/>
  <c r="G4965" i="2"/>
  <c r="I4965" i="2" s="1"/>
  <c r="G5421" i="2"/>
  <c r="I5421" i="2" s="1"/>
  <c r="G1060" i="2"/>
  <c r="I1060" i="2" s="1"/>
  <c r="G3779" i="2"/>
  <c r="I3779" i="2" s="1"/>
  <c r="G2314" i="2"/>
  <c r="I2314" i="2" s="1"/>
  <c r="G769" i="2"/>
  <c r="I769" i="2" s="1"/>
  <c r="G5223" i="2"/>
  <c r="I5223" i="2" s="1"/>
  <c r="G1546" i="2"/>
  <c r="I1546" i="2" s="1"/>
  <c r="G3434" i="2"/>
  <c r="I3434" i="2" s="1"/>
  <c r="G2975" i="2"/>
  <c r="I2975" i="2" s="1"/>
  <c r="G4283" i="2"/>
  <c r="I4283" i="2" s="1"/>
  <c r="J4283" i="2" s="1"/>
  <c r="K4283" i="2" s="1"/>
  <c r="H4283" i="2" a="1"/>
  <c r="H4283" i="2" s="1"/>
  <c r="G3099" i="2"/>
  <c r="I3099" i="2" s="1"/>
  <c r="G3780" i="2"/>
  <c r="I3780" i="2" s="1"/>
  <c r="G2169" i="2"/>
  <c r="I2169" i="2" s="1"/>
  <c r="G2161" i="2"/>
  <c r="I2161" i="2" s="1"/>
  <c r="H4166" i="2" a="1"/>
  <c r="H4166" i="2" s="1"/>
  <c r="G4166" i="2"/>
  <c r="I4166" i="2" s="1"/>
  <c r="J4166" i="2" s="1"/>
  <c r="K4166" i="2" s="1"/>
  <c r="G1276" i="2"/>
  <c r="I1276" i="2" s="1"/>
  <c r="G3337" i="2"/>
  <c r="I3337" i="2" s="1"/>
  <c r="G1572" i="2"/>
  <c r="I1572" i="2" s="1"/>
  <c r="G5226" i="2"/>
  <c r="I5226" i="2" s="1"/>
  <c r="G3626" i="2"/>
  <c r="I3626" i="2" s="1"/>
  <c r="G847" i="2"/>
  <c r="I847" i="2" s="1"/>
  <c r="G788" i="2"/>
  <c r="I788" i="2" s="1"/>
  <c r="G1379" i="2"/>
  <c r="I1379" i="2" s="1"/>
  <c r="G3466" i="2"/>
  <c r="I3466" i="2" s="1"/>
  <c r="G4951" i="2"/>
  <c r="I4951" i="2" s="1"/>
  <c r="G5051" i="2"/>
  <c r="I5051" i="2" s="1"/>
  <c r="G6014" i="2"/>
  <c r="I6014" i="2" s="1"/>
  <c r="G3449" i="2"/>
  <c r="I3449" i="2" s="1"/>
  <c r="G651" i="2"/>
  <c r="I651" i="2" s="1"/>
  <c r="G4705" i="2"/>
  <c r="I4705" i="2" s="1"/>
  <c r="G2132" i="2"/>
  <c r="I2132" i="2" s="1"/>
  <c r="G5908" i="2"/>
  <c r="I5908" i="2" s="1"/>
  <c r="G4990" i="2"/>
  <c r="I4990" i="2" s="1"/>
  <c r="G1366" i="2"/>
  <c r="I1366" i="2" s="1"/>
  <c r="G5841" i="2"/>
  <c r="I5841" i="2" s="1"/>
  <c r="G2317" i="2"/>
  <c r="I2317" i="2" s="1"/>
  <c r="G6092" i="2"/>
  <c r="I6092" i="2" s="1"/>
  <c r="G2893" i="2"/>
  <c r="I2893" i="2" s="1"/>
  <c r="G2877" i="2"/>
  <c r="I2877" i="2" s="1"/>
  <c r="G2441" i="2"/>
  <c r="I2441" i="2" s="1"/>
  <c r="G2953" i="2"/>
  <c r="I2953" i="2" s="1"/>
  <c r="G4972" i="2"/>
  <c r="I4972" i="2" s="1"/>
  <c r="G1200" i="2"/>
  <c r="I1200" i="2" s="1"/>
  <c r="G3783" i="2"/>
  <c r="I3783" i="2" s="1"/>
  <c r="G4405" i="2"/>
  <c r="I4405" i="2" s="1"/>
  <c r="G4531" i="2"/>
  <c r="I4531" i="2" s="1"/>
  <c r="G5518" i="2"/>
  <c r="I5518" i="2" s="1"/>
  <c r="G4071" i="2"/>
  <c r="I4071" i="2" s="1"/>
  <c r="J4071" i="2" s="1"/>
  <c r="K4071" i="2" s="1"/>
  <c r="H4071" i="2" a="1"/>
  <c r="H4071" i="2" s="1"/>
  <c r="G43" i="2"/>
  <c r="I43" i="2" s="1"/>
  <c r="G3538" i="2"/>
  <c r="I3538" i="2" s="1"/>
  <c r="G5043" i="2"/>
  <c r="I5043" i="2" s="1"/>
  <c r="G1255" i="2"/>
  <c r="I1255" i="2" s="1"/>
  <c r="G4884" i="2"/>
  <c r="I4884" i="2" s="1"/>
  <c r="G5411" i="2"/>
  <c r="I5411" i="2" s="1"/>
  <c r="G3861" i="2"/>
  <c r="I3861" i="2" s="1"/>
  <c r="G1114" i="2"/>
  <c r="I1114" i="2" s="1"/>
  <c r="G4949" i="2"/>
  <c r="I4949" i="2" s="1"/>
  <c r="G4537" i="2"/>
  <c r="I4537" i="2" s="1"/>
  <c r="G2398" i="2"/>
  <c r="I2398" i="2" s="1"/>
  <c r="G4110" i="2"/>
  <c r="I4110" i="2" s="1"/>
  <c r="J4110" i="2" s="1"/>
  <c r="K4110" i="2" s="1"/>
  <c r="H4110" i="2" a="1"/>
  <c r="H4110" i="2" s="1"/>
  <c r="G5058" i="2"/>
  <c r="I5058" i="2" s="1"/>
  <c r="G1443" i="2"/>
  <c r="I1443" i="2" s="1"/>
  <c r="G2331" i="2"/>
  <c r="I2331" i="2" s="1"/>
  <c r="G920" i="2"/>
  <c r="I920" i="2" s="1"/>
  <c r="G2416" i="2"/>
  <c r="I2416" i="2" s="1"/>
  <c r="G2395" i="2"/>
  <c r="I2395" i="2" s="1"/>
  <c r="G5229" i="2"/>
  <c r="I5229" i="2" s="1"/>
  <c r="G3265" i="2"/>
  <c r="I3265" i="2" s="1"/>
  <c r="G5270" i="2"/>
  <c r="I5270" i="2" s="1"/>
  <c r="G4601" i="2"/>
  <c r="I4601" i="2" s="1"/>
  <c r="G2507" i="2"/>
  <c r="I2507" i="2" s="1"/>
  <c r="G2143" i="2"/>
  <c r="I2143" i="2" s="1"/>
  <c r="G4867" i="2"/>
  <c r="I4867" i="2" s="1"/>
  <c r="G3525" i="2"/>
  <c r="I3525" i="2" s="1"/>
  <c r="G2392" i="2"/>
  <c r="I2392" i="2" s="1"/>
  <c r="G4491" i="2"/>
  <c r="I4491" i="2" s="1"/>
  <c r="G5030" i="2"/>
  <c r="I5030" i="2" s="1"/>
  <c r="G3874" i="2"/>
  <c r="I3874" i="2" s="1"/>
  <c r="G1307" i="2"/>
  <c r="I1307" i="2" s="1"/>
  <c r="G1769" i="2"/>
  <c r="I1769" i="2" s="1"/>
  <c r="G2919" i="2"/>
  <c r="I2919" i="2" s="1"/>
  <c r="G2339" i="2"/>
  <c r="I2339" i="2" s="1"/>
  <c r="G2240" i="2"/>
  <c r="I2240" i="2" s="1"/>
  <c r="G5498" i="2"/>
  <c r="I5498" i="2" s="1"/>
  <c r="G5972" i="2"/>
  <c r="I5972" i="2" s="1"/>
  <c r="G1642" i="2"/>
  <c r="I1642" i="2" s="1"/>
  <c r="H4224" i="2" a="1"/>
  <c r="H4224" i="2" s="1"/>
  <c r="G4224" i="2"/>
  <c r="I4224" i="2" s="1"/>
  <c r="G4441" i="2"/>
  <c r="I4441" i="2" s="1"/>
  <c r="G2603" i="2"/>
  <c r="I2603" i="2" s="1"/>
  <c r="G1972" i="2"/>
  <c r="I1972" i="2" s="1"/>
  <c r="G4368" i="2"/>
  <c r="I4368" i="2" s="1"/>
  <c r="G5828" i="2"/>
  <c r="I5828" i="2" s="1"/>
  <c r="G5717" i="2"/>
  <c r="I5717" i="2" s="1"/>
  <c r="G792" i="2"/>
  <c r="I792" i="2" s="1"/>
  <c r="G1285" i="2"/>
  <c r="I1285" i="2" s="1"/>
  <c r="G3750" i="2"/>
  <c r="I3750" i="2" s="1"/>
  <c r="G3160" i="2"/>
  <c r="I3160" i="2" s="1"/>
  <c r="G3244" i="2"/>
  <c r="I3244" i="2" s="1"/>
  <c r="G4717" i="2"/>
  <c r="I4717" i="2" s="1"/>
  <c r="G2326" i="2"/>
  <c r="I2326" i="2" s="1"/>
  <c r="G3601" i="2"/>
  <c r="I3601" i="2" s="1"/>
  <c r="G3921" i="2"/>
  <c r="I3921" i="2" s="1"/>
  <c r="G2842" i="2"/>
  <c r="I2842" i="2" s="1"/>
  <c r="G3832" i="2"/>
  <c r="I3832" i="2" s="1"/>
  <c r="G5139" i="2"/>
  <c r="I5139" i="2" s="1"/>
  <c r="G3314" i="2"/>
  <c r="I3314" i="2" s="1"/>
  <c r="G5543" i="2"/>
  <c r="I5543" i="2" s="1"/>
  <c r="G760" i="2"/>
  <c r="I760" i="2" s="1"/>
  <c r="G6069" i="2"/>
  <c r="I6069" i="2" s="1"/>
  <c r="G2469" i="2"/>
  <c r="I2469" i="2" s="1"/>
  <c r="G4019" i="2"/>
  <c r="I4019" i="2" s="1"/>
  <c r="G2267" i="2"/>
  <c r="I2267" i="2" s="1"/>
  <c r="G3986" i="2"/>
  <c r="I3986" i="2" s="1"/>
  <c r="G3165" i="2"/>
  <c r="I3165" i="2" s="1"/>
  <c r="G3695" i="2"/>
  <c r="I3695" i="2" s="1"/>
  <c r="G3239" i="2"/>
  <c r="I3239" i="2" s="1"/>
  <c r="G3627" i="2"/>
  <c r="I3627" i="2" s="1"/>
  <c r="G4517" i="2"/>
  <c r="I4517" i="2" s="1"/>
  <c r="G1490" i="2"/>
  <c r="I1490" i="2" s="1"/>
  <c r="G3071" i="2"/>
  <c r="I3071" i="2" s="1"/>
  <c r="G5202" i="2"/>
  <c r="I5202" i="2" s="1"/>
  <c r="G3122" i="2"/>
  <c r="I3122" i="2" s="1"/>
  <c r="G3842" i="2"/>
  <c r="I3842" i="2" s="1"/>
  <c r="G1831" i="2"/>
  <c r="I1831" i="2" s="1"/>
  <c r="G3709" i="2"/>
  <c r="I3709" i="2" s="1"/>
  <c r="G3250" i="2"/>
  <c r="I3250" i="2" s="1"/>
  <c r="G5365" i="2"/>
  <c r="I5365" i="2" s="1"/>
  <c r="G5247" i="2"/>
  <c r="I5247" i="2" s="1"/>
  <c r="G2144" i="2"/>
  <c r="I2144" i="2" s="1"/>
  <c r="G4926" i="2"/>
  <c r="I4926" i="2" s="1"/>
  <c r="G3725" i="2"/>
  <c r="I3725" i="2" s="1"/>
  <c r="G419" i="2"/>
  <c r="I419" i="2" s="1"/>
  <c r="G2565" i="2"/>
  <c r="I2565" i="2" s="1"/>
  <c r="G5261" i="2"/>
  <c r="I5261" i="2" s="1"/>
  <c r="G2053" i="2"/>
  <c r="I2053" i="2" s="1"/>
  <c r="G5984" i="2"/>
  <c r="I5984" i="2" s="1"/>
  <c r="G2404" i="2"/>
  <c r="I2404" i="2" s="1"/>
  <c r="G4286" i="2"/>
  <c r="I4286" i="2" s="1"/>
  <c r="J4286" i="2" s="1"/>
  <c r="K4286" i="2" s="1"/>
  <c r="H4286" i="2" a="1"/>
  <c r="H4286" i="2" s="1"/>
  <c r="G2765" i="2"/>
  <c r="I2765" i="2" s="1"/>
  <c r="G3221" i="2"/>
  <c r="I3221" i="2" s="1"/>
  <c r="G2251" i="2"/>
  <c r="I2251" i="2" s="1"/>
  <c r="G2902" i="2"/>
  <c r="I2902" i="2" s="1"/>
  <c r="G2347" i="2"/>
  <c r="I2347" i="2" s="1"/>
  <c r="G3542" i="2"/>
  <c r="I3542" i="2" s="1"/>
  <c r="G4397" i="2"/>
  <c r="I4397" i="2" s="1"/>
  <c r="G2990" i="2"/>
  <c r="I2990" i="2" s="1"/>
  <c r="G1818" i="2"/>
  <c r="I1818" i="2" s="1"/>
  <c r="G5152" i="2"/>
  <c r="I5152" i="2" s="1"/>
  <c r="G2463" i="2"/>
  <c r="I2463" i="2" s="1"/>
  <c r="G3036" i="2"/>
  <c r="I3036" i="2" s="1"/>
  <c r="G4570" i="2"/>
  <c r="I4570" i="2" s="1"/>
  <c r="G4632" i="2"/>
  <c r="I4632" i="2" s="1"/>
  <c r="G3865" i="2"/>
  <c r="I3865" i="2" s="1"/>
  <c r="G3408" i="2"/>
  <c r="I3408" i="2" s="1"/>
  <c r="G3423" i="2"/>
  <c r="I3423" i="2" s="1"/>
  <c r="G4806" i="2"/>
  <c r="I4806" i="2" s="1"/>
  <c r="G3342" i="2"/>
  <c r="I3342" i="2" s="1"/>
  <c r="G3255" i="2"/>
  <c r="I3255" i="2" s="1"/>
  <c r="G2054" i="2"/>
  <c r="I2054" i="2" s="1"/>
  <c r="G456" i="2"/>
  <c r="I456" i="2" s="1"/>
  <c r="G4612" i="2"/>
  <c r="I4612" i="2" s="1"/>
  <c r="G1479" i="2"/>
  <c r="I1479" i="2" s="1"/>
  <c r="G4746" i="2"/>
  <c r="I4746" i="2" s="1"/>
  <c r="G5149" i="2"/>
  <c r="I5149" i="2" s="1"/>
  <c r="G2813" i="2"/>
  <c r="I2813" i="2" s="1"/>
  <c r="G5797" i="2"/>
  <c r="I5797" i="2" s="1"/>
  <c r="G3415" i="2"/>
  <c r="I3415" i="2" s="1"/>
  <c r="G2673" i="2"/>
  <c r="I2673" i="2" s="1"/>
  <c r="G3386" i="2"/>
  <c r="I3386" i="2" s="1"/>
  <c r="G3667" i="2"/>
  <c r="I3667" i="2" s="1"/>
  <c r="G3663" i="2"/>
  <c r="I3663" i="2" s="1"/>
  <c r="G1684" i="2"/>
  <c r="I1684" i="2" s="1"/>
  <c r="G3052" i="2"/>
  <c r="I3052" i="2" s="1"/>
  <c r="G5936" i="2"/>
  <c r="I5936" i="2" s="1"/>
  <c r="G574" i="2"/>
  <c r="I574" i="2" s="1"/>
  <c r="G3990" i="2"/>
  <c r="I3990" i="2" s="1"/>
  <c r="G3833" i="2"/>
  <c r="I3833" i="2" s="1"/>
  <c r="G503" i="2"/>
  <c r="I503" i="2" s="1"/>
  <c r="G4859" i="2"/>
  <c r="I4859" i="2" s="1"/>
  <c r="G3843" i="2"/>
  <c r="I3843" i="2" s="1"/>
  <c r="G5796" i="2"/>
  <c r="I5796" i="2" s="1"/>
  <c r="G5862" i="2"/>
  <c r="I5862" i="2" s="1"/>
  <c r="G4157" i="2"/>
  <c r="I4157" i="2" s="1"/>
  <c r="J4157" i="2" s="1"/>
  <c r="K4157" i="2" s="1"/>
  <c r="H4157" i="2" a="1"/>
  <c r="H4157" i="2" s="1"/>
  <c r="G3502" i="2"/>
  <c r="I3502" i="2" s="1"/>
  <c r="G5151" i="2"/>
  <c r="I5151" i="2" s="1"/>
  <c r="G5354" i="2"/>
  <c r="I5354" i="2" s="1"/>
  <c r="G4782" i="2"/>
  <c r="I4782" i="2" s="1"/>
  <c r="G892" i="2"/>
  <c r="I892" i="2" s="1"/>
  <c r="G5690" i="2"/>
  <c r="I5690" i="2" s="1"/>
  <c r="G5125" i="2"/>
  <c r="I5125" i="2" s="1"/>
  <c r="G2318" i="2"/>
  <c r="I2318" i="2" s="1"/>
  <c r="G5023" i="2"/>
  <c r="I5023" i="2" s="1"/>
  <c r="G2023" i="2"/>
  <c r="I2023" i="2" s="1"/>
  <c r="G5310" i="2"/>
  <c r="I5310" i="2" s="1"/>
  <c r="G4336" i="2"/>
  <c r="I4336" i="2" s="1"/>
  <c r="G1716" i="2"/>
  <c r="I1716" i="2" s="1"/>
  <c r="G1714" i="2"/>
  <c r="I1714" i="2" s="1"/>
  <c r="G4105" i="2"/>
  <c r="I4105" i="2" s="1"/>
  <c r="J4105" i="2" s="1"/>
  <c r="K4105" i="2" s="1"/>
  <c r="H4105" i="2" a="1"/>
  <c r="H4105" i="2" s="1"/>
  <c r="G2677" i="2"/>
  <c r="I2677" i="2" s="1"/>
  <c r="G3493" i="2"/>
  <c r="I3493" i="2" s="1"/>
  <c r="G4090" i="2"/>
  <c r="I4090" i="2" s="1"/>
  <c r="J4090" i="2" s="1"/>
  <c r="K4090" i="2" s="1"/>
  <c r="H4090" i="2" a="1"/>
  <c r="H4090" i="2" s="1"/>
  <c r="G2015" i="2"/>
  <c r="I2015" i="2" s="1"/>
  <c r="G800" i="2"/>
  <c r="I800" i="2" s="1"/>
  <c r="G3184" i="2"/>
  <c r="I3184" i="2" s="1"/>
  <c r="G3715" i="2"/>
  <c r="I3715" i="2" s="1"/>
  <c r="G1103" i="2"/>
  <c r="I1103" i="2" s="1"/>
  <c r="G2674" i="2"/>
  <c r="I2674" i="2" s="1"/>
  <c r="G1788" i="2"/>
  <c r="I1788" i="2" s="1"/>
  <c r="G4367" i="2"/>
  <c r="I4367" i="2" s="1"/>
  <c r="G3992" i="2"/>
  <c r="I3992" i="2" s="1"/>
  <c r="G2484" i="2"/>
  <c r="I2484" i="2" s="1"/>
  <c r="G3503" i="2"/>
  <c r="I3503" i="2" s="1"/>
  <c r="G4386" i="2"/>
  <c r="I4386" i="2" s="1"/>
  <c r="G3216" i="2"/>
  <c r="I3216" i="2" s="1"/>
  <c r="G5110" i="2"/>
  <c r="I5110" i="2" s="1"/>
  <c r="G3328" i="2"/>
  <c r="I3328" i="2" s="1"/>
  <c r="G5701" i="2"/>
  <c r="I5701" i="2" s="1"/>
  <c r="G5353" i="2"/>
  <c r="I5353" i="2" s="1"/>
  <c r="G3458" i="2"/>
  <c r="I3458" i="2" s="1"/>
  <c r="G4437" i="2"/>
  <c r="I4437" i="2" s="1"/>
  <c r="G2783" i="2"/>
  <c r="I2783" i="2" s="1"/>
  <c r="G5580" i="2"/>
  <c r="I5580" i="2" s="1"/>
  <c r="G2832" i="2"/>
  <c r="I2832" i="2" s="1"/>
  <c r="G2521" i="2"/>
  <c r="I2521" i="2" s="1"/>
  <c r="G2321" i="2"/>
  <c r="I2321" i="2" s="1"/>
  <c r="G3553" i="2"/>
  <c r="I3553" i="2" s="1"/>
  <c r="G4725" i="2"/>
  <c r="I4725" i="2" s="1"/>
  <c r="G3171" i="2"/>
  <c r="I3171" i="2" s="1"/>
  <c r="G4633" i="2"/>
  <c r="I4633" i="2" s="1"/>
  <c r="G5615" i="2"/>
  <c r="I5615" i="2" s="1"/>
  <c r="G3207" i="2"/>
  <c r="I3207" i="2" s="1"/>
  <c r="G4821" i="2"/>
  <c r="I4821" i="2" s="1"/>
  <c r="G1928" i="2"/>
  <c r="I1928" i="2" s="1"/>
  <c r="G1221" i="2"/>
  <c r="I1221" i="2" s="1"/>
  <c r="G4528" i="2"/>
  <c r="I4528" i="2" s="1"/>
  <c r="G2034" i="2"/>
  <c r="I2034" i="2" s="1"/>
  <c r="G3234" i="2"/>
  <c r="I3234" i="2" s="1"/>
  <c r="G1278" i="2"/>
  <c r="I1278" i="2" s="1"/>
  <c r="G684" i="2"/>
  <c r="I684" i="2" s="1"/>
  <c r="G162" i="2"/>
  <c r="I162" i="2" s="1"/>
  <c r="G828" i="2"/>
  <c r="I828" i="2" s="1"/>
  <c r="G1083" i="2"/>
  <c r="I1083" i="2" s="1"/>
  <c r="G486" i="2"/>
  <c r="I486" i="2" s="1"/>
  <c r="G2129" i="2"/>
  <c r="I2129" i="2" s="1"/>
  <c r="G2084" i="2"/>
  <c r="I2084" i="2" s="1"/>
  <c r="G395" i="2"/>
  <c r="I395" i="2" s="1"/>
  <c r="G1999" i="2"/>
  <c r="I1999" i="2" s="1"/>
  <c r="G928" i="2"/>
  <c r="I928" i="2" s="1"/>
  <c r="G5929" i="2"/>
  <c r="I5929" i="2" s="1"/>
  <c r="G2698" i="2"/>
  <c r="I2698" i="2" s="1"/>
  <c r="G1824" i="2"/>
  <c r="I1824" i="2" s="1"/>
  <c r="G5595" i="2"/>
  <c r="I5595" i="2" s="1"/>
  <c r="G1009" i="2"/>
  <c r="I1009" i="2" s="1"/>
  <c r="G5820" i="2"/>
  <c r="I5820" i="2" s="1"/>
  <c r="G4374" i="2"/>
  <c r="I4374" i="2" s="1"/>
  <c r="G1125" i="2"/>
  <c r="I1125" i="2" s="1"/>
  <c r="G2685" i="2"/>
  <c r="I2685" i="2" s="1"/>
  <c r="G1840" i="2"/>
  <c r="I1840" i="2" s="1"/>
  <c r="G2634" i="2"/>
  <c r="I2634" i="2" s="1"/>
  <c r="G1013" i="2"/>
  <c r="I1013" i="2" s="1"/>
  <c r="G592" i="2"/>
  <c r="I592" i="2" s="1"/>
  <c r="G568" i="2"/>
  <c r="I568" i="2" s="1"/>
  <c r="G489" i="2"/>
  <c r="I489" i="2" s="1"/>
  <c r="G1685" i="2"/>
  <c r="I1685" i="2" s="1"/>
  <c r="G5798" i="2"/>
  <c r="I5798" i="2" s="1"/>
  <c r="G5682" i="2"/>
  <c r="I5682" i="2" s="1"/>
  <c r="G399" i="2"/>
  <c r="I399" i="2" s="1"/>
  <c r="G5724" i="2"/>
  <c r="I5724" i="2" s="1"/>
  <c r="G6025" i="2"/>
  <c r="I6025" i="2" s="1"/>
  <c r="G1858" i="2"/>
  <c r="I1858" i="2" s="1"/>
  <c r="G537" i="2"/>
  <c r="I537" i="2" s="1"/>
  <c r="G1262" i="2"/>
  <c r="I1262" i="2" s="1"/>
  <c r="G5950" i="2"/>
  <c r="I5950" i="2" s="1"/>
  <c r="G181" i="2"/>
  <c r="I181" i="2" s="1"/>
  <c r="G947" i="2"/>
  <c r="I947" i="2" s="1"/>
  <c r="G1097" i="2"/>
  <c r="I1097" i="2" s="1"/>
  <c r="G4074" i="2"/>
  <c r="I4074" i="2" s="1"/>
  <c r="J4074" i="2" s="1"/>
  <c r="K4074" i="2" s="1"/>
  <c r="H4074" i="2" a="1"/>
  <c r="H4074" i="2" s="1"/>
  <c r="G2743" i="2"/>
  <c r="I2743" i="2" s="1"/>
  <c r="G789" i="2"/>
  <c r="I789" i="2" s="1"/>
  <c r="G5807" i="2"/>
  <c r="I5807" i="2" s="1"/>
  <c r="G356" i="2"/>
  <c r="I356" i="2" s="1"/>
  <c r="G1998" i="2"/>
  <c r="I1998" i="2" s="1"/>
  <c r="G286" i="2"/>
  <c r="I286" i="2" s="1"/>
  <c r="G1031" i="2"/>
  <c r="I1031" i="2" s="1"/>
  <c r="G443" i="2"/>
  <c r="I443" i="2" s="1"/>
  <c r="G504" i="2"/>
  <c r="I504" i="2" s="1"/>
  <c r="G811" i="2"/>
  <c r="I811" i="2" s="1"/>
  <c r="G593" i="2"/>
  <c r="I593" i="2" s="1"/>
  <c r="G783" i="2"/>
  <c r="I783" i="2" s="1"/>
  <c r="G1010" i="2"/>
  <c r="I1010" i="2" s="1"/>
  <c r="G403" i="2"/>
  <c r="I403" i="2" s="1"/>
  <c r="G1933" i="2"/>
  <c r="I1933" i="2" s="1"/>
  <c r="G6050" i="2"/>
  <c r="I6050" i="2" s="1"/>
  <c r="G875" i="2"/>
  <c r="I875" i="2" s="1"/>
  <c r="G762" i="2"/>
  <c r="I762" i="2" s="1"/>
  <c r="G5856" i="2"/>
  <c r="I5856" i="2" s="1"/>
  <c r="G1314" i="2"/>
  <c r="I1314" i="2" s="1"/>
  <c r="G477" i="2"/>
  <c r="I477" i="2" s="1"/>
  <c r="G470" i="2"/>
  <c r="I470" i="2" s="1"/>
  <c r="G6019" i="2"/>
  <c r="I6019" i="2" s="1"/>
  <c r="G5842" i="2"/>
  <c r="I5842" i="2" s="1"/>
  <c r="G5405" i="2"/>
  <c r="I5405" i="2" s="1"/>
  <c r="G4460" i="2"/>
  <c r="I4460" i="2" s="1"/>
  <c r="G1367" i="2"/>
  <c r="I1367" i="2" s="1"/>
  <c r="G5915" i="2"/>
  <c r="I5915" i="2" s="1"/>
  <c r="G4003" i="2"/>
  <c r="I4003" i="2" s="1"/>
  <c r="G349" i="2"/>
  <c r="I349" i="2" s="1"/>
  <c r="G1618" i="2"/>
  <c r="I1618" i="2" s="1"/>
  <c r="G498" i="2"/>
  <c r="I498" i="2" s="1"/>
  <c r="G1399" i="2"/>
  <c r="I1399" i="2" s="1"/>
  <c r="G1772" i="2"/>
  <c r="I1772" i="2" s="1"/>
  <c r="G5516" i="2"/>
  <c r="I5516" i="2" s="1"/>
  <c r="G886" i="2"/>
  <c r="I886" i="2" s="1"/>
  <c r="G1382" i="2"/>
  <c r="I1382" i="2" s="1"/>
  <c r="G3013" i="2"/>
  <c r="I3013" i="2" s="1"/>
  <c r="G1130" i="2"/>
  <c r="I1130" i="2" s="1"/>
  <c r="G104" i="2"/>
  <c r="I104" i="2" s="1"/>
  <c r="G759" i="2"/>
  <c r="I759" i="2" s="1"/>
  <c r="G429" i="2"/>
  <c r="I429" i="2" s="1"/>
  <c r="G154" i="2"/>
  <c r="I154" i="2" s="1"/>
  <c r="G679" i="2"/>
  <c r="I679" i="2" s="1"/>
  <c r="G1703" i="2"/>
  <c r="I1703" i="2" s="1"/>
  <c r="G2671" i="2"/>
  <c r="I2671" i="2" s="1"/>
  <c r="G590" i="2"/>
  <c r="I590" i="2" s="1"/>
  <c r="G707" i="2"/>
  <c r="I707" i="2" s="1"/>
  <c r="G1070" i="2"/>
  <c r="I1070" i="2" s="1"/>
  <c r="G1852" i="2"/>
  <c r="I1852" i="2" s="1"/>
  <c r="G4394" i="2"/>
  <c r="I4394" i="2" s="1"/>
  <c r="G367" i="2"/>
  <c r="I367" i="2" s="1"/>
  <c r="G1195" i="2"/>
  <c r="I1195" i="2" s="1"/>
  <c r="G1345" i="2"/>
  <c r="I1345" i="2" s="1"/>
  <c r="G714" i="2"/>
  <c r="I714" i="2" s="1"/>
  <c r="G4206" i="2"/>
  <c r="I4206" i="2" s="1"/>
  <c r="J4206" i="2" s="1"/>
  <c r="K4206" i="2" s="1"/>
  <c r="H4206" i="2" a="1"/>
  <c r="H4206" i="2" s="1"/>
  <c r="G726" i="2"/>
  <c r="I726" i="2" s="1"/>
  <c r="G4786" i="2"/>
  <c r="I4786" i="2" s="1"/>
  <c r="G896" i="2"/>
  <c r="I896" i="2" s="1"/>
  <c r="G1440" i="2"/>
  <c r="I1440" i="2" s="1"/>
  <c r="G547" i="2"/>
  <c r="I547" i="2" s="1"/>
  <c r="G265" i="2"/>
  <c r="I265" i="2" s="1"/>
  <c r="G5008" i="2"/>
  <c r="I5008" i="2" s="1"/>
  <c r="G5940" i="2"/>
  <c r="I5940" i="2" s="1"/>
  <c r="G4984" i="2"/>
  <c r="I4984" i="2" s="1"/>
  <c r="G5333" i="2"/>
  <c r="I5333" i="2" s="1"/>
  <c r="G64" i="2"/>
  <c r="I64" i="2" s="1"/>
  <c r="G2024" i="2"/>
  <c r="I2024" i="2" s="1"/>
  <c r="G5643" i="2"/>
  <c r="I5643" i="2" s="1"/>
  <c r="G1604" i="2"/>
  <c r="I1604" i="2" s="1"/>
  <c r="G12" i="2"/>
  <c r="I12" i="2" s="1"/>
  <c r="G5258" i="2"/>
  <c r="I5258" i="2" s="1"/>
  <c r="G2929" i="2"/>
  <c r="I2929" i="2" s="1"/>
  <c r="G995" i="2"/>
  <c r="I995" i="2" s="1"/>
  <c r="G935" i="2"/>
  <c r="I935" i="2" s="1"/>
  <c r="G2626" i="2"/>
  <c r="I2626" i="2" s="1"/>
  <c r="G5504" i="2"/>
  <c r="I5504" i="2" s="1"/>
  <c r="G2109" i="2"/>
  <c r="I2109" i="2" s="1"/>
  <c r="G3714" i="2"/>
  <c r="I3714" i="2" s="1"/>
  <c r="G329" i="2"/>
  <c r="I329" i="2" s="1"/>
  <c r="G1515" i="2"/>
  <c r="I1515" i="2" s="1"/>
  <c r="G1277" i="2"/>
  <c r="I1277" i="2" s="1"/>
  <c r="G835" i="2"/>
  <c r="I835" i="2" s="1"/>
  <c r="G1018" i="2"/>
  <c r="I1018" i="2" s="1"/>
  <c r="G595" i="2"/>
  <c r="I595" i="2" s="1"/>
  <c r="G635" i="2"/>
  <c r="I635" i="2" s="1"/>
  <c r="G2399" i="2"/>
  <c r="I2399" i="2" s="1"/>
  <c r="G1313" i="2"/>
  <c r="I1313" i="2" s="1"/>
  <c r="G20" i="2"/>
  <c r="I20" i="2" s="1"/>
  <c r="G1612" i="2"/>
  <c r="I1612" i="2" s="1"/>
  <c r="G1228" i="2"/>
  <c r="I1228" i="2" s="1"/>
  <c r="G2731" i="2"/>
  <c r="I2731" i="2" s="1"/>
  <c r="G98" i="2"/>
  <c r="I98" i="2" s="1"/>
  <c r="G5121" i="2"/>
  <c r="I5121" i="2" s="1"/>
  <c r="G2633" i="2"/>
  <c r="I2633" i="2" s="1"/>
  <c r="G5928" i="2"/>
  <c r="I5928" i="2" s="1"/>
  <c r="G2140" i="2"/>
  <c r="I2140" i="2" s="1"/>
  <c r="G1423" i="2"/>
  <c r="I1423" i="2" s="1"/>
  <c r="G3183" i="2"/>
  <c r="I3183" i="2" s="1"/>
  <c r="G1233" i="2"/>
  <c r="I1233" i="2" s="1"/>
  <c r="G1249" i="2"/>
  <c r="I1249" i="2" s="1"/>
  <c r="G29" i="2"/>
  <c r="I29" i="2" s="1"/>
  <c r="G2221" i="2"/>
  <c r="I2221" i="2" s="1"/>
  <c r="G5077" i="2"/>
  <c r="I5077" i="2" s="1"/>
  <c r="G219" i="2"/>
  <c r="I219" i="2" s="1"/>
  <c r="G5334" i="2"/>
  <c r="I5334" i="2" s="1"/>
  <c r="G246" i="2"/>
  <c r="I246" i="2" s="1"/>
  <c r="G1799" i="2"/>
  <c r="I1799" i="2" s="1"/>
  <c r="G1293" i="2"/>
  <c r="I1293" i="2" s="1"/>
  <c r="G409" i="2"/>
  <c r="I409" i="2" s="1"/>
  <c r="G978" i="2"/>
  <c r="I978" i="2" s="1"/>
  <c r="G5593" i="2"/>
  <c r="I5593" i="2" s="1"/>
  <c r="G2118" i="2"/>
  <c r="I2118" i="2" s="1"/>
  <c r="G1742" i="2"/>
  <c r="I1742" i="2" s="1"/>
  <c r="G1687" i="2"/>
  <c r="I1687" i="2" s="1"/>
  <c r="G2175" i="2"/>
  <c r="I2175" i="2" s="1"/>
  <c r="G5766" i="2"/>
  <c r="I5766" i="2" s="1"/>
  <c r="G5832" i="2"/>
  <c r="I5832" i="2" s="1"/>
  <c r="G6124" i="2"/>
  <c r="I6124" i="2" s="1"/>
  <c r="H4266" i="2" a="1"/>
  <c r="H4266" i="2" s="1"/>
  <c r="G4266" i="2"/>
  <c r="I4266" i="2" s="1"/>
  <c r="J4266" i="2" s="1"/>
  <c r="K4266" i="2" s="1"/>
  <c r="G2366" i="2"/>
  <c r="I2366" i="2" s="1"/>
  <c r="H4144" i="2" a="1"/>
  <c r="H4144" i="2" s="1"/>
  <c r="G4144" i="2"/>
  <c r="I4144" i="2" s="1"/>
  <c r="G5969" i="2"/>
  <c r="I5969" i="2" s="1"/>
  <c r="G2115" i="2"/>
  <c r="I2115" i="2" s="1"/>
  <c r="G2782" i="2"/>
  <c r="I2782" i="2" s="1"/>
  <c r="G2365" i="2"/>
  <c r="I2365" i="2" s="1"/>
  <c r="G4240" i="2"/>
  <c r="I4240" i="2" s="1"/>
  <c r="J4240" i="2" s="1"/>
  <c r="K4240" i="2" s="1"/>
  <c r="H4240" i="2" a="1"/>
  <c r="H4240" i="2" s="1"/>
  <c r="G5657" i="2"/>
  <c r="I5657" i="2" s="1"/>
  <c r="G5761" i="2"/>
  <c r="I5761" i="2" s="1"/>
  <c r="G4406" i="2"/>
  <c r="I4406" i="2" s="1"/>
  <c r="G5531" i="2"/>
  <c r="I5531" i="2" s="1"/>
  <c r="G5814" i="2"/>
  <c r="I5814" i="2" s="1"/>
  <c r="G5164" i="2"/>
  <c r="I5164" i="2" s="1"/>
  <c r="G3489" i="2"/>
  <c r="I3489" i="2" s="1"/>
  <c r="G3980" i="2"/>
  <c r="I3980" i="2" s="1"/>
  <c r="G5881" i="2"/>
  <c r="I5881" i="2" s="1"/>
  <c r="G622" i="2"/>
  <c r="I622" i="2" s="1"/>
  <c r="G1510" i="2"/>
  <c r="I1510" i="2" s="1"/>
  <c r="G2102" i="2"/>
  <c r="I2102" i="2" s="1"/>
  <c r="G5211" i="2"/>
  <c r="I5211" i="2" s="1"/>
  <c r="G5019" i="2"/>
  <c r="I5019" i="2" s="1"/>
  <c r="G3256" i="2"/>
  <c r="I3256" i="2" s="1"/>
  <c r="G2645" i="2"/>
  <c r="I2645" i="2" s="1"/>
  <c r="G2694" i="2"/>
  <c r="I2694" i="2" s="1"/>
  <c r="G4146" i="2"/>
  <c r="I4146" i="2" s="1"/>
  <c r="J4146" i="2" s="1"/>
  <c r="K4146" i="2" s="1"/>
  <c r="H4146" i="2" a="1"/>
  <c r="H4146" i="2" s="1"/>
  <c r="G70" i="2"/>
  <c r="I70" i="2" s="1"/>
  <c r="G2755" i="2"/>
  <c r="I2755" i="2" s="1"/>
  <c r="G4945" i="2"/>
  <c r="I4945" i="2" s="1"/>
  <c r="G3401" i="2"/>
  <c r="I3401" i="2" s="1"/>
  <c r="G3905" i="2"/>
  <c r="I3905" i="2" s="1"/>
  <c r="G471" i="2"/>
  <c r="I471" i="2" s="1"/>
  <c r="G4596" i="2"/>
  <c r="I4596" i="2" s="1"/>
  <c r="G4515" i="2"/>
  <c r="I4515" i="2" s="1"/>
  <c r="G3932" i="2"/>
  <c r="I3932" i="2" s="1"/>
  <c r="G3089" i="2"/>
  <c r="I3089" i="2" s="1"/>
  <c r="G3130" i="2"/>
  <c r="I3130" i="2" s="1"/>
  <c r="G6068" i="2"/>
  <c r="I6068" i="2" s="1"/>
  <c r="G4942" i="2"/>
  <c r="I4942" i="2" s="1"/>
  <c r="G4493" i="2"/>
  <c r="I4493" i="2" s="1"/>
  <c r="G2237" i="2"/>
  <c r="I2237" i="2" s="1"/>
  <c r="G54" i="2"/>
  <c r="I54" i="2" s="1"/>
  <c r="G2622" i="2"/>
  <c r="I2622" i="2" s="1"/>
  <c r="G4796" i="2"/>
  <c r="I4796" i="2" s="1"/>
  <c r="G5112" i="2"/>
  <c r="I5112" i="2" s="1"/>
  <c r="G4560" i="2"/>
  <c r="I4560" i="2" s="1"/>
  <c r="G2086" i="2"/>
  <c r="I2086" i="2" s="1"/>
  <c r="G4898" i="2"/>
  <c r="I4898" i="2" s="1"/>
  <c r="G3182" i="2"/>
  <c r="I3182" i="2" s="1"/>
  <c r="G4444" i="2"/>
  <c r="I4444" i="2" s="1"/>
  <c r="G1318" i="2"/>
  <c r="I1318" i="2" s="1"/>
  <c r="G5245" i="2"/>
  <c r="I5245" i="2" s="1"/>
  <c r="G2440" i="2"/>
  <c r="I2440" i="2" s="1"/>
  <c r="G4631" i="2"/>
  <c r="I4631" i="2" s="1"/>
  <c r="G2343" i="2"/>
  <c r="I2343" i="2" s="1"/>
  <c r="G3910" i="2"/>
  <c r="I3910" i="2" s="1"/>
  <c r="G4036" i="2"/>
  <c r="I4036" i="2" s="1"/>
  <c r="G4134" i="2"/>
  <c r="I4134" i="2" s="1"/>
  <c r="J4134" i="2" s="1"/>
  <c r="K4134" i="2" s="1"/>
  <c r="H4134" i="2" a="1"/>
  <c r="H4134" i="2" s="1"/>
  <c r="G3574" i="2"/>
  <c r="I3574" i="2" s="1"/>
  <c r="G5874" i="2"/>
  <c r="I5874" i="2" s="1"/>
  <c r="G3027" i="2"/>
  <c r="I3027" i="2" s="1"/>
  <c r="G5612" i="2"/>
  <c r="I5612" i="2" s="1"/>
  <c r="G1579" i="2"/>
  <c r="I1579" i="2" s="1"/>
  <c r="G4388" i="2"/>
  <c r="I4388" i="2" s="1"/>
  <c r="G5184" i="2"/>
  <c r="I5184" i="2" s="1"/>
  <c r="G3760" i="2"/>
  <c r="I3760" i="2" s="1"/>
  <c r="G4597" i="2"/>
  <c r="I4597" i="2" s="1"/>
  <c r="G4361" i="2"/>
  <c r="I4361" i="2" s="1"/>
  <c r="G1244" i="2"/>
  <c r="I1244" i="2" s="1"/>
  <c r="G3773" i="2"/>
  <c r="I3773" i="2" s="1"/>
  <c r="G1204" i="2"/>
  <c r="I1204" i="2" s="1"/>
  <c r="G1837" i="2"/>
  <c r="I1837" i="2" s="1"/>
  <c r="G1398" i="2"/>
  <c r="I1398" i="2" s="1"/>
  <c r="G5520" i="2"/>
  <c r="I5520" i="2" s="1"/>
  <c r="G4765" i="2"/>
  <c r="I4765" i="2" s="1"/>
  <c r="G4427" i="2"/>
  <c r="I4427" i="2" s="1"/>
  <c r="G4623" i="2"/>
  <c r="I4623" i="2" s="1"/>
  <c r="G3398" i="2"/>
  <c r="I3398" i="2" s="1"/>
  <c r="G4636" i="2"/>
  <c r="I4636" i="2" s="1"/>
  <c r="G4023" i="2"/>
  <c r="I4023" i="2" s="1"/>
  <c r="G4644" i="2"/>
  <c r="I4644" i="2" s="1"/>
  <c r="G4595" i="2"/>
  <c r="I4595" i="2" s="1"/>
  <c r="H4217" i="2" a="1"/>
  <c r="H4217" i="2" s="1"/>
  <c r="G4217" i="2"/>
  <c r="I4217" i="2" s="1"/>
  <c r="J4217" i="2" s="1"/>
  <c r="K4217" i="2" s="1"/>
  <c r="G2923" i="2"/>
  <c r="I2923" i="2" s="1"/>
  <c r="G5472" i="2"/>
  <c r="I5472" i="2" s="1"/>
  <c r="G5052" i="2"/>
  <c r="I5052" i="2" s="1"/>
  <c r="G5345" i="2"/>
  <c r="I5345" i="2" s="1"/>
  <c r="G4051" i="2"/>
  <c r="I4051" i="2" s="1"/>
  <c r="G5260" i="2"/>
  <c r="I5260" i="2" s="1"/>
  <c r="G479" i="2"/>
  <c r="I479" i="2" s="1"/>
  <c r="G5729" i="2"/>
  <c r="I5729" i="2" s="1"/>
  <c r="G5538" i="2"/>
  <c r="I5538" i="2" s="1"/>
  <c r="G4888" i="2"/>
  <c r="I4888" i="2" s="1"/>
  <c r="G1289" i="2"/>
  <c r="I1289" i="2" s="1"/>
  <c r="G1971" i="2"/>
  <c r="I1971" i="2" s="1"/>
  <c r="G66" i="2"/>
  <c r="I66" i="2" s="1"/>
  <c r="G2898" i="2"/>
  <c r="I2898" i="2" s="1"/>
  <c r="G1878" i="2"/>
  <c r="I1878" i="2" s="1"/>
  <c r="G4319" i="2"/>
  <c r="I4319" i="2" s="1"/>
  <c r="G3212" i="2"/>
  <c r="I3212" i="2" s="1"/>
  <c r="G3608" i="2"/>
  <c r="I3608" i="2" s="1"/>
  <c r="G2376" i="2"/>
  <c r="I2376" i="2" s="1"/>
  <c r="G5573" i="2"/>
  <c r="I5573" i="2" s="1"/>
  <c r="G2242" i="2"/>
  <c r="I2242" i="2" s="1"/>
  <c r="G4824" i="2"/>
  <c r="I4824" i="2" s="1"/>
  <c r="G2687" i="2"/>
  <c r="I2687" i="2" s="1"/>
  <c r="G4697" i="2"/>
  <c r="I4697" i="2" s="1"/>
  <c r="G5341" i="2"/>
  <c r="I5341" i="2" s="1"/>
  <c r="G1526" i="2"/>
  <c r="I1526" i="2" s="1"/>
  <c r="G5827" i="2"/>
  <c r="I5827" i="2" s="1"/>
  <c r="G4991" i="2"/>
  <c r="I4991" i="2" s="1"/>
  <c r="G570" i="2"/>
  <c r="I570" i="2" s="1"/>
  <c r="G4826" i="2"/>
  <c r="I4826" i="2" s="1"/>
  <c r="G3595" i="2"/>
  <c r="I3595" i="2" s="1"/>
  <c r="G4956" i="2"/>
  <c r="I4956" i="2" s="1"/>
  <c r="G3811" i="2"/>
  <c r="I3811" i="2" s="1"/>
  <c r="G5532" i="2"/>
  <c r="I5532" i="2" s="1"/>
  <c r="G3826" i="2"/>
  <c r="I3826" i="2" s="1"/>
  <c r="G1897" i="2"/>
  <c r="I1897" i="2" s="1"/>
  <c r="G3944" i="2"/>
  <c r="I3944" i="2" s="1"/>
  <c r="G4938" i="2"/>
  <c r="I4938" i="2" s="1"/>
  <c r="G2338" i="2"/>
  <c r="I2338" i="2" s="1"/>
  <c r="G4853" i="2"/>
  <c r="I4853" i="2" s="1"/>
  <c r="G3658" i="2"/>
  <c r="I3658" i="2" s="1"/>
  <c r="G3521" i="2"/>
  <c r="I3521" i="2" s="1"/>
  <c r="G5143" i="2"/>
  <c r="I5143" i="2" s="1"/>
  <c r="G3008" i="2"/>
  <c r="I3008" i="2" s="1"/>
  <c r="G2897" i="2"/>
  <c r="I2897" i="2" s="1"/>
  <c r="G2991" i="2"/>
  <c r="I2991" i="2" s="1"/>
  <c r="G2924" i="2"/>
  <c r="I2924" i="2" s="1"/>
  <c r="G3391" i="2"/>
  <c r="I3391" i="2" s="1"/>
  <c r="G3329" i="2"/>
  <c r="I3329" i="2" s="1"/>
  <c r="G6001" i="2"/>
  <c r="I6001" i="2" s="1"/>
  <c r="G1512" i="2"/>
  <c r="I1512" i="2" s="1"/>
  <c r="G4660" i="2"/>
  <c r="I4660" i="2" s="1"/>
  <c r="G3752" i="2"/>
  <c r="I3752" i="2" s="1"/>
  <c r="G2551" i="2"/>
  <c r="I2551" i="2" s="1"/>
  <c r="H4056" i="2" a="1"/>
  <c r="H4056" i="2" s="1"/>
  <c r="G4056" i="2"/>
  <c r="I4056" i="2" s="1"/>
  <c r="J4056" i="2" s="1"/>
  <c r="K4056" i="2" s="1"/>
  <c r="G5896" i="2"/>
  <c r="I5896" i="2" s="1"/>
  <c r="G4712" i="2"/>
  <c r="I4712" i="2" s="1"/>
  <c r="G3479" i="2"/>
  <c r="I3479" i="2" s="1"/>
  <c r="G3069" i="2"/>
  <c r="I3069" i="2" s="1"/>
  <c r="G2785" i="2"/>
  <c r="I2785" i="2" s="1"/>
  <c r="G3533" i="2"/>
  <c r="I3533" i="2" s="1"/>
  <c r="G5727" i="2"/>
  <c r="I5727" i="2" s="1"/>
  <c r="G4237" i="2"/>
  <c r="I4237" i="2" s="1"/>
  <c r="J4237" i="2" s="1"/>
  <c r="K4237" i="2" s="1"/>
  <c r="H4237" i="2" a="1"/>
  <c r="H4237" i="2" s="1"/>
  <c r="G4510" i="2"/>
  <c r="I4510" i="2" s="1"/>
  <c r="G1156" i="2"/>
  <c r="I1156" i="2" s="1"/>
  <c r="G4070" i="2"/>
  <c r="I4070" i="2" s="1"/>
  <c r="J4070" i="2" s="1"/>
  <c r="K4070" i="2" s="1"/>
  <c r="H4070" i="2" a="1"/>
  <c r="H4070" i="2" s="1"/>
  <c r="G3109" i="2"/>
  <c r="I3109" i="2" s="1"/>
  <c r="H4279" i="2" a="1"/>
  <c r="H4279" i="2" s="1"/>
  <c r="G4279" i="2"/>
  <c r="I4279" i="2" s="1"/>
  <c r="J4279" i="2" s="1"/>
  <c r="K4279" i="2" s="1"/>
  <c r="G2461" i="2"/>
  <c r="I2461" i="2" s="1"/>
  <c r="G4752" i="2"/>
  <c r="I4752" i="2" s="1"/>
  <c r="G5794" i="2"/>
  <c r="I5794" i="2" s="1"/>
  <c r="G3475" i="2"/>
  <c r="I3475" i="2" s="1"/>
  <c r="G5071" i="2"/>
  <c r="I5071" i="2" s="1"/>
  <c r="G4668" i="2"/>
  <c r="I4668" i="2" s="1"/>
  <c r="G3778" i="2"/>
  <c r="I3778" i="2" s="1"/>
  <c r="G2289" i="2"/>
  <c r="I2289" i="2" s="1"/>
  <c r="G4776" i="2"/>
  <c r="I4776" i="2" s="1"/>
  <c r="G1791" i="2"/>
  <c r="I1791" i="2" s="1"/>
  <c r="G2849" i="2"/>
  <c r="I2849" i="2" s="1"/>
  <c r="G2610" i="2"/>
  <c r="I2610" i="2" s="1"/>
  <c r="G5011" i="2"/>
  <c r="I5011" i="2" s="1"/>
  <c r="G3292" i="2"/>
  <c r="I3292" i="2" s="1"/>
  <c r="G3108" i="2"/>
  <c r="I3108" i="2" s="1"/>
  <c r="G5779" i="2"/>
  <c r="I5779" i="2" s="1"/>
  <c r="G2356" i="2"/>
  <c r="I2356" i="2" s="1"/>
  <c r="G3972" i="2"/>
  <c r="I3972" i="2" s="1"/>
  <c r="G2004" i="2"/>
  <c r="I2004" i="2" s="1"/>
  <c r="G3904" i="2"/>
  <c r="I3904" i="2" s="1"/>
  <c r="G5050" i="2"/>
  <c r="I5050" i="2" s="1"/>
  <c r="G5067" i="2"/>
  <c r="I5067" i="2" s="1"/>
  <c r="G5777" i="2"/>
  <c r="I5777" i="2" s="1"/>
  <c r="G4647" i="2"/>
  <c r="I4647" i="2" s="1"/>
  <c r="G1223" i="2"/>
  <c r="I1223" i="2" s="1"/>
  <c r="G5493" i="2"/>
  <c r="I5493" i="2" s="1"/>
  <c r="G2841" i="2"/>
  <c r="I2841" i="2" s="1"/>
  <c r="G3859" i="2"/>
  <c r="I3859" i="2" s="1"/>
  <c r="G294" i="2"/>
  <c r="I294" i="2" s="1"/>
  <c r="G4167" i="2"/>
  <c r="I4167" i="2" s="1"/>
  <c r="J4167" i="2" s="1"/>
  <c r="K4167" i="2" s="1"/>
  <c r="H4167" i="2" a="1"/>
  <c r="H4167" i="2" s="1"/>
  <c r="G4913" i="2"/>
  <c r="I4913" i="2" s="1"/>
  <c r="G4089" i="2"/>
  <c r="I4089" i="2" s="1"/>
  <c r="J4089" i="2" s="1"/>
  <c r="K4089" i="2" s="1"/>
  <c r="H4089" i="2" a="1"/>
  <c r="H4089" i="2" s="1"/>
  <c r="G2716" i="2"/>
  <c r="I2716" i="2" s="1"/>
  <c r="G2257" i="2"/>
  <c r="I2257" i="2" s="1"/>
  <c r="G5286" i="2"/>
  <c r="I5286" i="2" s="1"/>
  <c r="G5804" i="2"/>
  <c r="I5804" i="2" s="1"/>
  <c r="G4040" i="2"/>
  <c r="I4040" i="2" s="1"/>
  <c r="G3776" i="2"/>
  <c r="I3776" i="2" s="1"/>
  <c r="G5368" i="2"/>
  <c r="I5368" i="2" s="1"/>
  <c r="G4924" i="2"/>
  <c r="I4924" i="2" s="1"/>
  <c r="G2320" i="2"/>
  <c r="I2320" i="2" s="1"/>
  <c r="G5769" i="2"/>
  <c r="I5769" i="2" s="1"/>
  <c r="G4923" i="2"/>
  <c r="I4923" i="2" s="1"/>
  <c r="G4635" i="2"/>
  <c r="I4635" i="2" s="1"/>
  <c r="G1747" i="2"/>
  <c r="I1747" i="2" s="1"/>
  <c r="G4243" i="2"/>
  <c r="I4243" i="2" s="1"/>
  <c r="J4243" i="2" s="1"/>
  <c r="K4243" i="2" s="1"/>
  <c r="H4243" i="2" a="1"/>
  <c r="H4243" i="2" s="1"/>
  <c r="G4132" i="2"/>
  <c r="I4132" i="2" s="1"/>
  <c r="J4132" i="2" s="1"/>
  <c r="K4132" i="2" s="1"/>
  <c r="H4132" i="2" a="1"/>
  <c r="H4132" i="2" s="1"/>
  <c r="G3849" i="2"/>
  <c r="I3849" i="2" s="1"/>
  <c r="G2845" i="2"/>
  <c r="I2845" i="2" s="1"/>
  <c r="G5325" i="2"/>
  <c r="I5325" i="2" s="1"/>
  <c r="G287" i="2"/>
  <c r="I287" i="2" s="1"/>
  <c r="G5284" i="2"/>
  <c r="I5284" i="2" s="1"/>
  <c r="H4068" i="2" a="1"/>
  <c r="H4068" i="2" s="1"/>
  <c r="G4068" i="2"/>
  <c r="I4068" i="2" s="1"/>
  <c r="J4068" i="2" s="1"/>
  <c r="K4068" i="2" s="1"/>
  <c r="G5590" i="2"/>
  <c r="I5590" i="2" s="1"/>
  <c r="G2847" i="2"/>
  <c r="I2847" i="2" s="1"/>
  <c r="G3767" i="2"/>
  <c r="I3767" i="2" s="1"/>
  <c r="G5697" i="2"/>
  <c r="I5697" i="2" s="1"/>
  <c r="G5281" i="2"/>
  <c r="I5281" i="2" s="1"/>
  <c r="G584" i="2"/>
  <c r="I584" i="2" s="1"/>
  <c r="G1963" i="2"/>
  <c r="I1963" i="2" s="1"/>
  <c r="G5823" i="2"/>
  <c r="I5823" i="2" s="1"/>
  <c r="G2737" i="2"/>
  <c r="I2737" i="2" s="1"/>
  <c r="G5385" i="2"/>
  <c r="I5385" i="2" s="1"/>
  <c r="G2714" i="2"/>
  <c r="I2714" i="2" s="1"/>
  <c r="G4630" i="2"/>
  <c r="I4630" i="2" s="1"/>
  <c r="G2650" i="2"/>
  <c r="I2650" i="2" s="1"/>
  <c r="G1027" i="2"/>
  <c r="I1027" i="2" s="1"/>
  <c r="G3979" i="2"/>
  <c r="I3979" i="2" s="1"/>
  <c r="G5197" i="2"/>
  <c r="I5197" i="2" s="1"/>
  <c r="G2778" i="2"/>
  <c r="I2778" i="2" s="1"/>
  <c r="G3563" i="2"/>
  <c r="I3563" i="2" s="1"/>
  <c r="G5530" i="2"/>
  <c r="I5530" i="2" s="1"/>
  <c r="G3236" i="2"/>
  <c r="I3236" i="2" s="1"/>
  <c r="G3892" i="2"/>
  <c r="I3892" i="2" s="1"/>
  <c r="G3485" i="2"/>
  <c r="I3485" i="2" s="1"/>
  <c r="G4475" i="2"/>
  <c r="I4475" i="2" s="1"/>
  <c r="G4035" i="2"/>
  <c r="I4035" i="2" s="1"/>
  <c r="G2287" i="2"/>
  <c r="I2287" i="2" s="1"/>
  <c r="G4638" i="2"/>
  <c r="I4638" i="2" s="1"/>
  <c r="H4106" i="2" a="1"/>
  <c r="H4106" i="2" s="1"/>
  <c r="G4106" i="2"/>
  <c r="I4106" i="2" s="1"/>
  <c r="J4106" i="2" s="1"/>
  <c r="K4106" i="2" s="1"/>
  <c r="G5361" i="2"/>
  <c r="I5361" i="2" s="1"/>
  <c r="G5584" i="2"/>
  <c r="I5584" i="2" s="1"/>
  <c r="G2649" i="2"/>
  <c r="I2649" i="2" s="1"/>
  <c r="G3335" i="2"/>
  <c r="I3335" i="2" s="1"/>
  <c r="G5173" i="2"/>
  <c r="I5173" i="2" s="1"/>
  <c r="G3202" i="2"/>
  <c r="I3202" i="2" s="1"/>
  <c r="G730" i="2"/>
  <c r="I730" i="2" s="1"/>
  <c r="G1098" i="2"/>
  <c r="I1098" i="2" s="1"/>
  <c r="G103" i="2"/>
  <c r="I103" i="2" s="1"/>
  <c r="G124" i="2"/>
  <c r="I124" i="2" s="1"/>
  <c r="G330" i="2"/>
  <c r="I330" i="2" s="1"/>
  <c r="G5303" i="2"/>
  <c r="I5303" i="2" s="1"/>
  <c r="G301" i="2"/>
  <c r="I301" i="2" s="1"/>
  <c r="G2050" i="2"/>
  <c r="I2050" i="2" s="1"/>
  <c r="G466" i="2"/>
  <c r="I466" i="2" s="1"/>
  <c r="G1623" i="2"/>
  <c r="I1623" i="2" s="1"/>
  <c r="G6113" i="2"/>
  <c r="I6113" i="2" s="1"/>
  <c r="G1319" i="2"/>
  <c r="I1319" i="2" s="1"/>
  <c r="G2259" i="2"/>
  <c r="I2259" i="2" s="1"/>
  <c r="G6084" i="2"/>
  <c r="I6084" i="2" s="1"/>
  <c r="G6097" i="2"/>
  <c r="I6097" i="2" s="1"/>
  <c r="G6173" i="2"/>
  <c r="I6173" i="2" s="1"/>
  <c r="H6173" i="2" a="1"/>
  <c r="H6173" i="2" s="1"/>
  <c r="G5491" i="2"/>
  <c r="I5491" i="2" s="1"/>
  <c r="G1864" i="2"/>
  <c r="I1864" i="2" s="1"/>
  <c r="G5232" i="2"/>
  <c r="I5232" i="2" s="1"/>
  <c r="G5992" i="2"/>
  <c r="I5992" i="2" s="1"/>
  <c r="G1117" i="2"/>
  <c r="I1117" i="2" s="1"/>
  <c r="G2384" i="2"/>
  <c r="I2384" i="2" s="1"/>
  <c r="G2572" i="2"/>
  <c r="I2572" i="2" s="1"/>
  <c r="G5587" i="2"/>
  <c r="I5587" i="2" s="1"/>
  <c r="G1652" i="2"/>
  <c r="I1652" i="2" s="1"/>
  <c r="G413" i="2"/>
  <c r="I413" i="2" s="1"/>
  <c r="G1282" i="2"/>
  <c r="I1282" i="2" s="1"/>
  <c r="G400" i="2"/>
  <c r="I400" i="2" s="1"/>
  <c r="G565" i="2"/>
  <c r="I565" i="2" s="1"/>
  <c r="G242" i="2"/>
  <c r="I242" i="2" s="1"/>
  <c r="G2559" i="2"/>
  <c r="I2559" i="2" s="1"/>
  <c r="G1073" i="2"/>
  <c r="I1073" i="2" s="1"/>
  <c r="G1661" i="2"/>
  <c r="I1661" i="2" s="1"/>
  <c r="G153" i="2"/>
  <c r="I153" i="2" s="1"/>
  <c r="G5597" i="2"/>
  <c r="I5597" i="2" s="1"/>
  <c r="G1886" i="2"/>
  <c r="I1886" i="2" s="1"/>
  <c r="G653" i="2"/>
  <c r="I653" i="2" s="1"/>
  <c r="G2429" i="2"/>
  <c r="I2429" i="2" s="1"/>
  <c r="G5528" i="2"/>
  <c r="I5528" i="2" s="1"/>
  <c r="G1383" i="2"/>
  <c r="I1383" i="2" s="1"/>
  <c r="G196" i="2"/>
  <c r="I196" i="2" s="1"/>
  <c r="G3339" i="2"/>
  <c r="I3339" i="2" s="1"/>
  <c r="G2456" i="2"/>
  <c r="I2456" i="2" s="1"/>
  <c r="G852" i="2"/>
  <c r="I852" i="2" s="1"/>
  <c r="G1757" i="2"/>
  <c r="I1757" i="2" s="1"/>
  <c r="G1154" i="2"/>
  <c r="I1154" i="2" s="1"/>
  <c r="G1632" i="2"/>
  <c r="I1632" i="2" s="1"/>
  <c r="G226" i="2"/>
  <c r="I226" i="2" s="1"/>
  <c r="G795" i="2"/>
  <c r="I795" i="2" s="1"/>
  <c r="G225" i="2"/>
  <c r="I225" i="2" s="1"/>
  <c r="G645" i="2"/>
  <c r="I645" i="2" s="1"/>
  <c r="G2938" i="2"/>
  <c r="I2938" i="2" s="1"/>
  <c r="G2134" i="2"/>
  <c r="I2134" i="2" s="1"/>
  <c r="G1109" i="2"/>
  <c r="I1109" i="2" s="1"/>
  <c r="G923" i="2"/>
  <c r="I923" i="2" s="1"/>
  <c r="G270" i="2"/>
  <c r="I270" i="2" s="1"/>
  <c r="G5335" i="2"/>
  <c r="I5335" i="2" s="1"/>
  <c r="G385" i="2"/>
  <c r="I385" i="2" s="1"/>
  <c r="G5418" i="2"/>
  <c r="I5418" i="2" s="1"/>
  <c r="G96" i="2"/>
  <c r="I96" i="2" s="1"/>
  <c r="G280" i="2"/>
  <c r="I280" i="2" s="1"/>
  <c r="G2380" i="2"/>
  <c r="I2380" i="2" s="1"/>
  <c r="G1578" i="2"/>
  <c r="I1578" i="2" s="1"/>
  <c r="G1145" i="2"/>
  <c r="I1145" i="2" s="1"/>
  <c r="J1145" i="2" s="1"/>
  <c r="K1145" i="2" s="1"/>
  <c r="H1145" i="2" a="1"/>
  <c r="H1145" i="2" s="1"/>
  <c r="G1492" i="2"/>
  <c r="I1492" i="2" s="1"/>
  <c r="G1220" i="2"/>
  <c r="I1220" i="2" s="1"/>
  <c r="G2838" i="2"/>
  <c r="I2838" i="2" s="1"/>
  <c r="G3021" i="2"/>
  <c r="I3021" i="2" s="1"/>
  <c r="G88" i="2"/>
  <c r="I88" i="2" s="1"/>
  <c r="G904" i="2"/>
  <c r="I904" i="2" s="1"/>
  <c r="G754" i="2"/>
  <c r="I754" i="2" s="1"/>
  <c r="G2149" i="2"/>
  <c r="I2149" i="2" s="1"/>
  <c r="G6086" i="2"/>
  <c r="I6086" i="2" s="1"/>
  <c r="G710" i="2"/>
  <c r="I710" i="2" s="1"/>
  <c r="G2468" i="2"/>
  <c r="I2468" i="2" s="1"/>
  <c r="G2608" i="2"/>
  <c r="I2608" i="2" s="1"/>
  <c r="G770" i="2"/>
  <c r="I770" i="2" s="1"/>
  <c r="G1037" i="2"/>
  <c r="I1037" i="2" s="1"/>
  <c r="G5474" i="2"/>
  <c r="I5474" i="2" s="1"/>
  <c r="G146" i="2"/>
  <c r="I146" i="2" s="1"/>
  <c r="G1914" i="2"/>
  <c r="I1914" i="2" s="1"/>
  <c r="G3557" i="2"/>
  <c r="I3557" i="2" s="1"/>
  <c r="G2048" i="2"/>
  <c r="I2048" i="2" s="1"/>
  <c r="G2196" i="2"/>
  <c r="I2196" i="2" s="1"/>
  <c r="G71" i="2"/>
  <c r="I71" i="2" s="1"/>
  <c r="G408" i="2"/>
  <c r="I408" i="2" s="1"/>
  <c r="G664" i="2"/>
  <c r="I664" i="2" s="1"/>
  <c r="G6099" i="2"/>
  <c r="I6099" i="2" s="1"/>
  <c r="G4461" i="2"/>
  <c r="I4461" i="2" s="1"/>
  <c r="G833" i="2"/>
  <c r="I833" i="2" s="1"/>
  <c r="G2864" i="2"/>
  <c r="I2864" i="2" s="1"/>
  <c r="G1781" i="2"/>
  <c r="I1781" i="2" s="1"/>
  <c r="G621" i="2"/>
  <c r="I621" i="2" s="1"/>
  <c r="G1856" i="2"/>
  <c r="I1856" i="2" s="1"/>
  <c r="G5169" i="2"/>
  <c r="I5169" i="2" s="1"/>
  <c r="G709" i="2"/>
  <c r="I709" i="2" s="1"/>
  <c r="G2697" i="2"/>
  <c r="I2697" i="2" s="1"/>
  <c r="G2396" i="2"/>
  <c r="I2396" i="2" s="1"/>
  <c r="G6063" i="2"/>
  <c r="I6063" i="2" s="1"/>
  <c r="G31" i="2"/>
  <c r="I31" i="2" s="1"/>
  <c r="G1394" i="2"/>
  <c r="I1394" i="2" s="1"/>
  <c r="G6041" i="2"/>
  <c r="I6041" i="2" s="1"/>
  <c r="G1790" i="2"/>
  <c r="I1790" i="2" s="1"/>
  <c r="G5523" i="2"/>
  <c r="I5523" i="2" s="1"/>
  <c r="G3028" i="2"/>
  <c r="I3028" i="2" s="1"/>
  <c r="G2482" i="2"/>
  <c r="I2482" i="2" s="1"/>
  <c r="G427" i="2"/>
  <c r="I427" i="2" s="1"/>
  <c r="G5178" i="2"/>
  <c r="I5178" i="2" s="1"/>
  <c r="G5409" i="2"/>
  <c r="I5409" i="2" s="1"/>
  <c r="G462" i="2"/>
  <c r="I462" i="2" s="1"/>
  <c r="G5967" i="2"/>
  <c r="I5967" i="2" s="1"/>
  <c r="G172" i="2"/>
  <c r="I172" i="2" s="1"/>
  <c r="G1683" i="2"/>
  <c r="I1683" i="2" s="1"/>
  <c r="G19" i="2"/>
  <c r="I19" i="2" s="1"/>
  <c r="G2904" i="2"/>
  <c r="I2904" i="2" s="1"/>
  <c r="G6085" i="2"/>
  <c r="I6085" i="2" s="1"/>
  <c r="G5201" i="2"/>
  <c r="I5201" i="2" s="1"/>
  <c r="G521" i="2"/>
  <c r="I521" i="2" s="1"/>
  <c r="G1955" i="2"/>
  <c r="I1955" i="2" s="1"/>
  <c r="G5434" i="2"/>
  <c r="I5434" i="2" s="1"/>
  <c r="G186" i="2"/>
  <c r="I186" i="2" s="1"/>
  <c r="G545" i="2"/>
  <c r="I545" i="2" s="1"/>
  <c r="G22" i="2"/>
  <c r="I22" i="2" s="1"/>
  <c r="G487" i="2"/>
  <c r="I487" i="2" s="1"/>
  <c r="G1559" i="2"/>
  <c r="I1559" i="2" s="1"/>
  <c r="G494" i="2"/>
  <c r="I494" i="2" s="1"/>
  <c r="G42" i="2"/>
  <c r="I42" i="2" s="1"/>
  <c r="G6087" i="2"/>
  <c r="I6087" i="2" s="1"/>
  <c r="G3989" i="2"/>
  <c r="I3989" i="2" s="1"/>
  <c r="G1514" i="2"/>
  <c r="I1514" i="2" s="1"/>
  <c r="G6161" i="2"/>
  <c r="I6161" i="2" s="1"/>
  <c r="G6129" i="2"/>
  <c r="I6129" i="2" s="1"/>
  <c r="G1105" i="2"/>
  <c r="I1105" i="2" s="1"/>
  <c r="G919" i="2"/>
  <c r="I919" i="2" s="1"/>
  <c r="G942" i="2"/>
  <c r="I942" i="2" s="1"/>
  <c r="G5883" i="2"/>
  <c r="I5883" i="2" s="1"/>
  <c r="G2201" i="2"/>
  <c r="I2201" i="2" s="1"/>
  <c r="G2524" i="2"/>
  <c r="I2524" i="2" s="1"/>
  <c r="G735" i="2"/>
  <c r="I735" i="2" s="1"/>
  <c r="G2561" i="2"/>
  <c r="I2561" i="2" s="1"/>
  <c r="G311" i="2"/>
  <c r="I311" i="2" s="1"/>
  <c r="G1048" i="2"/>
  <c r="I1048" i="2" s="1"/>
  <c r="G1247" i="2"/>
  <c r="I1247" i="2" s="1"/>
  <c r="G840" i="2"/>
  <c r="I840" i="2" s="1"/>
  <c r="G2111" i="2"/>
  <c r="I2111" i="2" s="1"/>
  <c r="G2652" i="2"/>
  <c r="I2652" i="2" s="1"/>
  <c r="G2350" i="2"/>
  <c r="I2350" i="2" s="1"/>
  <c r="G4359" i="2"/>
  <c r="I4359" i="2" s="1"/>
  <c r="G681" i="2"/>
  <c r="I681" i="2" s="1"/>
  <c r="G2265" i="2"/>
  <c r="I2265" i="2" s="1"/>
  <c r="G1548" i="2"/>
  <c r="I1548" i="2" s="1"/>
  <c r="G2364" i="2"/>
  <c r="I2364" i="2" s="1"/>
  <c r="G1349" i="2"/>
  <c r="I1349" i="2" s="1"/>
  <c r="G712" i="2"/>
  <c r="I712" i="2" s="1"/>
  <c r="G4886" i="2"/>
  <c r="I4886" i="2" s="1"/>
  <c r="G4029" i="2"/>
  <c r="I4029" i="2" s="1"/>
  <c r="G1286" i="2"/>
  <c r="I1286" i="2" s="1"/>
  <c r="G1922" i="2"/>
  <c r="I1922" i="2" s="1"/>
  <c r="G1638" i="2"/>
  <c r="I1638" i="2" s="1"/>
  <c r="G3862" i="2"/>
  <c r="I3862" i="2" s="1"/>
  <c r="G5813" i="2"/>
  <c r="I5813" i="2" s="1"/>
  <c r="G4139" i="2"/>
  <c r="I4139" i="2" s="1"/>
  <c r="H4139" i="2" a="1"/>
  <c r="H4139" i="2" s="1"/>
  <c r="G3161" i="2"/>
  <c r="I3161" i="2" s="1"/>
  <c r="G5711" i="2"/>
  <c r="I5711" i="2" s="1"/>
  <c r="G4614" i="2"/>
  <c r="I4614" i="2" s="1"/>
  <c r="G4971" i="2"/>
  <c r="I4971" i="2" s="1"/>
  <c r="G5209" i="2"/>
  <c r="I5209" i="2" s="1"/>
  <c r="G4769" i="2"/>
  <c r="I4769" i="2" s="1"/>
  <c r="G4299" i="2"/>
  <c r="I4299" i="2" s="1"/>
  <c r="J4299" i="2" s="1"/>
  <c r="K4299" i="2" s="1"/>
  <c r="H4299" i="2" a="1"/>
  <c r="H4299" i="2" s="1"/>
  <c r="H4290" i="2" a="1"/>
  <c r="H4290" i="2" s="1"/>
  <c r="G4290" i="2"/>
  <c r="I4290" i="2" s="1"/>
  <c r="J4290" i="2" s="1"/>
  <c r="K4290" i="2" s="1"/>
  <c r="G2217" i="2"/>
  <c r="I2217" i="2" s="1"/>
  <c r="G4944" i="2"/>
  <c r="I4944" i="2" s="1"/>
  <c r="G100" i="2"/>
  <c r="I100" i="2" s="1"/>
  <c r="G1619" i="2"/>
  <c r="I1619" i="2" s="1"/>
  <c r="G781" i="2"/>
  <c r="I781" i="2" s="1"/>
  <c r="G179" i="2"/>
  <c r="I179" i="2" s="1"/>
  <c r="G5091" i="2"/>
  <c r="I5091" i="2" s="1"/>
  <c r="G2315" i="2"/>
  <c r="I2315" i="2" s="1"/>
  <c r="G4713" i="2"/>
  <c r="I4713" i="2" s="1"/>
  <c r="G2828" i="2"/>
  <c r="I2828" i="2" s="1"/>
  <c r="G3700" i="2"/>
  <c r="I3700" i="2" s="1"/>
  <c r="G872" i="2"/>
  <c r="I872" i="2" s="1"/>
  <c r="G2292" i="2"/>
  <c r="I2292" i="2" s="1"/>
  <c r="G3703" i="2"/>
  <c r="I3703" i="2" s="1"/>
  <c r="G1174" i="2"/>
  <c r="I1174" i="2" s="1"/>
  <c r="G1269" i="2"/>
  <c r="I1269" i="2" s="1"/>
  <c r="G3154" i="2"/>
  <c r="I3154" i="2" s="1"/>
  <c r="G4030" i="2"/>
  <c r="I4030" i="2" s="1"/>
  <c r="G5212" i="2"/>
  <c r="I5212" i="2" s="1"/>
  <c r="G134" i="2"/>
  <c r="I134" i="2" s="1"/>
  <c r="G975" i="2"/>
  <c r="I975" i="2" s="1"/>
  <c r="G5413" i="2"/>
  <c r="I5413" i="2" s="1"/>
  <c r="G5795" i="2"/>
  <c r="I5795" i="2" s="1"/>
  <c r="G4877" i="2"/>
  <c r="I4877" i="2" s="1"/>
  <c r="G92" i="2"/>
  <c r="I92" i="2" s="1"/>
  <c r="G4111" i="2"/>
  <c r="I4111" i="2" s="1"/>
  <c r="J4111" i="2" s="1"/>
  <c r="K4111" i="2" s="1"/>
  <c r="H4111" i="2" a="1"/>
  <c r="H4111" i="2" s="1"/>
  <c r="G21" i="2"/>
  <c r="I21" i="2" s="1"/>
  <c r="G4516" i="2"/>
  <c r="I4516" i="2" s="1"/>
  <c r="G1720" i="2"/>
  <c r="I1720" i="2" s="1"/>
  <c r="G5599" i="2"/>
  <c r="I5599" i="2" s="1"/>
  <c r="G5952" i="2"/>
  <c r="I5952" i="2" s="1"/>
  <c r="G2639" i="2"/>
  <c r="I2639" i="2" s="1"/>
  <c r="G2142" i="2"/>
  <c r="I2142" i="2" s="1"/>
  <c r="G15" i="2"/>
  <c r="I15" i="2" s="1"/>
  <c r="G5000" i="2"/>
  <c r="I5000" i="2" s="1"/>
  <c r="G993" i="2"/>
  <c r="I993" i="2" s="1"/>
  <c r="G4637" i="2"/>
  <c r="I4637" i="2" s="1"/>
  <c r="G5190" i="2"/>
  <c r="I5190" i="2" s="1"/>
  <c r="G5163" i="2"/>
  <c r="I5163" i="2" s="1"/>
  <c r="G6005" i="2"/>
  <c r="I6005" i="2" s="1"/>
  <c r="G3988" i="2"/>
  <c r="I3988" i="2" s="1"/>
  <c r="G5567" i="2"/>
  <c r="I5567" i="2" s="1"/>
  <c r="G2972" i="2"/>
  <c r="I2972" i="2" s="1"/>
  <c r="H4288" i="2" a="1"/>
  <c r="H4288" i="2" s="1"/>
  <c r="G4288" i="2"/>
  <c r="I4288" i="2" s="1"/>
  <c r="J4288" i="2" s="1"/>
  <c r="K4288" i="2" s="1"/>
  <c r="G2914" i="2"/>
  <c r="I2914" i="2" s="1"/>
  <c r="G3634" i="2"/>
  <c r="I3634" i="2" s="1"/>
  <c r="G2316" i="2"/>
  <c r="I2316" i="2" s="1"/>
  <c r="G2389" i="2"/>
  <c r="I2389" i="2" s="1"/>
  <c r="G3954" i="2"/>
  <c r="I3954" i="2" s="1"/>
  <c r="G2839" i="2"/>
  <c r="I2839" i="2" s="1"/>
  <c r="G4205" i="2"/>
  <c r="I4205" i="2" s="1"/>
  <c r="J4205" i="2" s="1"/>
  <c r="K4205" i="2" s="1"/>
  <c r="H4205" i="2" a="1"/>
  <c r="H4205" i="2" s="1"/>
  <c r="G4013" i="2"/>
  <c r="I4013" i="2" s="1"/>
  <c r="G4191" i="2"/>
  <c r="I4191" i="2" s="1"/>
  <c r="J4191" i="2" s="1"/>
  <c r="K4191" i="2" s="1"/>
  <c r="H4191" i="2" a="1"/>
  <c r="H4191" i="2" s="1"/>
  <c r="G4685" i="2"/>
  <c r="I4685" i="2" s="1"/>
  <c r="G3169" i="2"/>
  <c r="I3169" i="2" s="1"/>
  <c r="G1663" i="2"/>
  <c r="I1663" i="2" s="1"/>
  <c r="G377" i="2"/>
  <c r="I377" i="2" s="1"/>
  <c r="G3301" i="2"/>
  <c r="I3301" i="2" s="1"/>
  <c r="G5035" i="2"/>
  <c r="I5035" i="2" s="1"/>
  <c r="G2705" i="2"/>
  <c r="I2705" i="2" s="1"/>
  <c r="G4326" i="2"/>
  <c r="I4326" i="2" s="1"/>
  <c r="G3058" i="2"/>
  <c r="I3058" i="2" s="1"/>
  <c r="G4831" i="2"/>
  <c r="I4831" i="2" s="1"/>
  <c r="G3181" i="2"/>
  <c r="I3181" i="2" s="1"/>
  <c r="G4198" i="2"/>
  <c r="I4198" i="2" s="1"/>
  <c r="H4198" i="2" a="1"/>
  <c r="H4198" i="2" s="1"/>
  <c r="G5062" i="2"/>
  <c r="I5062" i="2" s="1"/>
  <c r="G3295" i="2"/>
  <c r="I3295" i="2" s="1"/>
  <c r="G5964" i="2"/>
  <c r="I5964" i="2" s="1"/>
  <c r="G4941" i="2"/>
  <c r="I4941" i="2" s="1"/>
  <c r="G2679" i="2"/>
  <c r="I2679" i="2" s="1"/>
  <c r="G5301" i="2"/>
  <c r="I5301" i="2" s="1"/>
  <c r="G722" i="2"/>
  <c r="I722" i="2" s="1"/>
  <c r="G3230" i="2"/>
  <c r="I3230" i="2" s="1"/>
  <c r="G3215" i="2"/>
  <c r="I3215" i="2" s="1"/>
  <c r="G5025" i="2"/>
  <c r="I5025" i="2" s="1"/>
  <c r="G274" i="2"/>
  <c r="I274" i="2" s="1"/>
  <c r="G1025" i="2"/>
  <c r="I1025" i="2" s="1"/>
  <c r="G4791" i="2"/>
  <c r="I4791" i="2" s="1"/>
  <c r="G4088" i="2"/>
  <c r="I4088" i="2" s="1"/>
  <c r="J4088" i="2" s="1"/>
  <c r="K4088" i="2" s="1"/>
  <c r="H4088" i="2" a="1"/>
  <c r="H4088" i="2" s="1"/>
  <c r="G5350" i="2"/>
  <c r="I5350" i="2" s="1"/>
  <c r="G2891" i="2"/>
  <c r="I2891" i="2" s="1"/>
  <c r="G6116" i="2"/>
  <c r="I6116" i="2" s="1"/>
  <c r="G2370" i="2"/>
  <c r="I2370" i="2" s="1"/>
  <c r="G4640" i="2"/>
  <c r="I4640" i="2" s="1"/>
  <c r="G4370" i="2"/>
  <c r="I4370" i="2" s="1"/>
  <c r="G4862" i="2"/>
  <c r="I4862" i="2" s="1"/>
  <c r="G4176" i="2"/>
  <c r="I4176" i="2" s="1"/>
  <c r="J4176" i="2" s="1"/>
  <c r="K4176" i="2" s="1"/>
  <c r="H4176" i="2" a="1"/>
  <c r="H4176" i="2" s="1"/>
  <c r="G4216" i="2"/>
  <c r="I4216" i="2" s="1"/>
  <c r="J4216" i="2" s="1"/>
  <c r="K4216" i="2" s="1"/>
  <c r="H4216" i="2" a="1"/>
  <c r="H4216" i="2" s="1"/>
  <c r="G4684" i="2"/>
  <c r="I4684" i="2" s="1"/>
  <c r="G5014" i="2"/>
  <c r="I5014" i="2" s="1"/>
  <c r="G4807" i="2"/>
  <c r="I4807" i="2" s="1"/>
  <c r="G4890" i="2"/>
  <c r="I4890" i="2" s="1"/>
  <c r="G5306" i="2"/>
  <c r="I5306" i="2" s="1"/>
  <c r="G3374" i="2"/>
  <c r="I3374" i="2" s="1"/>
  <c r="G1782" i="2"/>
  <c r="I1782" i="2" s="1"/>
  <c r="G2740" i="2"/>
  <c r="I2740" i="2" s="1"/>
  <c r="G1202" i="2"/>
  <c r="I1202" i="2" s="1"/>
  <c r="G3174" i="2"/>
  <c r="I3174" i="2" s="1"/>
  <c r="G1120" i="2"/>
  <c r="I1120" i="2" s="1"/>
  <c r="G3378" i="2"/>
  <c r="I3378" i="2" s="1"/>
  <c r="G4529" i="2"/>
  <c r="I4529" i="2" s="1"/>
  <c r="G4902" i="2"/>
  <c r="I4902" i="2" s="1"/>
  <c r="G4966" i="2"/>
  <c r="I4966" i="2" s="1"/>
  <c r="G2088" i="2"/>
  <c r="I2088" i="2" s="1"/>
  <c r="G5074" i="2"/>
  <c r="I5074" i="2" s="1"/>
  <c r="G5428" i="2"/>
  <c r="I5428" i="2" s="1"/>
  <c r="G4221" i="2"/>
  <c r="I4221" i="2" s="1"/>
  <c r="J4221" i="2" s="1"/>
  <c r="K4221" i="2" s="1"/>
  <c r="H4221" i="2" a="1"/>
  <c r="H4221" i="2" s="1"/>
  <c r="H4183" i="2" a="1"/>
  <c r="H4183" i="2" s="1"/>
  <c r="G4183" i="2"/>
  <c r="I4183" i="2" s="1"/>
  <c r="J4183" i="2" s="1"/>
  <c r="K4183" i="2" s="1"/>
  <c r="G4203" i="2"/>
  <c r="I4203" i="2" s="1"/>
  <c r="J4203" i="2" s="1"/>
  <c r="K4203" i="2" s="1"/>
  <c r="H4203" i="2" a="1"/>
  <c r="H4203" i="2" s="1"/>
  <c r="G1759" i="2"/>
  <c r="I1759" i="2" s="1"/>
  <c r="G3534" i="2"/>
  <c r="I3534" i="2" s="1"/>
  <c r="G4171" i="2"/>
  <c r="I4171" i="2" s="1"/>
  <c r="J4171" i="2" s="1"/>
  <c r="K4171" i="2" s="1"/>
  <c r="H4171" i="2" a="1"/>
  <c r="H4171" i="2" s="1"/>
  <c r="G3759" i="2"/>
  <c r="I3759" i="2" s="1"/>
  <c r="G4042" i="2"/>
  <c r="I4042" i="2" s="1"/>
  <c r="G4849" i="2"/>
  <c r="I4849" i="2" s="1"/>
  <c r="G5805" i="2"/>
  <c r="I5805" i="2" s="1"/>
  <c r="G4577" i="2"/>
  <c r="I4577" i="2" s="1"/>
  <c r="G3406" i="2"/>
  <c r="I3406" i="2" s="1"/>
  <c r="G3055" i="2"/>
  <c r="I3055" i="2" s="1"/>
  <c r="G5205" i="2"/>
  <c r="I5205" i="2" s="1"/>
  <c r="G5446" i="2"/>
  <c r="I5446" i="2" s="1"/>
  <c r="G5645" i="2"/>
  <c r="I5645" i="2" s="1"/>
  <c r="G4986" i="2"/>
  <c r="I4986" i="2" s="1"/>
  <c r="G5642" i="2"/>
  <c r="I5642" i="2" s="1"/>
  <c r="G3569" i="2"/>
  <c r="I3569" i="2" s="1"/>
  <c r="G3450" i="2"/>
  <c r="I3450" i="2" s="1"/>
  <c r="G5123" i="2"/>
  <c r="I5123" i="2" s="1"/>
  <c r="G2400" i="2"/>
  <c r="I2400" i="2" s="1"/>
  <c r="G2536" i="2"/>
  <c r="I2536" i="2" s="1"/>
  <c r="G766" i="2"/>
  <c r="I766" i="2" s="1"/>
  <c r="G2834" i="2"/>
  <c r="I2834" i="2" s="1"/>
  <c r="G2200" i="2"/>
  <c r="I2200" i="2" s="1"/>
  <c r="G3333" i="2"/>
  <c r="I3333" i="2" s="1"/>
  <c r="G3946" i="2"/>
  <c r="I3946" i="2" s="1"/>
  <c r="G3850" i="2"/>
  <c r="I3850" i="2" s="1"/>
  <c r="G5850" i="2"/>
  <c r="I5850" i="2" s="1"/>
  <c r="G2700" i="2"/>
  <c r="I2700" i="2" s="1"/>
  <c r="G1984" i="2"/>
  <c r="I1984" i="2" s="1"/>
  <c r="G5582" i="2"/>
  <c r="I5582" i="2" s="1"/>
  <c r="G1358" i="2"/>
  <c r="I1358" i="2" s="1"/>
  <c r="G723" i="2"/>
  <c r="I723" i="2" s="1"/>
  <c r="G5971" i="2"/>
  <c r="I5971" i="2" s="1"/>
  <c r="H4302" i="2" a="1"/>
  <c r="H4302" i="2" s="1"/>
  <c r="G4302" i="2"/>
  <c r="I4302" i="2" s="1"/>
  <c r="J4302" i="2" s="1"/>
  <c r="K4302" i="2" s="1"/>
  <c r="G2881" i="2"/>
  <c r="I2881" i="2" s="1"/>
  <c r="G3799" i="2"/>
  <c r="I3799" i="2" s="1"/>
  <c r="G4476" i="2"/>
  <c r="I4476" i="2" s="1"/>
  <c r="G3132" i="2"/>
  <c r="I3132" i="2" s="1"/>
  <c r="G3465" i="2"/>
  <c r="I3465" i="2" s="1"/>
  <c r="G5246" i="2"/>
  <c r="I5246" i="2" s="1"/>
  <c r="G4557" i="2"/>
  <c r="I4557" i="2" s="1"/>
  <c r="G4659" i="2"/>
  <c r="I4659" i="2" s="1"/>
  <c r="G5265" i="2"/>
  <c r="I5265" i="2" s="1"/>
  <c r="G491" i="2"/>
  <c r="I491" i="2" s="1"/>
  <c r="G4946" i="2"/>
  <c r="I4946" i="2" s="1"/>
  <c r="G5099" i="2"/>
  <c r="I5099" i="2" s="1"/>
  <c r="G3532" i="2"/>
  <c r="I3532" i="2" s="1"/>
  <c r="G4851" i="2"/>
  <c r="I4851" i="2" s="1"/>
  <c r="G981" i="2"/>
  <c r="I981" i="2" s="1"/>
  <c r="G4578" i="2"/>
  <c r="I4578" i="2" s="1"/>
  <c r="G1436" i="2"/>
  <c r="I1436" i="2" s="1"/>
  <c r="G5566" i="2"/>
  <c r="I5566" i="2" s="1"/>
  <c r="G4532" i="2"/>
  <c r="I4532" i="2" s="1"/>
  <c r="G5109" i="2"/>
  <c r="I5109" i="2" s="1"/>
  <c r="G2485" i="2"/>
  <c r="I2485" i="2" s="1"/>
  <c r="G5072" i="2"/>
  <c r="I5072" i="2" s="1"/>
  <c r="G5470" i="2"/>
  <c r="I5470" i="2" s="1"/>
  <c r="G4348" i="2"/>
  <c r="I4348" i="2" s="1"/>
  <c r="H4190" i="2" a="1"/>
  <c r="H4190" i="2" s="1"/>
  <c r="G4190" i="2"/>
  <c r="I4190" i="2" s="1"/>
  <c r="J4190" i="2" s="1"/>
  <c r="K4190" i="2" s="1"/>
  <c r="G2025" i="2"/>
  <c r="I2025" i="2" s="1"/>
  <c r="G3125" i="2"/>
  <c r="I3125" i="2" s="1"/>
  <c r="G5605" i="2"/>
  <c r="I5605" i="2" s="1"/>
  <c r="G5466" i="2"/>
  <c r="I5466" i="2" s="1"/>
  <c r="G2500" i="2"/>
  <c r="I2500" i="2" s="1"/>
  <c r="G3488" i="2"/>
  <c r="I3488" i="2" s="1"/>
  <c r="G5583" i="2"/>
  <c r="I5583" i="2" s="1"/>
  <c r="G586" i="2"/>
  <c r="I586" i="2" s="1"/>
  <c r="G2420" i="2"/>
  <c r="I2420" i="2" s="1"/>
  <c r="G2931" i="2"/>
  <c r="I2931" i="2" s="1"/>
  <c r="G3883" i="2"/>
  <c r="I3883" i="2" s="1"/>
  <c r="G4675" i="2"/>
  <c r="I4675" i="2" s="1"/>
  <c r="G5462" i="2"/>
  <c r="I5462" i="2" s="1"/>
  <c r="G2899" i="2"/>
  <c r="I2899" i="2" s="1"/>
  <c r="G2586" i="2"/>
  <c r="I2586" i="2" s="1"/>
  <c r="G3025" i="2"/>
  <c r="I3025" i="2" s="1"/>
  <c r="G2631" i="2"/>
  <c r="I2631" i="2" s="1"/>
  <c r="G3911" i="2"/>
  <c r="I3911" i="2" s="1"/>
  <c r="G5400" i="2"/>
  <c r="I5400" i="2" s="1"/>
  <c r="G3173" i="2"/>
  <c r="I3173" i="2" s="1"/>
  <c r="G4932" i="2"/>
  <c r="I4932" i="2" s="1"/>
  <c r="G5233" i="2"/>
  <c r="I5233" i="2" s="1"/>
  <c r="G3739" i="2"/>
  <c r="I3739" i="2" s="1"/>
  <c r="G3454" i="2"/>
  <c r="I3454" i="2" s="1"/>
  <c r="G3701" i="2"/>
  <c r="I3701" i="2" s="1"/>
  <c r="G4207" i="2"/>
  <c r="I4207" i="2" s="1"/>
  <c r="J4207" i="2" s="1"/>
  <c r="K4207" i="2" s="1"/>
  <c r="H4207" i="2" a="1"/>
  <c r="H4207" i="2" s="1"/>
  <c r="G5578" i="2"/>
  <c r="I5578" i="2" s="1"/>
  <c r="G2497" i="2"/>
  <c r="I2497" i="2" s="1"/>
  <c r="G3723" i="2"/>
  <c r="I3723" i="2" s="1"/>
  <c r="G5344" i="2"/>
  <c r="I5344" i="2" s="1"/>
  <c r="G3912" i="2"/>
  <c r="I3912" i="2" s="1"/>
  <c r="G4333" i="2"/>
  <c r="I4333" i="2" s="1"/>
  <c r="G2911" i="2"/>
  <c r="I2911" i="2" s="1"/>
  <c r="G2751" i="2"/>
  <c r="I2751" i="2" s="1"/>
  <c r="G3804" i="2"/>
  <c r="I3804" i="2" s="1"/>
  <c r="G3856" i="2"/>
  <c r="I3856" i="2" s="1"/>
  <c r="G5119" i="2"/>
  <c r="I5119" i="2" s="1"/>
  <c r="G744" i="2"/>
  <c r="I744" i="2" s="1"/>
  <c r="G3308" i="2"/>
  <c r="I3308" i="2" s="1"/>
  <c r="G5865" i="2"/>
  <c r="I5865" i="2" s="1"/>
  <c r="G4373" i="2"/>
  <c r="I4373" i="2" s="1"/>
  <c r="G2349" i="2"/>
  <c r="I2349" i="2" s="1"/>
  <c r="G3136" i="2"/>
  <c r="I3136" i="2" s="1"/>
  <c r="G4320" i="2"/>
  <c r="I4320" i="2" s="1"/>
  <c r="G3289" i="2"/>
  <c r="I3289" i="2" s="1"/>
  <c r="G3363" i="2"/>
  <c r="I3363" i="2" s="1"/>
  <c r="G2543" i="2"/>
  <c r="I2543" i="2" s="1"/>
  <c r="G2323" i="2"/>
  <c r="I2323" i="2" s="1"/>
  <c r="G1076" i="2"/>
  <c r="I1076" i="2" s="1"/>
  <c r="G5410" i="2"/>
  <c r="I5410" i="2" s="1"/>
  <c r="G974" i="2"/>
  <c r="I974" i="2" s="1"/>
  <c r="G1408" i="2"/>
  <c r="I1408" i="2" s="1"/>
  <c r="G176" i="2"/>
  <c r="I176" i="2" s="1"/>
  <c r="G2255" i="2"/>
  <c r="I2255" i="2" s="1"/>
  <c r="G1267" i="2"/>
  <c r="I1267" i="2" s="1"/>
  <c r="G2612" i="2"/>
  <c r="I2612" i="2" s="1"/>
  <c r="G5886" i="2"/>
  <c r="I5886" i="2" s="1"/>
  <c r="G1655" i="2"/>
  <c r="I1655" i="2" s="1"/>
  <c r="G2151" i="2"/>
  <c r="I2151" i="2" s="1"/>
  <c r="G243" i="2"/>
  <c r="I243" i="2" s="1"/>
  <c r="G5277" i="2"/>
  <c r="I5277" i="2" s="1"/>
  <c r="G1990" i="2"/>
  <c r="I1990" i="2" s="1"/>
  <c r="G5570" i="2"/>
  <c r="I5570" i="2" s="1"/>
  <c r="G1807" i="2"/>
  <c r="I1807" i="2" s="1"/>
  <c r="G1691" i="2"/>
  <c r="I1691" i="2" s="1"/>
  <c r="G5535" i="2"/>
  <c r="I5535" i="2" s="1"/>
  <c r="G6168" i="2"/>
  <c r="I6168" i="2" s="1"/>
  <c r="H6168" i="2" a="1"/>
  <c r="H6168" i="2" s="1"/>
  <c r="G1280" i="2"/>
  <c r="I1280" i="2" s="1"/>
  <c r="G1640" i="2"/>
  <c r="I1640" i="2" s="1"/>
  <c r="G2528" i="2"/>
  <c r="I2528" i="2" s="1"/>
  <c r="G540" i="2"/>
  <c r="I540" i="2" s="1"/>
  <c r="G1574" i="2"/>
  <c r="I1574" i="2" s="1"/>
  <c r="G1042" i="2"/>
  <c r="I1042" i="2" s="1"/>
  <c r="G1879" i="2"/>
  <c r="I1879" i="2" s="1"/>
  <c r="G126" i="2"/>
  <c r="I126" i="2" s="1"/>
  <c r="G2304" i="2"/>
  <c r="I2304" i="2" s="1"/>
  <c r="G5918" i="2"/>
  <c r="I5918" i="2" s="1"/>
  <c r="G959" i="2"/>
  <c r="I959" i="2" s="1"/>
  <c r="G1471" i="2"/>
  <c r="I1471" i="2" s="1"/>
  <c r="G2597" i="2"/>
  <c r="I2597" i="2" s="1"/>
  <c r="G1726" i="2"/>
  <c r="I1726" i="2" s="1"/>
  <c r="G5922" i="2"/>
  <c r="I5922" i="2" s="1"/>
  <c r="G1179" i="2"/>
  <c r="I1179" i="2" s="1"/>
  <c r="G2725" i="2"/>
  <c r="I2725" i="2" s="1"/>
  <c r="G1803" i="2"/>
  <c r="I1803" i="2" s="1"/>
  <c r="G2863" i="2"/>
  <c r="I2863" i="2" s="1"/>
  <c r="G6140" i="2"/>
  <c r="I6140" i="2" s="1"/>
  <c r="G6029" i="2"/>
  <c r="I6029" i="2" s="1"/>
  <c r="G6022" i="2"/>
  <c r="I6022" i="2" s="1"/>
  <c r="G2367" i="2"/>
  <c r="I2367" i="2" s="1"/>
  <c r="G2709" i="2"/>
  <c r="I2709" i="2" s="1"/>
  <c r="G457" i="2"/>
  <c r="I457" i="2" s="1"/>
  <c r="G6052" i="2"/>
  <c r="I6052" i="2" s="1"/>
  <c r="G143" i="2"/>
  <c r="I143" i="2" s="1"/>
  <c r="G4983" i="2"/>
  <c r="I4983" i="2" s="1"/>
  <c r="G5912" i="2"/>
  <c r="I5912" i="2" s="1"/>
  <c r="G6028" i="2"/>
  <c r="I6028" i="2" s="1"/>
  <c r="G1102" i="2"/>
  <c r="I1102" i="2" s="1"/>
  <c r="G136" i="2"/>
  <c r="I136" i="2" s="1"/>
  <c r="G988" i="2"/>
  <c r="I988" i="2" s="1"/>
  <c r="G56" i="2"/>
  <c r="I56" i="2" s="1"/>
  <c r="G3448" i="2"/>
  <c r="I3448" i="2" s="1"/>
  <c r="G2730" i="2"/>
  <c r="I2730" i="2" s="1"/>
  <c r="G335" i="2"/>
  <c r="I335" i="2" s="1"/>
  <c r="G614" i="2"/>
  <c r="I614" i="2" s="1"/>
  <c r="G1185" i="2"/>
  <c r="I1185" i="2" s="1"/>
  <c r="G1365" i="2"/>
  <c r="I1365" i="2" s="1"/>
  <c r="G3572" i="2"/>
  <c r="I3572" i="2" s="1"/>
  <c r="G5903" i="2"/>
  <c r="I5903" i="2" s="1"/>
  <c r="G2092" i="2"/>
  <c r="I2092" i="2" s="1"/>
  <c r="G1067" i="2"/>
  <c r="I1067" i="2" s="1"/>
  <c r="G101" i="2"/>
  <c r="I101" i="2" s="1"/>
  <c r="G836" i="2"/>
  <c r="I836" i="2" s="1"/>
  <c r="G1906" i="2"/>
  <c r="I1906" i="2" s="1"/>
  <c r="G5834" i="2"/>
  <c r="I5834" i="2" s="1"/>
  <c r="G2939" i="2"/>
  <c r="I2939" i="2" s="1"/>
  <c r="G5945" i="2"/>
  <c r="I5945" i="2" s="1"/>
  <c r="G2895" i="2"/>
  <c r="I2895" i="2" s="1"/>
  <c r="G1833" i="2"/>
  <c r="I1833" i="2" s="1"/>
  <c r="G58" i="2"/>
  <c r="I58" i="2" s="1"/>
  <c r="G5441" i="2"/>
  <c r="I5441" i="2" s="1"/>
  <c r="G2728" i="2"/>
  <c r="I2728" i="2" s="1"/>
  <c r="G1797" i="2"/>
  <c r="I1797" i="2" s="1"/>
  <c r="G1497" i="2"/>
  <c r="I1497" i="2" s="1"/>
  <c r="G46" i="2"/>
  <c r="I46" i="2" s="1"/>
  <c r="G6051" i="2"/>
  <c r="I6051" i="2" s="1"/>
  <c r="G5872" i="2"/>
  <c r="I5872" i="2" s="1"/>
  <c r="G1581" i="2"/>
  <c r="I1581" i="2" s="1"/>
  <c r="G3968" i="2"/>
  <c r="I3968" i="2" s="1"/>
  <c r="G444" i="2"/>
  <c r="I444" i="2" s="1"/>
  <c r="G49" i="2"/>
  <c r="I49" i="2" s="1"/>
  <c r="G6135" i="2"/>
  <c r="I6135" i="2" s="1"/>
  <c r="G442" i="2"/>
  <c r="I442" i="2" s="1"/>
  <c r="G1123" i="2"/>
  <c r="I1123" i="2" s="1"/>
  <c r="G1731" i="2"/>
  <c r="I1731" i="2" s="1"/>
  <c r="G238" i="2"/>
  <c r="I238" i="2" s="1"/>
  <c r="G5620" i="2"/>
  <c r="I5620" i="2" s="1"/>
  <c r="G2079" i="2"/>
  <c r="I2079" i="2" s="1"/>
  <c r="G1315" i="2"/>
  <c r="I1315" i="2" s="1"/>
  <c r="G251" i="2"/>
  <c r="I251" i="2" s="1"/>
  <c r="G343" i="2"/>
  <c r="I343" i="2" s="1"/>
  <c r="G2708" i="2"/>
  <c r="I2708" i="2" s="1"/>
  <c r="G473" i="2"/>
  <c r="I473" i="2" s="1"/>
  <c r="G1279" i="2"/>
  <c r="I1279" i="2" s="1"/>
  <c r="G6112" i="2"/>
  <c r="I6112" i="2" s="1"/>
  <c r="G1416" i="2"/>
  <c r="I1416" i="2" s="1"/>
  <c r="G1975" i="2"/>
  <c r="I1975" i="2" s="1"/>
  <c r="G1767" i="2"/>
  <c r="I1767" i="2" s="1"/>
  <c r="G2781" i="2"/>
  <c r="I2781" i="2" s="1"/>
  <c r="G796" i="2"/>
  <c r="I796" i="2" s="1"/>
  <c r="G6106" i="2"/>
  <c r="I6106" i="2" s="1"/>
  <c r="G5302" i="2"/>
  <c r="I5302" i="2" s="1"/>
  <c r="G5227" i="2"/>
  <c r="I5227" i="2" s="1"/>
  <c r="G257" i="2"/>
  <c r="I257" i="2" s="1"/>
  <c r="G247" i="2"/>
  <c r="I247" i="2" s="1"/>
  <c r="G1477" i="2"/>
  <c r="I1477" i="2" s="1"/>
  <c r="G3032" i="2"/>
  <c r="I3032" i="2" s="1"/>
  <c r="G1944" i="2"/>
  <c r="I1944" i="2" s="1"/>
  <c r="G3411" i="2"/>
  <c r="I3411" i="2" s="1"/>
  <c r="G4412" i="2"/>
  <c r="I4412" i="2" s="1"/>
  <c r="G388" i="2"/>
  <c r="I388" i="2" s="1"/>
  <c r="G1403" i="2"/>
  <c r="I1403" i="2" s="1"/>
  <c r="G4775" i="2"/>
  <c r="I4775" i="2" s="1"/>
  <c r="G1923" i="2"/>
  <c r="I1923" i="2" s="1"/>
  <c r="G5581" i="2"/>
  <c r="I5581" i="2" s="1"/>
  <c r="G2281" i="2"/>
  <c r="I2281" i="2" s="1"/>
  <c r="G5177" i="2"/>
  <c r="I5177" i="2" s="1"/>
  <c r="G407" i="2"/>
  <c r="I407" i="2" s="1"/>
  <c r="G3261" i="2"/>
  <c r="I3261" i="2" s="1"/>
  <c r="G1959" i="2"/>
  <c r="I1959" i="2" s="1"/>
  <c r="G249" i="2"/>
  <c r="I249" i="2" s="1"/>
  <c r="G618" i="2"/>
  <c r="I618" i="2" s="1"/>
  <c r="G941" i="2"/>
  <c r="I941" i="2" s="1"/>
  <c r="G412" i="2"/>
  <c r="I412" i="2" s="1"/>
  <c r="G5843" i="2"/>
  <c r="I5843" i="2" s="1"/>
  <c r="G4008" i="2"/>
  <c r="I4008" i="2" s="1"/>
  <c r="G2019" i="2"/>
  <c r="I2019" i="2" s="1"/>
  <c r="G307" i="2"/>
  <c r="I307" i="2" s="1"/>
  <c r="G1000" i="2"/>
  <c r="I1000" i="2" s="1"/>
  <c r="G3262" i="2"/>
  <c r="I3262" i="2" s="1"/>
  <c r="G1826" i="2"/>
  <c r="I1826" i="2" s="1"/>
  <c r="G1724" i="2"/>
  <c r="I1724" i="2" s="1"/>
  <c r="G2851" i="2"/>
  <c r="I2851" i="2" s="1"/>
  <c r="G5181" i="2"/>
  <c r="I5181" i="2" s="1"/>
  <c r="G119" i="2"/>
  <c r="I119" i="2" s="1"/>
  <c r="G2188" i="2"/>
  <c r="I2188" i="2" s="1"/>
  <c r="G520" i="2"/>
  <c r="I520" i="2" s="1"/>
  <c r="G4430" i="2"/>
  <c r="I4430" i="2" s="1"/>
  <c r="G4656" i="2"/>
  <c r="I4656" i="2" s="1"/>
  <c r="G2063" i="2"/>
  <c r="I2063" i="2" s="1"/>
  <c r="G3987" i="2"/>
  <c r="I3987" i="2" s="1"/>
  <c r="H4262" i="2" a="1"/>
  <c r="H4262" i="2" s="1"/>
  <c r="G4262" i="2"/>
  <c r="I4262" i="2" s="1"/>
  <c r="J4262" i="2" s="1"/>
  <c r="K4262" i="2" s="1"/>
  <c r="G4073" i="2"/>
  <c r="I4073" i="2" s="1"/>
  <c r="J4073" i="2" s="1"/>
  <c r="K4073" i="2" s="1"/>
  <c r="H4073" i="2" a="1"/>
  <c r="H4073" i="2" s="1"/>
  <c r="G4964" i="2"/>
  <c r="I4964" i="2" s="1"/>
  <c r="G656" i="2"/>
  <c r="I656" i="2" s="1"/>
  <c r="G2906" i="2"/>
  <c r="I2906" i="2" s="1"/>
  <c r="G2866" i="2"/>
  <c r="I2866" i="2" s="1"/>
  <c r="G4809" i="2"/>
  <c r="I4809" i="2" s="1"/>
  <c r="G2148" i="2"/>
  <c r="I2148" i="2" s="1"/>
  <c r="G715" i="2"/>
  <c r="I715" i="2" s="1"/>
  <c r="G3270" i="2"/>
  <c r="I3270" i="2" s="1"/>
  <c r="G374" i="2"/>
  <c r="I374" i="2" s="1"/>
  <c r="G199" i="2"/>
  <c r="I199" i="2" s="1"/>
  <c r="H4093" i="2" a="1"/>
  <c r="H4093" i="2" s="1"/>
  <c r="G4093" i="2"/>
  <c r="I4093" i="2" s="1"/>
  <c r="J4093" i="2" s="1"/>
  <c r="K4093" i="2" s="1"/>
  <c r="G2738" i="2"/>
  <c r="I2738" i="2" s="1"/>
  <c r="G5669" i="2"/>
  <c r="I5669" i="2" s="1"/>
  <c r="G6078" i="2"/>
  <c r="I6078" i="2" s="1"/>
  <c r="G2804" i="2"/>
  <c r="I2804" i="2" s="1"/>
  <c r="H4125" i="2" a="1"/>
  <c r="H4125" i="2" s="1"/>
  <c r="G4125" i="2"/>
  <c r="I4125" i="2" s="1"/>
  <c r="J4125" i="2" s="1"/>
  <c r="K4125" i="2" s="1"/>
  <c r="G5649" i="2"/>
  <c r="I5649" i="2" s="1"/>
  <c r="G3050" i="2"/>
  <c r="I3050" i="2" s="1"/>
  <c r="H4248" i="2" a="1"/>
  <c r="H4248" i="2" s="1"/>
  <c r="G4248" i="2"/>
  <c r="I4248" i="2" s="1"/>
  <c r="J4248" i="2" s="1"/>
  <c r="K4248" i="2" s="1"/>
  <c r="G5287" i="2"/>
  <c r="I5287" i="2" s="1"/>
  <c r="G5640" i="2"/>
  <c r="I5640" i="2" s="1"/>
  <c r="G3263" i="2"/>
  <c r="I3263" i="2" s="1"/>
  <c r="G3291" i="2"/>
  <c r="I3291" i="2" s="1"/>
  <c r="G1738" i="2"/>
  <c r="I1738" i="2" s="1"/>
  <c r="G5745" i="2"/>
  <c r="I5745" i="2" s="1"/>
  <c r="G5775" i="2"/>
  <c r="I5775" i="2" s="1"/>
  <c r="G2495" i="2"/>
  <c r="I2495" i="2" s="1"/>
  <c r="G3835" i="2"/>
  <c r="I3835" i="2" s="1"/>
  <c r="G4489" i="2"/>
  <c r="I4489" i="2" s="1"/>
  <c r="G4837" i="2"/>
  <c r="I4837" i="2" s="1"/>
  <c r="G4466" i="2"/>
  <c r="I4466" i="2" s="1"/>
  <c r="G3975" i="2"/>
  <c r="I3975" i="2" s="1"/>
  <c r="G36" i="2"/>
  <c r="I36" i="2" s="1"/>
  <c r="G3371" i="2"/>
  <c r="I3371" i="2" s="1"/>
  <c r="G3540" i="2"/>
  <c r="I3540" i="2" s="1"/>
  <c r="G2261" i="2"/>
  <c r="I2261" i="2" s="1"/>
  <c r="G1043" i="2"/>
  <c r="I1043" i="2" s="1"/>
  <c r="G6033" i="2"/>
  <c r="I6033" i="2" s="1"/>
  <c r="G4889" i="2"/>
  <c r="I4889" i="2" s="1"/>
  <c r="G3948" i="2"/>
  <c r="I3948" i="2" s="1"/>
  <c r="H1139" i="2" a="1"/>
  <c r="H1139" i="2" s="1"/>
  <c r="G1139" i="2"/>
  <c r="I1139" i="2" s="1"/>
  <c r="J1139" i="2" s="1"/>
  <c r="K1139" i="2" s="1"/>
  <c r="G1607" i="2"/>
  <c r="I1607" i="2" s="1"/>
  <c r="G216" i="2"/>
  <c r="I216" i="2" s="1"/>
  <c r="G5686" i="2"/>
  <c r="I5686" i="2" s="1"/>
  <c r="G3889" i="2"/>
  <c r="I3889" i="2" s="1"/>
  <c r="G5007" i="2"/>
  <c r="I5007" i="2" s="1"/>
  <c r="G3467" i="2"/>
  <c r="I3467" i="2" s="1"/>
  <c r="G4778" i="2"/>
  <c r="I4778" i="2" s="1"/>
  <c r="G1124" i="2"/>
  <c r="I1124" i="2" s="1"/>
  <c r="G6080" i="2"/>
  <c r="I6080" i="2" s="1"/>
  <c r="G244" i="2"/>
  <c r="I244" i="2" s="1"/>
  <c r="G2522" i="2"/>
  <c r="I2522" i="2" s="1"/>
  <c r="G5973" i="2"/>
  <c r="I5973" i="2" s="1"/>
  <c r="G525" i="2"/>
  <c r="I525" i="2" s="1"/>
  <c r="G5818" i="2"/>
  <c r="I5818" i="2" s="1"/>
  <c r="G4981" i="2"/>
  <c r="I4981" i="2" s="1"/>
  <c r="G342" i="2"/>
  <c r="I342" i="2" s="1"/>
  <c r="G2439" i="2"/>
  <c r="I2439" i="2" s="1"/>
  <c r="G1815" i="2"/>
  <c r="I1815" i="2" s="1"/>
  <c r="G5239" i="2"/>
  <c r="I5239" i="2" s="1"/>
  <c r="G5132" i="2"/>
  <c r="I5132" i="2" s="1"/>
  <c r="G2486" i="2"/>
  <c r="I2486" i="2" s="1"/>
  <c r="G4449" i="2"/>
  <c r="I4449" i="2" s="1"/>
  <c r="G880" i="2"/>
  <c r="I880" i="2" s="1"/>
  <c r="G4015" i="2"/>
  <c r="I4015" i="2" s="1"/>
  <c r="G1504" i="2"/>
  <c r="I1504" i="2" s="1"/>
  <c r="G4882" i="2"/>
  <c r="I4882" i="2" s="1"/>
  <c r="G2022" i="2"/>
  <c r="I2022" i="2" s="1"/>
  <c r="G5038" i="2"/>
  <c r="I5038" i="2" s="1"/>
  <c r="G4118" i="2"/>
  <c r="I4118" i="2" s="1"/>
  <c r="J4118" i="2" s="1"/>
  <c r="K4118" i="2" s="1"/>
  <c r="H4118" i="2" a="1"/>
  <c r="H4118" i="2" s="1"/>
  <c r="G2031" i="2"/>
  <c r="I2031" i="2" s="1"/>
  <c r="G1498" i="2"/>
  <c r="I1498" i="2" s="1"/>
  <c r="H4113" i="2" a="1"/>
  <c r="H4113" i="2" s="1"/>
  <c r="G4113" i="2"/>
  <c r="I4113" i="2" s="1"/>
  <c r="J4113" i="2" s="1"/>
  <c r="K4113" i="2" s="1"/>
  <c r="G526" i="2"/>
  <c r="I526" i="2" s="1"/>
  <c r="G3774" i="2"/>
  <c r="I3774" i="2" s="1"/>
  <c r="G2277" i="2"/>
  <c r="I2277" i="2" s="1"/>
  <c r="G3885" i="2"/>
  <c r="I3885" i="2" s="1"/>
  <c r="G3143" i="2"/>
  <c r="I3143" i="2" s="1"/>
  <c r="G3430" i="2"/>
  <c r="I3430" i="2" s="1"/>
  <c r="G35" i="2"/>
  <c r="I35" i="2" s="1"/>
  <c r="G3796" i="2"/>
  <c r="I3796" i="2" s="1"/>
  <c r="G4496" i="2"/>
  <c r="I4496" i="2" s="1"/>
  <c r="G2774" i="2"/>
  <c r="I2774" i="2" s="1"/>
  <c r="G2976" i="2"/>
  <c r="I2976" i="2" s="1"/>
  <c r="G4819" i="2"/>
  <c r="I4819" i="2" s="1"/>
  <c r="G3604" i="2"/>
  <c r="I3604" i="2" s="1"/>
  <c r="G3766" i="2"/>
  <c r="I3766" i="2" s="1"/>
  <c r="G5740" i="2"/>
  <c r="I5740" i="2" s="1"/>
  <c r="G4142" i="2"/>
  <c r="I4142" i="2" s="1"/>
  <c r="J4142" i="2" s="1"/>
  <c r="K4142" i="2" s="1"/>
  <c r="H4142" i="2" a="1"/>
  <c r="H4142" i="2" s="1"/>
  <c r="G3584" i="2"/>
  <c r="I3584" i="2" s="1"/>
  <c r="G5858" i="2"/>
  <c r="I5858" i="2" s="1"/>
  <c r="G5371" i="2"/>
  <c r="I5371" i="2" s="1"/>
  <c r="G4474" i="2"/>
  <c r="I4474" i="2" s="1"/>
  <c r="G5395" i="2"/>
  <c r="I5395" i="2" s="1"/>
  <c r="G5194" i="2"/>
  <c r="I5194" i="2" s="1"/>
  <c r="G3420" i="2"/>
  <c r="I3420" i="2" s="1"/>
  <c r="G3481" i="2"/>
  <c r="I3481" i="2" s="1"/>
  <c r="G4770" i="2"/>
  <c r="I4770" i="2" s="1"/>
  <c r="G2183" i="2"/>
  <c r="I2183" i="2" s="1"/>
  <c r="G2796" i="2"/>
  <c r="I2796" i="2" s="1"/>
  <c r="G2659" i="2"/>
  <c r="I2659" i="2" s="1"/>
  <c r="G3606" i="2"/>
  <c r="I3606" i="2" s="1"/>
  <c r="G5673" i="2"/>
  <c r="I5673" i="2" s="1"/>
  <c r="G1388" i="2"/>
  <c r="I1388" i="2" s="1"/>
  <c r="G5634" i="2"/>
  <c r="I5634" i="2" s="1"/>
  <c r="G1511" i="2"/>
  <c r="I1511" i="2" s="1"/>
  <c r="G5760" i="2"/>
  <c r="I5760" i="2" s="1"/>
  <c r="G3135" i="2"/>
  <c r="I3135" i="2" s="1"/>
  <c r="G3622" i="2"/>
  <c r="I3622" i="2" s="1"/>
  <c r="G3469" i="2"/>
  <c r="I3469" i="2" s="1"/>
  <c r="G3384" i="2"/>
  <c r="I3384" i="2" s="1"/>
  <c r="G5021" i="2"/>
  <c r="I5021" i="2" s="1"/>
  <c r="G3625" i="2"/>
  <c r="I3625" i="2" s="1"/>
  <c r="G2641" i="2"/>
  <c r="I2641" i="2" s="1"/>
  <c r="G5456" i="2"/>
  <c r="I5456" i="2" s="1"/>
  <c r="G4041" i="2"/>
  <c r="I4041" i="2" s="1"/>
  <c r="G2799" i="2"/>
  <c r="I2799" i="2" s="1"/>
  <c r="G2768" i="2"/>
  <c r="I2768" i="2" s="1"/>
  <c r="G4760" i="2"/>
  <c r="I4760" i="2" s="1"/>
  <c r="G3213" i="2"/>
  <c r="I3213" i="2" s="1"/>
  <c r="G3447" i="2"/>
  <c r="I3447" i="2" s="1"/>
  <c r="G3418" i="2"/>
  <c r="I3418" i="2" s="1"/>
  <c r="G2450" i="2"/>
  <c r="I2450" i="2" s="1"/>
  <c r="G3155" i="2"/>
  <c r="I3155" i="2" s="1"/>
  <c r="G5383" i="2"/>
  <c r="I5383" i="2" s="1"/>
  <c r="G4054" i="2"/>
  <c r="I4054" i="2" s="1"/>
  <c r="G3037" i="2"/>
  <c r="I3037" i="2" s="1"/>
  <c r="G3659" i="2"/>
  <c r="I3659" i="2" s="1"/>
  <c r="G4793" i="2"/>
  <c r="I4793" i="2" s="1"/>
  <c r="G2764" i="2"/>
  <c r="I2764" i="2" s="1"/>
  <c r="G5076" i="2"/>
  <c r="I5076" i="2" s="1"/>
  <c r="G1888" i="2"/>
  <c r="I1888" i="2" s="1"/>
  <c r="G3077" i="2"/>
  <c r="I3077" i="2" s="1"/>
  <c r="G5445" i="2"/>
  <c r="I5445" i="2" s="1"/>
  <c r="G4020" i="2"/>
  <c r="I4020" i="2" s="1"/>
  <c r="G4270" i="2"/>
  <c r="I4270" i="2" s="1"/>
  <c r="J4270" i="2" s="1"/>
  <c r="K4270" i="2" s="1"/>
  <c r="H4270" i="2" a="1"/>
  <c r="H4270" i="2" s="1"/>
  <c r="G3868" i="2"/>
  <c r="I3868" i="2" s="1"/>
  <c r="G1866" i="2"/>
  <c r="I1866" i="2" s="1"/>
  <c r="H4095" i="2" a="1"/>
  <c r="H4095" i="2" s="1"/>
  <c r="G4095" i="2"/>
  <c r="I4095" i="2" s="1"/>
  <c r="J4095" i="2" s="1"/>
  <c r="K4095" i="2" s="1"/>
  <c r="H4189" i="2" a="1"/>
  <c r="H4189" i="2" s="1"/>
  <c r="G4189" i="2"/>
  <c r="I4189" i="2" s="1"/>
  <c r="J4189" i="2" s="1"/>
  <c r="K4189" i="2" s="1"/>
  <c r="G4372" i="2"/>
  <c r="I4372" i="2" s="1"/>
  <c r="G2275" i="2"/>
  <c r="I2275" i="2" s="1"/>
  <c r="G1438" i="2"/>
  <c r="I1438" i="2" s="1"/>
  <c r="H4061" i="2" a="1"/>
  <c r="H4061" i="2" s="1"/>
  <c r="G4061" i="2"/>
  <c r="I4061" i="2" s="1"/>
  <c r="J4061" i="2" s="1"/>
  <c r="K4061" i="2" s="1"/>
  <c r="G1425" i="2"/>
  <c r="I1425" i="2" s="1"/>
  <c r="G2810" i="2"/>
  <c r="I2810" i="2" s="1"/>
  <c r="G4308" i="2"/>
  <c r="I4308" i="2" s="1"/>
  <c r="G4936" i="2"/>
  <c r="I4936" i="2" s="1"/>
  <c r="G4658" i="2"/>
  <c r="I4658" i="2" s="1"/>
  <c r="G3765" i="2"/>
  <c r="I3765" i="2" s="1"/>
  <c r="G3507" i="2"/>
  <c r="I3507" i="2" s="1"/>
  <c r="G2193" i="2"/>
  <c r="I2193" i="2" s="1"/>
  <c r="G5552" i="2"/>
  <c r="I5552" i="2" s="1"/>
  <c r="G2248" i="2"/>
  <c r="I2248" i="2" s="1"/>
  <c r="G5108" i="2"/>
  <c r="I5108" i="2" s="1"/>
  <c r="G2562" i="2"/>
  <c r="I2562" i="2" s="1"/>
  <c r="G2127" i="2"/>
  <c r="I2127" i="2" s="1"/>
  <c r="G4992" i="2"/>
  <c r="I4992" i="2" s="1"/>
  <c r="G5388" i="2"/>
  <c r="I5388" i="2" s="1"/>
  <c r="G2194" i="2"/>
  <c r="I2194" i="2" s="1"/>
  <c r="G3246" i="2"/>
  <c r="I3246" i="2" s="1"/>
  <c r="G3642" i="2"/>
  <c r="I3642" i="2" s="1"/>
  <c r="G2383" i="2"/>
  <c r="I2383" i="2" s="1"/>
  <c r="G5431" i="2"/>
  <c r="I5431" i="2" s="1"/>
  <c r="G3300" i="2"/>
  <c r="I3300" i="2" s="1"/>
  <c r="G4795" i="2"/>
  <c r="I4795" i="2" s="1"/>
  <c r="G3144" i="2"/>
  <c r="I3144" i="2" s="1"/>
  <c r="G2442" i="2"/>
  <c r="I2442" i="2" s="1"/>
  <c r="G3428" i="2"/>
  <c r="I3428" i="2" s="1"/>
  <c r="G5176" i="2"/>
  <c r="I5176" i="2" s="1"/>
  <c r="G2871" i="2"/>
  <c r="I2871" i="2" s="1"/>
  <c r="G3019" i="2"/>
  <c r="I3019" i="2" s="1"/>
  <c r="G3158" i="2"/>
  <c r="I3158" i="2" s="1"/>
  <c r="G1609" i="2"/>
  <c r="I1609" i="2" s="1"/>
  <c r="G1528" i="2"/>
  <c r="I1528" i="2" s="1"/>
  <c r="G3358" i="2"/>
  <c r="I3358" i="2" s="1"/>
  <c r="G2959" i="2"/>
  <c r="I2959" i="2" s="1"/>
  <c r="G5351" i="2"/>
  <c r="I5351" i="2" s="1"/>
  <c r="G4874" i="2"/>
  <c r="I4874" i="2" s="1"/>
  <c r="G5616" i="2"/>
  <c r="I5616" i="2" s="1"/>
  <c r="H4232" i="2" a="1"/>
  <c r="H4232" i="2" s="1"/>
  <c r="G4232" i="2"/>
  <c r="I4232" i="2" s="1"/>
  <c r="J4232" i="2" s="1"/>
  <c r="K4232" i="2" s="1"/>
  <c r="G683" i="2"/>
  <c r="I683" i="2" s="1"/>
  <c r="G1362" i="2"/>
  <c r="I1362" i="2" s="1"/>
  <c r="G3389" i="2"/>
  <c r="I3389" i="2" s="1"/>
  <c r="G2501" i="2"/>
  <c r="I2501" i="2" s="1"/>
  <c r="G1696" i="2"/>
  <c r="I1696" i="2" s="1"/>
  <c r="G2472" i="2"/>
  <c r="I2472" i="2" s="1"/>
  <c r="G4360" i="2"/>
  <c r="I4360" i="2" s="1"/>
  <c r="G4816" i="2"/>
  <c r="I4816" i="2" s="1"/>
  <c r="G3755" i="2"/>
  <c r="I3755" i="2" s="1"/>
  <c r="G3296" i="2"/>
  <c r="I3296" i="2" s="1"/>
  <c r="G496" i="2"/>
  <c r="I496" i="2" s="1"/>
  <c r="G234" i="2"/>
  <c r="I234" i="2" s="1"/>
  <c r="G4280" i="2"/>
  <c r="I4280" i="2" s="1"/>
  <c r="J4280" i="2" s="1"/>
  <c r="K4280" i="2" s="1"/>
  <c r="H4280" i="2" a="1"/>
  <c r="H4280" i="2" s="1"/>
  <c r="G538" i="2"/>
  <c r="I538" i="2" s="1"/>
  <c r="G3686" i="2"/>
  <c r="I3686" i="2" s="1"/>
  <c r="G1452" i="2"/>
  <c r="I1452" i="2" s="1"/>
  <c r="G2945" i="2"/>
  <c r="I2945" i="2" s="1"/>
  <c r="G4688" i="2"/>
  <c r="I4688" i="2" s="1"/>
  <c r="G3464" i="2"/>
  <c r="I3464" i="2" s="1"/>
  <c r="G452" i="2"/>
  <c r="I452" i="2" s="1"/>
  <c r="G2712" i="2"/>
  <c r="I2712" i="2" s="1"/>
  <c r="G3894" i="2"/>
  <c r="I3894" i="2" s="1"/>
  <c r="G4790" i="2"/>
  <c r="I4790" i="2" s="1"/>
  <c r="G4323" i="2"/>
  <c r="I4323" i="2" s="1"/>
  <c r="G4082" i="2"/>
  <c r="I4082" i="2" s="1"/>
  <c r="J4082" i="2" s="1"/>
  <c r="K4082" i="2" s="1"/>
  <c r="H4082" i="2" a="1"/>
  <c r="H4082" i="2" s="1"/>
  <c r="G3191" i="2"/>
  <c r="I3191" i="2" s="1"/>
  <c r="G4648" i="2"/>
  <c r="I4648" i="2" s="1"/>
  <c r="G5551" i="2"/>
  <c r="I5551" i="2" s="1"/>
  <c r="G4439" i="2"/>
  <c r="I4439" i="2" s="1"/>
  <c r="G5318" i="2"/>
  <c r="I5318" i="2" s="1"/>
  <c r="G2254" i="2"/>
  <c r="I2254" i="2" s="1"/>
  <c r="G5648" i="2"/>
  <c r="I5648" i="2" s="1"/>
  <c r="G4801" i="2"/>
  <c r="I4801" i="2" s="1"/>
  <c r="G4818" i="2"/>
  <c r="I4818" i="2" s="1"/>
  <c r="G2401" i="2"/>
  <c r="I2401" i="2" s="1"/>
  <c r="G3708" i="2"/>
  <c r="I3708" i="2" s="1"/>
  <c r="G3072" i="2"/>
  <c r="I3072" i="2" s="1"/>
  <c r="H4212" i="2" a="1"/>
  <c r="H4212" i="2" s="1"/>
  <c r="G4212" i="2"/>
  <c r="I4212" i="2" s="1"/>
  <c r="J4212" i="2" s="1"/>
  <c r="K4212" i="2" s="1"/>
  <c r="G4402" i="2"/>
  <c r="I4402" i="2" s="1"/>
  <c r="G2691" i="2"/>
  <c r="I2691" i="2" s="1"/>
  <c r="G3694" i="2"/>
  <c r="I3694" i="2" s="1"/>
  <c r="G4322" i="2"/>
  <c r="I4322" i="2" s="1"/>
  <c r="G5596" i="2"/>
  <c r="I5596" i="2" s="1"/>
  <c r="G5195" i="2"/>
  <c r="I5195" i="2" s="1"/>
  <c r="G2362" i="2"/>
  <c r="I2362" i="2" s="1"/>
  <c r="G3823" i="2"/>
  <c r="I3823" i="2" s="1"/>
  <c r="G3960" i="2"/>
  <c r="I3960" i="2" s="1"/>
  <c r="G6067" i="2"/>
  <c r="I6067" i="2" s="1"/>
  <c r="G1415" i="2"/>
  <c r="I1415" i="2" s="1"/>
  <c r="G3877" i="2"/>
  <c r="I3877" i="2" s="1"/>
  <c r="G3713" i="2"/>
  <c r="I3713" i="2" s="1"/>
  <c r="G5860" i="2"/>
  <c r="I5860" i="2" s="1"/>
  <c r="G3053" i="2"/>
  <c r="I3053" i="2" s="1"/>
  <c r="H4119" i="2" a="1"/>
  <c r="H4119" i="2" s="1"/>
  <c r="G4119" i="2"/>
  <c r="I4119" i="2" s="1"/>
  <c r="J4119" i="2" s="1"/>
  <c r="K4119" i="2" s="1"/>
  <c r="G5762" i="2"/>
  <c r="I5762" i="2" s="1"/>
  <c r="G5357" i="2"/>
  <c r="I5357" i="2" s="1"/>
  <c r="G3816" i="2"/>
  <c r="I3816" i="2" s="1"/>
  <c r="G4891" i="2"/>
  <c r="I4891" i="2" s="1"/>
  <c r="G5063" i="2"/>
  <c r="I5063" i="2" s="1"/>
  <c r="G2578" i="2"/>
  <c r="I2578" i="2" s="1"/>
  <c r="G1085" i="2"/>
  <c r="I1085" i="2" s="1"/>
  <c r="G5890" i="2"/>
  <c r="I5890" i="2" s="1"/>
  <c r="G2686" i="2"/>
  <c r="I2686" i="2" s="1"/>
  <c r="G1106" i="2"/>
  <c r="I1106" i="2" s="1"/>
  <c r="G1439" i="2"/>
  <c r="I1439" i="2" s="1"/>
  <c r="G149" i="2"/>
  <c r="I149" i="2" s="1"/>
  <c r="G860" i="2"/>
  <c r="I860" i="2" s="1"/>
  <c r="G1348" i="2"/>
  <c r="I1348" i="2" s="1"/>
  <c r="G1954" i="2"/>
  <c r="I1954" i="2" s="1"/>
  <c r="G5689" i="2"/>
  <c r="I5689" i="2" s="1"/>
  <c r="G5817" i="2"/>
  <c r="I5817" i="2" s="1"/>
  <c r="G344" i="2"/>
  <c r="I344" i="2" s="1"/>
  <c r="G704" i="2"/>
  <c r="I704" i="2" s="1"/>
  <c r="G780" i="2"/>
  <c r="I780" i="2" s="1"/>
  <c r="G510" i="2"/>
  <c r="I510" i="2" s="1"/>
  <c r="G174" i="2"/>
  <c r="I174" i="2" s="1"/>
  <c r="G775" i="2"/>
  <c r="I775" i="2" s="1"/>
  <c r="G1360" i="2"/>
  <c r="I1360" i="2" s="1"/>
  <c r="G1197" i="2"/>
  <c r="I1197" i="2" s="1"/>
  <c r="G1715" i="2"/>
  <c r="I1715" i="2" s="1"/>
  <c r="G1576" i="2"/>
  <c r="I1576" i="2" s="1"/>
  <c r="G588" i="2"/>
  <c r="I588" i="2" s="1"/>
  <c r="G5120" i="2"/>
  <c r="I5120" i="2" s="1"/>
  <c r="G2595" i="2"/>
  <c r="I2595" i="2" s="1"/>
  <c r="G1463" i="2"/>
  <c r="I1463" i="2" s="1"/>
  <c r="G2669" i="2"/>
  <c r="I2669" i="2" s="1"/>
  <c r="G309" i="2"/>
  <c r="I309" i="2" s="1"/>
  <c r="G93" i="2"/>
  <c r="I93" i="2" s="1"/>
  <c r="G2002" i="2"/>
  <c r="I2002" i="2" s="1"/>
  <c r="G1843" i="2"/>
  <c r="I1843" i="2" s="1"/>
  <c r="G440" i="2"/>
  <c r="I440" i="2" s="1"/>
  <c r="G966" i="2"/>
  <c r="I966" i="2" s="1"/>
  <c r="G133" i="2"/>
  <c r="I133" i="2" s="1"/>
  <c r="G5991" i="2"/>
  <c r="I5991" i="2" s="1"/>
  <c r="G120" i="2"/>
  <c r="I120" i="2" s="1"/>
  <c r="G4436" i="2"/>
  <c r="I4436" i="2" s="1"/>
  <c r="G1338" i="2"/>
  <c r="I1338" i="2" s="1"/>
  <c r="G5666" i="2"/>
  <c r="I5666" i="2" s="1"/>
  <c r="G2116" i="2"/>
  <c r="I2116" i="2" s="1"/>
  <c r="G5910" i="2"/>
  <c r="I5910" i="2" s="1"/>
  <c r="G1044" i="2"/>
  <c r="I1044" i="2" s="1"/>
  <c r="G1381" i="2"/>
  <c r="I1381" i="2" s="1"/>
  <c r="G5968" i="2"/>
  <c r="I5968" i="2" s="1"/>
  <c r="G1186" i="2"/>
  <c r="I1186" i="2" s="1"/>
  <c r="G1502" i="2"/>
  <c r="I1502" i="2" s="1"/>
  <c r="G1605" i="2"/>
  <c r="I1605" i="2" s="1"/>
  <c r="G934" i="2"/>
  <c r="I934" i="2" s="1"/>
  <c r="G2940" i="2"/>
  <c r="I2940" i="2" s="1"/>
  <c r="G1046" i="2"/>
  <c r="I1046" i="2" s="1"/>
  <c r="G350" i="2"/>
  <c r="I350" i="2" s="1"/>
  <c r="G5156" i="2"/>
  <c r="I5156" i="2" s="1"/>
  <c r="G908" i="2"/>
  <c r="I908" i="2" s="1"/>
  <c r="G73" i="2"/>
  <c r="I73" i="2" s="1"/>
  <c r="G291" i="2"/>
  <c r="I291" i="2" s="1"/>
  <c r="G2418" i="2"/>
  <c r="I2418" i="2" s="1"/>
  <c r="G469" i="2"/>
  <c r="I469" i="2" s="1"/>
  <c r="G23" i="2"/>
  <c r="I23" i="2" s="1"/>
  <c r="G3379" i="2"/>
  <c r="I3379" i="2" s="1"/>
  <c r="G1017" i="2"/>
  <c r="I1017" i="2" s="1"/>
  <c r="G5933" i="2"/>
  <c r="I5933" i="2" s="1"/>
  <c r="G6039" i="2"/>
  <c r="I6039" i="2" s="1"/>
  <c r="G1248" i="2"/>
  <c r="I1248" i="2" s="1"/>
  <c r="G1147" i="2"/>
  <c r="I1147" i="2" s="1"/>
  <c r="G1294" i="2"/>
  <c r="I1294" i="2" s="1"/>
  <c r="G3045" i="2"/>
  <c r="I3045" i="2" s="1"/>
  <c r="G667" i="2"/>
  <c r="I667" i="2" s="1"/>
  <c r="G1617" i="2"/>
  <c r="I1617" i="2" s="1"/>
  <c r="G1297" i="2"/>
  <c r="I1297" i="2" s="1"/>
  <c r="G2072" i="2"/>
  <c r="I2072" i="2" s="1"/>
  <c r="G1122" i="2"/>
  <c r="I1122" i="2" s="1"/>
  <c r="G5867" i="2"/>
  <c r="I5867" i="2" s="1"/>
  <c r="G337" i="2"/>
  <c r="I337" i="2" s="1"/>
  <c r="G232" i="2"/>
  <c r="I232" i="2" s="1"/>
  <c r="G982" i="2"/>
  <c r="I982" i="2" s="1"/>
  <c r="G50" i="2"/>
  <c r="I50" i="2" s="1"/>
  <c r="G749" i="2"/>
  <c r="I749" i="2" s="1"/>
  <c r="G25" i="2"/>
  <c r="I25" i="2" s="1"/>
  <c r="G1165" i="2"/>
  <c r="I1165" i="2" s="1"/>
  <c r="G863" i="2"/>
  <c r="I863" i="2" s="1"/>
  <c r="G5857" i="2"/>
  <c r="I5857" i="2" s="1"/>
  <c r="G6064" i="2"/>
  <c r="I6064" i="2" s="1"/>
  <c r="G2445" i="2"/>
  <c r="I2445" i="2" s="1"/>
  <c r="G5397" i="2"/>
  <c r="I5397" i="2" s="1"/>
  <c r="G282" i="2"/>
  <c r="I282" i="2" s="1"/>
  <c r="G5607" i="2"/>
  <c r="I5607" i="2" s="1"/>
  <c r="G353" i="2"/>
  <c r="I353" i="2" s="1"/>
  <c r="G1143" i="2"/>
  <c r="I1143" i="2" s="1"/>
  <c r="H1143" i="2" a="1"/>
  <c r="H1143" i="2" s="1"/>
  <c r="G6162" i="2"/>
  <c r="I6162" i="2" s="1"/>
  <c r="G2330" i="2"/>
  <c r="I2330" i="2" s="1"/>
  <c r="G1128" i="2"/>
  <c r="I1128" i="2" s="1"/>
  <c r="G1429" i="2"/>
  <c r="I1429" i="2" s="1"/>
  <c r="G5332" i="2"/>
  <c r="I5332" i="2" s="1"/>
  <c r="G5094" i="2"/>
  <c r="I5094" i="2" s="1"/>
  <c r="G5942" i="2"/>
  <c r="I5942" i="2" s="1"/>
  <c r="G1911" i="2"/>
  <c r="I1911" i="2" s="1"/>
  <c r="G1650" i="2"/>
  <c r="I1650" i="2" s="1"/>
  <c r="G991" i="2"/>
  <c r="I991" i="2" s="1"/>
  <c r="H4185" i="2" a="1"/>
  <c r="H4185" i="2" s="1"/>
  <c r="G4185" i="2"/>
  <c r="I4185" i="2" s="1"/>
  <c r="J4185" i="2" s="1"/>
  <c r="K4185" i="2" s="1"/>
  <c r="G1880" i="2"/>
  <c r="I1880" i="2" s="1"/>
  <c r="G474" i="2"/>
  <c r="I474" i="2" s="1"/>
  <c r="G914" i="2"/>
  <c r="I914" i="2" s="1"/>
  <c r="G308" i="2"/>
  <c r="I308" i="2" s="1"/>
  <c r="G1413" i="2"/>
  <c r="I1413" i="2" s="1"/>
  <c r="G5191" i="2"/>
  <c r="I5191" i="2" s="1"/>
  <c r="G3073" i="2"/>
  <c r="I3073" i="2" s="1"/>
  <c r="G1644" i="2"/>
  <c r="I1644" i="2" s="1"/>
  <c r="G674" i="2"/>
  <c r="I674" i="2" s="1"/>
  <c r="G4584" i="2"/>
  <c r="I4584" i="2" s="1"/>
  <c r="G969" i="2"/>
  <c r="I969" i="2" s="1"/>
  <c r="G328" i="2"/>
  <c r="I328" i="2" s="1"/>
  <c r="G844" i="2"/>
  <c r="I844" i="2" s="1"/>
  <c r="G5425" i="2"/>
  <c r="I5425" i="2" s="1"/>
  <c r="G1783" i="2"/>
  <c r="I1783" i="2" s="1"/>
  <c r="G1889" i="2"/>
  <c r="I1889" i="2" s="1"/>
  <c r="G1822" i="2"/>
  <c r="I1822" i="2" s="1"/>
  <c r="G6102" i="2"/>
  <c r="I6102" i="2" s="1"/>
  <c r="G5882" i="2"/>
  <c r="I5882" i="2" s="1"/>
  <c r="G2013" i="2"/>
  <c r="I2013" i="2" s="1"/>
  <c r="G1404" i="2"/>
  <c r="I1404" i="2" s="1"/>
  <c r="G5320" i="2"/>
  <c r="I5320" i="2" s="1"/>
  <c r="G2006" i="2"/>
  <c r="I2006" i="2" s="1"/>
  <c r="G1343" i="2"/>
  <c r="I1343" i="2" s="1"/>
  <c r="G1251" i="2"/>
  <c r="I1251" i="2" s="1"/>
  <c r="G3791" i="2"/>
  <c r="I3791" i="2" s="1"/>
  <c r="G1032" i="2"/>
  <c r="I1032" i="2" s="1"/>
  <c r="G465" i="2"/>
  <c r="I465" i="2" s="1"/>
  <c r="G649" i="2"/>
  <c r="I649" i="2" s="1"/>
  <c r="G2928" i="2"/>
  <c r="I2928" i="2" s="1"/>
  <c r="G4148" i="2"/>
  <c r="I4148" i="2" s="1"/>
  <c r="J4148" i="2" s="1"/>
  <c r="K4148" i="2" s="1"/>
  <c r="H4148" i="2" a="1"/>
  <c r="H4148" i="2" s="1"/>
  <c r="G1199" i="2"/>
  <c r="I1199" i="2" s="1"/>
  <c r="G3366" i="2"/>
  <c r="I3366" i="2" s="1"/>
  <c r="G445" i="2"/>
  <c r="I445" i="2" s="1"/>
  <c r="G3707" i="2"/>
  <c r="I3707" i="2" s="1"/>
  <c r="G1168" i="2"/>
  <c r="I1168" i="2" s="1"/>
  <c r="G829" i="2"/>
  <c r="I829" i="2" s="1"/>
  <c r="G6147" i="2"/>
  <c r="I6147" i="2" s="1"/>
  <c r="G553" i="2"/>
  <c r="I553" i="2" s="1"/>
  <c r="G4471" i="2"/>
  <c r="I4471" i="2" s="1"/>
  <c r="G1649" i="2"/>
  <c r="I1649" i="2" s="1"/>
  <c r="G5709" i="2"/>
  <c r="I5709" i="2" s="1"/>
  <c r="G1384" i="2"/>
  <c r="I1384" i="2" s="1"/>
  <c r="G3628" i="2"/>
  <c r="I3628" i="2" s="1"/>
  <c r="G5677" i="2"/>
  <c r="I5677" i="2" s="1"/>
  <c r="G5602" i="2"/>
  <c r="I5602" i="2" s="1"/>
  <c r="G4748" i="2"/>
  <c r="I4748" i="2" s="1"/>
  <c r="G2905" i="2"/>
  <c r="I2905" i="2" s="1"/>
  <c r="G1012" i="2"/>
  <c r="I1012" i="2" s="1"/>
  <c r="G1216" i="2"/>
  <c r="I1216" i="2" s="1"/>
  <c r="G9" i="2"/>
  <c r="I9" i="2" s="1"/>
  <c r="G453" i="2"/>
  <c r="I453" i="2" s="1"/>
  <c r="G3681" i="2"/>
  <c r="I3681" i="2" s="1"/>
  <c r="G2552" i="2"/>
  <c r="I2552" i="2" s="1"/>
  <c r="G5401" i="2"/>
  <c r="I5401" i="2" s="1"/>
  <c r="G713" i="2"/>
  <c r="I713" i="2" s="1"/>
  <c r="G341" i="2"/>
  <c r="I341" i="2" s="1"/>
  <c r="G461" i="2"/>
  <c r="I461" i="2" s="1"/>
  <c r="G4850" i="2"/>
  <c r="I4850" i="2" s="1"/>
  <c r="G4307" i="2"/>
  <c r="I4307" i="2" s="1"/>
  <c r="G1369" i="2"/>
  <c r="I1369" i="2" s="1"/>
  <c r="G1035" i="2"/>
  <c r="I1035" i="2" s="1"/>
  <c r="G5539" i="2"/>
  <c r="I5539" i="2" s="1"/>
  <c r="G4371" i="2"/>
  <c r="I4371" i="2" s="1"/>
  <c r="G1219" i="2"/>
  <c r="I1219" i="2" s="1"/>
  <c r="G4556" i="2"/>
  <c r="I4556" i="2" s="1"/>
  <c r="G3360" i="2"/>
  <c r="I3360" i="2" s="1"/>
  <c r="G5997" i="2"/>
  <c r="I5997" i="2" s="1"/>
  <c r="G6167" i="2"/>
  <c r="I6167" i="2" s="1"/>
  <c r="H6167" i="2" a="1"/>
  <c r="H6167" i="2" s="1"/>
  <c r="G5628" i="2"/>
  <c r="I5628" i="2" s="1"/>
  <c r="G3347" i="2"/>
  <c r="I3347" i="2" s="1"/>
  <c r="G1451" i="2"/>
  <c r="I1451" i="2" s="1"/>
  <c r="G3943" i="2"/>
  <c r="I3943" i="2" s="1"/>
  <c r="G3240" i="2"/>
  <c r="I3240" i="2" s="1"/>
  <c r="G2550" i="2"/>
  <c r="I2550" i="2" s="1"/>
  <c r="G5426" i="2"/>
  <c r="I5426" i="2" s="1"/>
  <c r="G2688" i="2"/>
  <c r="I2688" i="2" s="1"/>
  <c r="G5263" i="2"/>
  <c r="I5263" i="2" s="1"/>
  <c r="G2648" i="2"/>
  <c r="I2648" i="2" s="1"/>
  <c r="G6079" i="2"/>
  <c r="I6079" i="2" s="1"/>
  <c r="G2494" i="2"/>
  <c r="I2494" i="2" s="1"/>
  <c r="G1243" i="2"/>
  <c r="I1243" i="2" s="1"/>
  <c r="G108" i="2"/>
  <c r="I108" i="2" s="1"/>
  <c r="G5399" i="2"/>
  <c r="I5399" i="2" s="1"/>
  <c r="G3264" i="2"/>
  <c r="I3264" i="2" s="1"/>
  <c r="G4305" i="2"/>
  <c r="I4305" i="2" s="1"/>
  <c r="G583" i="2"/>
  <c r="I583" i="2" s="1"/>
  <c r="G4145" i="2"/>
  <c r="I4145" i="2" s="1"/>
  <c r="J4145" i="2" s="1"/>
  <c r="K4145" i="2" s="1"/>
  <c r="H4145" i="2" a="1"/>
  <c r="H4145" i="2" s="1"/>
  <c r="G4162" i="2"/>
  <c r="I4162" i="2" s="1"/>
  <c r="J4162" i="2" s="1"/>
  <c r="K4162" i="2" s="1"/>
  <c r="H4162" i="2" a="1"/>
  <c r="H4162" i="2" s="1"/>
  <c r="G4317" i="2"/>
  <c r="I4317" i="2" s="1"/>
  <c r="G5294" i="2"/>
  <c r="I5294" i="2" s="1"/>
  <c r="G2475" i="2"/>
  <c r="I2475" i="2" s="1"/>
  <c r="G4494" i="2"/>
  <c r="I4494" i="2" s="1"/>
  <c r="G2319" i="2"/>
  <c r="I2319" i="2" s="1"/>
  <c r="G2459" i="2"/>
  <c r="I2459" i="2" s="1"/>
  <c r="G235" i="2"/>
  <c r="I235" i="2" s="1"/>
  <c r="G6070" i="2"/>
  <c r="I6070" i="2" s="1"/>
  <c r="G110" i="2"/>
  <c r="I110" i="2" s="1"/>
  <c r="G1828" i="2"/>
  <c r="I1828" i="2" s="1"/>
  <c r="G3771" i="2"/>
  <c r="I3771" i="2" s="1"/>
  <c r="G4800" i="2"/>
  <c r="I4800" i="2" s="1"/>
  <c r="G3024" i="2"/>
  <c r="I3024" i="2" s="1"/>
  <c r="G5514" i="2"/>
  <c r="I5514" i="2" s="1"/>
  <c r="G5032" i="2"/>
  <c r="I5032" i="2" s="1"/>
  <c r="G879" i="2"/>
  <c r="I879" i="2" s="1"/>
  <c r="G4456" i="2"/>
  <c r="I4456" i="2" s="1"/>
  <c r="G1590" i="2"/>
  <c r="I1590" i="2" s="1"/>
  <c r="G2493" i="2"/>
  <c r="I2493" i="2" s="1"/>
  <c r="G4696" i="2"/>
  <c r="I4696" i="2" s="1"/>
  <c r="G2675" i="2"/>
  <c r="I2675" i="2" s="1"/>
  <c r="G1270" i="2"/>
  <c r="I1270" i="2" s="1"/>
  <c r="G1626" i="2"/>
  <c r="I1626" i="2" s="1"/>
  <c r="G2644" i="2"/>
  <c r="I2644" i="2" s="1"/>
  <c r="G3736" i="2"/>
  <c r="I3736" i="2" s="1"/>
  <c r="G3615" i="2"/>
  <c r="I3615" i="2" s="1"/>
  <c r="G4911" i="2"/>
  <c r="I4911" i="2" s="1"/>
  <c r="G3612" i="2"/>
  <c r="I3612" i="2" s="1"/>
  <c r="G5452" i="2"/>
  <c r="I5452" i="2" s="1"/>
  <c r="G2164" i="2"/>
  <c r="I2164" i="2" s="1"/>
  <c r="G3375" i="2"/>
  <c r="I3375" i="2" s="1"/>
  <c r="G5515" i="2"/>
  <c r="I5515" i="2" s="1"/>
  <c r="G5039" i="2"/>
  <c r="I5039" i="2" s="1"/>
  <c r="G4663" i="2"/>
  <c r="I4663" i="2" s="1"/>
  <c r="G4600" i="2"/>
  <c r="I4600" i="2" s="1"/>
  <c r="G4763" i="2"/>
  <c r="I4763" i="2" s="1"/>
  <c r="G803" i="2"/>
  <c r="I803" i="2" s="1"/>
  <c r="G3978" i="2"/>
  <c r="I3978" i="2" s="1"/>
  <c r="G5920" i="2"/>
  <c r="I5920" i="2" s="1"/>
  <c r="G4174" i="2"/>
  <c r="I4174" i="2" s="1"/>
  <c r="J4174" i="2" s="1"/>
  <c r="K4174" i="2" s="1"/>
  <c r="H4174" i="2" a="1"/>
  <c r="H4174" i="2" s="1"/>
  <c r="G1756" i="2"/>
  <c r="I1756" i="2" s="1"/>
  <c r="G3137" i="2"/>
  <c r="I3137" i="2" s="1"/>
  <c r="G4365" i="2"/>
  <c r="I4365" i="2" s="1"/>
  <c r="G5034" i="2"/>
  <c r="I5034" i="2" s="1"/>
  <c r="G5101" i="2"/>
  <c r="I5101" i="2" s="1"/>
  <c r="G2840" i="2"/>
  <c r="I2840" i="2" s="1"/>
  <c r="G5075" i="2"/>
  <c r="I5075" i="2" s="1"/>
  <c r="G6024" i="2"/>
  <c r="I6024" i="2" s="1"/>
  <c r="G3731" i="2"/>
  <c r="I3731" i="2" s="1"/>
  <c r="G2882" i="2"/>
  <c r="I2882" i="2" s="1"/>
  <c r="G4434" i="2"/>
  <c r="I4434" i="2" s="1"/>
  <c r="G4559" i="2"/>
  <c r="I4559" i="2" s="1"/>
  <c r="G2160" i="2"/>
  <c r="I2160" i="2" s="1"/>
  <c r="G3805" i="2"/>
  <c r="I3805" i="2" s="1"/>
  <c r="G4931" i="2"/>
  <c r="I4931" i="2" s="1"/>
  <c r="G1982" i="2"/>
  <c r="I1982" i="2" s="1"/>
  <c r="G1371" i="2"/>
  <c r="I1371" i="2" s="1"/>
  <c r="G229" i="2"/>
  <c r="I229" i="2" s="1"/>
  <c r="G5460" i="2"/>
  <c r="I5460" i="2" s="1"/>
  <c r="G2262" i="2"/>
  <c r="I2262" i="2" s="1"/>
  <c r="G6036" i="2"/>
  <c r="I6036" i="2" s="1"/>
  <c r="G3711" i="2"/>
  <c r="I3711" i="2" s="1"/>
  <c r="G3116" i="2"/>
  <c r="I3116" i="2" s="1"/>
  <c r="G3712" i="2"/>
  <c r="I3712" i="2" s="1"/>
  <c r="G3887" i="2"/>
  <c r="I3887" i="2" s="1"/>
  <c r="G3571" i="2"/>
  <c r="I3571" i="2" s="1"/>
  <c r="G2272" i="2"/>
  <c r="I2272" i="2" s="1"/>
  <c r="G5297" i="2"/>
  <c r="I5297" i="2" s="1"/>
  <c r="G4255" i="2"/>
  <c r="I4255" i="2" s="1"/>
  <c r="J4255" i="2" s="1"/>
  <c r="K4255" i="2" s="1"/>
  <c r="H4255" i="2" a="1"/>
  <c r="H4255" i="2" s="1"/>
  <c r="G3186" i="2"/>
  <c r="I3186" i="2" s="1"/>
  <c r="G2917" i="2"/>
  <c r="I2917" i="2" s="1"/>
  <c r="G2378" i="2"/>
  <c r="I2378" i="2" s="1"/>
  <c r="G4417" i="2"/>
  <c r="I4417" i="2" s="1"/>
  <c r="G4448" i="2"/>
  <c r="I4448" i="2" s="1"/>
  <c r="G3241" i="2"/>
  <c r="I3241" i="2" s="1"/>
  <c r="G5161" i="2"/>
  <c r="I5161" i="2" s="1"/>
  <c r="G691" i="2"/>
  <c r="I691" i="2" s="1"/>
  <c r="G4109" i="2"/>
  <c r="I4109" i="2" s="1"/>
  <c r="J4109" i="2" s="1"/>
  <c r="K4109" i="2" s="1"/>
  <c r="H4109" i="2" a="1"/>
  <c r="H4109" i="2" s="1"/>
  <c r="G4452" i="2"/>
  <c r="I4452" i="2" s="1"/>
  <c r="G5656" i="2"/>
  <c r="I5656" i="2" s="1"/>
  <c r="G2706" i="2"/>
  <c r="I2706" i="2" s="1"/>
  <c r="G4624" i="2"/>
  <c r="I4624" i="2" s="1"/>
  <c r="G5678" i="2"/>
  <c r="I5678" i="2" s="1"/>
  <c r="G3176" i="2"/>
  <c r="I3176" i="2" s="1"/>
  <c r="G3729" i="2"/>
  <c r="I3729" i="2" s="1"/>
  <c r="G2947" i="2"/>
  <c r="I2947" i="2" s="1"/>
  <c r="G3567" i="2"/>
  <c r="I3567" i="2" s="1"/>
  <c r="G700" i="2"/>
  <c r="I700" i="2" s="1"/>
  <c r="G2312" i="2"/>
  <c r="I2312" i="2" s="1"/>
  <c r="G5473" i="2"/>
  <c r="I5473" i="2" s="1"/>
  <c r="G3115" i="2"/>
  <c r="I3115" i="2" s="1"/>
  <c r="G3768" i="2"/>
  <c r="I3768" i="2" s="1"/>
  <c r="G3200" i="2"/>
  <c r="I3200" i="2" s="1"/>
  <c r="G3" i="2"/>
  <c r="I3" i="2" s="1"/>
  <c r="G5098" i="2"/>
  <c r="I5098" i="2" s="1"/>
  <c r="G3897" i="2"/>
  <c r="I3897" i="2" s="1"/>
  <c r="G2946" i="2"/>
  <c r="I2946" i="2" s="1"/>
  <c r="G4080" i="2"/>
  <c r="I4080" i="2" s="1"/>
  <c r="J4080" i="2" s="1"/>
  <c r="K4080" i="2" s="1"/>
  <c r="H4080" i="2" a="1"/>
  <c r="H4080" i="2" s="1"/>
  <c r="G1553" i="2"/>
  <c r="I1553" i="2" s="1"/>
  <c r="G1877" i="2"/>
  <c r="I1877" i="2" s="1"/>
  <c r="G1988" i="2"/>
  <c r="I1988" i="2" s="1"/>
  <c r="G4231" i="2"/>
  <c r="I4231" i="2" s="1"/>
  <c r="J4231" i="2" s="1"/>
  <c r="K4231" i="2" s="1"/>
  <c r="H4231" i="2" a="1"/>
  <c r="H4231" i="2" s="1"/>
  <c r="G3756" i="2"/>
  <c r="I3756" i="2" s="1"/>
  <c r="G4065" i="2"/>
  <c r="I4065" i="2" s="1"/>
  <c r="J4065" i="2" s="1"/>
  <c r="K4065" i="2" s="1"/>
  <c r="H4065" i="2" a="1"/>
  <c r="H4065" i="2" s="1"/>
  <c r="G3721" i="2"/>
  <c r="I3721" i="2" s="1"/>
  <c r="G3716" i="2"/>
  <c r="I3716" i="2" s="1"/>
  <c r="G3535" i="2"/>
  <c r="I3535" i="2" s="1"/>
  <c r="G2563" i="2"/>
  <c r="I2563" i="2" s="1"/>
  <c r="G3981" i="2"/>
  <c r="I3981" i="2" s="1"/>
  <c r="G791" i="2"/>
  <c r="I791" i="2" s="1"/>
  <c r="G5486" i="2"/>
  <c r="I5486" i="2" s="1"/>
  <c r="G2090" i="2"/>
  <c r="I2090" i="2" s="1"/>
  <c r="G3798" i="2"/>
  <c r="I3798" i="2" s="1"/>
  <c r="G1385" i="2"/>
  <c r="I1385" i="2" s="1"/>
  <c r="G2112" i="2"/>
  <c r="I2112" i="2" s="1"/>
  <c r="G4458" i="2"/>
  <c r="I4458" i="2" s="1"/>
  <c r="G4297" i="2"/>
  <c r="I4297" i="2" s="1"/>
  <c r="H4297" i="2" a="1"/>
  <c r="H4297" i="2" s="1"/>
  <c r="G1570" i="2"/>
  <c r="I1570" i="2" s="1"/>
  <c r="G5366" i="2"/>
  <c r="I5366" i="2" s="1"/>
  <c r="G3107" i="2"/>
  <c r="I3107" i="2" s="1"/>
  <c r="G3597" i="2"/>
  <c r="I3597" i="2" s="1"/>
  <c r="G4335" i="2"/>
  <c r="I4335" i="2" s="1"/>
  <c r="G4721" i="2"/>
  <c r="I4721" i="2" s="1"/>
  <c r="G2515" i="2"/>
  <c r="I2515" i="2" s="1"/>
  <c r="G5093" i="2"/>
  <c r="I5093" i="2" s="1"/>
  <c r="G3817" i="2"/>
  <c r="I3817" i="2" s="1"/>
  <c r="G4840" i="2"/>
  <c r="I4840" i="2" s="1"/>
  <c r="G3091" i="2"/>
  <c r="I3091" i="2" s="1"/>
  <c r="G3743" i="2"/>
  <c r="I3743" i="2" s="1"/>
  <c r="G3929" i="2"/>
  <c r="I3929" i="2" s="1"/>
  <c r="G5562" i="2"/>
  <c r="I5562" i="2" s="1"/>
  <c r="G2982" i="2"/>
  <c r="I2982" i="2" s="1"/>
  <c r="G5577" i="2"/>
  <c r="I5577" i="2" s="1"/>
  <c r="G4053" i="2"/>
  <c r="I4053" i="2" s="1"/>
  <c r="G2172" i="2"/>
  <c r="I2172" i="2" s="1"/>
  <c r="G2554" i="2"/>
  <c r="I2554" i="2" s="1"/>
  <c r="G2301" i="2"/>
  <c r="I2301" i="2" s="1"/>
  <c r="G4903" i="2"/>
  <c r="I4903" i="2" s="1"/>
  <c r="G4163" i="2"/>
  <c r="I4163" i="2" s="1"/>
  <c r="J4163" i="2" s="1"/>
  <c r="K4163" i="2" s="1"/>
  <c r="H4163" i="2" a="1"/>
  <c r="H4163" i="2" s="1"/>
  <c r="G3432" i="2"/>
  <c r="I3432" i="2" s="1"/>
  <c r="G4716" i="2"/>
  <c r="I4716" i="2" s="1"/>
  <c r="G3825" i="2"/>
  <c r="I3825" i="2" s="1"/>
  <c r="G4366" i="2"/>
  <c r="I4366" i="2" s="1"/>
  <c r="G2600" i="2"/>
  <c r="I2600" i="2" s="1"/>
  <c r="G2996" i="2"/>
  <c r="I2996" i="2" s="1"/>
  <c r="G3054" i="2"/>
  <c r="I3054" i="2" s="1"/>
  <c r="G5707" i="2"/>
  <c r="I5707" i="2" s="1"/>
  <c r="G2745" i="2"/>
  <c r="I2745" i="2" s="1"/>
  <c r="G5739" i="2"/>
  <c r="I5739" i="2" s="1"/>
  <c r="G4969" i="2"/>
  <c r="I4969" i="2" s="1"/>
  <c r="G639" i="2"/>
  <c r="I639" i="2" s="1"/>
  <c r="G5016" i="2"/>
  <c r="I5016" i="2" s="1"/>
  <c r="G2452" i="2"/>
  <c r="I2452" i="2" s="1"/>
  <c r="G5878" i="2"/>
  <c r="I5878" i="2" s="1"/>
  <c r="G4369" i="2"/>
  <c r="I4369" i="2" s="1"/>
  <c r="G4314" i="2"/>
  <c r="I4314" i="2" s="1"/>
  <c r="G4917" i="2"/>
  <c r="I4917" i="2" s="1"/>
  <c r="G2266" i="2"/>
  <c r="I2266" i="2" s="1"/>
  <c r="G3081" i="2"/>
  <c r="I3081" i="2" s="1"/>
  <c r="G2067" i="2"/>
  <c r="I2067" i="2" s="1"/>
  <c r="G3913" i="2"/>
  <c r="I3913" i="2" s="1"/>
  <c r="G206" i="2"/>
  <c r="I206" i="2" s="1"/>
  <c r="G3508" i="2"/>
  <c r="I3508" i="2" s="1"/>
  <c r="G201" i="2"/>
  <c r="I201" i="2" s="1"/>
  <c r="G1647" i="2"/>
  <c r="I1647" i="2" s="1"/>
  <c r="G3474" i="2"/>
  <c r="I3474" i="2" s="1"/>
  <c r="G5082" i="2"/>
  <c r="I5082" i="2" s="1"/>
  <c r="G898" i="2"/>
  <c r="I898" i="2" s="1"/>
  <c r="G3278" i="2"/>
  <c r="I3278" i="2" s="1"/>
  <c r="G4138" i="2"/>
  <c r="I4138" i="2" s="1"/>
  <c r="J4138" i="2" s="1"/>
  <c r="K4138" i="2" s="1"/>
  <c r="H4138" i="2" a="1"/>
  <c r="H4138" i="2" s="1"/>
  <c r="G2912" i="2"/>
  <c r="I2912" i="2" s="1"/>
  <c r="G3726" i="2"/>
  <c r="I3726" i="2" s="1"/>
  <c r="G1584" i="2"/>
  <c r="I1584" i="2" s="1"/>
  <c r="G4879" i="2"/>
  <c r="I4879" i="2" s="1"/>
  <c r="G2670" i="2"/>
  <c r="I2670" i="2" s="1"/>
  <c r="G4229" i="2"/>
  <c r="I4229" i="2" s="1"/>
  <c r="J4229" i="2" s="1"/>
  <c r="K4229" i="2" s="1"/>
  <c r="H4229" i="2" a="1"/>
  <c r="H4229" i="2" s="1"/>
  <c r="G2276" i="2"/>
  <c r="I2276" i="2" s="1"/>
  <c r="G4860" i="2"/>
  <c r="I4860" i="2" s="1"/>
  <c r="G2413" i="2"/>
  <c r="I2413" i="2" s="1"/>
  <c r="G5521" i="2"/>
  <c r="I5521" i="2" s="1"/>
  <c r="G4378" i="2"/>
  <c r="I4378" i="2" s="1"/>
  <c r="G3875" i="2"/>
  <c r="I3875" i="2" s="1"/>
  <c r="G5556" i="2"/>
  <c r="I5556" i="2" s="1"/>
  <c r="G2711" i="2"/>
  <c r="I2711" i="2" s="1"/>
  <c r="G5591" i="2"/>
  <c r="I5591" i="2" s="1"/>
  <c r="G5254" i="2"/>
  <c r="I5254" i="2" s="1"/>
  <c r="G3727" i="2"/>
  <c r="I3727" i="2" s="1"/>
  <c r="G2537" i="2"/>
  <c r="I2537" i="2" s="1"/>
  <c r="G5522" i="2"/>
  <c r="I5522" i="2" s="1"/>
  <c r="G5458" i="2"/>
  <c r="I5458" i="2" s="1"/>
  <c r="G5126" i="2"/>
  <c r="I5126" i="2" s="1"/>
  <c r="G4480" i="2"/>
  <c r="I4480" i="2" s="1"/>
  <c r="G2857" i="2"/>
  <c r="I2857" i="2" s="1"/>
  <c r="G4467" i="2"/>
  <c r="I4467" i="2" s="1"/>
  <c r="G4513" i="2"/>
  <c r="I4513" i="2" s="1"/>
  <c r="G883" i="2"/>
  <c r="I883" i="2" s="1"/>
  <c r="G706" i="2"/>
  <c r="I706" i="2" s="1"/>
  <c r="G2433" i="2"/>
  <c r="I2433" i="2" s="1"/>
  <c r="G731" i="2"/>
  <c r="I731" i="2" s="1"/>
  <c r="G5880" i="2"/>
  <c r="I5880" i="2" s="1"/>
  <c r="G5558" i="2"/>
  <c r="I5558" i="2" s="1"/>
  <c r="G873" i="2"/>
  <c r="I873" i="2" s="1"/>
  <c r="G2757" i="2"/>
  <c r="I2757" i="2" s="1"/>
  <c r="G6138" i="2"/>
  <c r="I6138" i="2" s="1"/>
  <c r="G5055" i="2"/>
  <c r="I5055" i="2" s="1"/>
  <c r="G245" i="2"/>
  <c r="I245" i="2" s="1"/>
  <c r="G1657" i="2"/>
  <c r="I1657" i="2" s="1"/>
  <c r="G2635" i="2"/>
  <c r="I2635" i="2" s="1"/>
  <c r="G1503" i="2"/>
  <c r="I1503" i="2" s="1"/>
  <c r="G139" i="2"/>
  <c r="I139" i="2" s="1"/>
  <c r="G817" i="2"/>
  <c r="I817" i="2" s="1"/>
  <c r="G1708" i="2"/>
  <c r="I1708" i="2" s="1"/>
  <c r="G2818" i="2"/>
  <c r="I2818" i="2" s="1"/>
  <c r="G1296" i="2"/>
  <c r="I1296" i="2" s="1"/>
  <c r="G1621" i="2"/>
  <c r="I1621" i="2" s="1"/>
  <c r="G5242" i="2"/>
  <c r="I5242" i="2" s="1"/>
  <c r="G940" i="2"/>
  <c r="I940" i="2" s="1"/>
  <c r="G2171" i="2"/>
  <c r="I2171" i="2" s="1"/>
  <c r="G114" i="2"/>
  <c r="I114" i="2" s="1"/>
  <c r="G6132" i="2"/>
  <c r="I6132" i="2" s="1"/>
  <c r="G2660" i="2"/>
  <c r="I2660" i="2" s="1"/>
  <c r="G1193" i="2"/>
  <c r="I1193" i="2" s="1"/>
  <c r="G2529" i="2"/>
  <c r="I2529" i="2" s="1"/>
  <c r="G2119" i="2"/>
  <c r="I2119" i="2" s="1"/>
  <c r="G5489" i="2"/>
  <c r="I5489" i="2" s="1"/>
  <c r="G552" i="2"/>
  <c r="I552" i="2" s="1"/>
  <c r="G864" i="2"/>
  <c r="I864" i="2" s="1"/>
  <c r="G561" i="2"/>
  <c r="I561" i="2" s="1"/>
  <c r="G5951" i="2"/>
  <c r="I5951" i="2" s="1"/>
  <c r="G6016" i="2"/>
  <c r="I6016" i="2" s="1"/>
  <c r="G742" i="2"/>
  <c r="I742" i="2" s="1"/>
  <c r="G383" i="2"/>
  <c r="I383" i="2" s="1"/>
  <c r="G1240" i="2"/>
  <c r="I1240" i="2" s="1"/>
  <c r="G5527" i="2"/>
  <c r="I5527" i="2" s="1"/>
  <c r="G263" i="2"/>
  <c r="I263" i="2" s="1"/>
  <c r="G113" i="2"/>
  <c r="I113" i="2" s="1"/>
  <c r="G1488" i="2"/>
  <c r="I1488" i="2" s="1"/>
  <c r="G1308" i="2"/>
  <c r="I1308" i="2" s="1"/>
  <c r="G806" i="2"/>
  <c r="I806" i="2" s="1"/>
  <c r="G1341" i="2"/>
  <c r="I1341" i="2" s="1"/>
  <c r="G692" i="2"/>
  <c r="I692" i="2" s="1"/>
  <c r="G5835" i="2"/>
  <c r="I5835" i="2" s="1"/>
  <c r="G6142" i="2"/>
  <c r="I6142" i="2" s="1"/>
  <c r="G397" i="2"/>
  <c r="I397" i="2" s="1"/>
  <c r="H4151" i="2" a="1"/>
  <c r="H4151" i="2" s="1"/>
  <c r="G4151" i="2"/>
  <c r="I4151" i="2" s="1"/>
  <c r="G82" i="2"/>
  <c r="I82" i="2" s="1"/>
  <c r="G6111" i="2"/>
  <c r="I6111" i="2" s="1"/>
  <c r="G5854" i="2"/>
  <c r="I5854" i="2" s="1"/>
  <c r="G1531" i="2"/>
  <c r="I1531" i="2" s="1"/>
  <c r="G571" i="2"/>
  <c r="I571" i="2" s="1"/>
  <c r="G5909" i="2"/>
  <c r="I5909" i="2" s="1"/>
  <c r="G4518" i="2"/>
  <c r="I4518" i="2" s="1"/>
  <c r="G2153" i="2"/>
  <c r="I2153" i="2" s="1"/>
  <c r="G1093" i="2"/>
  <c r="I1093" i="2" s="1"/>
  <c r="G5" i="2"/>
  <c r="I5" i="2" s="1"/>
  <c r="G6164" i="2"/>
  <c r="I6164" i="2" s="1"/>
  <c r="H6164" i="2" a="1"/>
  <c r="H6164" i="2" s="1"/>
  <c r="G6" i="2"/>
  <c r="I6" i="2" s="1"/>
  <c r="G594" i="2"/>
  <c r="I594" i="2" s="1"/>
  <c r="G3788" i="2"/>
  <c r="I3788" i="2" s="1"/>
  <c r="G1943" i="2"/>
  <c r="I1943" i="2" s="1"/>
  <c r="G971" i="2"/>
  <c r="I971" i="2" s="1"/>
  <c r="G1599" i="2"/>
  <c r="I1599" i="2" s="1"/>
  <c r="G376" i="2"/>
  <c r="I376" i="2" s="1"/>
  <c r="G728" i="2"/>
  <c r="I728" i="2" s="1"/>
  <c r="G4904" i="2"/>
  <c r="I4904" i="2" s="1"/>
  <c r="G4" i="2"/>
  <c r="I4" i="2" s="1"/>
  <c r="G5783" i="2"/>
  <c r="I5783" i="2" s="1"/>
  <c r="G6096" i="2"/>
  <c r="I6096" i="2" s="1"/>
  <c r="G1560" i="2"/>
  <c r="I1560" i="2" s="1"/>
  <c r="G1061" i="2"/>
  <c r="I1061" i="2" s="1"/>
  <c r="G3896" i="2"/>
  <c r="I3896" i="2" s="1"/>
  <c r="G1713" i="2"/>
  <c r="I1713" i="2" s="1"/>
  <c r="G6060" i="2"/>
  <c r="I6060" i="2" s="1"/>
  <c r="G1697" i="2"/>
  <c r="I1697" i="2" s="1"/>
  <c r="G2683" i="2"/>
  <c r="I2683" i="2" s="1"/>
  <c r="G5914" i="2"/>
  <c r="I5914" i="2" s="1"/>
  <c r="G926" i="2"/>
  <c r="I926" i="2" s="1"/>
  <c r="G198" i="2"/>
  <c r="I198" i="2" s="1"/>
  <c r="G5113" i="2"/>
  <c r="I5113" i="2" s="1"/>
  <c r="G396" i="2"/>
  <c r="I396" i="2" s="1"/>
  <c r="G884" i="2"/>
  <c r="I884" i="2" s="1"/>
  <c r="G4866" i="2"/>
  <c r="I4866" i="2" s="1"/>
  <c r="G670" i="2"/>
  <c r="I670" i="2" s="1"/>
  <c r="G6077" i="2"/>
  <c r="I6077" i="2" s="1"/>
  <c r="G5938" i="2"/>
  <c r="I5938" i="2" s="1"/>
  <c r="G5275" i="2"/>
  <c r="I5275" i="2" s="1"/>
  <c r="G5066" i="2"/>
  <c r="I5066" i="2" s="1"/>
  <c r="G1874" i="2"/>
  <c r="I1874" i="2" s="1"/>
  <c r="G2850" i="2"/>
  <c r="I2850" i="2" s="1"/>
  <c r="G5864" i="2"/>
  <c r="I5864" i="2" s="1"/>
  <c r="G6153" i="2"/>
  <c r="I6153" i="2" s="1"/>
  <c r="G171" i="2"/>
  <c r="I171" i="2" s="1"/>
  <c r="G4538" i="2"/>
  <c r="I4538" i="2" s="1"/>
  <c r="G1869" i="2"/>
  <c r="I1869" i="2" s="1"/>
  <c r="G767" i="2"/>
  <c r="I767" i="2" s="1"/>
  <c r="G1921" i="2"/>
  <c r="I1921" i="2" s="1"/>
  <c r="G523" i="2"/>
  <c r="I523" i="2" s="1"/>
  <c r="G167" i="2"/>
  <c r="I167" i="2" s="1"/>
  <c r="G2137" i="2"/>
  <c r="I2137" i="2" s="1"/>
  <c r="G3956" i="2"/>
  <c r="I3956" i="2" s="1"/>
  <c r="G2733" i="2"/>
  <c r="I2733" i="2" s="1"/>
  <c r="G302" i="2"/>
  <c r="I302" i="2" s="1"/>
  <c r="G1550" i="2"/>
  <c r="I1550" i="2" s="1"/>
  <c r="G2479" i="2"/>
  <c r="I2479" i="2" s="1"/>
  <c r="G1064" i="2"/>
  <c r="I1064" i="2" s="1"/>
  <c r="G161" i="2"/>
  <c r="I161" i="2" s="1"/>
  <c r="G1633" i="2"/>
  <c r="I1633" i="2" s="1"/>
  <c r="G2604" i="2"/>
  <c r="I2604" i="2" s="1"/>
  <c r="G578" i="2"/>
  <c r="I578" i="2" s="1"/>
  <c r="G1418" i="2"/>
  <c r="I1418" i="2" s="1"/>
  <c r="G3460" i="2"/>
  <c r="I3460" i="2" s="1"/>
  <c r="G4482" i="2"/>
  <c r="I4482" i="2" s="1"/>
  <c r="G1190" i="2"/>
  <c r="I1190" i="2" s="1"/>
  <c r="G5921" i="2"/>
  <c r="I5921" i="2" s="1"/>
  <c r="G3320" i="2"/>
  <c r="I3320" i="2" s="1"/>
  <c r="G1121" i="2"/>
  <c r="I1121" i="2" s="1"/>
  <c r="G5893" i="2"/>
  <c r="I5893" i="2" s="1"/>
  <c r="G2582" i="2"/>
  <c r="I2582" i="2" s="1"/>
  <c r="G2372" i="2"/>
  <c r="I2372" i="2" s="1"/>
  <c r="G2322" i="2"/>
  <c r="I2322" i="2" s="1"/>
  <c r="G5349" i="2"/>
  <c r="I5349" i="2" s="1"/>
  <c r="G1935" i="2"/>
  <c r="I1935" i="2" s="1"/>
  <c r="G3306" i="2"/>
  <c r="I3306" i="2" s="1"/>
  <c r="G1704" i="2"/>
  <c r="I1704" i="2" s="1"/>
  <c r="G87" i="2"/>
  <c r="I87" i="2" s="1"/>
  <c r="G689" i="2"/>
  <c r="I689" i="2" s="1"/>
  <c r="G2152" i="2"/>
  <c r="I2152" i="2" s="1"/>
  <c r="G2794" i="2"/>
  <c r="I2794" i="2" s="1"/>
  <c r="G2082" i="2"/>
  <c r="I2082" i="2" s="1"/>
  <c r="G1222" i="2"/>
  <c r="I1222" i="2" s="1"/>
  <c r="G310" i="2"/>
  <c r="I310" i="2" s="1"/>
  <c r="G4028" i="2"/>
  <c r="I4028" i="2" s="1"/>
  <c r="G5084" i="2"/>
  <c r="I5084" i="2" s="1"/>
  <c r="G5073" i="2"/>
  <c r="I5073" i="2" s="1"/>
  <c r="G3070" i="2"/>
  <c r="I3070" i="2" s="1"/>
  <c r="G5692" i="2"/>
  <c r="I5692" i="2" s="1"/>
  <c r="G2589" i="2"/>
  <c r="I2589" i="2" s="1"/>
  <c r="G3871" i="2"/>
  <c r="I3871" i="2" s="1"/>
  <c r="G5167" i="2"/>
  <c r="I5167" i="2" s="1"/>
  <c r="G3678" i="2"/>
  <c r="I3678" i="2" s="1"/>
  <c r="G1245" i="2"/>
  <c r="I1245" i="2" s="1"/>
  <c r="G2729" i="2"/>
  <c r="I2729" i="2" s="1"/>
  <c r="G3452" i="2"/>
  <c r="I3452" i="2" s="1"/>
  <c r="G4103" i="2"/>
  <c r="I4103" i="2" s="1"/>
  <c r="J4103" i="2" s="1"/>
  <c r="K4103" i="2" s="1"/>
  <c r="H4103" i="2" a="1"/>
  <c r="H4103" i="2" s="1"/>
  <c r="G1942" i="2"/>
  <c r="I1942" i="2" s="1"/>
  <c r="G2801" i="2"/>
  <c r="I2801" i="2" s="1"/>
  <c r="G117" i="2"/>
  <c r="I117" i="2" s="1"/>
  <c r="G6047" i="2"/>
  <c r="I6047" i="2" s="1"/>
  <c r="G1104" i="2"/>
  <c r="I1104" i="2" s="1"/>
  <c r="G5721" i="2"/>
  <c r="I5721" i="2" s="1"/>
  <c r="G3732" i="2"/>
  <c r="I3732" i="2" s="1"/>
  <c r="G1808" i="2"/>
  <c r="I1808" i="2" s="1"/>
  <c r="G3281" i="2"/>
  <c r="I3281" i="2" s="1"/>
  <c r="G5266" i="2"/>
  <c r="I5266" i="2" s="1"/>
  <c r="G5771" i="2"/>
  <c r="I5771" i="2" s="1"/>
  <c r="G5279" i="2"/>
  <c r="I5279" i="2" s="1"/>
  <c r="G3531" i="2"/>
  <c r="I3531" i="2" s="1"/>
  <c r="G532" i="2"/>
  <c r="I532" i="2" s="1"/>
  <c r="G2763" i="2"/>
  <c r="I2763" i="2" s="1"/>
  <c r="G3175" i="2"/>
  <c r="I3175" i="2" s="1"/>
  <c r="G2158" i="2"/>
  <c r="I2158" i="2" s="1"/>
  <c r="G4445" i="2"/>
  <c r="I4445" i="2" s="1"/>
  <c r="G3962" i="2"/>
  <c r="I3962" i="2" s="1"/>
  <c r="G1409" i="2"/>
  <c r="I1409" i="2" s="1"/>
  <c r="G3361" i="2"/>
  <c r="I3361" i="2" s="1"/>
  <c r="G2226" i="2"/>
  <c r="I2226" i="2" s="1"/>
  <c r="G4698" i="2"/>
  <c r="I4698" i="2" s="1"/>
  <c r="G657" i="2"/>
  <c r="I657" i="2" s="1"/>
  <c r="G2809" i="2"/>
  <c r="I2809" i="2" s="1"/>
  <c r="G1447" i="2"/>
  <c r="I1447" i="2" s="1"/>
  <c r="G271" i="2"/>
  <c r="I271" i="2" s="1"/>
  <c r="G948" i="2"/>
  <c r="I948" i="2" s="1"/>
  <c r="G4465" i="2"/>
  <c r="I4465" i="2" s="1"/>
  <c r="G3530" i="2"/>
  <c r="I3530" i="2" s="1"/>
  <c r="G3204" i="2"/>
  <c r="I3204" i="2" s="1"/>
  <c r="G5734" i="2"/>
  <c r="I5734" i="2" s="1"/>
  <c r="G4737" i="2"/>
  <c r="I4737" i="2" s="1"/>
  <c r="J4737" i="2" s="1"/>
  <c r="K4737" i="2" s="1"/>
  <c r="H4737" i="2" a="1"/>
  <c r="H4737" i="2" s="1"/>
  <c r="G5463" i="2"/>
  <c r="I5463" i="2" s="1"/>
  <c r="G4004" i="2"/>
  <c r="I4004" i="2" s="1"/>
  <c r="G3950" i="2"/>
  <c r="I3950" i="2" s="1"/>
  <c r="G3890" i="2"/>
  <c r="I3890" i="2" s="1"/>
  <c r="G2795" i="2"/>
  <c r="I2795" i="2" s="1"/>
  <c r="G4334" i="2"/>
  <c r="I4334" i="2" s="1"/>
  <c r="G1729" i="2"/>
  <c r="I1729" i="2" s="1"/>
  <c r="G183" i="2"/>
  <c r="I183" i="2" s="1"/>
  <c r="G573" i="2"/>
  <c r="I573" i="2" s="1"/>
  <c r="G1710" i="2"/>
  <c r="I1710" i="2" s="1"/>
  <c r="G5103" i="2"/>
  <c r="I5103" i="2" s="1"/>
  <c r="G4523" i="2"/>
  <c r="I4523" i="2" s="1"/>
  <c r="G3014" i="2"/>
  <c r="I3014" i="2" s="1"/>
  <c r="G3433" i="2"/>
  <c r="I3433" i="2" s="1"/>
  <c r="G4328" i="2"/>
  <c r="I4328" i="2" s="1"/>
  <c r="G5501" i="2"/>
  <c r="I5501" i="2" s="1"/>
  <c r="G4869" i="2"/>
  <c r="I4869" i="2" s="1"/>
  <c r="G3185" i="2"/>
  <c r="I3185" i="2" s="1"/>
  <c r="G53" i="2"/>
  <c r="I53" i="2" s="1"/>
  <c r="G4779" i="2"/>
  <c r="I4779" i="2" s="1"/>
  <c r="G1057" i="2"/>
  <c r="I1057" i="2" s="1"/>
  <c r="G3061" i="2"/>
  <c r="I3061" i="2" s="1"/>
  <c r="G2099" i="2"/>
  <c r="I2099" i="2" s="1"/>
  <c r="G200" i="2"/>
  <c r="I200" i="2" s="1"/>
  <c r="G3836" i="2"/>
  <c r="I3836" i="2" s="1"/>
  <c r="G2474" i="2"/>
  <c r="I2474" i="2" s="1"/>
  <c r="G511" i="2"/>
  <c r="I511" i="2" s="1"/>
  <c r="G5348" i="2"/>
  <c r="I5348" i="2" s="1"/>
  <c r="G4470" i="2"/>
  <c r="I4470" i="2" s="1"/>
  <c r="G5866" i="2"/>
  <c r="I5866" i="2" s="1"/>
  <c r="G2816" i="2"/>
  <c r="I2816" i="2" s="1"/>
  <c r="G5873" i="2"/>
  <c r="I5873" i="2" s="1"/>
  <c r="G2602" i="2"/>
  <c r="I2602" i="2" s="1"/>
  <c r="G4363" i="2"/>
  <c r="I4363" i="2" s="1"/>
  <c r="G5609" i="2"/>
  <c r="I5609" i="2" s="1"/>
  <c r="G2409" i="2"/>
  <c r="I2409" i="2" s="1"/>
  <c r="G3583" i="2"/>
  <c r="I3583" i="2" s="1"/>
  <c r="G3866" i="2"/>
  <c r="I3866" i="2" s="1"/>
  <c r="G3705" i="2"/>
  <c r="I3705" i="2" s="1"/>
  <c r="G5575" i="2"/>
  <c r="I5575" i="2" s="1"/>
  <c r="G3810" i="2"/>
  <c r="I3810" i="2" s="1"/>
  <c r="G5977" i="2"/>
  <c r="I5977" i="2" s="1"/>
  <c r="G3688" i="2"/>
  <c r="I3688" i="2" s="1"/>
  <c r="G5427" i="2"/>
  <c r="I5427" i="2" s="1"/>
  <c r="G4707" i="2"/>
  <c r="I4707" i="2" s="1"/>
  <c r="G1372" i="2"/>
  <c r="I1372" i="2" s="1"/>
  <c r="G5215" i="2"/>
  <c r="I5215" i="2" s="1"/>
  <c r="G2361" i="2"/>
  <c r="I2361" i="2" s="1"/>
  <c r="G1275" i="2"/>
  <c r="I1275" i="2" s="1"/>
  <c r="G84" i="2"/>
  <c r="I84" i="2" s="1"/>
  <c r="G3187" i="2"/>
  <c r="I3187" i="2" s="1"/>
  <c r="G4820" i="2"/>
  <c r="I4820" i="2" s="1"/>
  <c r="G3040" i="2"/>
  <c r="I3040" i="2" s="1"/>
  <c r="G853" i="2"/>
  <c r="I853" i="2" s="1"/>
  <c r="G2999" i="2"/>
  <c r="I2999" i="2" s="1"/>
  <c r="G2180" i="2"/>
  <c r="I2180" i="2" s="1"/>
  <c r="G1732" i="2"/>
  <c r="I1732" i="2" s="1"/>
  <c r="G4495" i="2"/>
  <c r="I4495" i="2" s="1"/>
  <c r="G258" i="2"/>
  <c r="I258" i="2" s="1"/>
  <c r="G3427" i="2"/>
  <c r="I3427" i="2" s="1"/>
  <c r="G3607" i="2"/>
  <c r="I3607" i="2" s="1"/>
  <c r="G4218" i="2"/>
  <c r="I4218" i="2" s="1"/>
  <c r="J4218" i="2" s="1"/>
  <c r="K4218" i="2" s="1"/>
  <c r="H4218" i="2" a="1"/>
  <c r="H4218" i="2" s="1"/>
  <c r="G4566" i="2"/>
  <c r="I4566" i="2" s="1"/>
  <c r="G3565" i="2"/>
  <c r="I3565" i="2" s="1"/>
  <c r="G2726" i="2"/>
  <c r="I2726" i="2" s="1"/>
  <c r="G3381" i="2"/>
  <c r="I3381" i="2" s="1"/>
  <c r="G492" i="2"/>
  <c r="I492" i="2" s="1"/>
  <c r="G5469" i="2"/>
  <c r="I5469" i="2" s="1"/>
  <c r="G4749" i="2"/>
  <c r="I4749" i="2" s="1"/>
  <c r="G4483" i="2"/>
  <c r="I4483" i="2" s="1"/>
  <c r="G5688" i="2"/>
  <c r="I5688" i="2" s="1"/>
  <c r="G4294" i="2"/>
  <c r="I4294" i="2" s="1"/>
  <c r="J4294" i="2" s="1"/>
  <c r="K4294" i="2" s="1"/>
  <c r="H4294" i="2" a="1"/>
  <c r="H4294" i="2" s="1"/>
  <c r="G1524" i="2"/>
  <c r="I1524" i="2" s="1"/>
  <c r="G3610" i="2"/>
  <c r="I3610" i="2" s="1"/>
  <c r="G3247" i="2"/>
  <c r="I3247" i="2" s="1"/>
  <c r="G1483" i="2"/>
  <c r="I1483" i="2" s="1"/>
  <c r="G1875" i="2"/>
  <c r="I1875" i="2" s="1"/>
  <c r="G4115" i="2"/>
  <c r="I4115" i="2" s="1"/>
  <c r="J4115" i="2" s="1"/>
  <c r="K4115" i="2" s="1"/>
  <c r="H4115" i="2" a="1"/>
  <c r="H4115" i="2" s="1"/>
  <c r="G3232" i="2"/>
  <c r="I3232" i="2" s="1"/>
  <c r="G4101" i="2"/>
  <c r="I4101" i="2" s="1"/>
  <c r="J4101" i="2" s="1"/>
  <c r="K4101" i="2" s="1"/>
  <c r="H4101" i="2" a="1"/>
  <c r="H4101" i="2" s="1"/>
  <c r="G2033" i="2"/>
  <c r="I2033" i="2" s="1"/>
  <c r="G5611" i="2"/>
  <c r="I5611" i="2" s="1"/>
  <c r="G1773" i="2"/>
  <c r="I1773" i="2" s="1"/>
  <c r="G2046" i="2"/>
  <c r="I2046" i="2" s="1"/>
  <c r="G2916" i="2"/>
  <c r="I2916" i="2" s="1"/>
  <c r="G3539" i="2"/>
  <c r="I3539" i="2" s="1"/>
  <c r="G2363" i="2"/>
  <c r="I2363" i="2" s="1"/>
  <c r="G2227" i="2"/>
  <c r="I2227" i="2" s="1"/>
  <c r="G4385" i="2"/>
  <c r="I4385" i="2" s="1"/>
  <c r="G3677" i="2"/>
  <c r="I3677" i="2" s="1"/>
  <c r="G4651" i="2"/>
  <c r="I4651" i="2" s="1"/>
  <c r="G4569" i="2"/>
  <c r="I4569" i="2" s="1"/>
  <c r="G4858" i="2"/>
  <c r="I4858" i="2" s="1"/>
  <c r="G2133" i="2"/>
  <c r="I2133" i="2" s="1"/>
  <c r="G2754" i="2"/>
  <c r="I2754" i="2" s="1"/>
  <c r="G4784" i="2"/>
  <c r="I4784" i="2" s="1"/>
  <c r="G3129" i="2"/>
  <c r="I3129" i="2" s="1"/>
  <c r="G1218" i="2"/>
  <c r="I1218" i="2" s="1"/>
  <c r="G1485" i="2"/>
  <c r="I1485" i="2" s="1"/>
  <c r="G6000" i="2"/>
  <c r="I6000" i="2" s="1"/>
  <c r="G685" i="2"/>
  <c r="I685" i="2" s="1"/>
  <c r="G2576" i="2"/>
  <c r="I2576" i="2" s="1"/>
  <c r="G2340" i="2"/>
  <c r="I2340" i="2" s="1"/>
  <c r="G4672" i="2"/>
  <c r="I4672" i="2" s="1"/>
  <c r="G5005" i="2"/>
  <c r="I5005" i="2" s="1"/>
  <c r="G2775" i="2"/>
  <c r="I2775" i="2" s="1"/>
  <c r="G3573" i="2"/>
  <c r="I3573" i="2" s="1"/>
  <c r="H4055" i="2" a="1"/>
  <c r="H4055" i="2" s="1"/>
  <c r="G4055" i="2"/>
  <c r="I4055" i="2" s="1"/>
  <c r="J4055" i="2" s="1"/>
  <c r="K4055" i="2" s="1"/>
  <c r="G3844" i="2"/>
  <c r="I3844" i="2" s="1"/>
  <c r="G3309" i="2"/>
  <c r="I3309" i="2" s="1"/>
  <c r="G976" i="2"/>
  <c r="I976" i="2" s="1"/>
  <c r="G4810" i="2"/>
  <c r="I4810" i="2" s="1"/>
  <c r="G4781" i="2"/>
  <c r="I4781" i="2" s="1"/>
  <c r="G2334" i="2"/>
  <c r="I2334" i="2" s="1"/>
  <c r="G2328" i="2"/>
  <c r="I2328" i="2" s="1"/>
  <c r="G5754" i="2"/>
  <c r="I5754" i="2" s="1"/>
  <c r="G5213" i="2"/>
  <c r="I5213" i="2" s="1"/>
  <c r="G4753" i="2"/>
  <c r="I4753" i="2" s="1"/>
  <c r="G3096" i="2"/>
  <c r="I3096" i="2" s="1"/>
  <c r="G4664" i="2"/>
  <c r="I4664" i="2" s="1"/>
  <c r="G2624" i="2"/>
  <c r="I2624" i="2" s="1"/>
  <c r="H4303" i="2" a="1"/>
  <c r="H4303" i="2" s="1"/>
  <c r="G4303" i="2"/>
  <c r="I4303" i="2" s="1"/>
  <c r="J4303" i="2" s="1"/>
  <c r="K4303" i="2" s="1"/>
  <c r="G5244" i="2"/>
  <c r="I5244" i="2" s="1"/>
  <c r="G3806" i="2"/>
  <c r="I3806" i="2" s="1"/>
  <c r="G3803" i="2"/>
  <c r="I3803" i="2" s="1"/>
  <c r="G4797" i="2"/>
  <c r="I4797" i="2" s="1"/>
  <c r="G3385" i="2"/>
  <c r="I3385" i="2" s="1"/>
  <c r="G4639" i="2"/>
  <c r="I4639" i="2" s="1"/>
  <c r="G5507" i="2"/>
  <c r="I5507" i="2" s="1"/>
  <c r="G2741" i="2"/>
  <c r="I2741" i="2" s="1"/>
  <c r="G2584" i="2"/>
  <c r="I2584" i="2" s="1"/>
  <c r="G4234" i="2"/>
  <c r="I4234" i="2" s="1"/>
  <c r="J4234" i="2" s="1"/>
  <c r="K4234" i="2" s="1"/>
  <c r="H4234" i="2" a="1"/>
  <c r="H4234" i="2" s="1"/>
  <c r="G1162" i="2"/>
  <c r="I1162" i="2" s="1"/>
  <c r="G2505" i="2"/>
  <c r="I2505" i="2" s="1"/>
  <c r="G2867" i="2"/>
  <c r="I2867" i="2" s="1"/>
  <c r="G4836" i="2"/>
  <c r="I4836" i="2" s="1"/>
  <c r="G3513" i="2"/>
  <c r="I3513" i="2" s="1"/>
  <c r="G4284" i="2"/>
  <c r="I4284" i="2" s="1"/>
  <c r="J4284" i="2" s="1"/>
  <c r="K4284" i="2" s="1"/>
  <c r="H4284" i="2" a="1"/>
  <c r="H4284" i="2" s="1"/>
  <c r="G83" i="2"/>
  <c r="I83" i="2" s="1"/>
  <c r="G5049" i="2"/>
  <c r="I5049" i="2" s="1"/>
  <c r="G5339" i="2"/>
  <c r="I5339" i="2" s="1"/>
  <c r="G4645" i="2"/>
  <c r="I4645" i="2" s="1"/>
  <c r="G3579" i="2"/>
  <c r="I3579" i="2" s="1"/>
  <c r="G3685" i="2"/>
  <c r="I3685" i="2" s="1"/>
  <c r="G4883" i="2"/>
  <c r="I4883" i="2" s="1"/>
  <c r="G2736" i="2"/>
  <c r="I2736" i="2" s="1"/>
  <c r="G2499" i="2"/>
  <c r="I2499" i="2" s="1"/>
  <c r="G5730" i="2"/>
  <c r="I5730" i="2" s="1"/>
  <c r="G3802" i="2"/>
  <c r="I3802" i="2" s="1"/>
  <c r="G2808" i="2"/>
  <c r="I2808" i="2" s="1"/>
  <c r="H4164" i="2" a="1"/>
  <c r="H4164" i="2" s="1"/>
  <c r="G4164" i="2"/>
  <c r="I4164" i="2" s="1"/>
  <c r="J4164" i="2" s="1"/>
  <c r="K4164" i="2" s="1"/>
  <c r="G259" i="2"/>
  <c r="I259" i="2" s="1"/>
  <c r="G5056" i="2"/>
  <c r="I5056" i="2" s="1"/>
  <c r="G3639" i="2"/>
  <c r="I3639" i="2" s="1"/>
  <c r="G4727" i="2"/>
  <c r="I4727" i="2" s="1"/>
  <c r="G5439" i="2"/>
  <c r="I5439" i="2" s="1"/>
  <c r="G4718" i="2"/>
  <c r="I4718" i="2" s="1"/>
  <c r="G5444" i="2"/>
  <c r="I5444" i="2" s="1"/>
  <c r="G5392" i="2"/>
  <c r="I5392" i="2" s="1"/>
  <c r="G2016" i="2"/>
  <c r="I2016" i="2" s="1"/>
  <c r="H4196" i="2" a="1"/>
  <c r="H4196" i="2" s="1"/>
  <c r="G4196" i="2"/>
  <c r="I4196" i="2" s="1"/>
  <c r="J4196" i="2" s="1"/>
  <c r="K4196" i="2" s="1"/>
  <c r="G2155" i="2"/>
  <c r="I2155" i="2" s="1"/>
  <c r="G478" i="2"/>
  <c r="I478" i="2" s="1"/>
  <c r="G3121" i="2"/>
  <c r="I3121" i="2" s="1"/>
  <c r="G3758" i="2"/>
  <c r="I3758" i="2" s="1"/>
  <c r="G3436" i="2"/>
  <c r="I3436" i="2" s="1"/>
  <c r="G2065" i="2"/>
  <c r="I2065" i="2" s="1"/>
  <c r="G3453" i="2"/>
  <c r="I3453" i="2" s="1"/>
  <c r="G3997" i="2"/>
  <c r="I3997" i="2" s="1"/>
  <c r="G4550" i="2"/>
  <c r="I4550" i="2" s="1"/>
  <c r="G3917" i="2"/>
  <c r="I3917" i="2" s="1"/>
  <c r="G1979" i="2"/>
  <c r="I1979" i="2" s="1"/>
  <c r="G5851" i="2"/>
  <c r="I5851" i="2" s="1"/>
  <c r="G999" i="2"/>
  <c r="I999" i="2" s="1"/>
  <c r="G5557" i="2"/>
  <c r="I5557" i="2" s="1"/>
  <c r="G3016" i="2"/>
  <c r="I3016" i="2" s="1"/>
  <c r="G4454" i="2"/>
  <c r="I4454" i="2" s="1"/>
  <c r="G3500" i="2"/>
  <c r="I3500" i="2" s="1"/>
  <c r="G4905" i="2"/>
  <c r="I4905" i="2" s="1"/>
  <c r="G3106" i="2"/>
  <c r="I3106" i="2" s="1"/>
  <c r="G4918" i="2"/>
  <c r="I4918" i="2" s="1"/>
  <c r="G5264" i="2"/>
  <c r="I5264" i="2" s="1"/>
  <c r="G4617" i="2"/>
  <c r="I4617" i="2" s="1"/>
  <c r="G5484" i="2"/>
  <c r="I5484" i="2" s="1"/>
  <c r="G5641" i="2"/>
  <c r="I5641" i="2" s="1"/>
  <c r="G5336" i="2"/>
  <c r="I5336" i="2" s="1"/>
  <c r="G3332" i="2"/>
  <c r="I3332" i="2" s="1"/>
  <c r="G4665" i="2"/>
  <c r="I4665" i="2" s="1"/>
  <c r="G3457" i="2"/>
  <c r="I3457" i="2" s="1"/>
  <c r="G3982" i="2"/>
  <c r="I3982" i="2" s="1"/>
  <c r="G3566" i="2"/>
  <c r="I3566" i="2" s="1"/>
  <c r="G1405" i="2"/>
  <c r="I1405" i="2" s="1"/>
  <c r="G4567" i="2"/>
  <c r="I4567" i="2" s="1"/>
  <c r="G5182" i="2"/>
  <c r="I5182" i="2" s="1"/>
  <c r="G5416" i="2"/>
  <c r="I5416" i="2" s="1"/>
  <c r="G2656" i="2"/>
  <c r="I2656" i="2" s="1"/>
  <c r="G3351" i="2"/>
  <c r="I3351" i="2" s="1"/>
  <c r="G2280" i="2"/>
  <c r="I2280" i="2" s="1"/>
  <c r="G4478" i="2"/>
  <c r="I4478" i="2" s="1"/>
  <c r="G2852" i="2"/>
  <c r="I2852" i="2" s="1"/>
  <c r="G1594" i="2"/>
  <c r="I1594" i="2" s="1"/>
  <c r="G1183" i="2"/>
  <c r="I1183" i="2" s="1"/>
  <c r="G1036" i="2"/>
  <c r="I1036" i="2" s="1"/>
  <c r="G4771" i="2"/>
  <c r="I4771" i="2" s="1"/>
  <c r="G1100" i="2"/>
  <c r="I1100" i="2" s="1"/>
  <c r="G1142" i="2"/>
  <c r="I1142" i="2" s="1"/>
  <c r="J1142" i="2" s="1"/>
  <c r="K1142" i="2" s="1"/>
  <c r="H1142" i="2" a="1"/>
  <c r="H1142" i="2" s="1"/>
  <c r="G1407" i="2"/>
  <c r="I1407" i="2" s="1"/>
  <c r="G2335" i="2"/>
  <c r="I2335" i="2" s="1"/>
  <c r="G6146" i="2"/>
  <c r="I6146" i="2" s="1"/>
  <c r="G5013" i="2"/>
  <c r="I5013" i="2" s="1"/>
  <c r="G2476" i="2"/>
  <c r="I2476" i="2" s="1"/>
  <c r="G757" i="2"/>
  <c r="I757" i="2" s="1"/>
  <c r="G6017" i="2"/>
  <c r="I6017" i="2" s="1"/>
  <c r="G1602" i="2"/>
  <c r="I1602" i="2" s="1"/>
  <c r="G1460" i="2"/>
  <c r="I1460" i="2" s="1"/>
  <c r="G2930" i="2"/>
  <c r="I2930" i="2" s="1"/>
  <c r="G6091" i="2"/>
  <c r="I6091" i="2" s="1"/>
  <c r="G1537" i="2"/>
  <c r="I1537" i="2" s="1"/>
  <c r="G160" i="2"/>
  <c r="I160" i="2" s="1"/>
  <c r="G151" i="2"/>
  <c r="I151" i="2" s="1"/>
  <c r="G2027" i="2"/>
  <c r="I2027" i="2" s="1"/>
  <c r="G173" i="2"/>
  <c r="I173" i="2" s="1"/>
  <c r="G292" i="2"/>
  <c r="I292" i="2" s="1"/>
  <c r="G1151" i="2"/>
  <c r="I1151" i="2" s="1"/>
  <c r="G2837" i="2"/>
  <c r="I2837" i="2" s="1"/>
  <c r="G3545" i="2"/>
  <c r="I3545" i="2" s="1"/>
  <c r="G313" i="2"/>
  <c r="I313" i="2" s="1"/>
  <c r="G1883" i="2"/>
  <c r="I1883" i="2" s="1"/>
  <c r="G539" i="2"/>
  <c r="I539" i="2" s="1"/>
  <c r="G2345" i="2"/>
  <c r="I2345" i="2" s="1"/>
  <c r="G1926" i="2"/>
  <c r="I1926" i="2" s="1"/>
  <c r="G1099" i="2"/>
  <c r="I1099" i="2" s="1"/>
  <c r="G1090" i="2"/>
  <c r="I1090" i="2" s="1"/>
  <c r="G1424" i="2"/>
  <c r="I1424" i="2" s="1"/>
  <c r="G906" i="2"/>
  <c r="I906" i="2" s="1"/>
  <c r="G152" i="2"/>
  <c r="I152" i="2" s="1"/>
  <c r="G1226" i="2"/>
  <c r="I1226" i="2" s="1"/>
  <c r="G6011" i="2"/>
  <c r="I6011" i="2" s="1"/>
  <c r="G962" i="2"/>
  <c r="I962" i="2" s="1"/>
  <c r="G4920" i="2"/>
  <c r="I4920" i="2" s="1"/>
  <c r="G558" i="2"/>
  <c r="I558" i="2" s="1"/>
  <c r="G1474" i="2"/>
  <c r="I1474" i="2" s="1"/>
  <c r="G1111" i="2"/>
  <c r="I1111" i="2" s="1"/>
  <c r="G1115" i="2"/>
  <c r="I1115" i="2" s="1"/>
  <c r="G5917" i="2"/>
  <c r="I5917" i="2" s="1"/>
  <c r="G1470" i="2"/>
  <c r="I1470" i="2" s="1"/>
  <c r="G1327" i="2"/>
  <c r="I1327" i="2" s="1"/>
  <c r="G209" i="2"/>
  <c r="I209" i="2" s="1"/>
  <c r="G6043" i="2"/>
  <c r="I6043" i="2" s="1"/>
  <c r="G1533" i="2"/>
  <c r="I1533" i="2" s="1"/>
  <c r="G1045" i="2"/>
  <c r="I1045" i="2" s="1"/>
  <c r="G2710" i="2"/>
  <c r="I2710" i="2" s="1"/>
  <c r="G827" i="2"/>
  <c r="I827" i="2" s="1"/>
  <c r="G579" i="2"/>
  <c r="I579" i="2" s="1"/>
  <c r="G339" i="2"/>
  <c r="I339" i="2" s="1"/>
  <c r="G2829" i="2"/>
  <c r="I2829" i="2" s="1"/>
  <c r="G6177" i="2"/>
  <c r="I6177" i="2" s="1"/>
  <c r="H6177" i="2" a="1"/>
  <c r="H6177" i="2" s="1"/>
  <c r="G5738" i="2"/>
  <c r="I5738" i="2" s="1"/>
  <c r="G1214" i="2"/>
  <c r="I1214" i="2" s="1"/>
  <c r="G441" i="2"/>
  <c r="I441" i="2" s="1"/>
  <c r="G1395" i="2"/>
  <c r="I1395" i="2" s="1"/>
  <c r="G1779" i="2"/>
  <c r="I1779" i="2" s="1"/>
  <c r="G5129" i="2"/>
  <c r="I5129" i="2" s="1"/>
  <c r="G2888" i="2"/>
  <c r="I2888" i="2" s="1"/>
  <c r="G1239" i="2"/>
  <c r="I1239" i="2" s="1"/>
  <c r="G4593" i="2"/>
  <c r="I4593" i="2" s="1"/>
  <c r="G369" i="2"/>
  <c r="I369" i="2" s="1"/>
  <c r="G658" i="2"/>
  <c r="I658" i="2" s="1"/>
  <c r="G6145" i="2"/>
  <c r="I6145" i="2" s="1"/>
  <c r="G1753" i="2"/>
  <c r="I1753" i="2" s="1"/>
  <c r="G44" i="2"/>
  <c r="I44" i="2" s="1"/>
  <c r="G778" i="2"/>
  <c r="I778" i="2" s="1"/>
  <c r="G818" i="2"/>
  <c r="I818" i="2" s="1"/>
  <c r="G1500" i="2"/>
  <c r="I1500" i="2" s="1"/>
  <c r="H4060" i="2" a="1"/>
  <c r="H4060" i="2" s="1"/>
  <c r="G4060" i="2"/>
  <c r="I4060" i="2" s="1"/>
  <c r="J4060" i="2" s="1"/>
  <c r="K4060" i="2" s="1"/>
  <c r="G5482" i="2"/>
  <c r="I5482" i="2" s="1"/>
  <c r="G949" i="2"/>
  <c r="I949" i="2" s="1"/>
  <c r="G964" i="2"/>
  <c r="I964" i="2" s="1"/>
  <c r="G1107" i="2"/>
  <c r="I1107" i="2" s="1"/>
  <c r="G4031" i="2"/>
  <c r="I4031" i="2" s="1"/>
  <c r="G1427" i="2"/>
  <c r="I1427" i="2" s="1"/>
  <c r="G3468" i="2"/>
  <c r="I3468" i="2" s="1"/>
  <c r="G1961" i="2"/>
  <c r="I1961" i="2" s="1"/>
  <c r="G2875" i="2"/>
  <c r="I2875" i="2" s="1"/>
  <c r="G267" i="2"/>
  <c r="I267" i="2" s="1"/>
  <c r="G3684" i="2"/>
  <c r="I3684" i="2" s="1"/>
  <c r="G2585" i="2"/>
  <c r="I2585" i="2" s="1"/>
  <c r="G808" i="2"/>
  <c r="I808" i="2" s="1"/>
  <c r="G1346" i="2"/>
  <c r="I1346" i="2" s="1"/>
  <c r="G4751" i="2"/>
  <c r="I4751" i="2" s="1"/>
  <c r="G1991" i="2"/>
  <c r="I1991" i="2" s="1"/>
  <c r="G1867" i="2"/>
  <c r="I1867" i="2" s="1"/>
  <c r="G3834" i="2"/>
  <c r="I3834" i="2" s="1"/>
  <c r="G1688" i="2"/>
  <c r="I1688" i="2" s="1"/>
  <c r="G5888" i="2"/>
  <c r="I5888" i="2" s="1"/>
  <c r="G4005" i="2"/>
  <c r="I4005" i="2" s="1"/>
  <c r="G223" i="2"/>
  <c r="I223" i="2" s="1"/>
  <c r="G1171" i="2"/>
  <c r="I1171" i="2" s="1"/>
  <c r="G794" i="2"/>
  <c r="I794" i="2" s="1"/>
  <c r="G3741" i="2"/>
  <c r="I3741" i="2" s="1"/>
  <c r="G5165" i="2"/>
  <c r="I5165" i="2" s="1"/>
  <c r="G6089" i="2"/>
  <c r="I6089" i="2" s="1"/>
  <c r="G1627" i="2"/>
  <c r="I1627" i="2" s="1"/>
  <c r="G6055" i="2"/>
  <c r="I6055" i="2" s="1"/>
  <c r="G858" i="2"/>
  <c r="I858" i="2" s="1"/>
  <c r="G1359" i="2"/>
  <c r="I1359" i="2" s="1"/>
  <c r="G1591" i="2"/>
  <c r="I1591" i="2" s="1"/>
  <c r="G2222" i="2"/>
  <c r="I2222" i="2" s="1"/>
  <c r="G5892" i="2"/>
  <c r="I5892" i="2" s="1"/>
  <c r="G6150" i="2"/>
  <c r="I6150" i="2" s="1"/>
  <c r="G95" i="2"/>
  <c r="I95" i="2" s="1"/>
  <c r="G2636" i="2"/>
  <c r="I2636" i="2" s="1"/>
  <c r="G1912" i="2"/>
  <c r="I1912" i="2" s="1"/>
  <c r="G1670" i="2"/>
  <c r="I1670" i="2" s="1"/>
  <c r="G5965" i="2"/>
  <c r="I5965" i="2" s="1"/>
  <c r="G2080" i="2"/>
  <c r="I2080" i="2" s="1"/>
  <c r="G2354" i="2"/>
  <c r="I2354" i="2" s="1"/>
  <c r="G5420" i="2"/>
  <c r="I5420" i="2" s="1"/>
  <c r="G102" i="2"/>
  <c r="I102" i="2" s="1"/>
  <c r="G5810" i="2"/>
  <c r="I5810" i="2" s="1"/>
  <c r="G156" i="2"/>
  <c r="I156" i="2" s="1"/>
  <c r="G1665" i="2"/>
  <c r="I1665" i="2" s="1"/>
  <c r="G543" i="2"/>
  <c r="I543" i="2" s="1"/>
  <c r="G5248" i="2"/>
  <c r="I5248" i="2" s="1"/>
  <c r="G1916" i="2"/>
  <c r="I1916" i="2" s="1"/>
  <c r="G1832" i="2"/>
  <c r="I1832" i="2" s="1"/>
  <c r="G352" i="2"/>
  <c r="I352" i="2" s="1"/>
  <c r="G1997" i="2"/>
  <c r="I1997" i="2" s="1"/>
  <c r="G1330" i="2"/>
  <c r="I1330" i="2" s="1"/>
  <c r="G2977" i="2"/>
  <c r="I2977" i="2" s="1"/>
  <c r="G203" i="2"/>
  <c r="I203" i="2" s="1"/>
  <c r="G5288" i="2"/>
  <c r="I5288" i="2" s="1"/>
  <c r="G5987" i="2"/>
  <c r="I5987" i="2" s="1"/>
  <c r="G378" i="2"/>
  <c r="I378" i="2" s="1"/>
  <c r="G1868" i="2"/>
  <c r="I1868" i="2" s="1"/>
  <c r="G1745" i="2"/>
  <c r="I1745" i="2" s="1"/>
  <c r="G2681" i="2"/>
  <c r="I2681" i="2" s="1"/>
  <c r="G5815" i="2"/>
  <c r="I5815" i="2" s="1"/>
  <c r="G404" i="2"/>
  <c r="I404" i="2" s="1"/>
  <c r="G6074" i="2"/>
  <c r="I6074" i="2" s="1"/>
  <c r="G159" i="2"/>
  <c r="I159" i="2" s="1"/>
  <c r="G1212" i="2"/>
  <c r="I1212" i="2" s="1"/>
  <c r="G1589" i="2"/>
  <c r="I1589" i="2" s="1"/>
  <c r="G2058" i="2"/>
  <c r="I2058" i="2" s="1"/>
  <c r="G1734" i="2"/>
  <c r="I1734" i="2" s="1"/>
  <c r="G5869" i="2"/>
  <c r="I5869" i="2" s="1"/>
  <c r="G2333" i="2"/>
  <c r="I2333" i="2" s="1"/>
  <c r="G807" i="2"/>
  <c r="I807" i="2" s="1"/>
  <c r="G1011" i="2"/>
  <c r="I1011" i="2" s="1"/>
  <c r="H1141" i="2" a="1"/>
  <c r="H1141" i="2" s="1"/>
  <c r="G1141" i="2"/>
  <c r="I1141" i="2" s="1"/>
  <c r="J1141" i="2" s="1"/>
  <c r="K1141" i="2" s="1"/>
  <c r="G1041" i="2"/>
  <c r="I1041" i="2" s="1"/>
  <c r="G11" i="2"/>
  <c r="I11" i="2" s="1"/>
  <c r="G1310" i="2"/>
  <c r="I1310" i="2" s="1"/>
  <c r="G1820" i="2"/>
  <c r="I1820" i="2" s="1"/>
  <c r="G5722" i="2"/>
  <c r="I5722" i="2" s="1"/>
  <c r="G2542" i="2"/>
  <c r="I2542" i="2" s="1"/>
  <c r="G3228" i="2"/>
  <c r="I3228" i="2" s="1"/>
  <c r="G2184" i="2"/>
  <c r="I2184" i="2" s="1"/>
  <c r="G1930" i="2"/>
  <c r="I1930" i="2" s="1"/>
  <c r="G3004" i="2"/>
  <c r="I3004" i="2" s="1"/>
  <c r="G2473" i="2"/>
  <c r="I2473" i="2" s="1"/>
  <c r="G1951" i="2"/>
  <c r="I1951" i="2" s="1"/>
  <c r="G3124" i="2"/>
  <c r="I3124" i="2" s="1"/>
  <c r="G205" i="2"/>
  <c r="I205" i="2" s="1"/>
  <c r="G5269" i="2"/>
  <c r="I5269" i="2" s="1"/>
  <c r="G5241" i="2"/>
  <c r="I5241" i="2" s="1"/>
  <c r="G4527" i="2"/>
  <c r="I4527" i="2" s="1"/>
  <c r="G5897" i="2"/>
  <c r="I5897" i="2" s="1"/>
  <c r="G5471" i="2"/>
  <c r="I5471" i="2" s="1"/>
  <c r="G132" i="2"/>
  <c r="I132" i="2" s="1"/>
  <c r="G1775" i="2"/>
  <c r="I1775" i="2" s="1"/>
  <c r="G2195" i="2"/>
  <c r="I2195" i="2" s="1"/>
  <c r="H1137" i="2" a="1"/>
  <c r="H1137" i="2" s="1"/>
  <c r="G1137" i="2"/>
  <c r="I1137" i="2" s="1"/>
  <c r="J1137" i="2" s="1"/>
  <c r="K1137" i="2" s="1"/>
  <c r="G3884" i="2"/>
  <c r="I3884" i="2" s="1"/>
  <c r="G5719" i="2"/>
  <c r="I5719" i="2" s="1"/>
  <c r="G4998" i="2"/>
  <c r="I4998" i="2" s="1"/>
  <c r="G623" i="2"/>
  <c r="I623" i="2" s="1"/>
  <c r="G5787" i="2"/>
  <c r="I5787" i="2" s="1"/>
  <c r="G3145" i="2"/>
  <c r="I3145" i="2" s="1"/>
  <c r="G5731" i="2"/>
  <c r="I5731" i="2" s="1"/>
  <c r="G3112" i="2"/>
  <c r="I3112" i="2" s="1"/>
  <c r="G1699" i="2"/>
  <c r="I1699" i="2" s="1"/>
  <c r="G4375" i="2"/>
  <c r="I4375" i="2" s="1"/>
  <c r="G3319" i="2"/>
  <c r="I3319" i="2" s="1"/>
  <c r="G5355" i="2"/>
  <c r="I5355" i="2" s="1"/>
  <c r="G1668" i="2"/>
  <c r="I1668" i="2" s="1"/>
  <c r="H4250" i="2" a="1"/>
  <c r="H4250" i="2" s="1"/>
  <c r="G4250" i="2"/>
  <c r="I4250" i="2" s="1"/>
  <c r="J4250" i="2" s="1"/>
  <c r="K4250" i="2" s="1"/>
  <c r="G5653" i="2"/>
  <c r="I5653" i="2" s="1"/>
  <c r="G3650" i="2"/>
  <c r="I3650" i="2" s="1"/>
  <c r="G3237" i="2"/>
  <c r="I3237" i="2" s="1"/>
  <c r="G2922" i="2"/>
  <c r="I2922" i="2" s="1"/>
  <c r="G3808" i="2"/>
  <c r="I3808" i="2" s="1"/>
  <c r="G3369" i="2"/>
  <c r="I3369" i="2" s="1"/>
  <c r="G3208" i="2"/>
  <c r="I3208" i="2" s="1"/>
  <c r="G2488" i="2"/>
  <c r="I2488" i="2" s="1"/>
  <c r="G4485" i="2"/>
  <c r="I4485" i="2" s="1"/>
  <c r="G4817" i="2"/>
  <c r="I4817" i="2" s="1"/>
  <c r="G2348" i="2"/>
  <c r="I2348" i="2" s="1"/>
  <c r="G2927" i="2"/>
  <c r="I2927" i="2" s="1"/>
  <c r="G3786" i="2"/>
  <c r="I3786" i="2" s="1"/>
  <c r="G3134" i="2"/>
  <c r="I3134" i="2" s="1"/>
  <c r="G1723" i="2"/>
  <c r="I1723" i="2" s="1"/>
  <c r="G5919" i="2"/>
  <c r="I5919" i="2" s="1"/>
  <c r="G3084" i="2"/>
  <c r="I3084" i="2" s="1"/>
  <c r="G5544" i="2"/>
  <c r="I5544" i="2" s="1"/>
  <c r="G3222" i="2"/>
  <c r="I3222" i="2" s="1"/>
  <c r="G3254" i="2"/>
  <c r="I3254" i="2" s="1"/>
  <c r="G3881" i="2"/>
  <c r="I3881" i="2" s="1"/>
  <c r="G5848" i="2"/>
  <c r="I5848" i="2" s="1"/>
  <c r="G4309" i="2"/>
  <c r="I4309" i="2" s="1"/>
  <c r="G4999" i="2"/>
  <c r="I4999" i="2" s="1"/>
  <c r="G4674" i="2"/>
  <c r="I4674" i="2" s="1"/>
  <c r="G5576" i="2"/>
  <c r="I5576" i="2" s="1"/>
  <c r="H4159" i="2" a="1"/>
  <c r="H4159" i="2" s="1"/>
  <c r="G4159" i="2"/>
  <c r="I4159" i="2" s="1"/>
  <c r="J4159" i="2" s="1"/>
  <c r="K4159" i="2" s="1"/>
  <c r="G5844" i="2"/>
  <c r="I5844" i="2" s="1"/>
  <c r="G2423" i="2"/>
  <c r="I2423" i="2" s="1"/>
  <c r="G3340" i="2"/>
  <c r="I3340" i="2" s="1"/>
  <c r="G716" i="2"/>
  <c r="I716" i="2" s="1"/>
  <c r="G5117" i="2"/>
  <c r="I5117" i="2" s="1"/>
  <c r="G2294" i="2"/>
  <c r="I2294" i="2" s="1"/>
  <c r="G3284" i="2"/>
  <c r="I3284" i="2" s="1"/>
  <c r="G1059" i="2"/>
  <c r="I1059" i="2" s="1"/>
  <c r="G1741" i="2"/>
  <c r="I1741" i="2" s="1"/>
  <c r="G1816" i="2"/>
  <c r="I1816" i="2" s="1"/>
  <c r="G414" i="2"/>
  <c r="I414" i="2" s="1"/>
  <c r="G4345" i="2"/>
  <c r="I4345" i="2" s="1"/>
  <c r="G5751" i="2"/>
  <c r="I5751" i="2" s="1"/>
  <c r="H4304" i="2" a="1"/>
  <c r="H4304" i="2" s="1"/>
  <c r="G4304" i="2"/>
  <c r="I4304" i="2" s="1"/>
  <c r="J4304" i="2" s="1"/>
  <c r="K4304" i="2" s="1"/>
  <c r="G3441" i="2"/>
  <c r="I3441" i="2" s="1"/>
  <c r="H4215" i="2" a="1"/>
  <c r="H4215" i="2" s="1"/>
  <c r="G4215" i="2"/>
  <c r="I4215" i="2" s="1"/>
  <c r="J4215" i="2" s="1"/>
  <c r="K4215" i="2" s="1"/>
  <c r="G4967" i="2"/>
  <c r="I4967" i="2" s="1"/>
  <c r="G2777" i="2"/>
  <c r="I2777" i="2" s="1"/>
  <c r="G5422" i="2"/>
  <c r="I5422" i="2" s="1"/>
  <c r="G2414" i="2"/>
  <c r="I2414" i="2" s="1"/>
  <c r="G480" i="2"/>
  <c r="I480" i="2" s="1"/>
  <c r="G3599" i="2"/>
  <c r="I3599" i="2" s="1"/>
  <c r="G5085" i="2"/>
  <c r="I5085" i="2" s="1"/>
  <c r="G3499" i="2"/>
  <c r="I3499" i="2" s="1"/>
  <c r="G2772" i="2"/>
  <c r="I2772" i="2" s="1"/>
  <c r="G3245" i="2"/>
  <c r="I3245" i="2" s="1"/>
  <c r="G2638" i="2"/>
  <c r="I2638" i="2" s="1"/>
  <c r="G748" i="2"/>
  <c r="I748" i="2" s="1"/>
  <c r="G1467" i="2"/>
  <c r="I1467" i="2" s="1"/>
  <c r="G2481" i="2"/>
  <c r="I2481" i="2" s="1"/>
  <c r="G5203" i="2"/>
  <c r="I5203" i="2" s="1"/>
  <c r="G5179" i="2"/>
  <c r="I5179" i="2" s="1"/>
  <c r="G2477" i="2"/>
  <c r="I2477" i="2" s="1"/>
  <c r="G5090" i="2"/>
  <c r="I5090" i="2" s="1"/>
  <c r="G490" i="2"/>
  <c r="I490" i="2" s="1"/>
  <c r="G2605" i="2"/>
  <c r="I2605" i="2" s="1"/>
  <c r="G1846" i="2"/>
  <c r="I1846" i="2" s="1"/>
  <c r="G3870" i="2"/>
  <c r="I3870" i="2" s="1"/>
  <c r="G4033" i="2"/>
  <c r="I4033" i="2" s="1"/>
  <c r="G3718" i="2"/>
  <c r="I3718" i="2" s="1"/>
  <c r="G1862" i="2"/>
  <c r="I1862" i="2" s="1"/>
  <c r="G4519" i="2"/>
  <c r="I4519" i="2" s="1"/>
  <c r="G3271" i="2"/>
  <c r="I3271" i="2" s="1"/>
  <c r="G1616" i="2"/>
  <c r="I1616" i="2" s="1"/>
  <c r="G932" i="2"/>
  <c r="I932" i="2" s="1"/>
  <c r="G5839" i="2"/>
  <c r="I5839" i="2" s="1"/>
  <c r="G5234" i="2"/>
  <c r="I5234" i="2" s="1"/>
  <c r="G4908" i="2"/>
  <c r="I4908" i="2" s="1"/>
  <c r="G4832" i="2"/>
  <c r="I4832" i="2" s="1"/>
  <c r="G4017" i="2"/>
  <c r="I4017" i="2" s="1"/>
  <c r="G4117" i="2"/>
  <c r="I4117" i="2" s="1"/>
  <c r="J4117" i="2" s="1"/>
  <c r="K4117" i="2" s="1"/>
  <c r="H4117" i="2" a="1"/>
  <c r="H4117" i="2" s="1"/>
  <c r="G3372" i="2"/>
  <c r="I3372" i="2" s="1"/>
  <c r="G1577" i="2"/>
  <c r="I1577" i="2" s="1"/>
  <c r="G4108" i="2"/>
  <c r="I4108" i="2" s="1"/>
  <c r="J4108" i="2" s="1"/>
  <c r="K4108" i="2" s="1"/>
  <c r="H4108" i="2" a="1"/>
  <c r="H4108" i="2" s="1"/>
  <c r="G3734" i="2"/>
  <c r="I3734" i="2" s="1"/>
  <c r="G3934" i="2"/>
  <c r="I3934" i="2" s="1"/>
  <c r="G3839" i="2"/>
  <c r="I3839" i="2" s="1"/>
  <c r="G6008" i="2"/>
  <c r="I6008" i="2" s="1"/>
  <c r="G5079" i="2"/>
  <c r="I5079" i="2" s="1"/>
  <c r="G2913" i="2"/>
  <c r="I2913" i="2" s="1"/>
  <c r="G3324" i="2"/>
  <c r="I3324" i="2" s="1"/>
  <c r="G4579" i="2"/>
  <c r="I4579" i="2" s="1"/>
  <c r="G3951" i="2"/>
  <c r="I3951" i="2" s="1"/>
  <c r="G5141" i="2"/>
  <c r="I5141" i="2" s="1"/>
  <c r="G4403" i="2"/>
  <c r="I4403" i="2" s="1"/>
  <c r="G4107" i="2"/>
  <c r="I4107" i="2" s="1"/>
  <c r="J4107" i="2" s="1"/>
  <c r="K4107" i="2" s="1"/>
  <c r="H4107" i="2" a="1"/>
  <c r="H4107" i="2" s="1"/>
  <c r="G3330" i="2"/>
  <c r="I3330" i="2" s="1"/>
  <c r="G418" i="2"/>
  <c r="I418" i="2" s="1"/>
  <c r="G2110" i="2"/>
  <c r="I2110" i="2" s="1"/>
  <c r="G3928" i="2"/>
  <c r="I3928" i="2" s="1"/>
  <c r="G2218" i="2"/>
  <c r="I2218" i="2" s="1"/>
  <c r="G2534" i="2"/>
  <c r="I2534" i="2" s="1"/>
  <c r="G3640" i="2"/>
  <c r="I3640" i="2" s="1"/>
  <c r="G5696" i="2"/>
  <c r="I5696" i="2" s="1"/>
  <c r="G5342" i="2"/>
  <c r="I5342" i="2" s="1"/>
  <c r="G2732" i="2"/>
  <c r="I2732" i="2" s="1"/>
  <c r="G4046" i="2"/>
  <c r="I4046" i="2" s="1"/>
  <c r="G4512" i="2"/>
  <c r="I4512" i="2" s="1"/>
  <c r="G3231" i="2"/>
  <c r="I3231" i="2" s="1"/>
  <c r="G5343" i="2"/>
  <c r="I5343" i="2" s="1"/>
  <c r="G5622" i="2"/>
  <c r="I5622" i="2" s="1"/>
  <c r="G927" i="2"/>
  <c r="I927" i="2" s="1"/>
  <c r="G3087" i="2"/>
  <c r="I3087" i="2" s="1"/>
  <c r="G4978" i="2"/>
  <c r="I4978" i="2" s="1"/>
  <c r="G3588" i="2"/>
  <c r="I3588" i="2" s="1"/>
  <c r="G5512" i="2"/>
  <c r="I5512" i="2" s="1"/>
  <c r="G3120" i="2"/>
  <c r="I3120" i="2" s="1"/>
  <c r="G482" i="2"/>
  <c r="I482" i="2" s="1"/>
  <c r="G4666" i="2"/>
  <c r="I4666" i="2" s="1"/>
  <c r="G4950" i="2"/>
  <c r="I4950" i="2" s="1"/>
  <c r="G3416" i="2"/>
  <c r="I3416" i="2" s="1"/>
  <c r="G3838" i="2"/>
  <c r="I3838" i="2" s="1"/>
  <c r="G4682" i="2"/>
  <c r="I4682" i="2" s="1"/>
  <c r="G2925" i="2"/>
  <c r="I2925" i="2" s="1"/>
  <c r="G1660" i="2"/>
  <c r="I1660" i="2" s="1"/>
  <c r="G4067" i="2"/>
  <c r="I4067" i="2" s="1"/>
  <c r="J4067" i="2" s="1"/>
  <c r="K4067" i="2" s="1"/>
  <c r="H4067" i="2" a="1"/>
  <c r="H4067" i="2" s="1"/>
  <c r="G6003" i="2"/>
  <c r="I6003" i="2" s="1"/>
  <c r="G546" i="2"/>
  <c r="I546" i="2" s="1"/>
  <c r="G3282" i="2"/>
  <c r="I3282" i="2" s="1"/>
  <c r="G2989" i="2"/>
  <c r="I2989" i="2" s="1"/>
  <c r="G5283" i="2"/>
  <c r="I5283" i="2" s="1"/>
  <c r="G5571" i="2"/>
  <c r="I5571" i="2" s="1"/>
  <c r="G3785" i="2"/>
  <c r="I3785" i="2" s="1"/>
  <c r="G4244" i="2"/>
  <c r="I4244" i="2" s="1"/>
  <c r="J4244" i="2" s="1"/>
  <c r="K4244" i="2" s="1"/>
  <c r="H4244" i="2" a="1"/>
  <c r="H4244" i="2" s="1"/>
  <c r="G4210" i="2"/>
  <c r="I4210" i="2" s="1"/>
  <c r="H4210" i="2" a="1"/>
  <c r="H4210" i="2" s="1"/>
  <c r="G4137" i="2"/>
  <c r="I4137" i="2" s="1"/>
  <c r="J4137" i="2" s="1"/>
  <c r="K4137" i="2" s="1"/>
  <c r="H4137" i="2" a="1"/>
  <c r="H4137" i="2" s="1"/>
  <c r="G3195" i="2"/>
  <c r="I3195" i="2" s="1"/>
  <c r="G4160" i="2"/>
  <c r="I4160" i="2" s="1"/>
  <c r="J4160" i="2" s="1"/>
  <c r="K4160" i="2" s="1"/>
  <c r="H4160" i="2" a="1"/>
  <c r="H4160" i="2" s="1"/>
  <c r="G5208" i="2"/>
  <c r="I5208" i="2" s="1"/>
  <c r="G3355" i="2"/>
  <c r="I3355" i="2" s="1"/>
  <c r="G4453" i="2"/>
  <c r="I4453" i="2" s="1"/>
  <c r="G4935" i="2"/>
  <c r="I4935" i="2" s="1"/>
  <c r="G3549" i="2"/>
  <c r="I3549" i="2" s="1"/>
  <c r="G3259" i="2"/>
  <c r="I3259" i="2" s="1"/>
  <c r="G2146" i="2"/>
  <c r="I2146" i="2" s="1"/>
  <c r="G4845" i="2"/>
  <c r="I4845" i="2" s="1"/>
  <c r="G3178" i="2"/>
  <c r="I3178" i="2" s="1"/>
  <c r="G4038" i="2"/>
  <c r="I4038" i="2" s="1"/>
  <c r="G2305" i="2"/>
  <c r="I2305" i="2" s="1"/>
  <c r="G3728" i="2"/>
  <c r="I3728" i="2" s="1"/>
  <c r="G2846" i="2"/>
  <c r="I2846" i="2" s="1"/>
  <c r="G3443" i="2"/>
  <c r="I3443" i="2" s="1"/>
  <c r="G5136" i="2"/>
  <c r="I5136" i="2" s="1"/>
  <c r="G3993" i="2"/>
  <c r="I3993" i="2" s="1"/>
  <c r="G4298" i="2"/>
  <c r="I4298" i="2" s="1"/>
  <c r="J4298" i="2" s="1"/>
  <c r="K4298" i="2" s="1"/>
  <c r="H4298" i="2" a="1"/>
  <c r="H4298" i="2" s="1"/>
  <c r="G4014" i="2"/>
  <c r="I4014" i="2" s="1"/>
  <c r="G1342" i="2"/>
  <c r="I1342" i="2" s="1"/>
  <c r="G1316" i="2"/>
  <c r="I1316" i="2" s="1"/>
  <c r="G4667" i="2"/>
  <c r="I4667" i="2" s="1"/>
  <c r="G4241" i="2"/>
  <c r="I4241" i="2" s="1"/>
  <c r="J4241" i="2" s="1"/>
  <c r="K4241" i="2" s="1"/>
  <c r="H4241" i="2" a="1"/>
  <c r="H4241" i="2" s="1"/>
  <c r="G5592" i="2"/>
  <c r="I5592" i="2" s="1"/>
  <c r="G3005" i="2"/>
  <c r="I3005" i="2" s="1"/>
  <c r="G5618" i="2"/>
  <c r="I5618" i="2" s="1"/>
  <c r="G3113" i="2"/>
  <c r="I3113" i="2" s="1"/>
  <c r="G3275" i="2"/>
  <c r="I3275" i="2" s="1"/>
  <c r="G705" i="2"/>
  <c r="I705" i="2" s="1"/>
  <c r="G3003" i="2"/>
  <c r="I3003" i="2" s="1"/>
  <c r="G3345" i="2"/>
  <c r="I3345" i="2" s="1"/>
  <c r="G5329" i="2"/>
  <c r="I5329" i="2" s="1"/>
  <c r="G5625" i="2"/>
  <c r="I5625" i="2" s="1"/>
  <c r="G1325" i="2"/>
  <c r="I1325" i="2" s="1"/>
  <c r="G4756" i="2"/>
  <c r="I4756" i="2" s="1"/>
  <c r="G5757" i="2"/>
  <c r="I5757" i="2" s="1"/>
  <c r="G5683" i="2"/>
  <c r="I5683" i="2" s="1"/>
  <c r="G2579" i="2"/>
  <c r="I2579" i="2" s="1"/>
  <c r="G3933" i="2"/>
  <c r="I3933" i="2" s="1"/>
  <c r="G4282" i="2"/>
  <c r="I4282" i="2" s="1"/>
  <c r="J4282" i="2" s="1"/>
  <c r="K4282" i="2" s="1"/>
  <c r="H4282" i="2" a="1"/>
  <c r="H4282" i="2" s="1"/>
  <c r="G1079" i="2"/>
  <c r="I1079" i="2" s="1"/>
  <c r="G5012" i="2"/>
  <c r="I5012" i="2" s="1"/>
  <c r="G4253" i="2"/>
  <c r="I4253" i="2" s="1"/>
  <c r="J4253" i="2" s="1"/>
  <c r="K4253" i="2" s="1"/>
  <c r="H4253" i="2" a="1"/>
  <c r="H4253" i="2" s="1"/>
  <c r="G3698" i="2"/>
  <c r="I3698" i="2" s="1"/>
  <c r="G5706" i="2"/>
  <c r="I5706" i="2" s="1"/>
  <c r="G3462" i="2"/>
  <c r="I3462" i="2" s="1"/>
  <c r="G1006" i="2"/>
  <c r="I1006" i="2" s="1"/>
  <c r="G3414" i="2"/>
  <c r="I3414" i="2" s="1"/>
  <c r="G4508" i="2"/>
  <c r="I4508" i="2" s="1"/>
  <c r="G5305" i="2"/>
  <c r="I5305" i="2" s="1"/>
  <c r="G3142" i="2"/>
  <c r="I3142" i="2" s="1"/>
  <c r="G3735" i="2"/>
  <c r="I3735" i="2" s="1"/>
  <c r="G3973" i="2"/>
  <c r="I3973" i="2" s="1"/>
  <c r="G3942" i="2"/>
  <c r="I3942" i="2" s="1"/>
  <c r="G3676" i="2"/>
  <c r="I3676" i="2" s="1"/>
  <c r="H4100" i="2" a="1"/>
  <c r="H4100" i="2" s="1"/>
  <c r="G4100" i="2"/>
  <c r="I4100" i="2" s="1"/>
  <c r="J4100" i="2" s="1"/>
  <c r="K4100" i="2" s="1"/>
  <c r="G3999" i="2"/>
  <c r="I3999" i="2" s="1"/>
  <c r="G3018" i="2"/>
  <c r="I3018" i="2" s="1"/>
  <c r="G3310" i="2"/>
  <c r="I3310" i="2" s="1"/>
  <c r="G5387" i="2"/>
  <c r="I5387" i="2" s="1"/>
  <c r="G6056" i="2"/>
  <c r="I6056" i="2" s="1"/>
  <c r="G3138" i="2"/>
  <c r="I3138" i="2" s="1"/>
  <c r="G3653" i="2"/>
  <c r="I3653" i="2" s="1"/>
  <c r="G3117" i="2"/>
  <c r="I3117" i="2" s="1"/>
  <c r="G5764" i="2"/>
  <c r="I5764" i="2" s="1"/>
  <c r="G4188" i="2"/>
  <c r="I4188" i="2" s="1"/>
  <c r="J4188" i="2" s="1"/>
  <c r="K4188" i="2" s="1"/>
  <c r="H4188" i="2" a="1"/>
  <c r="H4188" i="2" s="1"/>
  <c r="G3148" i="2"/>
  <c r="I3148" i="2" s="1"/>
  <c r="G1593" i="2"/>
  <c r="I1593" i="2" s="1"/>
  <c r="G3518" i="2"/>
  <c r="I3518" i="2" s="1"/>
  <c r="G4901" i="2"/>
  <c r="I4901" i="2" s="1"/>
  <c r="G2985" i="2"/>
  <c r="I2985" i="2" s="1"/>
  <c r="G3793" i="2"/>
  <c r="I3793" i="2" s="1"/>
  <c r="G4661" i="2"/>
  <c r="I4661" i="2" s="1"/>
  <c r="G4827" i="2"/>
  <c r="I4827" i="2" s="1"/>
  <c r="G1986" i="2"/>
  <c r="I1986" i="2" s="1"/>
  <c r="G3451" i="2"/>
  <c r="I3451" i="2" s="1"/>
  <c r="G5096" i="2"/>
  <c r="I5096" i="2" s="1"/>
  <c r="G5069" i="2"/>
  <c r="I5069" i="2" s="1"/>
  <c r="G900" i="2"/>
  <c r="I900" i="2" s="1"/>
  <c r="J4135" i="2"/>
  <c r="K4135" i="2" s="1"/>
  <c r="J4136" i="2"/>
  <c r="K4136" i="2" s="1"/>
  <c r="J1140" i="2"/>
  <c r="K1140" i="2" s="1"/>
  <c r="J4133" i="2"/>
  <c r="K4133" i="2" s="1"/>
  <c r="J4249" i="2"/>
  <c r="K4249" i="2" s="1"/>
  <c r="N26" i="2"/>
  <c r="N16" i="2"/>
  <c r="N22" i="2"/>
  <c r="N23" i="2"/>
  <c r="N25" i="2"/>
  <c r="N24" i="2"/>
  <c r="N21" i="2"/>
  <c r="N19" i="2"/>
  <c r="N18" i="2"/>
  <c r="N20" i="2"/>
  <c r="N17" i="2"/>
  <c r="N27" i="2"/>
  <c r="N15" i="2"/>
  <c r="N10" i="2"/>
  <c r="J1143" i="2"/>
  <c r="K1143" i="2" s="1"/>
  <c r="J4267" i="2"/>
  <c r="K4267" i="2" s="1"/>
  <c r="J4199" i="2"/>
  <c r="K4199" i="2" s="1"/>
  <c r="J4297" i="2"/>
  <c r="K4297" i="2" s="1"/>
  <c r="J4208" i="2"/>
  <c r="K4208" i="2" s="1"/>
  <c r="J4158" i="2"/>
  <c r="K4158" i="2" s="1"/>
  <c r="J4139" i="2"/>
  <c r="K4139" i="2" s="1"/>
  <c r="J4198" i="2"/>
  <c r="K4198" i="2" s="1"/>
  <c r="J4210" i="2"/>
  <c r="K4210" i="2" s="1"/>
  <c r="J4224" i="2"/>
  <c r="K4224" i="2" s="1"/>
  <c r="J4144" i="2"/>
  <c r="K4144" i="2" s="1"/>
  <c r="J4738" i="2"/>
  <c r="K4738" i="2" s="1"/>
  <c r="J4200" i="2"/>
  <c r="K4200" i="2" s="1"/>
  <c r="J4151" i="2"/>
  <c r="K4151" i="2" s="1"/>
  <c r="J1133" i="2"/>
  <c r="K1133" i="2" s="1"/>
  <c r="J4081" i="2"/>
  <c r="K4081" i="2" s="1"/>
  <c r="J4141" i="2"/>
  <c r="K4141" i="2" s="1"/>
  <c r="J4084" i="2"/>
  <c r="K4084" i="2" s="1"/>
  <c r="J4292" i="2"/>
  <c r="K4292" i="2" s="1"/>
  <c r="J4256" i="2"/>
  <c r="K4256" i="2" s="1"/>
  <c r="H1004" i="2" a="1"/>
  <c r="H1080" i="2" a="1"/>
  <c r="H1058" i="2" a="1"/>
  <c r="H6160" i="2" a="1"/>
  <c r="H1001" i="2" a="1"/>
  <c r="H1025" i="2" a="1"/>
  <c r="H1000" i="2" a="1"/>
  <c r="H1122" i="2" a="1"/>
  <c r="H4053" i="2" a="1"/>
  <c r="H6162" i="2" a="1"/>
  <c r="H1074" i="2" a="1"/>
  <c r="H1021" i="2" a="1"/>
  <c r="H1034" i="2" a="1"/>
  <c r="H1049" i="2" a="1"/>
  <c r="H1114" i="2" a="1"/>
  <c r="H1070" i="2" a="1"/>
  <c r="H1044" i="2" a="1"/>
  <c r="H1126" i="2" a="1"/>
  <c r="H1127" i="2" a="1"/>
  <c r="H1112" i="2" a="1"/>
  <c r="H1027" i="2" a="1"/>
  <c r="H1109" i="2" a="1"/>
  <c r="H6161" i="2" a="1"/>
  <c r="H1123" i="2" a="1"/>
  <c r="H1104" i="2" a="1"/>
  <c r="H1059" i="2" a="1"/>
  <c r="H1011" i="2" a="1"/>
  <c r="H1057" i="2" a="1"/>
  <c r="H1006" i="2" a="1"/>
  <c r="H1085" i="2" a="1"/>
  <c r="H1095" i="2" a="1"/>
  <c r="H1003" i="2" a="1"/>
  <c r="H1014" i="2" a="1"/>
  <c r="H1042" i="2" a="1"/>
  <c r="H1035" i="2" a="1"/>
  <c r="H4721" i="2" a="1"/>
  <c r="H1064" i="2" a="1"/>
  <c r="H4724" i="2" a="1"/>
  <c r="H4728" i="2" a="1"/>
  <c r="H1038" i="2" a="1"/>
  <c r="H1016" i="2" a="1"/>
  <c r="H1055" i="2" a="1"/>
  <c r="H1072" i="2" a="1"/>
  <c r="H1118" i="2" a="1"/>
  <c r="H4725" i="2" a="1"/>
  <c r="H1083" i="2" a="1"/>
  <c r="H1125" i="2" a="1"/>
  <c r="H1031" i="2" a="1"/>
  <c r="H1105" i="2" a="1"/>
  <c r="H1012" i="2" a="1"/>
  <c r="H4727" i="2" a="1"/>
  <c r="H1111" i="2" a="1"/>
  <c r="H1050" i="2" a="1"/>
  <c r="H1054" i="2" a="1"/>
  <c r="H1039" i="2" a="1"/>
  <c r="H1129" i="2" a="1"/>
  <c r="H1028" i="2" a="1"/>
  <c r="H1110" i="2" a="1"/>
  <c r="H1092" i="2" a="1"/>
  <c r="H1119" i="2" a="1"/>
  <c r="H1069" i="2" a="1"/>
  <c r="H1089" i="2" a="1"/>
  <c r="H1078" i="2" a="1"/>
  <c r="H1096" i="2" a="1"/>
  <c r="H1063" i="2" a="1"/>
  <c r="H4722" i="2" a="1"/>
  <c r="H4726" i="2" a="1"/>
  <c r="H1052" i="2" a="1"/>
  <c r="H1060" i="2" a="1"/>
  <c r="H1124" i="2" a="1"/>
  <c r="H1036" i="2" a="1"/>
  <c r="H1099" i="2" a="1"/>
  <c r="H4723" i="2" a="1"/>
  <c r="H1084" i="2" a="1"/>
  <c r="H1091" i="2" a="1"/>
  <c r="H1019" i="2" a="1"/>
  <c r="H4720" i="2" a="1"/>
  <c r="H1023" i="2" a="1"/>
  <c r="H1128" i="2" a="1"/>
  <c r="H1041" i="2" a="1"/>
  <c r="H1065" i="2" a="1"/>
  <c r="H1051" i="2" a="1"/>
  <c r="H1007" i="2" a="1"/>
  <c r="H1005" i="2" a="1"/>
  <c r="H1082" i="2" a="1"/>
  <c r="H1013" i="2" a="1"/>
  <c r="H1097" i="2" a="1"/>
  <c r="H1098" i="2" a="1"/>
  <c r="H1076" i="2" a="1"/>
  <c r="H1043" i="2" a="1"/>
  <c r="H4054" i="2" a="1"/>
  <c r="H1046" i="2" a="1"/>
  <c r="H1090" i="2" a="1"/>
  <c r="H1033" i="2" a="1"/>
  <c r="H1071" i="2" a="1"/>
  <c r="H1015" i="2" a="1"/>
  <c r="H1053" i="2" a="1"/>
  <c r="H1029" i="2" a="1"/>
  <c r="H1077" i="2" a="1"/>
  <c r="H1040" i="2" a="1"/>
  <c r="H1073" i="2" a="1"/>
  <c r="H1100" i="2" a="1"/>
  <c r="H1107" i="2" a="1"/>
  <c r="H1115" i="2" a="1"/>
  <c r="H1094" i="2" a="1"/>
  <c r="H1002" i="2" a="1"/>
  <c r="H1010" i="2" a="1"/>
  <c r="H1120" i="2" a="1"/>
  <c r="H1067" i="2" a="1"/>
  <c r="H1106" i="2" a="1"/>
  <c r="H1103" i="2" a="1"/>
  <c r="H1056" i="2" a="1"/>
  <c r="H1116" i="2" a="1"/>
  <c r="H1062" i="2" a="1"/>
  <c r="H1008" i="2" a="1"/>
  <c r="H1024" i="2" a="1"/>
  <c r="H1022" i="2" a="1"/>
  <c r="H1087" i="2" a="1"/>
  <c r="H1037" i="2" a="1"/>
  <c r="H1102" i="2" a="1"/>
  <c r="H1032" i="2" a="1"/>
  <c r="H1079" i="2" a="1"/>
  <c r="H1113" i="2" a="1"/>
  <c r="H1086" i="2" a="1"/>
  <c r="H1093" i="2" a="1"/>
  <c r="H1045" i="2" a="1"/>
  <c r="H1075" i="2" a="1"/>
  <c r="H1108" i="2" a="1"/>
  <c r="H1088" i="2" a="1"/>
  <c r="H1026" i="2" a="1"/>
  <c r="H1081" i="2" a="1"/>
  <c r="H6163" i="2" a="1"/>
  <c r="H1020" i="2" a="1"/>
  <c r="H1061" i="2" a="1"/>
  <c r="H1047" i="2" a="1"/>
  <c r="H1130" i="2" a="1"/>
  <c r="H1101" i="2" a="1"/>
  <c r="H1068" i="2" a="1"/>
  <c r="H4719" i="2" a="1"/>
  <c r="H1066" i="2" a="1"/>
  <c r="H1030" i="2" a="1"/>
  <c r="H6159" i="2" a="1"/>
  <c r="H1009" i="2" a="1"/>
  <c r="H1117" i="2" a="1"/>
  <c r="H1048" i="2" a="1"/>
  <c r="H1121" i="2" a="1"/>
  <c r="H1018" i="2" a="1"/>
  <c r="H1017" i="2" a="1"/>
  <c r="H2163" i="2" a="1"/>
  <c r="H1189" i="2" a="1"/>
  <c r="H1648" i="2" a="1"/>
  <c r="H1232" i="2" a="1"/>
  <c r="H929" i="2" a="1"/>
  <c r="H142" i="2" a="1"/>
  <c r="H321" i="2" a="1"/>
  <c r="H3936" i="2" a="1"/>
  <c r="H5970" i="2" a="1"/>
  <c r="H5715" i="2" a="1"/>
  <c r="H2291" i="2" a="1"/>
  <c r="H55" i="2" a="1"/>
  <c r="H4542" i="2" a="1"/>
  <c r="H75" i="2" a="1"/>
  <c r="H977" i="2" a="1"/>
  <c r="H1985" i="2" a="1"/>
  <c r="H5219" i="2" a="1"/>
  <c r="H6098" i="2" a="1"/>
  <c r="H5313" i="2" a="1"/>
  <c r="H4507" i="2" a="1"/>
  <c r="H2820" i="2" a="1"/>
  <c r="H591" i="2" a="1"/>
  <c r="H3514" i="2" a="1"/>
  <c r="H3505" i="2" a="1"/>
  <c r="H3920" i="2" a="1"/>
  <c r="H902" i="2" a="1"/>
  <c r="H3223" i="2" a="1"/>
  <c r="H4714" i="2" a="1"/>
  <c r="H930" i="2" a="1"/>
  <c r="H2570" i="2" a="1"/>
  <c r="H3616" i="2" a="1"/>
  <c r="H4433" i="2" a="1"/>
  <c r="H3742" i="2" a="1"/>
  <c r="H4565" i="2" a="1"/>
  <c r="H3541" i="2" a="1"/>
  <c r="H3312" i="2" a="1"/>
  <c r="H1317" i="2" a="1"/>
  <c r="H5960" i="2" a="1"/>
  <c r="H1397" i="2" a="1"/>
  <c r="H4626" i="2" a="1"/>
  <c r="H3487" i="2" a="1"/>
  <c r="H5985" i="2" a="1"/>
  <c r="H2707" i="2" a="1"/>
  <c r="H2689" i="2" a="1"/>
  <c r="H2447" i="2" a="1"/>
  <c r="H5003" i="2" a="1"/>
  <c r="H5894" i="2" a="1"/>
  <c r="H798" i="2" a="1"/>
  <c r="H338" i="2" a="1"/>
  <c r="H2098" i="2" a="1"/>
  <c r="H1206" i="2" a="1"/>
  <c r="H1676" i="2" a="1"/>
  <c r="H288" i="2" a="1"/>
  <c r="H1331" i="2" a="1"/>
  <c r="H1613" i="2" a="1"/>
  <c r="H1178" i="2" a="1"/>
  <c r="H1854" i="2" a="1"/>
  <c r="H3495" i="2" a="1"/>
  <c r="H939" i="2" a="1"/>
  <c r="H814" i="2" a="1"/>
  <c r="H5487" i="2" a="1"/>
  <c r="H3848" i="2" a="1"/>
  <c r="H3751" i="2" a="1"/>
  <c r="H1478" i="2" a="1"/>
  <c r="H5982" i="2" a="1"/>
  <c r="H6100" i="2" a="1"/>
  <c r="H1482" i="2" a="1"/>
  <c r="H1170" i="2" a="1"/>
  <c r="H2353" i="2" a="1"/>
  <c r="H1719" i="2" a="1"/>
  <c r="H2026" i="2" a="1"/>
  <c r="H2735" i="2" a="1"/>
  <c r="H870" i="2" a="1"/>
  <c r="H1374" i="2" a="1"/>
  <c r="H1768" i="2" a="1"/>
  <c r="H2948" i="2" a="1"/>
  <c r="H1672" i="2" a="1"/>
  <c r="H3506" i="2" a="1"/>
  <c r="H3429" i="2" a="1"/>
  <c r="H4772" i="2" a="1"/>
  <c r="H530" i="2" a="1"/>
  <c r="H3297" i="2" a="1"/>
  <c r="H3189" i="2" a="1"/>
  <c r="H2527" i="2" a="1"/>
  <c r="H4842" i="2" a="1"/>
  <c r="H1774" i="2" a="1"/>
  <c r="H3737" i="2" a="1"/>
  <c r="H3528" i="2" a="1"/>
  <c r="H4619" i="2" a="1"/>
  <c r="H5359" i="2" a="1"/>
  <c r="H5726" i="2" a="1"/>
  <c r="H4457" i="2" a="1"/>
  <c r="H1917" i="2" a="1"/>
  <c r="H488" i="2" a="1"/>
  <c r="H4996" i="2" a="1"/>
  <c r="H522" i="2" a="1"/>
  <c r="H506" i="2" a="1"/>
  <c r="H967" i="2" a="1"/>
  <c r="H1948" i="2" a="1"/>
  <c r="H1180" i="2" a="1"/>
  <c r="H669" i="2" a="1"/>
  <c r="H3326" i="2" a="1"/>
  <c r="H1891" i="2" a="1"/>
  <c r="H347" i="2" a="1"/>
  <c r="H157" i="2" a="1"/>
  <c r="H859" i="2" a="1"/>
  <c r="H147" i="2" a="1"/>
  <c r="H2231" i="2" a="1"/>
  <c r="H1295" i="2" a="1"/>
  <c r="H2270" i="2" a="1"/>
  <c r="H1505" i="2" a="1"/>
  <c r="H1812" i="2" a="1"/>
  <c r="H145" i="2" a="1"/>
  <c r="H4679" i="2" a="1"/>
  <c r="H3059" i="2" a="1"/>
  <c r="H364" i="2" a="1"/>
  <c r="H3738" i="2" a="1"/>
  <c r="H4492" i="2" a="1"/>
  <c r="H4356" i="2" a="1"/>
  <c r="H2224" i="2" a="1"/>
  <c r="H425" i="2" a="1"/>
  <c r="H3643" i="2" a="1"/>
  <c r="H5047" i="2" a="1"/>
  <c r="H4376" i="2" a="1"/>
  <c r="H3010" i="2" a="1"/>
  <c r="H5170" i="2" a="1"/>
  <c r="H3794" i="2" a="1"/>
  <c r="H2446" i="2" a="1"/>
  <c r="H5127" i="2" a="1"/>
  <c r="H2359" i="2" a="1"/>
  <c r="H3754" i="2" a="1"/>
  <c r="H4649" i="2" a="1"/>
  <c r="H3800" i="2" a="1"/>
  <c r="H5393" i="2" a="1"/>
  <c r="H1956" i="2" a="1"/>
  <c r="H4947" i="2" a="1"/>
  <c r="H1506" i="2" a="1"/>
  <c r="H5262" i="2" a="1"/>
  <c r="H3821" i="2" a="1"/>
  <c r="H2252" i="2" a="1"/>
  <c r="H2658" i="2" a="1"/>
  <c r="H5289" i="2" a="1"/>
  <c r="H1475" i="2" a="1"/>
  <c r="H1749" i="2" a="1"/>
  <c r="H6115" i="2" a="1"/>
  <c r="H1435" i="2" a="1"/>
  <c r="H1465" i="2" a="1"/>
  <c r="H2458" i="2" a="1"/>
  <c r="H1762" i="2" a="1"/>
  <c r="H2592" i="2" a="1"/>
  <c r="H1442" i="2" a="1"/>
  <c r="H1789" i="2" a="1"/>
  <c r="H5679" i="2" a="1"/>
  <c r="H51" i="2" a="1"/>
  <c r="H3350" i="2" a="1"/>
  <c r="H394" i="2" a="1"/>
  <c r="H5946" i="2" a="1"/>
  <c r="H514" i="2" a="1"/>
  <c r="H963" i="2" a="1"/>
  <c r="H518" i="2" a="1"/>
  <c r="H6117" i="2" a="1"/>
  <c r="H3105" i="2" a="1"/>
  <c r="H5187" i="2" a="1"/>
  <c r="H3103" i="2" a="1"/>
  <c r="H5651" i="2" a="1"/>
  <c r="H3511" i="2" a="1"/>
  <c r="H6144" i="2" a="1"/>
  <c r="H5680" i="2" a="1"/>
  <c r="H5436" i="2" a="1"/>
  <c r="H207" i="2" a="1"/>
  <c r="H1857" i="2" a="1"/>
  <c r="H2967" i="2" a="1"/>
  <c r="H2651" i="2" a="1"/>
  <c r="H416" i="2" a="1"/>
  <c r="H4611" i="2" a="1"/>
  <c r="H2713" i="2" a="1"/>
  <c r="H3519" i="2" a="1"/>
  <c r="H4520" i="2" a="1"/>
  <c r="H2207" i="2" a="1"/>
  <c r="H5450" i="2" a="1"/>
  <c r="H3683" i="2" a="1"/>
  <c r="H1694" i="2" a="1"/>
  <c r="H2202" i="2" a="1"/>
  <c r="H1493" i="2" a="1"/>
  <c r="H3876" i="2" a="1"/>
  <c r="H5821" i="2" a="1"/>
  <c r="H3537" i="2" a="1"/>
  <c r="H4937" i="2" a="1"/>
  <c r="H826" i="2" a="1"/>
  <c r="H2274" i="2" a="1"/>
  <c r="H5104" i="2" a="1"/>
  <c r="H1558" i="2" a="1"/>
  <c r="H61" i="2" a="1"/>
  <c r="H324" i="2" a="1"/>
  <c r="H1792" i="2" a="1"/>
  <c r="H2" i="2" a="1"/>
  <c r="H2873" i="2" a="1"/>
  <c r="H475" i="2" a="1"/>
  <c r="H295" i="2" a="1"/>
  <c r="H3777" i="2" a="1"/>
  <c r="H5097" i="2" a="1"/>
  <c r="H3649" i="2" a="1"/>
  <c r="H4912" i="2" a="1"/>
  <c r="H91" i="2" a="1"/>
  <c r="H3524" i="2" a="1"/>
  <c r="H3316" i="2" a="1"/>
  <c r="H2611" i="2" a="1"/>
  <c r="H5010" i="2" a="1"/>
  <c r="H2869" i="2" a="1"/>
  <c r="H4329" i="2" a="1"/>
  <c r="H4690" i="2" a="1"/>
  <c r="H3902" i="2" a="1"/>
  <c r="H1664" i="2" a="1"/>
  <c r="H5693" i="2" a="1"/>
  <c r="H2910" i="2" a="1"/>
  <c r="H3689" i="2" a="1"/>
  <c r="H1993" i="2" a="1"/>
  <c r="H2279" i="2" a="1"/>
  <c r="H4490" i="2" a="1"/>
  <c r="H5533" i="2" a="1"/>
  <c r="H5517" i="2" a="1"/>
  <c r="H1242" i="2" a="1"/>
  <c r="H1823" i="2" a="1"/>
  <c r="H2823" i="2" a="1"/>
  <c r="H2654" i="2" a="1"/>
  <c r="H4643" i="2" a="1"/>
  <c r="H2508" i="2" a="1"/>
  <c r="H1472" i="2" a="1"/>
  <c r="H112" i="2" a="1"/>
  <c r="H1208" i="2" a="1"/>
  <c r="H6082" i="2" a="1"/>
  <c r="H925" i="2" a="1"/>
  <c r="H1569" i="2" a="1"/>
  <c r="H1603" i="2" a="1"/>
  <c r="H5204" i="2" a="1"/>
  <c r="H1525" i="2" a="1"/>
  <c r="H446" i="2" a="1"/>
  <c r="H1355" i="2" a="1"/>
  <c r="H576" i="2" a="1"/>
  <c r="H1158" i="2" a="1"/>
  <c r="H2045" i="2" a="1"/>
  <c r="H405" i="2" a="1"/>
  <c r="H569" i="2" a="1"/>
  <c r="H2620" i="2" a="1"/>
  <c r="H604" i="2" a="1"/>
  <c r="H3669" i="2" a="1"/>
  <c r="H4871" i="2" a="1"/>
  <c r="H5396" i="2" a="1"/>
  <c r="H5200" i="2" a="1"/>
  <c r="H3196" i="2" a="1"/>
  <c r="H5252" i="2" a="1"/>
  <c r="H5655" i="2" a="1"/>
  <c r="H2724" i="2" a="1"/>
  <c r="H5636" i="2" a="1"/>
  <c r="H3242" i="2" a="1"/>
  <c r="H3919" i="2" a="1"/>
  <c r="H5041" i="2" a="1"/>
  <c r="H3382" i="2" a="1"/>
  <c r="H1861" i="2" a="1"/>
  <c r="H4761" i="2" a="1"/>
  <c r="H4641" i="2" a="1"/>
  <c r="H3602" i="2" a="1"/>
  <c r="H4045" i="2" a="1"/>
  <c r="H3869" i="2" a="1"/>
  <c r="H2070" i="2" a="1"/>
  <c r="H2859" i="2" a="1"/>
  <c r="H3598" i="2" a="1"/>
  <c r="H6027" i="2" a="1"/>
  <c r="H4321" i="2" a="1"/>
  <c r="H3582" i="2" a="1"/>
  <c r="H5638" i="2" a="1"/>
  <c r="H348" i="2" a="1"/>
  <c r="H4618" i="2" a="1"/>
  <c r="H3858" i="2" a="1"/>
  <c r="H3141" i="2" a="1"/>
  <c r="H2448" i="2" a="1"/>
  <c r="H535" i="2" a="1"/>
  <c r="H2060" i="2" a="1"/>
  <c r="H5214" i="2" a="1"/>
  <c r="H340" i="2" a="1"/>
  <c r="H5375" i="2" a="1"/>
  <c r="H116" i="2" a="1"/>
  <c r="H1778" i="2" a="1"/>
  <c r="H755" i="2" a="1"/>
  <c r="H4900" i="2" a="1"/>
  <c r="H1842" i="2" a="1"/>
  <c r="H5712" i="2" a="1"/>
  <c r="H5276" i="2" a="1"/>
  <c r="H168" i="2" a="1"/>
  <c r="H1908" i="2" a="1"/>
  <c r="H3311" i="2" a="1"/>
  <c r="H2061" i="2" a="1"/>
  <c r="H3824" i="2" a="1"/>
  <c r="H597" i="2" a="1"/>
  <c r="H3193" i="2" a="1"/>
  <c r="H659" i="2" a="1"/>
  <c r="H1850" i="2" a="1"/>
  <c r="H2286" i="2" a="1"/>
  <c r="H4982" i="2" a="1"/>
  <c r="H4929" i="2" a="1"/>
  <c r="H4878" i="2" a="1"/>
  <c r="H4396" i="2" a="1"/>
  <c r="H4312" i="2" a="1"/>
  <c r="H1899" i="2" a="1"/>
  <c r="H3631" i="2" a="1"/>
  <c r="H3547" i="2" a="1"/>
  <c r="H5778" i="2" a="1"/>
  <c r="H3763" i="2" a="1"/>
  <c r="H4710" i="2" a="1"/>
  <c r="H194" i="2" a="1"/>
  <c r="H4844" i="2" a="1"/>
  <c r="H3046" i="2" a="1"/>
  <c r="H2664" i="2" a="1"/>
  <c r="H4438" i="2" a="1"/>
  <c r="H2880" i="2" a="1"/>
  <c r="H3146" i="2" a="1"/>
  <c r="H1565" i="2" a="1"/>
  <c r="H5278" i="2" a="1"/>
  <c r="H4558" i="2" a="1"/>
  <c r="H3139" i="2" a="1"/>
  <c r="H958" i="2" a="1"/>
  <c r="H3815" i="2" a="1"/>
  <c r="H1895" i="2" a="1"/>
  <c r="H1761" i="2" a="1"/>
  <c r="H497" i="2" a="1"/>
  <c r="H372" i="2" a="1"/>
  <c r="H2357" i="2" a="1"/>
  <c r="H2117" i="2" a="1"/>
  <c r="H2568" i="2" a="1"/>
  <c r="H2295" i="2" a="1"/>
  <c r="H1686" i="2" a="1"/>
  <c r="H140" i="2" a="1"/>
  <c r="H694" i="2" a="1"/>
  <c r="H897" i="2" a="1"/>
  <c r="H365" i="2" a="1"/>
  <c r="H5747" i="2" a="1"/>
  <c r="H5440" i="2" a="1"/>
  <c r="H4864" i="2" a="1"/>
  <c r="H2926" i="2" a="1"/>
  <c r="H5004" i="2" a="1"/>
  <c r="H2903" i="2" a="1"/>
  <c r="H3218" i="2" a="1"/>
  <c r="H3789" i="2" a="1"/>
  <c r="H3439" i="2" a="1"/>
  <c r="H751" i="2" a="1"/>
  <c r="H3586" i="2" a="1"/>
  <c r="H1950" i="2" a="1"/>
  <c r="H5756" i="2" a="1"/>
  <c r="H5475" i="2" a="1"/>
  <c r="H4432" i="2" a="1"/>
  <c r="H3624" i="2" a="1"/>
  <c r="H5166" i="2" a="1"/>
  <c r="H2992" i="2" a="1"/>
  <c r="H6090" i="2" a="1"/>
  <c r="H5037" i="2" a="1"/>
  <c r="H5600" i="2" a="1"/>
  <c r="H1340" i="2" a="1"/>
  <c r="H5695" i="2" a="1"/>
  <c r="H3470" i="2" a="1"/>
  <c r="H4340" i="2" a="1"/>
  <c r="H3471" i="2" a="1"/>
  <c r="H3882" i="2" a="1"/>
  <c r="H1312" i="2" a="1"/>
  <c r="H331" i="2" a="1"/>
  <c r="H5974" i="2" a="1"/>
  <c r="H306" i="2" a="1"/>
  <c r="H5853" i="2" a="1"/>
  <c r="H5455" i="2" a="1"/>
  <c r="H741" i="2" a="1"/>
  <c r="H1562" i="2" a="1"/>
  <c r="H1973" i="2" a="1"/>
  <c r="H6151" i="2" a="1"/>
  <c r="H1272" i="2" a="1"/>
  <c r="H5509" i="2" a="1"/>
  <c r="H3033" i="2" a="1"/>
  <c r="H1909" i="2" a="1"/>
  <c r="H193" i="2" a="1"/>
  <c r="H5963" i="2" a="1"/>
  <c r="H2256" i="2" a="1"/>
  <c r="H1992" i="2" a="1"/>
  <c r="H2530" i="2" a="1"/>
  <c r="H5496" i="2" a="1"/>
  <c r="H2368" i="2" a="1"/>
  <c r="H5931" i="2" a="1"/>
  <c r="H2824" i="2" a="1"/>
  <c r="H4715" i="2" a="1"/>
  <c r="H4420" i="2" a="1"/>
  <c r="H5370" i="2" a="1"/>
  <c r="H221" i="2" a="1"/>
  <c r="H2630" i="2" a="1"/>
  <c r="H4377" i="2" a="1"/>
  <c r="H5589" i="2" a="1"/>
  <c r="H1659" i="2" a="1"/>
  <c r="H4582" i="2" a="1"/>
  <c r="H3898" i="2" a="1"/>
  <c r="H3410" i="2" a="1"/>
  <c r="H2516" i="2" a="1"/>
  <c r="H2702" i="2" a="1"/>
  <c r="H3267" i="2" a="1"/>
  <c r="H6044" i="2" a="1"/>
  <c r="H2260" i="2" a="1"/>
  <c r="H3952" i="2" a="1"/>
  <c r="H5534" i="2" a="1"/>
  <c r="H4390" i="2" a="1"/>
  <c r="H2890" i="2" a="1"/>
  <c r="H5541" i="2" a="1"/>
  <c r="H4758" i="2" a="1"/>
  <c r="H5792" i="2" a="1"/>
  <c r="H3404" i="2" a="1"/>
  <c r="H1913" i="2" a="1"/>
  <c r="H943" i="2" a="1"/>
  <c r="H4988" i="2" a="1"/>
  <c r="H832" i="2" a="1"/>
  <c r="H5018" i="2" a="1"/>
  <c r="H1786" i="2" a="1"/>
  <c r="H2971" i="2" a="1"/>
  <c r="H2444" i="2" a="1"/>
  <c r="H4919" i="2" a="1"/>
  <c r="H1614" i="2" a="1"/>
  <c r="H2941" i="2" a="1"/>
  <c r="H2018" i="2" a="1"/>
  <c r="H1572" i="2" a="1"/>
  <c r="H5051" i="2" a="1"/>
  <c r="H1366" i="2" a="1"/>
  <c r="H4972" i="2" a="1"/>
  <c r="H3538" i="2" a="1"/>
  <c r="H4537" i="2" a="1"/>
  <c r="H2395" i="2" a="1"/>
  <c r="H3525" i="2" a="1"/>
  <c r="H2339" i="2" a="1"/>
  <c r="H1972" i="2" a="1"/>
  <c r="H3244" i="2" a="1"/>
  <c r="H3314" i="2" a="1"/>
  <c r="H3165" i="2" a="1"/>
  <c r="H3122" i="2" a="1"/>
  <c r="H4926" i="2" a="1"/>
  <c r="H2990" i="2" a="1"/>
  <c r="H3408" i="2" a="1"/>
  <c r="H1479" i="2" a="1"/>
  <c r="H3667" i="2" a="1"/>
  <c r="H503" i="2" a="1"/>
  <c r="H5354" i="2" a="1"/>
  <c r="H5310" i="2" a="1"/>
  <c r="H2015" i="2" a="1"/>
  <c r="H3992" i="2" a="1"/>
  <c r="H5353" i="2" a="1"/>
  <c r="H3553" i="2" a="1"/>
  <c r="H1221" i="2" a="1"/>
  <c r="H2698" i="2" a="1"/>
  <c r="H1840" i="2" a="1"/>
  <c r="H5682" i="2" a="1"/>
  <c r="H181" i="2" a="1"/>
  <c r="H1998" i="2" a="1"/>
  <c r="H477" i="2" a="1"/>
  <c r="H4003" i="2" a="1"/>
  <c r="H910" i="2" a="1"/>
  <c r="H1721" i="2" a="1"/>
  <c r="H1380" i="2" a="1"/>
  <c r="H548" i="2" a="1"/>
  <c r="H641" i="2" a="1"/>
  <c r="H2105" i="2" a="1"/>
  <c r="H3119" i="2" a="1"/>
  <c r="H326" i="2" a="1"/>
  <c r="H823" i="2" a="1"/>
  <c r="H956" i="2" a="1"/>
  <c r="H2011" i="2" a="1"/>
  <c r="H1585" i="2" a="1"/>
  <c r="H1838" i="2" a="1"/>
  <c r="H6155" i="2" a="1"/>
  <c r="H320" i="2" a="1"/>
  <c r="H1480" i="2" a="1"/>
  <c r="H2862" i="2" a="1"/>
  <c r="H965" i="2" a="1"/>
  <c r="H888" i="2" a="1"/>
  <c r="H2797" i="2" a="1"/>
  <c r="H1853" i="2" a="1"/>
  <c r="H5274" i="2" a="1"/>
  <c r="H4443" i="2" a="1"/>
  <c r="H4909" i="2" a="1"/>
  <c r="H5613" i="2" a="1"/>
  <c r="H4968" i="2" a="1"/>
  <c r="H2800" i="2" a="1"/>
  <c r="H3035" i="2" a="1"/>
  <c r="H3578" i="2" a="1"/>
  <c r="H3198" i="2" a="1"/>
  <c r="H3258" i="2" a="1"/>
  <c r="H4794" i="2" a="1"/>
  <c r="H4803" i="2" a="1"/>
  <c r="H5352" i="2" a="1"/>
  <c r="H4024" i="2" a="1"/>
  <c r="H2894" i="2" a="1"/>
  <c r="H4916" i="2" a="1"/>
  <c r="H3668" i="2" a="1"/>
  <c r="H2973" i="2" a="1"/>
  <c r="H5326" i="2" a="1"/>
  <c r="H3959" i="2" a="1"/>
  <c r="H3644" i="2" a="1"/>
  <c r="H2676" i="2" a="1"/>
  <c r="H6094" i="2" a="1"/>
  <c r="H354" i="2" a="1"/>
  <c r="H1458" i="2" a="1"/>
  <c r="H676" i="2" a="1"/>
  <c r="H865" i="2" a="1"/>
  <c r="H2826" i="2" a="1"/>
  <c r="H602" i="2" a="1"/>
  <c r="H2955" i="2" a="1"/>
  <c r="H4742" i="2" a="1"/>
  <c r="H3957" i="2" a="1"/>
  <c r="H1924" i="2" a="1"/>
  <c r="H483" i="2" a="1"/>
  <c r="H613" i="2" a="1"/>
  <c r="H155" i="2" a="1"/>
  <c r="H693" i="2" a="1"/>
  <c r="H727" i="2" a="1"/>
  <c r="H123" i="2" a="1"/>
  <c r="H1631" i="2" a="1"/>
  <c r="H297" i="2" a="1"/>
  <c r="H5296" i="2" a="1"/>
  <c r="H1947" i="2" a="1"/>
  <c r="H801" i="2" a="1"/>
  <c r="H1777" i="2" a="1"/>
  <c r="H3991" i="2" a="1"/>
  <c r="H4704" i="2" a="1"/>
  <c r="H2126" i="2" a="1"/>
  <c r="H4655" i="2" a="1"/>
  <c r="H921" i="2" a="1"/>
  <c r="H2327" i="2" a="1"/>
  <c r="H3062" i="2" a="1"/>
  <c r="H5826" i="2" a="1"/>
  <c r="H2661" i="2" a="1"/>
  <c r="H2575" i="2" a="1"/>
  <c r="H2715" i="2" a="1"/>
  <c r="H3399" i="2" a="1"/>
  <c r="H4501" i="2" a="1"/>
  <c r="H3413" i="2" a="1"/>
  <c r="H4895" i="2" a="1"/>
  <c r="H4408" i="2" a="1"/>
  <c r="H3656" i="2" a="1"/>
  <c r="H2577" i="2" a="1"/>
  <c r="H5236" i="2" a="1"/>
  <c r="H3576" i="2" a="1"/>
  <c r="H5053" i="2" a="1"/>
  <c r="H3829" i="2" a="1"/>
  <c r="H481" i="2" a="1"/>
  <c r="H1320" i="2" a="1"/>
  <c r="H2055" i="2" a="1"/>
  <c r="H819" i="2" a="1"/>
  <c r="H882" i="2" a="1"/>
  <c r="H936" i="2" a="1"/>
  <c r="H2965" i="2" a="1"/>
  <c r="H6040" i="2" a="1"/>
  <c r="H559" i="2" a="1"/>
  <c r="H6136" i="2" a="1"/>
  <c r="H212" i="2" a="1"/>
  <c r="H5898" i="2" a="1"/>
  <c r="H2951" i="2" a="1"/>
  <c r="H1304" i="2" a="1"/>
  <c r="H5080" i="2" a="1"/>
  <c r="H32" i="2" a="1"/>
  <c r="H894" i="2" a="1"/>
  <c r="H2216" i="2" a="1"/>
  <c r="H230" i="2" a="1"/>
  <c r="H3455" i="2" a="1"/>
  <c r="H3273" i="2" a="1"/>
  <c r="H1161" i="2" a="1"/>
  <c r="H5684" i="2" a="1"/>
  <c r="H3269" i="2" a="1"/>
  <c r="H1787" i="2" a="1"/>
  <c r="H1743" i="2" a="1"/>
  <c r="H3153" i="2" a="1"/>
  <c r="H2278" i="2" a="1"/>
  <c r="H848" i="2" a="1"/>
  <c r="H1859" i="2" a="1"/>
  <c r="H5221" i="2" a="1"/>
  <c r="H4963" i="2" a="1"/>
  <c r="H603" i="2" a="1"/>
  <c r="H3383" i="2" a="1"/>
  <c r="H1522" i="2" a="1"/>
  <c r="H5271" i="2" a="1"/>
  <c r="H4634" i="2" a="1"/>
  <c r="H5681" i="2" a="1"/>
  <c r="H363" i="2" a="1"/>
  <c r="H3294" i="2" a="1"/>
  <c r="H4985" i="2" a="1"/>
  <c r="H5780" i="2" a="1"/>
  <c r="H2935" i="2" a="1"/>
  <c r="H2994" i="2" a="1"/>
  <c r="H5885" i="2" a="1"/>
  <c r="H3472" i="2" a="1"/>
  <c r="H1730" i="2" a="1"/>
  <c r="H1302" i="2" a="1"/>
  <c r="H986" i="2" a="1"/>
  <c r="H2406" i="2" a="1"/>
  <c r="H5737" i="2" a="1"/>
  <c r="H2234" i="2" a="1"/>
  <c r="H784" i="2" a="1"/>
  <c r="H1516" i="2" a="1"/>
  <c r="H1328" i="2" a="1"/>
  <c r="H1598" i="2" a="1"/>
  <c r="H628" i="2" a="1"/>
  <c r="H493" i="2" a="1"/>
  <c r="H4613" i="2" a="1"/>
  <c r="H2037" i="2" a="1"/>
  <c r="H455" i="2" a="1"/>
  <c r="H260" i="2" a="1"/>
  <c r="H278" i="2" a="1"/>
  <c r="H5216" i="2" a="1"/>
  <c r="H4313" i="2" a="1"/>
  <c r="H703" i="2" a="1"/>
  <c r="H359" i="2" a="1"/>
  <c r="H695" i="2" a="1"/>
  <c r="H5180" i="2" a="1"/>
  <c r="H5714" i="2" a="1"/>
  <c r="H5362" i="2" a="1"/>
  <c r="H876" i="2" a="1"/>
  <c r="H1945" i="2" a="1"/>
  <c r="H3611" i="2" a="1"/>
  <c r="H3867" i="2" a="1"/>
  <c r="H4500" i="2" a="1"/>
  <c r="H3900" i="2" a="1"/>
  <c r="H4018" i="2" a="1"/>
  <c r="H5253" i="2" a="1"/>
  <c r="H2185" i="2" a="1"/>
  <c r="H3217" i="2" a="1"/>
  <c r="H2113" i="2" a="1"/>
  <c r="H4350" i="2" a="1"/>
  <c r="H3086" i="2" a="1"/>
  <c r="H5196" i="2" a="1"/>
  <c r="H3831" i="2" a="1"/>
  <c r="H1776" i="2" a="1"/>
  <c r="H2587" i="2" a="1"/>
  <c r="H5036" i="2" a="1"/>
  <c r="H4419" i="2" a="1"/>
  <c r="H4943" i="2" a="1"/>
  <c r="H4589" i="2" a="1"/>
  <c r="H5347" i="2" a="1"/>
  <c r="H4012" i="2" a="1"/>
  <c r="H839" i="2" a="1"/>
  <c r="H3710" i="2" a="1"/>
  <c r="H1901" i="2" a="1"/>
  <c r="H5006" i="2" a="1"/>
  <c r="H2557" i="2" a="1"/>
  <c r="H2173" i="2" a="1"/>
  <c r="H589" i="2" a="1"/>
  <c r="H2136" i="2" a="1"/>
  <c r="H878" i="2" a="1"/>
  <c r="H516" i="2" a="1"/>
  <c r="H424" i="2" a="1"/>
  <c r="H272" i="2" a="1"/>
  <c r="H325" i="2" a="1"/>
  <c r="H950" i="2" a="1"/>
  <c r="H5147" i="2" a="1"/>
  <c r="H787" i="2" a="1"/>
  <c r="H406" i="2" a="1"/>
  <c r="H48" i="2" a="1"/>
  <c r="H423" i="2" a="1"/>
  <c r="H52" i="2" a="1"/>
  <c r="H4325" i="2" a="1"/>
  <c r="H3102" i="2" a="1"/>
  <c r="H6156" i="2" a="1"/>
  <c r="H3251" i="2" a="1"/>
  <c r="H3674" i="2" a="1"/>
  <c r="H2428" i="2" a="1"/>
  <c r="H5565" i="2" a="1"/>
  <c r="H3074" i="2" a="1"/>
  <c r="H1860" i="2" a="1"/>
  <c r="H4545" i="2" a="1"/>
  <c r="H4539" i="2" a="1"/>
  <c r="H1763" i="2" a="1"/>
  <c r="H3983" i="2" a="1"/>
  <c r="H5031" i="2" a="1"/>
  <c r="H2089" i="2" a="1"/>
  <c r="H3696" i="2" a="1"/>
  <c r="H2936" i="2" a="1"/>
  <c r="H5672" i="2" a="1"/>
  <c r="H4511" i="2" a="1"/>
  <c r="H610" i="2" a="1"/>
  <c r="H688" i="2" a="1"/>
  <c r="H1667" i="2" a="1"/>
  <c r="H2558" i="2" a="1"/>
  <c r="H1339" i="2" a="1"/>
  <c r="H6137" i="2" a="1"/>
  <c r="H2029" i="2" a="1"/>
  <c r="H1378" i="2" a="1"/>
  <c r="H57" i="2" a="1"/>
  <c r="H1235" i="2" a="1"/>
  <c r="H6075" i="2" a="1"/>
  <c r="H747" i="2" a="1"/>
  <c r="H736" i="2" a="1"/>
  <c r="H1350" i="2" a="1"/>
  <c r="H2432" i="2" a="1"/>
  <c r="H1417" i="2" a="1"/>
  <c r="H6104" i="2" a="1"/>
  <c r="H317" i="2" a="1"/>
  <c r="H2615" i="2" a="1"/>
  <c r="H1980" i="2" a="1"/>
  <c r="H2825" i="2" a="1"/>
  <c r="H1335" i="2" a="1"/>
  <c r="H1766" i="2" a="1"/>
  <c r="H290" i="2" a="1"/>
  <c r="H1680" i="2" a="1"/>
  <c r="H3637" i="2" a="1"/>
  <c r="H1722" i="2" a="1"/>
  <c r="H204" i="2" a="1"/>
  <c r="H3516" i="2" a="1"/>
  <c r="H3461" i="2" a="1"/>
  <c r="H5183" i="2" a="1"/>
  <c r="H5148" i="2" a="1"/>
  <c r="H5369" i="2" a="1"/>
  <c r="H3854" i="2" a="1"/>
  <c r="H1784" i="2" a="1"/>
  <c r="H5819" i="2" a="1"/>
  <c r="H4841" i="2" a="1"/>
  <c r="H3591" i="2" a="1"/>
  <c r="H2283" i="2" a="1"/>
  <c r="H1513" i="2" a="1"/>
  <c r="H5081" i="2" a="1"/>
  <c r="H3702" i="2" a="1"/>
  <c r="H1324" i="2" a="1"/>
  <c r="H1937" i="2" a="1"/>
  <c r="H2758" i="2" a="1"/>
  <c r="H5404" i="2" a="1"/>
  <c r="H4553" i="2" a="1"/>
  <c r="H680" i="2" a="1"/>
  <c r="H2220" i="2" a="1"/>
  <c r="H4706" i="2" a="1"/>
  <c r="H2884" i="2" a="1"/>
  <c r="H1332" i="2" a="1"/>
  <c r="H1495" i="2" a="1"/>
  <c r="H24" i="2" a="1"/>
  <c r="H785" i="2" a="1"/>
  <c r="H2040" i="2" a="1"/>
  <c r="H6114" i="2" a="1"/>
  <c r="H1754" i="2" a="1"/>
  <c r="H1166" i="2" a="1"/>
  <c r="H5479" i="2" a="1"/>
  <c r="H2012" i="2" a="1"/>
  <c r="H1203" i="2" a="1"/>
  <c r="H3042" i="2" a="1"/>
  <c r="H3603" i="2" a="1"/>
  <c r="H868" i="2" a="1"/>
  <c r="H6105" i="2" a="1"/>
  <c r="H5314" i="2" a="1"/>
  <c r="H2750" i="2" a="1"/>
  <c r="H2892" i="2" a="1"/>
  <c r="H4541" i="2" a="1"/>
  <c r="H2150" i="2" a="1"/>
  <c r="H3722" i="2" a="1"/>
  <c r="H5932" i="2" a="1"/>
  <c r="H3664" i="2" a="1"/>
  <c r="H2030" i="2" a="1"/>
  <c r="H907" i="2" a="1"/>
  <c r="H5467" i="2" a="1"/>
  <c r="H2901" i="2" a="1"/>
  <c r="H5002" i="2" a="1"/>
  <c r="H4533" i="2" a="1"/>
  <c r="H4892" i="2" a="1"/>
  <c r="H3095" i="2" a="1"/>
  <c r="H3067" i="2" a="1"/>
  <c r="H4921" i="2" a="1"/>
  <c r="H2492" i="2" a="1"/>
  <c r="H5087" i="2" a="1"/>
  <c r="H3880" i="2" a="1"/>
  <c r="H1736" i="2" a="1"/>
  <c r="H3179" i="2" a="1"/>
  <c r="H1628" i="2" a="1"/>
  <c r="H2210" i="2" a="1"/>
  <c r="H2506" i="2" a="1"/>
  <c r="H536" i="2" a="1"/>
  <c r="H2408" i="2" a="1"/>
  <c r="H2108" i="2" a="1"/>
  <c r="H276" i="2" a="1"/>
  <c r="H550" i="2" a="1"/>
  <c r="H1678" i="2" a="1"/>
  <c r="H2734" i="2" a="1"/>
  <c r="H1184" i="2" a="1"/>
  <c r="H3580" i="2" a="1"/>
  <c r="H4939" i="2" a="1"/>
  <c r="H626" i="2" a="1"/>
  <c r="H1925" i="2" a="1"/>
  <c r="H2039" i="2" a="1"/>
  <c r="H2028" i="2" a="1"/>
  <c r="H1414" i="2" a="1"/>
  <c r="H1904" i="2" a="1"/>
  <c r="H3348" i="2" a="1"/>
  <c r="H6054" i="2" a="1"/>
  <c r="H4885" i="2" a="1"/>
  <c r="H4414" i="2" a="1"/>
  <c r="H3365" i="2" a="1"/>
  <c r="H3194" i="2" a="1"/>
  <c r="H2848" i="2" a="1"/>
  <c r="H6002" i="2" a="1"/>
  <c r="H5660" i="2" a="1"/>
  <c r="H281" i="2" a="1"/>
  <c r="H4446" i="2" a="1"/>
  <c r="H2003" i="2" a="1"/>
  <c r="H5568" i="2" a="1"/>
  <c r="H5524" i="2" a="1"/>
  <c r="H1595" i="2" a="1"/>
  <c r="H3820" i="2" a="1"/>
  <c r="H1800" i="2" a="1"/>
  <c r="H3784" i="2" a="1"/>
  <c r="H3283" i="2" a="1"/>
  <c r="H4006" i="2" a="1"/>
  <c r="H4980" i="2" a="1"/>
  <c r="H5373" i="2" a="1"/>
  <c r="H2717" i="2" a="1"/>
  <c r="H3034" i="2" a="1"/>
  <c r="H4788" i="2" a="1"/>
  <c r="H5083" i="2" a="1"/>
  <c r="H3899" i="2" a="1"/>
  <c r="H5837" i="2" a="1"/>
  <c r="H2701" i="2" a="1"/>
  <c r="H2124" i="2" a="1"/>
  <c r="H544" i="2" a="1"/>
  <c r="H1835" i="2" a="1"/>
  <c r="H1225" i="2" a="1"/>
  <c r="H1658" i="2" a="1"/>
  <c r="H1643" i="2" a="1"/>
  <c r="H5998" i="2" a="1"/>
  <c r="H855" i="2" a="1"/>
  <c r="H773" i="2" a="1"/>
  <c r="H1542" i="2" a="1"/>
  <c r="H5829" i="2" a="1"/>
  <c r="H1236" i="2" a="1"/>
  <c r="H1271" i="2" a="1"/>
  <c r="H1149" i="2" a="1"/>
  <c r="H40" i="2" a="1"/>
  <c r="H968" i="2" a="1"/>
  <c r="H3400" i="2" a="1"/>
  <c r="H1669" i="2" a="1"/>
  <c r="H1322" i="2" a="1"/>
  <c r="H4701" i="2" a="1"/>
  <c r="H5614" i="2" a="1"/>
  <c r="H3730" i="2" a="1"/>
  <c r="H3001" i="2" a="1"/>
  <c r="H4422" i="2" a="1"/>
  <c r="H5492" i="2" a="1"/>
  <c r="H2514" i="2" a="1"/>
  <c r="H3163" i="2" a="1"/>
  <c r="H2759" i="2" a="1"/>
  <c r="H5713" i="2" a="1"/>
  <c r="H2539" i="2" a="1"/>
  <c r="H391" i="2" a="1"/>
  <c r="H4352" i="2" a="1"/>
  <c r="H2753" i="2" a="1"/>
  <c r="H1636" i="2" a="1"/>
  <c r="H2618" i="2" a="1"/>
  <c r="H3772" i="2" a="1"/>
  <c r="H1976" i="2" a="1"/>
  <c r="H515" i="2" a="1"/>
  <c r="H3373" i="2" a="1"/>
  <c r="H2181" i="2" a="1"/>
  <c r="H4915" i="2" a="1"/>
  <c r="H4948" i="2" a="1"/>
  <c r="H3638" i="2" a="1"/>
  <c r="H5174" i="2" a="1"/>
  <c r="H2498" i="2" a="1"/>
  <c r="H3633" i="2" a="1"/>
  <c r="H1555" i="2" a="1"/>
  <c r="H850" i="2" a="1"/>
  <c r="H3647" i="2" a="1"/>
  <c r="H5809" i="2" a="1"/>
  <c r="H2457" i="2" a="1"/>
  <c r="H5635" i="2" a="1"/>
  <c r="H4854" i="2" a="1"/>
  <c r="H131" i="2" a="1"/>
  <c r="H1392" i="2" a="1"/>
  <c r="H3779" i="2" a="1"/>
  <c r="H3099" i="2" a="1"/>
  <c r="H5226" i="2" a="1"/>
  <c r="H6014" i="2" a="1"/>
  <c r="H5841" i="2" a="1"/>
  <c r="H1200" i="2" a="1"/>
  <c r="H5043" i="2" a="1"/>
  <c r="H2398" i="2" a="1"/>
  <c r="H5229" i="2" a="1"/>
  <c r="H2392" i="2" a="1"/>
  <c r="H2240" i="2" a="1"/>
  <c r="H4368" i="2" a="1"/>
  <c r="H4717" i="2" a="1"/>
  <c r="H5543" i="2" a="1"/>
  <c r="H3695" i="2" a="1"/>
  <c r="H3842" i="2" a="1"/>
  <c r="H3725" i="2" a="1"/>
  <c r="H2765" i="2" a="1"/>
  <c r="H1818" i="2" a="1"/>
  <c r="H3423" i="2" a="1"/>
  <c r="H4746" i="2" a="1"/>
  <c r="H3663" i="2" a="1"/>
  <c r="H4859" i="2" a="1"/>
  <c r="H4782" i="2" a="1"/>
  <c r="H4336" i="2" a="1"/>
  <c r="H800" i="2" a="1"/>
  <c r="H2484" i="2" a="1"/>
  <c r="H3458" i="2" a="1"/>
  <c r="H4528" i="2" a="1"/>
  <c r="H486" i="2" a="1"/>
  <c r="H1824" i="2" a="1"/>
  <c r="H2634" i="2" a="1"/>
  <c r="H399" i="2" a="1"/>
  <c r="H947" i="2" a="1"/>
  <c r="H286" i="2" a="1"/>
  <c r="H403" i="2" a="1"/>
  <c r="H470" i="2" a="1"/>
  <c r="H349" i="2" a="1"/>
  <c r="H3013" i="2" a="1"/>
  <c r="H2671" i="2" a="1"/>
  <c r="H1345" i="2" a="1"/>
  <c r="H265" i="2" a="1"/>
  <c r="H1604" i="2" a="1"/>
  <c r="H2109" i="2" a="1"/>
  <c r="H635" i="2" a="1"/>
  <c r="H5121" i="2" a="1"/>
  <c r="H29" i="2" a="1"/>
  <c r="H409" i="2" a="1"/>
  <c r="H2365" i="2" a="1"/>
  <c r="H3489" i="2" a="1"/>
  <c r="H3256" i="2" a="1"/>
  <c r="H3905" i="2" a="1"/>
  <c r="H4942" i="2" a="1"/>
  <c r="H2086" i="2" a="1"/>
  <c r="H2343" i="2" a="1"/>
  <c r="H1204" i="2" a="1"/>
  <c r="H4636" i="2" a="1"/>
  <c r="H5345" i="2" a="1"/>
  <c r="H1971" i="2" a="1"/>
  <c r="H5573" i="2" a="1"/>
  <c r="H4991" i="2" a="1"/>
  <c r="H1897" i="2" a="1"/>
  <c r="H3008" i="2" a="1"/>
  <c r="H4660" i="2" a="1"/>
  <c r="H2785" i="2" a="1"/>
  <c r="H2289" i="2" a="1"/>
  <c r="H5779" i="2" a="1"/>
  <c r="H4647" i="2" a="1"/>
  <c r="H4924" i="2" a="1"/>
  <c r="H3849" i="2" a="1"/>
  <c r="H3767" i="2" a="1"/>
  <c r="H678" i="2" a="1"/>
  <c r="H1673" i="2" a="1"/>
  <c r="H2138" i="2" a="1"/>
  <c r="H1796" i="2" a="1"/>
  <c r="H6018" i="2" a="1"/>
  <c r="H211" i="2" a="1"/>
  <c r="H387" i="2" a="1"/>
  <c r="H1568" i="2" a="1"/>
  <c r="H1196" i="2" a="1"/>
  <c r="H1596" i="2" a="1"/>
  <c r="H4362" i="2" a="1"/>
  <c r="H2878" i="2" a="1"/>
  <c r="H1376" i="2" a="1"/>
  <c r="H6062" i="2" a="1"/>
  <c r="H1755" i="2" a="1"/>
  <c r="H1566" i="2" a="1"/>
  <c r="H6061" i="2" a="1"/>
  <c r="H447" i="2" a="1"/>
  <c r="H4899" i="2" a="1"/>
  <c r="H2601" i="2" a="1"/>
  <c r="H2767" i="2" a="1"/>
  <c r="H5753" i="2" a="1"/>
  <c r="H5608" i="2" a="1"/>
  <c r="H5222" i="2" a="1"/>
  <c r="H4573" i="2" a="1"/>
  <c r="H3110" i="2" a="1"/>
  <c r="H5224" i="2" a="1"/>
  <c r="H1977" i="2" a="1"/>
  <c r="H5158" i="2" a="1"/>
  <c r="H1250" i="2" a="1"/>
  <c r="H5781" i="2" a="1"/>
  <c r="H4691" i="2" a="1"/>
  <c r="H3044" i="2" a="1"/>
  <c r="H3651" i="2" a="1"/>
  <c r="H4425" i="2" a="1"/>
  <c r="H633" i="2" a="1"/>
  <c r="H5249" i="2" a="1"/>
  <c r="H3302" i="2" a="1"/>
  <c r="H3318" i="2" a="1"/>
  <c r="H4693" i="2" a="1"/>
  <c r="H2162" i="2" a="1"/>
  <c r="H3509" i="2" a="1"/>
  <c r="H4670" i="2" a="1"/>
  <c r="H768" i="2" a="1"/>
  <c r="H3675" i="2" a="1"/>
  <c r="H3687" i="2" a="1"/>
  <c r="H3845" i="2" a="1"/>
  <c r="H2232" i="2" a="1"/>
  <c r="H5710" i="2" a="1"/>
  <c r="H449" i="2" a="1"/>
  <c r="H1157" i="2" a="1"/>
  <c r="H834" i="2" a="1"/>
  <c r="H5020" i="2" a="1"/>
  <c r="H556" i="2" a="1"/>
  <c r="H842" i="2" a="1"/>
  <c r="H4927" i="2" a="1"/>
  <c r="H2360" i="2" a="1"/>
  <c r="H5206" i="2" a="1"/>
  <c r="H2157" i="2" a="1"/>
  <c r="H666" i="2" a="1"/>
  <c r="H869" i="2" a="1"/>
  <c r="H41" i="2" a="1"/>
  <c r="H5646" i="2" a="1"/>
  <c r="H81" i="2" a="1"/>
  <c r="H529" i="2" a="1"/>
  <c r="H2490" i="2" a="1"/>
  <c r="H6120" i="2" a="1"/>
  <c r="H1630" i="2" a="1"/>
  <c r="H3748" i="2" a="1"/>
  <c r="H1941" i="2" a="1"/>
  <c r="H4487" i="2" a="1"/>
  <c r="H2613" i="2" a="1"/>
  <c r="H3536" i="2" a="1"/>
  <c r="H4387" i="2" a="1"/>
  <c r="H3841" i="2" a="1"/>
  <c r="H2379" i="2" a="1"/>
  <c r="H4974" i="2" a="1"/>
  <c r="H2637" i="2" a="1"/>
  <c r="H3994" i="2" a="1"/>
  <c r="H3860" i="2" a="1"/>
  <c r="H4995" i="2" a="1"/>
  <c r="H5776" i="2" a="1"/>
  <c r="H1363" i="2" a="1"/>
  <c r="H2460" i="2" a="1"/>
  <c r="H2239" i="2" a="1"/>
  <c r="H3570" i="2" a="1"/>
  <c r="H1622" i="2" a="1"/>
  <c r="H682" i="2" a="1"/>
  <c r="H5812" i="2" a="1"/>
  <c r="H3814" i="2" a="1"/>
  <c r="H3180" i="2" a="1"/>
  <c r="H3717" i="2" a="1"/>
  <c r="H3026" i="2" a="1"/>
  <c r="H899" i="2" a="1"/>
  <c r="H4316" i="2" a="1"/>
  <c r="H915" i="2" a="1"/>
  <c r="H303" i="2" a="1"/>
  <c r="H2069" i="2" a="1"/>
  <c r="H617" i="2" a="1"/>
  <c r="H612" i="2" a="1"/>
  <c r="H2095" i="2" a="1"/>
  <c r="H1364" i="2" a="1"/>
  <c r="H334" i="2" a="1"/>
  <c r="H1903" i="2" a="1"/>
  <c r="H360" i="2" a="1"/>
  <c r="H1557" i="2" a="1"/>
  <c r="H2770" i="2" a="1"/>
  <c r="H2059" i="2" a="1"/>
  <c r="H509" i="2" a="1"/>
  <c r="H841" i="2" a="1"/>
  <c r="H1437" i="2" a="1"/>
  <c r="H5996" i="2" a="1"/>
  <c r="H1148" i="2" a="1"/>
  <c r="H30" i="2" a="1"/>
  <c r="H5293" i="2" a="1"/>
  <c r="H2964" i="2" a="1"/>
  <c r="H2830" i="2" a="1"/>
  <c r="H5027" i="2" a="1"/>
  <c r="H2197" i="2" a="1"/>
  <c r="H3011" i="2" a="1"/>
  <c r="H5733" i="2" a="1"/>
  <c r="H4627" i="2" a="1"/>
  <c r="H2443" i="2" a="1"/>
  <c r="H3006" i="2" a="1"/>
  <c r="H256" i="2" a="1"/>
  <c r="H3761" i="2" a="1"/>
  <c r="H3548" i="2" a="1"/>
  <c r="H5465" i="2" a="1"/>
  <c r="H3235" i="2" a="1"/>
  <c r="H3482" i="2" a="1"/>
  <c r="H3984" i="2" a="1"/>
  <c r="H2141" i="2" a="1"/>
  <c r="H3961" i="2" a="1"/>
  <c r="H3344" i="2" a="1"/>
  <c r="H3589" i="2" a="1"/>
  <c r="H3338" i="2" a="1"/>
  <c r="H3498" i="2" a="1"/>
  <c r="H2397" i="2" a="1"/>
  <c r="H3935" i="2" a="1"/>
  <c r="H4393" i="2" a="1"/>
  <c r="H4603" i="2" a="1"/>
  <c r="H1876" i="2" a="1"/>
  <c r="H3299" i="2" a="1"/>
  <c r="H4805" i="2" a="1"/>
  <c r="H992" i="2" a="1"/>
  <c r="H5312" i="2" a="1"/>
  <c r="H857" i="2" a="1"/>
  <c r="H1146" i="2" a="1"/>
  <c r="H213" i="2" a="1"/>
  <c r="H854" i="2" a="1"/>
  <c r="H513" i="2" a="1"/>
  <c r="H5309" i="2" a="1"/>
  <c r="H5065" i="2" a="1"/>
  <c r="H3963" i="2" a="1"/>
  <c r="H519" i="2" a="1"/>
  <c r="H1182" i="2" a="1"/>
  <c r="H2000" i="2" a="1"/>
  <c r="H2307" i="2" a="1"/>
  <c r="H6066" i="2" a="1"/>
  <c r="H3559" i="2" a="1"/>
  <c r="H1169" i="2" a="1"/>
  <c r="H2230" i="2" a="1"/>
  <c r="H2010" i="2" a="1"/>
  <c r="H371" i="2" a="1"/>
  <c r="H5705" i="2" a="1"/>
  <c r="H5994" i="2" a="1"/>
  <c r="H5414" i="2" a="1"/>
  <c r="H345" i="2" a="1"/>
  <c r="H2678" i="2" a="1"/>
  <c r="H5499" i="2" a="1"/>
  <c r="H1610" i="2" a="1"/>
  <c r="H5694" i="2" a="1"/>
  <c r="H5017" i="2" a="1"/>
  <c r="H3775" i="2" a="1"/>
  <c r="H2471" i="2" a="1"/>
  <c r="H2056" i="2" a="1"/>
  <c r="H2909" i="2" a="1"/>
  <c r="H5408" i="2" a="1"/>
  <c r="H3317" i="2" a="1"/>
  <c r="H1829" i="2" a="1"/>
  <c r="H4435" i="2" a="1"/>
  <c r="H4893" i="2" a="1"/>
  <c r="H2798" i="2" a="1"/>
  <c r="H3483" i="2" a="1"/>
  <c r="H3893" i="2" a="1"/>
  <c r="H3367" i="2" a="1"/>
  <c r="H3691" i="2" a="1"/>
  <c r="H4766" i="2" a="1"/>
  <c r="H3782" i="2" a="1"/>
  <c r="H2081" i="2" a="1"/>
  <c r="H720" i="2" a="1"/>
  <c r="H1529" i="2" a="1"/>
  <c r="H386" i="2" a="1"/>
  <c r="H1469" i="2" a="1"/>
  <c r="H549" i="2" a="1"/>
  <c r="H2721" i="2" a="1"/>
  <c r="H2209" i="2" a="1"/>
  <c r="H2403" i="2" a="1"/>
  <c r="H250" i="2" a="1"/>
  <c r="H4681" i="2" a="1"/>
  <c r="H3614" i="2" a="1"/>
  <c r="H2263" i="2" a="1"/>
  <c r="H254" i="2" a="1"/>
  <c r="H3151" i="2" a="1"/>
  <c r="H312" i="2" a="1"/>
  <c r="H4608" i="2" a="1"/>
  <c r="H4027" i="2" a="1"/>
  <c r="H3396" i="2" a="1"/>
  <c r="H2302" i="2" a="1"/>
  <c r="H1707" i="2" a="1"/>
  <c r="H3377" i="2" a="1"/>
  <c r="H5630" i="2" a="1"/>
  <c r="H3680" i="2" a="1"/>
  <c r="H3699" i="2" a="1"/>
  <c r="H5175" i="2" a="1"/>
  <c r="H2483" i="2" a="1"/>
  <c r="H2386" i="2" a="1"/>
  <c r="H4830" i="2" a="1"/>
  <c r="H5488" i="2" a="1"/>
  <c r="H3724" i="2" a="1"/>
  <c r="H4922" i="2" a="1"/>
  <c r="H4757" i="2" a="1"/>
  <c r="H2208" i="2" a="1"/>
  <c r="H4543" i="2" a="1"/>
  <c r="H3456" i="2" a="1"/>
  <c r="H3853" i="2" a="1"/>
  <c r="H2546" i="2" a="1"/>
  <c r="H1298" i="2" a="1"/>
  <c r="H786" i="2" a="1"/>
  <c r="H797" i="2" a="1"/>
  <c r="H1646" i="2" a="1"/>
  <c r="H721" i="2" a="1"/>
  <c r="H268" i="2" a="1"/>
  <c r="H163" i="2" a="1"/>
  <c r="H6053" i="2" a="1"/>
  <c r="H3719" i="2" a="1"/>
  <c r="H1898" i="2" a="1"/>
  <c r="H67" i="2" a="1"/>
  <c r="H1305" i="2" a="1"/>
  <c r="H262" i="2" a="1"/>
  <c r="H5417" i="2" a="1"/>
  <c r="H909" i="2" a="1"/>
  <c r="H2465" i="2" a="1"/>
  <c r="H672" i="2" a="1"/>
  <c r="H1845" i="2" a="1"/>
  <c r="H2167" i="2" a="1"/>
  <c r="H2107" i="2" a="1"/>
  <c r="H5257" i="2" a="1"/>
  <c r="H4421" i="2" a="1"/>
  <c r="H3445" i="2" a="1"/>
  <c r="H5772" i="2" a="1"/>
  <c r="H5789" i="2" a="1"/>
  <c r="H1983" i="2" a="1"/>
  <c r="H3840" i="2" a="1"/>
  <c r="H5391" i="2" a="1"/>
  <c r="H5553" i="2" a="1"/>
  <c r="H2548" i="2" a="1"/>
  <c r="H1938" i="2" a="1"/>
  <c r="H4048" i="2" a="1"/>
  <c r="H3313" i="2" a="1"/>
  <c r="H5661" i="2" a="1"/>
  <c r="H5546" i="2" a="1"/>
  <c r="H4440" i="2" a="1"/>
  <c r="H3769" i="2" a="1"/>
  <c r="H2657" i="2" a="1"/>
  <c r="H4554" i="2" a="1"/>
  <c r="H3809" i="2" a="1"/>
  <c r="H512" i="2" a="1"/>
  <c r="H3891" i="2" a="1"/>
  <c r="H5398" i="2" a="1"/>
  <c r="H3930" i="2" a="1"/>
  <c r="H2496" i="2" a="1"/>
  <c r="H1421" i="2" a="1"/>
  <c r="H3520" i="2" a="1"/>
  <c r="H4828" i="2" a="1"/>
  <c r="H606" i="2" a="1"/>
  <c r="H718" i="2" a="1"/>
  <c r="H6004" i="2" a="1"/>
  <c r="H608" i="2" a="1"/>
  <c r="H1934" i="2" a="1"/>
  <c r="H890" i="2" a="1"/>
  <c r="H5944" i="2" a="1"/>
  <c r="H805" i="2" a="1"/>
  <c r="H607" i="2" a="1"/>
  <c r="H2036" i="2" a="1"/>
  <c r="H596" i="2" a="1"/>
  <c r="H567" i="2" a="1"/>
  <c r="H5451" i="2" a="1"/>
  <c r="H5513" i="2" a="1"/>
  <c r="H184" i="2" a="1"/>
  <c r="H188" i="2" a="1"/>
  <c r="H3206" i="2" a="1"/>
  <c r="H2487" i="2" a="1"/>
  <c r="H5228" i="2" a="1"/>
  <c r="H3753" i="2" a="1"/>
  <c r="H4580" i="2" a="1"/>
  <c r="H4625" i="2" a="1"/>
  <c r="H3304" i="2" a="1"/>
  <c r="H3670" i="2" a="1"/>
  <c r="H2438" i="2" a="1"/>
  <c r="H5537" i="2" a="1"/>
  <c r="H4455" i="2" a="1"/>
  <c r="H4330" i="2" a="1"/>
  <c r="H1995" i="2" a="1"/>
  <c r="H2238" i="2" a="1"/>
  <c r="H5782" i="2" a="1"/>
  <c r="H3238" i="2" a="1"/>
  <c r="H5009" i="2" a="1"/>
  <c r="H2567" i="2" a="1"/>
  <c r="H3395" i="2" a="1"/>
  <c r="H2532" i="2" a="1"/>
  <c r="H3762" i="2" a="1"/>
  <c r="H3248" i="2" a="1"/>
  <c r="H4699" i="2" a="1"/>
  <c r="H3274" i="2" a="1"/>
  <c r="H3863" i="2" a="1"/>
  <c r="H4346" i="2" a="1"/>
  <c r="H3159" i="2" a="1"/>
  <c r="H4808" i="2" a="1"/>
  <c r="H3290" i="2" a="1"/>
  <c r="H862" i="2" a="1"/>
  <c r="H2057" i="2" a="1"/>
  <c r="H1205" i="2" a="1"/>
  <c r="H564" i="2" a="1"/>
  <c r="H2001" i="2" a="1"/>
  <c r="H2974" i="2" a="1"/>
  <c r="H1662" i="2" a="1"/>
  <c r="H1201" i="2" a="1"/>
  <c r="H389" i="2" a="1"/>
  <c r="H1817" i="2" a="1"/>
  <c r="H3266" i="2" a="1"/>
  <c r="H6134" i="2" a="1"/>
  <c r="H955" i="2" a="1"/>
  <c r="H5632" i="2" a="1"/>
  <c r="H2310" i="2" a="1"/>
  <c r="H5871" i="2" a="1"/>
  <c r="H1802" i="2" a="1"/>
  <c r="H5983" i="2" a="1"/>
  <c r="H255" i="2" a="1"/>
  <c r="H3592" i="2" a="1"/>
  <c r="H598" i="2" a="1"/>
  <c r="H1288" i="2" a="1"/>
  <c r="H2876" i="2" a="1"/>
  <c r="H5956" i="2" a="1"/>
  <c r="H4822" i="2" a="1"/>
  <c r="H1173" i="2" a="1"/>
  <c r="H1411" i="2" a="1"/>
  <c r="H3550" i="2" a="1"/>
  <c r="H3357" i="2" a="1"/>
  <c r="H1449" i="2" a="1"/>
  <c r="H3288" i="2" a="1"/>
  <c r="H3561" i="2" a="1"/>
  <c r="H1744" i="2" a="1"/>
  <c r="H3093" i="2" a="1"/>
  <c r="H2870" i="2" a="1"/>
  <c r="H5171" i="2" a="1"/>
  <c r="H2426" i="2" a="1"/>
  <c r="H4680" i="2" a="1"/>
  <c r="H696" i="2" a="1"/>
  <c r="H3886" i="2" a="1"/>
  <c r="H5118" i="2" a="1"/>
  <c r="H4382" i="2" a="1"/>
  <c r="H5328" i="2" a="1"/>
  <c r="H4787" i="2" a="1"/>
  <c r="H3325" i="2" a="1"/>
  <c r="H1929" i="2" a="1"/>
  <c r="H1254" i="2" a="1"/>
  <c r="H1198" i="2" a="1"/>
  <c r="H5536" i="2" a="1"/>
  <c r="H6037" i="2" a="1"/>
  <c r="H938" i="2" a="1"/>
  <c r="H500" i="2" a="1"/>
  <c r="H437" i="2" a="1"/>
  <c r="H2918" i="2" a="1"/>
  <c r="H5268" i="2" a="1"/>
  <c r="H1989" i="2" a="1"/>
  <c r="H1830" i="2" a="1"/>
  <c r="H1919" i="2" a="1"/>
  <c r="H1752" i="2" a="1"/>
  <c r="H5962" i="2" a="1"/>
  <c r="H177" i="2" a="1"/>
  <c r="H6046" i="2" a="1"/>
  <c r="H1386" i="2" a="1"/>
  <c r="H346" i="2" a="1"/>
  <c r="H1625" i="2" a="1"/>
  <c r="H1952" i="2" a="1"/>
  <c r="H918" i="2" a="1"/>
  <c r="H3009" i="2" a="1"/>
  <c r="H5033" i="2" a="1"/>
  <c r="H5976" i="2" a="1"/>
  <c r="H507" i="2" a="1"/>
  <c r="H2752" i="2" a="1"/>
  <c r="H2549" i="2" a="1"/>
  <c r="H4812" i="2" a="1"/>
  <c r="H5231" i="2" a="1"/>
  <c r="H3167" i="2" a="1"/>
  <c r="H3497" i="2" a="1"/>
  <c r="H5579" i="2" a="1"/>
  <c r="H3402" i="2" a="1"/>
  <c r="H3939" i="2" a="1"/>
  <c r="H2519" i="2" a="1"/>
  <c r="H3907" i="2" a="1"/>
  <c r="H4364" i="2" a="1"/>
  <c r="H3260" i="2" a="1"/>
  <c r="H3797" i="2" a="1"/>
  <c r="H3740" i="2" a="1"/>
  <c r="H3690" i="2" a="1"/>
  <c r="H3356" i="2" a="1"/>
  <c r="H2178" i="2" a="1"/>
  <c r="H6141" i="2" a="1"/>
  <c r="H6095" i="2" a="1"/>
  <c r="H2382" i="2" a="1"/>
  <c r="H1692" i="2" a="1"/>
  <c r="H5833" i="2" a="1"/>
  <c r="H2017" i="2" a="1"/>
  <c r="H2419" i="2" a="1"/>
  <c r="H351" i="2" a="1"/>
  <c r="H1679" i="2" a="1"/>
  <c r="H2314" i="2" a="1"/>
  <c r="H3780" i="2" a="1"/>
  <c r="H3626" i="2" a="1"/>
  <c r="H3449" i="2" a="1"/>
  <c r="H2317" i="2" a="1"/>
  <c r="H3783" i="2" a="1"/>
  <c r="H1255" i="2" a="1"/>
  <c r="H3265" i="2" a="1"/>
  <c r="H4491" i="2" a="1"/>
  <c r="H5498" i="2" a="1"/>
  <c r="H5828" i="2" a="1"/>
  <c r="H2326" i="2" a="1"/>
  <c r="H760" i="2" a="1"/>
  <c r="H3239" i="2" a="1"/>
  <c r="H1831" i="2" a="1"/>
  <c r="H419" i="2" a="1"/>
  <c r="H3221" i="2" a="1"/>
  <c r="H5152" i="2" a="1"/>
  <c r="H4806" i="2" a="1"/>
  <c r="H5149" i="2" a="1"/>
  <c r="H1684" i="2" a="1"/>
  <c r="H3843" i="2" a="1"/>
  <c r="H892" i="2" a="1"/>
  <c r="H1716" i="2" a="1"/>
  <c r="H3184" i="2" a="1"/>
  <c r="H3503" i="2" a="1"/>
  <c r="H4437" i="2" a="1"/>
  <c r="H3171" i="2" a="1"/>
  <c r="H2034" i="2" a="1"/>
  <c r="H2129" i="2" a="1"/>
  <c r="H5595" i="2" a="1"/>
  <c r="H5724" i="2" a="1"/>
  <c r="H1933" i="2" a="1"/>
  <c r="H6019" i="2" a="1"/>
  <c r="H1618" i="2" a="1"/>
  <c r="H590" i="2" a="1"/>
  <c r="H714" i="2" a="1"/>
  <c r="H5008" i="2" a="1"/>
  <c r="H12" i="2" a="1"/>
  <c r="H3714" i="2" a="1"/>
  <c r="H2633" i="2" a="1"/>
  <c r="H2221" i="2" a="1"/>
  <c r="H978" i="2" a="1"/>
  <c r="H6124" i="2" a="1"/>
  <c r="H3980" i="2" a="1"/>
  <c r="H2645" i="2" a="1"/>
  <c r="H471" i="2" a="1"/>
  <c r="H4493" i="2" a="1"/>
  <c r="H4898" i="2" a="1"/>
  <c r="H3910" i="2" a="1"/>
  <c r="H4388" i="2" a="1"/>
  <c r="H1837" i="2" a="1"/>
  <c r="H4023" i="2" a="1"/>
  <c r="H4051" i="2" a="1"/>
  <c r="H66" i="2" a="1"/>
  <c r="H2242" i="2" a="1"/>
  <c r="H570" i="2" a="1"/>
  <c r="H3944" i="2" a="1"/>
  <c r="H2897" i="2" a="1"/>
  <c r="H3752" i="2" a="1"/>
  <c r="H3533" i="2" a="1"/>
  <c r="H2461" i="2" a="1"/>
  <c r="H4776" i="2" a="1"/>
  <c r="H2356" i="2" a="1"/>
  <c r="H1223" i="2" a="1"/>
  <c r="H2716" i="2" a="1"/>
  <c r="H2320" i="2" a="1"/>
  <c r="H2845" i="2" a="1"/>
  <c r="H5697" i="2" a="1"/>
  <c r="H4630" i="2" a="1"/>
  <c r="H3236" i="2" a="1"/>
  <c r="H5361" i="2" a="1"/>
  <c r="H103" i="2" a="1"/>
  <c r="H6113" i="2" a="1"/>
  <c r="H5232" i="2" a="1"/>
  <c r="H1282" i="2" a="1"/>
  <c r="H5597" i="2" a="1"/>
  <c r="H2456" i="2" a="1"/>
  <c r="H645" i="2" a="1"/>
  <c r="H5418" i="2" a="1"/>
  <c r="H2838" i="2" a="1"/>
  <c r="H2468" i="2" a="1"/>
  <c r="H2048" i="2" a="1"/>
  <c r="H2864" i="2" a="1"/>
  <c r="H6063" i="2" a="1"/>
  <c r="H427" i="2" a="1"/>
  <c r="H2904" i="2" a="1"/>
  <c r="H22" i="2" a="1"/>
  <c r="H735" i="2" a="1"/>
  <c r="H2350" i="2" a="1"/>
  <c r="H4886" i="2" a="1"/>
  <c r="H3161" i="2" a="1"/>
  <c r="H2217" i="2" a="1"/>
  <c r="H314" i="2" a="1"/>
  <c r="H138" i="2" a="1"/>
  <c r="H2417" i="2" a="1"/>
  <c r="H810" i="2" a="1"/>
  <c r="H1695" i="2" a="1"/>
  <c r="H1321" i="2" a="1"/>
  <c r="H5360" i="2" a="1"/>
  <c r="H771" i="2" a="1"/>
  <c r="H1311" i="2" a="1"/>
  <c r="H1960" i="2" a="1"/>
  <c r="H105" i="2" a="1"/>
  <c r="H118" i="2" a="1"/>
  <c r="H1689" i="2" a="1"/>
  <c r="H1964" i="2" a="1"/>
  <c r="H3925" i="2" a="1"/>
  <c r="H1813" i="2" a="1"/>
  <c r="H2064" i="2" a="1"/>
  <c r="H3020" i="2" a="1"/>
  <c r="H5525" i="2" a="1"/>
  <c r="H4384" i="2" a="1"/>
  <c r="H2228" i="2" a="1"/>
  <c r="H253" i="2" a="1"/>
  <c r="H3746" i="2" a="1"/>
  <c r="H1354" i="2" a="1"/>
  <c r="H3463" i="2" a="1"/>
  <c r="H1737" i="2" a="1"/>
  <c r="H5784" i="2" a="1"/>
  <c r="H3123" i="2" a="1"/>
  <c r="H357" i="2" a="1"/>
  <c r="H4522" i="2" a="1"/>
  <c r="H5685" i="2" a="1"/>
  <c r="H3827" i="2" a="1"/>
  <c r="H4843" i="2" a="1"/>
  <c r="H5639" i="2" a="1"/>
  <c r="H2206" i="2" a="1"/>
  <c r="H5621" i="2" a="1"/>
  <c r="H3322" i="2" a="1"/>
  <c r="H4759" i="2" a="1"/>
  <c r="H5800" i="2" a="1"/>
  <c r="H4789" i="2" a="1"/>
  <c r="H5598" i="2" a="1"/>
  <c r="H1402" i="2" a="1"/>
  <c r="H5026" i="2" a="1"/>
  <c r="H1261" i="2" a="1"/>
  <c r="H2655" i="2" a="1"/>
  <c r="H779" i="2" a="1"/>
  <c r="H2791" i="2" a="1"/>
  <c r="H125" i="2" a="1"/>
  <c r="H1523" i="2" a="1"/>
  <c r="H849" i="2" a="1"/>
  <c r="H1884" i="2" a="1"/>
  <c r="H277" i="2" a="1"/>
  <c r="H5889" i="2" a="1"/>
  <c r="H454" i="2" a="1"/>
  <c r="H1299" i="2" a="1"/>
  <c r="H38" i="2" a="1"/>
  <c r="H952" i="2" a="1"/>
  <c r="H499" i="2" a="1"/>
  <c r="H4959" i="2" a="1"/>
  <c r="H5822" i="2" a="1"/>
  <c r="H63" i="2" a="1"/>
  <c r="H697" i="2" a="1"/>
  <c r="H1538" i="2" a="1"/>
  <c r="H3343" i="2" a="1"/>
  <c r="H5511" i="2" a="1"/>
  <c r="H5064" i="2" a="1"/>
  <c r="H1936" i="2" a="1"/>
  <c r="H2245" i="2" a="1"/>
  <c r="H4702" i="2" a="1"/>
  <c r="H5736" i="2" a="1"/>
  <c r="H5749" i="2" a="1"/>
  <c r="H4549" i="2" a="1"/>
  <c r="H3924" i="2" a="1"/>
  <c r="H1592" i="2" a="1"/>
  <c r="H3619" i="2" a="1"/>
  <c r="H5412" i="2" a="1"/>
  <c r="H5526" i="2" a="1"/>
  <c r="H979" i="2" a="1"/>
  <c r="H5569" i="2" a="1"/>
  <c r="H3126" i="2" a="1"/>
  <c r="H5990" i="2" a="1"/>
  <c r="H3041" i="2" a="1"/>
  <c r="H4846" i="2" a="1"/>
  <c r="H3286" i="2" a="1"/>
  <c r="H4002" i="2" a="1"/>
  <c r="H3556" i="2" a="1"/>
  <c r="H5114" i="2" a="1"/>
  <c r="H1682" i="2" a="1"/>
  <c r="H3813" i="2" a="1"/>
  <c r="H4514" i="2" a="1"/>
  <c r="H2836" i="2" a="1"/>
  <c r="H166" i="2" a="1"/>
  <c r="H945" i="2" a="1"/>
  <c r="H856" i="2" a="1"/>
  <c r="H210" i="2" a="1"/>
  <c r="H1519" i="2" a="1"/>
  <c r="H5924" i="2" a="1"/>
  <c r="H1194" i="2" a="1"/>
  <c r="H2942" i="2" a="1"/>
  <c r="H1176" i="2" a="1"/>
  <c r="H5953" i="2" a="1"/>
  <c r="H1547" i="2" a="1"/>
  <c r="H1711" i="2" a="1"/>
  <c r="H1620" i="2" a="1"/>
  <c r="H1159" i="2" a="1"/>
  <c r="H5665" i="2" a="1"/>
  <c r="H825" i="2" a="1"/>
  <c r="H45" i="2" a="1"/>
  <c r="H1865" i="2" a="1"/>
  <c r="H1401" i="2" a="1"/>
  <c r="H2241" i="2" a="1"/>
  <c r="H4615" i="2" a="1"/>
  <c r="H1582" i="2" a="1"/>
  <c r="H1224" i="2" a="1"/>
  <c r="H2066" i="2" a="1"/>
  <c r="H4355" i="2" a="1"/>
  <c r="H3945" i="2" a="1"/>
  <c r="H3394" i="2" a="1"/>
  <c r="H4686" i="2" a="1"/>
  <c r="H4764" i="2" a="1"/>
  <c r="H4804" i="2" a="1"/>
  <c r="H5024" i="2" a="1"/>
  <c r="H5803" i="2" a="1"/>
  <c r="H5372" i="2" a="1"/>
  <c r="H322" i="2" a="1"/>
  <c r="H2969" i="2" a="1"/>
  <c r="H3111" i="2" a="1"/>
  <c r="H3079" i="2" a="1"/>
  <c r="H5402" i="2" a="1"/>
  <c r="H4576" i="2" a="1"/>
  <c r="H3555" i="2" a="1"/>
  <c r="H3855" i="2" a="1"/>
  <c r="H2544" i="2" a="1"/>
  <c r="H3166" i="2" a="1"/>
  <c r="H4975" i="2" a="1"/>
  <c r="H3063" i="2" a="1"/>
  <c r="H1702" i="2" a="1"/>
  <c r="H3227" i="2" a="1"/>
  <c r="H304" i="2" a="1"/>
  <c r="H6058" i="2" a="1"/>
  <c r="H1863" i="2" a="1"/>
  <c r="H192" i="2" a="1"/>
  <c r="H2051" i="2" a="1"/>
  <c r="H4426" i="2" a="1"/>
  <c r="H2821" i="2" a="1"/>
  <c r="H5054" i="2" a="1"/>
  <c r="H665" i="2" a="1"/>
  <c r="H5256" i="2" a="1"/>
  <c r="H2596" i="2" a="1"/>
  <c r="H6149" i="2" a="1"/>
  <c r="H2632" i="2" a="1"/>
  <c r="H1725" i="2" a="1"/>
  <c r="H640" i="2" a="1"/>
  <c r="H2147" i="2" a="1"/>
  <c r="H3431" i="2" a="1"/>
  <c r="H5448" i="2" a="1"/>
  <c r="H8" i="2" a="1"/>
  <c r="H5415" i="2" a="1"/>
  <c r="H3407" i="2" a="1"/>
  <c r="H1967" i="2" a="1"/>
  <c r="H1953" i="2" a="1"/>
  <c r="H109" i="2" a="1"/>
  <c r="H5506" i="2" a="1"/>
  <c r="H1468" i="2" a="1"/>
  <c r="H1333" i="2" a="1"/>
  <c r="H3908" i="2" a="1"/>
  <c r="H3679" i="2" a="1"/>
  <c r="H5199" i="2" a="1"/>
  <c r="H4835" i="2" a="1"/>
  <c r="H3210" i="2" a="1"/>
  <c r="H5146" i="2" a="1"/>
  <c r="H3872" i="2" a="1"/>
  <c r="H517" i="2" a="1"/>
  <c r="H3007" i="2" a="1"/>
  <c r="H4399" i="2" a="1"/>
  <c r="H401" i="2" a="1"/>
  <c r="H4708" i="2" a="1"/>
  <c r="H3682" i="2" a="1"/>
  <c r="H2311" i="2" a="1"/>
  <c r="H5162" i="2" a="1"/>
  <c r="H1794" i="2" a="1"/>
  <c r="H4411" i="2" a="1"/>
  <c r="H1303" i="2" a="1"/>
  <c r="H137" i="2" a="1"/>
  <c r="H182" i="2" a="1"/>
  <c r="H5831" i="2" a="1"/>
  <c r="H1188" i="2" a="1"/>
  <c r="H1373" i="2" a="1"/>
  <c r="H2545" i="2" a="1"/>
  <c r="H26" i="2" a="1"/>
  <c r="H912" i="2" a="1"/>
  <c r="H398" i="2" a="1"/>
  <c r="H33" i="2" a="1"/>
  <c r="H18" i="2" a="1"/>
  <c r="H283" i="2" a="1"/>
  <c r="H4025" i="2" a="1"/>
  <c r="H3852" i="2" a="1"/>
  <c r="H4896" i="2" a="1"/>
  <c r="H3285" i="2" a="1"/>
  <c r="H1966" i="2" a="1"/>
  <c r="H5319" i="2" a="1"/>
  <c r="H3390" i="2" a="1"/>
  <c r="H5806" i="2" a="1"/>
  <c r="H4331" i="2" a="1"/>
  <c r="H4897" i="2" a="1"/>
  <c r="H4574" i="2" a="1"/>
  <c r="H3397" i="2" a="1"/>
  <c r="H3168" i="2" a="1"/>
  <c r="H1554" i="2" a="1"/>
  <c r="H5105" i="2" a="1"/>
  <c r="H3941" i="2" a="1"/>
  <c r="H5904" i="2" a="1"/>
  <c r="H3051" i="2" a="1"/>
  <c r="H5377" i="2" a="1"/>
  <c r="H3405" i="2" a="1"/>
  <c r="H5193" i="2" a="1"/>
  <c r="H293" i="2" a="1"/>
  <c r="H2128" i="2" a="1"/>
  <c r="H4861" i="2" a="1"/>
  <c r="H227" i="2" a="1"/>
  <c r="H1412" i="2" a="1"/>
  <c r="H2933" i="2" a="1"/>
  <c r="H1426" i="2" a="1"/>
  <c r="H148" i="2" a="1"/>
  <c r="H2663" i="2" a="1"/>
  <c r="H1969" i="2" a="1"/>
  <c r="H3787" i="2" a="1"/>
  <c r="H410" i="2" a="1"/>
  <c r="H2308" i="2" a="1"/>
  <c r="H28" i="2" a="1"/>
  <c r="H239" i="2" a="1"/>
  <c r="H793" i="2" a="1"/>
  <c r="H4351" i="2" a="1"/>
  <c r="H1433" i="2" a="1"/>
  <c r="H1292" i="2" a="1"/>
  <c r="H1375" i="2" a="1"/>
  <c r="H2062" i="2" a="1"/>
  <c r="H820" i="2" a="1"/>
  <c r="H3085" i="2" a="1"/>
  <c r="H5230" i="2" a="1"/>
  <c r="H164" i="2" a="1"/>
  <c r="H4442" i="2" a="1"/>
  <c r="H599" i="2" a="1"/>
  <c r="H987" i="2" a="1"/>
  <c r="H2269" i="2" a="1"/>
  <c r="H2533" i="2" a="1"/>
  <c r="H2814" i="2" a="1"/>
  <c r="H5116" i="2" a="1"/>
  <c r="H4413" i="2" a="1"/>
  <c r="H3937" i="2" a="1"/>
  <c r="H5322" i="2" a="1"/>
  <c r="H5786" i="2" a="1"/>
  <c r="H4342" i="2" a="1"/>
  <c r="H2303" i="2" a="1"/>
  <c r="H5572" i="2" a="1"/>
  <c r="H2564" i="2" a="1"/>
  <c r="H323" i="2" a="1"/>
  <c r="H3224" i="2" a="1"/>
  <c r="H5658" i="2" a="1"/>
  <c r="H2189" i="2" a="1"/>
  <c r="H5791" i="2" a="1"/>
  <c r="H1287" i="2" a="1"/>
  <c r="H3152" i="2" a="1"/>
  <c r="H3017" i="2" a="1"/>
  <c r="H3147" i="2" a="1"/>
  <c r="H5895" i="2" a="1"/>
  <c r="H1586" i="2" a="1"/>
  <c r="H2271" i="2" a="1"/>
  <c r="H2647" i="2" a="1"/>
  <c r="H917" i="2" a="1"/>
  <c r="H2609" i="2" a="1"/>
  <c r="H2887" i="2" a="1"/>
  <c r="H2627" i="2" a="1"/>
  <c r="H2156" i="2" a="1"/>
  <c r="H1629" i="2" a="1"/>
  <c r="H719" i="2" a="1"/>
  <c r="H5870" i="2" a="1"/>
  <c r="H5384" i="2" a="1"/>
  <c r="H2073" i="2" a="1"/>
  <c r="H2466" i="2" a="1"/>
  <c r="H4497" i="2" a="1"/>
  <c r="H285" i="2" a="1"/>
  <c r="H2599" i="2" a="1"/>
  <c r="H2145" i="2" a="1"/>
  <c r="H3879" i="2" a="1"/>
  <c r="H2776" i="2" a="1"/>
  <c r="H1344" i="2" a="1"/>
  <c r="H3370" i="2" a="1"/>
  <c r="H1527" i="2" a="1"/>
  <c r="H2822" i="2" a="1"/>
  <c r="H2104" i="2" a="1"/>
  <c r="H1368" i="2" a="1"/>
  <c r="H531" i="2" a="1"/>
  <c r="H4564" i="2" a="1"/>
  <c r="H5172" i="2" a="1"/>
  <c r="H2696" i="2" a="1"/>
  <c r="H5198" i="2" a="1"/>
  <c r="H5235" i="2" a="1"/>
  <c r="H2879" i="2" a="1"/>
  <c r="H4642" i="2" a="1"/>
  <c r="H3648" i="2" a="1"/>
  <c r="H3362" i="2" a="1"/>
  <c r="H3438" i="2" a="1"/>
  <c r="H2093" i="2" a="1"/>
  <c r="H7" i="2" a="1"/>
  <c r="H3515" i="2" a="1"/>
  <c r="H5367" i="2" a="1"/>
  <c r="H524" i="2" a="1"/>
  <c r="H5586" i="2" a="1"/>
  <c r="H1352" i="2" a="1"/>
  <c r="H600" i="2" a="1"/>
  <c r="H1705" i="2" a="1"/>
  <c r="H1337" i="2" a="1"/>
  <c r="H495" i="2" a="1"/>
  <c r="H6065" i="2" a="1"/>
  <c r="H655" i="2" a="1"/>
  <c r="H2049" i="2" a="1"/>
  <c r="H2512" i="2" a="1"/>
  <c r="H1217" i="2" a="1"/>
  <c r="H2954" i="2" a="1"/>
  <c r="H361" i="2" a="1"/>
  <c r="H5989" i="2" a="1"/>
  <c r="H5429" i="2" a="1"/>
  <c r="H2787" i="2" a="1"/>
  <c r="H2968" i="2" a="1"/>
  <c r="H10" i="2" a="1"/>
  <c r="H4703" i="2" a="1"/>
  <c r="H5160" i="2" a="1"/>
  <c r="H1885" i="2" a="1"/>
  <c r="H4327" i="2" a="1"/>
  <c r="H5040" i="2" a="1"/>
  <c r="H2177" i="2" a="1"/>
  <c r="H68" i="2" a="1"/>
  <c r="H4468" i="2" a="1"/>
  <c r="H3076" i="2" a="1"/>
  <c r="H5698" i="2" a="1"/>
  <c r="H5124" i="2" a="1"/>
  <c r="H4687" i="2" a="1"/>
  <c r="H5437" i="2" a="1"/>
  <c r="H4007" i="2" a="1"/>
  <c r="H5390" i="2" a="1"/>
  <c r="H4463" i="2" a="1"/>
  <c r="H2980" i="2" a="1"/>
  <c r="H4839" i="2" a="1"/>
  <c r="H2043" i="2" a="1"/>
  <c r="H2573" i="2" a="1"/>
  <c r="H2387" i="2" a="1"/>
  <c r="H1499" i="2" a="1"/>
  <c r="H5937" i="2" a="1"/>
  <c r="H528" i="2" a="1"/>
  <c r="H6026" i="2" a="1"/>
  <c r="H1227" i="2" a="1"/>
  <c r="H1462" i="2" a="1"/>
  <c r="H6071" i="2" a="1"/>
  <c r="H2865" i="2" a="1"/>
  <c r="H435" i="2" a="1"/>
  <c r="H631" i="2" a="1"/>
  <c r="H1164" i="2" a="1"/>
  <c r="H990" i="2" a="1"/>
  <c r="H1155" i="2" a="1"/>
  <c r="H1509" i="2" a="1"/>
  <c r="H4318" i="2" a="1"/>
  <c r="H2121" i="2" a="1"/>
  <c r="H1902" i="2" a="1"/>
  <c r="H6126" i="2" a="1"/>
  <c r="H1353" i="2" a="1"/>
  <c r="H2388" i="2" a="1"/>
  <c r="H4311" i="2" a="1"/>
  <c r="H4629" i="2" a="1"/>
  <c r="H3315" i="2" a="1"/>
  <c r="H115" i="2" a="1"/>
  <c r="H5259" i="2" a="1"/>
  <c r="H99" i="2" a="1"/>
  <c r="H2970" i="2" a="1"/>
  <c r="H3346" i="2" a="1"/>
  <c r="H3749" i="2" a="1"/>
  <c r="H2833" i="2" a="1"/>
  <c r="H644" i="2" a="1"/>
  <c r="H4676" i="2" a="1"/>
  <c r="H3100" i="2" a="1"/>
  <c r="H4037" i="2" a="1"/>
  <c r="H5961" i="2" a="1"/>
  <c r="H5674" i="2" a="1"/>
  <c r="H3140" i="2" a="1"/>
  <c r="H5478" i="2" a="1"/>
  <c r="H1489" i="2" a="1"/>
  <c r="H4954" i="2" a="1"/>
  <c r="H5155" i="2" a="1"/>
  <c r="H2523" i="2" a="1"/>
  <c r="H382" i="2" a="1"/>
  <c r="H5718" i="2" a="1"/>
  <c r="H4774" i="2" a="1"/>
  <c r="H4583" i="2" a="1"/>
  <c r="H5061" i="2" a="1"/>
  <c r="H3023" i="2" a="1"/>
  <c r="H3150" i="2" a="1"/>
  <c r="H5130" i="2" a="1"/>
  <c r="H774" i="2" a="1"/>
  <c r="H877" i="2" a="1"/>
  <c r="H601" i="2" a="1"/>
  <c r="H5443" i="2" a="1"/>
  <c r="H922" i="2" a="1"/>
  <c r="H4401" i="2" a="1"/>
  <c r="H1758" i="2" a="1"/>
  <c r="H769" i="2" a="1"/>
  <c r="H2169" i="2" a="1"/>
  <c r="H847" i="2" a="1"/>
  <c r="H651" i="2" a="1"/>
  <c r="H6092" i="2" a="1"/>
  <c r="H4405" i="2" a="1"/>
  <c r="H4884" i="2" a="1"/>
  <c r="H5058" i="2" a="1"/>
  <c r="H5270" i="2" a="1"/>
  <c r="H5030" i="2" a="1"/>
  <c r="H5972" i="2" a="1"/>
  <c r="H5717" i="2" a="1"/>
  <c r="H3601" i="2" a="1"/>
  <c r="H6069" i="2" a="1"/>
  <c r="H3627" i="2" a="1"/>
  <c r="H3709" i="2" a="1"/>
  <c r="H2565" i="2" a="1"/>
  <c r="H2251" i="2" a="1"/>
  <c r="H2463" i="2" a="1"/>
  <c r="H3342" i="2" a="1"/>
  <c r="H2813" i="2" a="1"/>
  <c r="H3052" i="2" a="1"/>
  <c r="H5796" i="2" a="1"/>
  <c r="H5690" i="2" a="1"/>
  <c r="H1714" i="2" a="1"/>
  <c r="H3715" i="2" a="1"/>
  <c r="H4386" i="2" a="1"/>
  <c r="H2783" i="2" a="1"/>
  <c r="H4633" i="2" a="1"/>
  <c r="H3234" i="2" a="1"/>
  <c r="H2084" i="2" a="1"/>
  <c r="H592" i="2" a="1"/>
  <c r="H6025" i="2" a="1"/>
  <c r="H1834" i="2" a="1"/>
  <c r="H2569" i="2" a="1"/>
  <c r="H484" i="2" a="1"/>
  <c r="H1666" i="2" a="1"/>
  <c r="H16" i="2" a="1"/>
  <c r="H1453" i="2" a="1"/>
  <c r="H300" i="2" a="1"/>
  <c r="H2381" i="2" a="1"/>
  <c r="H6059" i="2" a="1"/>
  <c r="H433" i="2" a="1"/>
  <c r="H150" i="2" a="1"/>
  <c r="H6034" i="2" a="1"/>
  <c r="H5978" i="2" a="1"/>
  <c r="H90" i="2" a="1"/>
  <c r="H460" i="2" a="1"/>
  <c r="H1273" i="2" a="1"/>
  <c r="H284" i="2" a="1"/>
  <c r="H1334" i="2" a="1"/>
  <c r="H368" i="2" a="1"/>
  <c r="H2819" i="2" a="1"/>
  <c r="H2727" i="2" a="1"/>
  <c r="H2590" i="2" a="1"/>
  <c r="H5708" i="2" a="1"/>
  <c r="H220" i="2" a="1"/>
  <c r="H5981" i="2" a="1"/>
  <c r="H1175" i="2" a="1"/>
  <c r="H6073" i="2" a="1"/>
  <c r="H3188" i="2" a="1"/>
  <c r="H4829" i="2" a="1"/>
  <c r="H3341" i="2" a="1"/>
  <c r="H2014" i="2" a="1"/>
  <c r="H2154" i="2" a="1"/>
  <c r="H5852" i="2" a="1"/>
  <c r="H5144" i="2" a="1"/>
  <c r="H4504" i="2" a="1"/>
  <c r="H2219" i="2" a="1"/>
  <c r="H3575" i="2" a="1"/>
  <c r="H3214" i="2" a="1"/>
  <c r="H3083" i="2" a="1"/>
  <c r="H2978" i="2" a="1"/>
  <c r="H4875" i="2" a="1"/>
  <c r="H2896" i="2" a="1"/>
  <c r="H1893" i="2" a="1"/>
  <c r="H673" i="2" a="1"/>
  <c r="H5999" i="2" a="1"/>
  <c r="H6108" i="2" a="1"/>
  <c r="H485" i="2" a="1"/>
  <c r="H421" i="2" a="1"/>
  <c r="H4872" i="2" a="1"/>
  <c r="H650" i="2" a="1"/>
  <c r="H2617" i="2" a="1"/>
  <c r="H2478" i="2" a="1"/>
  <c r="H5292" i="2" a="1"/>
  <c r="H5435" i="2" a="1"/>
  <c r="H2192" i="2" a="1"/>
  <c r="H4039" i="2" a="1"/>
  <c r="H1907" i="2" a="1"/>
  <c r="H782" i="2" a="1"/>
  <c r="H1583" i="2" a="1"/>
  <c r="H2009" i="2" a="1"/>
  <c r="H2047" i="2" a="1"/>
  <c r="H5243" i="2" a="1"/>
  <c r="H417" i="2" a="1"/>
  <c r="H4961" i="2" a="1"/>
  <c r="H1677" i="2" a="1"/>
  <c r="H315" i="2" a="1"/>
  <c r="H3660" i="2" a="1"/>
  <c r="H463" i="2" a="1"/>
  <c r="H6157" i="2" a="1"/>
  <c r="H5250" i="2" a="1"/>
  <c r="H1718" i="2" a="1"/>
  <c r="H625" i="2" a="1"/>
  <c r="H4044" i="2" a="1"/>
  <c r="H4700" i="2" a="1"/>
  <c r="H3526" i="2" a="1"/>
  <c r="H3971" i="2" a="1"/>
  <c r="H2986" i="2" a="1"/>
  <c r="H2199" i="2" a="1"/>
  <c r="H916" i="2" a="1"/>
  <c r="H3426" i="2" a="1"/>
  <c r="H3792" i="2" a="1"/>
  <c r="H3822" i="2" a="1"/>
  <c r="H3661" i="2" a="1"/>
  <c r="H2779" i="2" a="1"/>
  <c r="H4022" i="2" a="1"/>
  <c r="H4873" i="2" a="1"/>
  <c r="H1849" i="2" a="1"/>
  <c r="H1735" i="2" a="1"/>
  <c r="H2943" i="2" a="1"/>
  <c r="H4906" i="2" a="1"/>
  <c r="H5750" i="2" a="1"/>
  <c r="H5913" i="2" a="1"/>
  <c r="H411" i="2" a="1"/>
  <c r="H1740" i="2" a="1"/>
  <c r="H1361" i="2" a="1"/>
  <c r="H426" i="2" a="1"/>
  <c r="H2744" i="2" a="1"/>
  <c r="H758" i="2" a="1"/>
  <c r="H111" i="2" a="1"/>
  <c r="H1751" i="2" a="1"/>
  <c r="H2518" i="2" a="1"/>
  <c r="H5735" i="2" a="1"/>
  <c r="H1167" i="2" a="1"/>
  <c r="H3127" i="2" a="1"/>
  <c r="H4451" i="2" a="1"/>
  <c r="H1847" i="2" a="1"/>
  <c r="H1476" i="2" a="1"/>
  <c r="H2491" i="2" a="1"/>
  <c r="H1994" i="2" a="1"/>
  <c r="H4379" i="2" a="1"/>
  <c r="H3995" i="2" a="1"/>
  <c r="H3388" i="2" a="1"/>
  <c r="H4711" i="2" a="1"/>
  <c r="H4431" i="2" a="1"/>
  <c r="H5633" i="2" a="1"/>
  <c r="H4802" i="2" a="1"/>
  <c r="H3353" i="2" a="1"/>
  <c r="H3523" i="2" a="1"/>
  <c r="H2560" i="2" a="1"/>
  <c r="H4880" i="2" a="1"/>
  <c r="H373" i="2" a="1"/>
  <c r="H4423" i="2" a="1"/>
  <c r="H5732" i="2" a="1"/>
  <c r="H2103" i="2" a="1"/>
  <c r="H3205" i="2" a="1"/>
  <c r="H3075" i="2" a="1"/>
  <c r="H3922" i="2" a="1"/>
  <c r="H3478" i="2" a="1"/>
  <c r="H3965" i="2" a="1"/>
  <c r="H5381" i="2" a="1"/>
  <c r="H5561" i="2" a="1"/>
  <c r="H3510" i="2" a="1"/>
  <c r="H5667" i="2" a="1"/>
  <c r="H2351" i="2" a="1"/>
  <c r="H2290" i="2" a="1"/>
  <c r="H4604" i="2" a="1"/>
  <c r="H3114" i="2" a="1"/>
  <c r="H1473" i="2" a="1"/>
  <c r="H1587" i="2" a="1"/>
  <c r="H541" i="2" a="1"/>
  <c r="H2761" i="2" a="1"/>
  <c r="H1654" i="2" a="1"/>
  <c r="H6158" i="2" a="1"/>
  <c r="H2101" i="2" a="1"/>
  <c r="H3419" i="2" a="1"/>
  <c r="H1491" i="2" a="1"/>
  <c r="H65" i="2" a="1"/>
  <c r="H1191" i="2" a="1"/>
  <c r="H72" i="2" a="1"/>
  <c r="H59" i="2" a="1"/>
  <c r="H6038" i="2" a="1"/>
  <c r="H765" i="2" a="1"/>
  <c r="H1698" i="2" a="1"/>
  <c r="H1306" i="2" a="1"/>
  <c r="H6009" i="2" a="1"/>
  <c r="H1764" i="2" a="1"/>
  <c r="H662" i="2" a="1"/>
  <c r="H5836" i="2" a="1"/>
  <c r="H3673" i="2" a="1"/>
  <c r="H107" i="2" a="1"/>
  <c r="H5298" i="2" a="1"/>
  <c r="H2952" i="2" a="1"/>
  <c r="H6133" i="2" a="1"/>
  <c r="H903" i="2" a="1"/>
  <c r="H3030" i="2" a="1"/>
  <c r="H2949" i="2" a="1"/>
  <c r="H2233" i="2" a="1"/>
  <c r="H3974" i="2" a="1"/>
  <c r="H4462" i="2" a="1"/>
  <c r="H2856" i="2" a="1"/>
  <c r="H439" i="2" a="1"/>
  <c r="H4459" i="2" a="1"/>
  <c r="H5510" i="2" a="1"/>
  <c r="H4855" i="2" a="1"/>
  <c r="H1805" i="2" a="1"/>
  <c r="H1887" i="2" a="1"/>
  <c r="H4315" i="2" a="1"/>
  <c r="H2390" i="2" a="1"/>
  <c r="H2861" i="2" a="1"/>
  <c r="H4473" i="2" a="1"/>
  <c r="H3327" i="2" a="1"/>
  <c r="H3249" i="2" a="1"/>
  <c r="H4657" i="2" a="1"/>
  <c r="H5494" i="2" a="1"/>
  <c r="H2803" i="2" a="1"/>
  <c r="H3646" i="2" a="1"/>
  <c r="H1801" i="2" a="1"/>
  <c r="H551" i="2" a="1"/>
  <c r="H190" i="2" a="1"/>
  <c r="H1896" i="2" a="1"/>
  <c r="H660" i="2" a="1"/>
  <c r="H946" i="2" a="1"/>
  <c r="H5905" i="2" a="1"/>
  <c r="H1551" i="2" a="1"/>
  <c r="H1920" i="2" a="1"/>
  <c r="H1748" i="2" a="1"/>
  <c r="H3733" i="2" a="1"/>
  <c r="H1430" i="2" a="1"/>
  <c r="H615" i="2" a="1"/>
  <c r="H4952" i="2" a="1"/>
  <c r="H2699" i="2" a="1"/>
  <c r="H1265" i="2" a="1"/>
  <c r="H2526" i="2" a="1"/>
  <c r="H1181" i="2" a="1"/>
  <c r="H3888" i="2" a="1"/>
  <c r="H3491" i="2" a="1"/>
  <c r="H3605" i="2" a="1"/>
  <c r="H2296" i="2" a="1"/>
  <c r="H2513" i="2" a="1"/>
  <c r="H3873" i="2" a="1"/>
  <c r="H3164" i="2" a="1"/>
  <c r="H3440" i="2" a="1"/>
  <c r="H2571" i="2" a="1"/>
  <c r="H846" i="2" a="1"/>
  <c r="H5793" i="2" a="1"/>
  <c r="H336" i="2" a="1"/>
  <c r="H3257" i="2" a="1"/>
  <c r="H5447" i="2" a="1"/>
  <c r="H527" i="2" a="1"/>
  <c r="H2369" i="2" a="1"/>
  <c r="H1396" i="2" a="1"/>
  <c r="H1717" i="2" a="1"/>
  <c r="H4662" i="2" a="1"/>
  <c r="H3268" i="2" a="1"/>
  <c r="H2462" i="2" a="1"/>
  <c r="H4678" i="2" a="1"/>
  <c r="H2300" i="2" a="1"/>
  <c r="H266" i="2" a="1"/>
  <c r="H2268" i="2" a="1"/>
  <c r="H1728" i="2" a="1"/>
  <c r="H3969" i="2" a="1"/>
  <c r="H989" i="2" a="1"/>
  <c r="H2555" i="2" a="1"/>
  <c r="H2244" i="2" a="1"/>
  <c r="H5785" i="2" a="1"/>
  <c r="H566" i="2" a="1"/>
  <c r="H269" i="2" a="1"/>
  <c r="H2166" i="2" a="1"/>
  <c r="H5647" i="2" a="1"/>
  <c r="H1939" i="2" a="1"/>
  <c r="H647" i="2" a="1"/>
  <c r="H5476" i="2" a="1"/>
  <c r="H708" i="2" a="1"/>
  <c r="H4572" i="2" a="1"/>
  <c r="H1690" i="2" a="1"/>
  <c r="H1573" i="2" a="1"/>
  <c r="H5331" i="2" a="1"/>
  <c r="H79" i="2" a="1"/>
  <c r="H4499" i="2" a="1"/>
  <c r="H1712" i="2" a="1"/>
  <c r="H4509" i="2" a="1"/>
  <c r="H2285" i="2" a="1"/>
  <c r="H3354" i="2" a="1"/>
  <c r="H3048" i="2" a="1"/>
  <c r="H4825" i="2" a="1"/>
  <c r="H2806" i="2" a="1"/>
  <c r="H4344" i="2" a="1"/>
  <c r="H3955" i="2" a="1"/>
  <c r="H4993" i="2" a="1"/>
  <c r="H2100" i="2" a="1"/>
  <c r="H5419" i="2" a="1"/>
  <c r="H2097" i="2" a="1"/>
  <c r="H1434" i="2" a="1"/>
  <c r="H5846" i="2" a="1"/>
  <c r="H5092" i="2" a="1"/>
  <c r="H6006" i="2" a="1"/>
  <c r="H4339" i="2" a="1"/>
  <c r="H2574" i="2" a="1"/>
  <c r="H6013" i="2" a="1"/>
  <c r="H5346" i="2" a="1"/>
  <c r="H4933" i="2" a="1"/>
  <c r="H3078" i="2" a="1"/>
  <c r="H1461" i="2" a="1"/>
  <c r="H4525" i="2" a="1"/>
  <c r="H2405" i="2" a="1"/>
  <c r="H502" i="2" a="1"/>
  <c r="H189" i="2" a="1"/>
  <c r="H838" i="2" a="1"/>
  <c r="H893" i="2" a="1"/>
  <c r="H1281" i="2" a="1"/>
  <c r="H815" i="2" a="1"/>
  <c r="H1457" i="2" a="1"/>
  <c r="H605" i="2" a="1"/>
  <c r="H1329" i="2" a="1"/>
  <c r="H4391" i="2" a="1"/>
  <c r="H472" i="2" a="1"/>
  <c r="H6076" i="2" a="1"/>
  <c r="H1283" i="2" a="1"/>
  <c r="H2306" i="2" a="1"/>
  <c r="H5927" i="2" a="1"/>
  <c r="H3219" i="2" a="1"/>
  <c r="H3002" i="2" a="1"/>
  <c r="H563" i="2" a="1"/>
  <c r="H675" i="2" a="1"/>
  <c r="H2041" i="2" a="1"/>
  <c r="H557" i="2" a="1"/>
  <c r="H1785" i="2" a="1"/>
  <c r="H2341" i="2" a="1"/>
  <c r="H4783" i="2" a="1"/>
  <c r="H1653" i="2" a="1"/>
  <c r="H3177" i="2" a="1"/>
  <c r="H5115" i="2" a="1"/>
  <c r="H4671" i="2" a="1"/>
  <c r="H6103" i="2" a="1"/>
  <c r="H2831" i="2" a="1"/>
  <c r="H2981" i="2" a="1"/>
  <c r="H5825" i="2" a="1"/>
  <c r="H2120" i="2" a="1"/>
  <c r="H476" i="2" a="1"/>
  <c r="H4534" i="2" a="1"/>
  <c r="H2835" i="2" a="1"/>
  <c r="H1520" i="2" a="1"/>
  <c r="H5758" i="2" a="1"/>
  <c r="H5624" i="2" a="1"/>
  <c r="H3038" i="2" a="1"/>
  <c r="H5774" i="2" a="1"/>
  <c r="H542" i="2" a="1"/>
  <c r="H972" i="2" a="1"/>
  <c r="H632" i="2" a="1"/>
  <c r="H2165" i="2" a="1"/>
  <c r="H2817" i="2" a="1"/>
  <c r="H1580" i="2" a="1"/>
  <c r="H624" i="2" a="1"/>
  <c r="H3600" i="2" a="1"/>
  <c r="H572" i="2" a="1"/>
  <c r="H4768" i="2" a="1"/>
  <c r="H1806" i="2" a="1"/>
  <c r="H2883" i="2" a="1"/>
  <c r="H3409" i="2" a="1"/>
  <c r="H2547" i="2" a="1"/>
  <c r="H128" i="2" a="1"/>
  <c r="H997" i="2" a="1"/>
  <c r="H5290" i="2" a="1"/>
  <c r="H3092" i="2" a="1"/>
  <c r="H2422" i="2" a="1"/>
  <c r="H3581" i="2" a="1"/>
  <c r="H1445" i="2" a="1"/>
  <c r="H2453" i="2" a="1"/>
  <c r="H69" i="2" a="1"/>
  <c r="H5884" i="2" a="1"/>
  <c r="H5376" i="2" a="1"/>
  <c r="H5606" i="2" a="1"/>
  <c r="H5317" i="2" a="1"/>
  <c r="H587" i="2" a="1"/>
  <c r="H5720" i="2" a="1"/>
  <c r="H4599" i="2" a="1"/>
  <c r="H4653" i="2" a="1"/>
  <c r="H1230" i="2" a="1"/>
  <c r="H3101" i="2" a="1"/>
  <c r="H5497" i="2" a="1"/>
  <c r="H4521" i="2" a="1"/>
  <c r="H5210" i="2" a="1"/>
  <c r="H3094" i="2" a="1"/>
  <c r="H4428" i="2" a="1"/>
  <c r="H4488" i="2" a="1"/>
  <c r="H953" i="2" a="1"/>
  <c r="H289" i="2" a="1"/>
  <c r="H933" i="2" a="1"/>
  <c r="H2410" i="2" a="1"/>
  <c r="H1771" i="2" a="1"/>
  <c r="H122" i="2" a="1"/>
  <c r="H1238" i="2" a="1"/>
  <c r="H750" i="2" a="1"/>
  <c r="H1949" i="2" a="1"/>
  <c r="H1962" i="2" a="1"/>
  <c r="H2075" i="2" a="1"/>
  <c r="H2122" i="2" a="1"/>
  <c r="H5934" i="2" a="1"/>
  <c r="H891" i="2" a="1"/>
  <c r="H1571" i="2" a="1"/>
  <c r="H2123" i="2" a="1"/>
  <c r="H252" i="2" a="1"/>
  <c r="H1432" i="2" a="1"/>
  <c r="H464" i="2" a="1"/>
  <c r="H636" i="2" a="1"/>
  <c r="H4349" i="2" a="1"/>
  <c r="H4347" i="2" a="1"/>
  <c r="H1798" i="2" a="1"/>
  <c r="H4683" i="2" a="1"/>
  <c r="H1974" i="2" a="1"/>
  <c r="H5068" i="2" a="1"/>
  <c r="H3172" i="2" a="1"/>
  <c r="H2191" i="2" a="1"/>
  <c r="H2449" i="2" a="1"/>
  <c r="H2957" i="2" a="1"/>
  <c r="H3412" i="2" a="1"/>
  <c r="H5481" i="2" a="1"/>
  <c r="H677" i="2" a="1"/>
  <c r="H4502" i="2" a="1"/>
  <c r="H2855" i="2" a="1"/>
  <c r="H3672" i="2" a="1"/>
  <c r="H3666" i="2" a="1"/>
  <c r="H5423" i="2" a="1"/>
  <c r="H2920" i="2" a="1"/>
  <c r="H5133" i="2" a="1"/>
  <c r="H4930" i="2" a="1"/>
  <c r="H5315" i="2" a="1"/>
  <c r="H4575" i="2" a="1"/>
  <c r="H5095" i="2" a="1"/>
  <c r="H3098" i="2" a="1"/>
  <c r="H3857" i="2" a="1"/>
  <c r="H3632" i="2" a="1"/>
  <c r="H1827" i="2" a="1"/>
  <c r="H4616" i="2" a="1"/>
  <c r="H240" i="2" a="1"/>
  <c r="H1356" i="2" a="1"/>
  <c r="H2762" i="2" a="1"/>
  <c r="H1448" i="2" a="1"/>
  <c r="H2748" i="2" a="1"/>
  <c r="H2130" i="2" a="1"/>
  <c r="H1246" i="2" a="1"/>
  <c r="H1406" i="2" a="1"/>
  <c r="H638" i="2" a="1"/>
  <c r="H2746" i="2" a="1"/>
  <c r="H5223" i="2" a="1"/>
  <c r="H2161" i="2" a="1"/>
  <c r="H788" i="2" a="1"/>
  <c r="H4705" i="2" a="1"/>
  <c r="H2893" i="2" a="1"/>
  <c r="H4531" i="2" a="1"/>
  <c r="H5411" i="2" a="1"/>
  <c r="H1443" i="2" a="1"/>
  <c r="H4601" i="2" a="1"/>
  <c r="H3874" i="2" a="1"/>
  <c r="H1642" i="2" a="1"/>
  <c r="H792" i="2" a="1"/>
  <c r="H3921" i="2" a="1"/>
  <c r="H2469" i="2" a="1"/>
  <c r="H4517" i="2" a="1"/>
  <c r="H3250" i="2" a="1"/>
  <c r="H5261" i="2" a="1"/>
  <c r="H2902" i="2" a="1"/>
  <c r="H3036" i="2" a="1"/>
  <c r="H3255" i="2" a="1"/>
  <c r="H5797" i="2" a="1"/>
  <c r="H5936" i="2" a="1"/>
  <c r="H5862" i="2" a="1"/>
  <c r="H5125" i="2" a="1"/>
  <c r="H3216" i="2" a="1"/>
  <c r="H5580" i="2" a="1"/>
  <c r="H5615" i="2" a="1"/>
  <c r="H1278" i="2" a="1"/>
  <c r="H395" i="2" a="1"/>
  <c r="H1588" i="2" a="1"/>
  <c r="H1536" i="2" a="1"/>
  <c r="H983" i="2" a="1"/>
  <c r="H1810" i="2" a="1"/>
  <c r="H5454" i="2" a="1"/>
  <c r="H6139" i="2" a="1"/>
  <c r="H6007" i="2" a="1"/>
  <c r="H1454" i="2" a="1"/>
  <c r="H5406" i="2" a="1"/>
  <c r="H3170" i="2" a="1"/>
  <c r="H2282" i="2" a="1"/>
  <c r="H316" i="2" a="1"/>
  <c r="H1256" i="2" a="1"/>
  <c r="H582" i="2" a="1"/>
  <c r="H5975" i="2" a="1"/>
  <c r="H5142" i="2" a="1"/>
  <c r="H5364" i="2" a="1"/>
  <c r="H4547" i="2" a="1"/>
  <c r="H812" i="2" a="1"/>
  <c r="H3916" i="2" a="1"/>
  <c r="H5652" i="2" a="1"/>
  <c r="H5743" i="2" a="1"/>
  <c r="H4395" i="2" a="1"/>
  <c r="H1624" i="2" a="1"/>
  <c r="H2470" i="2" a="1"/>
  <c r="H1291" i="2" a="1"/>
  <c r="H2337" i="2" a="1"/>
  <c r="H2853" i="2" a="1"/>
  <c r="H2135" i="2" a="1"/>
  <c r="H4798" i="2" a="1"/>
  <c r="H3425" i="2" a="1"/>
  <c r="H4857" i="2" a="1"/>
  <c r="H5251" i="2" a="1"/>
  <c r="H5340" i="2" a="1"/>
  <c r="H5238" i="2" a="1"/>
  <c r="H5859" i="2" a="1"/>
  <c r="H2580" i="2" a="1"/>
  <c r="H4380" i="2" a="1"/>
  <c r="H5675" i="2" a="1"/>
  <c r="H4847" i="2" a="1"/>
  <c r="H5308" i="2" a="1"/>
  <c r="H1450" i="2" a="1"/>
  <c r="H4610" i="2" a="1"/>
  <c r="H1601" i="2" a="1"/>
  <c r="H5480" i="2" a="1"/>
  <c r="H1377" i="2" a="1"/>
  <c r="H1780" i="2" a="1"/>
  <c r="H1266" i="2" a="1"/>
  <c r="H170" i="2" a="1"/>
  <c r="H2625" i="2" a="1"/>
  <c r="H185" i="2" a="1"/>
  <c r="H4551" i="2" a="1"/>
  <c r="H390" i="2" a="1"/>
  <c r="H5540" i="2" a="1"/>
  <c r="H5816" i="2" a="1"/>
  <c r="H1389" i="2" a="1"/>
  <c r="H175" i="2" a="1"/>
  <c r="H5925" i="2" a="1"/>
  <c r="H663" i="2" a="1"/>
  <c r="H180" i="2" a="1"/>
  <c r="H327" i="2" a="1"/>
  <c r="H554" i="2" a="1"/>
  <c r="H4669" i="2" a="1"/>
  <c r="H3704" i="2" a="1"/>
  <c r="H3192" i="2" a="1"/>
  <c r="H2623" i="2" a="1"/>
  <c r="H4357" i="2" a="1"/>
  <c r="H2394" i="2" a="1"/>
  <c r="H2802" i="2" a="1"/>
  <c r="H4588" i="2" a="1"/>
  <c r="H1597" i="2" a="1"/>
  <c r="H3546" i="2" a="1"/>
  <c r="H4381" i="2" a="1"/>
  <c r="H5788" i="2" a="1"/>
  <c r="H2250" i="2" a="1"/>
  <c r="H5824" i="2" a="1"/>
  <c r="H4404" i="2" a="1"/>
  <c r="H5801" i="2" a="1"/>
  <c r="H4481" i="2" a="1"/>
  <c r="H2723" i="2" a="1"/>
  <c r="H5433" i="2" a="1"/>
  <c r="H3837" i="2" a="1"/>
  <c r="H5307" i="2" a="1"/>
  <c r="H3878" i="2" a="1"/>
  <c r="H2407" i="2" a="1"/>
  <c r="H4477" i="2" a="1"/>
  <c r="H4970" i="2" a="1"/>
  <c r="H5330" i="2" a="1"/>
  <c r="H2667" i="2" a="1"/>
  <c r="H837" i="2" a="1"/>
  <c r="H2934" i="2" a="1"/>
  <c r="H1268" i="2" a="1"/>
  <c r="H2038" i="2" a="1"/>
  <c r="H5877" i="2" a="1"/>
  <c r="H5464" i="2" a="1"/>
  <c r="H438" i="2" a="1"/>
  <c r="H5723" i="2" a="1"/>
  <c r="H1387" i="2" a="1"/>
  <c r="H501" i="2" a="1"/>
  <c r="H3253" i="2" a="1"/>
  <c r="H5461" i="2" a="1"/>
  <c r="H1739" i="2" a="1"/>
  <c r="H985" i="2" a="1"/>
  <c r="H6049" i="2" a="1"/>
  <c r="H2078" i="2" a="1"/>
  <c r="H1635" i="2" a="1"/>
  <c r="H264" i="2" a="1"/>
  <c r="H6122" i="2" a="1"/>
  <c r="H5338" i="2" a="1"/>
  <c r="H3636" i="2" a="1"/>
  <c r="H2131" i="2" a="1"/>
  <c r="H752" i="2" a="1"/>
  <c r="H2944" i="2" a="1"/>
  <c r="H4016" i="2" a="1"/>
  <c r="H5876" i="2" a="1"/>
  <c r="H5078" i="2" a="1"/>
  <c r="H743" i="2" a="1"/>
  <c r="H1848" i="2" a="1"/>
  <c r="H5995" i="2" a="1"/>
  <c r="H2324" i="2" a="1"/>
  <c r="H874" i="2" a="1"/>
  <c r="H5604" i="2" a="1"/>
  <c r="H2229" i="2" a="1"/>
  <c r="H202" i="2" a="1"/>
  <c r="H4750" i="2" a="1"/>
  <c r="H2984" i="2" a="1"/>
  <c r="H2760" i="2" a="1"/>
  <c r="H5547" i="2" a="1"/>
  <c r="H5554" i="2" a="1"/>
  <c r="H1459" i="2" a="1"/>
  <c r="H654" i="2" a="1"/>
  <c r="H5106" i="2" a="1"/>
  <c r="H3392" i="2" a="1"/>
  <c r="H1229" i="2" a="1"/>
  <c r="H2581" i="2" a="1"/>
  <c r="H843" i="2" a="1"/>
  <c r="H2682" i="2" a="1"/>
  <c r="H5947" i="2" a="1"/>
  <c r="H1252" i="2" a="1"/>
  <c r="H436" i="2" a="1"/>
  <c r="H1970" i="2" a="1"/>
  <c r="H5923" i="2" a="1"/>
  <c r="H5145" i="2" a="1"/>
  <c r="H845" i="2" a="1"/>
  <c r="H2007" i="2" a="1"/>
  <c r="H887" i="2" a="1"/>
  <c r="H13" i="2" a="1"/>
  <c r="H5911" i="2" a="1"/>
  <c r="H1428" i="2" a="1"/>
  <c r="H1851" i="2" a="1"/>
  <c r="H5432" i="2" a="1"/>
  <c r="H2827" i="2" a="1"/>
  <c r="H4552" i="2" a="1"/>
  <c r="H3504" i="2" a="1"/>
  <c r="H76" i="2" a="1"/>
  <c r="H2680" i="2" a="1"/>
  <c r="H954" i="2" a="1"/>
  <c r="H78" i="2" a="1"/>
  <c r="H2044" i="2" a="1"/>
  <c r="H85" i="2" a="1"/>
  <c r="H4598" i="2" a="1"/>
  <c r="H5324" i="2" a="1"/>
  <c r="H2517" i="2" a="1"/>
  <c r="H5662" i="2" a="1"/>
  <c r="H1693" i="2" a="1"/>
  <c r="H3964" i="2" a="1"/>
  <c r="H2858" i="2" a="1"/>
  <c r="H5495" i="2" a="1"/>
  <c r="H2769" i="2" a="1"/>
  <c r="H4383" i="2" a="1"/>
  <c r="H4562" i="2" a="1"/>
  <c r="H3496" i="2" a="1"/>
  <c r="H2085" i="2" a="1"/>
  <c r="H5122" i="2" a="1"/>
  <c r="H2170" i="2" a="1"/>
  <c r="H5154" i="2" a="1"/>
  <c r="H2962" i="2" a="1"/>
  <c r="H4823" i="2" a="1"/>
  <c r="H4506" i="2" a="1"/>
  <c r="H802" i="2" a="1"/>
  <c r="H3745" i="2" a="1"/>
  <c r="H5988" i="2" a="1"/>
  <c r="H668" i="2" a="1"/>
  <c r="H129" i="2" a="1"/>
  <c r="H218" i="2" a="1"/>
  <c r="H5285" i="2" a="1"/>
  <c r="H5240" i="2" a="1"/>
  <c r="H392" i="2" a="1"/>
  <c r="H2489" i="2" a="1"/>
  <c r="H187" i="2" a="1"/>
  <c r="H1163" i="2" a="1"/>
  <c r="H4689" i="2" a="1"/>
  <c r="H5650" i="2" a="1"/>
  <c r="H241" i="2" a="1"/>
  <c r="H2502" i="2" a="1"/>
  <c r="H3287" i="2" a="1"/>
  <c r="H772" i="2" a="1"/>
  <c r="H5403" i="2" a="1"/>
  <c r="H3918" i="2" a="1"/>
  <c r="H224" i="2" a="1"/>
  <c r="H1391" i="2" a="1"/>
  <c r="H5588" i="2" a="1"/>
  <c r="H3560" i="2" a="1"/>
  <c r="H2695" i="2" a="1"/>
  <c r="H3562" i="2" a="1"/>
  <c r="H2621" i="2" a="1"/>
  <c r="H4587" i="2" a="1"/>
  <c r="H4960" i="2" a="1"/>
  <c r="H4762" i="2" a="1"/>
  <c r="H5407" i="2" a="1"/>
  <c r="H3118" i="2" a="1"/>
  <c r="H5767" i="2" a="1"/>
  <c r="H4876" i="2" a="1"/>
  <c r="H3501" i="2" a="1"/>
  <c r="H2225" i="2" a="1"/>
  <c r="H6130" i="2" a="1"/>
  <c r="H3593" i="2" a="1"/>
  <c r="H3940" i="2" a="1"/>
  <c r="H3064" i="2" a="1"/>
  <c r="H4410" i="2" a="1"/>
  <c r="H4928" i="2" a="1"/>
  <c r="H2690" i="2" a="1"/>
  <c r="H957" i="2" a="1"/>
  <c r="H5926" i="2" a="1"/>
  <c r="H555" i="2" a="1"/>
  <c r="H745" i="2" a="1"/>
  <c r="H1870" i="2" a="1"/>
  <c r="H5168" i="2" a="1"/>
  <c r="H686" i="2" a="1"/>
  <c r="H6035" i="2" a="1"/>
  <c r="H881" i="2" a="1"/>
  <c r="H2646" i="2" a="1"/>
  <c r="H5280" i="2" a="1"/>
  <c r="H1844" i="2" a="1"/>
  <c r="H1746" i="2" a="1"/>
  <c r="H1172" i="2" a="1"/>
  <c r="H725" i="2" a="1"/>
  <c r="H2805" i="2" a="1"/>
  <c r="H381" i="2" a="1"/>
  <c r="H1674" i="2" a="1"/>
  <c r="H4358" i="2" a="1"/>
  <c r="H5468" i="2" a="1"/>
  <c r="H4536" i="2" a="1"/>
  <c r="H2886" i="2" a="1"/>
  <c r="H2811" i="2" a="1"/>
  <c r="H2425" i="2" a="1"/>
  <c r="H3641" i="2" a="1"/>
  <c r="H2313" i="2" a="1"/>
  <c r="H4848" i="2" a="1"/>
  <c r="H2284" i="2" a="1"/>
  <c r="H6093" i="2" a="1"/>
  <c r="H459" i="2" a="1"/>
  <c r="H2607" i="2" a="1"/>
  <c r="H5150" i="2" a="1"/>
  <c r="H2402" i="2" a="1"/>
  <c r="H4792" i="2" a="1"/>
  <c r="H4605" i="2" a="1"/>
  <c r="H2427" i="2" a="1"/>
  <c r="H3938" i="2" a="1"/>
  <c r="H3558" i="2" a="1"/>
  <c r="H4962" i="2" a="1"/>
  <c r="H5001" i="2" a="1"/>
  <c r="H5135" i="2" a="1"/>
  <c r="H2168" i="2" a="1"/>
  <c r="H4310" i="2" a="1"/>
  <c r="H5529" i="2" a="1"/>
  <c r="H5502" i="2" a="1"/>
  <c r="H1521" i="2" a="1"/>
  <c r="H6127" i="2" a="1"/>
  <c r="H5134" i="2" a="1"/>
  <c r="H620" i="2" a="1"/>
  <c r="H1532" i="2" a="1"/>
  <c r="H5323" i="2" a="1"/>
  <c r="H4479" i="2" a="1"/>
  <c r="H1420" i="2" a="1"/>
  <c r="H248" i="2" a="1"/>
  <c r="H1539" i="2" a="1"/>
  <c r="H5438" i="2" a="1"/>
  <c r="H5671" i="2" a="1"/>
  <c r="H5153" i="2" a="1"/>
  <c r="H5490" i="2" a="1"/>
  <c r="H2358" i="2" a="1"/>
  <c r="H5654" i="2" a="1"/>
  <c r="H4606" i="2" a="1"/>
  <c r="H2077" i="2" a="1"/>
  <c r="H5188" i="2" a="1"/>
  <c r="H5773" i="2" a="1"/>
  <c r="H5128" i="2" a="1"/>
  <c r="H1326" i="2" a="1"/>
  <c r="H5555" i="2" a="1"/>
  <c r="H2786" i="2" a="1"/>
  <c r="H3459" i="2" a="1"/>
  <c r="H2424" i="2" a="1"/>
  <c r="H3522" i="2" a="1"/>
  <c r="H3015" i="2" a="1"/>
  <c r="H3279" i="2" a="1"/>
  <c r="H2885" i="2" a="1"/>
  <c r="H5559" i="2" a="1"/>
  <c r="H3846" i="2" a="1"/>
  <c r="H4530" i="2" a="1"/>
  <c r="H80" i="2" a="1"/>
  <c r="H4694" i="2" a="1"/>
  <c r="H3985" i="2" a="1"/>
  <c r="H2854" i="2" a="1"/>
  <c r="H3527" i="2" a="1"/>
  <c r="H2566" i="2" a="1"/>
  <c r="H994" i="2" a="1"/>
  <c r="H746" i="2" a="1"/>
  <c r="H106" i="2" a="1"/>
  <c r="H1567" i="2" a="1"/>
  <c r="H5875" i="2" a="1"/>
  <c r="H1336" i="2" a="1"/>
  <c r="H5631" i="2" a="1"/>
  <c r="H2008" i="2" a="1"/>
  <c r="H585" i="2" a="1"/>
  <c r="H2789" i="2" a="1"/>
  <c r="H996" i="2" a="1"/>
  <c r="H851" i="2" a="1"/>
  <c r="H1534" i="2" a="1"/>
  <c r="H732" i="2" a="1"/>
  <c r="H5382" i="2" a="1"/>
  <c r="H505" i="2" a="1"/>
  <c r="H6109" i="2" a="1"/>
  <c r="H2815" i="2" a="1"/>
  <c r="H2872" i="2" a="1"/>
  <c r="H2843" i="2" a="1"/>
  <c r="H6021" i="2" a="1"/>
  <c r="H3949" i="2" a="1"/>
  <c r="H4591" i="2" a="1"/>
  <c r="H5089" i="2" a="1"/>
  <c r="H1422" i="2" a="1"/>
  <c r="H3617" i="2" a="1"/>
  <c r="H5457" i="2" a="1"/>
  <c r="H4498" i="2" a="1"/>
  <c r="H3818" i="2" a="1"/>
  <c r="H4838" i="2" a="1"/>
  <c r="H3298" i="2" a="1"/>
  <c r="H5755" i="2" a="1"/>
  <c r="H3220" i="2" a="1"/>
  <c r="H5131" i="2" a="1"/>
  <c r="H2583" i="2" a="1"/>
  <c r="H1556" i="2" a="1"/>
  <c r="H3706" i="2" a="1"/>
  <c r="H5768" i="2" a="1"/>
  <c r="H3422" i="2" a="1"/>
  <c r="H2203" i="2" a="1"/>
  <c r="H3277" i="2" a="1"/>
  <c r="H3587" i="2" a="1"/>
  <c r="H5770" i="2" a="1"/>
  <c r="H2455" i="2" a="1"/>
  <c r="H3486" i="2" a="1"/>
  <c r="H2987" i="2" a="1"/>
  <c r="H2718" i="2" a="1"/>
  <c r="H141" i="2" a="1"/>
  <c r="H1839" i="2" a="1"/>
  <c r="H5748" i="2" a="1"/>
  <c r="H931" i="2" a="1"/>
  <c r="H562" i="2" a="1"/>
  <c r="H1446" i="2" a="1"/>
  <c r="H1444" i="2" a="1"/>
  <c r="H5900" i="2" a="1"/>
  <c r="H2531" i="2" a="1"/>
  <c r="H6081" i="2" a="1"/>
  <c r="H5763" i="2" a="1"/>
  <c r="H1793" i="2" a="1"/>
  <c r="H5752" i="2" a="1"/>
  <c r="H973" i="2" a="1"/>
  <c r="H1543" i="2" a="1"/>
  <c r="H1290" i="2" a="1"/>
  <c r="H1900" i="2" a="1"/>
  <c r="H2258" i="2" a="1"/>
  <c r="H5485" i="2" a="1"/>
  <c r="H1484" i="2" a="1"/>
  <c r="H4034" i="2" a="1"/>
  <c r="H4407" i="2" a="1"/>
  <c r="H3131" i="2" a="1"/>
  <c r="H5430" i="2" a="1"/>
  <c r="H3720" i="2" a="1"/>
  <c r="H5549" i="2" a="1"/>
  <c r="H1419" i="2" a="1"/>
  <c r="H2983" i="2" a="1"/>
  <c r="H4910" i="2" a="1"/>
  <c r="H3781" i="2" a="1"/>
  <c r="H2288" i="2" a="1"/>
  <c r="H1455" i="2" a="1"/>
  <c r="H5725" i="2" a="1"/>
  <c r="H4526" i="2" a="1"/>
  <c r="H2915" i="2" a="1"/>
  <c r="H4953" i="2" a="1"/>
  <c r="H3233" i="2" a="1"/>
  <c r="H6143" i="2" a="1"/>
  <c r="H5845" i="2" a="1"/>
  <c r="H4887" i="2" a="1"/>
  <c r="H4484" i="2" a="1"/>
  <c r="H5728" i="2" a="1"/>
  <c r="H2535" i="2" a="1"/>
  <c r="H3977" i="2" a="1"/>
  <c r="H2411" i="2" a="1"/>
  <c r="H4628" i="2" a="1"/>
  <c r="H366" i="2" a="1"/>
  <c r="H724" i="2" a="1"/>
  <c r="H687" i="2" a="1"/>
  <c r="H5560" i="2" a="1"/>
  <c r="H1210" i="2" a="1"/>
  <c r="H2309" i="2" a="1"/>
  <c r="H430" i="2" a="1"/>
  <c r="H652" i="2" a="1"/>
  <c r="H1192" i="2" a="1"/>
  <c r="H2668" i="2" a="1"/>
  <c r="H1211" i="2" a="1"/>
  <c r="H1260" i="2" a="1"/>
  <c r="H1546" i="2" a="1"/>
  <c r="H1379" i="2" a="1"/>
  <c r="H2132" i="2" a="1"/>
  <c r="H2877" i="2" a="1"/>
  <c r="H5518" i="2" a="1"/>
  <c r="H3861" i="2" a="1"/>
  <c r="H2331" i="2" a="1"/>
  <c r="H2507" i="2" a="1"/>
  <c r="H1307" i="2" a="1"/>
  <c r="H1285" i="2" a="1"/>
  <c r="H2842" i="2" a="1"/>
  <c r="H4019" i="2" a="1"/>
  <c r="H1490" i="2" a="1"/>
  <c r="H5365" i="2" a="1"/>
  <c r="H2053" i="2" a="1"/>
  <c r="H2347" i="2" a="1"/>
  <c r="H4570" i="2" a="1"/>
  <c r="H2054" i="2" a="1"/>
  <c r="H3415" i="2" a="1"/>
  <c r="H574" i="2" a="1"/>
  <c r="H2318" i="2" a="1"/>
  <c r="H2677" i="2" a="1"/>
  <c r="H2674" i="2" a="1"/>
  <c r="H5110" i="2" a="1"/>
  <c r="H2832" i="2" a="1"/>
  <c r="H3207" i="2" a="1"/>
  <c r="H684" i="2" a="1"/>
  <c r="H1999" i="2" a="1"/>
  <c r="H4374" i="2" a="1"/>
  <c r="H489" i="2" a="1"/>
  <c r="H1681" i="2" a="1"/>
  <c r="H2908" i="2" a="1"/>
  <c r="H4540" i="2" a="1"/>
  <c r="H422" i="2" a="1"/>
  <c r="H379" i="2" a="1"/>
  <c r="H6119" i="2" a="1"/>
  <c r="H458" i="2" a="1"/>
  <c r="H1606" i="2" a="1"/>
  <c r="H1563" i="2" a="1"/>
  <c r="H2480" i="2" a="1"/>
  <c r="H144" i="2" a="1"/>
  <c r="H130" i="2" a="1"/>
  <c r="H4607" i="2" a="1"/>
  <c r="H2510" i="2" a="1"/>
  <c r="H5959" i="2" a="1"/>
  <c r="H534" i="2" a="1"/>
  <c r="H1187" i="2" a="1"/>
  <c r="H1611" i="2" a="1"/>
  <c r="H5028" i="2" a="1"/>
  <c r="H2087" i="2" a="1"/>
  <c r="H3623" i="2" a="1"/>
  <c r="H3368" i="2" a="1"/>
  <c r="H3056" i="2" a="1"/>
  <c r="H1634" i="2" a="1"/>
  <c r="H3201" i="2" a="1"/>
  <c r="H3629" i="2" a="1"/>
  <c r="H4424" i="2" a="1"/>
  <c r="H4785" i="2" a="1"/>
  <c r="H5619" i="2" a="1"/>
  <c r="H3529" i="2" a="1"/>
  <c r="H3492" i="2" a="1"/>
  <c r="H3665" i="2" a="1"/>
  <c r="H5626" i="2" a="1"/>
  <c r="H4337" i="2" a="1"/>
  <c r="H3060" i="2" a="1"/>
  <c r="H2720" i="2" a="1"/>
  <c r="H2844" i="2" a="1"/>
  <c r="H3692" i="2" a="1"/>
  <c r="H3149" i="2" a="1"/>
  <c r="H3225" i="2" a="1"/>
  <c r="H2435" i="2" a="1"/>
  <c r="H2186" i="2" a="1"/>
  <c r="H2159" i="2" a="1"/>
  <c r="H2792" i="2" a="1"/>
  <c r="H3645" i="2" a="1"/>
  <c r="H5986" i="2" a="1"/>
  <c r="H5044" i="2" a="1"/>
  <c r="H1770" i="2" a="1"/>
  <c r="H1978" i="2" a="1"/>
  <c r="H296" i="2" a="1"/>
  <c r="H1651" i="2" a="1"/>
  <c r="H609" i="2" a="1"/>
  <c r="H737" i="2" a="1"/>
  <c r="H5459" i="2" a="1"/>
  <c r="H5703" i="2" a="1"/>
  <c r="H1237" i="2" a="1"/>
  <c r="H1494" i="2" a="1"/>
  <c r="H1464" i="2" a="1"/>
  <c r="H5901" i="2" a="1"/>
  <c r="H871" i="2" a="1"/>
  <c r="H1804" i="2" a="1"/>
  <c r="H451" i="2" a="1"/>
  <c r="H1671" i="2" a="1"/>
  <c r="H5955" i="2" a="1"/>
  <c r="H3927" i="2" a="1"/>
  <c r="H3039" i="2" a="1"/>
  <c r="H5746" i="2" a="1"/>
  <c r="H94" i="2" a="1"/>
  <c r="H4043" i="2" a="1"/>
  <c r="H4469" i="2" a="1"/>
  <c r="H4047" i="2" a="1"/>
  <c r="H5295" i="2" a="1"/>
  <c r="H4815" i="2" a="1"/>
  <c r="H2247" i="2" a="1"/>
  <c r="H5957" i="2" a="1"/>
  <c r="H5060" i="2" a="1"/>
  <c r="H3000" i="2" a="1"/>
  <c r="H2215" i="2" a="1"/>
  <c r="H5519" i="2" a="1"/>
  <c r="H4392" i="2" a="1"/>
  <c r="H1153" i="2" a="1"/>
  <c r="H3104" i="2" a="1"/>
  <c r="H2114" i="2" a="1"/>
  <c r="H3272" i="2" a="1"/>
  <c r="H3444" i="2" a="1"/>
  <c r="H5838" i="2" a="1"/>
  <c r="H4622" i="2" a="1"/>
  <c r="H3847" i="2" a="1"/>
  <c r="H3022" i="2" a="1"/>
  <c r="H2503" i="2" a="1"/>
  <c r="H5042" i="2" a="1"/>
  <c r="H1481" i="2" a="1"/>
  <c r="H1323" i="2" a="1"/>
  <c r="H2094" i="2" a="1"/>
  <c r="H5943" i="2" a="1"/>
  <c r="H4745" i="2" a="1"/>
  <c r="H208" i="2" a="1"/>
  <c r="H911" i="2" a="1"/>
  <c r="H1393" i="2" a="1"/>
  <c r="H1357" i="2" a="1"/>
  <c r="H74" i="2" a="1"/>
  <c r="H6088" i="2" a="1"/>
  <c r="H630" i="2" a="1"/>
  <c r="H5374" i="2" a="1"/>
  <c r="H895" i="2" a="1"/>
  <c r="H699" i="2" a="1"/>
  <c r="H237" i="2" a="1"/>
  <c r="H358" i="2" a="1"/>
  <c r="H1152" i="2" a="1"/>
  <c r="H1958" i="2" a="1"/>
  <c r="H178" i="2" a="1"/>
  <c r="H1927" i="2" a="1"/>
  <c r="H1700" i="2" a="1"/>
  <c r="H1965" i="2" a="1"/>
  <c r="H2430" i="2" a="1"/>
  <c r="H1207" i="2" a="1"/>
  <c r="H4586" i="2" a="1"/>
  <c r="H2091" i="2" a="1"/>
  <c r="H2540" i="2" a="1"/>
  <c r="H4621" i="2" a="1"/>
  <c r="H4447" i="2" a="1"/>
  <c r="H2074" i="2" a="1"/>
  <c r="H4767" i="2" a="1"/>
  <c r="H3029" i="2" a="1"/>
  <c r="H3336" i="2" a="1"/>
  <c r="H4389" i="2" a="1"/>
  <c r="H4544" i="2" a="1"/>
  <c r="H3057" i="2" a="1"/>
  <c r="H3947" i="2" a="1"/>
  <c r="H5483" i="2" a="1"/>
  <c r="H4955" i="2" a="1"/>
  <c r="H3321" i="2" a="1"/>
  <c r="H2211" i="2" a="1"/>
  <c r="H3043" i="2" a="1"/>
  <c r="H5687" i="2" a="1"/>
  <c r="H4418" i="2" a="1"/>
  <c r="H2588" i="2" a="1"/>
  <c r="H3088" i="2" a="1"/>
  <c r="H2541" i="2" a="1"/>
  <c r="H1540" i="2" a="1"/>
  <c r="H560" i="2" a="1"/>
  <c r="H5879" i="2" a="1"/>
  <c r="H6101" i="2" a="1"/>
  <c r="H2454" i="2" a="1"/>
  <c r="H889" i="2" a="1"/>
  <c r="H2223" i="2" a="1"/>
  <c r="H6107" i="2" a="1"/>
  <c r="H2249" i="2" a="1"/>
  <c r="H5902" i="2" a="1"/>
  <c r="H790" i="2" a="1"/>
  <c r="H432" i="2" a="1"/>
  <c r="H2235" i="2" a="1"/>
  <c r="H4464" i="2" a="1"/>
  <c r="H2722" i="2" a="1"/>
  <c r="H611" i="2" a="1"/>
  <c r="H2771" i="2" a="1"/>
  <c r="H5741" i="2" a="1"/>
  <c r="H2958" i="2" a="1"/>
  <c r="H3596" i="2" a="1"/>
  <c r="H4677" i="2" a="1"/>
  <c r="H913" i="2" a="1"/>
  <c r="H2937" i="2" a="1"/>
  <c r="H6032" i="2" a="1"/>
  <c r="H3613" i="2" a="1"/>
  <c r="H2504" i="2" a="1"/>
  <c r="H4755" i="2" a="1"/>
  <c r="H3480" i="2" a="1"/>
  <c r="H1258" i="2" a="1"/>
  <c r="H2246" i="2" a="1"/>
  <c r="H5847" i="2" a="1"/>
  <c r="H2693" i="2" a="1"/>
  <c r="H1209" i="2" a="1"/>
  <c r="H5668" i="2" a="1"/>
  <c r="H5045" i="2" a="1"/>
  <c r="H2616" i="2" a="1"/>
  <c r="H2614" i="2" a="1"/>
  <c r="H2889" i="2" a="1"/>
  <c r="H4870" i="2" a="1"/>
  <c r="H3243" i="2" a="1"/>
  <c r="H2179" i="2" a="1"/>
  <c r="H5790" i="2" a="1"/>
  <c r="H2998" i="2" a="1"/>
  <c r="H5217" i="2" a="1"/>
  <c r="H2672" i="2" a="1"/>
  <c r="H2784" i="2" a="1"/>
  <c r="H5503" i="2" a="1"/>
  <c r="H4009" i="2" a="1"/>
  <c r="H1641" i="2" a="1"/>
  <c r="H467" i="2" a="1"/>
  <c r="H3331" i="2" a="1"/>
  <c r="H1709" i="2" a="1"/>
  <c r="H761" i="2" a="1"/>
  <c r="H1301" i="2" a="1"/>
  <c r="H2662" i="2" a="1"/>
  <c r="H333" i="2" a="1"/>
  <c r="H6123" i="2" a="1"/>
  <c r="H1150" i="2" a="1"/>
  <c r="H777" i="2" a="1"/>
  <c r="H3568" i="2" a="1"/>
  <c r="H3697" i="2" a="1"/>
  <c r="H4833" i="2" a="1"/>
  <c r="H3976" i="2" a="1"/>
  <c r="H1257" i="2" a="1"/>
  <c r="H5273" i="2" a="1"/>
  <c r="H5337" i="2" a="1"/>
  <c r="H3494" i="2" a="1"/>
  <c r="H2921" i="2" a="1"/>
  <c r="H4654" i="2" a="1"/>
  <c r="H1675" i="2" a="1"/>
  <c r="H236" i="2" a="1"/>
  <c r="H3211" i="2" a="1"/>
  <c r="H4400" i="2" a="1"/>
  <c r="H2434" i="2" a="1"/>
  <c r="H4744" i="2" a="1"/>
  <c r="H3097" i="2" a="1"/>
  <c r="H1931" i="2" a="1"/>
  <c r="H2253" i="2" a="1"/>
  <c r="H5691" i="2" a="1"/>
  <c r="H2071" i="2" a="1"/>
  <c r="H4343" i="2" a="1"/>
  <c r="H2961" i="2" a="1"/>
  <c r="H5100" i="2" a="1"/>
  <c r="H5380" i="2" a="1"/>
  <c r="H2342" i="2" a="1"/>
  <c r="H5048" i="2" a="1"/>
  <c r="H1253" i="2" a="1"/>
  <c r="H434" i="2" a="1"/>
  <c r="H5644" i="2" a="1"/>
  <c r="H1370" i="2" a="1"/>
  <c r="H1836" i="2" a="1"/>
  <c r="H380" i="2" a="1"/>
  <c r="H729" i="2" a="1"/>
  <c r="H5157" i="2" a="1"/>
  <c r="H5563" i="2" a="1"/>
  <c r="H2332" i="2" a="1"/>
  <c r="H431" i="2" a="1"/>
  <c r="H3657" i="2" a="1"/>
  <c r="H3197" i="2" a="1"/>
  <c r="H4324" i="2" a="1"/>
  <c r="H2371" i="2" a="1"/>
  <c r="H575" i="2" a="1"/>
  <c r="H5218" i="2" a="1"/>
  <c r="H3512" i="2" a="1"/>
  <c r="H2640" i="2" a="1"/>
  <c r="H4650" i="2" a="1"/>
  <c r="H2325" i="2" a="1"/>
  <c r="H5442" i="2" a="1"/>
  <c r="H5861" i="2" a="1"/>
  <c r="H4799" i="2" a="1"/>
  <c r="H3437" i="2" a="1"/>
  <c r="H4925" i="2" a="1"/>
  <c r="H4429" i="2" a="1"/>
  <c r="H2393" i="2" a="1"/>
  <c r="H2556" i="2" a="1"/>
  <c r="H4341" i="2" a="1"/>
  <c r="H2020" i="2" a="1"/>
  <c r="H3082" i="2" a="1"/>
  <c r="H3757" i="2" a="1"/>
  <c r="H5980" i="2" a="1"/>
  <c r="H5629" i="2" a="1"/>
  <c r="H2106" i="2" a="1"/>
  <c r="H5627" i="2" a="1"/>
  <c r="H3066" i="2" a="1"/>
  <c r="H3128" i="2" a="1"/>
  <c r="H2076" i="2" a="1"/>
  <c r="H4934" i="2" a="1"/>
  <c r="H3590" i="2" a="1"/>
  <c r="H1918" i="2" a="1"/>
  <c r="H2355" i="2" a="1"/>
  <c r="H5159" i="2" a="1"/>
  <c r="H2412" i="2" a="1"/>
  <c r="H4535" i="2" a="1"/>
  <c r="H1656" i="2" a="1"/>
  <c r="H970" i="2" a="1"/>
  <c r="H5930" i="2" a="1"/>
  <c r="H2749" i="2" a="1"/>
  <c r="H885" i="2" a="1"/>
  <c r="H1309" i="2" a="1"/>
  <c r="H1894" i="2" a="1"/>
  <c r="H261" i="2" a="1"/>
  <c r="H1915" i="2" a="1"/>
  <c r="H5954" i="2" a="1"/>
  <c r="H4585" i="2" a="1"/>
  <c r="H4032" i="2" a="1"/>
  <c r="H1466" i="2" a="1"/>
  <c r="H5916" i="2" a="1"/>
  <c r="H2415" i="2" a="1"/>
  <c r="H1957" i="2" a="1"/>
  <c r="H3914" i="2" a="1"/>
  <c r="H4865" i="2" a="1"/>
  <c r="H2988" i="2" a="1"/>
  <c r="H4049" i="2" a="1"/>
  <c r="H4989" i="2" a="1"/>
  <c r="H5935" i="2" a="1"/>
  <c r="H2375" i="2" a="1"/>
  <c r="H217" i="2" a="1"/>
  <c r="H2032" i="2" a="1"/>
  <c r="H3909" i="2" a="1"/>
  <c r="H2299" i="2" a="1"/>
  <c r="H4332" i="2" a="1"/>
  <c r="H4914" i="2" a="1"/>
  <c r="H1727" i="2" a="1"/>
  <c r="H3552" i="2" a="1"/>
  <c r="H4958" i="2" a="1"/>
  <c r="H3618" i="2" a="1"/>
  <c r="H3387" i="2" a="1"/>
  <c r="H375" i="2" a="1"/>
  <c r="H1841" i="2" a="1"/>
  <c r="H3199" i="2" a="1"/>
  <c r="H3403" i="2" a="1"/>
  <c r="H4581" i="2" a="1"/>
  <c r="H3966" i="2" a="1"/>
  <c r="H2629" i="2" a="1"/>
  <c r="H3585" i="2" a="1"/>
  <c r="H4590" i="2" a="1"/>
  <c r="H5505" i="2" a="1"/>
  <c r="H6128" i="2" a="1"/>
  <c r="H1892" i="2" a="1"/>
  <c r="H5939" i="2" a="1"/>
  <c r="H228" i="2" a="1"/>
  <c r="H2598" i="2" a="1"/>
  <c r="H420" i="2" a="1"/>
  <c r="H1855" i="2" a="1"/>
  <c r="H2176" i="2" a="1"/>
  <c r="H1400" i="2" a="1"/>
  <c r="H577" i="2" a="1"/>
  <c r="H671" i="2" a="1"/>
  <c r="H6012" i="2" a="1"/>
  <c r="H97" i="2" a="1"/>
  <c r="H273" i="2" a="1"/>
  <c r="H2780" i="2" a="1"/>
  <c r="H2198" i="2" a="1"/>
  <c r="H1765" i="2" a="1"/>
  <c r="H2139" i="2" a="1"/>
  <c r="H6020" i="2" a="1"/>
  <c r="H3190" i="2" a="1"/>
  <c r="H6072" i="2" a="1"/>
  <c r="H5477" i="2" a="1"/>
  <c r="H1300" i="2" a="1"/>
  <c r="H3047" i="2" a="1"/>
  <c r="H4503" i="2" a="1"/>
  <c r="H5449" i="2" a="1"/>
  <c r="H2739" i="2" a="1"/>
  <c r="H3012" i="2" a="1"/>
  <c r="H3795" i="2" a="1"/>
  <c r="H5637" i="2" a="1"/>
  <c r="H3209" i="2" a="1"/>
  <c r="H5716" i="2" a="1"/>
  <c r="H4852" i="2" a="1"/>
  <c r="H3303" i="2" a="1"/>
  <c r="H3473" i="2" a="1"/>
  <c r="H6083" i="2" a="1"/>
  <c r="H3442" i="2" a="1"/>
  <c r="H5282" i="2" a="1"/>
  <c r="H2182" i="2" a="1"/>
  <c r="H5059" i="2" a="1"/>
  <c r="H4354" i="2" a="1"/>
  <c r="H5255" i="2" a="1"/>
  <c r="H393" i="2" a="1"/>
  <c r="H3162" i="2" a="1"/>
  <c r="H2052" i="2" a="1"/>
  <c r="H3280" i="2" a="1"/>
  <c r="H616" i="2" a="1"/>
  <c r="H318" i="2" a="1"/>
  <c r="H6148" i="2" a="1"/>
  <c r="H2719" i="2" a="1"/>
  <c r="H279" i="2" a="1"/>
  <c r="H861" i="2" a="1"/>
  <c r="H2187" i="2" a="1"/>
  <c r="H2868" i="2" a="1"/>
  <c r="H468" i="2" a="1"/>
  <c r="H2329" i="2" a="1"/>
  <c r="H2520" i="2" a="1"/>
  <c r="H415" i="2" a="1"/>
  <c r="H1234" i="2" a="1"/>
  <c r="H6042" i="2" a="1"/>
  <c r="H6110" i="2" a="1"/>
  <c r="H642" i="2" a="1"/>
  <c r="H1231" i="2" a="1"/>
  <c r="H3554" i="2" a="1"/>
  <c r="H830" i="2" a="1"/>
  <c r="H4754" i="2" a="1"/>
  <c r="H89" i="2" a="1"/>
  <c r="H3293" i="2" a="1"/>
  <c r="H5356" i="2" a="1"/>
  <c r="H1890" i="2" a="1"/>
  <c r="H2766" i="2" a="1"/>
  <c r="H2467" i="2" a="1"/>
  <c r="H4416" i="2" a="1"/>
  <c r="H3621" i="2" a="1"/>
  <c r="H370" i="2" a="1"/>
  <c r="H5676" i="2" a="1"/>
  <c r="H3307" i="2" a="1"/>
  <c r="H5840" i="2" a="1"/>
  <c r="H3252" i="2" a="1"/>
  <c r="H4555" i="2" a="1"/>
  <c r="H4881" i="2" a="1"/>
  <c r="H824" i="2" a="1"/>
  <c r="H2956" i="2" a="1"/>
  <c r="H3931" i="2" a="1"/>
  <c r="H4646" i="2" a="1"/>
  <c r="H2464" i="2" a="1"/>
  <c r="H2297" i="2" a="1"/>
  <c r="H4450" i="2" a="1"/>
  <c r="H2264" i="2" a="1"/>
  <c r="H2653" i="2" a="1"/>
  <c r="H5220" i="2" a="1"/>
  <c r="H2932" i="2" a="1"/>
  <c r="H5670" i="2" a="1"/>
  <c r="H4409" i="2" a="1"/>
  <c r="H1905" i="2" a="1"/>
  <c r="H1819" i="2" a="1"/>
  <c r="H197" i="2" a="1"/>
  <c r="H195" i="2" a="1"/>
  <c r="H1530" i="2" a="1"/>
  <c r="H2068" i="2" a="1"/>
  <c r="H2174" i="2" a="1"/>
  <c r="H637" i="2" a="1"/>
  <c r="H813" i="2" a="1"/>
  <c r="H4965" i="2" a="1"/>
  <c r="H3434" i="2" a="1"/>
  <c r="H1276" i="2" a="1"/>
  <c r="H3466" i="2" a="1"/>
  <c r="H5908" i="2" a="1"/>
  <c r="H2441" i="2" a="1"/>
  <c r="H2143" i="2" a="1"/>
  <c r="H1769" i="2" a="1"/>
  <c r="H4441" i="2" a="1"/>
  <c r="H3750" i="2" a="1"/>
  <c r="H3832" i="2" a="1"/>
  <c r="H2267" i="2" a="1"/>
  <c r="H3071" i="2" a="1"/>
  <c r="H5247" i="2" a="1"/>
  <c r="H5984" i="2" a="1"/>
  <c r="H3542" i="2" a="1"/>
  <c r="H4632" i="2" a="1"/>
  <c r="H456" i="2" a="1"/>
  <c r="H2673" i="2" a="1"/>
  <c r="H3990" i="2" a="1"/>
  <c r="H3502" i="2" a="1"/>
  <c r="H5023" i="2" a="1"/>
  <c r="H3493" i="2" a="1"/>
  <c r="H1788" i="2" a="1"/>
  <c r="H3328" i="2" a="1"/>
  <c r="H2521" i="2" a="1"/>
  <c r="H4821" i="2" a="1"/>
  <c r="H162" i="2" a="1"/>
  <c r="H928" i="2" a="1"/>
  <c r="H1685" i="2" a="1"/>
  <c r="H1262" i="2" a="1"/>
  <c r="H5807" i="2" a="1"/>
  <c r="H593" i="2" a="1"/>
  <c r="H5856" i="2" a="1"/>
  <c r="H1367" i="2" a="1"/>
  <c r="H5516" i="2" a="1"/>
  <c r="H154" i="2" a="1"/>
  <c r="H4394" i="2" a="1"/>
  <c r="H896" i="2" a="1"/>
  <c r="H64" i="2" a="1"/>
  <c r="H935" i="2" a="1"/>
  <c r="H835" i="2" a="1"/>
  <c r="H1228" i="2" a="1"/>
  <c r="H246" i="2" a="1"/>
  <c r="H1687" i="2" a="1"/>
  <c r="H5969" i="2" a="1"/>
  <c r="H5531" i="2" a="1"/>
  <c r="H2102" i="2" a="1"/>
  <c r="H2755" i="2" a="1"/>
  <c r="H3089" i="2" a="1"/>
  <c r="H4796" i="2" a="1"/>
  <c r="H5245" i="2" a="1"/>
  <c r="H5874" i="2" a="1"/>
  <c r="H4361" i="2" a="1"/>
  <c r="H4427" i="2" a="1"/>
  <c r="H2923" i="2" a="1"/>
  <c r="H5538" i="2" a="1"/>
  <c r="H3212" i="2" a="1"/>
  <c r="H5341" i="2" a="1"/>
  <c r="H3811" i="2" a="1"/>
  <c r="H3658" i="2" a="1"/>
  <c r="H3329" i="2" a="1"/>
  <c r="H4712" i="2" a="1"/>
  <c r="H1156" i="2" a="1"/>
  <c r="H5071" i="2" a="1"/>
  <c r="H5011" i="2" a="1"/>
  <c r="H5050" i="2" a="1"/>
  <c r="H294" i="2" a="1"/>
  <c r="H4040" i="2" a="1"/>
  <c r="H1747" i="2" a="1"/>
  <c r="H5823" i="2" a="1"/>
  <c r="H5197" i="2" a="1"/>
  <c r="H4035" i="2" a="1"/>
  <c r="H5993" i="2" a="1"/>
  <c r="H5899" i="2" a="1"/>
  <c r="H643" i="2" a="1"/>
  <c r="H428" i="2" a="1"/>
  <c r="H332" i="2" a="1"/>
  <c r="H763" i="2" a="1"/>
  <c r="H17" i="2" a="1"/>
  <c r="H924" i="2" a="1"/>
  <c r="H5046" i="2" a="1"/>
  <c r="H2421" i="2" a="1"/>
  <c r="H2756" i="2" a="1"/>
  <c r="H776" i="2" a="1"/>
  <c r="H2509" i="2" a="1"/>
  <c r="H1946" i="2" a="1"/>
  <c r="H5949" i="2" a="1"/>
  <c r="H1968" i="2" a="1"/>
  <c r="H86" i="2" a="1"/>
  <c r="H5548" i="2" a="1"/>
  <c r="H3630" i="2" a="1"/>
  <c r="H4834" i="2" a="1"/>
  <c r="H4000" i="2" a="1"/>
  <c r="H5107" i="2" a="1"/>
  <c r="H717" i="2" a="1"/>
  <c r="H3068" i="2" a="1"/>
  <c r="H1760" i="2" a="1"/>
  <c r="H3819" i="2" a="1"/>
  <c r="H5699" i="2" a="1"/>
  <c r="H3080" i="2" a="1"/>
  <c r="H3923" i="2" a="1"/>
  <c r="H5542" i="2" a="1"/>
  <c r="H3906" i="2" a="1"/>
  <c r="H4398" i="2" a="1"/>
  <c r="H3484" i="2" a="1"/>
  <c r="H3543" i="2" a="1"/>
  <c r="H866" i="2" a="1"/>
  <c r="H3476" i="2" a="1"/>
  <c r="H2212" i="2" a="1"/>
  <c r="H5663" i="2" a="1"/>
  <c r="H5424" i="2" a="1"/>
  <c r="H3901" i="2" a="1"/>
  <c r="H5617" i="2" a="1"/>
  <c r="H4994" i="2" a="1"/>
  <c r="H2021" i="2" a="1"/>
  <c r="H1639" i="2" a="1"/>
  <c r="H764" i="2" a="1"/>
  <c r="H734" i="2" a="1"/>
  <c r="H1213" i="2" a="1"/>
  <c r="H634" i="2" a="1"/>
  <c r="H821" i="2" a="1"/>
  <c r="H1456" i="2" a="1"/>
  <c r="H4602" i="2" a="1"/>
  <c r="H2907" i="2" a="1"/>
  <c r="H450" i="2" a="1"/>
  <c r="H60" i="2" a="1"/>
  <c r="H14" i="2" a="1"/>
  <c r="H362" i="2" a="1"/>
  <c r="H739" i="2" a="1"/>
  <c r="H5022" i="2" a="1"/>
  <c r="H3090" i="2" a="1"/>
  <c r="H2793" i="2" a="1"/>
  <c r="H5137" i="2" a="1"/>
  <c r="H4868" i="2" a="1"/>
  <c r="H3790" i="2" a="1"/>
  <c r="H5291" i="2" a="1"/>
  <c r="H3662" i="2" a="1"/>
  <c r="H1541" i="2" a="1"/>
  <c r="H4001" i="2" a="1"/>
  <c r="H1441" i="2" a="1"/>
  <c r="H5300" i="2" a="1"/>
  <c r="H3744" i="2" a="1"/>
  <c r="H2874" i="2" a="1"/>
  <c r="H3031" i="2" a="1"/>
  <c r="H3926" i="2" a="1"/>
  <c r="H1987" i="2" a="1"/>
  <c r="H5742" i="2" a="1"/>
  <c r="H4814" i="2" a="1"/>
  <c r="H1750" i="2" a="1"/>
  <c r="H4524" i="2" a="1"/>
  <c r="H233" i="2" a="1"/>
  <c r="H5759" i="2" a="1"/>
  <c r="H3305" i="2" a="1"/>
  <c r="H4863" i="2" a="1"/>
  <c r="H698" i="2" a="1"/>
  <c r="H661" i="2" a="1"/>
  <c r="H5891" i="2" a="1"/>
  <c r="H2963" i="2" a="1"/>
  <c r="H298" i="2" a="1"/>
  <c r="H135" i="2" a="1"/>
  <c r="H753" i="2" a="1"/>
  <c r="H6010" i="2" a="1"/>
  <c r="H5550" i="2" a="1"/>
  <c r="H580" i="2" a="1"/>
  <c r="H960" i="2" a="1"/>
  <c r="H1811" i="2" a="1"/>
  <c r="H2125" i="2" a="1"/>
  <c r="H275" i="2" a="1"/>
  <c r="H27" i="2" a="1"/>
  <c r="H5664" i="2" a="1"/>
  <c r="H2243" i="2" a="1"/>
  <c r="H39" i="2" a="1"/>
  <c r="H867" i="2" a="1"/>
  <c r="H998" i="2" a="1"/>
  <c r="H951" i="2" a="1"/>
  <c r="H5299" i="2" a="1"/>
  <c r="H3049" i="2" a="1"/>
  <c r="H3594" i="2" a="1"/>
  <c r="H4561" i="2" a="1"/>
  <c r="H3812" i="2" a="1"/>
  <c r="H2436" i="2" a="1"/>
  <c r="H980" i="2" a="1"/>
  <c r="H3851" i="2" a="1"/>
  <c r="H3435" i="2" a="1"/>
  <c r="H2553" i="2" a="1"/>
  <c r="H3421" i="2" a="1"/>
  <c r="H2214" i="2" a="1"/>
  <c r="H4940" i="2" a="1"/>
  <c r="H3764" i="2" a="1"/>
  <c r="H5207" i="2" a="1"/>
  <c r="H3477" i="2" a="1"/>
  <c r="H5585" i="2" a="1"/>
  <c r="H2665" i="2" a="1"/>
  <c r="H3334" i="2" a="1"/>
  <c r="H2642" i="2" a="1"/>
  <c r="H5849" i="2" a="1"/>
  <c r="H448" i="2" a="1"/>
  <c r="H1496" i="2" a="1"/>
  <c r="H4563" i="2" a="1"/>
  <c r="H5316" i="2" a="1"/>
  <c r="H5887" i="2" a="1"/>
  <c r="H1981" i="2" a="1"/>
  <c r="H2213" i="2" a="1"/>
  <c r="H1390" i="2" a="1"/>
  <c r="H1517" i="2" a="1"/>
  <c r="H1351" i="2" a="1"/>
  <c r="H1507" i="2" a="1"/>
  <c r="H508" i="2" a="1"/>
  <c r="H5948" i="2" a="1"/>
  <c r="H937" i="2" a="1"/>
  <c r="H1410" i="2" a="1"/>
  <c r="H1264" i="2" a="1"/>
  <c r="H2950" i="2" a="1"/>
  <c r="H2788" i="2" a="1"/>
  <c r="H2995" i="2" a="1"/>
  <c r="H3359" i="2" a="1"/>
  <c r="H1600" i="2" a="1"/>
  <c r="H5386" i="2" a="1"/>
  <c r="H944" i="2" a="1"/>
  <c r="H4652" i="2" a="1"/>
  <c r="H6045" i="2" a="1"/>
  <c r="H5192" i="2" a="1"/>
  <c r="H5808" i="2" a="1"/>
  <c r="H3958" i="2" a="1"/>
  <c r="H1241" i="2" a="1"/>
  <c r="H2966" i="2" a="1"/>
  <c r="H2538" i="2" a="1"/>
  <c r="H2298" i="2" a="1"/>
  <c r="H3157" i="2" a="1"/>
  <c r="H4306" i="2" a="1"/>
  <c r="H5601" i="2" a="1"/>
  <c r="H2591" i="2" a="1"/>
  <c r="H4594" i="2" a="1"/>
  <c r="H5321" i="2" a="1"/>
  <c r="H5267" i="2" a="1"/>
  <c r="H4050" i="2" a="1"/>
  <c r="H2431" i="2" a="1"/>
  <c r="H77" i="2" a="1"/>
  <c r="H4695" i="2" a="1"/>
  <c r="H4571" i="2" a="1"/>
  <c r="H3065" i="2" a="1"/>
  <c r="H4353" i="2" a="1"/>
  <c r="H4673" i="2" a="1"/>
  <c r="H4747" i="2" a="1"/>
  <c r="H4813" i="2" a="1"/>
  <c r="H5394" i="2" a="1"/>
  <c r="H4907" i="2" a="1"/>
  <c r="H5379" i="2" a="1"/>
  <c r="H1575" i="2" a="1"/>
  <c r="H2619" i="2" a="1"/>
  <c r="H1160" i="2" a="1"/>
  <c r="H37" i="2" a="1"/>
  <c r="H47" i="2" a="1"/>
  <c r="H1821" i="2" a="1"/>
  <c r="H799" i="2" a="1"/>
  <c r="H3229" i="2" a="1"/>
  <c r="H4743" i="2" a="1"/>
  <c r="H5603" i="2" a="1"/>
  <c r="H1706" i="2" a="1"/>
  <c r="H702" i="2" a="1"/>
  <c r="H5015" i="2" a="1"/>
  <c r="H1825" i="2" a="1"/>
  <c r="H2525" i="2" a="1"/>
  <c r="H4472" i="2" a="1"/>
  <c r="H2374" i="2" a="1"/>
  <c r="H6131" i="2" a="1"/>
  <c r="H3967" i="2" a="1"/>
  <c r="H5111" i="2" a="1"/>
  <c r="H2704" i="2" a="1"/>
  <c r="H1940" i="2" a="1"/>
  <c r="H5327" i="2" a="1"/>
  <c r="H5453" i="2" a="1"/>
  <c r="H3652" i="2" a="1"/>
  <c r="H4811" i="2" a="1"/>
  <c r="H4010" i="2" a="1"/>
  <c r="H1501" i="2" a="1"/>
  <c r="H5304" i="2" a="1"/>
  <c r="H2997" i="2" a="1"/>
  <c r="H2205" i="2" a="1"/>
  <c r="H4979" i="2" a="1"/>
  <c r="H2273" i="2" a="1"/>
  <c r="H3564" i="2" a="1"/>
  <c r="H5545" i="2" a="1"/>
  <c r="H4856" i="2" a="1"/>
  <c r="H5610" i="2" a="1"/>
  <c r="H1274" i="2" a="1"/>
  <c r="H831" i="2" a="1"/>
  <c r="H533" i="2" a="1"/>
  <c r="H822" i="2" a="1"/>
  <c r="H121" i="2" a="1"/>
  <c r="H2790" i="2" a="1"/>
  <c r="H6048" i="2" a="1"/>
  <c r="H6152" i="2" a="1"/>
  <c r="H711" i="2" a="1"/>
  <c r="H4486" i="2" a="1"/>
  <c r="H961" i="2" a="1"/>
  <c r="H1431" i="2" a="1"/>
  <c r="H6031" i="2" a="1"/>
  <c r="H2666" i="2" a="1"/>
  <c r="H4609" i="2" a="1"/>
  <c r="H2096" i="2" a="1"/>
  <c r="H3424" i="2" a="1"/>
  <c r="H2960" i="2" a="1"/>
  <c r="H3770" i="2" a="1"/>
  <c r="H3490" i="2" a="1"/>
  <c r="H4976" i="2" a="1"/>
  <c r="H3970" i="2" a="1"/>
  <c r="H1996" i="2" a="1"/>
  <c r="H1215" i="2" a="1"/>
  <c r="H1259" i="2" a="1"/>
  <c r="H3864" i="2" a="1"/>
  <c r="H5237" i="2" a="1"/>
  <c r="H5057" i="2" a="1"/>
  <c r="H5086" i="2" a="1"/>
  <c r="H3364" i="2" a="1"/>
  <c r="H2035" i="2" a="1"/>
  <c r="H5102" i="2" a="1"/>
  <c r="H5311" i="2" a="1"/>
  <c r="H4977" i="2" a="1"/>
  <c r="H1873" i="2" a="1"/>
  <c r="H740" i="2" a="1"/>
  <c r="H4957" i="2" a="1"/>
  <c r="H4011" i="2" a="1"/>
  <c r="H2190" i="2" a="1"/>
  <c r="H2336" i="2" a="1"/>
  <c r="H2979" i="2" a="1"/>
  <c r="H5029" i="2" a="1"/>
  <c r="H5830" i="2" a="1"/>
  <c r="H1814" i="2" a="1"/>
  <c r="H648" i="2" a="1"/>
  <c r="H1545" i="2" a="1"/>
  <c r="H4894" i="2" a="1"/>
  <c r="H1910" i="2" a="1"/>
  <c r="H646" i="2" a="1"/>
  <c r="H319" i="2" a="1"/>
  <c r="H384" i="2" a="1"/>
  <c r="H1809" i="2" a="1"/>
  <c r="H701" i="2" a="1"/>
  <c r="H2747" i="2" a="1"/>
  <c r="H2083" i="2" a="1"/>
  <c r="H809" i="2" a="1"/>
  <c r="H1518" i="2" a="1"/>
  <c r="H34" i="2" a="1"/>
  <c r="H2391" i="2" a="1"/>
  <c r="H5941" i="2" a="1"/>
  <c r="H3376" i="2" a="1"/>
  <c r="H3996" i="2" a="1"/>
  <c r="H3156" i="2" a="1"/>
  <c r="H215" i="2" a="1"/>
  <c r="H5140" i="2" a="1"/>
  <c r="H5189" i="2" a="1"/>
  <c r="H2773" i="2" a="1"/>
  <c r="H984" i="2" a="1"/>
  <c r="H5389" i="2" a="1"/>
  <c r="H3654" i="2" a="1"/>
  <c r="H4592" i="2" a="1"/>
  <c r="H3915" i="2" a="1"/>
  <c r="H3903" i="2" a="1"/>
  <c r="H1544" i="2" a="1"/>
  <c r="H2042" i="2" a="1"/>
  <c r="H2451" i="2" a="1"/>
  <c r="H2812" i="2" a="1"/>
  <c r="H1535" i="2" a="1"/>
  <c r="H905" i="2" a="1"/>
  <c r="H4052" i="2" a="1"/>
  <c r="H4546" i="2" a="1"/>
  <c r="H6118" i="2" a="1"/>
  <c r="H4021" i="2" a="1"/>
  <c r="H5378" i="2" a="1"/>
  <c r="H5868" i="2" a="1"/>
  <c r="H5979" i="2" a="1"/>
  <c r="H1932" i="2" a="1"/>
  <c r="H5358" i="2" a="1"/>
  <c r="H1637" i="2" a="1"/>
  <c r="H1177" i="2" a="1"/>
  <c r="H231" i="2" a="1"/>
  <c r="H738" i="2" a="1"/>
  <c r="H1871" i="2" a="1"/>
  <c r="H127" i="2" a="1"/>
  <c r="H3446" i="2" a="1"/>
  <c r="H4338" i="2" a="1"/>
  <c r="H5906" i="2" a="1"/>
  <c r="H158" i="2" a="1"/>
  <c r="H165" i="2" a="1"/>
  <c r="H3380" i="2" a="1"/>
  <c r="H1564" i="2" a="1"/>
  <c r="H2204" i="2" a="1"/>
  <c r="H4973" i="2" a="1"/>
  <c r="H2377" i="2" a="1"/>
  <c r="H3349" i="2" a="1"/>
  <c r="H3352" i="2" a="1"/>
  <c r="H3635" i="2" a="1"/>
  <c r="H5225" i="2" a="1"/>
  <c r="H733" i="2" a="1"/>
  <c r="H3953" i="2" a="1"/>
  <c r="H2005" i="2" a="1"/>
  <c r="H3226" i="2" a="1"/>
  <c r="H5088" i="2" a="1"/>
  <c r="H5855" i="2" a="1"/>
  <c r="H2900" i="2" a="1"/>
  <c r="H6057" i="2" a="1"/>
  <c r="H2293" i="2" a="1"/>
  <c r="H5138" i="2" a="1"/>
  <c r="H3895" i="2" a="1"/>
  <c r="H4505" i="2" a="1"/>
  <c r="H4620" i="2" a="1"/>
  <c r="H2628" i="2" a="1"/>
  <c r="H4692" i="2" a="1"/>
  <c r="H1508" i="2" a="1"/>
  <c r="H5070" i="2" a="1"/>
  <c r="H1608" i="2" a="1"/>
  <c r="H3323" i="2" a="1"/>
  <c r="H2437" i="2" a="1"/>
  <c r="H2352" i="2" a="1"/>
  <c r="H804" i="2" a="1"/>
  <c r="H1347" i="2" a="1"/>
  <c r="H816" i="2" a="1"/>
  <c r="H1881" i="2" a="1"/>
  <c r="H2742" i="2" a="1"/>
  <c r="H6125" i="2" a="1"/>
  <c r="H1733" i="2" a="1"/>
  <c r="H6015" i="2" a="1"/>
  <c r="H1263" i="2" a="1"/>
  <c r="H4987" i="2" a="1"/>
  <c r="H299" i="2" a="1"/>
  <c r="H5702" i="2" a="1"/>
  <c r="H5907" i="2" a="1"/>
  <c r="H4709" i="2" a="1"/>
  <c r="H1795" i="2" a="1"/>
  <c r="H3276" i="2" a="1"/>
  <c r="H2860" i="2" a="1"/>
  <c r="H1549" i="2" a="1"/>
  <c r="H1701" i="2" a="1"/>
  <c r="H5966" i="2" a="1"/>
  <c r="H5500" i="2" a="1"/>
  <c r="H5799" i="2" a="1"/>
  <c r="H5958" i="2" a="1"/>
  <c r="H214" i="2" a="1"/>
  <c r="H3551" i="2" a="1"/>
  <c r="H1552" i="2" a="1"/>
  <c r="H2346" i="2" a="1"/>
  <c r="H3133" i="2" a="1"/>
  <c r="H3517" i="2" a="1"/>
  <c r="H5704" i="2" a="1"/>
  <c r="H2703" i="2" a="1"/>
  <c r="H2807" i="2" a="1"/>
  <c r="H3203" i="2" a="1"/>
  <c r="H2511" i="2" a="1"/>
  <c r="H619" i="2" a="1"/>
  <c r="H5802" i="2" a="1"/>
  <c r="H4777" i="2" a="1"/>
  <c r="H3801" i="2" a="1"/>
  <c r="H5623" i="2" a="1"/>
  <c r="H1645" i="2" a="1"/>
  <c r="H5185" i="2" a="1"/>
  <c r="H5508" i="2" a="1"/>
  <c r="H3577" i="2" a="1"/>
  <c r="H5765" i="2" a="1"/>
  <c r="H1486" i="2" a="1"/>
  <c r="H627" i="2" a="1"/>
  <c r="H1882" i="2" a="1"/>
  <c r="H169" i="2" a="1"/>
  <c r="H355" i="2" a="1"/>
  <c r="H629" i="2" a="1"/>
  <c r="H3393" i="2" a="1"/>
  <c r="H1561" i="2" a="1"/>
  <c r="H6121" i="2" a="1"/>
  <c r="H62" i="2" a="1"/>
  <c r="H901" i="2" a="1"/>
  <c r="H5421" i="2" a="1"/>
  <c r="H2975" i="2" a="1"/>
  <c r="H3337" i="2" a="1"/>
  <c r="H4951" i="2" a="1"/>
  <c r="H4990" i="2" a="1"/>
  <c r="H2953" i="2" a="1"/>
  <c r="H43" i="2" a="1"/>
  <c r="H4949" i="2" a="1"/>
  <c r="H2416" i="2" a="1"/>
  <c r="H4867" i="2" a="1"/>
  <c r="H2919" i="2" a="1"/>
  <c r="H2603" i="2" a="1"/>
  <c r="H3160" i="2" a="1"/>
  <c r="H5139" i="2" a="1"/>
  <c r="H3986" i="2" a="1"/>
  <c r="H5202" i="2" a="1"/>
  <c r="H2144" i="2" a="1"/>
  <c r="H4397" i="2" a="1"/>
  <c r="H3865" i="2" a="1"/>
  <c r="H4612" i="2" a="1"/>
  <c r="H3386" i="2" a="1"/>
  <c r="H3833" i="2" a="1"/>
  <c r="H5151" i="2" a="1"/>
  <c r="H2023" i="2" a="1"/>
  <c r="H4367" i="2" a="1"/>
  <c r="H5701" i="2" a="1"/>
  <c r="H2321" i="2" a="1"/>
  <c r="H1928" i="2" a="1"/>
  <c r="H828" i="2" a="1"/>
  <c r="H5929" i="2" a="1"/>
  <c r="H2685" i="2" a="1"/>
  <c r="H5798" i="2" a="1"/>
  <c r="H5950" i="2" a="1"/>
  <c r="H356" i="2" a="1"/>
  <c r="H783" i="2" a="1"/>
  <c r="H1314" i="2" a="1"/>
  <c r="H5915" i="2" a="1"/>
  <c r="H886" i="2" a="1"/>
  <c r="H679" i="2" a="1"/>
  <c r="H367" i="2" a="1"/>
  <c r="H1440" i="2" a="1"/>
  <c r="H2024" i="2" a="1"/>
  <c r="H2626" i="2" a="1"/>
  <c r="H2731" i="2" a="1"/>
  <c r="H1233" i="2" a="1"/>
  <c r="H1799" i="2" a="1"/>
  <c r="H2175" i="2" a="1"/>
  <c r="H2115" i="2" a="1"/>
  <c r="H5814" i="2" a="1"/>
  <c r="H5211" i="2" a="1"/>
  <c r="H4945" i="2" a="1"/>
  <c r="H3130" i="2" a="1"/>
  <c r="H5112" i="2" a="1"/>
  <c r="H2440" i="2" a="1"/>
  <c r="H3027" i="2" a="1"/>
  <c r="H1244" i="2" a="1"/>
  <c r="H4623" i="2" a="1"/>
  <c r="H5472" i="2" a="1"/>
  <c r="H4888" i="2" a="1"/>
  <c r="H3608" i="2" a="1"/>
  <c r="H1526" i="2" a="1"/>
  <c r="H5532" i="2" a="1"/>
  <c r="H3521" i="2" a="1"/>
  <c r="H6001" i="2" a="1"/>
  <c r="H3479" i="2" a="1"/>
  <c r="H4668" i="2" a="1"/>
  <c r="H3292" i="2" a="1"/>
  <c r="H5067" i="2" a="1"/>
  <c r="H3776" i="2" a="1"/>
  <c r="H5590" i="2" a="1"/>
  <c r="H2737" i="2" a="1"/>
  <c r="H2778" i="2" a="1"/>
  <c r="H2287" i="2" a="1"/>
  <c r="H3202" i="2" a="1"/>
  <c r="H2050" i="2" a="1"/>
  <c r="H5587" i="2" a="1"/>
  <c r="H1383" i="2" a="1"/>
  <c r="H226" i="2" a="1"/>
  <c r="H270" i="2" a="1"/>
  <c r="H2149" i="2" a="1"/>
  <c r="H146" i="2" a="1"/>
  <c r="H6099" i="2" a="1"/>
  <c r="H709" i="2" a="1"/>
  <c r="H5523" i="2" a="1"/>
  <c r="H172" i="2" a="1"/>
  <c r="H5434" i="2" a="1"/>
  <c r="H6087" i="2" a="1"/>
  <c r="H5883" i="2" a="1"/>
  <c r="H840" i="2" a="1"/>
  <c r="H2364" i="2" a="1"/>
  <c r="H3862" i="2" a="1"/>
  <c r="H4769" i="2" a="1"/>
  <c r="H4548" i="2" a="1"/>
  <c r="H222" i="2" a="1"/>
  <c r="H2593" i="2" a="1"/>
  <c r="H5405" i="2" a="1"/>
  <c r="H726" i="2" a="1"/>
  <c r="H1313" i="2" a="1"/>
  <c r="H1423" i="2" a="1"/>
  <c r="H1579" i="2" a="1"/>
  <c r="H1398" i="2" a="1"/>
  <c r="H1289" i="2" a="1"/>
  <c r="H4824" i="2" a="1"/>
  <c r="H4956" i="2" a="1"/>
  <c r="H5143" i="2" a="1"/>
  <c r="H2551" i="2" a="1"/>
  <c r="H4510" i="2" a="1"/>
  <c r="H2841" i="2" a="1"/>
  <c r="H5804" i="2" a="1"/>
  <c r="H4475" i="2" a="1"/>
  <c r="H466" i="2" a="1"/>
  <c r="H754" i="2" a="1"/>
  <c r="H5178" i="2" a="1"/>
  <c r="H5201" i="2" a="1"/>
  <c r="H494" i="2" a="1"/>
  <c r="H1349" i="2" a="1"/>
  <c r="H4476" i="2" a="1"/>
  <c r="H5739" i="2" a="1"/>
  <c r="H3121" i="2" a="1"/>
  <c r="H1986" i="2" a="1"/>
  <c r="H3183" i="2" a="1"/>
  <c r="H1886" i="2" a="1"/>
  <c r="H1757" i="2" a="1"/>
  <c r="H1578" i="2" a="1"/>
  <c r="H942" i="2" a="1"/>
  <c r="H4944" i="2" a="1"/>
  <c r="H2828" i="2" a="1"/>
  <c r="H5567" i="2" a="1"/>
  <c r="H3301" i="2" a="1"/>
  <c r="H5062" i="2" a="1"/>
  <c r="H6116" i="2" a="1"/>
  <c r="H3174" i="2" a="1"/>
  <c r="H4042" i="2" a="1"/>
  <c r="H766" i="2" a="1"/>
  <c r="H1984" i="2" a="1"/>
  <c r="H4946" i="2" a="1"/>
  <c r="H4532" i="2" a="1"/>
  <c r="H2931" i="2" a="1"/>
  <c r="H3911" i="2" a="1"/>
  <c r="H2751" i="2" a="1"/>
  <c r="H2349" i="2" a="1"/>
  <c r="H1655" i="2" a="1"/>
  <c r="H1879" i="2" a="1"/>
  <c r="H2367" i="2" a="1"/>
  <c r="H1185" i="2" a="1"/>
  <c r="H1906" i="2" a="1"/>
  <c r="H444" i="2" a="1"/>
  <c r="H1416" i="2" a="1"/>
  <c r="H1403" i="2" a="1"/>
  <c r="H1959" i="2" a="1"/>
  <c r="H2188" i="2" a="1"/>
  <c r="H374" i="2" a="1"/>
  <c r="H5745" i="2" a="1"/>
  <c r="H342" i="2" a="1"/>
  <c r="H3625" i="2" a="1"/>
  <c r="H4793" i="2" a="1"/>
  <c r="H1425" i="2" a="1"/>
  <c r="H3246" i="2" a="1"/>
  <c r="H2959" i="2" a="1"/>
  <c r="H234" i="2" a="1"/>
  <c r="H5551" i="2" a="1"/>
  <c r="H5195" i="2" a="1"/>
  <c r="H2578" i="2" a="1"/>
  <c r="H174" i="2" a="1"/>
  <c r="H966" i="2" a="1"/>
  <c r="H2940" i="2" a="1"/>
  <c r="H1294" i="2" a="1"/>
  <c r="H5857" i="2" a="1"/>
  <c r="H1650" i="2" a="1"/>
  <c r="H5191" i="2" a="1"/>
  <c r="H5320" i="2" a="1"/>
  <c r="H2928" i="2" a="1"/>
  <c r="H5602" i="2" a="1"/>
  <c r="H5263" i="2" a="1"/>
  <c r="H2319" i="2" a="1"/>
  <c r="H2675" i="2" a="1"/>
  <c r="H803" i="2" a="1"/>
  <c r="H2160" i="2" a="1"/>
  <c r="H3729" i="2" a="1"/>
  <c r="H1988" i="2" a="1"/>
  <c r="H5577" i="2" a="1"/>
  <c r="H4378" i="2" a="1"/>
  <c r="H706" i="2" a="1"/>
  <c r="H2660" i="2" a="1"/>
  <c r="H1488" i="2" a="1"/>
  <c r="H2153" i="2" a="1"/>
  <c r="H1560" i="2" a="1"/>
  <c r="H926" i="2" a="1"/>
  <c r="H4538" i="2" a="1"/>
  <c r="H578" i="2" a="1"/>
  <c r="H87" i="2" a="1"/>
  <c r="H1245" i="2" a="1"/>
  <c r="H3531" i="2" a="1"/>
  <c r="H4465" i="2" a="1"/>
  <c r="H4523" i="2" a="1"/>
  <c r="H4779" i="2" a="1"/>
  <c r="H5348" i="2" a="1"/>
  <c r="H2409" i="2" a="1"/>
  <c r="H5427" i="2" a="1"/>
  <c r="H4820" i="2" a="1"/>
  <c r="H3427" i="2" a="1"/>
  <c r="H5469" i="2" a="1"/>
  <c r="H1483" i="2" a="1"/>
  <c r="H4569" i="2" a="1"/>
  <c r="H6000" i="2" a="1"/>
  <c r="H3806" i="2" a="1"/>
  <c r="H5049" i="2" a="1"/>
  <c r="H5730" i="2" a="1"/>
  <c r="H4665" i="2" a="1"/>
  <c r="H757" i="2" a="1"/>
  <c r="H1883" i="2" a="1"/>
  <c r="H441" i="2" a="1"/>
  <c r="H5482" i="2" a="1"/>
  <c r="H1867" i="2" a="1"/>
  <c r="H2222" i="2" a="1"/>
  <c r="H5248" i="2" a="1"/>
  <c r="H6074" i="2" a="1"/>
  <c r="H2542" i="2" a="1"/>
  <c r="H2195" i="2" a="1"/>
  <c r="H5653" i="2" a="1"/>
  <c r="H3084" i="2" a="1"/>
  <c r="H4674" i="2" a="1"/>
  <c r="H3870" i="2" a="1"/>
  <c r="H3928" i="2" a="1"/>
  <c r="H5512" i="2" a="1"/>
  <c r="H5571" i="2" a="1"/>
  <c r="H4038" i="2" a="1"/>
  <c r="H3113" i="2" a="1"/>
  <c r="H3310" i="2" a="1"/>
  <c r="H4029" i="2" a="1"/>
  <c r="H2705" i="2" a="1"/>
  <c r="H5805" i="2" a="1"/>
  <c r="H3532" i="2" a="1"/>
  <c r="H2497" i="2" a="1"/>
  <c r="H4320" i="2" a="1"/>
  <c r="H1280" i="2" a="1"/>
  <c r="H457" i="2" a="1"/>
  <c r="H3572" i="2" a="1"/>
  <c r="H251" i="2" a="1"/>
  <c r="H1477" i="2" a="1"/>
  <c r="H2906" i="2" a="1"/>
  <c r="H3540" i="2" a="1"/>
  <c r="H1815" i="2" a="1"/>
  <c r="H3774" i="2" a="1"/>
  <c r="H5760" i="2" a="1"/>
  <c r="H538" i="2" a="1"/>
  <c r="H5890" i="2" a="1"/>
  <c r="H350" i="2" a="1"/>
  <c r="H2905" i="2" a="1"/>
  <c r="H235" i="2" a="1"/>
  <c r="H5075" i="2" a="1"/>
  <c r="H3567" i="2" a="1"/>
  <c r="H2172" i="2" a="1"/>
  <c r="H5556" i="2" a="1"/>
  <c r="H2529" i="2" a="1"/>
  <c r="H376" i="2" a="1"/>
  <c r="H1550" i="2" a="1"/>
  <c r="H2763" i="2" a="1"/>
  <c r="H5866" i="2" a="1"/>
  <c r="H853" i="2" a="1"/>
  <c r="H2133" i="2" a="1"/>
  <c r="H2505" i="2" a="1"/>
  <c r="H3436" i="2" a="1"/>
  <c r="H3982" i="2" a="1"/>
  <c r="H2345" i="2" a="1"/>
  <c r="H5420" i="2" a="1"/>
  <c r="H3884" i="2" a="1"/>
  <c r="H3222" i="2" a="1"/>
  <c r="H3499" i="2" a="1"/>
  <c r="H3934" i="2" a="1"/>
  <c r="H482" i="2" a="1"/>
  <c r="H1316" i="2" a="1"/>
  <c r="H5706" i="2" a="1"/>
  <c r="H2259" i="2" a="1"/>
  <c r="H186" i="2" a="1"/>
  <c r="H4971" i="2" a="1"/>
  <c r="H975" i="2" a="1"/>
  <c r="H4326" i="2" a="1"/>
  <c r="H5306" i="2" a="1"/>
  <c r="H3569" i="2" a="1"/>
  <c r="H4851" i="2" a="1"/>
  <c r="H3723" i="2" a="1"/>
  <c r="H1640" i="2" a="1"/>
  <c r="H5903" i="2" a="1"/>
  <c r="H3032" i="2" a="1"/>
  <c r="H1826" i="2" a="1"/>
  <c r="H2261" i="2" a="1"/>
  <c r="H2022" i="2" a="1"/>
  <c r="H3135" i="2" a="1"/>
  <c r="H4936" i="2" a="1"/>
  <c r="H5616" i="2" a="1"/>
  <c r="H2254" i="2" a="1"/>
  <c r="H5817" i="2" a="1"/>
  <c r="H5156" i="2" a="1"/>
  <c r="H6024" i="2" a="1"/>
  <c r="H2600" i="2" a="1"/>
  <c r="H383" i="2" a="1"/>
  <c r="H1921" i="2" a="1"/>
  <c r="H1808" i="2" a="1"/>
  <c r="H4328" i="2" a="1"/>
  <c r="H5215" i="2" a="1"/>
  <c r="H3232" i="2" a="1"/>
  <c r="H3096" i="2" a="1"/>
  <c r="H5392" i="2" a="1"/>
  <c r="H3566" i="2" a="1"/>
  <c r="H1926" i="2" a="1"/>
  <c r="H5129" i="2" a="1"/>
  <c r="H95" i="2" a="1"/>
  <c r="H1589" i="2" a="1"/>
  <c r="H5719" i="2" a="1"/>
  <c r="H5844" i="2" a="1"/>
  <c r="H1862" i="2" a="1"/>
  <c r="H3640" i="2" a="1"/>
  <c r="H2846" i="2" a="1"/>
  <c r="H3138" i="2" a="1"/>
  <c r="H2072" i="2" a="1"/>
  <c r="H3929" i="2" a="1"/>
  <c r="H139" i="2" a="1"/>
  <c r="H5835" i="2" a="1"/>
  <c r="H167" i="2" a="1"/>
  <c r="H3871" i="2" a="1"/>
  <c r="H5463" i="2" a="1"/>
  <c r="H2602" i="2" a="1"/>
  <c r="H4385" i="2" a="1"/>
  <c r="H3513" i="2" a="1"/>
  <c r="H4567" i="2" a="1"/>
  <c r="H558" i="2" a="1"/>
  <c r="H1346" i="2" a="1"/>
  <c r="H1330" i="2" a="1"/>
  <c r="H623" i="2" a="1"/>
  <c r="H2146" i="2" a="1"/>
  <c r="H263" i="2" a="1"/>
  <c r="H5977" i="2" a="1"/>
  <c r="H2775" i="2" a="1"/>
  <c r="H2155" i="2" a="1"/>
  <c r="H5182" i="2" a="1"/>
  <c r="H1474" i="2" a="1"/>
  <c r="H1500" i="2" a="1"/>
  <c r="H5815" i="2" a="1"/>
  <c r="H1723" i="2" a="1"/>
  <c r="H748" i="2" a="1"/>
  <c r="H4978" i="2" a="1"/>
  <c r="H4845" i="2" a="1"/>
  <c r="H4508" i="2" a="1"/>
  <c r="H1858" i="2" a="1"/>
  <c r="H1382" i="2" a="1"/>
  <c r="H1293" i="2" a="1"/>
  <c r="H5761" i="2" a="1"/>
  <c r="H54" i="2" a="1"/>
  <c r="H1864" i="2" a="1"/>
  <c r="H1914" i="2" a="1"/>
  <c r="H833" i="2" a="1"/>
  <c r="H4030" i="2" a="1"/>
  <c r="H15" i="2" a="1"/>
  <c r="H2839" i="2" a="1"/>
  <c r="H3215" i="2" a="1"/>
  <c r="H5014" i="2" a="1"/>
  <c r="H5428" i="2" a="1"/>
  <c r="H5645" i="2" a="1"/>
  <c r="H3125" i="2" a="1"/>
  <c r="H5410" i="2" a="1"/>
  <c r="H5535" i="2" a="1"/>
  <c r="H5922" i="2" a="1"/>
  <c r="H2728" i="2" a="1"/>
  <c r="H2079" i="2" a="1"/>
  <c r="H257" i="2" a="1"/>
  <c r="H307" i="2" a="1"/>
  <c r="H4964" i="2" a="1"/>
  <c r="H5649" i="2" a="1"/>
  <c r="H36" i="2" a="1"/>
  <c r="H4015" i="2" a="1"/>
  <c r="H3796" i="2" a="1"/>
  <c r="H3481" i="2" a="1"/>
  <c r="H5634" i="2" a="1"/>
  <c r="H3447" i="2" a="1"/>
  <c r="H3868" i="2" a="1"/>
  <c r="H5552" i="2" a="1"/>
  <c r="H3428" i="2" a="1"/>
  <c r="H2501" i="2" a="1"/>
  <c r="H452" i="2" a="1"/>
  <c r="H3708" i="2" a="1"/>
  <c r="H5860" i="2" a="1"/>
  <c r="H1348" i="2" a="1"/>
  <c r="H2595" i="2" a="1"/>
  <c r="H5910" i="2" a="1"/>
  <c r="H469" i="2" a="1"/>
  <c r="H337" i="2" a="1"/>
  <c r="H5425" i="2" a="1"/>
  <c r="H6147" i="2" a="1"/>
  <c r="H2552" i="2" a="1"/>
  <c r="H5628" i="2" a="1"/>
  <c r="H4305" i="2" a="1"/>
  <c r="H3024" i="2" a="1"/>
  <c r="H5452" i="2" a="1"/>
  <c r="H5101" i="2" a="1"/>
  <c r="H6036" i="2" a="1"/>
  <c r="H691" i="2" a="1"/>
  <c r="H3200" i="2" a="1"/>
  <c r="H3981" i="2" a="1"/>
  <c r="H5093" i="2" a="1"/>
  <c r="H4716" i="2" a="1"/>
  <c r="H4917" i="2" a="1"/>
  <c r="H1647" i="2" a="1"/>
  <c r="H1584" i="2" a="1"/>
  <c r="H5522" i="2" a="1"/>
  <c r="H5055" i="2" a="1"/>
  <c r="H2818" i="2" a="1"/>
  <c r="H5951" i="2" a="1"/>
  <c r="H971" i="2" a="1"/>
  <c r="H5938" i="2" a="1"/>
  <c r="H2733" i="2" a="1"/>
  <c r="H5893" i="2" a="1"/>
  <c r="H5084" i="2" a="1"/>
  <c r="H3361" i="2" a="1"/>
  <c r="H3890" i="2" a="1"/>
  <c r="H2046" i="2" a="1"/>
  <c r="H5754" i="2" a="1"/>
  <c r="H5439" i="2" a="1"/>
  <c r="H1979" i="2" a="1"/>
  <c r="H3106" i="2" a="1"/>
  <c r="H2656" i="2" a="1"/>
  <c r="H4771" i="2" a="1"/>
  <c r="H151" i="2" a="1"/>
  <c r="H152" i="2" a="1"/>
  <c r="H2710" i="2" a="1"/>
  <c r="H658" i="2" a="1"/>
  <c r="H2875" i="2" a="1"/>
  <c r="H3741" i="2" a="1"/>
  <c r="H2080" i="2" a="1"/>
  <c r="H5288" i="2" a="1"/>
  <c r="H807" i="2" a="1"/>
  <c r="H205" i="2" a="1"/>
  <c r="H5731" i="2" a="1"/>
  <c r="H4485" i="2" a="1"/>
  <c r="H2294" i="2" a="1"/>
  <c r="H3599" i="2" a="1"/>
  <c r="H2481" i="2" a="1"/>
  <c r="H5839" i="2" a="1"/>
  <c r="H4579" i="2" a="1"/>
  <c r="H4512" i="2" a="1"/>
  <c r="H2925" i="2" a="1"/>
  <c r="H3355" i="2" a="1"/>
  <c r="H4014" i="2" a="1"/>
  <c r="H4756" i="2" a="1"/>
  <c r="H3142" i="2" a="1"/>
  <c r="H3148" i="2" a="1"/>
  <c r="H872" i="2" a="1"/>
  <c r="H3732" i="2" a="1"/>
  <c r="H6089" i="2" a="1"/>
  <c r="H2348" i="2" a="1"/>
  <c r="H3718" i="2" a="1"/>
  <c r="H2534" i="2" a="1"/>
  <c r="H705" i="2" a="1"/>
  <c r="H6056" i="2" a="1"/>
  <c r="H2344" i="2" a="1"/>
  <c r="H4460" i="2" a="1"/>
  <c r="H707" i="2" a="1"/>
  <c r="H4786" i="2" a="1"/>
  <c r="H5643" i="2" a="1"/>
  <c r="H329" i="2" a="1"/>
  <c r="H20" i="2" a="1"/>
  <c r="H5520" i="2" a="1"/>
  <c r="H2687" i="2" a="1"/>
  <c r="H3778" i="2" a="1"/>
  <c r="H3972" i="2" a="1"/>
  <c r="H3859" i="2" a="1"/>
  <c r="H5281" i="2" a="1"/>
  <c r="H730" i="2" a="1"/>
  <c r="H1623" i="2" a="1"/>
  <c r="H400" i="2" a="1"/>
  <c r="H31" i="2" a="1"/>
  <c r="H5409" i="2" a="1"/>
  <c r="H521" i="2" a="1"/>
  <c r="H42" i="2" a="1"/>
  <c r="H2111" i="2" a="1"/>
  <c r="H712" i="2" a="1"/>
  <c r="H2594" i="2" a="1"/>
  <c r="H3828" i="2" a="1"/>
  <c r="H920" i="2" a="1"/>
  <c r="H537" i="2" a="1"/>
  <c r="H6050" i="2" a="1"/>
  <c r="H4406" i="2" a="1"/>
  <c r="H5019" i="2" a="1"/>
  <c r="H4596" i="2" a="1"/>
  <c r="H2622" i="2" a="1"/>
  <c r="H4631" i="2" a="1"/>
  <c r="H3979" i="2" a="1"/>
  <c r="H653" i="2" a="1"/>
  <c r="H1154" i="2" a="1"/>
  <c r="H923" i="2" a="1"/>
  <c r="H6086" i="2" a="1"/>
  <c r="H5711" i="2" a="1"/>
  <c r="H3700" i="2" a="1"/>
  <c r="H21" i="2" a="1"/>
  <c r="H2972" i="2" a="1"/>
  <c r="H5035" i="2" a="1"/>
  <c r="H3295" i="2" a="1"/>
  <c r="H2370" i="2" a="1"/>
  <c r="H4849" i="2" a="1"/>
  <c r="H2834" i="2" a="1"/>
  <c r="H3132" i="2" a="1"/>
  <c r="H5109" i="2" a="1"/>
  <c r="H3883" i="2" a="1"/>
  <c r="H5578" i="2" a="1"/>
  <c r="H3136" i="2" a="1"/>
  <c r="H2151" i="2" a="1"/>
  <c r="H126" i="2" a="1"/>
  <c r="H2709" i="2" a="1"/>
  <c r="H1365" i="2" a="1"/>
  <c r="H1797" i="2" a="1"/>
  <c r="H1315" i="2" a="1"/>
  <c r="H247" i="2" a="1"/>
  <c r="H249" i="2" a="1"/>
  <c r="H520" i="2" a="1"/>
  <c r="H656" i="2" a="1"/>
  <c r="H199" i="2" a="1"/>
  <c r="H5775" i="2" a="1"/>
  <c r="H3371" i="2" a="1"/>
  <c r="H6080" i="2" a="1"/>
  <c r="H1504" i="2" a="1"/>
  <c r="H526" i="2" a="1"/>
  <c r="H4496" i="2" a="1"/>
  <c r="H3584" i="2" a="1"/>
  <c r="H4770" i="2" a="1"/>
  <c r="H1511" i="2" a="1"/>
  <c r="H2641" i="2" a="1"/>
  <c r="H3418" i="2" a="1"/>
  <c r="H1866" i="2" a="1"/>
  <c r="H2810" i="2" a="1"/>
  <c r="H2248" i="2" a="1"/>
  <c r="H5176" i="2" a="1"/>
  <c r="H5351" i="2" a="1"/>
  <c r="H4439" i="2" a="1"/>
  <c r="H2362" i="2" a="1"/>
  <c r="H133" i="2" a="1"/>
  <c r="H3045" i="2" a="1"/>
  <c r="H2330" i="2" a="1"/>
  <c r="H3073" i="2" a="1"/>
  <c r="H2006" i="2" a="1"/>
  <c r="H553" i="2" a="1"/>
  <c r="H4748" i="2" a="1"/>
  <c r="H5539" i="2" a="1"/>
  <c r="H2648" i="2" a="1"/>
  <c r="H2459" i="2" a="1"/>
  <c r="H1270" i="2" a="1"/>
  <c r="H3978" i="2" a="1"/>
  <c r="H3805" i="2" a="1"/>
  <c r="H3711" i="2" a="1"/>
  <c r="H3" i="2" a="1"/>
  <c r="H791" i="2" a="1"/>
  <c r="H3817" i="2" a="1"/>
  <c r="H3825" i="2" a="1"/>
  <c r="H2266" i="2" a="1"/>
  <c r="H3474" i="2" a="1"/>
  <c r="H3875" i="2" a="1"/>
  <c r="H2433" i="2" a="1"/>
  <c r="H1296" i="2" a="1"/>
  <c r="H6016" i="2" a="1"/>
  <c r="H82" i="2" a="1"/>
  <c r="H1599" i="2" a="1"/>
  <c r="H1869" i="2" a="1"/>
  <c r="H1418" i="2" a="1"/>
  <c r="H689" i="2" a="1"/>
  <c r="H2729" i="2" a="1"/>
  <c r="H532" i="2" a="1"/>
  <c r="H3530" i="2" a="1"/>
  <c r="H3014" i="2" a="1"/>
  <c r="H3583" i="2" a="1"/>
  <c r="H3040" i="2" a="1"/>
  <c r="H1875" i="2" a="1"/>
  <c r="H4858" i="2" a="1"/>
  <c r="H3844" i="2" a="1"/>
  <c r="H3803" i="2" a="1"/>
  <c r="H5339" i="2" a="1"/>
  <c r="H4718" i="2" a="1"/>
  <c r="H3758" i="2" a="1"/>
  <c r="H4918" i="2" a="1"/>
  <c r="H3351" i="2" a="1"/>
  <c r="H6017" i="2" a="1"/>
  <c r="H2027" i="2" a="1"/>
  <c r="H1226" i="2" a="1"/>
  <c r="H827" i="2" a="1"/>
  <c r="H6145" i="2" a="1"/>
  <c r="H267" i="2" a="1"/>
  <c r="H3834" i="2" a="1"/>
  <c r="H5892" i="2" a="1"/>
  <c r="H1916" i="2" a="1"/>
  <c r="H159" i="2" a="1"/>
  <c r="H3228" i="2" a="1"/>
  <c r="H5269" i="2" a="1"/>
  <c r="H3650" i="2" a="1"/>
  <c r="H5544" i="2" a="1"/>
  <c r="H3284" i="2" a="1"/>
  <c r="H5085" i="2" a="1"/>
  <c r="H4033" i="2" a="1"/>
  <c r="H3734" i="2" a="1"/>
  <c r="H2218" i="2" a="1"/>
  <c r="H3120" i="2" a="1"/>
  <c r="H3785" i="2" a="1"/>
  <c r="H2305" i="2" a="1"/>
  <c r="H1342" i="2" a="1"/>
  <c r="H5757" i="2" a="1"/>
  <c r="H3735" i="2" a="1"/>
  <c r="H1593" i="2" a="1"/>
  <c r="H875" i="2" a="1"/>
  <c r="H5325" i="2" a="1"/>
  <c r="H1632" i="2" a="1"/>
  <c r="H710" i="2" a="1"/>
  <c r="H1619" i="2" a="1"/>
  <c r="H4890" i="2" a="1"/>
  <c r="H1358" i="2" a="1"/>
  <c r="H3173" i="2" a="1"/>
  <c r="H1408" i="2" a="1"/>
  <c r="H6135" i="2" a="1"/>
  <c r="H3262" i="2" a="1"/>
  <c r="H216" i="2" a="1"/>
  <c r="H5858" i="2" a="1"/>
  <c r="H2450" i="2" a="1"/>
  <c r="H2383" i="2" a="1"/>
  <c r="H3894" i="2" a="1"/>
  <c r="H1381" i="2" a="1"/>
  <c r="H713" i="2" a="1"/>
  <c r="H1626" i="2" a="1"/>
  <c r="H2917" i="2" a="1"/>
  <c r="H5366" i="2" a="1"/>
  <c r="H5082" i="2" a="1"/>
  <c r="H1657" i="2" a="1"/>
  <c r="H6111" i="2" a="1"/>
  <c r="H767" i="2" a="1"/>
  <c r="H3452" i="2" a="1"/>
  <c r="H3061" i="2" a="1"/>
  <c r="H4483" i="2" a="1"/>
  <c r="H3309" i="2" a="1"/>
  <c r="H2808" i="2" a="1"/>
  <c r="H5264" i="2" a="1"/>
  <c r="H1602" i="2" a="1"/>
  <c r="H1470" i="2" a="1"/>
  <c r="H3684" i="2" a="1"/>
  <c r="H1832" i="2" a="1"/>
  <c r="H2184" i="2" a="1"/>
  <c r="H1699" i="2" a="1"/>
  <c r="H5141" i="2" a="1"/>
  <c r="H3728" i="2" a="1"/>
  <c r="H3518" i="2" a="1"/>
  <c r="H1720" i="2" a="1"/>
  <c r="H4577" i="2" a="1"/>
  <c r="H5119" i="2" a="1"/>
  <c r="H46" i="2" a="1"/>
  <c r="H3835" i="2" a="1"/>
  <c r="H1888" i="2" a="1"/>
  <c r="H4402" i="2" a="1"/>
  <c r="H1617" i="2" a="1"/>
  <c r="H5656" i="2" a="1"/>
  <c r="H2711" i="2" a="1"/>
  <c r="H396" i="2" a="1"/>
  <c r="H5734" i="2" a="1"/>
  <c r="H2363" i="2" a="1"/>
  <c r="H4617" i="2" a="1"/>
  <c r="H3254" i="2" a="1"/>
  <c r="H3003" i="2" a="1"/>
  <c r="H969" i="2" a="1"/>
  <c r="H4" i="2" a="1"/>
  <c r="H1275" i="2" a="1"/>
  <c r="H858" i="2" a="1"/>
  <c r="H3340" i="2" a="1"/>
  <c r="H5342" i="2" a="1"/>
  <c r="H5592" i="2" a="1"/>
  <c r="H3793" i="2" a="1"/>
  <c r="H114" i="2" a="1"/>
  <c r="H271" i="2" a="1"/>
  <c r="H3610" i="2" a="1"/>
  <c r="H1537" i="2" a="1"/>
  <c r="H1171" i="2" a="1"/>
  <c r="H5787" i="2" a="1"/>
  <c r="H4345" i="2" a="1"/>
  <c r="H2913" i="2" a="1"/>
  <c r="H2989" i="2" a="1"/>
  <c r="H3557" i="2" a="1"/>
  <c r="H100" i="2" a="1"/>
  <c r="H5212" i="2" a="1"/>
  <c r="H5000" i="2" a="1"/>
  <c r="H5025" i="2" a="1"/>
  <c r="H4807" i="2" a="1"/>
  <c r="H4986" i="2" a="1"/>
  <c r="H5582" i="2" a="1"/>
  <c r="H5099" i="2" a="1"/>
  <c r="H5605" i="2" a="1"/>
  <c r="H5400" i="2" a="1"/>
  <c r="H3804" i="2" a="1"/>
  <c r="H974" i="2" a="1"/>
  <c r="H1179" i="2" a="1"/>
  <c r="H136" i="2" a="1"/>
  <c r="H5834" i="2" a="1"/>
  <c r="H49" i="2" a="1"/>
  <c r="H1975" i="2" a="1"/>
  <c r="H4775" i="2" a="1"/>
  <c r="H3050" i="2" a="1"/>
  <c r="H1607" i="2" a="1"/>
  <c r="H2439" i="2" a="1"/>
  <c r="H2764" i="2" a="1"/>
  <c r="H3642" i="2" a="1"/>
  <c r="H1696" i="2" a="1"/>
  <c r="H2712" i="2" a="1"/>
  <c r="H3072" i="2" a="1"/>
  <c r="H3053" i="2" a="1"/>
  <c r="H1954" i="2" a="1"/>
  <c r="H775" i="2" a="1"/>
  <c r="H1463" i="2" a="1"/>
  <c r="H23" i="2" a="1"/>
  <c r="H232" i="2" a="1"/>
  <c r="H6064" i="2" a="1"/>
  <c r="H991" i="2" a="1"/>
  <c r="H1783" i="2" a="1"/>
  <c r="H5401" i="2" a="1"/>
  <c r="H3347" i="2" a="1"/>
  <c r="H583" i="2" a="1"/>
  <c r="H5514" i="2" a="1"/>
  <c r="H2164" i="2" a="1"/>
  <c r="H2840" i="2" a="1"/>
  <c r="H3186" i="2" a="1"/>
  <c r="H2947" i="2" a="1"/>
  <c r="H1570" i="2" a="1"/>
  <c r="H4969" i="2" a="1"/>
  <c r="H4879" i="2" a="1"/>
  <c r="H5458" i="2" a="1"/>
  <c r="H245" i="2" a="1"/>
  <c r="H1193" i="2" a="1"/>
  <c r="H1308" i="2" a="1"/>
  <c r="H198" i="2" a="1"/>
  <c r="H5275" i="2" a="1"/>
  <c r="H302" i="2" a="1"/>
  <c r="H2582" i="2" a="1"/>
  <c r="H5073" i="2" a="1"/>
  <c r="H5721" i="2" a="1"/>
  <c r="H2226" i="2" a="1"/>
  <c r="H2795" i="2" a="1"/>
  <c r="H4470" i="2" a="1"/>
  <c r="H4707" i="2" a="1"/>
  <c r="H3607" i="2" a="1"/>
  <c r="H4749" i="2" a="1"/>
  <c r="H2916" i="2" a="1"/>
  <c r="H685" i="2" a="1"/>
  <c r="H5213" i="2" a="1"/>
  <c r="H1162" i="2" a="1"/>
  <c r="H3802" i="2" a="1"/>
  <c r="H5851" i="2" a="1"/>
  <c r="H3457" i="2" a="1"/>
  <c r="H539" i="2" a="1"/>
  <c r="H5917" i="2" a="1"/>
  <c r="H1395" i="2" a="1"/>
  <c r="H949" i="2" a="1"/>
  <c r="H5165" i="2" a="1"/>
  <c r="H2354" i="2" a="1"/>
  <c r="H5987" i="2" a="1"/>
  <c r="H3112" i="2" a="1"/>
  <c r="H4817" i="2" a="1"/>
  <c r="H5576" i="2" a="1"/>
  <c r="H3441" i="2" a="1"/>
  <c r="H5203" i="2" a="1"/>
  <c r="H5234" i="2" a="1"/>
  <c r="H3951" i="2" a="1"/>
  <c r="H3231" i="2" a="1"/>
  <c r="H1660" i="2" a="1"/>
  <c r="H4453" i="2" a="1"/>
  <c r="H3275" i="2" a="1"/>
  <c r="H3698" i="2" a="1"/>
  <c r="H5387" i="2" a="1"/>
  <c r="H3451" i="2" a="1"/>
  <c r="H4515" i="2" a="1"/>
  <c r="H134" i="2" a="1"/>
  <c r="H4013" i="2" a="1"/>
  <c r="H4640" i="2" a="1"/>
  <c r="H3378" i="2" a="1"/>
  <c r="H2200" i="2" a="1"/>
  <c r="H3465" i="2" a="1"/>
  <c r="H2485" i="2" a="1"/>
  <c r="H2939" i="2" a="1"/>
  <c r="H618" i="2" a="1"/>
  <c r="H2183" i="2" a="1"/>
  <c r="H5076" i="2" a="1"/>
  <c r="H2871" i="2" a="1"/>
  <c r="H2472" i="2" a="1"/>
  <c r="H3823" i="2" a="1"/>
  <c r="H5689" i="2" a="1"/>
  <c r="H5991" i="2" a="1"/>
  <c r="H3379" i="2" a="1"/>
  <c r="H982" i="2" a="1"/>
  <c r="H1644" i="2" a="1"/>
  <c r="H1343" i="2" a="1"/>
  <c r="H4471" i="2" a="1"/>
  <c r="H1451" i="2" a="1"/>
  <c r="H3375" i="2" a="1"/>
  <c r="H3116" i="2" a="1"/>
  <c r="H5098" i="2" a="1"/>
  <c r="H4840" i="2" a="1"/>
  <c r="H4366" i="2" a="1"/>
  <c r="H2670" i="2" a="1"/>
  <c r="H731" i="2" a="1"/>
  <c r="H742" i="2" a="1"/>
  <c r="H5" i="2" a="1"/>
  <c r="H5066" i="2" a="1"/>
  <c r="H3460" i="2" a="1"/>
  <c r="H3070" i="2" a="1"/>
  <c r="H4698" i="2" a="1"/>
  <c r="H3433" i="2" a="1"/>
  <c r="H1372" i="2" a="1"/>
  <c r="H2576" i="2" a="1"/>
  <c r="H4797" i="2" a="1"/>
  <c r="H5444" i="2" a="1"/>
  <c r="H999" i="2" a="1"/>
  <c r="H2280" i="2" a="1"/>
  <c r="H173" i="2" a="1"/>
  <c r="H6011" i="2" a="1"/>
  <c r="H964" i="2" a="1"/>
  <c r="H1688" i="2" a="1"/>
  <c r="H6150" i="2" a="1"/>
  <c r="H378" i="2" a="1"/>
  <c r="H1212" i="2" a="1"/>
  <c r="H5241" i="2" a="1"/>
  <c r="H3237" i="2" a="1"/>
  <c r="H4908" i="2" a="1"/>
  <c r="H5343" i="2" a="1"/>
  <c r="H4935" i="2" a="1"/>
  <c r="H5683" i="2" a="1"/>
  <c r="H2118" i="2" a="1"/>
  <c r="H2694" i="2" a="1"/>
  <c r="H287" i="2" a="1"/>
  <c r="H124" i="2" a="1"/>
  <c r="H4359" i="2" a="1"/>
  <c r="H2292" i="2" a="1"/>
  <c r="H4941" i="2" a="1"/>
  <c r="H5072" i="2" a="1"/>
  <c r="H5277" i="2" a="1"/>
  <c r="H56" i="2" a="1"/>
  <c r="H2781" i="2" a="1"/>
  <c r="H4656" i="2" a="1"/>
  <c r="H5686" i="2" a="1"/>
  <c r="H2277" i="2" a="1"/>
  <c r="H4041" i="2" a="1"/>
  <c r="H2562" i="2" a="1"/>
  <c r="H4360" i="2" a="1"/>
  <c r="H5762" i="2" a="1"/>
  <c r="H309" i="2" a="1"/>
  <c r="H50" i="2" a="1"/>
  <c r="H674" i="2" a="1"/>
  <c r="H3366" i="2" a="1"/>
  <c r="H3943" i="2" a="1"/>
  <c r="H2644" i="2" a="1"/>
  <c r="H1982" i="2" a="1"/>
  <c r="H3897" i="2" a="1"/>
  <c r="H3091" i="2" a="1"/>
  <c r="H898" i="2" a="1"/>
  <c r="H5880" i="2" a="1"/>
  <c r="H1341" i="2" a="1"/>
  <c r="H1713" i="2" a="1"/>
  <c r="H4482" i="2" a="1"/>
  <c r="H1729" i="2" a="1"/>
  <c r="H2999" i="2" a="1"/>
  <c r="H2754" i="2" a="1"/>
  <c r="H2867" i="2" a="1"/>
  <c r="H2065" i="2" a="1"/>
  <c r="H4478" i="2" a="1"/>
  <c r="H962" i="2" a="1"/>
  <c r="H1868" i="2" a="1"/>
  <c r="H2922" i="2" a="1"/>
  <c r="H2772" i="2" a="1"/>
  <c r="H4403" i="2" a="1"/>
  <c r="H6003" i="2" a="1"/>
  <c r="H3942" i="2" a="1"/>
  <c r="H3707" i="2" a="1"/>
  <c r="H4866" i="2" a="1"/>
  <c r="H2726" i="2" a="1"/>
  <c r="H4883" i="2" a="1"/>
  <c r="H6091" i="2" a="1"/>
  <c r="H1427" i="2" a="1"/>
  <c r="H1734" i="2" a="1"/>
  <c r="H3134" i="2" a="1"/>
  <c r="H5079" i="2" a="1"/>
  <c r="H3282" i="2" a="1"/>
  <c r="H3788" i="2" a="1"/>
  <c r="H2474" i="2" a="1"/>
  <c r="H3677" i="2" a="1"/>
  <c r="H2741" i="2" a="1"/>
  <c r="H3500" i="2" a="1"/>
  <c r="H3545" i="2" a="1"/>
  <c r="H4593" i="2" a="1"/>
  <c r="H2977" i="2" a="1"/>
  <c r="H3208" i="2" a="1"/>
  <c r="H3993" i="2" a="1"/>
  <c r="H4780" i="2" a="1"/>
  <c r="H3655" i="2" a="1"/>
  <c r="H5863" i="2" a="1"/>
  <c r="H1515" i="2" a="1"/>
  <c r="H1612" i="2" a="1"/>
  <c r="H1249" i="2" a="1"/>
  <c r="H2366" i="2" a="1"/>
  <c r="H5184" i="2" a="1"/>
  <c r="H4765" i="2" a="1"/>
  <c r="H5052" i="2" a="1"/>
  <c r="H2898" i="2" a="1"/>
  <c r="H4697" i="2" a="1"/>
  <c r="H3826" i="2" a="1"/>
  <c r="H2991" i="2" a="1"/>
  <c r="H5896" i="2" a="1"/>
  <c r="H2004" i="2" a="1"/>
  <c r="H5368" i="2" a="1"/>
  <c r="H584" i="2" a="1"/>
  <c r="H4638" i="2" a="1"/>
  <c r="H5992" i="2" a="1"/>
  <c r="H565" i="2" a="1"/>
  <c r="H1781" i="2" a="1"/>
  <c r="H1394" i="2" a="1"/>
  <c r="H462" i="2" a="1"/>
  <c r="H1955" i="2" a="1"/>
  <c r="H2201" i="2" a="1"/>
  <c r="H2652" i="2" a="1"/>
  <c r="H2725" i="2" a="1"/>
  <c r="H579" i="2" a="1"/>
  <c r="H3109" i="2" a="1"/>
  <c r="H1319" i="2" a="1"/>
  <c r="H2429" i="2" a="1"/>
  <c r="H1492" i="2" a="1"/>
  <c r="H4516" i="2" a="1"/>
  <c r="H5964" i="2" a="1"/>
  <c r="H4675" i="2" a="1"/>
  <c r="H243" i="2" a="1"/>
  <c r="H988" i="2" a="1"/>
  <c r="H1767" i="2" a="1"/>
  <c r="H4430" i="2" a="1"/>
  <c r="H2495" i="2" a="1"/>
  <c r="H244" i="2" a="1"/>
  <c r="H4882" i="2" a="1"/>
  <c r="H5456" i="2" a="1"/>
  <c r="H5108" i="2" a="1"/>
  <c r="H4874" i="2" a="1"/>
  <c r="H1360" i="2" a="1"/>
  <c r="H667" i="2" a="1"/>
  <c r="H1889" i="2" a="1"/>
  <c r="H4371" i="2" a="1"/>
  <c r="H5032" i="2" a="1"/>
  <c r="H4931" i="2" a="1"/>
  <c r="H4452" i="2" a="1"/>
  <c r="H5486" i="2" a="1"/>
  <c r="H639" i="2" a="1"/>
  <c r="H5126" i="2" a="1"/>
  <c r="H806" i="2" a="1"/>
  <c r="H5113" i="2" a="1"/>
  <c r="H2372" i="2" a="1"/>
  <c r="H3204" i="2" a="1"/>
  <c r="H3866" i="2" a="1"/>
  <c r="H3539" i="2" a="1"/>
  <c r="H4753" i="2" a="1"/>
  <c r="H1779" i="2" a="1"/>
  <c r="H5179" i="2" a="1"/>
  <c r="H5096" i="2" a="1"/>
  <c r="H762" i="2" a="1"/>
  <c r="H5164" i="2" a="1"/>
  <c r="H4560" i="2" a="1"/>
  <c r="H5528" i="2" a="1"/>
  <c r="H2914" i="2" a="1"/>
  <c r="H4370" i="2" a="1"/>
  <c r="H723" i="2" a="1"/>
  <c r="H4932" i="2" a="1"/>
  <c r="H5918" i="2" a="1"/>
  <c r="H343" i="2" a="1"/>
  <c r="H5287" i="2" a="1"/>
  <c r="H5371" i="2" a="1"/>
  <c r="H5431" i="2" a="1"/>
  <c r="H3960" i="2" a="1"/>
  <c r="H5968" i="2" a="1"/>
  <c r="H1880" i="2" a="1"/>
  <c r="H341" i="2" a="1"/>
  <c r="H879" i="2" a="1"/>
  <c r="H2378" i="2" a="1"/>
  <c r="H2090" i="2" a="1"/>
  <c r="H2067" i="2" a="1"/>
  <c r="H2635" i="2" a="1"/>
  <c r="H5692" i="2" a="1"/>
  <c r="H3705" i="2" a="1"/>
  <c r="H3385" i="2" a="1"/>
  <c r="H1460" i="2" a="1"/>
  <c r="H1627" i="2" a="1"/>
  <c r="H4527" i="2" a="1"/>
  <c r="H2477" i="2" a="1"/>
  <c r="H25" i="2" a="1"/>
  <c r="H3054" i="2" a="1"/>
  <c r="H5527" i="2" a="1"/>
  <c r="H161" i="2" a="1"/>
  <c r="H2801" i="2" a="1"/>
  <c r="H4869" i="2" a="1"/>
  <c r="H2033" i="2" a="1"/>
  <c r="H5507" i="2" a="1"/>
  <c r="H5641" i="2" a="1"/>
  <c r="H6043" i="2" a="1"/>
  <c r="H1912" i="2" a="1"/>
  <c r="H5471" i="2" a="1"/>
  <c r="H414" i="2" a="1"/>
  <c r="H3330" i="2" a="1"/>
  <c r="H3195" i="2" a="1"/>
  <c r="H3117" i="2" a="1"/>
  <c r="H864" i="2" a="1"/>
  <c r="H84" i="2" a="1"/>
  <c r="H5869" i="2" a="1"/>
  <c r="H2732" i="2" a="1"/>
  <c r="H3999" i="2" a="1"/>
  <c r="H305" i="2" a="1"/>
  <c r="H3544" i="2" a="1"/>
  <c r="H581" i="2" a="1"/>
  <c r="H2236" i="2" a="1"/>
  <c r="H2385" i="2" a="1"/>
  <c r="H5272" i="2" a="1"/>
  <c r="H5593" i="2" a="1"/>
  <c r="H3989" i="2" a="1"/>
  <c r="H4614" i="2" a="1"/>
  <c r="H993" i="2" a="1"/>
  <c r="H274" i="2" a="1"/>
  <c r="H5642" i="2" a="1"/>
  <c r="H5466" i="2" a="1"/>
  <c r="H3856" i="2" a="1"/>
  <c r="H2304" i="2" a="1"/>
  <c r="H1497" i="2" a="1"/>
  <c r="H1923" i="2" a="1"/>
  <c r="H2774" i="2" a="1"/>
  <c r="H4308" i="2" a="1"/>
  <c r="H5318" i="2" a="1"/>
  <c r="H2669" i="2" a="1"/>
  <c r="H2445" i="2" a="1"/>
  <c r="H1199" i="2" a="1"/>
  <c r="H6079" i="2" a="1"/>
  <c r="H5920" i="2" a="1"/>
  <c r="H3756" i="2" a="1"/>
  <c r="H3081" i="2" a="1"/>
  <c r="H1621" i="2" a="1"/>
  <c r="H3896" i="2" a="1"/>
  <c r="H2152" i="2" a="1"/>
  <c r="H4334" i="2" a="1"/>
  <c r="H4645" i="2" a="1"/>
  <c r="H1753" i="2" a="1"/>
  <c r="H3973" i="2" a="1"/>
  <c r="H4036" i="2" a="1"/>
  <c r="H4913" i="2" a="1"/>
  <c r="H3563" i="2" a="1"/>
  <c r="H1514" i="2" a="1"/>
  <c r="H781" i="2" a="1"/>
  <c r="H4529" i="2" a="1"/>
  <c r="H5246" i="2" a="1"/>
  <c r="H5462" i="2" a="1"/>
  <c r="H176" i="2" a="1"/>
  <c r="H6052" i="2" a="1"/>
  <c r="H442" i="2" a="1"/>
  <c r="H941" i="2" a="1"/>
  <c r="H2738" i="2" a="1"/>
  <c r="H5239" i="2" a="1"/>
  <c r="H2796" i="2" a="1"/>
  <c r="H4790" i="2" a="1"/>
  <c r="H1197" i="2" a="1"/>
  <c r="H1429" i="2" a="1"/>
  <c r="H1251" i="2" a="1"/>
  <c r="H1219" i="2" a="1"/>
  <c r="H5515" i="2" a="1"/>
  <c r="H3712" i="2" a="1"/>
  <c r="H2554" i="2" a="1"/>
  <c r="H5242" i="2" a="1"/>
  <c r="H5854" i="2" a="1"/>
  <c r="H1874" i="2" a="1"/>
  <c r="H2322" i="2" a="1"/>
  <c r="H3175" i="2" a="1"/>
  <c r="H2099" i="2" a="1"/>
  <c r="H4566" i="2" a="1"/>
  <c r="H2340" i="2" a="1"/>
  <c r="H3579" i="2" a="1"/>
  <c r="H5557" i="2" a="1"/>
  <c r="H1407" i="2" a="1"/>
  <c r="H1327" i="2" a="1"/>
  <c r="H2585" i="2" a="1"/>
  <c r="H102" i="2" a="1"/>
  <c r="H2927" i="2" a="1"/>
  <c r="H4967" i="2" a="1"/>
  <c r="H3839" i="2" a="1"/>
  <c r="H4666" i="2" a="1"/>
  <c r="H4667" i="2" a="1"/>
  <c r="H3462" i="2" a="1"/>
  <c r="H5069" i="2" a="1"/>
  <c r="H73" i="2" a="1"/>
  <c r="H5864" i="2" a="1"/>
  <c r="H1447" i="2" a="1"/>
  <c r="H1732" i="2" a="1"/>
  <c r="H4781" i="2" a="1"/>
  <c r="H3997" i="2" a="1"/>
  <c r="H223" i="2" a="1"/>
  <c r="H1310" i="2" a="1"/>
  <c r="H5848" i="2" a="1"/>
  <c r="H5329" i="2" a="1"/>
  <c r="H5909" i="2" a="1"/>
  <c r="H2736" i="2" a="1"/>
  <c r="H1424" i="2" a="1"/>
  <c r="H1359" i="2" a="1"/>
  <c r="H1951" i="2" a="1"/>
  <c r="H6030" i="2" a="1"/>
  <c r="H104" i="2" a="1"/>
  <c r="H1852" i="2" a="1"/>
  <c r="H547" i="2" a="1"/>
  <c r="H5258" i="2" a="1"/>
  <c r="H1277" i="2" a="1"/>
  <c r="H3760" i="2" a="1"/>
  <c r="H1878" i="2" a="1"/>
  <c r="H2924" i="2" a="1"/>
  <c r="H1791" i="2" a="1"/>
  <c r="H3904" i="2" a="1"/>
  <c r="H1963" i="2" a="1"/>
  <c r="H242" i="2" a="1"/>
  <c r="H5335" i="2" a="1"/>
  <c r="H2196" i="2" a="1"/>
  <c r="H621" i="2" a="1"/>
  <c r="H6041" i="2" a="1"/>
  <c r="H5967" i="2" a="1"/>
  <c r="H2524" i="2" a="1"/>
  <c r="H44" i="2" a="1"/>
  <c r="H690" i="2" a="1"/>
  <c r="H5564" i="2" a="1"/>
  <c r="H3830" i="2" a="1"/>
  <c r="H5186" i="2" a="1"/>
  <c r="H4773" i="2" a="1"/>
  <c r="H3807" i="2" a="1"/>
  <c r="H443" i="2" a="1"/>
  <c r="H3932" i="2" a="1"/>
  <c r="H1220" i="2" a="1"/>
  <c r="H1286" i="2" a="1"/>
  <c r="H4637" i="2" a="1"/>
  <c r="H3333" i="2" a="1"/>
  <c r="H2500" i="2" a="1"/>
  <c r="H3289" i="2" a="1"/>
  <c r="H1803" i="2" a="1"/>
  <c r="H5945" i="2" a="1"/>
  <c r="H5581" i="2" a="1"/>
  <c r="H2866" i="2" a="1"/>
  <c r="H2522" i="2" a="1"/>
  <c r="H2976" i="2" a="1"/>
  <c r="H3155" i="2" a="1"/>
  <c r="H3019" i="2" a="1"/>
  <c r="H3686" i="2" a="1"/>
  <c r="H2686" i="2" a="1"/>
  <c r="H120" i="2" a="1"/>
  <c r="H5397" i="2" a="1"/>
  <c r="H1822" i="2" a="1"/>
  <c r="H1649" i="2" a="1"/>
  <c r="H2494" i="2" a="1"/>
  <c r="H6070" i="2" a="1"/>
  <c r="H700" i="2" a="1"/>
  <c r="H3107" i="2" a="1"/>
  <c r="H5016" i="2" a="1"/>
  <c r="H4480" i="2" a="1"/>
  <c r="H2119" i="2" a="1"/>
  <c r="H728" i="2" a="1"/>
  <c r="H2479" i="2" a="1"/>
  <c r="H2794" i="2" a="1"/>
  <c r="H657" i="2" a="1"/>
  <c r="H2816" i="2" a="1"/>
  <c r="H5688" i="2" a="1"/>
  <c r="H976" i="2" a="1"/>
  <c r="H292" i="2" a="1"/>
  <c r="H339" i="2" a="1"/>
  <c r="H5888" i="2" a="1"/>
  <c r="H352" i="2" a="1"/>
  <c r="H1930" i="2" a="1"/>
  <c r="H4375" i="2" a="1"/>
  <c r="H1741" i="2" a="1"/>
  <c r="H4832" i="2" a="1"/>
  <c r="H5622" i="2" a="1"/>
  <c r="H3549" i="2" a="1"/>
  <c r="H2579" i="2" a="1"/>
  <c r="H4901" i="2" a="1"/>
  <c r="H3620" i="2" a="1"/>
  <c r="H5363" i="2" a="1"/>
  <c r="H5744" i="2" a="1"/>
  <c r="H568" i="2" a="1"/>
  <c r="H759" i="2" a="1"/>
  <c r="H2929" i="2" a="1"/>
  <c r="H98" i="2" a="1"/>
  <c r="H4597" i="2" a="1"/>
  <c r="H3398" i="2" a="1"/>
  <c r="H5260" i="2" a="1"/>
  <c r="H4319" i="2" a="1"/>
  <c r="H5827" i="2" a="1"/>
  <c r="H4938" i="2" a="1"/>
  <c r="H3391" i="2" a="1"/>
  <c r="H3069" i="2" a="1"/>
  <c r="H2849" i="2" a="1"/>
  <c r="H5769" i="2" a="1"/>
  <c r="H2384" i="2" a="1"/>
  <c r="H2559" i="2" a="1"/>
  <c r="H795" i="2" a="1"/>
  <c r="H385" i="2" a="1"/>
  <c r="H2608" i="2" a="1"/>
  <c r="H71" i="2" a="1"/>
  <c r="H1856" i="2" a="1"/>
  <c r="H1790" i="2" a="1"/>
  <c r="H3685" i="2" a="1"/>
  <c r="H259" i="2" a="1"/>
  <c r="H1816" i="2" a="1"/>
  <c r="H2777" i="2" a="1"/>
  <c r="H927" i="2" a="1"/>
  <c r="H3345" i="2" a="1"/>
  <c r="H5659" i="2" a="1"/>
  <c r="H5077" i="2" a="1"/>
  <c r="H1742" i="2" a="1"/>
  <c r="H5284" i="2" a="1"/>
  <c r="H5530" i="2" a="1"/>
  <c r="H330" i="2" a="1"/>
  <c r="H1683" i="2" a="1"/>
  <c r="H681" i="2" a="1"/>
  <c r="H5209" i="2" a="1"/>
  <c r="H3703" i="2" a="1"/>
  <c r="H5599" i="2" a="1"/>
  <c r="H3634" i="2" a="1"/>
  <c r="H3058" i="2" a="1"/>
  <c r="H4791" i="2" a="1"/>
  <c r="H3374" i="2" a="1"/>
  <c r="H1759" i="2" a="1"/>
  <c r="H3450" i="2" a="1"/>
  <c r="H5971" i="2" a="1"/>
  <c r="H981" i="2" a="1"/>
  <c r="H3488" i="2" a="1"/>
  <c r="H5233" i="2" a="1"/>
  <c r="H744" i="2" a="1"/>
  <c r="H2255" i="2" a="1"/>
  <c r="H2528" i="2" a="1"/>
  <c r="H2863" i="2" a="1"/>
  <c r="H3448" i="2" a="1"/>
  <c r="H2895" i="2" a="1"/>
  <c r="H1944" i="2" a="1"/>
  <c r="H412" i="2" a="1"/>
  <c r="H2063" i="2" a="1"/>
  <c r="H5669" i="2" a="1"/>
  <c r="H4489" i="2" a="1"/>
  <c r="H3889" i="2" a="1"/>
  <c r="H5973" i="2" a="1"/>
  <c r="H5132" i="2" a="1"/>
  <c r="H5038" i="2" a="1"/>
  <c r="H4819" i="2" a="1"/>
  <c r="H4474" i="2" a="1"/>
  <c r="H3622" i="2" a="1"/>
  <c r="H5383" i="2" a="1"/>
  <c r="H4372" i="2" a="1"/>
  <c r="H2127" i="2" a="1"/>
  <c r="H3158" i="2" a="1"/>
  <c r="H4816" i="2" a="1"/>
  <c r="H1452" i="2" a="1"/>
  <c r="H4323" i="2" a="1"/>
  <c r="H2691" i="2" a="1"/>
  <c r="H5357" i="2" a="1"/>
  <c r="H344" i="2" a="1"/>
  <c r="H1715" i="2" a="1"/>
  <c r="H4436" i="2" a="1"/>
  <c r="H908" i="2" a="1"/>
  <c r="H1297" i="2" a="1"/>
  <c r="H282" i="2" a="1"/>
  <c r="H474" i="2" a="1"/>
  <c r="H6102" i="2" a="1"/>
  <c r="H445" i="2" a="1"/>
  <c r="H1216" i="2" a="1"/>
  <c r="H4556" i="2" a="1"/>
  <c r="H1243" i="2" a="1"/>
  <c r="H110" i="2" a="1"/>
  <c r="H3736" i="2" a="1"/>
  <c r="H1756" i="2" a="1"/>
  <c r="H1371" i="2" a="1"/>
  <c r="H4417" i="2" a="1"/>
  <c r="H2312" i="2" a="1"/>
  <c r="H3721" i="2" a="1"/>
  <c r="H3597" i="2" a="1"/>
  <c r="H2301" i="2" a="1"/>
  <c r="H2452" i="2" a="1"/>
  <c r="H3278" i="2" a="1"/>
  <c r="H5591" i="2" a="1"/>
  <c r="H5558" i="2" a="1"/>
  <c r="H940" i="2" a="1"/>
  <c r="H1240" i="2" a="1"/>
  <c r="H1531" i="2" a="1"/>
  <c r="H4904" i="2" a="1"/>
  <c r="H884" i="2" a="1"/>
  <c r="H523" i="2" a="1"/>
  <c r="H1190" i="2" a="1"/>
  <c r="H2082" i="2" a="1"/>
  <c r="H1942" i="2" a="1"/>
  <c r="H2158" i="2" a="1"/>
  <c r="H5501" i="2" a="1"/>
  <c r="H5873" i="2" a="1"/>
  <c r="H2361" i="2" a="1"/>
  <c r="H3565" i="2" a="1"/>
  <c r="H4784" i="2" a="1"/>
  <c r="H4810" i="2" a="1"/>
  <c r="H4639" i="2" a="1"/>
  <c r="H2016" i="2" a="1"/>
  <c r="H3016" i="2" a="1"/>
  <c r="H1405" i="2" a="1"/>
  <c r="H2335" i="2" a="1"/>
  <c r="H1151" i="2" a="1"/>
  <c r="H4920" i="2" a="1"/>
  <c r="H2829" i="2" a="1"/>
  <c r="H778" i="2" a="1"/>
  <c r="H808" i="2" a="1"/>
  <c r="H6055" i="2" a="1"/>
  <c r="H5810" i="2" a="1"/>
  <c r="H1745" i="2" a="1"/>
  <c r="H11" i="2" a="1"/>
  <c r="H5897" i="2" a="1"/>
  <c r="H3319" i="2" a="1"/>
  <c r="H3786" i="2" a="1"/>
  <c r="H2423" i="2" a="1"/>
  <c r="H5090" i="2" a="1"/>
  <c r="H4017" i="2" a="1"/>
  <c r="H3443" i="2" a="1"/>
  <c r="H3676" i="2" a="1"/>
  <c r="H2985" i="2" a="1"/>
  <c r="H6154" i="2" a="1"/>
  <c r="H1284" i="2" a="1"/>
  <c r="H6023" i="2" a="1"/>
  <c r="H4026" i="2" a="1"/>
  <c r="H5574" i="2" a="1"/>
  <c r="H504" i="2" a="1"/>
  <c r="H498" i="2" a="1"/>
  <c r="H5385" i="2" a="1"/>
  <c r="H5584" i="2" a="1"/>
  <c r="H6084" i="2" a="1"/>
  <c r="H545" i="2" a="1"/>
  <c r="H2561" i="2" a="1"/>
  <c r="H1922" i="2" a="1"/>
  <c r="H179" i="2" a="1"/>
  <c r="H5413" i="2" a="1"/>
  <c r="H5190" i="2" a="1"/>
  <c r="H4685" i="2" a="1"/>
  <c r="H2679" i="2" a="1"/>
  <c r="H4862" i="2" a="1"/>
  <c r="H4902" i="2" a="1"/>
  <c r="H3406" i="2" a="1"/>
  <c r="H3946" i="2" a="1"/>
  <c r="H4557" i="2" a="1"/>
  <c r="H5470" i="2" a="1"/>
  <c r="H2899" i="2" a="1"/>
  <c r="H5344" i="2" a="1"/>
  <c r="H3363" i="2" a="1"/>
  <c r="H1990" i="2" a="1"/>
  <c r="H959" i="2" a="1"/>
  <c r="H143" i="2" a="1"/>
  <c r="H2092" i="2" a="1"/>
  <c r="H6051" i="2" a="1"/>
  <c r="H2708" i="2" a="1"/>
  <c r="H796" i="2" a="1"/>
  <c r="H2281" i="2" a="1"/>
  <c r="H1724" i="2" a="1"/>
  <c r="H4809" i="2" a="1"/>
  <c r="H5640" i="2" a="1"/>
  <c r="H3885" i="2" a="1"/>
  <c r="H2659" i="2" a="1"/>
  <c r="H2799" i="2" a="1"/>
  <c r="H3077" i="2" a="1"/>
  <c r="H4658" i="2" a="1"/>
  <c r="H3300" i="2" a="1"/>
  <c r="H5648" i="2" a="1"/>
  <c r="H6067" i="2" a="1"/>
  <c r="H93" i="2" a="1"/>
  <c r="H1186" i="2" a="1"/>
  <c r="H5933" i="2" a="1"/>
  <c r="H749" i="2" a="1"/>
  <c r="H5332" i="2" a="1"/>
  <c r="H4584" i="2" a="1"/>
  <c r="H3791" i="2" a="1"/>
  <c r="H5709" i="2" a="1"/>
  <c r="H461" i="2" a="1"/>
  <c r="H3240" i="2" a="1"/>
  <c r="H4317" i="2" a="1"/>
  <c r="H4456" i="2" a="1"/>
  <c r="H5039" i="2" a="1"/>
  <c r="H3731" i="2" a="1"/>
  <c r="H3887" i="2" a="1"/>
  <c r="H2706" i="2" a="1"/>
  <c r="H2946" i="2" a="1"/>
  <c r="H3798" i="2" a="1"/>
  <c r="H3743" i="2" a="1"/>
  <c r="H2996" i="2" a="1"/>
  <c r="H3913" i="2" a="1"/>
  <c r="H2276" i="2" a="1"/>
  <c r="H2857" i="2" a="1"/>
  <c r="H1503" i="2" a="1"/>
  <c r="H5489" i="2" a="1"/>
  <c r="H692" i="2" a="1"/>
  <c r="H6" i="2" a="1"/>
  <c r="H6060" i="2" a="1"/>
  <c r="H2850" i="2" a="1"/>
  <c r="H5349" i="2" a="1"/>
  <c r="H2589" i="2" a="1"/>
  <c r="H3281" i="2" a="1"/>
  <c r="H2809" i="2" a="1"/>
  <c r="H183" i="2" a="1"/>
  <c r="H200" i="2" a="1"/>
  <c r="H5575" i="2" a="1"/>
  <c r="H2180" i="2" a="1"/>
  <c r="H2227" i="2" a="1"/>
  <c r="H4672" i="2" a="1"/>
  <c r="H4664" i="2" a="1"/>
  <c r="H4836" i="2" a="1"/>
  <c r="H3453" i="2" a="1"/>
  <c r="H5484" i="2" a="1"/>
  <c r="H2852" i="2" a="1"/>
  <c r="H2930" i="2" a="1"/>
  <c r="H209" i="2" a="1"/>
  <c r="H2888" i="2" a="1"/>
  <c r="H4031" i="2" a="1"/>
  <c r="H4005" i="2" a="1"/>
  <c r="H2636" i="2" a="1"/>
  <c r="H1997" i="2" a="1"/>
  <c r="H2058" i="2" a="1"/>
  <c r="H3004" i="2" a="1"/>
  <c r="H4998" i="2" a="1"/>
  <c r="H3808" i="2" a="1"/>
  <c r="H3881" i="2" a="1"/>
  <c r="H3245" i="2" a="1"/>
  <c r="H4519" i="2" a="1"/>
  <c r="H6008" i="2" a="1"/>
  <c r="H5696" i="2" a="1"/>
  <c r="H4950" i="2" a="1"/>
  <c r="H546" i="2" a="1"/>
  <c r="H3259" i="2" a="1"/>
  <c r="H3933" i="2" a="1"/>
  <c r="H3653" i="2" a="1"/>
  <c r="H900" i="2" a="1"/>
  <c r="H6078" i="2" a="1"/>
  <c r="H5882" i="2" a="1"/>
  <c r="H5294" i="2" a="1"/>
  <c r="H3615" i="2" a="1"/>
  <c r="H2882" i="2" a="1"/>
  <c r="H4448" i="2" a="1"/>
  <c r="H4624" i="2" a="1"/>
  <c r="H3716" i="2" a="1"/>
  <c r="H4335" i="2" a="1"/>
  <c r="H5878" i="2" a="1"/>
  <c r="H4860" i="2" a="1"/>
  <c r="H4467" i="2" a="1"/>
  <c r="H552" i="2" a="1"/>
  <c r="H1697" i="2" a="1"/>
  <c r="H1935" i="2" a="1"/>
  <c r="H5266" i="2" a="1"/>
  <c r="H573" i="2" a="1"/>
  <c r="H1524" i="2" a="1"/>
  <c r="H2624" i="2" a="1"/>
  <c r="H1594" i="2" a="1"/>
  <c r="H2473" i="2" a="1"/>
  <c r="H490" i="2" a="1"/>
  <c r="H5136" i="2" a="1"/>
  <c r="H670" i="2" a="1"/>
  <c r="H4495" i="2" a="1"/>
  <c r="H2334" i="2" a="1"/>
  <c r="H4550" i="2" a="1"/>
  <c r="H5013" i="2" a="1"/>
  <c r="H5738" i="2" a="1"/>
  <c r="H1665" i="2" a="1"/>
  <c r="H132" i="2" a="1"/>
  <c r="H4309" i="2" a="1"/>
  <c r="H2605" i="2" a="1"/>
  <c r="H3838" i="2" a="1"/>
  <c r="H3005" i="2" a="1"/>
  <c r="H4661" i="2" a="1"/>
  <c r="H4568" i="2" a="1"/>
  <c r="H756" i="2" a="1"/>
  <c r="H429" i="2" a="1"/>
  <c r="H1195" i="2" a="1"/>
  <c r="H5940" i="2" a="1"/>
  <c r="H995" i="2" a="1"/>
  <c r="H2782" i="2" a="1"/>
  <c r="H479" i="2" a="1"/>
  <c r="H2338" i="2" a="1"/>
  <c r="H4752" i="2" a="1"/>
  <c r="H2610" i="2" a="1"/>
  <c r="H5777" i="2" a="1"/>
  <c r="H4923" i="2" a="1"/>
  <c r="H2572" i="2" a="1"/>
  <c r="H196" i="2" a="1"/>
  <c r="H225" i="2" a="1"/>
  <c r="H3021" i="2" a="1"/>
  <c r="H770" i="2" a="1"/>
  <c r="H408" i="2" a="1"/>
  <c r="H5169" i="2" a="1"/>
  <c r="H3028" i="2" a="1"/>
  <c r="H3739" i="2" a="1"/>
  <c r="H3987" i="2" a="1"/>
  <c r="H5422" i="2" a="1"/>
  <c r="H1399" i="2" a="1"/>
  <c r="H5881" i="2" a="1"/>
  <c r="H6068" i="2" a="1"/>
  <c r="H3574" i="2" a="1"/>
  <c r="H2714" i="2" a="1"/>
  <c r="H2649" i="2" a="1"/>
  <c r="H5303" i="2" a="1"/>
  <c r="H6097" i="2" a="1"/>
  <c r="H96" i="2" a="1"/>
  <c r="H19" i="2" a="1"/>
  <c r="H6129" i="2" a="1"/>
  <c r="H311" i="2" a="1"/>
  <c r="H1638" i="2" a="1"/>
  <c r="H5795" i="2" a="1"/>
  <c r="H5163" i="2" a="1"/>
  <c r="H3169" i="2" a="1"/>
  <c r="H5301" i="2" a="1"/>
  <c r="H1782" i="2" a="1"/>
  <c r="H3534" i="2" a="1"/>
  <c r="H5123" i="2" a="1"/>
  <c r="H4348" i="2" a="1"/>
  <c r="H2586" i="2" a="1"/>
  <c r="H3912" i="2" a="1"/>
  <c r="H3308" i="2" a="1"/>
  <c r="H1267" i="2" a="1"/>
  <c r="H5570" i="2" a="1"/>
  <c r="H1471" i="2" a="1"/>
  <c r="H4983" i="2" a="1"/>
  <c r="H5872" i="2" a="1"/>
  <c r="H473" i="2" a="1"/>
  <c r="H3411" i="2" a="1"/>
  <c r="H5843" i="2" a="1"/>
  <c r="H6033" i="2" a="1"/>
  <c r="H2486" i="2" a="1"/>
  <c r="H3143" i="2" a="1"/>
  <c r="H5395" i="2" a="1"/>
  <c r="H3469" i="2" a="1"/>
  <c r="H2275" i="2" a="1"/>
  <c r="H4992" i="2" a="1"/>
  <c r="H1609" i="2" a="1"/>
  <c r="H3755" i="2" a="1"/>
  <c r="H3694" i="2" a="1"/>
  <c r="H3816" i="2" a="1"/>
  <c r="H704" i="2" a="1"/>
  <c r="H1576" i="2" a="1"/>
  <c r="H2002" i="2" a="1"/>
  <c r="H1338" i="2" a="1"/>
  <c r="H1502" i="2" a="1"/>
  <c r="H6039" i="2" a="1"/>
  <c r="H5607" i="2" a="1"/>
  <c r="H914" i="2" a="1"/>
  <c r="H9" i="2" a="1"/>
  <c r="H3360" i="2" a="1"/>
  <c r="H108" i="2" a="1"/>
  <c r="H1590" i="2" a="1"/>
  <c r="H3137" i="2" a="1"/>
  <c r="H3571" i="2" a="1"/>
  <c r="H5473" i="2" a="1"/>
  <c r="H1385" i="2" a="1"/>
  <c r="H4903" i="2" a="1"/>
  <c r="H5254" i="2" a="1"/>
  <c r="H2171" i="2" a="1"/>
  <c r="H594" i="2" a="1"/>
  <c r="H5921" i="2" a="1"/>
  <c r="H4445" i="2" a="1"/>
  <c r="H3810" i="2" a="1"/>
  <c r="H3129" i="2" a="1"/>
  <c r="H5056" i="2" a="1"/>
  <c r="H2837" i="2" a="1"/>
  <c r="H1239" i="2" a="1"/>
  <c r="H156" i="2" a="1"/>
  <c r="H5355" i="2" a="1"/>
  <c r="H2638" i="2" a="1"/>
  <c r="H3087" i="2" a="1"/>
  <c r="H3417" i="2" a="1"/>
  <c r="H5594" i="2" a="1"/>
  <c r="H3693" i="2" a="1"/>
  <c r="H1487" i="2" a="1"/>
  <c r="H811" i="2" a="1"/>
  <c r="H595" i="2" a="1"/>
  <c r="H219" i="2" a="1"/>
  <c r="H70" i="2" a="1"/>
  <c r="H3182" i="2" a="1"/>
  <c r="H2265" i="2" a="1"/>
  <c r="H5091" i="2" a="1"/>
  <c r="H1174" i="2" a="1"/>
  <c r="H5952" i="2" a="1"/>
  <c r="H2316" i="2" a="1"/>
  <c r="H4831" i="2" a="1"/>
  <c r="H4966" i="2" a="1"/>
  <c r="H3055" i="2" a="1"/>
  <c r="H3850" i="2" a="1"/>
  <c r="H4659" i="2" a="1"/>
  <c r="H4578" i="2" a="1"/>
  <c r="H5583" i="2" a="1"/>
  <c r="H2543" i="2" a="1"/>
  <c r="H540" i="2" a="1"/>
  <c r="H6140" i="2" a="1"/>
  <c r="H2730" i="2" a="1"/>
  <c r="H1833" i="2" a="1"/>
  <c r="H1731" i="2" a="1"/>
  <c r="H6106" i="2" a="1"/>
  <c r="H5177" i="2" a="1"/>
  <c r="H2851" i="2" a="1"/>
  <c r="H2148" i="2" a="1"/>
  <c r="H3263" i="2" a="1"/>
  <c r="H4837" i="2" a="1"/>
  <c r="H5007" i="2" a="1"/>
  <c r="H525" i="2" a="1"/>
  <c r="H3604" i="2" a="1"/>
  <c r="H3606" i="2" a="1"/>
  <c r="H2768" i="2" a="1"/>
  <c r="H5445" i="2" a="1"/>
  <c r="H3765" i="2" a="1"/>
  <c r="H4795" i="2" a="1"/>
  <c r="H683" i="2" a="1"/>
  <c r="H2945" i="2" a="1"/>
  <c r="H4801" i="2" a="1"/>
  <c r="H1415" i="2" a="1"/>
  <c r="H1439" i="2" a="1"/>
  <c r="H5094" i="2" a="1"/>
  <c r="H1384" i="2" a="1"/>
  <c r="H4850" i="2" a="1"/>
  <c r="H2550" i="2" a="1"/>
  <c r="H1828" i="2" a="1"/>
  <c r="H4663" i="2" a="1"/>
  <c r="H229" i="2" a="1"/>
  <c r="H206" i="2" a="1"/>
  <c r="H873" i="2" a="1"/>
  <c r="H571" i="2" a="1"/>
  <c r="H1222" i="2" a="1"/>
  <c r="H3836" i="2" a="1"/>
  <c r="H5005" i="2" a="1"/>
  <c r="H6146" i="2" a="1"/>
  <c r="H818" i="2" a="1"/>
  <c r="H2681" i="2" a="1"/>
  <c r="H3369" i="2" a="1"/>
  <c r="H3271" i="2" a="1"/>
  <c r="H3416" i="2" a="1"/>
  <c r="H3414" i="2" a="1"/>
  <c r="H5783" i="2" a="1"/>
  <c r="H4363" i="2" a="1"/>
  <c r="H1218" i="2" a="1"/>
  <c r="H1183" i="2" a="1"/>
  <c r="H1533" i="2" a="1"/>
  <c r="H1670" i="2" a="1"/>
  <c r="H1668" i="2" a="1"/>
  <c r="H716" i="2" a="1"/>
  <c r="H3372" i="2" a="1"/>
  <c r="H5764" i="2" a="1"/>
  <c r="H5811" i="2" a="1"/>
  <c r="H2692" i="2" a="1"/>
  <c r="H2373" i="2" a="1"/>
  <c r="H1872" i="2" a="1"/>
  <c r="H2643" i="2" a="1"/>
  <c r="H5700" i="2" a="1"/>
  <c r="H191" i="2" a="1"/>
  <c r="H2993" i="2" a="1"/>
  <c r="H3609" i="2" a="1"/>
  <c r="H4984" i="2" a="1"/>
  <c r="H5928" i="2" a="1"/>
  <c r="H3773" i="2" a="1"/>
  <c r="H4644" i="2" a="1"/>
  <c r="H5729" i="2" a="1"/>
  <c r="H2376" i="2" a="1"/>
  <c r="H4826" i="2" a="1"/>
  <c r="H4853" i="2" a="1"/>
  <c r="H1512" i="2" a="1"/>
  <c r="H5727" i="2" a="1"/>
  <c r="H5794" i="2" a="1"/>
  <c r="H2257" i="2" a="1"/>
  <c r="H4635" i="2" a="1"/>
  <c r="H3892" i="2" a="1"/>
  <c r="H1661" i="2" a="1"/>
  <c r="H3339" i="2" a="1"/>
  <c r="H88" i="2" a="1"/>
  <c r="H664" i="2" a="1"/>
  <c r="H487" i="2" a="1"/>
  <c r="H4600" i="2" a="1"/>
  <c r="H4004" i="2" a="1"/>
  <c r="H2414" i="2" a="1"/>
  <c r="H5625" i="2" a="1"/>
  <c r="H2606" i="2" a="1"/>
  <c r="H2399" i="2" a="1"/>
  <c r="H5334" i="2" a="1"/>
  <c r="H5766" i="2" a="1"/>
  <c r="H622" i="2" a="1"/>
  <c r="H4444" i="2" a="1"/>
  <c r="H3335" i="2" a="1"/>
  <c r="H301" i="2" a="1"/>
  <c r="H1652" i="2" a="1"/>
  <c r="H280" i="2" a="1"/>
  <c r="H2482" i="2" a="1"/>
  <c r="H2315" i="2" a="1"/>
  <c r="H1269" i="2" a="1"/>
  <c r="H2639" i="2" a="1"/>
  <c r="H2389" i="2" a="1"/>
  <c r="H1663" i="2" a="1"/>
  <c r="H722" i="2" a="1"/>
  <c r="H2088" i="2" a="1"/>
  <c r="H5205" i="2" a="1"/>
  <c r="H2400" i="2" a="1"/>
  <c r="H2881" i="2" a="1"/>
  <c r="H5265" i="2" a="1"/>
  <c r="H3454" i="2" a="1"/>
  <c r="H5865" i="2" a="1"/>
  <c r="H2323" i="2" a="1"/>
  <c r="H1807" i="2" a="1"/>
  <c r="H2597" i="2" a="1"/>
  <c r="H6029" i="2" a="1"/>
  <c r="H335" i="2" a="1"/>
  <c r="H58" i="2" a="1"/>
  <c r="H238" i="2" a="1"/>
  <c r="H1279" i="2" a="1"/>
  <c r="H4412" i="2" a="1"/>
  <c r="H4008" i="2" a="1"/>
  <c r="H2804" i="2" a="1"/>
  <c r="H4466" i="2" a="1"/>
  <c r="H3467" i="2" a="1"/>
  <c r="H4449" i="2" a="1"/>
  <c r="H3430" i="2" a="1"/>
  <c r="H3766" i="2" a="1"/>
  <c r="H5673" i="2" a="1"/>
  <c r="H4760" i="2" a="1"/>
  <c r="H4020" i="2" a="1"/>
  <c r="H1438" i="2" a="1"/>
  <c r="H5388" i="2" a="1"/>
  <c r="H1528" i="2" a="1"/>
  <c r="H1362" i="2" a="1"/>
  <c r="H4688" i="2" a="1"/>
  <c r="H4818" i="2" a="1"/>
  <c r="H4322" i="2" a="1"/>
  <c r="H4891" i="2" a="1"/>
  <c r="H780" i="2" a="1"/>
  <c r="H1843" i="2" a="1"/>
  <c r="H5666" i="2" a="1"/>
  <c r="H291" i="2" a="1"/>
  <c r="H5942" i="2" a="1"/>
  <c r="H328" i="2" a="1"/>
  <c r="H465" i="2" a="1"/>
  <c r="H3628" i="2" a="1"/>
  <c r="H4307" i="2" a="1"/>
  <c r="H5426" i="2" a="1"/>
  <c r="H5399" i="2" a="1"/>
  <c r="H3771" i="2" a="1"/>
  <c r="H4911" i="2" a="1"/>
  <c r="H4365" i="2" a="1"/>
  <c r="H4434" i="2" a="1"/>
  <c r="H5460" i="2" a="1"/>
  <c r="H3241" i="2" a="1"/>
  <c r="H5678" i="2" a="1"/>
  <c r="H1553" i="2" a="1"/>
  <c r="H3535" i="2" a="1"/>
  <c r="H5707" i="2" a="1"/>
  <c r="H3508" i="2" a="1"/>
  <c r="H2413" i="2" a="1"/>
  <c r="H4513" i="2" a="1"/>
  <c r="H817" i="2" a="1"/>
  <c r="H2683" i="2" a="1"/>
  <c r="H2137" i="2" a="1"/>
  <c r="H3320" i="2" a="1"/>
  <c r="H310" i="2" a="1"/>
  <c r="H117" i="2" a="1"/>
  <c r="H3185" i="2" a="1"/>
  <c r="H5611" i="2" a="1"/>
  <c r="H5336" i="2" a="1"/>
  <c r="H1820" i="2" a="1"/>
  <c r="H1615" i="2" a="1"/>
  <c r="H3671" i="2" a="1"/>
  <c r="H3747" i="2" a="1"/>
  <c r="H5820" i="2" a="1"/>
  <c r="H2743" i="2" a="1"/>
  <c r="H1772" i="2" a="1"/>
  <c r="H2938" i="2" a="1"/>
  <c r="H2697" i="2" a="1"/>
  <c r="H1548" i="2" a="1"/>
  <c r="H4877" i="2" a="1"/>
  <c r="H6005" i="2" a="1"/>
  <c r="H3181" i="2" a="1"/>
  <c r="H5350" i="2" a="1"/>
  <c r="H2740" i="2" a="1"/>
  <c r="H5850" i="2" a="1"/>
  <c r="H1436" i="2" a="1"/>
  <c r="H586" i="2" a="1"/>
  <c r="H3025" i="2" a="1"/>
  <c r="H4333" i="2" a="1"/>
  <c r="H2612" i="2" a="1"/>
  <c r="H1574" i="2" a="1"/>
  <c r="H5912" i="2" a="1"/>
  <c r="H101" i="2" a="1"/>
  <c r="H1581" i="2" a="1"/>
  <c r="H5302" i="2" a="1"/>
  <c r="H407" i="2" a="1"/>
  <c r="H5181" i="2" a="1"/>
  <c r="H715" i="2" a="1"/>
  <c r="H3291" i="2" a="1"/>
  <c r="H4889" i="2" a="1"/>
  <c r="H5818" i="2" a="1"/>
  <c r="H2031" i="2" a="1"/>
  <c r="H5194" i="2" a="1"/>
  <c r="H3384" i="2" a="1"/>
  <c r="H3037" i="2" a="1"/>
  <c r="H3507" i="2" a="1"/>
  <c r="H3144" i="2" a="1"/>
  <c r="H3296" i="2" a="1"/>
  <c r="H3191" i="2" a="1"/>
  <c r="H3877" i="2" a="1"/>
  <c r="H149" i="2" a="1"/>
  <c r="H588" i="2" a="1"/>
  <c r="H1605" i="2" a="1"/>
  <c r="H1248" i="2" a="1"/>
  <c r="H1165" i="2" a="1"/>
  <c r="H353" i="2" a="1"/>
  <c r="H308" i="2" a="1"/>
  <c r="H2013" i="2" a="1"/>
  <c r="H1168" i="2" a="1"/>
  <c r="H453" i="2" a="1"/>
  <c r="H5997" i="2" a="1"/>
  <c r="H2475" i="2" a="1"/>
  <c r="H2493" i="2" a="1"/>
  <c r="H2272" i="2" a="1"/>
  <c r="H3115" i="2" a="1"/>
  <c r="H2112" i="2" a="1"/>
  <c r="H5562" i="2" a="1"/>
  <c r="H4369" i="2" a="1"/>
  <c r="H2912" i="2" a="1"/>
  <c r="H3727" i="2" a="1"/>
  <c r="H2757" i="2" a="1"/>
  <c r="H6142" i="2" a="1"/>
  <c r="H6153" i="2" a="1"/>
  <c r="H1633" i="2" a="1"/>
  <c r="H3306" i="2" a="1"/>
  <c r="H5167" i="2" a="1"/>
  <c r="H5771" i="2" a="1"/>
  <c r="H1710" i="2" a="1"/>
  <c r="H3381" i="2" a="1"/>
  <c r="H3639" i="2" a="1"/>
  <c r="H3468" i="2" a="1"/>
  <c r="H418" i="2" a="1"/>
  <c r="H4415" i="2" a="1"/>
  <c r="H2404" i="2" a="1"/>
  <c r="H5842" i="2" a="1"/>
  <c r="H1703" i="2" a="1"/>
  <c r="H5333" i="2" a="1"/>
  <c r="H5504" i="2" a="1"/>
  <c r="H2140" i="2" a="1"/>
  <c r="H5832" i="2" a="1"/>
  <c r="H4595" i="2" a="1"/>
  <c r="H3595" i="2" a="1"/>
  <c r="H3475" i="2" a="1"/>
  <c r="H3108" i="2" a="1"/>
  <c r="H5493" i="2" a="1"/>
  <c r="H5286" i="2" a="1"/>
  <c r="H2847" i="2" a="1"/>
  <c r="H3485" i="2" a="1"/>
  <c r="H5173" i="2" a="1"/>
  <c r="H153" i="2" a="1"/>
  <c r="H904" i="2" a="1"/>
  <c r="H5474" i="2" a="1"/>
  <c r="H6085" i="2" a="1"/>
  <c r="H1559" i="2" a="1"/>
  <c r="H5813" i="2" a="1"/>
  <c r="H3701" i="2" a="1"/>
  <c r="H4800" i="2" a="1"/>
  <c r="H5609" i="2" a="1"/>
  <c r="H4454" i="2" a="1"/>
  <c r="H3962" i="2" a="1"/>
  <c r="H4751" i="2" a="1"/>
  <c r="H1616" i="2" a="1"/>
  <c r="H3998" i="2" a="1"/>
  <c r="H2684" i="2" a="1"/>
  <c r="H4997" i="2" a="1"/>
  <c r="H402" i="2" a="1"/>
  <c r="H789" i="2" a="1"/>
  <c r="H5657" i="2" a="1"/>
  <c r="H1510" i="2" a="1"/>
  <c r="H3401" i="2" a="1"/>
  <c r="H2237" i="2" a="1"/>
  <c r="H1318" i="2" a="1"/>
  <c r="H5612" i="2" a="1"/>
  <c r="H2650" i="2" a="1"/>
  <c r="H5491" i="2" a="1"/>
  <c r="H413" i="2" a="1"/>
  <c r="H852" i="2" a="1"/>
  <c r="H2134" i="2" a="1"/>
  <c r="H2380" i="2" a="1"/>
  <c r="H4461" i="2" a="1"/>
  <c r="H2396" i="2" a="1"/>
  <c r="H919" i="2" a="1"/>
  <c r="H1247" i="2" a="1"/>
  <c r="H4713" i="2" a="1"/>
  <c r="H3154" i="2" a="1"/>
  <c r="H92" i="2" a="1"/>
  <c r="H2142" i="2" a="1"/>
  <c r="H3988" i="2" a="1"/>
  <c r="H3954" i="2" a="1"/>
  <c r="H377" i="2" a="1"/>
  <c r="H3230" i="2" a="1"/>
  <c r="H2891" i="2" a="1"/>
  <c r="H4684" i="2" a="1"/>
  <c r="H1202" i="2" a="1"/>
  <c r="H5074" i="2" a="1"/>
  <c r="H3759" i="2" a="1"/>
  <c r="H5446" i="2" a="1"/>
  <c r="H2536" i="2" a="1"/>
  <c r="H2700" i="2" a="1"/>
  <c r="H3799" i="2" a="1"/>
  <c r="H491" i="2" a="1"/>
  <c r="H5566" i="2" a="1"/>
  <c r="H2025" i="2" a="1"/>
  <c r="H2420" i="2" a="1"/>
  <c r="H2631" i="2" a="1"/>
  <c r="H2911" i="2" a="1"/>
  <c r="H4373" i="2" a="1"/>
  <c r="H5886" i="2" a="1"/>
  <c r="H1691" i="2" a="1"/>
  <c r="H1726" i="2" a="1"/>
  <c r="H6022" i="2" a="1"/>
  <c r="H6028" i="2" a="1"/>
  <c r="H614" i="2" a="1"/>
  <c r="H836" i="2" a="1"/>
  <c r="H5441" i="2" a="1"/>
  <c r="H3968" i="2" a="1"/>
  <c r="H5620" i="2" a="1"/>
  <c r="H6112" i="2" a="1"/>
  <c r="H5227" i="2" a="1"/>
  <c r="H388" i="2" a="1"/>
  <c r="H3261" i="2" a="1"/>
  <c r="H2019" i="2" a="1"/>
  <c r="H119" i="2" a="1"/>
  <c r="H3270" i="2" a="1"/>
  <c r="H1738" i="2" a="1"/>
  <c r="H3975" i="2" a="1"/>
  <c r="H3948" i="2" a="1"/>
  <c r="H4778" i="2" a="1"/>
  <c r="H4981" i="2" a="1"/>
  <c r="H880" i="2" a="1"/>
  <c r="H1498" i="2" a="1"/>
  <c r="H35" i="2" a="1"/>
  <c r="H5740" i="2" a="1"/>
  <c r="H3420" i="2" a="1"/>
  <c r="H1388" i="2" a="1"/>
  <c r="H5021" i="2" a="1"/>
  <c r="H3213" i="2" a="1"/>
  <c r="H3659" i="2" a="1"/>
  <c r="H2193" i="2" a="1"/>
  <c r="H2194" i="2" a="1"/>
  <c r="H2442" i="2" a="1"/>
  <c r="H3358" i="2" a="1"/>
  <c r="H3389" i="2" a="1"/>
  <c r="H496" i="2" a="1"/>
  <c r="H3464" i="2" a="1"/>
  <c r="H4648" i="2" a="1"/>
  <c r="H2401" i="2" a="1"/>
  <c r="H5596" i="2" a="1"/>
  <c r="H3713" i="2" a="1"/>
  <c r="H5063" i="2" a="1"/>
  <c r="H860" i="2" a="1"/>
  <c r="H510" i="2" a="1"/>
  <c r="H5120" i="2" a="1"/>
  <c r="H440" i="2" a="1"/>
  <c r="H2116" i="2" a="1"/>
  <c r="H934" i="2" a="1"/>
  <c r="H2418" i="2" a="1"/>
  <c r="H1147" i="2" a="1"/>
  <c r="H5867" i="2" a="1"/>
  <c r="H863" i="2" a="1"/>
  <c r="H1911" i="2" a="1"/>
  <c r="H1413" i="2" a="1"/>
  <c r="H844" i="2" a="1"/>
  <c r="H1404" i="2" a="1"/>
  <c r="H649" i="2" a="1"/>
  <c r="H829" i="2" a="1"/>
  <c r="H5677" i="2" a="1"/>
  <c r="H3681" i="2" a="1"/>
  <c r="H1369" i="2" a="1"/>
  <c r="H2688" i="2" a="1"/>
  <c r="H3264" i="2" a="1"/>
  <c r="H4494" i="2" a="1"/>
  <c r="H4696" i="2" a="1"/>
  <c r="H3612" i="2" a="1"/>
  <c r="H4763" i="2" a="1"/>
  <c r="H5034" i="2" a="1"/>
  <c r="H4559" i="2" a="1"/>
  <c r="H2262" i="2" a="1"/>
  <c r="H5297" i="2" a="1"/>
  <c r="H5161" i="2" a="1"/>
  <c r="H3176" i="2" a="1"/>
  <c r="H3768" i="2" a="1"/>
  <c r="H1877" i="2" a="1"/>
  <c r="H2563" i="2" a="1"/>
  <c r="H4458" i="2" a="1"/>
  <c r="H2515" i="2" a="1"/>
  <c r="H2982" i="2" a="1"/>
  <c r="H3432" i="2" a="1"/>
  <c r="H2745" i="2" a="1"/>
  <c r="H4314" i="2" a="1"/>
  <c r="H201" i="2" a="1"/>
  <c r="H3726" i="2" a="1"/>
  <c r="H5521" i="2" a="1"/>
  <c r="H2537" i="2" a="1"/>
  <c r="H883" i="2" a="1"/>
  <c r="H6138" i="2" a="1"/>
  <c r="H1708" i="2" a="1"/>
  <c r="H6132" i="2" a="1"/>
  <c r="H561" i="2" a="1"/>
  <c r="H113" i="2" a="1"/>
  <c r="H397" i="2" a="1"/>
  <c r="H4518" i="2" a="1"/>
  <c r="H1943" i="2" a="1"/>
  <c r="H6096" i="2" a="1"/>
  <c r="H5914" i="2" a="1"/>
  <c r="H6077" i="2" a="1"/>
  <c r="H171" i="2" a="1"/>
  <c r="H3956" i="2" a="1"/>
  <c r="H2604" i="2" a="1"/>
  <c r="H1704" i="2" a="1"/>
  <c r="H4028" i="2" a="1"/>
  <c r="H3678" i="2" a="1"/>
  <c r="H6047" i="2" a="1"/>
  <c r="H5279" i="2" a="1"/>
  <c r="H1409" i="2" a="1"/>
  <c r="H948" i="2" a="1"/>
  <c r="H3950" i="2" a="1"/>
  <c r="H5103" i="2" a="1"/>
  <c r="H53" i="2" a="1"/>
  <c r="H511" i="2" a="1"/>
  <c r="H3688" i="2" a="1"/>
  <c r="H3187" i="2" a="1"/>
  <c r="H258" i="2" a="1"/>
  <c r="H492" i="2" a="1"/>
  <c r="H3247" i="2" a="1"/>
  <c r="H1773" i="2" a="1"/>
  <c r="H4651" i="2" a="1"/>
  <c r="H1485" i="2" a="1"/>
  <c r="H3573" i="2" a="1"/>
  <c r="H2328" i="2" a="1"/>
  <c r="H5244" i="2" a="1"/>
  <c r="H2584" i="2" a="1"/>
  <c r="H83" i="2" a="1"/>
  <c r="H2499" i="2" a="1"/>
  <c r="H478" i="2" a="1"/>
  <c r="H3917" i="2" a="1"/>
  <c r="H4905" i="2" a="1"/>
  <c r="H3332" i="2" a="1"/>
  <c r="H5416" i="2" a="1"/>
  <c r="H2476" i="2" a="1"/>
  <c r="H160" i="2" a="1"/>
  <c r="H313" i="2" a="1"/>
  <c r="H906" i="2" a="1"/>
  <c r="H1214" i="2" a="1"/>
  <c r="H369" i="2" a="1"/>
  <c r="H1961" i="2" a="1"/>
  <c r="H1991" i="2" a="1"/>
  <c r="H794" i="2" a="1"/>
  <c r="H1591" i="2" a="1"/>
  <c r="H5965" i="2" a="1"/>
  <c r="H543" i="2" a="1"/>
  <c r="H203" i="2" a="1"/>
  <c r="H404" i="2" a="1"/>
  <c r="H2333" i="2" a="1"/>
  <c r="H5722" i="2" a="1"/>
  <c r="H3124" i="2" a="1"/>
  <c r="H1775" i="2" a="1"/>
  <c r="H3145" i="2" a="1"/>
  <c r="H2488" i="2" a="1"/>
  <c r="H5919" i="2" a="1"/>
  <c r="H4999" i="2" a="1"/>
  <c r="H5117" i="2" a="1"/>
  <c r="H5751" i="2" a="1"/>
  <c r="H480" i="2" a="1"/>
  <c r="H1467" i="2" a="1"/>
  <c r="H1846" i="2" a="1"/>
  <c r="H932" i="2" a="1"/>
  <c r="H1577" i="2" a="1"/>
  <c r="H3324" i="2" a="1"/>
  <c r="H2110" i="2" a="1"/>
  <c r="H4046" i="2" a="1"/>
  <c r="H3588" i="2" a="1"/>
  <c r="H4682" i="2" a="1"/>
  <c r="H5283" i="2" a="1"/>
  <c r="H5208" i="2" a="1"/>
  <c r="H3178" i="2" a="1"/>
  <c r="H5618" i="2" a="1"/>
  <c r="H1325" i="2" a="1"/>
  <c r="H5012" i="2" a="1"/>
  <c r="H5305" i="2" a="1"/>
  <c r="H3018" i="2" a="1"/>
  <c r="H4827" i="2" a="1"/>
  <c r="H1017" i="2" l="1"/>
  <c r="J1017" i="2" s="1"/>
  <c r="K1017" i="2" s="1"/>
  <c r="H1018" i="2"/>
  <c r="J1018" i="2" s="1"/>
  <c r="K1018" i="2" s="1"/>
  <c r="H1121" i="2"/>
  <c r="J1121" i="2" s="1"/>
  <c r="K1121" i="2" s="1"/>
  <c r="H1048" i="2"/>
  <c r="J1048" i="2" s="1"/>
  <c r="K1048" i="2" s="1"/>
  <c r="H1117" i="2"/>
  <c r="J1117" i="2" s="1"/>
  <c r="K1117" i="2" s="1"/>
  <c r="H1009" i="2"/>
  <c r="J1009" i="2" s="1"/>
  <c r="K1009" i="2" s="1"/>
  <c r="H6159" i="2"/>
  <c r="H1030" i="2"/>
  <c r="J1030" i="2" s="1"/>
  <c r="K1030" i="2" s="1"/>
  <c r="H1066" i="2"/>
  <c r="J1066" i="2" s="1"/>
  <c r="K1066" i="2" s="1"/>
  <c r="H4719" i="2"/>
  <c r="J4719" i="2" s="1"/>
  <c r="K4719" i="2" s="1"/>
  <c r="H1068" i="2"/>
  <c r="H1101" i="2"/>
  <c r="J1101" i="2" s="1"/>
  <c r="K1101" i="2" s="1"/>
  <c r="H1130" i="2"/>
  <c r="H1047" i="2"/>
  <c r="J1047" i="2" s="1"/>
  <c r="K1047" i="2" s="1"/>
  <c r="H1061" i="2"/>
  <c r="H1020" i="2"/>
  <c r="J1020" i="2" s="1"/>
  <c r="K1020" i="2" s="1"/>
  <c r="H6163" i="2"/>
  <c r="H1081" i="2"/>
  <c r="H1026" i="2"/>
  <c r="J1026" i="2" s="1"/>
  <c r="K1026" i="2" s="1"/>
  <c r="H1088" i="2"/>
  <c r="J1088" i="2" s="1"/>
  <c r="K1088" i="2" s="1"/>
  <c r="H1108" i="2"/>
  <c r="J1108" i="2" s="1"/>
  <c r="K1108" i="2" s="1"/>
  <c r="H1075" i="2"/>
  <c r="J1075" i="2" s="1"/>
  <c r="K1075" i="2" s="1"/>
  <c r="H1045" i="2"/>
  <c r="J1045" i="2" s="1"/>
  <c r="K1045" i="2" s="1"/>
  <c r="H1093" i="2"/>
  <c r="J1093" i="2" s="1"/>
  <c r="K1093" i="2" s="1"/>
  <c r="H1086" i="2"/>
  <c r="J1086" i="2" s="1"/>
  <c r="K1086" i="2" s="1"/>
  <c r="H1113" i="2"/>
  <c r="J1113" i="2" s="1"/>
  <c r="K1113" i="2" s="1"/>
  <c r="H1079" i="2"/>
  <c r="H1032" i="2"/>
  <c r="J1032" i="2" s="1"/>
  <c r="K1032" i="2" s="1"/>
  <c r="H1102" i="2"/>
  <c r="J1102" i="2" s="1"/>
  <c r="K1102" i="2" s="1"/>
  <c r="H1037" i="2"/>
  <c r="H1087" i="2"/>
  <c r="J1087" i="2" s="1"/>
  <c r="K1087" i="2" s="1"/>
  <c r="H1022" i="2"/>
  <c r="J1022" i="2" s="1"/>
  <c r="K1022" i="2" s="1"/>
  <c r="H1024" i="2"/>
  <c r="J1024" i="2" s="1"/>
  <c r="K1024" i="2" s="1"/>
  <c r="H1008" i="2"/>
  <c r="J1008" i="2" s="1"/>
  <c r="K1008" i="2" s="1"/>
  <c r="H1062" i="2"/>
  <c r="J1062" i="2" s="1"/>
  <c r="K1062" i="2" s="1"/>
  <c r="H1116" i="2"/>
  <c r="J1116" i="2" s="1"/>
  <c r="K1116" i="2" s="1"/>
  <c r="H1056" i="2"/>
  <c r="J1056" i="2" s="1"/>
  <c r="K1056" i="2" s="1"/>
  <c r="H1103" i="2"/>
  <c r="J1103" i="2" s="1"/>
  <c r="K1103" i="2" s="1"/>
  <c r="H1106" i="2"/>
  <c r="H1067" i="2"/>
  <c r="J1067" i="2" s="1"/>
  <c r="K1067" i="2" s="1"/>
  <c r="H1120" i="2"/>
  <c r="H1010" i="2"/>
  <c r="J1010" i="2" s="1"/>
  <c r="K1010" i="2" s="1"/>
  <c r="H1002" i="2"/>
  <c r="J1002" i="2" s="1"/>
  <c r="K1002" i="2" s="1"/>
  <c r="H1094" i="2"/>
  <c r="J1094" i="2" s="1"/>
  <c r="K1094" i="2" s="1"/>
  <c r="H1115" i="2"/>
  <c r="J1115" i="2" s="1"/>
  <c r="K1115" i="2" s="1"/>
  <c r="H1107" i="2"/>
  <c r="J1107" i="2" s="1"/>
  <c r="K1107" i="2" s="1"/>
  <c r="H1100" i="2"/>
  <c r="J1100" i="2" s="1"/>
  <c r="K1100" i="2" s="1"/>
  <c r="H1073" i="2"/>
  <c r="J1073" i="2" s="1"/>
  <c r="K1073" i="2" s="1"/>
  <c r="H1040" i="2"/>
  <c r="J1040" i="2" s="1"/>
  <c r="K1040" i="2" s="1"/>
  <c r="H1077" i="2"/>
  <c r="H1029" i="2"/>
  <c r="J1029" i="2" s="1"/>
  <c r="K1029" i="2" s="1"/>
  <c r="H1053" i="2"/>
  <c r="J1053" i="2" s="1"/>
  <c r="K1053" i="2" s="1"/>
  <c r="H1015" i="2"/>
  <c r="J1015" i="2" s="1"/>
  <c r="K1015" i="2" s="1"/>
  <c r="H1071" i="2"/>
  <c r="J1071" i="2" s="1"/>
  <c r="K1071" i="2" s="1"/>
  <c r="H1033" i="2"/>
  <c r="H1090" i="2"/>
  <c r="J1090" i="2" s="1"/>
  <c r="K1090" i="2" s="1"/>
  <c r="H1046" i="2"/>
  <c r="J1046" i="2" s="1"/>
  <c r="K1046" i="2" s="1"/>
  <c r="H4054" i="2"/>
  <c r="J4054" i="2" s="1"/>
  <c r="K4054" i="2" s="1"/>
  <c r="H1043" i="2"/>
  <c r="H1076" i="2"/>
  <c r="J1076" i="2" s="1"/>
  <c r="K1076" i="2" s="1"/>
  <c r="H1098" i="2"/>
  <c r="J1098" i="2" s="1"/>
  <c r="K1098" i="2" s="1"/>
  <c r="H1097" i="2"/>
  <c r="J1097" i="2" s="1"/>
  <c r="K1097" i="2" s="1"/>
  <c r="H1013" i="2"/>
  <c r="J1013" i="2" s="1"/>
  <c r="K1013" i="2" s="1"/>
  <c r="H1082" i="2"/>
  <c r="J1082" i="2" s="1"/>
  <c r="K1082" i="2" s="1"/>
  <c r="H1005" i="2"/>
  <c r="J1005" i="2" s="1"/>
  <c r="K1005" i="2" s="1"/>
  <c r="H1007" i="2"/>
  <c r="J1007" i="2" s="1"/>
  <c r="K1007" i="2" s="1"/>
  <c r="H1051" i="2"/>
  <c r="H1065" i="2"/>
  <c r="J1065" i="2" s="1"/>
  <c r="K1065" i="2" s="1"/>
  <c r="H1041" i="2"/>
  <c r="H1128" i="2"/>
  <c r="J1128" i="2" s="1"/>
  <c r="K1128" i="2" s="1"/>
  <c r="H1023" i="2"/>
  <c r="J1023" i="2" s="1"/>
  <c r="K1023" i="2" s="1"/>
  <c r="H4720" i="2"/>
  <c r="J4720" i="2" s="1"/>
  <c r="K4720" i="2" s="1"/>
  <c r="H1019" i="2"/>
  <c r="J1019" i="2" s="1"/>
  <c r="K1019" i="2" s="1"/>
  <c r="H1091" i="2"/>
  <c r="J1091" i="2" s="1"/>
  <c r="K1091" i="2" s="1"/>
  <c r="H1084" i="2"/>
  <c r="H4723" i="2"/>
  <c r="J4723" i="2" s="1"/>
  <c r="K4723" i="2" s="1"/>
  <c r="H1099" i="2"/>
  <c r="J1099" i="2" s="1"/>
  <c r="K1099" i="2" s="1"/>
  <c r="H1036" i="2"/>
  <c r="H1124" i="2"/>
  <c r="J1124" i="2" s="1"/>
  <c r="K1124" i="2" s="1"/>
  <c r="H1060" i="2"/>
  <c r="J1060" i="2" s="1"/>
  <c r="K1060" i="2" s="1"/>
  <c r="H1052" i="2"/>
  <c r="J1052" i="2" s="1"/>
  <c r="K1052" i="2" s="1"/>
  <c r="H4726" i="2"/>
  <c r="J4726" i="2" s="1"/>
  <c r="K4726" i="2" s="1"/>
  <c r="H4722" i="2"/>
  <c r="J4722" i="2" s="1"/>
  <c r="K4722" i="2" s="1"/>
  <c r="H1063" i="2"/>
  <c r="J1063" i="2" s="1"/>
  <c r="K1063" i="2" s="1"/>
  <c r="H1096" i="2"/>
  <c r="J1096" i="2" s="1"/>
  <c r="K1096" i="2" s="1"/>
  <c r="H1078" i="2"/>
  <c r="J1078" i="2" s="1"/>
  <c r="K1078" i="2" s="1"/>
  <c r="H1089" i="2"/>
  <c r="H1069" i="2"/>
  <c r="H1119" i="2"/>
  <c r="J1119" i="2" s="1"/>
  <c r="K1119" i="2" s="1"/>
  <c r="H1092" i="2"/>
  <c r="J1092" i="2" s="1"/>
  <c r="K1092" i="2" s="1"/>
  <c r="H1110" i="2"/>
  <c r="J1110" i="2" s="1"/>
  <c r="K1110" i="2" s="1"/>
  <c r="H1028" i="2"/>
  <c r="J1028" i="2" s="1"/>
  <c r="K1028" i="2" s="1"/>
  <c r="H1129" i="2"/>
  <c r="J1129" i="2" s="1"/>
  <c r="K1129" i="2" s="1"/>
  <c r="H1039" i="2"/>
  <c r="J1039" i="2" s="1"/>
  <c r="K1039" i="2" s="1"/>
  <c r="H1054" i="2"/>
  <c r="J1054" i="2" s="1"/>
  <c r="K1054" i="2" s="1"/>
  <c r="H1050" i="2"/>
  <c r="J1050" i="2" s="1"/>
  <c r="K1050" i="2" s="1"/>
  <c r="H1111" i="2"/>
  <c r="J1111" i="2" s="1"/>
  <c r="K1111" i="2" s="1"/>
  <c r="H4727" i="2"/>
  <c r="J4727" i="2" s="1"/>
  <c r="K4727" i="2" s="1"/>
  <c r="H1012" i="2"/>
  <c r="J1012" i="2" s="1"/>
  <c r="K1012" i="2" s="1"/>
  <c r="H1105" i="2"/>
  <c r="J1105" i="2" s="1"/>
  <c r="K1105" i="2" s="1"/>
  <c r="H1031" i="2"/>
  <c r="J1031" i="2" s="1"/>
  <c r="K1031" i="2" s="1"/>
  <c r="H1125" i="2"/>
  <c r="J1125" i="2" s="1"/>
  <c r="K1125" i="2" s="1"/>
  <c r="H1083" i="2"/>
  <c r="J1083" i="2" s="1"/>
  <c r="K1083" i="2" s="1"/>
  <c r="H4725" i="2"/>
  <c r="J4725" i="2" s="1"/>
  <c r="K4725" i="2" s="1"/>
  <c r="H1118" i="2"/>
  <c r="J1118" i="2" s="1"/>
  <c r="K1118" i="2" s="1"/>
  <c r="H1072" i="2"/>
  <c r="J1072" i="2" s="1"/>
  <c r="K1072" i="2" s="1"/>
  <c r="H1055" i="2"/>
  <c r="H1016" i="2"/>
  <c r="J1016" i="2" s="1"/>
  <c r="K1016" i="2" s="1"/>
  <c r="H1038" i="2"/>
  <c r="J1038" i="2" s="1"/>
  <c r="K1038" i="2" s="1"/>
  <c r="H4728" i="2"/>
  <c r="H4724" i="2"/>
  <c r="H1064" i="2"/>
  <c r="J1064" i="2" s="1"/>
  <c r="K1064" i="2" s="1"/>
  <c r="H4721" i="2"/>
  <c r="J4721" i="2" s="1"/>
  <c r="K4721" i="2" s="1"/>
  <c r="H1035" i="2"/>
  <c r="J1035" i="2" s="1"/>
  <c r="K1035" i="2" s="1"/>
  <c r="H1042" i="2"/>
  <c r="J1042" i="2" s="1"/>
  <c r="K1042" i="2" s="1"/>
  <c r="H1014" i="2"/>
  <c r="J1014" i="2" s="1"/>
  <c r="K1014" i="2" s="1"/>
  <c r="H1003" i="2"/>
  <c r="J1003" i="2" s="1"/>
  <c r="K1003" i="2" s="1"/>
  <c r="H1095" i="2"/>
  <c r="J1095" i="2" s="1"/>
  <c r="K1095" i="2" s="1"/>
  <c r="H1085" i="2"/>
  <c r="J1085" i="2" s="1"/>
  <c r="K1085" i="2" s="1"/>
  <c r="H1006" i="2"/>
  <c r="J1006" i="2" s="1"/>
  <c r="K1006" i="2" s="1"/>
  <c r="H1057" i="2"/>
  <c r="J1057" i="2" s="1"/>
  <c r="K1057" i="2" s="1"/>
  <c r="H1011" i="2"/>
  <c r="J1011" i="2" s="1"/>
  <c r="K1011" i="2" s="1"/>
  <c r="H1059" i="2"/>
  <c r="J1059" i="2" s="1"/>
  <c r="K1059" i="2" s="1"/>
  <c r="H1104" i="2"/>
  <c r="J1104" i="2" s="1"/>
  <c r="K1104" i="2" s="1"/>
  <c r="H1123" i="2"/>
  <c r="J1123" i="2" s="1"/>
  <c r="K1123" i="2" s="1"/>
  <c r="H6161" i="2"/>
  <c r="H1109" i="2"/>
  <c r="J1109" i="2" s="1"/>
  <c r="K1109" i="2" s="1"/>
  <c r="H1027" i="2"/>
  <c r="J1027" i="2" s="1"/>
  <c r="K1027" i="2" s="1"/>
  <c r="H1112" i="2"/>
  <c r="J1112" i="2" s="1"/>
  <c r="K1112" i="2" s="1"/>
  <c r="H1127" i="2"/>
  <c r="H1126" i="2"/>
  <c r="H1044" i="2"/>
  <c r="J1044" i="2" s="1"/>
  <c r="K1044" i="2" s="1"/>
  <c r="H1070" i="2"/>
  <c r="H1114" i="2"/>
  <c r="J1114" i="2" s="1"/>
  <c r="K1114" i="2" s="1"/>
  <c r="H1049" i="2"/>
  <c r="J1049" i="2" s="1"/>
  <c r="K1049" i="2" s="1"/>
  <c r="H1034" i="2"/>
  <c r="H1021" i="2"/>
  <c r="H1074" i="2"/>
  <c r="J1074" i="2" s="1"/>
  <c r="K1074" i="2" s="1"/>
  <c r="H6162" i="2"/>
  <c r="H4053" i="2"/>
  <c r="J4053" i="2" s="1"/>
  <c r="K4053" i="2" s="1"/>
  <c r="H1122" i="2"/>
  <c r="J1122" i="2" s="1"/>
  <c r="K1122" i="2" s="1"/>
  <c r="H1000" i="2"/>
  <c r="J1000" i="2" s="1"/>
  <c r="K1000" i="2" s="1"/>
  <c r="H1025" i="2"/>
  <c r="H1001" i="2"/>
  <c r="J1001" i="2" s="1"/>
  <c r="K1001" i="2" s="1"/>
  <c r="H6160" i="2"/>
  <c r="H1058" i="2"/>
  <c r="J1058" i="2" s="1"/>
  <c r="K1058" i="2" s="1"/>
  <c r="H1080" i="2"/>
  <c r="J1080" i="2" s="1"/>
  <c r="K1080" i="2" s="1"/>
  <c r="H1004" i="2"/>
  <c r="J1004" i="2" s="1"/>
  <c r="K1004" i="2" s="1"/>
  <c r="J1130" i="2"/>
  <c r="K1130" i="2" s="1"/>
  <c r="J1061" i="2"/>
  <c r="K1061" i="2" s="1"/>
  <c r="J1068" i="2"/>
  <c r="K1068" i="2" s="1"/>
  <c r="J1081" i="2"/>
  <c r="K1081" i="2" s="1"/>
  <c r="J1036" i="2"/>
  <c r="K1036" i="2" s="1"/>
  <c r="J1037" i="2"/>
  <c r="K1037" i="2" s="1"/>
  <c r="J1077" i="2"/>
  <c r="K1077" i="2" s="1"/>
  <c r="J1120" i="2"/>
  <c r="K1120" i="2" s="1"/>
  <c r="J1043" i="2"/>
  <c r="K1043" i="2" s="1"/>
  <c r="J1033" i="2"/>
  <c r="K1033" i="2" s="1"/>
  <c r="J1051" i="2"/>
  <c r="K1051" i="2" s="1"/>
  <c r="J1079" i="2"/>
  <c r="K1079" i="2" s="1"/>
  <c r="J1106" i="2"/>
  <c r="K1106" i="2" s="1"/>
  <c r="J1041" i="2"/>
  <c r="K1041" i="2" s="1"/>
  <c r="J1084" i="2"/>
  <c r="K1084" i="2" s="1"/>
  <c r="J1069" i="2"/>
  <c r="K1069" i="2" s="1"/>
  <c r="J1055" i="2"/>
  <c r="K1055" i="2" s="1"/>
  <c r="J1089" i="2"/>
  <c r="K1089" i="2" s="1"/>
  <c r="J1127" i="2"/>
  <c r="K1127" i="2" s="1"/>
  <c r="J1126" i="2"/>
  <c r="K1126" i="2" s="1"/>
  <c r="J4728" i="2"/>
  <c r="K4728" i="2" s="1"/>
  <c r="J4724" i="2"/>
  <c r="K4724" i="2" s="1"/>
  <c r="J1021" i="2"/>
  <c r="K1021" i="2" s="1"/>
  <c r="J1025" i="2"/>
  <c r="K1025" i="2" s="1"/>
  <c r="J1070" i="2"/>
  <c r="K1070" i="2" s="1"/>
  <c r="J1034" i="2"/>
  <c r="K1034" i="2" s="1"/>
  <c r="H4827" i="2"/>
  <c r="J4827" i="2" s="1"/>
  <c r="K4827" i="2" s="1"/>
  <c r="H3018" i="2"/>
  <c r="J3018" i="2" s="1"/>
  <c r="K3018" i="2" s="1"/>
  <c r="H5305" i="2"/>
  <c r="J5305" i="2" s="1"/>
  <c r="K5305" i="2" s="1"/>
  <c r="H5012" i="2"/>
  <c r="J5012" i="2" s="1"/>
  <c r="K5012" i="2" s="1"/>
  <c r="H1325" i="2"/>
  <c r="J1325" i="2" s="1"/>
  <c r="K1325" i="2" s="1"/>
  <c r="H5618" i="2"/>
  <c r="J5618" i="2" s="1"/>
  <c r="K5618" i="2" s="1"/>
  <c r="H3178" i="2"/>
  <c r="J3178" i="2" s="1"/>
  <c r="K3178" i="2" s="1"/>
  <c r="H5208" i="2"/>
  <c r="J5208" i="2" s="1"/>
  <c r="K5208" i="2" s="1"/>
  <c r="H5283" i="2"/>
  <c r="J5283" i="2" s="1"/>
  <c r="K5283" i="2" s="1"/>
  <c r="H4682" i="2"/>
  <c r="J4682" i="2" s="1"/>
  <c r="K4682" i="2" s="1"/>
  <c r="H3588" i="2"/>
  <c r="J3588" i="2" s="1"/>
  <c r="K3588" i="2" s="1"/>
  <c r="H4046" i="2"/>
  <c r="J4046" i="2" s="1"/>
  <c r="K4046" i="2" s="1"/>
  <c r="H2110" i="2"/>
  <c r="J2110" i="2" s="1"/>
  <c r="K2110" i="2" s="1"/>
  <c r="H3324" i="2"/>
  <c r="J3324" i="2" s="1"/>
  <c r="K3324" i="2" s="1"/>
  <c r="H1577" i="2"/>
  <c r="J1577" i="2" s="1"/>
  <c r="K1577" i="2" s="1"/>
  <c r="H932" i="2"/>
  <c r="J932" i="2" s="1"/>
  <c r="K932" i="2" s="1"/>
  <c r="H1846" i="2"/>
  <c r="J1846" i="2" s="1"/>
  <c r="K1846" i="2" s="1"/>
  <c r="H1467" i="2"/>
  <c r="J1467" i="2" s="1"/>
  <c r="K1467" i="2" s="1"/>
  <c r="H480" i="2"/>
  <c r="J480" i="2" s="1"/>
  <c r="K480" i="2" s="1"/>
  <c r="H5751" i="2"/>
  <c r="J5751" i="2" s="1"/>
  <c r="K5751" i="2" s="1"/>
  <c r="H5117" i="2"/>
  <c r="J5117" i="2" s="1"/>
  <c r="K5117" i="2" s="1"/>
  <c r="H4999" i="2"/>
  <c r="J4999" i="2" s="1"/>
  <c r="K4999" i="2" s="1"/>
  <c r="H5919" i="2"/>
  <c r="H2488" i="2"/>
  <c r="J2488" i="2" s="1"/>
  <c r="K2488" i="2" s="1"/>
  <c r="H3145" i="2"/>
  <c r="J3145" i="2" s="1"/>
  <c r="K3145" i="2" s="1"/>
  <c r="H1775" i="2"/>
  <c r="J1775" i="2" s="1"/>
  <c r="K1775" i="2" s="1"/>
  <c r="H3124" i="2"/>
  <c r="J3124" i="2" s="1"/>
  <c r="K3124" i="2" s="1"/>
  <c r="H5722" i="2"/>
  <c r="J5722" i="2" s="1"/>
  <c r="K5722" i="2" s="1"/>
  <c r="H2333" i="2"/>
  <c r="J2333" i="2" s="1"/>
  <c r="K2333" i="2" s="1"/>
  <c r="H404" i="2"/>
  <c r="J404" i="2" s="1"/>
  <c r="K404" i="2" s="1"/>
  <c r="H203" i="2"/>
  <c r="J203" i="2" s="1"/>
  <c r="K203" i="2" s="1"/>
  <c r="H543" i="2"/>
  <c r="J543" i="2" s="1"/>
  <c r="K543" i="2" s="1"/>
  <c r="H5965" i="2"/>
  <c r="H1591" i="2"/>
  <c r="J1591" i="2" s="1"/>
  <c r="K1591" i="2" s="1"/>
  <c r="H794" i="2"/>
  <c r="J794" i="2" s="1"/>
  <c r="K794" i="2" s="1"/>
  <c r="H1991" i="2"/>
  <c r="J1991" i="2" s="1"/>
  <c r="K1991" i="2" s="1"/>
  <c r="H1961" i="2"/>
  <c r="J1961" i="2" s="1"/>
  <c r="K1961" i="2" s="1"/>
  <c r="H369" i="2"/>
  <c r="J369" i="2" s="1"/>
  <c r="K369" i="2" s="1"/>
  <c r="H1214" i="2"/>
  <c r="J1214" i="2" s="1"/>
  <c r="K1214" i="2" s="1"/>
  <c r="H906" i="2"/>
  <c r="J906" i="2" s="1"/>
  <c r="K906" i="2" s="1"/>
  <c r="H313" i="2"/>
  <c r="J313" i="2" s="1"/>
  <c r="K313" i="2" s="1"/>
  <c r="H160" i="2"/>
  <c r="J160" i="2" s="1"/>
  <c r="K160" i="2" s="1"/>
  <c r="H2476" i="2"/>
  <c r="J2476" i="2" s="1"/>
  <c r="K2476" i="2" s="1"/>
  <c r="H5416" i="2"/>
  <c r="J5416" i="2" s="1"/>
  <c r="K5416" i="2" s="1"/>
  <c r="H3332" i="2"/>
  <c r="J3332" i="2" s="1"/>
  <c r="K3332" i="2" s="1"/>
  <c r="H4905" i="2"/>
  <c r="J4905" i="2" s="1"/>
  <c r="K4905" i="2" s="1"/>
  <c r="H3917" i="2"/>
  <c r="J3917" i="2" s="1"/>
  <c r="K3917" i="2" s="1"/>
  <c r="H478" i="2"/>
  <c r="J478" i="2" s="1"/>
  <c r="K478" i="2" s="1"/>
  <c r="H2499" i="2"/>
  <c r="J2499" i="2" s="1"/>
  <c r="K2499" i="2" s="1"/>
  <c r="H83" i="2"/>
  <c r="J83" i="2" s="1"/>
  <c r="K83" i="2" s="1"/>
  <c r="H2584" i="2"/>
  <c r="J2584" i="2" s="1"/>
  <c r="K2584" i="2" s="1"/>
  <c r="H5244" i="2"/>
  <c r="J5244" i="2" s="1"/>
  <c r="K5244" i="2" s="1"/>
  <c r="H2328" i="2"/>
  <c r="J2328" i="2" s="1"/>
  <c r="K2328" i="2" s="1"/>
  <c r="H3573" i="2"/>
  <c r="J3573" i="2" s="1"/>
  <c r="K3573" i="2" s="1"/>
  <c r="H1485" i="2"/>
  <c r="J1485" i="2" s="1"/>
  <c r="K1485" i="2" s="1"/>
  <c r="H4651" i="2"/>
  <c r="J4651" i="2" s="1"/>
  <c r="K4651" i="2" s="1"/>
  <c r="H1773" i="2"/>
  <c r="J1773" i="2" s="1"/>
  <c r="K1773" i="2" s="1"/>
  <c r="H3247" i="2"/>
  <c r="J3247" i="2" s="1"/>
  <c r="K3247" i="2" s="1"/>
  <c r="H492" i="2"/>
  <c r="J492" i="2" s="1"/>
  <c r="K492" i="2" s="1"/>
  <c r="H258" i="2"/>
  <c r="J258" i="2" s="1"/>
  <c r="K258" i="2" s="1"/>
  <c r="H3187" i="2"/>
  <c r="J3187" i="2" s="1"/>
  <c r="K3187" i="2" s="1"/>
  <c r="H3688" i="2"/>
  <c r="J3688" i="2" s="1"/>
  <c r="K3688" i="2" s="1"/>
  <c r="H511" i="2"/>
  <c r="J511" i="2" s="1"/>
  <c r="K511" i="2" s="1"/>
  <c r="H53" i="2"/>
  <c r="J53" i="2" s="1"/>
  <c r="K53" i="2" s="1"/>
  <c r="H5103" i="2"/>
  <c r="J5103" i="2" s="1"/>
  <c r="K5103" i="2" s="1"/>
  <c r="H3950" i="2"/>
  <c r="J3950" i="2" s="1"/>
  <c r="K3950" i="2" s="1"/>
  <c r="H948" i="2"/>
  <c r="J948" i="2" s="1"/>
  <c r="K948" i="2" s="1"/>
  <c r="H1409" i="2"/>
  <c r="J1409" i="2" s="1"/>
  <c r="K1409" i="2" s="1"/>
  <c r="H5279" i="2"/>
  <c r="J5279" i="2" s="1"/>
  <c r="K5279" i="2" s="1"/>
  <c r="H6047" i="2"/>
  <c r="H3678" i="2"/>
  <c r="J3678" i="2" s="1"/>
  <c r="K3678" i="2" s="1"/>
  <c r="H4028" i="2"/>
  <c r="J4028" i="2" s="1"/>
  <c r="K4028" i="2" s="1"/>
  <c r="H1704" i="2"/>
  <c r="J1704" i="2" s="1"/>
  <c r="K1704" i="2" s="1"/>
  <c r="H2604" i="2"/>
  <c r="J2604" i="2" s="1"/>
  <c r="K2604" i="2" s="1"/>
  <c r="H3956" i="2"/>
  <c r="J3956" i="2" s="1"/>
  <c r="K3956" i="2" s="1"/>
  <c r="H171" i="2"/>
  <c r="J171" i="2" s="1"/>
  <c r="K171" i="2" s="1"/>
  <c r="H6077" i="2"/>
  <c r="H5914" i="2"/>
  <c r="J5914" i="2" s="1"/>
  <c r="K5914" i="2" s="1"/>
  <c r="H6096" i="2"/>
  <c r="H1943" i="2"/>
  <c r="J1943" i="2" s="1"/>
  <c r="K1943" i="2" s="1"/>
  <c r="H4518" i="2"/>
  <c r="J4518" i="2" s="1"/>
  <c r="K4518" i="2" s="1"/>
  <c r="H397" i="2"/>
  <c r="J397" i="2" s="1"/>
  <c r="K397" i="2" s="1"/>
  <c r="H113" i="2"/>
  <c r="J113" i="2" s="1"/>
  <c r="K113" i="2" s="1"/>
  <c r="H561" i="2"/>
  <c r="J561" i="2" s="1"/>
  <c r="K561" i="2" s="1"/>
  <c r="H6132" i="2"/>
  <c r="H1708" i="2"/>
  <c r="J1708" i="2" s="1"/>
  <c r="K1708" i="2" s="1"/>
  <c r="H6138" i="2"/>
  <c r="H883" i="2"/>
  <c r="J883" i="2" s="1"/>
  <c r="K883" i="2" s="1"/>
  <c r="H2537" i="2"/>
  <c r="J2537" i="2" s="1"/>
  <c r="K2537" i="2" s="1"/>
  <c r="H5521" i="2"/>
  <c r="J5521" i="2" s="1"/>
  <c r="K5521" i="2" s="1"/>
  <c r="H3726" i="2"/>
  <c r="J3726" i="2" s="1"/>
  <c r="K3726" i="2" s="1"/>
  <c r="H201" i="2"/>
  <c r="J201" i="2" s="1"/>
  <c r="K201" i="2" s="1"/>
  <c r="H4314" i="2"/>
  <c r="J4314" i="2" s="1"/>
  <c r="K4314" i="2" s="1"/>
  <c r="H2745" i="2"/>
  <c r="J2745" i="2" s="1"/>
  <c r="K2745" i="2" s="1"/>
  <c r="H3432" i="2"/>
  <c r="J3432" i="2" s="1"/>
  <c r="K3432" i="2" s="1"/>
  <c r="H2982" i="2"/>
  <c r="J2982" i="2" s="1"/>
  <c r="K2982" i="2" s="1"/>
  <c r="H2515" i="2"/>
  <c r="J2515" i="2" s="1"/>
  <c r="K2515" i="2" s="1"/>
  <c r="H4458" i="2"/>
  <c r="J4458" i="2" s="1"/>
  <c r="K4458" i="2" s="1"/>
  <c r="H2563" i="2"/>
  <c r="J2563" i="2" s="1"/>
  <c r="K2563" i="2" s="1"/>
  <c r="H1877" i="2"/>
  <c r="J1877" i="2" s="1"/>
  <c r="K1877" i="2" s="1"/>
  <c r="H3768" i="2"/>
  <c r="J3768" i="2" s="1"/>
  <c r="K3768" i="2" s="1"/>
  <c r="H3176" i="2"/>
  <c r="J3176" i="2" s="1"/>
  <c r="K3176" i="2" s="1"/>
  <c r="H5161" i="2"/>
  <c r="J5161" i="2" s="1"/>
  <c r="K5161" i="2" s="1"/>
  <c r="H5297" i="2"/>
  <c r="J5297" i="2" s="1"/>
  <c r="K5297" i="2" s="1"/>
  <c r="H2262" i="2"/>
  <c r="J2262" i="2" s="1"/>
  <c r="K2262" i="2" s="1"/>
  <c r="H4559" i="2"/>
  <c r="J4559" i="2" s="1"/>
  <c r="K4559" i="2" s="1"/>
  <c r="H5034" i="2"/>
  <c r="J5034" i="2" s="1"/>
  <c r="K5034" i="2" s="1"/>
  <c r="H4763" i="2"/>
  <c r="J4763" i="2" s="1"/>
  <c r="K4763" i="2" s="1"/>
  <c r="H3612" i="2"/>
  <c r="J3612" i="2" s="1"/>
  <c r="K3612" i="2" s="1"/>
  <c r="H4696" i="2"/>
  <c r="J4696" i="2" s="1"/>
  <c r="K4696" i="2" s="1"/>
  <c r="H4494" i="2"/>
  <c r="J4494" i="2" s="1"/>
  <c r="K4494" i="2" s="1"/>
  <c r="H3264" i="2"/>
  <c r="J3264" i="2" s="1"/>
  <c r="K3264" i="2" s="1"/>
  <c r="H2688" i="2"/>
  <c r="J2688" i="2" s="1"/>
  <c r="K2688" i="2" s="1"/>
  <c r="H1369" i="2"/>
  <c r="J1369" i="2" s="1"/>
  <c r="K1369" i="2" s="1"/>
  <c r="H3681" i="2"/>
  <c r="J3681" i="2" s="1"/>
  <c r="K3681" i="2" s="1"/>
  <c r="H5677" i="2"/>
  <c r="J5677" i="2" s="1"/>
  <c r="K5677" i="2" s="1"/>
  <c r="H829" i="2"/>
  <c r="J829" i="2" s="1"/>
  <c r="K829" i="2" s="1"/>
  <c r="H649" i="2"/>
  <c r="J649" i="2" s="1"/>
  <c r="K649" i="2" s="1"/>
  <c r="H1404" i="2"/>
  <c r="J1404" i="2" s="1"/>
  <c r="K1404" i="2" s="1"/>
  <c r="H844" i="2"/>
  <c r="J844" i="2" s="1"/>
  <c r="K844" i="2" s="1"/>
  <c r="H1413" i="2"/>
  <c r="J1413" i="2" s="1"/>
  <c r="K1413" i="2" s="1"/>
  <c r="H1911" i="2"/>
  <c r="J1911" i="2" s="1"/>
  <c r="K1911" i="2" s="1"/>
  <c r="H863" i="2"/>
  <c r="J863" i="2" s="1"/>
  <c r="K863" i="2" s="1"/>
  <c r="H5867" i="2"/>
  <c r="J5867" i="2" s="1"/>
  <c r="K5867" i="2" s="1"/>
  <c r="H1147" i="2"/>
  <c r="J1147" i="2" s="1"/>
  <c r="K1147" i="2" s="1"/>
  <c r="H2418" i="2"/>
  <c r="J2418" i="2" s="1"/>
  <c r="K2418" i="2" s="1"/>
  <c r="H934" i="2"/>
  <c r="J934" i="2" s="1"/>
  <c r="K934" i="2" s="1"/>
  <c r="H2116" i="2"/>
  <c r="J2116" i="2" s="1"/>
  <c r="K2116" i="2" s="1"/>
  <c r="H440" i="2"/>
  <c r="J440" i="2" s="1"/>
  <c r="K440" i="2" s="1"/>
  <c r="H5120" i="2"/>
  <c r="J5120" i="2" s="1"/>
  <c r="K5120" i="2" s="1"/>
  <c r="H510" i="2"/>
  <c r="J510" i="2" s="1"/>
  <c r="K510" i="2" s="1"/>
  <c r="H860" i="2"/>
  <c r="J860" i="2" s="1"/>
  <c r="K860" i="2" s="1"/>
  <c r="H5063" i="2"/>
  <c r="J5063" i="2" s="1"/>
  <c r="K5063" i="2" s="1"/>
  <c r="H3713" i="2"/>
  <c r="J3713" i="2" s="1"/>
  <c r="K3713" i="2" s="1"/>
  <c r="H5596" i="2"/>
  <c r="J5596" i="2" s="1"/>
  <c r="K5596" i="2" s="1"/>
  <c r="H2401" i="2"/>
  <c r="J2401" i="2" s="1"/>
  <c r="K2401" i="2" s="1"/>
  <c r="H4648" i="2"/>
  <c r="J4648" i="2" s="1"/>
  <c r="K4648" i="2" s="1"/>
  <c r="H3464" i="2"/>
  <c r="J3464" i="2" s="1"/>
  <c r="K3464" i="2" s="1"/>
  <c r="H496" i="2"/>
  <c r="J496" i="2" s="1"/>
  <c r="K496" i="2" s="1"/>
  <c r="H3389" i="2"/>
  <c r="J3389" i="2" s="1"/>
  <c r="K3389" i="2" s="1"/>
  <c r="H3358" i="2"/>
  <c r="J3358" i="2" s="1"/>
  <c r="K3358" i="2" s="1"/>
  <c r="H2442" i="2"/>
  <c r="J2442" i="2" s="1"/>
  <c r="K2442" i="2" s="1"/>
  <c r="H2194" i="2"/>
  <c r="J2194" i="2" s="1"/>
  <c r="K2194" i="2" s="1"/>
  <c r="H2193" i="2"/>
  <c r="J2193" i="2" s="1"/>
  <c r="K2193" i="2" s="1"/>
  <c r="H3659" i="2"/>
  <c r="J3659" i="2" s="1"/>
  <c r="K3659" i="2" s="1"/>
  <c r="H3213" i="2"/>
  <c r="J3213" i="2" s="1"/>
  <c r="K3213" i="2" s="1"/>
  <c r="H5021" i="2"/>
  <c r="J5021" i="2" s="1"/>
  <c r="K5021" i="2" s="1"/>
  <c r="H1388" i="2"/>
  <c r="J1388" i="2" s="1"/>
  <c r="K1388" i="2" s="1"/>
  <c r="H3420" i="2"/>
  <c r="J3420" i="2" s="1"/>
  <c r="K3420" i="2" s="1"/>
  <c r="H5740" i="2"/>
  <c r="J5740" i="2" s="1"/>
  <c r="K5740" i="2" s="1"/>
  <c r="H35" i="2"/>
  <c r="J35" i="2" s="1"/>
  <c r="K35" i="2" s="1"/>
  <c r="H1498" i="2"/>
  <c r="J1498" i="2" s="1"/>
  <c r="K1498" i="2" s="1"/>
  <c r="H880" i="2"/>
  <c r="J880" i="2" s="1"/>
  <c r="K880" i="2" s="1"/>
  <c r="H4981" i="2"/>
  <c r="J4981" i="2" s="1"/>
  <c r="K4981" i="2" s="1"/>
  <c r="H4778" i="2"/>
  <c r="J4778" i="2" s="1"/>
  <c r="K4778" i="2" s="1"/>
  <c r="H3948" i="2"/>
  <c r="J3948" i="2" s="1"/>
  <c r="K3948" i="2" s="1"/>
  <c r="H3975" i="2"/>
  <c r="J3975" i="2" s="1"/>
  <c r="K3975" i="2" s="1"/>
  <c r="H1738" i="2"/>
  <c r="J1738" i="2" s="1"/>
  <c r="K1738" i="2" s="1"/>
  <c r="H3270" i="2"/>
  <c r="J3270" i="2" s="1"/>
  <c r="K3270" i="2" s="1"/>
  <c r="H119" i="2"/>
  <c r="J119" i="2" s="1"/>
  <c r="K119" i="2" s="1"/>
  <c r="H2019" i="2"/>
  <c r="J2019" i="2" s="1"/>
  <c r="K2019" i="2" s="1"/>
  <c r="H3261" i="2"/>
  <c r="J3261" i="2" s="1"/>
  <c r="K3261" i="2" s="1"/>
  <c r="H388" i="2"/>
  <c r="J388" i="2" s="1"/>
  <c r="K388" i="2" s="1"/>
  <c r="H5227" i="2"/>
  <c r="J5227" i="2" s="1"/>
  <c r="K5227" i="2" s="1"/>
  <c r="H6112" i="2"/>
  <c r="H5620" i="2"/>
  <c r="J5620" i="2" s="1"/>
  <c r="K5620" i="2" s="1"/>
  <c r="H3968" i="2"/>
  <c r="J3968" i="2" s="1"/>
  <c r="K3968" i="2" s="1"/>
  <c r="H5441" i="2"/>
  <c r="J5441" i="2" s="1"/>
  <c r="K5441" i="2" s="1"/>
  <c r="H836" i="2"/>
  <c r="J836" i="2" s="1"/>
  <c r="K836" i="2" s="1"/>
  <c r="H614" i="2"/>
  <c r="J614" i="2" s="1"/>
  <c r="K614" i="2" s="1"/>
  <c r="H6028" i="2"/>
  <c r="H6022" i="2"/>
  <c r="H1726" i="2"/>
  <c r="J1726" i="2" s="1"/>
  <c r="K1726" i="2" s="1"/>
  <c r="H1691" i="2"/>
  <c r="J1691" i="2" s="1"/>
  <c r="K1691" i="2" s="1"/>
  <c r="H5886" i="2"/>
  <c r="J5886" i="2" s="1"/>
  <c r="K5886" i="2" s="1"/>
  <c r="H4373" i="2"/>
  <c r="J4373" i="2" s="1"/>
  <c r="K4373" i="2" s="1"/>
  <c r="H2911" i="2"/>
  <c r="J2911" i="2" s="1"/>
  <c r="K2911" i="2" s="1"/>
  <c r="H2631" i="2"/>
  <c r="J2631" i="2" s="1"/>
  <c r="K2631" i="2" s="1"/>
  <c r="H2420" i="2"/>
  <c r="J2420" i="2" s="1"/>
  <c r="K2420" i="2" s="1"/>
  <c r="H2025" i="2"/>
  <c r="J2025" i="2" s="1"/>
  <c r="K2025" i="2" s="1"/>
  <c r="H5566" i="2"/>
  <c r="J5566" i="2" s="1"/>
  <c r="K5566" i="2" s="1"/>
  <c r="H491" i="2"/>
  <c r="J491" i="2" s="1"/>
  <c r="K491" i="2" s="1"/>
  <c r="H3799" i="2"/>
  <c r="J3799" i="2" s="1"/>
  <c r="K3799" i="2" s="1"/>
  <c r="H2700" i="2"/>
  <c r="J2700" i="2" s="1"/>
  <c r="K2700" i="2" s="1"/>
  <c r="H2536" i="2"/>
  <c r="J2536" i="2" s="1"/>
  <c r="K2536" i="2" s="1"/>
  <c r="H5446" i="2"/>
  <c r="J5446" i="2" s="1"/>
  <c r="K5446" i="2" s="1"/>
  <c r="H3759" i="2"/>
  <c r="J3759" i="2" s="1"/>
  <c r="K3759" i="2" s="1"/>
  <c r="H5074" i="2"/>
  <c r="J5074" i="2" s="1"/>
  <c r="K5074" i="2" s="1"/>
  <c r="H1202" i="2"/>
  <c r="J1202" i="2" s="1"/>
  <c r="K1202" i="2" s="1"/>
  <c r="H4684" i="2"/>
  <c r="J4684" i="2" s="1"/>
  <c r="K4684" i="2" s="1"/>
  <c r="H2891" i="2"/>
  <c r="J2891" i="2" s="1"/>
  <c r="K2891" i="2" s="1"/>
  <c r="H3230" i="2"/>
  <c r="J3230" i="2" s="1"/>
  <c r="K3230" i="2" s="1"/>
  <c r="H377" i="2"/>
  <c r="J377" i="2" s="1"/>
  <c r="K377" i="2" s="1"/>
  <c r="H3954" i="2"/>
  <c r="J3954" i="2" s="1"/>
  <c r="K3954" i="2" s="1"/>
  <c r="H3988" i="2"/>
  <c r="J3988" i="2" s="1"/>
  <c r="K3988" i="2" s="1"/>
  <c r="H2142" i="2"/>
  <c r="J2142" i="2" s="1"/>
  <c r="K2142" i="2" s="1"/>
  <c r="H92" i="2"/>
  <c r="J92" i="2" s="1"/>
  <c r="K92" i="2" s="1"/>
  <c r="H3154" i="2"/>
  <c r="J3154" i="2" s="1"/>
  <c r="K3154" i="2" s="1"/>
  <c r="H4713" i="2"/>
  <c r="J4713" i="2" s="1"/>
  <c r="K4713" i="2" s="1"/>
  <c r="H1247" i="2"/>
  <c r="J1247" i="2" s="1"/>
  <c r="K1247" i="2" s="1"/>
  <c r="H919" i="2"/>
  <c r="J919" i="2" s="1"/>
  <c r="K919" i="2" s="1"/>
  <c r="H2396" i="2"/>
  <c r="J2396" i="2" s="1"/>
  <c r="K2396" i="2" s="1"/>
  <c r="H4461" i="2"/>
  <c r="J4461" i="2" s="1"/>
  <c r="K4461" i="2" s="1"/>
  <c r="H2380" i="2"/>
  <c r="J2380" i="2" s="1"/>
  <c r="K2380" i="2" s="1"/>
  <c r="H2134" i="2"/>
  <c r="J2134" i="2" s="1"/>
  <c r="K2134" i="2" s="1"/>
  <c r="H852" i="2"/>
  <c r="J852" i="2" s="1"/>
  <c r="K852" i="2" s="1"/>
  <c r="H413" i="2"/>
  <c r="J413" i="2" s="1"/>
  <c r="K413" i="2" s="1"/>
  <c r="H5491" i="2"/>
  <c r="J5491" i="2" s="1"/>
  <c r="K5491" i="2" s="1"/>
  <c r="H2650" i="2"/>
  <c r="J2650" i="2" s="1"/>
  <c r="K2650" i="2" s="1"/>
  <c r="H5612" i="2"/>
  <c r="J5612" i="2" s="1"/>
  <c r="K5612" i="2" s="1"/>
  <c r="H1318" i="2"/>
  <c r="J1318" i="2" s="1"/>
  <c r="K1318" i="2" s="1"/>
  <c r="H2237" i="2"/>
  <c r="J2237" i="2" s="1"/>
  <c r="K2237" i="2" s="1"/>
  <c r="H3401" i="2"/>
  <c r="J3401" i="2" s="1"/>
  <c r="K3401" i="2" s="1"/>
  <c r="H1510" i="2"/>
  <c r="J1510" i="2" s="1"/>
  <c r="K1510" i="2" s="1"/>
  <c r="H5657" i="2"/>
  <c r="J5657" i="2" s="1"/>
  <c r="K5657" i="2" s="1"/>
  <c r="H789" i="2"/>
  <c r="J789" i="2" s="1"/>
  <c r="K789" i="2" s="1"/>
  <c r="H402" i="2"/>
  <c r="J402" i="2" s="1"/>
  <c r="K402" i="2" s="1"/>
  <c r="H4997" i="2"/>
  <c r="J4997" i="2" s="1"/>
  <c r="K4997" i="2" s="1"/>
  <c r="H2684" i="2"/>
  <c r="J2684" i="2" s="1"/>
  <c r="K2684" i="2" s="1"/>
  <c r="H3998" i="2"/>
  <c r="J3998" i="2" s="1"/>
  <c r="K3998" i="2" s="1"/>
  <c r="H1616" i="2"/>
  <c r="J1616" i="2" s="1"/>
  <c r="K1616" i="2" s="1"/>
  <c r="H4751" i="2"/>
  <c r="J4751" i="2" s="1"/>
  <c r="K4751" i="2" s="1"/>
  <c r="H3962" i="2"/>
  <c r="J3962" i="2" s="1"/>
  <c r="K3962" i="2" s="1"/>
  <c r="H4454" i="2"/>
  <c r="J4454" i="2" s="1"/>
  <c r="K4454" i="2" s="1"/>
  <c r="H5609" i="2"/>
  <c r="J5609" i="2" s="1"/>
  <c r="K5609" i="2" s="1"/>
  <c r="H4800" i="2"/>
  <c r="J4800" i="2" s="1"/>
  <c r="K4800" i="2" s="1"/>
  <c r="H3701" i="2"/>
  <c r="J3701" i="2" s="1"/>
  <c r="K3701" i="2" s="1"/>
  <c r="H5813" i="2"/>
  <c r="J5813" i="2" s="1"/>
  <c r="K5813" i="2" s="1"/>
  <c r="H1559" i="2"/>
  <c r="J1559" i="2" s="1"/>
  <c r="K1559" i="2" s="1"/>
  <c r="H6085" i="2"/>
  <c r="H5474" i="2"/>
  <c r="J5474" i="2" s="1"/>
  <c r="K5474" i="2" s="1"/>
  <c r="H904" i="2"/>
  <c r="J904" i="2" s="1"/>
  <c r="K904" i="2" s="1"/>
  <c r="H153" i="2"/>
  <c r="J153" i="2" s="1"/>
  <c r="K153" i="2" s="1"/>
  <c r="H5173" i="2"/>
  <c r="J5173" i="2" s="1"/>
  <c r="K5173" i="2" s="1"/>
  <c r="H3485" i="2"/>
  <c r="J3485" i="2" s="1"/>
  <c r="K3485" i="2" s="1"/>
  <c r="H2847" i="2"/>
  <c r="J2847" i="2" s="1"/>
  <c r="K2847" i="2" s="1"/>
  <c r="H5286" i="2"/>
  <c r="J5286" i="2" s="1"/>
  <c r="K5286" i="2" s="1"/>
  <c r="H5493" i="2"/>
  <c r="J5493" i="2" s="1"/>
  <c r="K5493" i="2" s="1"/>
  <c r="H3108" i="2"/>
  <c r="J3108" i="2" s="1"/>
  <c r="K3108" i="2" s="1"/>
  <c r="H3475" i="2"/>
  <c r="J3475" i="2" s="1"/>
  <c r="K3475" i="2" s="1"/>
  <c r="H3595" i="2"/>
  <c r="J3595" i="2" s="1"/>
  <c r="K3595" i="2" s="1"/>
  <c r="H4595" i="2"/>
  <c r="J4595" i="2" s="1"/>
  <c r="K4595" i="2" s="1"/>
  <c r="H5832" i="2"/>
  <c r="J5832" i="2" s="1"/>
  <c r="K5832" i="2" s="1"/>
  <c r="H2140" i="2"/>
  <c r="J2140" i="2" s="1"/>
  <c r="K2140" i="2" s="1"/>
  <c r="H5504" i="2"/>
  <c r="J5504" i="2" s="1"/>
  <c r="K5504" i="2" s="1"/>
  <c r="H5333" i="2"/>
  <c r="J5333" i="2" s="1"/>
  <c r="K5333" i="2" s="1"/>
  <c r="H1703" i="2"/>
  <c r="J1703" i="2" s="1"/>
  <c r="K1703" i="2" s="1"/>
  <c r="H5842" i="2"/>
  <c r="J5842" i="2" s="1"/>
  <c r="K5842" i="2" s="1"/>
  <c r="H2404" i="2"/>
  <c r="J2404" i="2" s="1"/>
  <c r="K2404" i="2" s="1"/>
  <c r="H4415" i="2"/>
  <c r="J4415" i="2" s="1"/>
  <c r="K4415" i="2" s="1"/>
  <c r="H418" i="2"/>
  <c r="J418" i="2" s="1"/>
  <c r="K418" i="2" s="1"/>
  <c r="H3468" i="2"/>
  <c r="J3468" i="2" s="1"/>
  <c r="K3468" i="2" s="1"/>
  <c r="H3639" i="2"/>
  <c r="J3639" i="2" s="1"/>
  <c r="K3639" i="2" s="1"/>
  <c r="H3381" i="2"/>
  <c r="J3381" i="2" s="1"/>
  <c r="K3381" i="2" s="1"/>
  <c r="H1710" i="2"/>
  <c r="J1710" i="2" s="1"/>
  <c r="K1710" i="2" s="1"/>
  <c r="H5771" i="2"/>
  <c r="J5771" i="2" s="1"/>
  <c r="K5771" i="2" s="1"/>
  <c r="H5167" i="2"/>
  <c r="J5167" i="2" s="1"/>
  <c r="K5167" i="2" s="1"/>
  <c r="H3306" i="2"/>
  <c r="J3306" i="2" s="1"/>
  <c r="K3306" i="2" s="1"/>
  <c r="H1633" i="2"/>
  <c r="J1633" i="2" s="1"/>
  <c r="K1633" i="2" s="1"/>
  <c r="H6153" i="2"/>
  <c r="H6142" i="2"/>
  <c r="H2757" i="2"/>
  <c r="J2757" i="2" s="1"/>
  <c r="K2757" i="2" s="1"/>
  <c r="H3727" i="2"/>
  <c r="J3727" i="2" s="1"/>
  <c r="K3727" i="2" s="1"/>
  <c r="H2912" i="2"/>
  <c r="J2912" i="2" s="1"/>
  <c r="K2912" i="2" s="1"/>
  <c r="H4369" i="2"/>
  <c r="J4369" i="2" s="1"/>
  <c r="K4369" i="2" s="1"/>
  <c r="H5562" i="2"/>
  <c r="J5562" i="2" s="1"/>
  <c r="K5562" i="2" s="1"/>
  <c r="H2112" i="2"/>
  <c r="J2112" i="2" s="1"/>
  <c r="K2112" i="2" s="1"/>
  <c r="H3115" i="2"/>
  <c r="J3115" i="2" s="1"/>
  <c r="K3115" i="2" s="1"/>
  <c r="H2272" i="2"/>
  <c r="J2272" i="2" s="1"/>
  <c r="K2272" i="2" s="1"/>
  <c r="H2493" i="2"/>
  <c r="J2493" i="2" s="1"/>
  <c r="K2493" i="2" s="1"/>
  <c r="H2475" i="2"/>
  <c r="J2475" i="2" s="1"/>
  <c r="K2475" i="2" s="1"/>
  <c r="H5997" i="2"/>
  <c r="H453" i="2"/>
  <c r="J453" i="2" s="1"/>
  <c r="K453" i="2" s="1"/>
  <c r="H1168" i="2"/>
  <c r="J1168" i="2" s="1"/>
  <c r="K1168" i="2" s="1"/>
  <c r="H2013" i="2"/>
  <c r="J2013" i="2" s="1"/>
  <c r="K2013" i="2" s="1"/>
  <c r="H308" i="2"/>
  <c r="J308" i="2" s="1"/>
  <c r="K308" i="2" s="1"/>
  <c r="H353" i="2"/>
  <c r="J353" i="2" s="1"/>
  <c r="K353" i="2" s="1"/>
  <c r="H1165" i="2"/>
  <c r="J1165" i="2" s="1"/>
  <c r="K1165" i="2" s="1"/>
  <c r="H1248" i="2"/>
  <c r="J1248" i="2" s="1"/>
  <c r="K1248" i="2" s="1"/>
  <c r="H1605" i="2"/>
  <c r="J1605" i="2" s="1"/>
  <c r="K1605" i="2" s="1"/>
  <c r="H588" i="2"/>
  <c r="J588" i="2" s="1"/>
  <c r="K588" i="2" s="1"/>
  <c r="H149" i="2"/>
  <c r="J149" i="2" s="1"/>
  <c r="K149" i="2" s="1"/>
  <c r="H3877" i="2"/>
  <c r="J3877" i="2" s="1"/>
  <c r="K3877" i="2" s="1"/>
  <c r="H3191" i="2"/>
  <c r="J3191" i="2" s="1"/>
  <c r="K3191" i="2" s="1"/>
  <c r="H3296" i="2"/>
  <c r="J3296" i="2" s="1"/>
  <c r="K3296" i="2" s="1"/>
  <c r="H3144" i="2"/>
  <c r="J3144" i="2" s="1"/>
  <c r="K3144" i="2" s="1"/>
  <c r="H3507" i="2"/>
  <c r="J3507" i="2" s="1"/>
  <c r="K3507" i="2" s="1"/>
  <c r="H3037" i="2"/>
  <c r="J3037" i="2" s="1"/>
  <c r="K3037" i="2" s="1"/>
  <c r="H3384" i="2"/>
  <c r="J3384" i="2" s="1"/>
  <c r="K3384" i="2" s="1"/>
  <c r="H5194" i="2"/>
  <c r="J5194" i="2" s="1"/>
  <c r="K5194" i="2" s="1"/>
  <c r="H2031" i="2"/>
  <c r="J2031" i="2" s="1"/>
  <c r="K2031" i="2" s="1"/>
  <c r="H5818" i="2"/>
  <c r="J5818" i="2" s="1"/>
  <c r="K5818" i="2" s="1"/>
  <c r="H4889" i="2"/>
  <c r="J4889" i="2" s="1"/>
  <c r="K4889" i="2" s="1"/>
  <c r="H3291" i="2"/>
  <c r="J3291" i="2" s="1"/>
  <c r="K3291" i="2" s="1"/>
  <c r="H715" i="2"/>
  <c r="J715" i="2" s="1"/>
  <c r="K715" i="2" s="1"/>
  <c r="H5181" i="2"/>
  <c r="J5181" i="2" s="1"/>
  <c r="K5181" i="2" s="1"/>
  <c r="H407" i="2"/>
  <c r="J407" i="2" s="1"/>
  <c r="K407" i="2" s="1"/>
  <c r="H5302" i="2"/>
  <c r="J5302" i="2" s="1"/>
  <c r="K5302" i="2" s="1"/>
  <c r="H1581" i="2"/>
  <c r="J1581" i="2" s="1"/>
  <c r="K1581" i="2" s="1"/>
  <c r="H101" i="2"/>
  <c r="J101" i="2" s="1"/>
  <c r="K101" i="2" s="1"/>
  <c r="H5912" i="2"/>
  <c r="J5912" i="2" s="1"/>
  <c r="K5912" i="2" s="1"/>
  <c r="H1574" i="2"/>
  <c r="J1574" i="2" s="1"/>
  <c r="K1574" i="2" s="1"/>
  <c r="H2612" i="2"/>
  <c r="J2612" i="2" s="1"/>
  <c r="K2612" i="2" s="1"/>
  <c r="H4333" i="2"/>
  <c r="J4333" i="2" s="1"/>
  <c r="K4333" i="2" s="1"/>
  <c r="H3025" i="2"/>
  <c r="J3025" i="2" s="1"/>
  <c r="K3025" i="2" s="1"/>
  <c r="H586" i="2"/>
  <c r="J586" i="2" s="1"/>
  <c r="K586" i="2" s="1"/>
  <c r="H1436" i="2"/>
  <c r="J1436" i="2" s="1"/>
  <c r="K1436" i="2" s="1"/>
  <c r="H5850" i="2"/>
  <c r="J5850" i="2" s="1"/>
  <c r="K5850" i="2" s="1"/>
  <c r="H2740" i="2"/>
  <c r="J2740" i="2" s="1"/>
  <c r="K2740" i="2" s="1"/>
  <c r="H5350" i="2"/>
  <c r="J5350" i="2" s="1"/>
  <c r="K5350" i="2" s="1"/>
  <c r="H3181" i="2"/>
  <c r="J3181" i="2" s="1"/>
  <c r="K3181" i="2" s="1"/>
  <c r="H6005" i="2"/>
  <c r="H4877" i="2"/>
  <c r="J4877" i="2" s="1"/>
  <c r="K4877" i="2" s="1"/>
  <c r="H1548" i="2"/>
  <c r="J1548" i="2" s="1"/>
  <c r="K1548" i="2" s="1"/>
  <c r="H2697" i="2"/>
  <c r="J2697" i="2" s="1"/>
  <c r="K2697" i="2" s="1"/>
  <c r="H2938" i="2"/>
  <c r="J2938" i="2" s="1"/>
  <c r="K2938" i="2" s="1"/>
  <c r="H1772" i="2"/>
  <c r="J1772" i="2" s="1"/>
  <c r="K1772" i="2" s="1"/>
  <c r="H2743" i="2"/>
  <c r="J2743" i="2" s="1"/>
  <c r="K2743" i="2" s="1"/>
  <c r="H5820" i="2"/>
  <c r="J5820" i="2" s="1"/>
  <c r="K5820" i="2" s="1"/>
  <c r="H3747" i="2"/>
  <c r="J3747" i="2" s="1"/>
  <c r="K3747" i="2" s="1"/>
  <c r="H3671" i="2"/>
  <c r="J3671" i="2" s="1"/>
  <c r="K3671" i="2" s="1"/>
  <c r="H1615" i="2"/>
  <c r="J1615" i="2" s="1"/>
  <c r="K1615" i="2" s="1"/>
  <c r="H1820" i="2"/>
  <c r="J1820" i="2" s="1"/>
  <c r="K1820" i="2" s="1"/>
  <c r="H5336" i="2"/>
  <c r="J5336" i="2" s="1"/>
  <c r="K5336" i="2" s="1"/>
  <c r="H5611" i="2"/>
  <c r="J5611" i="2" s="1"/>
  <c r="K5611" i="2" s="1"/>
  <c r="H3185" i="2"/>
  <c r="J3185" i="2" s="1"/>
  <c r="K3185" i="2" s="1"/>
  <c r="H117" i="2"/>
  <c r="J117" i="2" s="1"/>
  <c r="K117" i="2" s="1"/>
  <c r="H310" i="2"/>
  <c r="J310" i="2" s="1"/>
  <c r="K310" i="2" s="1"/>
  <c r="H3320" i="2"/>
  <c r="J3320" i="2" s="1"/>
  <c r="K3320" i="2" s="1"/>
  <c r="H2137" i="2"/>
  <c r="J2137" i="2" s="1"/>
  <c r="K2137" i="2" s="1"/>
  <c r="H2683" i="2"/>
  <c r="J2683" i="2" s="1"/>
  <c r="K2683" i="2" s="1"/>
  <c r="H817" i="2"/>
  <c r="J817" i="2" s="1"/>
  <c r="K817" i="2" s="1"/>
  <c r="H4513" i="2"/>
  <c r="J4513" i="2" s="1"/>
  <c r="K4513" i="2" s="1"/>
  <c r="H2413" i="2"/>
  <c r="J2413" i="2" s="1"/>
  <c r="K2413" i="2" s="1"/>
  <c r="H3508" i="2"/>
  <c r="J3508" i="2" s="1"/>
  <c r="K3508" i="2" s="1"/>
  <c r="H5707" i="2"/>
  <c r="J5707" i="2" s="1"/>
  <c r="K5707" i="2" s="1"/>
  <c r="H3535" i="2"/>
  <c r="J3535" i="2" s="1"/>
  <c r="K3535" i="2" s="1"/>
  <c r="H1553" i="2"/>
  <c r="J1553" i="2" s="1"/>
  <c r="K1553" i="2" s="1"/>
  <c r="H5678" i="2"/>
  <c r="J5678" i="2" s="1"/>
  <c r="K5678" i="2" s="1"/>
  <c r="H3241" i="2"/>
  <c r="J3241" i="2" s="1"/>
  <c r="K3241" i="2" s="1"/>
  <c r="H5460" i="2"/>
  <c r="J5460" i="2" s="1"/>
  <c r="K5460" i="2" s="1"/>
  <c r="H4434" i="2"/>
  <c r="J4434" i="2" s="1"/>
  <c r="K4434" i="2" s="1"/>
  <c r="H4365" i="2"/>
  <c r="J4365" i="2" s="1"/>
  <c r="K4365" i="2" s="1"/>
  <c r="H4911" i="2"/>
  <c r="J4911" i="2" s="1"/>
  <c r="K4911" i="2" s="1"/>
  <c r="H3771" i="2"/>
  <c r="J3771" i="2" s="1"/>
  <c r="K3771" i="2" s="1"/>
  <c r="H5399" i="2"/>
  <c r="J5399" i="2" s="1"/>
  <c r="K5399" i="2" s="1"/>
  <c r="H5426" i="2"/>
  <c r="J5426" i="2" s="1"/>
  <c r="K5426" i="2" s="1"/>
  <c r="H4307" i="2"/>
  <c r="J4307" i="2" s="1"/>
  <c r="K4307" i="2" s="1"/>
  <c r="H3628" i="2"/>
  <c r="J3628" i="2" s="1"/>
  <c r="K3628" i="2" s="1"/>
  <c r="H465" i="2"/>
  <c r="J465" i="2" s="1"/>
  <c r="K465" i="2" s="1"/>
  <c r="H328" i="2"/>
  <c r="J328" i="2" s="1"/>
  <c r="K328" i="2" s="1"/>
  <c r="H5942" i="2"/>
  <c r="H291" i="2"/>
  <c r="J291" i="2" s="1"/>
  <c r="K291" i="2" s="1"/>
  <c r="H5666" i="2"/>
  <c r="J5666" i="2" s="1"/>
  <c r="K5666" i="2" s="1"/>
  <c r="H1843" i="2"/>
  <c r="J1843" i="2" s="1"/>
  <c r="K1843" i="2" s="1"/>
  <c r="H780" i="2"/>
  <c r="J780" i="2" s="1"/>
  <c r="K780" i="2" s="1"/>
  <c r="H4891" i="2"/>
  <c r="J4891" i="2" s="1"/>
  <c r="K4891" i="2" s="1"/>
  <c r="H4322" i="2"/>
  <c r="J4322" i="2" s="1"/>
  <c r="K4322" i="2" s="1"/>
  <c r="H4818" i="2"/>
  <c r="J4818" i="2" s="1"/>
  <c r="K4818" i="2" s="1"/>
  <c r="H4688" i="2"/>
  <c r="J4688" i="2" s="1"/>
  <c r="K4688" i="2" s="1"/>
  <c r="H1362" i="2"/>
  <c r="J1362" i="2" s="1"/>
  <c r="K1362" i="2" s="1"/>
  <c r="H1528" i="2"/>
  <c r="J1528" i="2" s="1"/>
  <c r="K1528" i="2" s="1"/>
  <c r="H5388" i="2"/>
  <c r="J5388" i="2" s="1"/>
  <c r="K5388" i="2" s="1"/>
  <c r="H1438" i="2"/>
  <c r="J1438" i="2" s="1"/>
  <c r="K1438" i="2" s="1"/>
  <c r="H4020" i="2"/>
  <c r="J4020" i="2" s="1"/>
  <c r="K4020" i="2" s="1"/>
  <c r="H4760" i="2"/>
  <c r="J4760" i="2" s="1"/>
  <c r="K4760" i="2" s="1"/>
  <c r="H5673" i="2"/>
  <c r="J5673" i="2" s="1"/>
  <c r="K5673" i="2" s="1"/>
  <c r="H3766" i="2"/>
  <c r="J3766" i="2" s="1"/>
  <c r="K3766" i="2" s="1"/>
  <c r="H3430" i="2"/>
  <c r="J3430" i="2" s="1"/>
  <c r="K3430" i="2" s="1"/>
  <c r="H4449" i="2"/>
  <c r="J4449" i="2" s="1"/>
  <c r="K4449" i="2" s="1"/>
  <c r="H3467" i="2"/>
  <c r="J3467" i="2" s="1"/>
  <c r="K3467" i="2" s="1"/>
  <c r="H4466" i="2"/>
  <c r="J4466" i="2" s="1"/>
  <c r="K4466" i="2" s="1"/>
  <c r="H2804" i="2"/>
  <c r="J2804" i="2" s="1"/>
  <c r="K2804" i="2" s="1"/>
  <c r="H4008" i="2"/>
  <c r="J4008" i="2" s="1"/>
  <c r="K4008" i="2" s="1"/>
  <c r="H4412" i="2"/>
  <c r="J4412" i="2" s="1"/>
  <c r="K4412" i="2" s="1"/>
  <c r="H1279" i="2"/>
  <c r="J1279" i="2" s="1"/>
  <c r="K1279" i="2" s="1"/>
  <c r="H238" i="2"/>
  <c r="J238" i="2" s="1"/>
  <c r="K238" i="2" s="1"/>
  <c r="H58" i="2"/>
  <c r="J58" i="2" s="1"/>
  <c r="K58" i="2" s="1"/>
  <c r="H335" i="2"/>
  <c r="J335" i="2" s="1"/>
  <c r="K335" i="2" s="1"/>
  <c r="H6029" i="2"/>
  <c r="H2597" i="2"/>
  <c r="J2597" i="2" s="1"/>
  <c r="K2597" i="2" s="1"/>
  <c r="H1807" i="2"/>
  <c r="J1807" i="2" s="1"/>
  <c r="K1807" i="2" s="1"/>
  <c r="H2323" i="2"/>
  <c r="J2323" i="2" s="1"/>
  <c r="K2323" i="2" s="1"/>
  <c r="H5865" i="2"/>
  <c r="J5865" i="2" s="1"/>
  <c r="K5865" i="2" s="1"/>
  <c r="H3454" i="2"/>
  <c r="J3454" i="2" s="1"/>
  <c r="K3454" i="2" s="1"/>
  <c r="H5265" i="2"/>
  <c r="J5265" i="2" s="1"/>
  <c r="K5265" i="2" s="1"/>
  <c r="H2881" i="2"/>
  <c r="J2881" i="2" s="1"/>
  <c r="K2881" i="2" s="1"/>
  <c r="H2400" i="2"/>
  <c r="J2400" i="2" s="1"/>
  <c r="K2400" i="2" s="1"/>
  <c r="H5205" i="2"/>
  <c r="J5205" i="2" s="1"/>
  <c r="K5205" i="2" s="1"/>
  <c r="H2088" i="2"/>
  <c r="J2088" i="2" s="1"/>
  <c r="K2088" i="2" s="1"/>
  <c r="H722" i="2"/>
  <c r="J722" i="2" s="1"/>
  <c r="K722" i="2" s="1"/>
  <c r="H1663" i="2"/>
  <c r="J1663" i="2" s="1"/>
  <c r="K1663" i="2" s="1"/>
  <c r="H2389" i="2"/>
  <c r="J2389" i="2" s="1"/>
  <c r="K2389" i="2" s="1"/>
  <c r="H2639" i="2"/>
  <c r="J2639" i="2" s="1"/>
  <c r="K2639" i="2" s="1"/>
  <c r="H1269" i="2"/>
  <c r="J1269" i="2" s="1"/>
  <c r="K1269" i="2" s="1"/>
  <c r="H2315" i="2"/>
  <c r="J2315" i="2" s="1"/>
  <c r="K2315" i="2" s="1"/>
  <c r="H2482" i="2"/>
  <c r="J2482" i="2" s="1"/>
  <c r="K2482" i="2" s="1"/>
  <c r="H280" i="2"/>
  <c r="J280" i="2" s="1"/>
  <c r="K280" i="2" s="1"/>
  <c r="H1652" i="2"/>
  <c r="J1652" i="2" s="1"/>
  <c r="K1652" i="2" s="1"/>
  <c r="H301" i="2"/>
  <c r="J301" i="2" s="1"/>
  <c r="K301" i="2" s="1"/>
  <c r="H3335" i="2"/>
  <c r="J3335" i="2" s="1"/>
  <c r="K3335" i="2" s="1"/>
  <c r="H4444" i="2"/>
  <c r="J4444" i="2" s="1"/>
  <c r="K4444" i="2" s="1"/>
  <c r="H622" i="2"/>
  <c r="J622" i="2" s="1"/>
  <c r="K622" i="2" s="1"/>
  <c r="H5766" i="2"/>
  <c r="J5766" i="2" s="1"/>
  <c r="K5766" i="2" s="1"/>
  <c r="H5334" i="2"/>
  <c r="J5334" i="2" s="1"/>
  <c r="K5334" i="2" s="1"/>
  <c r="H2399" i="2"/>
  <c r="J2399" i="2" s="1"/>
  <c r="K2399" i="2" s="1"/>
  <c r="H2606" i="2"/>
  <c r="J2606" i="2" s="1"/>
  <c r="K2606" i="2" s="1"/>
  <c r="H5625" i="2"/>
  <c r="J5625" i="2" s="1"/>
  <c r="K5625" i="2" s="1"/>
  <c r="H2414" i="2"/>
  <c r="J2414" i="2" s="1"/>
  <c r="K2414" i="2" s="1"/>
  <c r="H4004" i="2"/>
  <c r="J4004" i="2" s="1"/>
  <c r="K4004" i="2" s="1"/>
  <c r="H4600" i="2"/>
  <c r="J4600" i="2" s="1"/>
  <c r="K4600" i="2" s="1"/>
  <c r="H487" i="2"/>
  <c r="J487" i="2" s="1"/>
  <c r="K487" i="2" s="1"/>
  <c r="H664" i="2"/>
  <c r="J664" i="2" s="1"/>
  <c r="K664" i="2" s="1"/>
  <c r="H88" i="2"/>
  <c r="J88" i="2" s="1"/>
  <c r="K88" i="2" s="1"/>
  <c r="H3339" i="2"/>
  <c r="J3339" i="2" s="1"/>
  <c r="K3339" i="2" s="1"/>
  <c r="H1661" i="2"/>
  <c r="J1661" i="2" s="1"/>
  <c r="K1661" i="2" s="1"/>
  <c r="H3892" i="2"/>
  <c r="J3892" i="2" s="1"/>
  <c r="K3892" i="2" s="1"/>
  <c r="H4635" i="2"/>
  <c r="J4635" i="2" s="1"/>
  <c r="K4635" i="2" s="1"/>
  <c r="H2257" i="2"/>
  <c r="J2257" i="2" s="1"/>
  <c r="K2257" i="2" s="1"/>
  <c r="H5794" i="2"/>
  <c r="J5794" i="2" s="1"/>
  <c r="K5794" i="2" s="1"/>
  <c r="H5727" i="2"/>
  <c r="J5727" i="2" s="1"/>
  <c r="K5727" i="2" s="1"/>
  <c r="H1512" i="2"/>
  <c r="J1512" i="2" s="1"/>
  <c r="K1512" i="2" s="1"/>
  <c r="H4853" i="2"/>
  <c r="J4853" i="2" s="1"/>
  <c r="K4853" i="2" s="1"/>
  <c r="H4826" i="2"/>
  <c r="J4826" i="2" s="1"/>
  <c r="K4826" i="2" s="1"/>
  <c r="H2376" i="2"/>
  <c r="J2376" i="2" s="1"/>
  <c r="K2376" i="2" s="1"/>
  <c r="H5729" i="2"/>
  <c r="J5729" i="2" s="1"/>
  <c r="K5729" i="2" s="1"/>
  <c r="H4644" i="2"/>
  <c r="J4644" i="2" s="1"/>
  <c r="K4644" i="2" s="1"/>
  <c r="H3773" i="2"/>
  <c r="J3773" i="2" s="1"/>
  <c r="K3773" i="2" s="1"/>
  <c r="H5928" i="2"/>
  <c r="H4984" i="2"/>
  <c r="J4984" i="2" s="1"/>
  <c r="K4984" i="2" s="1"/>
  <c r="H3609" i="2"/>
  <c r="J3609" i="2" s="1"/>
  <c r="K3609" i="2" s="1"/>
  <c r="H2993" i="2"/>
  <c r="J2993" i="2" s="1"/>
  <c r="K2993" i="2" s="1"/>
  <c r="H191" i="2"/>
  <c r="J191" i="2" s="1"/>
  <c r="K191" i="2" s="1"/>
  <c r="H5700" i="2"/>
  <c r="J5700" i="2" s="1"/>
  <c r="K5700" i="2" s="1"/>
  <c r="H2643" i="2"/>
  <c r="J2643" i="2" s="1"/>
  <c r="K2643" i="2" s="1"/>
  <c r="H1872" i="2"/>
  <c r="J1872" i="2" s="1"/>
  <c r="K1872" i="2" s="1"/>
  <c r="H2373" i="2"/>
  <c r="J2373" i="2" s="1"/>
  <c r="K2373" i="2" s="1"/>
  <c r="H2692" i="2"/>
  <c r="J2692" i="2" s="1"/>
  <c r="K2692" i="2" s="1"/>
  <c r="H5811" i="2"/>
  <c r="J5811" i="2" s="1"/>
  <c r="K5811" i="2" s="1"/>
  <c r="H5764" i="2"/>
  <c r="J5764" i="2" s="1"/>
  <c r="K5764" i="2" s="1"/>
  <c r="H3372" i="2"/>
  <c r="J3372" i="2" s="1"/>
  <c r="K3372" i="2" s="1"/>
  <c r="H716" i="2"/>
  <c r="J716" i="2" s="1"/>
  <c r="K716" i="2" s="1"/>
  <c r="H1668" i="2"/>
  <c r="J1668" i="2" s="1"/>
  <c r="K1668" i="2" s="1"/>
  <c r="H1670" i="2"/>
  <c r="J1670" i="2" s="1"/>
  <c r="K1670" i="2" s="1"/>
  <c r="H1533" i="2"/>
  <c r="J1533" i="2" s="1"/>
  <c r="K1533" i="2" s="1"/>
  <c r="H1183" i="2"/>
  <c r="J1183" i="2" s="1"/>
  <c r="K1183" i="2" s="1"/>
  <c r="H1218" i="2"/>
  <c r="J1218" i="2" s="1"/>
  <c r="K1218" i="2" s="1"/>
  <c r="H4363" i="2"/>
  <c r="J4363" i="2" s="1"/>
  <c r="K4363" i="2" s="1"/>
  <c r="H5783" i="2"/>
  <c r="J5783" i="2" s="1"/>
  <c r="K5783" i="2" s="1"/>
  <c r="H3414" i="2"/>
  <c r="J3414" i="2" s="1"/>
  <c r="K3414" i="2" s="1"/>
  <c r="H3416" i="2"/>
  <c r="J3416" i="2" s="1"/>
  <c r="K3416" i="2" s="1"/>
  <c r="H3271" i="2"/>
  <c r="J3271" i="2" s="1"/>
  <c r="K3271" i="2" s="1"/>
  <c r="H3369" i="2"/>
  <c r="J3369" i="2" s="1"/>
  <c r="K3369" i="2" s="1"/>
  <c r="H2681" i="2"/>
  <c r="J2681" i="2" s="1"/>
  <c r="K2681" i="2" s="1"/>
  <c r="H818" i="2"/>
  <c r="J818" i="2" s="1"/>
  <c r="K818" i="2" s="1"/>
  <c r="H6146" i="2"/>
  <c r="H5005" i="2"/>
  <c r="J5005" i="2" s="1"/>
  <c r="K5005" i="2" s="1"/>
  <c r="H3836" i="2"/>
  <c r="J3836" i="2" s="1"/>
  <c r="K3836" i="2" s="1"/>
  <c r="H1222" i="2"/>
  <c r="J1222" i="2" s="1"/>
  <c r="K1222" i="2" s="1"/>
  <c r="H571" i="2"/>
  <c r="J571" i="2" s="1"/>
  <c r="K571" i="2" s="1"/>
  <c r="H873" i="2"/>
  <c r="J873" i="2" s="1"/>
  <c r="K873" i="2" s="1"/>
  <c r="H206" i="2"/>
  <c r="J206" i="2" s="1"/>
  <c r="K206" i="2" s="1"/>
  <c r="H229" i="2"/>
  <c r="J229" i="2" s="1"/>
  <c r="K229" i="2" s="1"/>
  <c r="H4663" i="2"/>
  <c r="J4663" i="2" s="1"/>
  <c r="K4663" i="2" s="1"/>
  <c r="H1828" i="2"/>
  <c r="J1828" i="2" s="1"/>
  <c r="K1828" i="2" s="1"/>
  <c r="H2550" i="2"/>
  <c r="J2550" i="2" s="1"/>
  <c r="K2550" i="2" s="1"/>
  <c r="H4850" i="2"/>
  <c r="J4850" i="2" s="1"/>
  <c r="K4850" i="2" s="1"/>
  <c r="H1384" i="2"/>
  <c r="J1384" i="2" s="1"/>
  <c r="K1384" i="2" s="1"/>
  <c r="H5094" i="2"/>
  <c r="J5094" i="2" s="1"/>
  <c r="K5094" i="2" s="1"/>
  <c r="H1439" i="2"/>
  <c r="J1439" i="2" s="1"/>
  <c r="K1439" i="2" s="1"/>
  <c r="H1415" i="2"/>
  <c r="J1415" i="2" s="1"/>
  <c r="K1415" i="2" s="1"/>
  <c r="H4801" i="2"/>
  <c r="J4801" i="2" s="1"/>
  <c r="K4801" i="2" s="1"/>
  <c r="H2945" i="2"/>
  <c r="J2945" i="2" s="1"/>
  <c r="K2945" i="2" s="1"/>
  <c r="H683" i="2"/>
  <c r="J683" i="2" s="1"/>
  <c r="K683" i="2" s="1"/>
  <c r="H4795" i="2"/>
  <c r="J4795" i="2" s="1"/>
  <c r="K4795" i="2" s="1"/>
  <c r="H3765" i="2"/>
  <c r="J3765" i="2" s="1"/>
  <c r="K3765" i="2" s="1"/>
  <c r="H5445" i="2"/>
  <c r="J5445" i="2" s="1"/>
  <c r="K5445" i="2" s="1"/>
  <c r="H2768" i="2"/>
  <c r="J2768" i="2" s="1"/>
  <c r="K2768" i="2" s="1"/>
  <c r="H3606" i="2"/>
  <c r="J3606" i="2" s="1"/>
  <c r="K3606" i="2" s="1"/>
  <c r="H3604" i="2"/>
  <c r="J3604" i="2" s="1"/>
  <c r="K3604" i="2" s="1"/>
  <c r="H525" i="2"/>
  <c r="J525" i="2" s="1"/>
  <c r="K525" i="2" s="1"/>
  <c r="H5007" i="2"/>
  <c r="J5007" i="2" s="1"/>
  <c r="K5007" i="2" s="1"/>
  <c r="H4837" i="2"/>
  <c r="J4837" i="2" s="1"/>
  <c r="K4837" i="2" s="1"/>
  <c r="H3263" i="2"/>
  <c r="J3263" i="2" s="1"/>
  <c r="K3263" i="2" s="1"/>
  <c r="H2148" i="2"/>
  <c r="J2148" i="2" s="1"/>
  <c r="K2148" i="2" s="1"/>
  <c r="H2851" i="2"/>
  <c r="J2851" i="2" s="1"/>
  <c r="K2851" i="2" s="1"/>
  <c r="H5177" i="2"/>
  <c r="J5177" i="2" s="1"/>
  <c r="K5177" i="2" s="1"/>
  <c r="H6106" i="2"/>
  <c r="H1731" i="2"/>
  <c r="J1731" i="2" s="1"/>
  <c r="K1731" i="2" s="1"/>
  <c r="H1833" i="2"/>
  <c r="J1833" i="2" s="1"/>
  <c r="K1833" i="2" s="1"/>
  <c r="H2730" i="2"/>
  <c r="J2730" i="2" s="1"/>
  <c r="K2730" i="2" s="1"/>
  <c r="H6140" i="2"/>
  <c r="H540" i="2"/>
  <c r="J540" i="2" s="1"/>
  <c r="K540" i="2" s="1"/>
  <c r="H2543" i="2"/>
  <c r="J2543" i="2" s="1"/>
  <c r="K2543" i="2" s="1"/>
  <c r="H5583" i="2"/>
  <c r="J5583" i="2" s="1"/>
  <c r="K5583" i="2" s="1"/>
  <c r="H4578" i="2"/>
  <c r="J4578" i="2" s="1"/>
  <c r="K4578" i="2" s="1"/>
  <c r="H4659" i="2"/>
  <c r="J4659" i="2" s="1"/>
  <c r="K4659" i="2" s="1"/>
  <c r="H3850" i="2"/>
  <c r="J3850" i="2" s="1"/>
  <c r="K3850" i="2" s="1"/>
  <c r="H3055" i="2"/>
  <c r="J3055" i="2" s="1"/>
  <c r="K3055" i="2" s="1"/>
  <c r="H4966" i="2"/>
  <c r="J4966" i="2" s="1"/>
  <c r="K4966" i="2" s="1"/>
  <c r="H4831" i="2"/>
  <c r="J4831" i="2" s="1"/>
  <c r="K4831" i="2" s="1"/>
  <c r="H2316" i="2"/>
  <c r="J2316" i="2" s="1"/>
  <c r="K2316" i="2" s="1"/>
  <c r="H5952" i="2"/>
  <c r="H1174" i="2"/>
  <c r="J1174" i="2" s="1"/>
  <c r="K1174" i="2" s="1"/>
  <c r="H5091" i="2"/>
  <c r="J5091" i="2" s="1"/>
  <c r="K5091" i="2" s="1"/>
  <c r="H2265" i="2"/>
  <c r="J2265" i="2" s="1"/>
  <c r="K2265" i="2" s="1"/>
  <c r="H3182" i="2"/>
  <c r="J3182" i="2" s="1"/>
  <c r="K3182" i="2" s="1"/>
  <c r="H70" i="2"/>
  <c r="J70" i="2" s="1"/>
  <c r="K70" i="2" s="1"/>
  <c r="H219" i="2"/>
  <c r="J219" i="2" s="1"/>
  <c r="K219" i="2" s="1"/>
  <c r="H595" i="2"/>
  <c r="J595" i="2" s="1"/>
  <c r="K595" i="2" s="1"/>
  <c r="H811" i="2"/>
  <c r="J811" i="2" s="1"/>
  <c r="K811" i="2" s="1"/>
  <c r="H1487" i="2"/>
  <c r="J1487" i="2" s="1"/>
  <c r="K1487" i="2" s="1"/>
  <c r="H3693" i="2"/>
  <c r="J3693" i="2" s="1"/>
  <c r="K3693" i="2" s="1"/>
  <c r="H5594" i="2"/>
  <c r="J5594" i="2" s="1"/>
  <c r="K5594" i="2" s="1"/>
  <c r="H3417" i="2"/>
  <c r="J3417" i="2" s="1"/>
  <c r="K3417" i="2" s="1"/>
  <c r="H3087" i="2"/>
  <c r="J3087" i="2" s="1"/>
  <c r="K3087" i="2" s="1"/>
  <c r="H2638" i="2"/>
  <c r="J2638" i="2" s="1"/>
  <c r="K2638" i="2" s="1"/>
  <c r="H5355" i="2"/>
  <c r="J5355" i="2" s="1"/>
  <c r="K5355" i="2" s="1"/>
  <c r="H156" i="2"/>
  <c r="J156" i="2" s="1"/>
  <c r="K156" i="2" s="1"/>
  <c r="H1239" i="2"/>
  <c r="J1239" i="2" s="1"/>
  <c r="K1239" i="2" s="1"/>
  <c r="H2837" i="2"/>
  <c r="J2837" i="2" s="1"/>
  <c r="K2837" i="2" s="1"/>
  <c r="H5056" i="2"/>
  <c r="J5056" i="2" s="1"/>
  <c r="K5056" i="2" s="1"/>
  <c r="H3129" i="2"/>
  <c r="J3129" i="2" s="1"/>
  <c r="K3129" i="2" s="1"/>
  <c r="H3810" i="2"/>
  <c r="J3810" i="2" s="1"/>
  <c r="K3810" i="2" s="1"/>
  <c r="H4445" i="2"/>
  <c r="J4445" i="2" s="1"/>
  <c r="K4445" i="2" s="1"/>
  <c r="H5921" i="2"/>
  <c r="H594" i="2"/>
  <c r="J594" i="2" s="1"/>
  <c r="K594" i="2" s="1"/>
  <c r="H2171" i="2"/>
  <c r="J2171" i="2" s="1"/>
  <c r="K2171" i="2" s="1"/>
  <c r="H5254" i="2"/>
  <c r="J5254" i="2" s="1"/>
  <c r="K5254" i="2" s="1"/>
  <c r="H4903" i="2"/>
  <c r="J4903" i="2" s="1"/>
  <c r="K4903" i="2" s="1"/>
  <c r="H1385" i="2"/>
  <c r="J1385" i="2" s="1"/>
  <c r="K1385" i="2" s="1"/>
  <c r="H5473" i="2"/>
  <c r="J5473" i="2" s="1"/>
  <c r="K5473" i="2" s="1"/>
  <c r="H3571" i="2"/>
  <c r="J3571" i="2" s="1"/>
  <c r="K3571" i="2" s="1"/>
  <c r="H3137" i="2"/>
  <c r="J3137" i="2" s="1"/>
  <c r="K3137" i="2" s="1"/>
  <c r="H1590" i="2"/>
  <c r="J1590" i="2" s="1"/>
  <c r="K1590" i="2" s="1"/>
  <c r="H108" i="2"/>
  <c r="J108" i="2" s="1"/>
  <c r="K108" i="2" s="1"/>
  <c r="H3360" i="2"/>
  <c r="J3360" i="2" s="1"/>
  <c r="K3360" i="2" s="1"/>
  <c r="H9" i="2"/>
  <c r="J9" i="2" s="1"/>
  <c r="K9" i="2" s="1"/>
  <c r="H914" i="2"/>
  <c r="J914" i="2" s="1"/>
  <c r="K914" i="2" s="1"/>
  <c r="H5607" i="2"/>
  <c r="J5607" i="2" s="1"/>
  <c r="K5607" i="2" s="1"/>
  <c r="H6039" i="2"/>
  <c r="H1502" i="2"/>
  <c r="J1502" i="2" s="1"/>
  <c r="K1502" i="2" s="1"/>
  <c r="H1338" i="2"/>
  <c r="J1338" i="2" s="1"/>
  <c r="K1338" i="2" s="1"/>
  <c r="H2002" i="2"/>
  <c r="J2002" i="2" s="1"/>
  <c r="K2002" i="2" s="1"/>
  <c r="H1576" i="2"/>
  <c r="J1576" i="2" s="1"/>
  <c r="K1576" i="2" s="1"/>
  <c r="H704" i="2"/>
  <c r="J704" i="2" s="1"/>
  <c r="K704" i="2" s="1"/>
  <c r="H3816" i="2"/>
  <c r="J3816" i="2" s="1"/>
  <c r="K3816" i="2" s="1"/>
  <c r="H3694" i="2"/>
  <c r="J3694" i="2" s="1"/>
  <c r="K3694" i="2" s="1"/>
  <c r="H3755" i="2"/>
  <c r="J3755" i="2" s="1"/>
  <c r="K3755" i="2" s="1"/>
  <c r="H1609" i="2"/>
  <c r="J1609" i="2" s="1"/>
  <c r="K1609" i="2" s="1"/>
  <c r="H4992" i="2"/>
  <c r="J4992" i="2" s="1"/>
  <c r="K4992" i="2" s="1"/>
  <c r="H2275" i="2"/>
  <c r="J2275" i="2" s="1"/>
  <c r="K2275" i="2" s="1"/>
  <c r="H3469" i="2"/>
  <c r="J3469" i="2" s="1"/>
  <c r="K3469" i="2" s="1"/>
  <c r="H5395" i="2"/>
  <c r="J5395" i="2" s="1"/>
  <c r="K5395" i="2" s="1"/>
  <c r="H3143" i="2"/>
  <c r="J3143" i="2" s="1"/>
  <c r="K3143" i="2" s="1"/>
  <c r="H2486" i="2"/>
  <c r="J2486" i="2" s="1"/>
  <c r="K2486" i="2" s="1"/>
  <c r="H6033" i="2"/>
  <c r="H5843" i="2"/>
  <c r="J5843" i="2" s="1"/>
  <c r="K5843" i="2" s="1"/>
  <c r="H3411" i="2"/>
  <c r="J3411" i="2" s="1"/>
  <c r="K3411" i="2" s="1"/>
  <c r="H473" i="2"/>
  <c r="J473" i="2" s="1"/>
  <c r="K473" i="2" s="1"/>
  <c r="H5872" i="2"/>
  <c r="J5872" i="2" s="1"/>
  <c r="K5872" i="2" s="1"/>
  <c r="H4983" i="2"/>
  <c r="J4983" i="2" s="1"/>
  <c r="K4983" i="2" s="1"/>
  <c r="H1471" i="2"/>
  <c r="J1471" i="2" s="1"/>
  <c r="K1471" i="2" s="1"/>
  <c r="H5570" i="2"/>
  <c r="J5570" i="2" s="1"/>
  <c r="K5570" i="2" s="1"/>
  <c r="H1267" i="2"/>
  <c r="J1267" i="2" s="1"/>
  <c r="K1267" i="2" s="1"/>
  <c r="H3308" i="2"/>
  <c r="J3308" i="2" s="1"/>
  <c r="K3308" i="2" s="1"/>
  <c r="H3912" i="2"/>
  <c r="J3912" i="2" s="1"/>
  <c r="K3912" i="2" s="1"/>
  <c r="H2586" i="2"/>
  <c r="J2586" i="2" s="1"/>
  <c r="K2586" i="2" s="1"/>
  <c r="H4348" i="2"/>
  <c r="J4348" i="2" s="1"/>
  <c r="K4348" i="2" s="1"/>
  <c r="H5123" i="2"/>
  <c r="J5123" i="2" s="1"/>
  <c r="K5123" i="2" s="1"/>
  <c r="H3534" i="2"/>
  <c r="J3534" i="2" s="1"/>
  <c r="K3534" i="2" s="1"/>
  <c r="H1782" i="2"/>
  <c r="J1782" i="2" s="1"/>
  <c r="K1782" i="2" s="1"/>
  <c r="H5301" i="2"/>
  <c r="J5301" i="2" s="1"/>
  <c r="K5301" i="2" s="1"/>
  <c r="H3169" i="2"/>
  <c r="J3169" i="2" s="1"/>
  <c r="K3169" i="2" s="1"/>
  <c r="H5163" i="2"/>
  <c r="J5163" i="2" s="1"/>
  <c r="K5163" i="2" s="1"/>
  <c r="H5795" i="2"/>
  <c r="J5795" i="2" s="1"/>
  <c r="K5795" i="2" s="1"/>
  <c r="H1638" i="2"/>
  <c r="J1638" i="2" s="1"/>
  <c r="K1638" i="2" s="1"/>
  <c r="H311" i="2"/>
  <c r="J311" i="2" s="1"/>
  <c r="K311" i="2" s="1"/>
  <c r="H6129" i="2"/>
  <c r="H19" i="2"/>
  <c r="J19" i="2" s="1"/>
  <c r="K19" i="2" s="1"/>
  <c r="H96" i="2"/>
  <c r="J96" i="2" s="1"/>
  <c r="K96" i="2" s="1"/>
  <c r="H6097" i="2"/>
  <c r="H5303" i="2"/>
  <c r="J5303" i="2" s="1"/>
  <c r="K5303" i="2" s="1"/>
  <c r="H2649" i="2"/>
  <c r="J2649" i="2" s="1"/>
  <c r="K2649" i="2" s="1"/>
  <c r="H2714" i="2"/>
  <c r="J2714" i="2" s="1"/>
  <c r="K2714" i="2" s="1"/>
  <c r="H3574" i="2"/>
  <c r="J3574" i="2" s="1"/>
  <c r="K3574" i="2" s="1"/>
  <c r="H6068" i="2"/>
  <c r="H5881" i="2"/>
  <c r="J5881" i="2" s="1"/>
  <c r="K5881" i="2" s="1"/>
  <c r="H1399" i="2"/>
  <c r="J1399" i="2" s="1"/>
  <c r="K1399" i="2" s="1"/>
  <c r="H5422" i="2"/>
  <c r="J5422" i="2" s="1"/>
  <c r="K5422" i="2" s="1"/>
  <c r="H3987" i="2"/>
  <c r="J3987" i="2" s="1"/>
  <c r="K3987" i="2" s="1"/>
  <c r="H3739" i="2"/>
  <c r="J3739" i="2" s="1"/>
  <c r="K3739" i="2" s="1"/>
  <c r="H3028" i="2"/>
  <c r="J3028" i="2" s="1"/>
  <c r="K3028" i="2" s="1"/>
  <c r="H5169" i="2"/>
  <c r="J5169" i="2" s="1"/>
  <c r="K5169" i="2" s="1"/>
  <c r="H408" i="2"/>
  <c r="J408" i="2" s="1"/>
  <c r="K408" i="2" s="1"/>
  <c r="H770" i="2"/>
  <c r="J770" i="2" s="1"/>
  <c r="K770" i="2" s="1"/>
  <c r="H3021" i="2"/>
  <c r="J3021" i="2" s="1"/>
  <c r="K3021" i="2" s="1"/>
  <c r="H225" i="2"/>
  <c r="J225" i="2" s="1"/>
  <c r="K225" i="2" s="1"/>
  <c r="H196" i="2"/>
  <c r="J196" i="2" s="1"/>
  <c r="K196" i="2" s="1"/>
  <c r="H2572" i="2"/>
  <c r="J2572" i="2" s="1"/>
  <c r="K2572" i="2" s="1"/>
  <c r="H4923" i="2"/>
  <c r="J4923" i="2" s="1"/>
  <c r="K4923" i="2" s="1"/>
  <c r="H5777" i="2"/>
  <c r="J5777" i="2" s="1"/>
  <c r="K5777" i="2" s="1"/>
  <c r="H2610" i="2"/>
  <c r="J2610" i="2" s="1"/>
  <c r="K2610" i="2" s="1"/>
  <c r="H4752" i="2"/>
  <c r="J4752" i="2" s="1"/>
  <c r="K4752" i="2" s="1"/>
  <c r="H2338" i="2"/>
  <c r="J2338" i="2" s="1"/>
  <c r="K2338" i="2" s="1"/>
  <c r="H479" i="2"/>
  <c r="J479" i="2" s="1"/>
  <c r="K479" i="2" s="1"/>
  <c r="H2782" i="2"/>
  <c r="J2782" i="2" s="1"/>
  <c r="K2782" i="2" s="1"/>
  <c r="H995" i="2"/>
  <c r="J995" i="2" s="1"/>
  <c r="K995" i="2" s="1"/>
  <c r="H5940" i="2"/>
  <c r="H1195" i="2"/>
  <c r="J1195" i="2" s="1"/>
  <c r="K1195" i="2" s="1"/>
  <c r="H429" i="2"/>
  <c r="J429" i="2" s="1"/>
  <c r="K429" i="2" s="1"/>
  <c r="H756" i="2"/>
  <c r="J756" i="2" s="1"/>
  <c r="K756" i="2" s="1"/>
  <c r="H4568" i="2"/>
  <c r="J4568" i="2" s="1"/>
  <c r="K4568" i="2" s="1"/>
  <c r="H4661" i="2"/>
  <c r="J4661" i="2" s="1"/>
  <c r="K4661" i="2" s="1"/>
  <c r="H3005" i="2"/>
  <c r="J3005" i="2" s="1"/>
  <c r="K3005" i="2" s="1"/>
  <c r="H3838" i="2"/>
  <c r="J3838" i="2" s="1"/>
  <c r="K3838" i="2" s="1"/>
  <c r="H2605" i="2"/>
  <c r="J2605" i="2" s="1"/>
  <c r="K2605" i="2" s="1"/>
  <c r="H4309" i="2"/>
  <c r="J4309" i="2" s="1"/>
  <c r="K4309" i="2" s="1"/>
  <c r="H132" i="2"/>
  <c r="J132" i="2" s="1"/>
  <c r="K132" i="2" s="1"/>
  <c r="H1665" i="2"/>
  <c r="J1665" i="2" s="1"/>
  <c r="K1665" i="2" s="1"/>
  <c r="H5738" i="2"/>
  <c r="J5738" i="2" s="1"/>
  <c r="K5738" i="2" s="1"/>
  <c r="H5013" i="2"/>
  <c r="J5013" i="2" s="1"/>
  <c r="K5013" i="2" s="1"/>
  <c r="H4550" i="2"/>
  <c r="J4550" i="2" s="1"/>
  <c r="K4550" i="2" s="1"/>
  <c r="H2334" i="2"/>
  <c r="J2334" i="2" s="1"/>
  <c r="K2334" i="2" s="1"/>
  <c r="H4495" i="2"/>
  <c r="J4495" i="2" s="1"/>
  <c r="K4495" i="2" s="1"/>
  <c r="H670" i="2"/>
  <c r="J670" i="2" s="1"/>
  <c r="K670" i="2" s="1"/>
  <c r="H5136" i="2"/>
  <c r="J5136" i="2" s="1"/>
  <c r="K5136" i="2" s="1"/>
  <c r="H490" i="2"/>
  <c r="J490" i="2" s="1"/>
  <c r="K490" i="2" s="1"/>
  <c r="H2473" i="2"/>
  <c r="J2473" i="2" s="1"/>
  <c r="K2473" i="2" s="1"/>
  <c r="H1594" i="2"/>
  <c r="J1594" i="2" s="1"/>
  <c r="K1594" i="2" s="1"/>
  <c r="H2624" i="2"/>
  <c r="J2624" i="2" s="1"/>
  <c r="K2624" i="2" s="1"/>
  <c r="H1524" i="2"/>
  <c r="J1524" i="2" s="1"/>
  <c r="K1524" i="2" s="1"/>
  <c r="H573" i="2"/>
  <c r="J573" i="2" s="1"/>
  <c r="K573" i="2" s="1"/>
  <c r="H5266" i="2"/>
  <c r="J5266" i="2" s="1"/>
  <c r="K5266" i="2" s="1"/>
  <c r="H1935" i="2"/>
  <c r="J1935" i="2" s="1"/>
  <c r="K1935" i="2" s="1"/>
  <c r="H1697" i="2"/>
  <c r="J1697" i="2" s="1"/>
  <c r="K1697" i="2" s="1"/>
  <c r="H552" i="2"/>
  <c r="J552" i="2" s="1"/>
  <c r="K552" i="2" s="1"/>
  <c r="H4467" i="2"/>
  <c r="J4467" i="2" s="1"/>
  <c r="K4467" i="2" s="1"/>
  <c r="H4860" i="2"/>
  <c r="J4860" i="2" s="1"/>
  <c r="K4860" i="2" s="1"/>
  <c r="H5878" i="2"/>
  <c r="J5878" i="2" s="1"/>
  <c r="K5878" i="2" s="1"/>
  <c r="H4335" i="2"/>
  <c r="J4335" i="2" s="1"/>
  <c r="K4335" i="2" s="1"/>
  <c r="H3716" i="2"/>
  <c r="J3716" i="2" s="1"/>
  <c r="K3716" i="2" s="1"/>
  <c r="H4624" i="2"/>
  <c r="J4624" i="2" s="1"/>
  <c r="K4624" i="2" s="1"/>
  <c r="H4448" i="2"/>
  <c r="J4448" i="2" s="1"/>
  <c r="K4448" i="2" s="1"/>
  <c r="H2882" i="2"/>
  <c r="J2882" i="2" s="1"/>
  <c r="K2882" i="2" s="1"/>
  <c r="H3615" i="2"/>
  <c r="J3615" i="2" s="1"/>
  <c r="K3615" i="2" s="1"/>
  <c r="H5294" i="2"/>
  <c r="J5294" i="2" s="1"/>
  <c r="K5294" i="2" s="1"/>
  <c r="H5882" i="2"/>
  <c r="J5882" i="2" s="1"/>
  <c r="K5882" i="2" s="1"/>
  <c r="H6078" i="2"/>
  <c r="H900" i="2"/>
  <c r="J900" i="2" s="1"/>
  <c r="K900" i="2" s="1"/>
  <c r="H3653" i="2"/>
  <c r="J3653" i="2" s="1"/>
  <c r="K3653" i="2" s="1"/>
  <c r="H3933" i="2"/>
  <c r="J3933" i="2" s="1"/>
  <c r="K3933" i="2" s="1"/>
  <c r="H3259" i="2"/>
  <c r="J3259" i="2" s="1"/>
  <c r="K3259" i="2" s="1"/>
  <c r="H546" i="2"/>
  <c r="J546" i="2" s="1"/>
  <c r="K546" i="2" s="1"/>
  <c r="H4950" i="2"/>
  <c r="J4950" i="2" s="1"/>
  <c r="K4950" i="2" s="1"/>
  <c r="H5696" i="2"/>
  <c r="J5696" i="2" s="1"/>
  <c r="K5696" i="2" s="1"/>
  <c r="H6008" i="2"/>
  <c r="H4519" i="2"/>
  <c r="J4519" i="2" s="1"/>
  <c r="K4519" i="2" s="1"/>
  <c r="H3245" i="2"/>
  <c r="J3245" i="2" s="1"/>
  <c r="K3245" i="2" s="1"/>
  <c r="H3881" i="2"/>
  <c r="J3881" i="2" s="1"/>
  <c r="K3881" i="2" s="1"/>
  <c r="H3808" i="2"/>
  <c r="J3808" i="2" s="1"/>
  <c r="K3808" i="2" s="1"/>
  <c r="H4998" i="2"/>
  <c r="J4998" i="2" s="1"/>
  <c r="K4998" i="2" s="1"/>
  <c r="H3004" i="2"/>
  <c r="J3004" i="2" s="1"/>
  <c r="K3004" i="2" s="1"/>
  <c r="H2058" i="2"/>
  <c r="J2058" i="2" s="1"/>
  <c r="K2058" i="2" s="1"/>
  <c r="H1997" i="2"/>
  <c r="J1997" i="2" s="1"/>
  <c r="K1997" i="2" s="1"/>
  <c r="H2636" i="2"/>
  <c r="J2636" i="2" s="1"/>
  <c r="K2636" i="2" s="1"/>
  <c r="H4005" i="2"/>
  <c r="J4005" i="2" s="1"/>
  <c r="K4005" i="2" s="1"/>
  <c r="H4031" i="2"/>
  <c r="J4031" i="2" s="1"/>
  <c r="K4031" i="2" s="1"/>
  <c r="H2888" i="2"/>
  <c r="J2888" i="2" s="1"/>
  <c r="K2888" i="2" s="1"/>
  <c r="H209" i="2"/>
  <c r="J209" i="2" s="1"/>
  <c r="K209" i="2" s="1"/>
  <c r="H2930" i="2"/>
  <c r="J2930" i="2" s="1"/>
  <c r="K2930" i="2" s="1"/>
  <c r="H2852" i="2"/>
  <c r="J2852" i="2" s="1"/>
  <c r="K2852" i="2" s="1"/>
  <c r="H5484" i="2"/>
  <c r="J5484" i="2" s="1"/>
  <c r="K5484" i="2" s="1"/>
  <c r="H3453" i="2"/>
  <c r="J3453" i="2" s="1"/>
  <c r="K3453" i="2" s="1"/>
  <c r="H4836" i="2"/>
  <c r="J4836" i="2" s="1"/>
  <c r="K4836" i="2" s="1"/>
  <c r="H4664" i="2"/>
  <c r="J4664" i="2" s="1"/>
  <c r="K4664" i="2" s="1"/>
  <c r="H4672" i="2"/>
  <c r="J4672" i="2" s="1"/>
  <c r="K4672" i="2" s="1"/>
  <c r="H2227" i="2"/>
  <c r="J2227" i="2" s="1"/>
  <c r="K2227" i="2" s="1"/>
  <c r="H2180" i="2"/>
  <c r="J2180" i="2" s="1"/>
  <c r="K2180" i="2" s="1"/>
  <c r="H5575" i="2"/>
  <c r="J5575" i="2" s="1"/>
  <c r="K5575" i="2" s="1"/>
  <c r="H200" i="2"/>
  <c r="J200" i="2" s="1"/>
  <c r="K200" i="2" s="1"/>
  <c r="H183" i="2"/>
  <c r="J183" i="2" s="1"/>
  <c r="K183" i="2" s="1"/>
  <c r="H2809" i="2"/>
  <c r="J2809" i="2" s="1"/>
  <c r="K2809" i="2" s="1"/>
  <c r="H3281" i="2"/>
  <c r="J3281" i="2" s="1"/>
  <c r="K3281" i="2" s="1"/>
  <c r="H2589" i="2"/>
  <c r="J2589" i="2" s="1"/>
  <c r="K2589" i="2" s="1"/>
  <c r="H5349" i="2"/>
  <c r="J5349" i="2" s="1"/>
  <c r="K5349" i="2" s="1"/>
  <c r="H2850" i="2"/>
  <c r="J2850" i="2" s="1"/>
  <c r="K2850" i="2" s="1"/>
  <c r="H6060" i="2"/>
  <c r="H6" i="2"/>
  <c r="J6" i="2" s="1"/>
  <c r="K6" i="2" s="1"/>
  <c r="H692" i="2"/>
  <c r="J692" i="2" s="1"/>
  <c r="K692" i="2" s="1"/>
  <c r="H5489" i="2"/>
  <c r="J5489" i="2" s="1"/>
  <c r="K5489" i="2" s="1"/>
  <c r="H1503" i="2"/>
  <c r="J1503" i="2" s="1"/>
  <c r="K1503" i="2" s="1"/>
  <c r="H2857" i="2"/>
  <c r="J2857" i="2" s="1"/>
  <c r="K2857" i="2" s="1"/>
  <c r="H2276" i="2"/>
  <c r="J2276" i="2" s="1"/>
  <c r="K2276" i="2" s="1"/>
  <c r="H3913" i="2"/>
  <c r="J3913" i="2" s="1"/>
  <c r="K3913" i="2" s="1"/>
  <c r="H2996" i="2"/>
  <c r="J2996" i="2" s="1"/>
  <c r="K2996" i="2" s="1"/>
  <c r="H3743" i="2"/>
  <c r="J3743" i="2" s="1"/>
  <c r="K3743" i="2" s="1"/>
  <c r="H3798" i="2"/>
  <c r="J3798" i="2" s="1"/>
  <c r="K3798" i="2" s="1"/>
  <c r="H2946" i="2"/>
  <c r="J2946" i="2" s="1"/>
  <c r="K2946" i="2" s="1"/>
  <c r="H2706" i="2"/>
  <c r="J2706" i="2" s="1"/>
  <c r="K2706" i="2" s="1"/>
  <c r="H3887" i="2"/>
  <c r="J3887" i="2" s="1"/>
  <c r="K3887" i="2" s="1"/>
  <c r="H3731" i="2"/>
  <c r="J3731" i="2" s="1"/>
  <c r="K3731" i="2" s="1"/>
  <c r="H5039" i="2"/>
  <c r="J5039" i="2" s="1"/>
  <c r="K5039" i="2" s="1"/>
  <c r="H4456" i="2"/>
  <c r="J4456" i="2" s="1"/>
  <c r="K4456" i="2" s="1"/>
  <c r="H4317" i="2"/>
  <c r="J4317" i="2" s="1"/>
  <c r="K4317" i="2" s="1"/>
  <c r="H3240" i="2"/>
  <c r="J3240" i="2" s="1"/>
  <c r="K3240" i="2" s="1"/>
  <c r="H461" i="2"/>
  <c r="J461" i="2" s="1"/>
  <c r="K461" i="2" s="1"/>
  <c r="H5709" i="2"/>
  <c r="J5709" i="2" s="1"/>
  <c r="K5709" i="2" s="1"/>
  <c r="H3791" i="2"/>
  <c r="J3791" i="2" s="1"/>
  <c r="K3791" i="2" s="1"/>
  <c r="H4584" i="2"/>
  <c r="J4584" i="2" s="1"/>
  <c r="K4584" i="2" s="1"/>
  <c r="H5332" i="2"/>
  <c r="J5332" i="2" s="1"/>
  <c r="K5332" i="2" s="1"/>
  <c r="H749" i="2"/>
  <c r="J749" i="2" s="1"/>
  <c r="K749" i="2" s="1"/>
  <c r="H5933" i="2"/>
  <c r="H1186" i="2"/>
  <c r="J1186" i="2" s="1"/>
  <c r="K1186" i="2" s="1"/>
  <c r="H93" i="2"/>
  <c r="J93" i="2" s="1"/>
  <c r="K93" i="2" s="1"/>
  <c r="H6067" i="2"/>
  <c r="H5648" i="2"/>
  <c r="J5648" i="2" s="1"/>
  <c r="K5648" i="2" s="1"/>
  <c r="H3300" i="2"/>
  <c r="J3300" i="2" s="1"/>
  <c r="K3300" i="2" s="1"/>
  <c r="H4658" i="2"/>
  <c r="J4658" i="2" s="1"/>
  <c r="K4658" i="2" s="1"/>
  <c r="H3077" i="2"/>
  <c r="J3077" i="2" s="1"/>
  <c r="K3077" i="2" s="1"/>
  <c r="H2799" i="2"/>
  <c r="J2799" i="2" s="1"/>
  <c r="K2799" i="2" s="1"/>
  <c r="H2659" i="2"/>
  <c r="J2659" i="2" s="1"/>
  <c r="K2659" i="2" s="1"/>
  <c r="H3885" i="2"/>
  <c r="J3885" i="2" s="1"/>
  <c r="K3885" i="2" s="1"/>
  <c r="H5640" i="2"/>
  <c r="J5640" i="2" s="1"/>
  <c r="K5640" i="2" s="1"/>
  <c r="H4809" i="2"/>
  <c r="J4809" i="2" s="1"/>
  <c r="K4809" i="2" s="1"/>
  <c r="H1724" i="2"/>
  <c r="J1724" i="2" s="1"/>
  <c r="K1724" i="2" s="1"/>
  <c r="H2281" i="2"/>
  <c r="J2281" i="2" s="1"/>
  <c r="K2281" i="2" s="1"/>
  <c r="H796" i="2"/>
  <c r="J796" i="2" s="1"/>
  <c r="K796" i="2" s="1"/>
  <c r="H2708" i="2"/>
  <c r="J2708" i="2" s="1"/>
  <c r="K2708" i="2" s="1"/>
  <c r="H6051" i="2"/>
  <c r="H2092" i="2"/>
  <c r="J2092" i="2" s="1"/>
  <c r="K2092" i="2" s="1"/>
  <c r="H143" i="2"/>
  <c r="J143" i="2" s="1"/>
  <c r="K143" i="2" s="1"/>
  <c r="H959" i="2"/>
  <c r="J959" i="2" s="1"/>
  <c r="K959" i="2" s="1"/>
  <c r="H1990" i="2"/>
  <c r="J1990" i="2" s="1"/>
  <c r="K1990" i="2" s="1"/>
  <c r="H3363" i="2"/>
  <c r="J3363" i="2" s="1"/>
  <c r="K3363" i="2" s="1"/>
  <c r="H5344" i="2"/>
  <c r="J5344" i="2" s="1"/>
  <c r="K5344" i="2" s="1"/>
  <c r="H2899" i="2"/>
  <c r="J2899" i="2" s="1"/>
  <c r="K2899" i="2" s="1"/>
  <c r="H5470" i="2"/>
  <c r="J5470" i="2" s="1"/>
  <c r="K5470" i="2" s="1"/>
  <c r="H4557" i="2"/>
  <c r="J4557" i="2" s="1"/>
  <c r="K4557" i="2" s="1"/>
  <c r="H3946" i="2"/>
  <c r="J3946" i="2" s="1"/>
  <c r="K3946" i="2" s="1"/>
  <c r="H3406" i="2"/>
  <c r="J3406" i="2" s="1"/>
  <c r="K3406" i="2" s="1"/>
  <c r="H4902" i="2"/>
  <c r="J4902" i="2" s="1"/>
  <c r="K4902" i="2" s="1"/>
  <c r="H4862" i="2"/>
  <c r="J4862" i="2" s="1"/>
  <c r="K4862" i="2" s="1"/>
  <c r="H2679" i="2"/>
  <c r="J2679" i="2" s="1"/>
  <c r="K2679" i="2" s="1"/>
  <c r="H4685" i="2"/>
  <c r="J4685" i="2" s="1"/>
  <c r="K4685" i="2" s="1"/>
  <c r="H5190" i="2"/>
  <c r="J5190" i="2" s="1"/>
  <c r="K5190" i="2" s="1"/>
  <c r="H5413" i="2"/>
  <c r="J5413" i="2" s="1"/>
  <c r="K5413" i="2" s="1"/>
  <c r="H179" i="2"/>
  <c r="J179" i="2" s="1"/>
  <c r="K179" i="2" s="1"/>
  <c r="H1922" i="2"/>
  <c r="J1922" i="2" s="1"/>
  <c r="K1922" i="2" s="1"/>
  <c r="H2561" i="2"/>
  <c r="J2561" i="2" s="1"/>
  <c r="K2561" i="2" s="1"/>
  <c r="H545" i="2"/>
  <c r="J545" i="2" s="1"/>
  <c r="K545" i="2" s="1"/>
  <c r="H6084" i="2"/>
  <c r="H5584" i="2"/>
  <c r="J5584" i="2" s="1"/>
  <c r="K5584" i="2" s="1"/>
  <c r="H5385" i="2"/>
  <c r="J5385" i="2" s="1"/>
  <c r="K5385" i="2" s="1"/>
  <c r="H498" i="2"/>
  <c r="J498" i="2" s="1"/>
  <c r="K498" i="2" s="1"/>
  <c r="H504" i="2"/>
  <c r="J504" i="2" s="1"/>
  <c r="K504" i="2" s="1"/>
  <c r="H5574" i="2"/>
  <c r="J5574" i="2" s="1"/>
  <c r="K5574" i="2" s="1"/>
  <c r="H4026" i="2"/>
  <c r="J4026" i="2" s="1"/>
  <c r="K4026" i="2" s="1"/>
  <c r="H6023" i="2"/>
  <c r="H1284" i="2"/>
  <c r="J1284" i="2" s="1"/>
  <c r="K1284" i="2" s="1"/>
  <c r="H6154" i="2"/>
  <c r="H2985" i="2"/>
  <c r="J2985" i="2" s="1"/>
  <c r="K2985" i="2" s="1"/>
  <c r="H3676" i="2"/>
  <c r="J3676" i="2" s="1"/>
  <c r="K3676" i="2" s="1"/>
  <c r="H3443" i="2"/>
  <c r="J3443" i="2" s="1"/>
  <c r="K3443" i="2" s="1"/>
  <c r="H4017" i="2"/>
  <c r="J4017" i="2" s="1"/>
  <c r="K4017" i="2" s="1"/>
  <c r="H5090" i="2"/>
  <c r="J5090" i="2" s="1"/>
  <c r="K5090" i="2" s="1"/>
  <c r="H2423" i="2"/>
  <c r="J2423" i="2" s="1"/>
  <c r="K2423" i="2" s="1"/>
  <c r="H3786" i="2"/>
  <c r="J3786" i="2" s="1"/>
  <c r="K3786" i="2" s="1"/>
  <c r="H3319" i="2"/>
  <c r="J3319" i="2" s="1"/>
  <c r="K3319" i="2" s="1"/>
  <c r="H5897" i="2"/>
  <c r="J5897" i="2" s="1"/>
  <c r="K5897" i="2" s="1"/>
  <c r="H11" i="2"/>
  <c r="J11" i="2" s="1"/>
  <c r="K11" i="2" s="1"/>
  <c r="H1745" i="2"/>
  <c r="J1745" i="2" s="1"/>
  <c r="K1745" i="2" s="1"/>
  <c r="H5810" i="2"/>
  <c r="J5810" i="2" s="1"/>
  <c r="K5810" i="2" s="1"/>
  <c r="H6055" i="2"/>
  <c r="H808" i="2"/>
  <c r="J808" i="2" s="1"/>
  <c r="K808" i="2" s="1"/>
  <c r="H778" i="2"/>
  <c r="J778" i="2" s="1"/>
  <c r="K778" i="2" s="1"/>
  <c r="H2829" i="2"/>
  <c r="J2829" i="2" s="1"/>
  <c r="K2829" i="2" s="1"/>
  <c r="H4920" i="2"/>
  <c r="J4920" i="2" s="1"/>
  <c r="K4920" i="2" s="1"/>
  <c r="H1151" i="2"/>
  <c r="J1151" i="2" s="1"/>
  <c r="K1151" i="2" s="1"/>
  <c r="H2335" i="2"/>
  <c r="J2335" i="2" s="1"/>
  <c r="K2335" i="2" s="1"/>
  <c r="H1405" i="2"/>
  <c r="J1405" i="2" s="1"/>
  <c r="K1405" i="2" s="1"/>
  <c r="H3016" i="2"/>
  <c r="J3016" i="2" s="1"/>
  <c r="K3016" i="2" s="1"/>
  <c r="H2016" i="2"/>
  <c r="J2016" i="2" s="1"/>
  <c r="K2016" i="2" s="1"/>
  <c r="H4639" i="2"/>
  <c r="J4639" i="2" s="1"/>
  <c r="K4639" i="2" s="1"/>
  <c r="H4810" i="2"/>
  <c r="J4810" i="2" s="1"/>
  <c r="K4810" i="2" s="1"/>
  <c r="H4784" i="2"/>
  <c r="J4784" i="2" s="1"/>
  <c r="K4784" i="2" s="1"/>
  <c r="H3565" i="2"/>
  <c r="J3565" i="2" s="1"/>
  <c r="K3565" i="2" s="1"/>
  <c r="H2361" i="2"/>
  <c r="J2361" i="2" s="1"/>
  <c r="K2361" i="2" s="1"/>
  <c r="H5873" i="2"/>
  <c r="J5873" i="2" s="1"/>
  <c r="K5873" i="2" s="1"/>
  <c r="H5501" i="2"/>
  <c r="J5501" i="2" s="1"/>
  <c r="K5501" i="2" s="1"/>
  <c r="H2158" i="2"/>
  <c r="J2158" i="2" s="1"/>
  <c r="K2158" i="2" s="1"/>
  <c r="H1942" i="2"/>
  <c r="J1942" i="2" s="1"/>
  <c r="K1942" i="2" s="1"/>
  <c r="H2082" i="2"/>
  <c r="J2082" i="2" s="1"/>
  <c r="K2082" i="2" s="1"/>
  <c r="H1190" i="2"/>
  <c r="J1190" i="2" s="1"/>
  <c r="K1190" i="2" s="1"/>
  <c r="H523" i="2"/>
  <c r="J523" i="2" s="1"/>
  <c r="K523" i="2" s="1"/>
  <c r="H884" i="2"/>
  <c r="J884" i="2" s="1"/>
  <c r="K884" i="2" s="1"/>
  <c r="H4904" i="2"/>
  <c r="J4904" i="2" s="1"/>
  <c r="K4904" i="2" s="1"/>
  <c r="H1531" i="2"/>
  <c r="J1531" i="2" s="1"/>
  <c r="K1531" i="2" s="1"/>
  <c r="H1240" i="2"/>
  <c r="J1240" i="2" s="1"/>
  <c r="K1240" i="2" s="1"/>
  <c r="H940" i="2"/>
  <c r="J940" i="2" s="1"/>
  <c r="K940" i="2" s="1"/>
  <c r="H5558" i="2"/>
  <c r="J5558" i="2" s="1"/>
  <c r="K5558" i="2" s="1"/>
  <c r="H5591" i="2"/>
  <c r="J5591" i="2" s="1"/>
  <c r="K5591" i="2" s="1"/>
  <c r="H3278" i="2"/>
  <c r="J3278" i="2" s="1"/>
  <c r="K3278" i="2" s="1"/>
  <c r="H2452" i="2"/>
  <c r="J2452" i="2" s="1"/>
  <c r="K2452" i="2" s="1"/>
  <c r="H2301" i="2"/>
  <c r="J2301" i="2" s="1"/>
  <c r="K2301" i="2" s="1"/>
  <c r="H3597" i="2"/>
  <c r="J3597" i="2" s="1"/>
  <c r="K3597" i="2" s="1"/>
  <c r="H3721" i="2"/>
  <c r="J3721" i="2" s="1"/>
  <c r="K3721" i="2" s="1"/>
  <c r="H2312" i="2"/>
  <c r="J2312" i="2" s="1"/>
  <c r="K2312" i="2" s="1"/>
  <c r="H4417" i="2"/>
  <c r="J4417" i="2" s="1"/>
  <c r="K4417" i="2" s="1"/>
  <c r="H1371" i="2"/>
  <c r="J1371" i="2" s="1"/>
  <c r="K1371" i="2" s="1"/>
  <c r="H1756" i="2"/>
  <c r="J1756" i="2" s="1"/>
  <c r="K1756" i="2" s="1"/>
  <c r="H3736" i="2"/>
  <c r="J3736" i="2" s="1"/>
  <c r="K3736" i="2" s="1"/>
  <c r="H110" i="2"/>
  <c r="J110" i="2" s="1"/>
  <c r="K110" i="2" s="1"/>
  <c r="H1243" i="2"/>
  <c r="J1243" i="2" s="1"/>
  <c r="K1243" i="2" s="1"/>
  <c r="H4556" i="2"/>
  <c r="J4556" i="2" s="1"/>
  <c r="K4556" i="2" s="1"/>
  <c r="H1216" i="2"/>
  <c r="J1216" i="2" s="1"/>
  <c r="K1216" i="2" s="1"/>
  <c r="H445" i="2"/>
  <c r="J445" i="2" s="1"/>
  <c r="K445" i="2" s="1"/>
  <c r="H6102" i="2"/>
  <c r="H474" i="2"/>
  <c r="J474" i="2" s="1"/>
  <c r="K474" i="2" s="1"/>
  <c r="H282" i="2"/>
  <c r="J282" i="2" s="1"/>
  <c r="K282" i="2" s="1"/>
  <c r="H1297" i="2"/>
  <c r="J1297" i="2" s="1"/>
  <c r="K1297" i="2" s="1"/>
  <c r="H908" i="2"/>
  <c r="J908" i="2" s="1"/>
  <c r="K908" i="2" s="1"/>
  <c r="H4436" i="2"/>
  <c r="J4436" i="2" s="1"/>
  <c r="K4436" i="2" s="1"/>
  <c r="H1715" i="2"/>
  <c r="J1715" i="2" s="1"/>
  <c r="K1715" i="2" s="1"/>
  <c r="H344" i="2"/>
  <c r="J344" i="2" s="1"/>
  <c r="K344" i="2" s="1"/>
  <c r="H5357" i="2"/>
  <c r="J5357" i="2" s="1"/>
  <c r="K5357" i="2" s="1"/>
  <c r="H2691" i="2"/>
  <c r="J2691" i="2" s="1"/>
  <c r="K2691" i="2" s="1"/>
  <c r="H4323" i="2"/>
  <c r="J4323" i="2" s="1"/>
  <c r="K4323" i="2" s="1"/>
  <c r="H1452" i="2"/>
  <c r="J1452" i="2" s="1"/>
  <c r="K1452" i="2" s="1"/>
  <c r="H4816" i="2"/>
  <c r="J4816" i="2" s="1"/>
  <c r="K4816" i="2" s="1"/>
  <c r="H3158" i="2"/>
  <c r="J3158" i="2" s="1"/>
  <c r="K3158" i="2" s="1"/>
  <c r="H2127" i="2"/>
  <c r="J2127" i="2" s="1"/>
  <c r="K2127" i="2" s="1"/>
  <c r="H4372" i="2"/>
  <c r="J4372" i="2" s="1"/>
  <c r="K4372" i="2" s="1"/>
  <c r="H5383" i="2"/>
  <c r="J5383" i="2" s="1"/>
  <c r="K5383" i="2" s="1"/>
  <c r="H3622" i="2"/>
  <c r="J3622" i="2" s="1"/>
  <c r="K3622" i="2" s="1"/>
  <c r="H4474" i="2"/>
  <c r="J4474" i="2" s="1"/>
  <c r="K4474" i="2" s="1"/>
  <c r="H4819" i="2"/>
  <c r="J4819" i="2" s="1"/>
  <c r="K4819" i="2" s="1"/>
  <c r="H5038" i="2"/>
  <c r="J5038" i="2" s="1"/>
  <c r="K5038" i="2" s="1"/>
  <c r="H5132" i="2"/>
  <c r="J5132" i="2" s="1"/>
  <c r="K5132" i="2" s="1"/>
  <c r="H5973" i="2"/>
  <c r="H3889" i="2"/>
  <c r="J3889" i="2" s="1"/>
  <c r="K3889" i="2" s="1"/>
  <c r="H4489" i="2"/>
  <c r="J4489" i="2" s="1"/>
  <c r="K4489" i="2" s="1"/>
  <c r="H5669" i="2"/>
  <c r="J5669" i="2" s="1"/>
  <c r="K5669" i="2" s="1"/>
  <c r="H2063" i="2"/>
  <c r="J2063" i="2" s="1"/>
  <c r="K2063" i="2" s="1"/>
  <c r="H412" i="2"/>
  <c r="J412" i="2" s="1"/>
  <c r="K412" i="2" s="1"/>
  <c r="H1944" i="2"/>
  <c r="J1944" i="2" s="1"/>
  <c r="K1944" i="2" s="1"/>
  <c r="H2895" i="2"/>
  <c r="J2895" i="2" s="1"/>
  <c r="K2895" i="2" s="1"/>
  <c r="H3448" i="2"/>
  <c r="J3448" i="2" s="1"/>
  <c r="K3448" i="2" s="1"/>
  <c r="H2863" i="2"/>
  <c r="J2863" i="2" s="1"/>
  <c r="K2863" i="2" s="1"/>
  <c r="H2528" i="2"/>
  <c r="J2528" i="2" s="1"/>
  <c r="K2528" i="2" s="1"/>
  <c r="H2255" i="2"/>
  <c r="J2255" i="2" s="1"/>
  <c r="K2255" i="2" s="1"/>
  <c r="H744" i="2"/>
  <c r="J744" i="2" s="1"/>
  <c r="K744" i="2" s="1"/>
  <c r="H5233" i="2"/>
  <c r="J5233" i="2" s="1"/>
  <c r="K5233" i="2" s="1"/>
  <c r="H3488" i="2"/>
  <c r="J3488" i="2" s="1"/>
  <c r="K3488" i="2" s="1"/>
  <c r="H981" i="2"/>
  <c r="J981" i="2" s="1"/>
  <c r="K981" i="2" s="1"/>
  <c r="H5971" i="2"/>
  <c r="H3450" i="2"/>
  <c r="J3450" i="2" s="1"/>
  <c r="K3450" i="2" s="1"/>
  <c r="H1759" i="2"/>
  <c r="J1759" i="2" s="1"/>
  <c r="K1759" i="2" s="1"/>
  <c r="H3374" i="2"/>
  <c r="J3374" i="2" s="1"/>
  <c r="K3374" i="2" s="1"/>
  <c r="H4791" i="2"/>
  <c r="J4791" i="2" s="1"/>
  <c r="K4791" i="2" s="1"/>
  <c r="H3058" i="2"/>
  <c r="J3058" i="2" s="1"/>
  <c r="K3058" i="2" s="1"/>
  <c r="H3634" i="2"/>
  <c r="J3634" i="2" s="1"/>
  <c r="K3634" i="2" s="1"/>
  <c r="H5599" i="2"/>
  <c r="J5599" i="2" s="1"/>
  <c r="K5599" i="2" s="1"/>
  <c r="H3703" i="2"/>
  <c r="J3703" i="2" s="1"/>
  <c r="K3703" i="2" s="1"/>
  <c r="H5209" i="2"/>
  <c r="J5209" i="2" s="1"/>
  <c r="K5209" i="2" s="1"/>
  <c r="H681" i="2"/>
  <c r="J681" i="2" s="1"/>
  <c r="K681" i="2" s="1"/>
  <c r="H1683" i="2"/>
  <c r="J1683" i="2" s="1"/>
  <c r="K1683" i="2" s="1"/>
  <c r="H330" i="2"/>
  <c r="J330" i="2" s="1"/>
  <c r="K330" i="2" s="1"/>
  <c r="H5530" i="2"/>
  <c r="J5530" i="2" s="1"/>
  <c r="K5530" i="2" s="1"/>
  <c r="H5284" i="2"/>
  <c r="J5284" i="2" s="1"/>
  <c r="K5284" i="2" s="1"/>
  <c r="H1742" i="2"/>
  <c r="J1742" i="2" s="1"/>
  <c r="K1742" i="2" s="1"/>
  <c r="H5077" i="2"/>
  <c r="J5077" i="2" s="1"/>
  <c r="K5077" i="2" s="1"/>
  <c r="H5659" i="2"/>
  <c r="J5659" i="2" s="1"/>
  <c r="K5659" i="2" s="1"/>
  <c r="H3345" i="2"/>
  <c r="J3345" i="2" s="1"/>
  <c r="K3345" i="2" s="1"/>
  <c r="H927" i="2"/>
  <c r="J927" i="2" s="1"/>
  <c r="K927" i="2" s="1"/>
  <c r="H2777" i="2"/>
  <c r="J2777" i="2" s="1"/>
  <c r="K2777" i="2" s="1"/>
  <c r="H1816" i="2"/>
  <c r="J1816" i="2" s="1"/>
  <c r="K1816" i="2" s="1"/>
  <c r="H259" i="2"/>
  <c r="J259" i="2" s="1"/>
  <c r="K259" i="2" s="1"/>
  <c r="H3685" i="2"/>
  <c r="J3685" i="2" s="1"/>
  <c r="K3685" i="2" s="1"/>
  <c r="H1790" i="2"/>
  <c r="J1790" i="2" s="1"/>
  <c r="K1790" i="2" s="1"/>
  <c r="H1856" i="2"/>
  <c r="J1856" i="2" s="1"/>
  <c r="K1856" i="2" s="1"/>
  <c r="H71" i="2"/>
  <c r="J71" i="2" s="1"/>
  <c r="K71" i="2" s="1"/>
  <c r="H2608" i="2"/>
  <c r="J2608" i="2" s="1"/>
  <c r="K2608" i="2" s="1"/>
  <c r="H385" i="2"/>
  <c r="J385" i="2" s="1"/>
  <c r="K385" i="2" s="1"/>
  <c r="H795" i="2"/>
  <c r="J795" i="2" s="1"/>
  <c r="K795" i="2" s="1"/>
  <c r="H2559" i="2"/>
  <c r="J2559" i="2" s="1"/>
  <c r="K2559" i="2" s="1"/>
  <c r="H2384" i="2"/>
  <c r="J2384" i="2" s="1"/>
  <c r="K2384" i="2" s="1"/>
  <c r="H5769" i="2"/>
  <c r="J5769" i="2" s="1"/>
  <c r="K5769" i="2" s="1"/>
  <c r="H2849" i="2"/>
  <c r="J2849" i="2" s="1"/>
  <c r="K2849" i="2" s="1"/>
  <c r="H3069" i="2"/>
  <c r="J3069" i="2" s="1"/>
  <c r="K3069" i="2" s="1"/>
  <c r="H3391" i="2"/>
  <c r="J3391" i="2" s="1"/>
  <c r="K3391" i="2" s="1"/>
  <c r="H4938" i="2"/>
  <c r="J4938" i="2" s="1"/>
  <c r="K4938" i="2" s="1"/>
  <c r="H5827" i="2"/>
  <c r="J5827" i="2" s="1"/>
  <c r="K5827" i="2" s="1"/>
  <c r="H4319" i="2"/>
  <c r="J4319" i="2" s="1"/>
  <c r="K4319" i="2" s="1"/>
  <c r="H5260" i="2"/>
  <c r="J5260" i="2" s="1"/>
  <c r="K5260" i="2" s="1"/>
  <c r="H3398" i="2"/>
  <c r="J3398" i="2" s="1"/>
  <c r="K3398" i="2" s="1"/>
  <c r="H4597" i="2"/>
  <c r="J4597" i="2" s="1"/>
  <c r="K4597" i="2" s="1"/>
  <c r="H98" i="2"/>
  <c r="J98" i="2" s="1"/>
  <c r="K98" i="2" s="1"/>
  <c r="H2929" i="2"/>
  <c r="J2929" i="2" s="1"/>
  <c r="K2929" i="2" s="1"/>
  <c r="H759" i="2"/>
  <c r="J759" i="2" s="1"/>
  <c r="K759" i="2" s="1"/>
  <c r="H568" i="2"/>
  <c r="J568" i="2" s="1"/>
  <c r="K568" i="2" s="1"/>
  <c r="H5744" i="2"/>
  <c r="J5744" i="2" s="1"/>
  <c r="K5744" i="2" s="1"/>
  <c r="H5363" i="2"/>
  <c r="J5363" i="2" s="1"/>
  <c r="K5363" i="2" s="1"/>
  <c r="H3620" i="2"/>
  <c r="J3620" i="2" s="1"/>
  <c r="K3620" i="2" s="1"/>
  <c r="H4901" i="2"/>
  <c r="J4901" i="2" s="1"/>
  <c r="K4901" i="2" s="1"/>
  <c r="H2579" i="2"/>
  <c r="J2579" i="2" s="1"/>
  <c r="K2579" i="2" s="1"/>
  <c r="H3549" i="2"/>
  <c r="J3549" i="2" s="1"/>
  <c r="K3549" i="2" s="1"/>
  <c r="H5622" i="2"/>
  <c r="J5622" i="2" s="1"/>
  <c r="K5622" i="2" s="1"/>
  <c r="H4832" i="2"/>
  <c r="J4832" i="2" s="1"/>
  <c r="K4832" i="2" s="1"/>
  <c r="H1741" i="2"/>
  <c r="J1741" i="2" s="1"/>
  <c r="K1741" i="2" s="1"/>
  <c r="H4375" i="2"/>
  <c r="J4375" i="2" s="1"/>
  <c r="K4375" i="2" s="1"/>
  <c r="H1930" i="2"/>
  <c r="J1930" i="2" s="1"/>
  <c r="K1930" i="2" s="1"/>
  <c r="H352" i="2"/>
  <c r="J352" i="2" s="1"/>
  <c r="K352" i="2" s="1"/>
  <c r="H5888" i="2"/>
  <c r="J5888" i="2" s="1"/>
  <c r="K5888" i="2" s="1"/>
  <c r="H339" i="2"/>
  <c r="J339" i="2" s="1"/>
  <c r="K339" i="2" s="1"/>
  <c r="H292" i="2"/>
  <c r="J292" i="2" s="1"/>
  <c r="K292" i="2" s="1"/>
  <c r="H976" i="2"/>
  <c r="J976" i="2" s="1"/>
  <c r="K976" i="2" s="1"/>
  <c r="H5688" i="2"/>
  <c r="J5688" i="2" s="1"/>
  <c r="K5688" i="2" s="1"/>
  <c r="H2816" i="2"/>
  <c r="J2816" i="2" s="1"/>
  <c r="K2816" i="2" s="1"/>
  <c r="H657" i="2"/>
  <c r="J657" i="2" s="1"/>
  <c r="K657" i="2" s="1"/>
  <c r="H2794" i="2"/>
  <c r="J2794" i="2" s="1"/>
  <c r="K2794" i="2" s="1"/>
  <c r="H2479" i="2"/>
  <c r="J2479" i="2" s="1"/>
  <c r="K2479" i="2" s="1"/>
  <c r="H728" i="2"/>
  <c r="J728" i="2" s="1"/>
  <c r="K728" i="2" s="1"/>
  <c r="H2119" i="2"/>
  <c r="J2119" i="2" s="1"/>
  <c r="K2119" i="2" s="1"/>
  <c r="H4480" i="2"/>
  <c r="J4480" i="2" s="1"/>
  <c r="K4480" i="2" s="1"/>
  <c r="H5016" i="2"/>
  <c r="J5016" i="2" s="1"/>
  <c r="K5016" i="2" s="1"/>
  <c r="H3107" i="2"/>
  <c r="J3107" i="2" s="1"/>
  <c r="K3107" i="2" s="1"/>
  <c r="H700" i="2"/>
  <c r="J700" i="2" s="1"/>
  <c r="K700" i="2" s="1"/>
  <c r="H6070" i="2"/>
  <c r="H2494" i="2"/>
  <c r="J2494" i="2" s="1"/>
  <c r="K2494" i="2" s="1"/>
  <c r="H1649" i="2"/>
  <c r="J1649" i="2" s="1"/>
  <c r="K1649" i="2" s="1"/>
  <c r="H1822" i="2"/>
  <c r="J1822" i="2" s="1"/>
  <c r="K1822" i="2" s="1"/>
  <c r="H5397" i="2"/>
  <c r="J5397" i="2" s="1"/>
  <c r="K5397" i="2" s="1"/>
  <c r="H120" i="2"/>
  <c r="J120" i="2" s="1"/>
  <c r="K120" i="2" s="1"/>
  <c r="H2686" i="2"/>
  <c r="J2686" i="2" s="1"/>
  <c r="K2686" i="2" s="1"/>
  <c r="H3686" i="2"/>
  <c r="J3686" i="2" s="1"/>
  <c r="K3686" i="2" s="1"/>
  <c r="H3019" i="2"/>
  <c r="J3019" i="2" s="1"/>
  <c r="K3019" i="2" s="1"/>
  <c r="H3155" i="2"/>
  <c r="J3155" i="2" s="1"/>
  <c r="K3155" i="2" s="1"/>
  <c r="H2976" i="2"/>
  <c r="J2976" i="2" s="1"/>
  <c r="K2976" i="2" s="1"/>
  <c r="H2522" i="2"/>
  <c r="J2522" i="2" s="1"/>
  <c r="K2522" i="2" s="1"/>
  <c r="H2866" i="2"/>
  <c r="J2866" i="2" s="1"/>
  <c r="K2866" i="2" s="1"/>
  <c r="H5581" i="2"/>
  <c r="J5581" i="2" s="1"/>
  <c r="K5581" i="2" s="1"/>
  <c r="H5945" i="2"/>
  <c r="H1803" i="2"/>
  <c r="J1803" i="2" s="1"/>
  <c r="K1803" i="2" s="1"/>
  <c r="H3289" i="2"/>
  <c r="J3289" i="2" s="1"/>
  <c r="K3289" i="2" s="1"/>
  <c r="H2500" i="2"/>
  <c r="J2500" i="2" s="1"/>
  <c r="K2500" i="2" s="1"/>
  <c r="H3333" i="2"/>
  <c r="J3333" i="2" s="1"/>
  <c r="K3333" i="2" s="1"/>
  <c r="H4637" i="2"/>
  <c r="J4637" i="2" s="1"/>
  <c r="K4637" i="2" s="1"/>
  <c r="H1286" i="2"/>
  <c r="J1286" i="2" s="1"/>
  <c r="K1286" i="2" s="1"/>
  <c r="H1220" i="2"/>
  <c r="J1220" i="2" s="1"/>
  <c r="K1220" i="2" s="1"/>
  <c r="H3932" i="2"/>
  <c r="J3932" i="2" s="1"/>
  <c r="K3932" i="2" s="1"/>
  <c r="H443" i="2"/>
  <c r="J443" i="2" s="1"/>
  <c r="K443" i="2" s="1"/>
  <c r="H3807" i="2"/>
  <c r="J3807" i="2" s="1"/>
  <c r="K3807" i="2" s="1"/>
  <c r="H4773" i="2"/>
  <c r="J4773" i="2" s="1"/>
  <c r="K4773" i="2" s="1"/>
  <c r="H5186" i="2"/>
  <c r="J5186" i="2" s="1"/>
  <c r="K5186" i="2" s="1"/>
  <c r="H3830" i="2"/>
  <c r="J3830" i="2" s="1"/>
  <c r="K3830" i="2" s="1"/>
  <c r="H5564" i="2"/>
  <c r="J5564" i="2" s="1"/>
  <c r="K5564" i="2" s="1"/>
  <c r="H690" i="2"/>
  <c r="J690" i="2" s="1"/>
  <c r="K690" i="2" s="1"/>
  <c r="H44" i="2"/>
  <c r="J44" i="2" s="1"/>
  <c r="K44" i="2" s="1"/>
  <c r="H2524" i="2"/>
  <c r="J2524" i="2" s="1"/>
  <c r="K2524" i="2" s="1"/>
  <c r="H5967" i="2"/>
  <c r="H6041" i="2"/>
  <c r="H621" i="2"/>
  <c r="J621" i="2" s="1"/>
  <c r="K621" i="2" s="1"/>
  <c r="H2196" i="2"/>
  <c r="J2196" i="2" s="1"/>
  <c r="K2196" i="2" s="1"/>
  <c r="H5335" i="2"/>
  <c r="J5335" i="2" s="1"/>
  <c r="K5335" i="2" s="1"/>
  <c r="H242" i="2"/>
  <c r="J242" i="2" s="1"/>
  <c r="K242" i="2" s="1"/>
  <c r="H1963" i="2"/>
  <c r="J1963" i="2" s="1"/>
  <c r="K1963" i="2" s="1"/>
  <c r="H3904" i="2"/>
  <c r="J3904" i="2" s="1"/>
  <c r="K3904" i="2" s="1"/>
  <c r="H1791" i="2"/>
  <c r="J1791" i="2" s="1"/>
  <c r="K1791" i="2" s="1"/>
  <c r="H2924" i="2"/>
  <c r="J2924" i="2" s="1"/>
  <c r="K2924" i="2" s="1"/>
  <c r="H1878" i="2"/>
  <c r="J1878" i="2" s="1"/>
  <c r="K1878" i="2" s="1"/>
  <c r="H3760" i="2"/>
  <c r="J3760" i="2" s="1"/>
  <c r="K3760" i="2" s="1"/>
  <c r="H1277" i="2"/>
  <c r="J1277" i="2" s="1"/>
  <c r="K1277" i="2" s="1"/>
  <c r="H5258" i="2"/>
  <c r="J5258" i="2" s="1"/>
  <c r="K5258" i="2" s="1"/>
  <c r="H547" i="2"/>
  <c r="J547" i="2" s="1"/>
  <c r="K547" i="2" s="1"/>
  <c r="H1852" i="2"/>
  <c r="J1852" i="2" s="1"/>
  <c r="K1852" i="2" s="1"/>
  <c r="H104" i="2"/>
  <c r="J104" i="2" s="1"/>
  <c r="K104" i="2" s="1"/>
  <c r="H6030" i="2"/>
  <c r="H1951" i="2"/>
  <c r="J1951" i="2" s="1"/>
  <c r="K1951" i="2" s="1"/>
  <c r="H1359" i="2"/>
  <c r="J1359" i="2" s="1"/>
  <c r="K1359" i="2" s="1"/>
  <c r="H1424" i="2"/>
  <c r="J1424" i="2" s="1"/>
  <c r="K1424" i="2" s="1"/>
  <c r="H2736" i="2"/>
  <c r="J2736" i="2" s="1"/>
  <c r="K2736" i="2" s="1"/>
  <c r="H5909" i="2"/>
  <c r="J5909" i="2" s="1"/>
  <c r="K5909" i="2" s="1"/>
  <c r="H5329" i="2"/>
  <c r="J5329" i="2" s="1"/>
  <c r="K5329" i="2" s="1"/>
  <c r="H5848" i="2"/>
  <c r="J5848" i="2" s="1"/>
  <c r="K5848" i="2" s="1"/>
  <c r="H1310" i="2"/>
  <c r="J1310" i="2" s="1"/>
  <c r="K1310" i="2" s="1"/>
  <c r="H223" i="2"/>
  <c r="J223" i="2" s="1"/>
  <c r="K223" i="2" s="1"/>
  <c r="H3997" i="2"/>
  <c r="J3997" i="2" s="1"/>
  <c r="K3997" i="2" s="1"/>
  <c r="H4781" i="2"/>
  <c r="J4781" i="2" s="1"/>
  <c r="K4781" i="2" s="1"/>
  <c r="H1732" i="2"/>
  <c r="J1732" i="2" s="1"/>
  <c r="K1732" i="2" s="1"/>
  <c r="H1447" i="2"/>
  <c r="J1447" i="2" s="1"/>
  <c r="K1447" i="2" s="1"/>
  <c r="H5864" i="2"/>
  <c r="J5864" i="2" s="1"/>
  <c r="K5864" i="2" s="1"/>
  <c r="H73" i="2"/>
  <c r="J73" i="2" s="1"/>
  <c r="K73" i="2" s="1"/>
  <c r="H5069" i="2"/>
  <c r="J5069" i="2" s="1"/>
  <c r="K5069" i="2" s="1"/>
  <c r="H3462" i="2"/>
  <c r="J3462" i="2" s="1"/>
  <c r="K3462" i="2" s="1"/>
  <c r="H4667" i="2"/>
  <c r="J4667" i="2" s="1"/>
  <c r="K4667" i="2" s="1"/>
  <c r="H4666" i="2"/>
  <c r="J4666" i="2" s="1"/>
  <c r="K4666" i="2" s="1"/>
  <c r="H3839" i="2"/>
  <c r="J3839" i="2" s="1"/>
  <c r="K3839" i="2" s="1"/>
  <c r="H4967" i="2"/>
  <c r="J4967" i="2" s="1"/>
  <c r="K4967" i="2" s="1"/>
  <c r="H2927" i="2"/>
  <c r="J2927" i="2" s="1"/>
  <c r="K2927" i="2" s="1"/>
  <c r="H102" i="2"/>
  <c r="J102" i="2" s="1"/>
  <c r="K102" i="2" s="1"/>
  <c r="H2585" i="2"/>
  <c r="J2585" i="2" s="1"/>
  <c r="K2585" i="2" s="1"/>
  <c r="H1327" i="2"/>
  <c r="J1327" i="2" s="1"/>
  <c r="K1327" i="2" s="1"/>
  <c r="H1407" i="2"/>
  <c r="J1407" i="2" s="1"/>
  <c r="K1407" i="2" s="1"/>
  <c r="H5557" i="2"/>
  <c r="J5557" i="2" s="1"/>
  <c r="K5557" i="2" s="1"/>
  <c r="H3579" i="2"/>
  <c r="J3579" i="2" s="1"/>
  <c r="K3579" i="2" s="1"/>
  <c r="H2340" i="2"/>
  <c r="J2340" i="2" s="1"/>
  <c r="K2340" i="2" s="1"/>
  <c r="H4566" i="2"/>
  <c r="J4566" i="2" s="1"/>
  <c r="K4566" i="2" s="1"/>
  <c r="H2099" i="2"/>
  <c r="J2099" i="2" s="1"/>
  <c r="K2099" i="2" s="1"/>
  <c r="H3175" i="2"/>
  <c r="J3175" i="2" s="1"/>
  <c r="K3175" i="2" s="1"/>
  <c r="H2322" i="2"/>
  <c r="J2322" i="2" s="1"/>
  <c r="K2322" i="2" s="1"/>
  <c r="H1874" i="2"/>
  <c r="J1874" i="2" s="1"/>
  <c r="K1874" i="2" s="1"/>
  <c r="H5854" i="2"/>
  <c r="J5854" i="2" s="1"/>
  <c r="K5854" i="2" s="1"/>
  <c r="H5242" i="2"/>
  <c r="J5242" i="2" s="1"/>
  <c r="K5242" i="2" s="1"/>
  <c r="H2554" i="2"/>
  <c r="J2554" i="2" s="1"/>
  <c r="K2554" i="2" s="1"/>
  <c r="H3712" i="2"/>
  <c r="J3712" i="2" s="1"/>
  <c r="K3712" i="2" s="1"/>
  <c r="H5515" i="2"/>
  <c r="J5515" i="2" s="1"/>
  <c r="K5515" i="2" s="1"/>
  <c r="H1219" i="2"/>
  <c r="J1219" i="2" s="1"/>
  <c r="K1219" i="2" s="1"/>
  <c r="H1251" i="2"/>
  <c r="J1251" i="2" s="1"/>
  <c r="K1251" i="2" s="1"/>
  <c r="H1429" i="2"/>
  <c r="J1429" i="2" s="1"/>
  <c r="K1429" i="2" s="1"/>
  <c r="H1197" i="2"/>
  <c r="J1197" i="2" s="1"/>
  <c r="K1197" i="2" s="1"/>
  <c r="H4790" i="2"/>
  <c r="J4790" i="2" s="1"/>
  <c r="K4790" i="2" s="1"/>
  <c r="H2796" i="2"/>
  <c r="J2796" i="2" s="1"/>
  <c r="K2796" i="2" s="1"/>
  <c r="H5239" i="2"/>
  <c r="J5239" i="2" s="1"/>
  <c r="K5239" i="2" s="1"/>
  <c r="H2738" i="2"/>
  <c r="J2738" i="2" s="1"/>
  <c r="K2738" i="2" s="1"/>
  <c r="H941" i="2"/>
  <c r="J941" i="2" s="1"/>
  <c r="K941" i="2" s="1"/>
  <c r="H442" i="2"/>
  <c r="J442" i="2" s="1"/>
  <c r="K442" i="2" s="1"/>
  <c r="H6052" i="2"/>
  <c r="H176" i="2"/>
  <c r="J176" i="2" s="1"/>
  <c r="K176" i="2" s="1"/>
  <c r="H5462" i="2"/>
  <c r="J5462" i="2" s="1"/>
  <c r="K5462" i="2" s="1"/>
  <c r="H5246" i="2"/>
  <c r="J5246" i="2" s="1"/>
  <c r="K5246" i="2" s="1"/>
  <c r="H4529" i="2"/>
  <c r="J4529" i="2" s="1"/>
  <c r="K4529" i="2" s="1"/>
  <c r="H781" i="2"/>
  <c r="J781" i="2" s="1"/>
  <c r="K781" i="2" s="1"/>
  <c r="H1514" i="2"/>
  <c r="J1514" i="2" s="1"/>
  <c r="K1514" i="2" s="1"/>
  <c r="H3563" i="2"/>
  <c r="J3563" i="2" s="1"/>
  <c r="K3563" i="2" s="1"/>
  <c r="H4913" i="2"/>
  <c r="J4913" i="2" s="1"/>
  <c r="K4913" i="2" s="1"/>
  <c r="H4036" i="2"/>
  <c r="J4036" i="2" s="1"/>
  <c r="K4036" i="2" s="1"/>
  <c r="H3973" i="2"/>
  <c r="J3973" i="2" s="1"/>
  <c r="K3973" i="2" s="1"/>
  <c r="H1753" i="2"/>
  <c r="J1753" i="2" s="1"/>
  <c r="K1753" i="2" s="1"/>
  <c r="H4645" i="2"/>
  <c r="J4645" i="2" s="1"/>
  <c r="K4645" i="2" s="1"/>
  <c r="H4334" i="2"/>
  <c r="J4334" i="2" s="1"/>
  <c r="K4334" i="2" s="1"/>
  <c r="H2152" i="2"/>
  <c r="J2152" i="2" s="1"/>
  <c r="K2152" i="2" s="1"/>
  <c r="H3896" i="2"/>
  <c r="J3896" i="2" s="1"/>
  <c r="K3896" i="2" s="1"/>
  <c r="H1621" i="2"/>
  <c r="J1621" i="2" s="1"/>
  <c r="K1621" i="2" s="1"/>
  <c r="H3081" i="2"/>
  <c r="J3081" i="2" s="1"/>
  <c r="K3081" i="2" s="1"/>
  <c r="H3756" i="2"/>
  <c r="J3756" i="2" s="1"/>
  <c r="K3756" i="2" s="1"/>
  <c r="H5920" i="2"/>
  <c r="H6079" i="2"/>
  <c r="H1199" i="2"/>
  <c r="J1199" i="2" s="1"/>
  <c r="K1199" i="2" s="1"/>
  <c r="H2445" i="2"/>
  <c r="J2445" i="2" s="1"/>
  <c r="K2445" i="2" s="1"/>
  <c r="H2669" i="2"/>
  <c r="J2669" i="2" s="1"/>
  <c r="K2669" i="2" s="1"/>
  <c r="H5318" i="2"/>
  <c r="J5318" i="2" s="1"/>
  <c r="K5318" i="2" s="1"/>
  <c r="H4308" i="2"/>
  <c r="J4308" i="2" s="1"/>
  <c r="K4308" i="2" s="1"/>
  <c r="H2774" i="2"/>
  <c r="J2774" i="2" s="1"/>
  <c r="K2774" i="2" s="1"/>
  <c r="H1923" i="2"/>
  <c r="J1923" i="2" s="1"/>
  <c r="K1923" i="2" s="1"/>
  <c r="H1497" i="2"/>
  <c r="J1497" i="2" s="1"/>
  <c r="K1497" i="2" s="1"/>
  <c r="H2304" i="2"/>
  <c r="J2304" i="2" s="1"/>
  <c r="K2304" i="2" s="1"/>
  <c r="H3856" i="2"/>
  <c r="J3856" i="2" s="1"/>
  <c r="K3856" i="2" s="1"/>
  <c r="H5466" i="2"/>
  <c r="J5466" i="2" s="1"/>
  <c r="K5466" i="2" s="1"/>
  <c r="H5642" i="2"/>
  <c r="J5642" i="2" s="1"/>
  <c r="K5642" i="2" s="1"/>
  <c r="H274" i="2"/>
  <c r="J274" i="2" s="1"/>
  <c r="K274" i="2" s="1"/>
  <c r="H993" i="2"/>
  <c r="J993" i="2" s="1"/>
  <c r="K993" i="2" s="1"/>
  <c r="H4614" i="2"/>
  <c r="J4614" i="2" s="1"/>
  <c r="K4614" i="2" s="1"/>
  <c r="H3989" i="2"/>
  <c r="J3989" i="2" s="1"/>
  <c r="K3989" i="2" s="1"/>
  <c r="H5593" i="2"/>
  <c r="J5593" i="2" s="1"/>
  <c r="K5593" i="2" s="1"/>
  <c r="H5272" i="2"/>
  <c r="J5272" i="2" s="1"/>
  <c r="K5272" i="2" s="1"/>
  <c r="H2385" i="2"/>
  <c r="J2385" i="2" s="1"/>
  <c r="K2385" i="2" s="1"/>
  <c r="H2236" i="2"/>
  <c r="J2236" i="2" s="1"/>
  <c r="K2236" i="2" s="1"/>
  <c r="H581" i="2"/>
  <c r="J581" i="2" s="1"/>
  <c r="K581" i="2" s="1"/>
  <c r="H3544" i="2"/>
  <c r="J3544" i="2" s="1"/>
  <c r="K3544" i="2" s="1"/>
  <c r="H305" i="2"/>
  <c r="J305" i="2" s="1"/>
  <c r="K305" i="2" s="1"/>
  <c r="H3999" i="2"/>
  <c r="J3999" i="2" s="1"/>
  <c r="K3999" i="2" s="1"/>
  <c r="H2732" i="2"/>
  <c r="J2732" i="2" s="1"/>
  <c r="K2732" i="2" s="1"/>
  <c r="H5869" i="2"/>
  <c r="J5869" i="2" s="1"/>
  <c r="K5869" i="2" s="1"/>
  <c r="H84" i="2"/>
  <c r="J84" i="2" s="1"/>
  <c r="K84" i="2" s="1"/>
  <c r="H864" i="2"/>
  <c r="J864" i="2" s="1"/>
  <c r="K864" i="2" s="1"/>
  <c r="H3117" i="2"/>
  <c r="J3117" i="2" s="1"/>
  <c r="K3117" i="2" s="1"/>
  <c r="H3195" i="2"/>
  <c r="J3195" i="2" s="1"/>
  <c r="K3195" i="2" s="1"/>
  <c r="H3330" i="2"/>
  <c r="J3330" i="2" s="1"/>
  <c r="K3330" i="2" s="1"/>
  <c r="H414" i="2"/>
  <c r="J414" i="2" s="1"/>
  <c r="K414" i="2" s="1"/>
  <c r="H5471" i="2"/>
  <c r="J5471" i="2" s="1"/>
  <c r="K5471" i="2" s="1"/>
  <c r="H1912" i="2"/>
  <c r="J1912" i="2" s="1"/>
  <c r="K1912" i="2" s="1"/>
  <c r="H6043" i="2"/>
  <c r="H5641" i="2"/>
  <c r="J5641" i="2" s="1"/>
  <c r="K5641" i="2" s="1"/>
  <c r="H5507" i="2"/>
  <c r="J5507" i="2" s="1"/>
  <c r="K5507" i="2" s="1"/>
  <c r="H2033" i="2"/>
  <c r="J2033" i="2" s="1"/>
  <c r="K2033" i="2" s="1"/>
  <c r="H4869" i="2"/>
  <c r="J4869" i="2" s="1"/>
  <c r="K4869" i="2" s="1"/>
  <c r="H2801" i="2"/>
  <c r="J2801" i="2" s="1"/>
  <c r="K2801" i="2" s="1"/>
  <c r="H161" i="2"/>
  <c r="J161" i="2" s="1"/>
  <c r="K161" i="2" s="1"/>
  <c r="H5527" i="2"/>
  <c r="J5527" i="2" s="1"/>
  <c r="K5527" i="2" s="1"/>
  <c r="H3054" i="2"/>
  <c r="J3054" i="2" s="1"/>
  <c r="K3054" i="2" s="1"/>
  <c r="H25" i="2"/>
  <c r="J25" i="2" s="1"/>
  <c r="K25" i="2" s="1"/>
  <c r="H2477" i="2"/>
  <c r="J2477" i="2" s="1"/>
  <c r="K2477" i="2" s="1"/>
  <c r="H4527" i="2"/>
  <c r="J4527" i="2" s="1"/>
  <c r="K4527" i="2" s="1"/>
  <c r="H1627" i="2"/>
  <c r="J1627" i="2" s="1"/>
  <c r="K1627" i="2" s="1"/>
  <c r="H1460" i="2"/>
  <c r="J1460" i="2" s="1"/>
  <c r="K1460" i="2" s="1"/>
  <c r="H3385" i="2"/>
  <c r="J3385" i="2" s="1"/>
  <c r="K3385" i="2" s="1"/>
  <c r="H3705" i="2"/>
  <c r="J3705" i="2" s="1"/>
  <c r="K3705" i="2" s="1"/>
  <c r="H5692" i="2"/>
  <c r="J5692" i="2" s="1"/>
  <c r="K5692" i="2" s="1"/>
  <c r="H2635" i="2"/>
  <c r="J2635" i="2" s="1"/>
  <c r="K2635" i="2" s="1"/>
  <c r="H2067" i="2"/>
  <c r="J2067" i="2" s="1"/>
  <c r="K2067" i="2" s="1"/>
  <c r="H2090" i="2"/>
  <c r="J2090" i="2" s="1"/>
  <c r="K2090" i="2" s="1"/>
  <c r="H2378" i="2"/>
  <c r="J2378" i="2" s="1"/>
  <c r="K2378" i="2" s="1"/>
  <c r="H879" i="2"/>
  <c r="J879" i="2" s="1"/>
  <c r="K879" i="2" s="1"/>
  <c r="H341" i="2"/>
  <c r="J341" i="2" s="1"/>
  <c r="K341" i="2" s="1"/>
  <c r="H1880" i="2"/>
  <c r="J1880" i="2" s="1"/>
  <c r="K1880" i="2" s="1"/>
  <c r="H5968" i="2"/>
  <c r="H3960" i="2"/>
  <c r="J3960" i="2" s="1"/>
  <c r="K3960" i="2" s="1"/>
  <c r="H5431" i="2"/>
  <c r="J5431" i="2" s="1"/>
  <c r="K5431" i="2" s="1"/>
  <c r="H5371" i="2"/>
  <c r="J5371" i="2" s="1"/>
  <c r="K5371" i="2" s="1"/>
  <c r="H5287" i="2"/>
  <c r="J5287" i="2" s="1"/>
  <c r="K5287" i="2" s="1"/>
  <c r="H343" i="2"/>
  <c r="J343" i="2" s="1"/>
  <c r="K343" i="2" s="1"/>
  <c r="H5918" i="2"/>
  <c r="H4932" i="2"/>
  <c r="J4932" i="2" s="1"/>
  <c r="K4932" i="2" s="1"/>
  <c r="H723" i="2"/>
  <c r="J723" i="2" s="1"/>
  <c r="K723" i="2" s="1"/>
  <c r="H4370" i="2"/>
  <c r="J4370" i="2" s="1"/>
  <c r="K4370" i="2" s="1"/>
  <c r="H2914" i="2"/>
  <c r="J2914" i="2" s="1"/>
  <c r="K2914" i="2" s="1"/>
  <c r="H5528" i="2"/>
  <c r="J5528" i="2" s="1"/>
  <c r="K5528" i="2" s="1"/>
  <c r="H4560" i="2"/>
  <c r="J4560" i="2" s="1"/>
  <c r="K4560" i="2" s="1"/>
  <c r="H5164" i="2"/>
  <c r="J5164" i="2" s="1"/>
  <c r="K5164" i="2" s="1"/>
  <c r="H762" i="2"/>
  <c r="J762" i="2" s="1"/>
  <c r="K762" i="2" s="1"/>
  <c r="H5096" i="2"/>
  <c r="J5096" i="2" s="1"/>
  <c r="K5096" i="2" s="1"/>
  <c r="H5179" i="2"/>
  <c r="J5179" i="2" s="1"/>
  <c r="K5179" i="2" s="1"/>
  <c r="H1779" i="2"/>
  <c r="J1779" i="2" s="1"/>
  <c r="K1779" i="2" s="1"/>
  <c r="H4753" i="2"/>
  <c r="J4753" i="2" s="1"/>
  <c r="K4753" i="2" s="1"/>
  <c r="H3539" i="2"/>
  <c r="J3539" i="2" s="1"/>
  <c r="K3539" i="2" s="1"/>
  <c r="H3866" i="2"/>
  <c r="J3866" i="2" s="1"/>
  <c r="K3866" i="2" s="1"/>
  <c r="H3204" i="2"/>
  <c r="J3204" i="2" s="1"/>
  <c r="K3204" i="2" s="1"/>
  <c r="H2372" i="2"/>
  <c r="J2372" i="2" s="1"/>
  <c r="K2372" i="2" s="1"/>
  <c r="H5113" i="2"/>
  <c r="J5113" i="2" s="1"/>
  <c r="K5113" i="2" s="1"/>
  <c r="H806" i="2"/>
  <c r="J806" i="2" s="1"/>
  <c r="K806" i="2" s="1"/>
  <c r="H5126" i="2"/>
  <c r="J5126" i="2" s="1"/>
  <c r="K5126" i="2" s="1"/>
  <c r="H639" i="2"/>
  <c r="J639" i="2" s="1"/>
  <c r="K639" i="2" s="1"/>
  <c r="H5486" i="2"/>
  <c r="J5486" i="2" s="1"/>
  <c r="K5486" i="2" s="1"/>
  <c r="H4452" i="2"/>
  <c r="J4452" i="2" s="1"/>
  <c r="K4452" i="2" s="1"/>
  <c r="H4931" i="2"/>
  <c r="J4931" i="2" s="1"/>
  <c r="K4931" i="2" s="1"/>
  <c r="H5032" i="2"/>
  <c r="J5032" i="2" s="1"/>
  <c r="K5032" i="2" s="1"/>
  <c r="H4371" i="2"/>
  <c r="J4371" i="2" s="1"/>
  <c r="K4371" i="2" s="1"/>
  <c r="H1889" i="2"/>
  <c r="J1889" i="2" s="1"/>
  <c r="K1889" i="2" s="1"/>
  <c r="H667" i="2"/>
  <c r="J667" i="2" s="1"/>
  <c r="K667" i="2" s="1"/>
  <c r="H1360" i="2"/>
  <c r="J1360" i="2" s="1"/>
  <c r="K1360" i="2" s="1"/>
  <c r="H4874" i="2"/>
  <c r="J4874" i="2" s="1"/>
  <c r="K4874" i="2" s="1"/>
  <c r="H5108" i="2"/>
  <c r="J5108" i="2" s="1"/>
  <c r="K5108" i="2" s="1"/>
  <c r="H5456" i="2"/>
  <c r="J5456" i="2" s="1"/>
  <c r="K5456" i="2" s="1"/>
  <c r="H4882" i="2"/>
  <c r="J4882" i="2" s="1"/>
  <c r="K4882" i="2" s="1"/>
  <c r="H244" i="2"/>
  <c r="J244" i="2" s="1"/>
  <c r="K244" i="2" s="1"/>
  <c r="H2495" i="2"/>
  <c r="J2495" i="2" s="1"/>
  <c r="K2495" i="2" s="1"/>
  <c r="H4430" i="2"/>
  <c r="J4430" i="2" s="1"/>
  <c r="K4430" i="2" s="1"/>
  <c r="H1767" i="2"/>
  <c r="J1767" i="2" s="1"/>
  <c r="K1767" i="2" s="1"/>
  <c r="H988" i="2"/>
  <c r="J988" i="2" s="1"/>
  <c r="K988" i="2" s="1"/>
  <c r="H243" i="2"/>
  <c r="J243" i="2" s="1"/>
  <c r="K243" i="2" s="1"/>
  <c r="H4675" i="2"/>
  <c r="J4675" i="2" s="1"/>
  <c r="K4675" i="2" s="1"/>
  <c r="H5964" i="2"/>
  <c r="H4516" i="2"/>
  <c r="J4516" i="2" s="1"/>
  <c r="K4516" i="2" s="1"/>
  <c r="H1492" i="2"/>
  <c r="J1492" i="2" s="1"/>
  <c r="K1492" i="2" s="1"/>
  <c r="H2429" i="2"/>
  <c r="J2429" i="2" s="1"/>
  <c r="K2429" i="2" s="1"/>
  <c r="H1319" i="2"/>
  <c r="J1319" i="2" s="1"/>
  <c r="K1319" i="2" s="1"/>
  <c r="H3109" i="2"/>
  <c r="J3109" i="2" s="1"/>
  <c r="K3109" i="2" s="1"/>
  <c r="H579" i="2"/>
  <c r="J579" i="2" s="1"/>
  <c r="K579" i="2" s="1"/>
  <c r="H2725" i="2"/>
  <c r="J2725" i="2" s="1"/>
  <c r="K2725" i="2" s="1"/>
  <c r="H2652" i="2"/>
  <c r="J2652" i="2" s="1"/>
  <c r="K2652" i="2" s="1"/>
  <c r="H2201" i="2"/>
  <c r="J2201" i="2" s="1"/>
  <c r="K2201" i="2" s="1"/>
  <c r="H1955" i="2"/>
  <c r="J1955" i="2" s="1"/>
  <c r="K1955" i="2" s="1"/>
  <c r="H462" i="2"/>
  <c r="J462" i="2" s="1"/>
  <c r="K462" i="2" s="1"/>
  <c r="H1394" i="2"/>
  <c r="J1394" i="2" s="1"/>
  <c r="K1394" i="2" s="1"/>
  <c r="H1781" i="2"/>
  <c r="J1781" i="2" s="1"/>
  <c r="K1781" i="2" s="1"/>
  <c r="H565" i="2"/>
  <c r="J565" i="2" s="1"/>
  <c r="K565" i="2" s="1"/>
  <c r="H5992" i="2"/>
  <c r="H4638" i="2"/>
  <c r="J4638" i="2" s="1"/>
  <c r="K4638" i="2" s="1"/>
  <c r="H584" i="2"/>
  <c r="J584" i="2" s="1"/>
  <c r="K584" i="2" s="1"/>
  <c r="H5368" i="2"/>
  <c r="J5368" i="2" s="1"/>
  <c r="K5368" i="2" s="1"/>
  <c r="H2004" i="2"/>
  <c r="J2004" i="2" s="1"/>
  <c r="K2004" i="2" s="1"/>
  <c r="H5896" i="2"/>
  <c r="J5896" i="2" s="1"/>
  <c r="K5896" i="2" s="1"/>
  <c r="H2991" i="2"/>
  <c r="J2991" i="2" s="1"/>
  <c r="K2991" i="2" s="1"/>
  <c r="H3826" i="2"/>
  <c r="J3826" i="2" s="1"/>
  <c r="K3826" i="2" s="1"/>
  <c r="H4697" i="2"/>
  <c r="J4697" i="2" s="1"/>
  <c r="K4697" i="2" s="1"/>
  <c r="H2898" i="2"/>
  <c r="J2898" i="2" s="1"/>
  <c r="K2898" i="2" s="1"/>
  <c r="H5052" i="2"/>
  <c r="J5052" i="2" s="1"/>
  <c r="K5052" i="2" s="1"/>
  <c r="H4765" i="2"/>
  <c r="J4765" i="2" s="1"/>
  <c r="K4765" i="2" s="1"/>
  <c r="H5184" i="2"/>
  <c r="J5184" i="2" s="1"/>
  <c r="K5184" i="2" s="1"/>
  <c r="H2366" i="2"/>
  <c r="J2366" i="2" s="1"/>
  <c r="K2366" i="2" s="1"/>
  <c r="H1249" i="2"/>
  <c r="J1249" i="2" s="1"/>
  <c r="K1249" i="2" s="1"/>
  <c r="H1612" i="2"/>
  <c r="J1612" i="2" s="1"/>
  <c r="K1612" i="2" s="1"/>
  <c r="H1515" i="2"/>
  <c r="J1515" i="2" s="1"/>
  <c r="K1515" i="2" s="1"/>
  <c r="H5863" i="2"/>
  <c r="J5863" i="2" s="1"/>
  <c r="K5863" i="2" s="1"/>
  <c r="H3655" i="2"/>
  <c r="J3655" i="2" s="1"/>
  <c r="K3655" i="2" s="1"/>
  <c r="H4780" i="2"/>
  <c r="J4780" i="2" s="1"/>
  <c r="K4780" i="2" s="1"/>
  <c r="H3993" i="2"/>
  <c r="J3993" i="2" s="1"/>
  <c r="K3993" i="2" s="1"/>
  <c r="H3208" i="2"/>
  <c r="J3208" i="2" s="1"/>
  <c r="K3208" i="2" s="1"/>
  <c r="H2977" i="2"/>
  <c r="J2977" i="2" s="1"/>
  <c r="K2977" i="2" s="1"/>
  <c r="H4593" i="2"/>
  <c r="J4593" i="2" s="1"/>
  <c r="K4593" i="2" s="1"/>
  <c r="H3545" i="2"/>
  <c r="J3545" i="2" s="1"/>
  <c r="K3545" i="2" s="1"/>
  <c r="H3500" i="2"/>
  <c r="J3500" i="2" s="1"/>
  <c r="K3500" i="2" s="1"/>
  <c r="H2741" i="2"/>
  <c r="J2741" i="2" s="1"/>
  <c r="K2741" i="2" s="1"/>
  <c r="H3677" i="2"/>
  <c r="J3677" i="2" s="1"/>
  <c r="K3677" i="2" s="1"/>
  <c r="H2474" i="2"/>
  <c r="J2474" i="2" s="1"/>
  <c r="K2474" i="2" s="1"/>
  <c r="H3788" i="2"/>
  <c r="J3788" i="2" s="1"/>
  <c r="K3788" i="2" s="1"/>
  <c r="H3282" i="2"/>
  <c r="J3282" i="2" s="1"/>
  <c r="K3282" i="2" s="1"/>
  <c r="H5079" i="2"/>
  <c r="J5079" i="2" s="1"/>
  <c r="K5079" i="2" s="1"/>
  <c r="H3134" i="2"/>
  <c r="J3134" i="2" s="1"/>
  <c r="K3134" i="2" s="1"/>
  <c r="H1734" i="2"/>
  <c r="J1734" i="2" s="1"/>
  <c r="K1734" i="2" s="1"/>
  <c r="H1427" i="2"/>
  <c r="J1427" i="2" s="1"/>
  <c r="K1427" i="2" s="1"/>
  <c r="H6091" i="2"/>
  <c r="H4883" i="2"/>
  <c r="J4883" i="2" s="1"/>
  <c r="K4883" i="2" s="1"/>
  <c r="H2726" i="2"/>
  <c r="J2726" i="2" s="1"/>
  <c r="K2726" i="2" s="1"/>
  <c r="H4866" i="2"/>
  <c r="J4866" i="2" s="1"/>
  <c r="K4866" i="2" s="1"/>
  <c r="H3707" i="2"/>
  <c r="J3707" i="2" s="1"/>
  <c r="K3707" i="2" s="1"/>
  <c r="H3942" i="2"/>
  <c r="J3942" i="2" s="1"/>
  <c r="K3942" i="2" s="1"/>
  <c r="H6003" i="2"/>
  <c r="H4403" i="2"/>
  <c r="J4403" i="2" s="1"/>
  <c r="K4403" i="2" s="1"/>
  <c r="H2772" i="2"/>
  <c r="J2772" i="2" s="1"/>
  <c r="K2772" i="2" s="1"/>
  <c r="H2922" i="2"/>
  <c r="J2922" i="2" s="1"/>
  <c r="K2922" i="2" s="1"/>
  <c r="H1868" i="2"/>
  <c r="J1868" i="2" s="1"/>
  <c r="K1868" i="2" s="1"/>
  <c r="H962" i="2"/>
  <c r="J962" i="2" s="1"/>
  <c r="K962" i="2" s="1"/>
  <c r="H4478" i="2"/>
  <c r="J4478" i="2" s="1"/>
  <c r="K4478" i="2" s="1"/>
  <c r="H2065" i="2"/>
  <c r="J2065" i="2" s="1"/>
  <c r="K2065" i="2" s="1"/>
  <c r="H2867" i="2"/>
  <c r="J2867" i="2" s="1"/>
  <c r="K2867" i="2" s="1"/>
  <c r="H2754" i="2"/>
  <c r="J2754" i="2" s="1"/>
  <c r="K2754" i="2" s="1"/>
  <c r="H2999" i="2"/>
  <c r="J2999" i="2" s="1"/>
  <c r="K2999" i="2" s="1"/>
  <c r="H1729" i="2"/>
  <c r="J1729" i="2" s="1"/>
  <c r="K1729" i="2" s="1"/>
  <c r="H4482" i="2"/>
  <c r="J4482" i="2" s="1"/>
  <c r="K4482" i="2" s="1"/>
  <c r="H1713" i="2"/>
  <c r="J1713" i="2" s="1"/>
  <c r="K1713" i="2" s="1"/>
  <c r="H1341" i="2"/>
  <c r="J1341" i="2" s="1"/>
  <c r="K1341" i="2" s="1"/>
  <c r="H5880" i="2"/>
  <c r="J5880" i="2" s="1"/>
  <c r="K5880" i="2" s="1"/>
  <c r="H898" i="2"/>
  <c r="J898" i="2" s="1"/>
  <c r="K898" i="2" s="1"/>
  <c r="H3091" i="2"/>
  <c r="J3091" i="2" s="1"/>
  <c r="K3091" i="2" s="1"/>
  <c r="H3897" i="2"/>
  <c r="J3897" i="2" s="1"/>
  <c r="K3897" i="2" s="1"/>
  <c r="H1982" i="2"/>
  <c r="J1982" i="2" s="1"/>
  <c r="K1982" i="2" s="1"/>
  <c r="H2644" i="2"/>
  <c r="J2644" i="2" s="1"/>
  <c r="K2644" i="2" s="1"/>
  <c r="H3943" i="2"/>
  <c r="J3943" i="2" s="1"/>
  <c r="K3943" i="2" s="1"/>
  <c r="H3366" i="2"/>
  <c r="J3366" i="2" s="1"/>
  <c r="K3366" i="2" s="1"/>
  <c r="H674" i="2"/>
  <c r="J674" i="2" s="1"/>
  <c r="K674" i="2" s="1"/>
  <c r="H50" i="2"/>
  <c r="J50" i="2" s="1"/>
  <c r="K50" i="2" s="1"/>
  <c r="H309" i="2"/>
  <c r="J309" i="2" s="1"/>
  <c r="K309" i="2" s="1"/>
  <c r="H5762" i="2"/>
  <c r="J5762" i="2" s="1"/>
  <c r="K5762" i="2" s="1"/>
  <c r="H4360" i="2"/>
  <c r="J4360" i="2" s="1"/>
  <c r="K4360" i="2" s="1"/>
  <c r="H2562" i="2"/>
  <c r="J2562" i="2" s="1"/>
  <c r="K2562" i="2" s="1"/>
  <c r="H4041" i="2"/>
  <c r="J4041" i="2" s="1"/>
  <c r="K4041" i="2" s="1"/>
  <c r="H2277" i="2"/>
  <c r="J2277" i="2" s="1"/>
  <c r="K2277" i="2" s="1"/>
  <c r="H5686" i="2"/>
  <c r="J5686" i="2" s="1"/>
  <c r="K5686" i="2" s="1"/>
  <c r="H4656" i="2"/>
  <c r="J4656" i="2" s="1"/>
  <c r="K4656" i="2" s="1"/>
  <c r="H2781" i="2"/>
  <c r="J2781" i="2" s="1"/>
  <c r="K2781" i="2" s="1"/>
  <c r="H56" i="2"/>
  <c r="J56" i="2" s="1"/>
  <c r="K56" i="2" s="1"/>
  <c r="H5277" i="2"/>
  <c r="J5277" i="2" s="1"/>
  <c r="K5277" i="2" s="1"/>
  <c r="H5072" i="2"/>
  <c r="J5072" i="2" s="1"/>
  <c r="K5072" i="2" s="1"/>
  <c r="H4941" i="2"/>
  <c r="J4941" i="2" s="1"/>
  <c r="K4941" i="2" s="1"/>
  <c r="H2292" i="2"/>
  <c r="J2292" i="2" s="1"/>
  <c r="K2292" i="2" s="1"/>
  <c r="H4359" i="2"/>
  <c r="J4359" i="2" s="1"/>
  <c r="K4359" i="2" s="1"/>
  <c r="H124" i="2"/>
  <c r="J124" i="2" s="1"/>
  <c r="K124" i="2" s="1"/>
  <c r="H287" i="2"/>
  <c r="J287" i="2" s="1"/>
  <c r="K287" i="2" s="1"/>
  <c r="H2694" i="2"/>
  <c r="J2694" i="2" s="1"/>
  <c r="K2694" i="2" s="1"/>
  <c r="H2118" i="2"/>
  <c r="J2118" i="2" s="1"/>
  <c r="K2118" i="2" s="1"/>
  <c r="H5683" i="2"/>
  <c r="J5683" i="2" s="1"/>
  <c r="K5683" i="2" s="1"/>
  <c r="H4935" i="2"/>
  <c r="J4935" i="2" s="1"/>
  <c r="K4935" i="2" s="1"/>
  <c r="H5343" i="2"/>
  <c r="J5343" i="2" s="1"/>
  <c r="K5343" i="2" s="1"/>
  <c r="H4908" i="2"/>
  <c r="J4908" i="2" s="1"/>
  <c r="K4908" i="2" s="1"/>
  <c r="H3237" i="2"/>
  <c r="J3237" i="2" s="1"/>
  <c r="K3237" i="2" s="1"/>
  <c r="H5241" i="2"/>
  <c r="J5241" i="2" s="1"/>
  <c r="K5241" i="2" s="1"/>
  <c r="H1212" i="2"/>
  <c r="J1212" i="2" s="1"/>
  <c r="K1212" i="2" s="1"/>
  <c r="H378" i="2"/>
  <c r="J378" i="2" s="1"/>
  <c r="K378" i="2" s="1"/>
  <c r="H6150" i="2"/>
  <c r="H1688" i="2"/>
  <c r="J1688" i="2" s="1"/>
  <c r="K1688" i="2" s="1"/>
  <c r="H964" i="2"/>
  <c r="J964" i="2" s="1"/>
  <c r="K964" i="2" s="1"/>
  <c r="H6011" i="2"/>
  <c r="H173" i="2"/>
  <c r="J173" i="2" s="1"/>
  <c r="K173" i="2" s="1"/>
  <c r="H2280" i="2"/>
  <c r="J2280" i="2" s="1"/>
  <c r="K2280" i="2" s="1"/>
  <c r="H999" i="2"/>
  <c r="J999" i="2" s="1"/>
  <c r="K999" i="2" s="1"/>
  <c r="H5444" i="2"/>
  <c r="J5444" i="2" s="1"/>
  <c r="K5444" i="2" s="1"/>
  <c r="H4797" i="2"/>
  <c r="J4797" i="2" s="1"/>
  <c r="K4797" i="2" s="1"/>
  <c r="H2576" i="2"/>
  <c r="J2576" i="2" s="1"/>
  <c r="K2576" i="2" s="1"/>
  <c r="H1372" i="2"/>
  <c r="J1372" i="2" s="1"/>
  <c r="K1372" i="2" s="1"/>
  <c r="H3433" i="2"/>
  <c r="J3433" i="2" s="1"/>
  <c r="K3433" i="2" s="1"/>
  <c r="H4698" i="2"/>
  <c r="J4698" i="2" s="1"/>
  <c r="K4698" i="2" s="1"/>
  <c r="H3070" i="2"/>
  <c r="J3070" i="2" s="1"/>
  <c r="K3070" i="2" s="1"/>
  <c r="H3460" i="2"/>
  <c r="J3460" i="2" s="1"/>
  <c r="K3460" i="2" s="1"/>
  <c r="H5066" i="2"/>
  <c r="J5066" i="2" s="1"/>
  <c r="K5066" i="2" s="1"/>
  <c r="H5" i="2"/>
  <c r="J5" i="2" s="1"/>
  <c r="K5" i="2" s="1"/>
  <c r="H742" i="2"/>
  <c r="J742" i="2" s="1"/>
  <c r="K742" i="2" s="1"/>
  <c r="H731" i="2"/>
  <c r="J731" i="2" s="1"/>
  <c r="K731" i="2" s="1"/>
  <c r="H2670" i="2"/>
  <c r="J2670" i="2" s="1"/>
  <c r="K2670" i="2" s="1"/>
  <c r="H4366" i="2"/>
  <c r="J4366" i="2" s="1"/>
  <c r="K4366" i="2" s="1"/>
  <c r="H4840" i="2"/>
  <c r="J4840" i="2" s="1"/>
  <c r="K4840" i="2" s="1"/>
  <c r="H5098" i="2"/>
  <c r="J5098" i="2" s="1"/>
  <c r="K5098" i="2" s="1"/>
  <c r="H3116" i="2"/>
  <c r="J3116" i="2" s="1"/>
  <c r="K3116" i="2" s="1"/>
  <c r="H3375" i="2"/>
  <c r="J3375" i="2" s="1"/>
  <c r="K3375" i="2" s="1"/>
  <c r="H1451" i="2"/>
  <c r="J1451" i="2" s="1"/>
  <c r="K1451" i="2" s="1"/>
  <c r="H4471" i="2"/>
  <c r="J4471" i="2" s="1"/>
  <c r="K4471" i="2" s="1"/>
  <c r="H1343" i="2"/>
  <c r="J1343" i="2" s="1"/>
  <c r="K1343" i="2" s="1"/>
  <c r="H1644" i="2"/>
  <c r="J1644" i="2" s="1"/>
  <c r="K1644" i="2" s="1"/>
  <c r="H982" i="2"/>
  <c r="J982" i="2" s="1"/>
  <c r="K982" i="2" s="1"/>
  <c r="H3379" i="2"/>
  <c r="J3379" i="2" s="1"/>
  <c r="K3379" i="2" s="1"/>
  <c r="H5991" i="2"/>
  <c r="H5689" i="2"/>
  <c r="J5689" i="2" s="1"/>
  <c r="K5689" i="2" s="1"/>
  <c r="H3823" i="2"/>
  <c r="J3823" i="2" s="1"/>
  <c r="K3823" i="2" s="1"/>
  <c r="H2472" i="2"/>
  <c r="J2472" i="2" s="1"/>
  <c r="K2472" i="2" s="1"/>
  <c r="H2871" i="2"/>
  <c r="J2871" i="2" s="1"/>
  <c r="K2871" i="2" s="1"/>
  <c r="H5076" i="2"/>
  <c r="J5076" i="2" s="1"/>
  <c r="K5076" i="2" s="1"/>
  <c r="H2183" i="2"/>
  <c r="J2183" i="2" s="1"/>
  <c r="K2183" i="2" s="1"/>
  <c r="H618" i="2"/>
  <c r="J618" i="2" s="1"/>
  <c r="K618" i="2" s="1"/>
  <c r="H2939" i="2"/>
  <c r="J2939" i="2" s="1"/>
  <c r="K2939" i="2" s="1"/>
  <c r="H2485" i="2"/>
  <c r="J2485" i="2" s="1"/>
  <c r="K2485" i="2" s="1"/>
  <c r="H3465" i="2"/>
  <c r="J3465" i="2" s="1"/>
  <c r="K3465" i="2" s="1"/>
  <c r="H2200" i="2"/>
  <c r="J2200" i="2" s="1"/>
  <c r="K2200" i="2" s="1"/>
  <c r="H3378" i="2"/>
  <c r="J3378" i="2" s="1"/>
  <c r="K3378" i="2" s="1"/>
  <c r="H4640" i="2"/>
  <c r="J4640" i="2" s="1"/>
  <c r="K4640" i="2" s="1"/>
  <c r="H4013" i="2"/>
  <c r="J4013" i="2" s="1"/>
  <c r="K4013" i="2" s="1"/>
  <c r="H134" i="2"/>
  <c r="J134" i="2" s="1"/>
  <c r="K134" i="2" s="1"/>
  <c r="H4515" i="2"/>
  <c r="J4515" i="2" s="1"/>
  <c r="K4515" i="2" s="1"/>
  <c r="H3451" i="2"/>
  <c r="J3451" i="2" s="1"/>
  <c r="K3451" i="2" s="1"/>
  <c r="H5387" i="2"/>
  <c r="J5387" i="2" s="1"/>
  <c r="K5387" i="2" s="1"/>
  <c r="H3698" i="2"/>
  <c r="J3698" i="2" s="1"/>
  <c r="K3698" i="2" s="1"/>
  <c r="H3275" i="2"/>
  <c r="J3275" i="2" s="1"/>
  <c r="K3275" i="2" s="1"/>
  <c r="H4453" i="2"/>
  <c r="J4453" i="2" s="1"/>
  <c r="K4453" i="2" s="1"/>
  <c r="H1660" i="2"/>
  <c r="J1660" i="2" s="1"/>
  <c r="K1660" i="2" s="1"/>
  <c r="H3231" i="2"/>
  <c r="J3231" i="2" s="1"/>
  <c r="K3231" i="2" s="1"/>
  <c r="H3951" i="2"/>
  <c r="J3951" i="2" s="1"/>
  <c r="K3951" i="2" s="1"/>
  <c r="H5234" i="2"/>
  <c r="J5234" i="2" s="1"/>
  <c r="K5234" i="2" s="1"/>
  <c r="H5203" i="2"/>
  <c r="J5203" i="2" s="1"/>
  <c r="K5203" i="2" s="1"/>
  <c r="H3441" i="2"/>
  <c r="J3441" i="2" s="1"/>
  <c r="K3441" i="2" s="1"/>
  <c r="H5576" i="2"/>
  <c r="J5576" i="2" s="1"/>
  <c r="K5576" i="2" s="1"/>
  <c r="H4817" i="2"/>
  <c r="J4817" i="2" s="1"/>
  <c r="K4817" i="2" s="1"/>
  <c r="H3112" i="2"/>
  <c r="J3112" i="2" s="1"/>
  <c r="K3112" i="2" s="1"/>
  <c r="H5987" i="2"/>
  <c r="H2354" i="2"/>
  <c r="J2354" i="2" s="1"/>
  <c r="K2354" i="2" s="1"/>
  <c r="H5165" i="2"/>
  <c r="J5165" i="2" s="1"/>
  <c r="K5165" i="2" s="1"/>
  <c r="H949" i="2"/>
  <c r="J949" i="2" s="1"/>
  <c r="K949" i="2" s="1"/>
  <c r="H1395" i="2"/>
  <c r="J1395" i="2" s="1"/>
  <c r="K1395" i="2" s="1"/>
  <c r="H5917" i="2"/>
  <c r="J5917" i="2" s="1"/>
  <c r="K5917" i="2" s="1"/>
  <c r="H539" i="2"/>
  <c r="J539" i="2" s="1"/>
  <c r="K539" i="2" s="1"/>
  <c r="H3457" i="2"/>
  <c r="J3457" i="2" s="1"/>
  <c r="K3457" i="2" s="1"/>
  <c r="H5851" i="2"/>
  <c r="J5851" i="2" s="1"/>
  <c r="K5851" i="2" s="1"/>
  <c r="H3802" i="2"/>
  <c r="J3802" i="2" s="1"/>
  <c r="K3802" i="2" s="1"/>
  <c r="H1162" i="2"/>
  <c r="J1162" i="2" s="1"/>
  <c r="K1162" i="2" s="1"/>
  <c r="H5213" i="2"/>
  <c r="J5213" i="2" s="1"/>
  <c r="K5213" i="2" s="1"/>
  <c r="H685" i="2"/>
  <c r="J685" i="2" s="1"/>
  <c r="K685" i="2" s="1"/>
  <c r="H2916" i="2"/>
  <c r="J2916" i="2" s="1"/>
  <c r="K2916" i="2" s="1"/>
  <c r="H4749" i="2"/>
  <c r="J4749" i="2" s="1"/>
  <c r="K4749" i="2" s="1"/>
  <c r="H3607" i="2"/>
  <c r="J3607" i="2" s="1"/>
  <c r="K3607" i="2" s="1"/>
  <c r="H4707" i="2"/>
  <c r="J4707" i="2" s="1"/>
  <c r="K4707" i="2" s="1"/>
  <c r="H4470" i="2"/>
  <c r="J4470" i="2" s="1"/>
  <c r="K4470" i="2" s="1"/>
  <c r="H2795" i="2"/>
  <c r="J2795" i="2" s="1"/>
  <c r="K2795" i="2" s="1"/>
  <c r="H2226" i="2"/>
  <c r="J2226" i="2" s="1"/>
  <c r="K2226" i="2" s="1"/>
  <c r="H5721" i="2"/>
  <c r="J5721" i="2" s="1"/>
  <c r="K5721" i="2" s="1"/>
  <c r="H5073" i="2"/>
  <c r="J5073" i="2" s="1"/>
  <c r="K5073" i="2" s="1"/>
  <c r="H2582" i="2"/>
  <c r="J2582" i="2" s="1"/>
  <c r="K2582" i="2" s="1"/>
  <c r="H302" i="2"/>
  <c r="J302" i="2" s="1"/>
  <c r="K302" i="2" s="1"/>
  <c r="H5275" i="2"/>
  <c r="J5275" i="2" s="1"/>
  <c r="K5275" i="2" s="1"/>
  <c r="H198" i="2"/>
  <c r="J198" i="2" s="1"/>
  <c r="K198" i="2" s="1"/>
  <c r="H1308" i="2"/>
  <c r="J1308" i="2" s="1"/>
  <c r="K1308" i="2" s="1"/>
  <c r="H1193" i="2"/>
  <c r="J1193" i="2" s="1"/>
  <c r="K1193" i="2" s="1"/>
  <c r="H245" i="2"/>
  <c r="J245" i="2" s="1"/>
  <c r="K245" i="2" s="1"/>
  <c r="H5458" i="2"/>
  <c r="J5458" i="2" s="1"/>
  <c r="K5458" i="2" s="1"/>
  <c r="H4879" i="2"/>
  <c r="J4879" i="2" s="1"/>
  <c r="K4879" i="2" s="1"/>
  <c r="H4969" i="2"/>
  <c r="J4969" i="2" s="1"/>
  <c r="K4969" i="2" s="1"/>
  <c r="H1570" i="2"/>
  <c r="J1570" i="2" s="1"/>
  <c r="K1570" i="2" s="1"/>
  <c r="H2947" i="2"/>
  <c r="J2947" i="2" s="1"/>
  <c r="K2947" i="2" s="1"/>
  <c r="H3186" i="2"/>
  <c r="J3186" i="2" s="1"/>
  <c r="K3186" i="2" s="1"/>
  <c r="H2840" i="2"/>
  <c r="J2840" i="2" s="1"/>
  <c r="K2840" i="2" s="1"/>
  <c r="H2164" i="2"/>
  <c r="J2164" i="2" s="1"/>
  <c r="K2164" i="2" s="1"/>
  <c r="H5514" i="2"/>
  <c r="J5514" i="2" s="1"/>
  <c r="K5514" i="2" s="1"/>
  <c r="H583" i="2"/>
  <c r="J583" i="2" s="1"/>
  <c r="K583" i="2" s="1"/>
  <c r="H3347" i="2"/>
  <c r="J3347" i="2" s="1"/>
  <c r="K3347" i="2" s="1"/>
  <c r="H5401" i="2"/>
  <c r="J5401" i="2" s="1"/>
  <c r="K5401" i="2" s="1"/>
  <c r="H1783" i="2"/>
  <c r="J1783" i="2" s="1"/>
  <c r="K1783" i="2" s="1"/>
  <c r="H991" i="2"/>
  <c r="J991" i="2" s="1"/>
  <c r="K991" i="2" s="1"/>
  <c r="H6064" i="2"/>
  <c r="H232" i="2"/>
  <c r="J232" i="2" s="1"/>
  <c r="K232" i="2" s="1"/>
  <c r="H23" i="2"/>
  <c r="J23" i="2" s="1"/>
  <c r="K23" i="2" s="1"/>
  <c r="H1463" i="2"/>
  <c r="J1463" i="2" s="1"/>
  <c r="K1463" i="2" s="1"/>
  <c r="H775" i="2"/>
  <c r="J775" i="2" s="1"/>
  <c r="K775" i="2" s="1"/>
  <c r="H1954" i="2"/>
  <c r="J1954" i="2" s="1"/>
  <c r="K1954" i="2" s="1"/>
  <c r="H3053" i="2"/>
  <c r="J3053" i="2" s="1"/>
  <c r="K3053" i="2" s="1"/>
  <c r="H3072" i="2"/>
  <c r="J3072" i="2" s="1"/>
  <c r="K3072" i="2" s="1"/>
  <c r="H2712" i="2"/>
  <c r="J2712" i="2" s="1"/>
  <c r="K2712" i="2" s="1"/>
  <c r="H1696" i="2"/>
  <c r="J1696" i="2" s="1"/>
  <c r="K1696" i="2" s="1"/>
  <c r="H3642" i="2"/>
  <c r="J3642" i="2" s="1"/>
  <c r="K3642" i="2" s="1"/>
  <c r="H2764" i="2"/>
  <c r="J2764" i="2" s="1"/>
  <c r="K2764" i="2" s="1"/>
  <c r="H2439" i="2"/>
  <c r="J2439" i="2" s="1"/>
  <c r="K2439" i="2" s="1"/>
  <c r="H1607" i="2"/>
  <c r="J1607" i="2" s="1"/>
  <c r="K1607" i="2" s="1"/>
  <c r="H3050" i="2"/>
  <c r="J3050" i="2" s="1"/>
  <c r="K3050" i="2" s="1"/>
  <c r="H4775" i="2"/>
  <c r="J4775" i="2" s="1"/>
  <c r="K4775" i="2" s="1"/>
  <c r="H1975" i="2"/>
  <c r="J1975" i="2" s="1"/>
  <c r="K1975" i="2" s="1"/>
  <c r="H49" i="2"/>
  <c r="J49" i="2" s="1"/>
  <c r="K49" i="2" s="1"/>
  <c r="H5834" i="2"/>
  <c r="J5834" i="2" s="1"/>
  <c r="K5834" i="2" s="1"/>
  <c r="H136" i="2"/>
  <c r="J136" i="2" s="1"/>
  <c r="K136" i="2" s="1"/>
  <c r="H1179" i="2"/>
  <c r="J1179" i="2" s="1"/>
  <c r="K1179" i="2" s="1"/>
  <c r="H974" i="2"/>
  <c r="J974" i="2" s="1"/>
  <c r="K974" i="2" s="1"/>
  <c r="H3804" i="2"/>
  <c r="J3804" i="2" s="1"/>
  <c r="K3804" i="2" s="1"/>
  <c r="H5400" i="2"/>
  <c r="J5400" i="2" s="1"/>
  <c r="K5400" i="2" s="1"/>
  <c r="H5605" i="2"/>
  <c r="J5605" i="2" s="1"/>
  <c r="K5605" i="2" s="1"/>
  <c r="H5099" i="2"/>
  <c r="J5099" i="2" s="1"/>
  <c r="K5099" i="2" s="1"/>
  <c r="H5582" i="2"/>
  <c r="J5582" i="2" s="1"/>
  <c r="K5582" i="2" s="1"/>
  <c r="H4986" i="2"/>
  <c r="J4986" i="2" s="1"/>
  <c r="K4986" i="2" s="1"/>
  <c r="H4807" i="2"/>
  <c r="J4807" i="2" s="1"/>
  <c r="K4807" i="2" s="1"/>
  <c r="H5025" i="2"/>
  <c r="J5025" i="2" s="1"/>
  <c r="K5025" i="2" s="1"/>
  <c r="H5000" i="2"/>
  <c r="J5000" i="2" s="1"/>
  <c r="K5000" i="2" s="1"/>
  <c r="H5212" i="2"/>
  <c r="J5212" i="2" s="1"/>
  <c r="K5212" i="2" s="1"/>
  <c r="H100" i="2"/>
  <c r="J100" i="2" s="1"/>
  <c r="K100" i="2" s="1"/>
  <c r="H3557" i="2"/>
  <c r="J3557" i="2" s="1"/>
  <c r="K3557" i="2" s="1"/>
  <c r="H2989" i="2"/>
  <c r="J2989" i="2" s="1"/>
  <c r="K2989" i="2" s="1"/>
  <c r="H2913" i="2"/>
  <c r="J2913" i="2" s="1"/>
  <c r="K2913" i="2" s="1"/>
  <c r="H4345" i="2"/>
  <c r="J4345" i="2" s="1"/>
  <c r="K4345" i="2" s="1"/>
  <c r="H5787" i="2"/>
  <c r="J5787" i="2" s="1"/>
  <c r="K5787" i="2" s="1"/>
  <c r="H1171" i="2"/>
  <c r="J1171" i="2" s="1"/>
  <c r="K1171" i="2" s="1"/>
  <c r="H1537" i="2"/>
  <c r="J1537" i="2" s="1"/>
  <c r="K1537" i="2" s="1"/>
  <c r="H3610" i="2"/>
  <c r="J3610" i="2" s="1"/>
  <c r="K3610" i="2" s="1"/>
  <c r="H271" i="2"/>
  <c r="J271" i="2" s="1"/>
  <c r="K271" i="2" s="1"/>
  <c r="H114" i="2"/>
  <c r="J114" i="2" s="1"/>
  <c r="K114" i="2" s="1"/>
  <c r="H3793" i="2"/>
  <c r="J3793" i="2" s="1"/>
  <c r="K3793" i="2" s="1"/>
  <c r="H5592" i="2"/>
  <c r="J5592" i="2" s="1"/>
  <c r="K5592" i="2" s="1"/>
  <c r="H5342" i="2"/>
  <c r="J5342" i="2" s="1"/>
  <c r="K5342" i="2" s="1"/>
  <c r="H3340" i="2"/>
  <c r="J3340" i="2" s="1"/>
  <c r="K3340" i="2" s="1"/>
  <c r="H858" i="2"/>
  <c r="J858" i="2" s="1"/>
  <c r="K858" i="2" s="1"/>
  <c r="H1275" i="2"/>
  <c r="J1275" i="2" s="1"/>
  <c r="K1275" i="2" s="1"/>
  <c r="H4" i="2"/>
  <c r="J4" i="2" s="1"/>
  <c r="K4" i="2" s="1"/>
  <c r="H969" i="2"/>
  <c r="J969" i="2" s="1"/>
  <c r="K969" i="2" s="1"/>
  <c r="H3003" i="2"/>
  <c r="J3003" i="2" s="1"/>
  <c r="K3003" i="2" s="1"/>
  <c r="H3254" i="2"/>
  <c r="J3254" i="2" s="1"/>
  <c r="K3254" i="2" s="1"/>
  <c r="H4617" i="2"/>
  <c r="J4617" i="2" s="1"/>
  <c r="K4617" i="2" s="1"/>
  <c r="H2363" i="2"/>
  <c r="J2363" i="2" s="1"/>
  <c r="K2363" i="2" s="1"/>
  <c r="H5734" i="2"/>
  <c r="J5734" i="2" s="1"/>
  <c r="K5734" i="2" s="1"/>
  <c r="H396" i="2"/>
  <c r="J396" i="2" s="1"/>
  <c r="K396" i="2" s="1"/>
  <c r="H2711" i="2"/>
  <c r="J2711" i="2" s="1"/>
  <c r="K2711" i="2" s="1"/>
  <c r="H5656" i="2"/>
  <c r="J5656" i="2" s="1"/>
  <c r="K5656" i="2" s="1"/>
  <c r="H1617" i="2"/>
  <c r="J1617" i="2" s="1"/>
  <c r="K1617" i="2" s="1"/>
  <c r="H4402" i="2"/>
  <c r="J4402" i="2" s="1"/>
  <c r="K4402" i="2" s="1"/>
  <c r="H1888" i="2"/>
  <c r="J1888" i="2" s="1"/>
  <c r="K1888" i="2" s="1"/>
  <c r="H3835" i="2"/>
  <c r="J3835" i="2" s="1"/>
  <c r="K3835" i="2" s="1"/>
  <c r="H46" i="2"/>
  <c r="J46" i="2" s="1"/>
  <c r="K46" i="2" s="1"/>
  <c r="H5119" i="2"/>
  <c r="J5119" i="2" s="1"/>
  <c r="K5119" i="2" s="1"/>
  <c r="H4577" i="2"/>
  <c r="J4577" i="2" s="1"/>
  <c r="K4577" i="2" s="1"/>
  <c r="H1720" i="2"/>
  <c r="J1720" i="2" s="1"/>
  <c r="K1720" i="2" s="1"/>
  <c r="H3518" i="2"/>
  <c r="J3518" i="2" s="1"/>
  <c r="K3518" i="2" s="1"/>
  <c r="H3728" i="2"/>
  <c r="J3728" i="2" s="1"/>
  <c r="K3728" i="2" s="1"/>
  <c r="H5141" i="2"/>
  <c r="J5141" i="2" s="1"/>
  <c r="K5141" i="2" s="1"/>
  <c r="H1699" i="2"/>
  <c r="J1699" i="2" s="1"/>
  <c r="K1699" i="2" s="1"/>
  <c r="H2184" i="2"/>
  <c r="J2184" i="2" s="1"/>
  <c r="K2184" i="2" s="1"/>
  <c r="H1832" i="2"/>
  <c r="J1832" i="2" s="1"/>
  <c r="K1832" i="2" s="1"/>
  <c r="H3684" i="2"/>
  <c r="J3684" i="2" s="1"/>
  <c r="K3684" i="2" s="1"/>
  <c r="H1470" i="2"/>
  <c r="J1470" i="2" s="1"/>
  <c r="K1470" i="2" s="1"/>
  <c r="H1602" i="2"/>
  <c r="J1602" i="2" s="1"/>
  <c r="K1602" i="2" s="1"/>
  <c r="H5264" i="2"/>
  <c r="J5264" i="2" s="1"/>
  <c r="K5264" i="2" s="1"/>
  <c r="H2808" i="2"/>
  <c r="J2808" i="2" s="1"/>
  <c r="K2808" i="2" s="1"/>
  <c r="H3309" i="2"/>
  <c r="J3309" i="2" s="1"/>
  <c r="K3309" i="2" s="1"/>
  <c r="H4483" i="2"/>
  <c r="J4483" i="2" s="1"/>
  <c r="K4483" i="2" s="1"/>
  <c r="H3061" i="2"/>
  <c r="J3061" i="2" s="1"/>
  <c r="K3061" i="2" s="1"/>
  <c r="H3452" i="2"/>
  <c r="J3452" i="2" s="1"/>
  <c r="K3452" i="2" s="1"/>
  <c r="H767" i="2"/>
  <c r="J767" i="2" s="1"/>
  <c r="K767" i="2" s="1"/>
  <c r="H6111" i="2"/>
  <c r="H1657" i="2"/>
  <c r="J1657" i="2" s="1"/>
  <c r="K1657" i="2" s="1"/>
  <c r="H5082" i="2"/>
  <c r="J5082" i="2" s="1"/>
  <c r="K5082" i="2" s="1"/>
  <c r="H5366" i="2"/>
  <c r="J5366" i="2" s="1"/>
  <c r="K5366" i="2" s="1"/>
  <c r="H2917" i="2"/>
  <c r="J2917" i="2" s="1"/>
  <c r="K2917" i="2" s="1"/>
  <c r="H1626" i="2"/>
  <c r="J1626" i="2" s="1"/>
  <c r="K1626" i="2" s="1"/>
  <c r="H713" i="2"/>
  <c r="J713" i="2" s="1"/>
  <c r="K713" i="2" s="1"/>
  <c r="H1381" i="2"/>
  <c r="J1381" i="2" s="1"/>
  <c r="K1381" i="2" s="1"/>
  <c r="H3894" i="2"/>
  <c r="J3894" i="2" s="1"/>
  <c r="K3894" i="2" s="1"/>
  <c r="H2383" i="2"/>
  <c r="J2383" i="2" s="1"/>
  <c r="K2383" i="2" s="1"/>
  <c r="H2450" i="2"/>
  <c r="J2450" i="2" s="1"/>
  <c r="K2450" i="2" s="1"/>
  <c r="H5858" i="2"/>
  <c r="J5858" i="2" s="1"/>
  <c r="K5858" i="2" s="1"/>
  <c r="H216" i="2"/>
  <c r="J216" i="2" s="1"/>
  <c r="K216" i="2" s="1"/>
  <c r="H3262" i="2"/>
  <c r="J3262" i="2" s="1"/>
  <c r="K3262" i="2" s="1"/>
  <c r="H6135" i="2"/>
  <c r="H1408" i="2"/>
  <c r="J1408" i="2" s="1"/>
  <c r="K1408" i="2" s="1"/>
  <c r="H3173" i="2"/>
  <c r="J3173" i="2" s="1"/>
  <c r="K3173" i="2" s="1"/>
  <c r="H1358" i="2"/>
  <c r="J1358" i="2" s="1"/>
  <c r="K1358" i="2" s="1"/>
  <c r="H4890" i="2"/>
  <c r="J4890" i="2" s="1"/>
  <c r="K4890" i="2" s="1"/>
  <c r="H1619" i="2"/>
  <c r="J1619" i="2" s="1"/>
  <c r="K1619" i="2" s="1"/>
  <c r="H710" i="2"/>
  <c r="J710" i="2" s="1"/>
  <c r="K710" i="2" s="1"/>
  <c r="H1632" i="2"/>
  <c r="J1632" i="2" s="1"/>
  <c r="K1632" i="2" s="1"/>
  <c r="H5325" i="2"/>
  <c r="J5325" i="2" s="1"/>
  <c r="K5325" i="2" s="1"/>
  <c r="H875" i="2"/>
  <c r="J875" i="2" s="1"/>
  <c r="K875" i="2" s="1"/>
  <c r="H1593" i="2"/>
  <c r="J1593" i="2" s="1"/>
  <c r="K1593" i="2" s="1"/>
  <c r="H3735" i="2"/>
  <c r="J3735" i="2" s="1"/>
  <c r="K3735" i="2" s="1"/>
  <c r="H5757" i="2"/>
  <c r="J5757" i="2" s="1"/>
  <c r="K5757" i="2" s="1"/>
  <c r="H1342" i="2"/>
  <c r="J1342" i="2" s="1"/>
  <c r="K1342" i="2" s="1"/>
  <c r="H2305" i="2"/>
  <c r="J2305" i="2" s="1"/>
  <c r="K2305" i="2" s="1"/>
  <c r="H3785" i="2"/>
  <c r="J3785" i="2" s="1"/>
  <c r="K3785" i="2" s="1"/>
  <c r="H3120" i="2"/>
  <c r="J3120" i="2" s="1"/>
  <c r="K3120" i="2" s="1"/>
  <c r="H2218" i="2"/>
  <c r="J2218" i="2" s="1"/>
  <c r="K2218" i="2" s="1"/>
  <c r="H3734" i="2"/>
  <c r="J3734" i="2" s="1"/>
  <c r="K3734" i="2" s="1"/>
  <c r="H4033" i="2"/>
  <c r="J4033" i="2" s="1"/>
  <c r="K4033" i="2" s="1"/>
  <c r="H5085" i="2"/>
  <c r="J5085" i="2" s="1"/>
  <c r="K5085" i="2" s="1"/>
  <c r="H3284" i="2"/>
  <c r="J3284" i="2" s="1"/>
  <c r="K3284" i="2" s="1"/>
  <c r="H5544" i="2"/>
  <c r="J5544" i="2" s="1"/>
  <c r="K5544" i="2" s="1"/>
  <c r="H3650" i="2"/>
  <c r="J3650" i="2" s="1"/>
  <c r="K3650" i="2" s="1"/>
  <c r="H5269" i="2"/>
  <c r="J5269" i="2" s="1"/>
  <c r="K5269" i="2" s="1"/>
  <c r="H3228" i="2"/>
  <c r="J3228" i="2" s="1"/>
  <c r="K3228" i="2" s="1"/>
  <c r="H159" i="2"/>
  <c r="J159" i="2" s="1"/>
  <c r="K159" i="2" s="1"/>
  <c r="H1916" i="2"/>
  <c r="J1916" i="2" s="1"/>
  <c r="K1916" i="2" s="1"/>
  <c r="H5892" i="2"/>
  <c r="J5892" i="2" s="1"/>
  <c r="K5892" i="2" s="1"/>
  <c r="H3834" i="2"/>
  <c r="J3834" i="2" s="1"/>
  <c r="K3834" i="2" s="1"/>
  <c r="H267" i="2"/>
  <c r="J267" i="2" s="1"/>
  <c r="K267" i="2" s="1"/>
  <c r="H6145" i="2"/>
  <c r="H827" i="2"/>
  <c r="J827" i="2" s="1"/>
  <c r="K827" i="2" s="1"/>
  <c r="H1226" i="2"/>
  <c r="J1226" i="2" s="1"/>
  <c r="K1226" i="2" s="1"/>
  <c r="H2027" i="2"/>
  <c r="J2027" i="2" s="1"/>
  <c r="K2027" i="2" s="1"/>
  <c r="H6017" i="2"/>
  <c r="H3351" i="2"/>
  <c r="J3351" i="2" s="1"/>
  <c r="K3351" i="2" s="1"/>
  <c r="H4918" i="2"/>
  <c r="J4918" i="2" s="1"/>
  <c r="K4918" i="2" s="1"/>
  <c r="H3758" i="2"/>
  <c r="J3758" i="2" s="1"/>
  <c r="K3758" i="2" s="1"/>
  <c r="H4718" i="2"/>
  <c r="J4718" i="2" s="1"/>
  <c r="K4718" i="2" s="1"/>
  <c r="H5339" i="2"/>
  <c r="J5339" i="2" s="1"/>
  <c r="K5339" i="2" s="1"/>
  <c r="H3803" i="2"/>
  <c r="J3803" i="2" s="1"/>
  <c r="K3803" i="2" s="1"/>
  <c r="H3844" i="2"/>
  <c r="J3844" i="2" s="1"/>
  <c r="K3844" i="2" s="1"/>
  <c r="H4858" i="2"/>
  <c r="J4858" i="2" s="1"/>
  <c r="K4858" i="2" s="1"/>
  <c r="H1875" i="2"/>
  <c r="J1875" i="2" s="1"/>
  <c r="K1875" i="2" s="1"/>
  <c r="H3040" i="2"/>
  <c r="J3040" i="2" s="1"/>
  <c r="K3040" i="2" s="1"/>
  <c r="H3583" i="2"/>
  <c r="J3583" i="2" s="1"/>
  <c r="K3583" i="2" s="1"/>
  <c r="H3014" i="2"/>
  <c r="J3014" i="2" s="1"/>
  <c r="K3014" i="2" s="1"/>
  <c r="H3530" i="2"/>
  <c r="J3530" i="2" s="1"/>
  <c r="K3530" i="2" s="1"/>
  <c r="H532" i="2"/>
  <c r="J532" i="2" s="1"/>
  <c r="K532" i="2" s="1"/>
  <c r="H2729" i="2"/>
  <c r="J2729" i="2" s="1"/>
  <c r="K2729" i="2" s="1"/>
  <c r="H689" i="2"/>
  <c r="J689" i="2" s="1"/>
  <c r="K689" i="2" s="1"/>
  <c r="H1418" i="2"/>
  <c r="J1418" i="2" s="1"/>
  <c r="K1418" i="2" s="1"/>
  <c r="H1869" i="2"/>
  <c r="J1869" i="2" s="1"/>
  <c r="K1869" i="2" s="1"/>
  <c r="H1599" i="2"/>
  <c r="J1599" i="2" s="1"/>
  <c r="K1599" i="2" s="1"/>
  <c r="H82" i="2"/>
  <c r="J82" i="2" s="1"/>
  <c r="K82" i="2" s="1"/>
  <c r="H6016" i="2"/>
  <c r="H1296" i="2"/>
  <c r="J1296" i="2" s="1"/>
  <c r="K1296" i="2" s="1"/>
  <c r="H2433" i="2"/>
  <c r="J2433" i="2" s="1"/>
  <c r="K2433" i="2" s="1"/>
  <c r="H3875" i="2"/>
  <c r="J3875" i="2" s="1"/>
  <c r="K3875" i="2" s="1"/>
  <c r="H3474" i="2"/>
  <c r="J3474" i="2" s="1"/>
  <c r="K3474" i="2" s="1"/>
  <c r="H2266" i="2"/>
  <c r="J2266" i="2" s="1"/>
  <c r="K2266" i="2" s="1"/>
  <c r="H3825" i="2"/>
  <c r="J3825" i="2" s="1"/>
  <c r="K3825" i="2" s="1"/>
  <c r="H3817" i="2"/>
  <c r="J3817" i="2" s="1"/>
  <c r="K3817" i="2" s="1"/>
  <c r="H791" i="2"/>
  <c r="J791" i="2" s="1"/>
  <c r="K791" i="2" s="1"/>
  <c r="H3" i="2"/>
  <c r="J3" i="2" s="1"/>
  <c r="K3" i="2" s="1"/>
  <c r="H3711" i="2"/>
  <c r="J3711" i="2" s="1"/>
  <c r="K3711" i="2" s="1"/>
  <c r="H3805" i="2"/>
  <c r="J3805" i="2" s="1"/>
  <c r="K3805" i="2" s="1"/>
  <c r="H3978" i="2"/>
  <c r="J3978" i="2" s="1"/>
  <c r="K3978" i="2" s="1"/>
  <c r="H1270" i="2"/>
  <c r="J1270" i="2" s="1"/>
  <c r="K1270" i="2" s="1"/>
  <c r="H2459" i="2"/>
  <c r="J2459" i="2" s="1"/>
  <c r="K2459" i="2" s="1"/>
  <c r="H2648" i="2"/>
  <c r="J2648" i="2" s="1"/>
  <c r="K2648" i="2" s="1"/>
  <c r="H5539" i="2"/>
  <c r="J5539" i="2" s="1"/>
  <c r="K5539" i="2" s="1"/>
  <c r="H4748" i="2"/>
  <c r="J4748" i="2" s="1"/>
  <c r="K4748" i="2" s="1"/>
  <c r="H553" i="2"/>
  <c r="J553" i="2" s="1"/>
  <c r="K553" i="2" s="1"/>
  <c r="H2006" i="2"/>
  <c r="J2006" i="2" s="1"/>
  <c r="K2006" i="2" s="1"/>
  <c r="H3073" i="2"/>
  <c r="J3073" i="2" s="1"/>
  <c r="K3073" i="2" s="1"/>
  <c r="H2330" i="2"/>
  <c r="J2330" i="2" s="1"/>
  <c r="K2330" i="2" s="1"/>
  <c r="H3045" i="2"/>
  <c r="J3045" i="2" s="1"/>
  <c r="K3045" i="2" s="1"/>
  <c r="H133" i="2"/>
  <c r="J133" i="2" s="1"/>
  <c r="K133" i="2" s="1"/>
  <c r="H2362" i="2"/>
  <c r="J2362" i="2" s="1"/>
  <c r="K2362" i="2" s="1"/>
  <c r="H4439" i="2"/>
  <c r="J4439" i="2" s="1"/>
  <c r="K4439" i="2" s="1"/>
  <c r="H5351" i="2"/>
  <c r="J5351" i="2" s="1"/>
  <c r="K5351" i="2" s="1"/>
  <c r="H5176" i="2"/>
  <c r="J5176" i="2" s="1"/>
  <c r="K5176" i="2" s="1"/>
  <c r="H2248" i="2"/>
  <c r="J2248" i="2" s="1"/>
  <c r="K2248" i="2" s="1"/>
  <c r="H2810" i="2"/>
  <c r="J2810" i="2" s="1"/>
  <c r="K2810" i="2" s="1"/>
  <c r="H1866" i="2"/>
  <c r="J1866" i="2" s="1"/>
  <c r="K1866" i="2" s="1"/>
  <c r="H3418" i="2"/>
  <c r="J3418" i="2" s="1"/>
  <c r="K3418" i="2" s="1"/>
  <c r="H2641" i="2"/>
  <c r="J2641" i="2" s="1"/>
  <c r="K2641" i="2" s="1"/>
  <c r="H1511" i="2"/>
  <c r="J1511" i="2" s="1"/>
  <c r="K1511" i="2" s="1"/>
  <c r="H4770" i="2"/>
  <c r="J4770" i="2" s="1"/>
  <c r="K4770" i="2" s="1"/>
  <c r="H3584" i="2"/>
  <c r="J3584" i="2" s="1"/>
  <c r="K3584" i="2" s="1"/>
  <c r="H4496" i="2"/>
  <c r="J4496" i="2" s="1"/>
  <c r="K4496" i="2" s="1"/>
  <c r="H526" i="2"/>
  <c r="J526" i="2" s="1"/>
  <c r="K526" i="2" s="1"/>
  <c r="H1504" i="2"/>
  <c r="J1504" i="2" s="1"/>
  <c r="K1504" i="2" s="1"/>
  <c r="H6080" i="2"/>
  <c r="H3371" i="2"/>
  <c r="J3371" i="2" s="1"/>
  <c r="K3371" i="2" s="1"/>
  <c r="H5775" i="2"/>
  <c r="J5775" i="2" s="1"/>
  <c r="K5775" i="2" s="1"/>
  <c r="H199" i="2"/>
  <c r="J199" i="2" s="1"/>
  <c r="K199" i="2" s="1"/>
  <c r="H656" i="2"/>
  <c r="J656" i="2" s="1"/>
  <c r="K656" i="2" s="1"/>
  <c r="H520" i="2"/>
  <c r="J520" i="2" s="1"/>
  <c r="K520" i="2" s="1"/>
  <c r="H249" i="2"/>
  <c r="J249" i="2" s="1"/>
  <c r="K249" i="2" s="1"/>
  <c r="H247" i="2"/>
  <c r="J247" i="2" s="1"/>
  <c r="K247" i="2" s="1"/>
  <c r="H1315" i="2"/>
  <c r="J1315" i="2" s="1"/>
  <c r="K1315" i="2" s="1"/>
  <c r="H1797" i="2"/>
  <c r="J1797" i="2" s="1"/>
  <c r="K1797" i="2" s="1"/>
  <c r="H1365" i="2"/>
  <c r="J1365" i="2" s="1"/>
  <c r="K1365" i="2" s="1"/>
  <c r="H2709" i="2"/>
  <c r="J2709" i="2" s="1"/>
  <c r="K2709" i="2" s="1"/>
  <c r="H126" i="2"/>
  <c r="J126" i="2" s="1"/>
  <c r="K126" i="2" s="1"/>
  <c r="H2151" i="2"/>
  <c r="J2151" i="2" s="1"/>
  <c r="K2151" i="2" s="1"/>
  <c r="H3136" i="2"/>
  <c r="J3136" i="2" s="1"/>
  <c r="K3136" i="2" s="1"/>
  <c r="H5578" i="2"/>
  <c r="J5578" i="2" s="1"/>
  <c r="K5578" i="2" s="1"/>
  <c r="H3883" i="2"/>
  <c r="J3883" i="2" s="1"/>
  <c r="K3883" i="2" s="1"/>
  <c r="H5109" i="2"/>
  <c r="J5109" i="2" s="1"/>
  <c r="K5109" i="2" s="1"/>
  <c r="H3132" i="2"/>
  <c r="J3132" i="2" s="1"/>
  <c r="K3132" i="2" s="1"/>
  <c r="H2834" i="2"/>
  <c r="J2834" i="2" s="1"/>
  <c r="K2834" i="2" s="1"/>
  <c r="H4849" i="2"/>
  <c r="J4849" i="2" s="1"/>
  <c r="K4849" i="2" s="1"/>
  <c r="H2370" i="2"/>
  <c r="J2370" i="2" s="1"/>
  <c r="K2370" i="2" s="1"/>
  <c r="H3295" i="2"/>
  <c r="J3295" i="2" s="1"/>
  <c r="K3295" i="2" s="1"/>
  <c r="H5035" i="2"/>
  <c r="J5035" i="2" s="1"/>
  <c r="K5035" i="2" s="1"/>
  <c r="H2972" i="2"/>
  <c r="J2972" i="2" s="1"/>
  <c r="K2972" i="2" s="1"/>
  <c r="H21" i="2"/>
  <c r="J21" i="2" s="1"/>
  <c r="K21" i="2" s="1"/>
  <c r="H3700" i="2"/>
  <c r="J3700" i="2" s="1"/>
  <c r="K3700" i="2" s="1"/>
  <c r="H5711" i="2"/>
  <c r="J5711" i="2" s="1"/>
  <c r="K5711" i="2" s="1"/>
  <c r="H6086" i="2"/>
  <c r="H923" i="2"/>
  <c r="J923" i="2" s="1"/>
  <c r="K923" i="2" s="1"/>
  <c r="H1154" i="2"/>
  <c r="J1154" i="2" s="1"/>
  <c r="K1154" i="2" s="1"/>
  <c r="H653" i="2"/>
  <c r="J653" i="2" s="1"/>
  <c r="K653" i="2" s="1"/>
  <c r="H3979" i="2"/>
  <c r="J3979" i="2" s="1"/>
  <c r="K3979" i="2" s="1"/>
  <c r="H4631" i="2"/>
  <c r="J4631" i="2" s="1"/>
  <c r="K4631" i="2" s="1"/>
  <c r="H2622" i="2"/>
  <c r="J2622" i="2" s="1"/>
  <c r="K2622" i="2" s="1"/>
  <c r="H4596" i="2"/>
  <c r="J4596" i="2" s="1"/>
  <c r="K4596" i="2" s="1"/>
  <c r="H5019" i="2"/>
  <c r="J5019" i="2" s="1"/>
  <c r="K5019" i="2" s="1"/>
  <c r="H4406" i="2"/>
  <c r="J4406" i="2" s="1"/>
  <c r="K4406" i="2" s="1"/>
  <c r="H6050" i="2"/>
  <c r="H537" i="2"/>
  <c r="J537" i="2" s="1"/>
  <c r="K537" i="2" s="1"/>
  <c r="H920" i="2"/>
  <c r="J920" i="2" s="1"/>
  <c r="K920" i="2" s="1"/>
  <c r="H3828" i="2"/>
  <c r="J3828" i="2" s="1"/>
  <c r="K3828" i="2" s="1"/>
  <c r="H2594" i="2"/>
  <c r="J2594" i="2" s="1"/>
  <c r="K2594" i="2" s="1"/>
  <c r="H712" i="2"/>
  <c r="J712" i="2" s="1"/>
  <c r="K712" i="2" s="1"/>
  <c r="H2111" i="2"/>
  <c r="J2111" i="2" s="1"/>
  <c r="K2111" i="2" s="1"/>
  <c r="H42" i="2"/>
  <c r="J42" i="2" s="1"/>
  <c r="K42" i="2" s="1"/>
  <c r="H521" i="2"/>
  <c r="J521" i="2" s="1"/>
  <c r="K521" i="2" s="1"/>
  <c r="H5409" i="2"/>
  <c r="J5409" i="2" s="1"/>
  <c r="K5409" i="2" s="1"/>
  <c r="H31" i="2"/>
  <c r="J31" i="2" s="1"/>
  <c r="K31" i="2" s="1"/>
  <c r="H400" i="2"/>
  <c r="J400" i="2" s="1"/>
  <c r="K400" i="2" s="1"/>
  <c r="H1623" i="2"/>
  <c r="J1623" i="2" s="1"/>
  <c r="K1623" i="2" s="1"/>
  <c r="H730" i="2"/>
  <c r="J730" i="2" s="1"/>
  <c r="K730" i="2" s="1"/>
  <c r="H5281" i="2"/>
  <c r="J5281" i="2" s="1"/>
  <c r="K5281" i="2" s="1"/>
  <c r="H3859" i="2"/>
  <c r="J3859" i="2" s="1"/>
  <c r="K3859" i="2" s="1"/>
  <c r="H3972" i="2"/>
  <c r="J3972" i="2" s="1"/>
  <c r="K3972" i="2" s="1"/>
  <c r="H3778" i="2"/>
  <c r="J3778" i="2" s="1"/>
  <c r="K3778" i="2" s="1"/>
  <c r="H2687" i="2"/>
  <c r="J2687" i="2" s="1"/>
  <c r="K2687" i="2" s="1"/>
  <c r="H5520" i="2"/>
  <c r="J5520" i="2" s="1"/>
  <c r="K5520" i="2" s="1"/>
  <c r="H20" i="2"/>
  <c r="J20" i="2" s="1"/>
  <c r="K20" i="2" s="1"/>
  <c r="H329" i="2"/>
  <c r="J329" i="2" s="1"/>
  <c r="K329" i="2" s="1"/>
  <c r="H5643" i="2"/>
  <c r="J5643" i="2" s="1"/>
  <c r="K5643" i="2" s="1"/>
  <c r="H4786" i="2"/>
  <c r="J4786" i="2" s="1"/>
  <c r="K4786" i="2" s="1"/>
  <c r="H707" i="2"/>
  <c r="J707" i="2" s="1"/>
  <c r="K707" i="2" s="1"/>
  <c r="H4460" i="2"/>
  <c r="J4460" i="2" s="1"/>
  <c r="K4460" i="2" s="1"/>
  <c r="H2344" i="2"/>
  <c r="J2344" i="2" s="1"/>
  <c r="K2344" i="2" s="1"/>
  <c r="H6056" i="2"/>
  <c r="H705" i="2"/>
  <c r="J705" i="2" s="1"/>
  <c r="K705" i="2" s="1"/>
  <c r="H2534" i="2"/>
  <c r="J2534" i="2" s="1"/>
  <c r="K2534" i="2" s="1"/>
  <c r="H3718" i="2"/>
  <c r="J3718" i="2" s="1"/>
  <c r="K3718" i="2" s="1"/>
  <c r="H2348" i="2"/>
  <c r="J2348" i="2" s="1"/>
  <c r="K2348" i="2" s="1"/>
  <c r="H6089" i="2"/>
  <c r="H3732" i="2"/>
  <c r="J3732" i="2" s="1"/>
  <c r="K3732" i="2" s="1"/>
  <c r="H872" i="2"/>
  <c r="J872" i="2" s="1"/>
  <c r="K872" i="2" s="1"/>
  <c r="H3148" i="2"/>
  <c r="J3148" i="2" s="1"/>
  <c r="K3148" i="2" s="1"/>
  <c r="H3142" i="2"/>
  <c r="J3142" i="2" s="1"/>
  <c r="K3142" i="2" s="1"/>
  <c r="H4756" i="2"/>
  <c r="J4756" i="2" s="1"/>
  <c r="K4756" i="2" s="1"/>
  <c r="H4014" i="2"/>
  <c r="J4014" i="2" s="1"/>
  <c r="K4014" i="2" s="1"/>
  <c r="H3355" i="2"/>
  <c r="J3355" i="2" s="1"/>
  <c r="K3355" i="2" s="1"/>
  <c r="H2925" i="2"/>
  <c r="J2925" i="2" s="1"/>
  <c r="K2925" i="2" s="1"/>
  <c r="H4512" i="2"/>
  <c r="J4512" i="2" s="1"/>
  <c r="K4512" i="2" s="1"/>
  <c r="H4579" i="2"/>
  <c r="J4579" i="2" s="1"/>
  <c r="K4579" i="2" s="1"/>
  <c r="H5839" i="2"/>
  <c r="J5839" i="2" s="1"/>
  <c r="K5839" i="2" s="1"/>
  <c r="H2481" i="2"/>
  <c r="J2481" i="2" s="1"/>
  <c r="K2481" i="2" s="1"/>
  <c r="H3599" i="2"/>
  <c r="J3599" i="2" s="1"/>
  <c r="K3599" i="2" s="1"/>
  <c r="H2294" i="2"/>
  <c r="J2294" i="2" s="1"/>
  <c r="K2294" i="2" s="1"/>
  <c r="H4485" i="2"/>
  <c r="J4485" i="2" s="1"/>
  <c r="K4485" i="2" s="1"/>
  <c r="H5731" i="2"/>
  <c r="J5731" i="2" s="1"/>
  <c r="K5731" i="2" s="1"/>
  <c r="H205" i="2"/>
  <c r="J205" i="2" s="1"/>
  <c r="K205" i="2" s="1"/>
  <c r="H807" i="2"/>
  <c r="J807" i="2" s="1"/>
  <c r="K807" i="2" s="1"/>
  <c r="H5288" i="2"/>
  <c r="J5288" i="2" s="1"/>
  <c r="K5288" i="2" s="1"/>
  <c r="H2080" i="2"/>
  <c r="J2080" i="2" s="1"/>
  <c r="K2080" i="2" s="1"/>
  <c r="H3741" i="2"/>
  <c r="J3741" i="2" s="1"/>
  <c r="K3741" i="2" s="1"/>
  <c r="H2875" i="2"/>
  <c r="J2875" i="2" s="1"/>
  <c r="K2875" i="2" s="1"/>
  <c r="H658" i="2"/>
  <c r="J658" i="2" s="1"/>
  <c r="K658" i="2" s="1"/>
  <c r="H2710" i="2"/>
  <c r="J2710" i="2" s="1"/>
  <c r="K2710" i="2" s="1"/>
  <c r="H152" i="2"/>
  <c r="J152" i="2" s="1"/>
  <c r="K152" i="2" s="1"/>
  <c r="H151" i="2"/>
  <c r="J151" i="2" s="1"/>
  <c r="K151" i="2" s="1"/>
  <c r="H4771" i="2"/>
  <c r="J4771" i="2" s="1"/>
  <c r="K4771" i="2" s="1"/>
  <c r="H2656" i="2"/>
  <c r="J2656" i="2" s="1"/>
  <c r="K2656" i="2" s="1"/>
  <c r="H3106" i="2"/>
  <c r="J3106" i="2" s="1"/>
  <c r="K3106" i="2" s="1"/>
  <c r="H1979" i="2"/>
  <c r="J1979" i="2" s="1"/>
  <c r="K1979" i="2" s="1"/>
  <c r="H5439" i="2"/>
  <c r="J5439" i="2" s="1"/>
  <c r="K5439" i="2" s="1"/>
  <c r="H5754" i="2"/>
  <c r="J5754" i="2" s="1"/>
  <c r="K5754" i="2" s="1"/>
  <c r="H2046" i="2"/>
  <c r="J2046" i="2" s="1"/>
  <c r="K2046" i="2" s="1"/>
  <c r="H3890" i="2"/>
  <c r="J3890" i="2" s="1"/>
  <c r="K3890" i="2" s="1"/>
  <c r="H3361" i="2"/>
  <c r="J3361" i="2" s="1"/>
  <c r="K3361" i="2" s="1"/>
  <c r="H5084" i="2"/>
  <c r="J5084" i="2" s="1"/>
  <c r="K5084" i="2" s="1"/>
  <c r="H5893" i="2"/>
  <c r="J5893" i="2" s="1"/>
  <c r="K5893" i="2" s="1"/>
  <c r="H2733" i="2"/>
  <c r="J2733" i="2" s="1"/>
  <c r="K2733" i="2" s="1"/>
  <c r="H5938" i="2"/>
  <c r="H971" i="2"/>
  <c r="J971" i="2" s="1"/>
  <c r="K971" i="2" s="1"/>
  <c r="H5951" i="2"/>
  <c r="H2818" i="2"/>
  <c r="J2818" i="2" s="1"/>
  <c r="K2818" i="2" s="1"/>
  <c r="H5055" i="2"/>
  <c r="J5055" i="2" s="1"/>
  <c r="K5055" i="2" s="1"/>
  <c r="H5522" i="2"/>
  <c r="J5522" i="2" s="1"/>
  <c r="K5522" i="2" s="1"/>
  <c r="H1584" i="2"/>
  <c r="J1584" i="2" s="1"/>
  <c r="K1584" i="2" s="1"/>
  <c r="H1647" i="2"/>
  <c r="J1647" i="2" s="1"/>
  <c r="K1647" i="2" s="1"/>
  <c r="H4917" i="2"/>
  <c r="J4917" i="2" s="1"/>
  <c r="K4917" i="2" s="1"/>
  <c r="H4716" i="2"/>
  <c r="J4716" i="2" s="1"/>
  <c r="K4716" i="2" s="1"/>
  <c r="H5093" i="2"/>
  <c r="J5093" i="2" s="1"/>
  <c r="K5093" i="2" s="1"/>
  <c r="H3981" i="2"/>
  <c r="J3981" i="2" s="1"/>
  <c r="K3981" i="2" s="1"/>
  <c r="H3200" i="2"/>
  <c r="J3200" i="2" s="1"/>
  <c r="K3200" i="2" s="1"/>
  <c r="H691" i="2"/>
  <c r="J691" i="2" s="1"/>
  <c r="K691" i="2" s="1"/>
  <c r="H6036" i="2"/>
  <c r="H5101" i="2"/>
  <c r="J5101" i="2" s="1"/>
  <c r="K5101" i="2" s="1"/>
  <c r="H5452" i="2"/>
  <c r="J5452" i="2" s="1"/>
  <c r="K5452" i="2" s="1"/>
  <c r="H3024" i="2"/>
  <c r="J3024" i="2" s="1"/>
  <c r="K3024" i="2" s="1"/>
  <c r="H4305" i="2"/>
  <c r="J4305" i="2" s="1"/>
  <c r="K4305" i="2" s="1"/>
  <c r="H5628" i="2"/>
  <c r="J5628" i="2" s="1"/>
  <c r="K5628" i="2" s="1"/>
  <c r="H2552" i="2"/>
  <c r="J2552" i="2" s="1"/>
  <c r="K2552" i="2" s="1"/>
  <c r="H6147" i="2"/>
  <c r="H5425" i="2"/>
  <c r="J5425" i="2" s="1"/>
  <c r="K5425" i="2" s="1"/>
  <c r="H337" i="2"/>
  <c r="J337" i="2" s="1"/>
  <c r="K337" i="2" s="1"/>
  <c r="H469" i="2"/>
  <c r="J469" i="2" s="1"/>
  <c r="K469" i="2" s="1"/>
  <c r="H5910" i="2"/>
  <c r="J5910" i="2" s="1"/>
  <c r="K5910" i="2" s="1"/>
  <c r="H2595" i="2"/>
  <c r="J2595" i="2" s="1"/>
  <c r="K2595" i="2" s="1"/>
  <c r="H1348" i="2"/>
  <c r="J1348" i="2" s="1"/>
  <c r="K1348" i="2" s="1"/>
  <c r="H5860" i="2"/>
  <c r="J5860" i="2" s="1"/>
  <c r="K5860" i="2" s="1"/>
  <c r="H3708" i="2"/>
  <c r="J3708" i="2" s="1"/>
  <c r="K3708" i="2" s="1"/>
  <c r="H452" i="2"/>
  <c r="J452" i="2" s="1"/>
  <c r="K452" i="2" s="1"/>
  <c r="H2501" i="2"/>
  <c r="J2501" i="2" s="1"/>
  <c r="K2501" i="2" s="1"/>
  <c r="H3428" i="2"/>
  <c r="J3428" i="2" s="1"/>
  <c r="K3428" i="2" s="1"/>
  <c r="H5552" i="2"/>
  <c r="J5552" i="2" s="1"/>
  <c r="K5552" i="2" s="1"/>
  <c r="H3868" i="2"/>
  <c r="J3868" i="2" s="1"/>
  <c r="K3868" i="2" s="1"/>
  <c r="H3447" i="2"/>
  <c r="J3447" i="2" s="1"/>
  <c r="K3447" i="2" s="1"/>
  <c r="H5634" i="2"/>
  <c r="J5634" i="2" s="1"/>
  <c r="K5634" i="2" s="1"/>
  <c r="H3481" i="2"/>
  <c r="J3481" i="2" s="1"/>
  <c r="K3481" i="2" s="1"/>
  <c r="H3796" i="2"/>
  <c r="J3796" i="2" s="1"/>
  <c r="K3796" i="2" s="1"/>
  <c r="H4015" i="2"/>
  <c r="J4015" i="2" s="1"/>
  <c r="K4015" i="2" s="1"/>
  <c r="H36" i="2"/>
  <c r="J36" i="2" s="1"/>
  <c r="K36" i="2" s="1"/>
  <c r="H5649" i="2"/>
  <c r="J5649" i="2" s="1"/>
  <c r="K5649" i="2" s="1"/>
  <c r="H4964" i="2"/>
  <c r="J4964" i="2" s="1"/>
  <c r="K4964" i="2" s="1"/>
  <c r="H307" i="2"/>
  <c r="J307" i="2" s="1"/>
  <c r="K307" i="2" s="1"/>
  <c r="H257" i="2"/>
  <c r="J257" i="2" s="1"/>
  <c r="K257" i="2" s="1"/>
  <c r="H2079" i="2"/>
  <c r="J2079" i="2" s="1"/>
  <c r="K2079" i="2" s="1"/>
  <c r="H2728" i="2"/>
  <c r="J2728" i="2" s="1"/>
  <c r="K2728" i="2" s="1"/>
  <c r="H5922" i="2"/>
  <c r="H5535" i="2"/>
  <c r="J5535" i="2" s="1"/>
  <c r="K5535" i="2" s="1"/>
  <c r="H5410" i="2"/>
  <c r="J5410" i="2" s="1"/>
  <c r="K5410" i="2" s="1"/>
  <c r="H3125" i="2"/>
  <c r="J3125" i="2" s="1"/>
  <c r="K3125" i="2" s="1"/>
  <c r="H5645" i="2"/>
  <c r="J5645" i="2" s="1"/>
  <c r="K5645" i="2" s="1"/>
  <c r="H5428" i="2"/>
  <c r="J5428" i="2" s="1"/>
  <c r="K5428" i="2" s="1"/>
  <c r="H5014" i="2"/>
  <c r="J5014" i="2" s="1"/>
  <c r="K5014" i="2" s="1"/>
  <c r="H3215" i="2"/>
  <c r="J3215" i="2" s="1"/>
  <c r="K3215" i="2" s="1"/>
  <c r="H2839" i="2"/>
  <c r="J2839" i="2" s="1"/>
  <c r="K2839" i="2" s="1"/>
  <c r="H15" i="2"/>
  <c r="J15" i="2" s="1"/>
  <c r="K15" i="2" s="1"/>
  <c r="H4030" i="2"/>
  <c r="J4030" i="2" s="1"/>
  <c r="K4030" i="2" s="1"/>
  <c r="H833" i="2"/>
  <c r="J833" i="2" s="1"/>
  <c r="K833" i="2" s="1"/>
  <c r="H1914" i="2"/>
  <c r="J1914" i="2" s="1"/>
  <c r="K1914" i="2" s="1"/>
  <c r="H1864" i="2"/>
  <c r="J1864" i="2" s="1"/>
  <c r="K1864" i="2" s="1"/>
  <c r="H54" i="2"/>
  <c r="J54" i="2" s="1"/>
  <c r="K54" i="2" s="1"/>
  <c r="H5761" i="2"/>
  <c r="J5761" i="2" s="1"/>
  <c r="K5761" i="2" s="1"/>
  <c r="H1293" i="2"/>
  <c r="J1293" i="2" s="1"/>
  <c r="K1293" i="2" s="1"/>
  <c r="H1382" i="2"/>
  <c r="J1382" i="2" s="1"/>
  <c r="K1382" i="2" s="1"/>
  <c r="H1858" i="2"/>
  <c r="J1858" i="2" s="1"/>
  <c r="K1858" i="2" s="1"/>
  <c r="H4508" i="2"/>
  <c r="J4508" i="2" s="1"/>
  <c r="K4508" i="2" s="1"/>
  <c r="H4845" i="2"/>
  <c r="J4845" i="2" s="1"/>
  <c r="K4845" i="2" s="1"/>
  <c r="H4978" i="2"/>
  <c r="J4978" i="2" s="1"/>
  <c r="K4978" i="2" s="1"/>
  <c r="H748" i="2"/>
  <c r="J748" i="2" s="1"/>
  <c r="K748" i="2" s="1"/>
  <c r="H1723" i="2"/>
  <c r="J1723" i="2" s="1"/>
  <c r="K1723" i="2" s="1"/>
  <c r="H5815" i="2"/>
  <c r="J5815" i="2" s="1"/>
  <c r="K5815" i="2" s="1"/>
  <c r="H1500" i="2"/>
  <c r="J1500" i="2" s="1"/>
  <c r="K1500" i="2" s="1"/>
  <c r="H1474" i="2"/>
  <c r="J1474" i="2" s="1"/>
  <c r="K1474" i="2" s="1"/>
  <c r="H5182" i="2"/>
  <c r="J5182" i="2" s="1"/>
  <c r="K5182" i="2" s="1"/>
  <c r="H2155" i="2"/>
  <c r="J2155" i="2" s="1"/>
  <c r="K2155" i="2" s="1"/>
  <c r="H2775" i="2"/>
  <c r="J2775" i="2" s="1"/>
  <c r="K2775" i="2" s="1"/>
  <c r="H5977" i="2"/>
  <c r="H263" i="2"/>
  <c r="J263" i="2" s="1"/>
  <c r="K263" i="2" s="1"/>
  <c r="H2146" i="2"/>
  <c r="J2146" i="2" s="1"/>
  <c r="K2146" i="2" s="1"/>
  <c r="H623" i="2"/>
  <c r="J623" i="2" s="1"/>
  <c r="K623" i="2" s="1"/>
  <c r="H1330" i="2"/>
  <c r="J1330" i="2" s="1"/>
  <c r="K1330" i="2" s="1"/>
  <c r="H1346" i="2"/>
  <c r="J1346" i="2" s="1"/>
  <c r="K1346" i="2" s="1"/>
  <c r="H558" i="2"/>
  <c r="J558" i="2" s="1"/>
  <c r="K558" i="2" s="1"/>
  <c r="H4567" i="2"/>
  <c r="J4567" i="2" s="1"/>
  <c r="K4567" i="2" s="1"/>
  <c r="H3513" i="2"/>
  <c r="J3513" i="2" s="1"/>
  <c r="K3513" i="2" s="1"/>
  <c r="H4385" i="2"/>
  <c r="J4385" i="2" s="1"/>
  <c r="K4385" i="2" s="1"/>
  <c r="H2602" i="2"/>
  <c r="J2602" i="2" s="1"/>
  <c r="K2602" i="2" s="1"/>
  <c r="H5463" i="2"/>
  <c r="J5463" i="2" s="1"/>
  <c r="K5463" i="2" s="1"/>
  <c r="H3871" i="2"/>
  <c r="J3871" i="2" s="1"/>
  <c r="K3871" i="2" s="1"/>
  <c r="H167" i="2"/>
  <c r="J167" i="2" s="1"/>
  <c r="K167" i="2" s="1"/>
  <c r="H5835" i="2"/>
  <c r="J5835" i="2" s="1"/>
  <c r="K5835" i="2" s="1"/>
  <c r="H139" i="2"/>
  <c r="J139" i="2" s="1"/>
  <c r="K139" i="2" s="1"/>
  <c r="H3929" i="2"/>
  <c r="J3929" i="2" s="1"/>
  <c r="K3929" i="2" s="1"/>
  <c r="H2072" i="2"/>
  <c r="J2072" i="2" s="1"/>
  <c r="K2072" i="2" s="1"/>
  <c r="H3138" i="2"/>
  <c r="J3138" i="2" s="1"/>
  <c r="K3138" i="2" s="1"/>
  <c r="H2846" i="2"/>
  <c r="J2846" i="2" s="1"/>
  <c r="K2846" i="2" s="1"/>
  <c r="H3640" i="2"/>
  <c r="J3640" i="2" s="1"/>
  <c r="K3640" i="2" s="1"/>
  <c r="H1862" i="2"/>
  <c r="J1862" i="2" s="1"/>
  <c r="K1862" i="2" s="1"/>
  <c r="H5844" i="2"/>
  <c r="J5844" i="2" s="1"/>
  <c r="K5844" i="2" s="1"/>
  <c r="H5719" i="2"/>
  <c r="J5719" i="2" s="1"/>
  <c r="K5719" i="2" s="1"/>
  <c r="H1589" i="2"/>
  <c r="J1589" i="2" s="1"/>
  <c r="K1589" i="2" s="1"/>
  <c r="H95" i="2"/>
  <c r="J95" i="2" s="1"/>
  <c r="K95" i="2" s="1"/>
  <c r="H5129" i="2"/>
  <c r="J5129" i="2" s="1"/>
  <c r="K5129" i="2" s="1"/>
  <c r="H1926" i="2"/>
  <c r="J1926" i="2" s="1"/>
  <c r="K1926" i="2" s="1"/>
  <c r="H3566" i="2"/>
  <c r="J3566" i="2" s="1"/>
  <c r="K3566" i="2" s="1"/>
  <c r="H5392" i="2"/>
  <c r="J5392" i="2" s="1"/>
  <c r="K5392" i="2" s="1"/>
  <c r="H3096" i="2"/>
  <c r="J3096" i="2" s="1"/>
  <c r="K3096" i="2" s="1"/>
  <c r="H3232" i="2"/>
  <c r="J3232" i="2" s="1"/>
  <c r="K3232" i="2" s="1"/>
  <c r="H5215" i="2"/>
  <c r="J5215" i="2" s="1"/>
  <c r="K5215" i="2" s="1"/>
  <c r="H4328" i="2"/>
  <c r="J4328" i="2" s="1"/>
  <c r="K4328" i="2" s="1"/>
  <c r="H1808" i="2"/>
  <c r="J1808" i="2" s="1"/>
  <c r="K1808" i="2" s="1"/>
  <c r="H1921" i="2"/>
  <c r="J1921" i="2" s="1"/>
  <c r="K1921" i="2" s="1"/>
  <c r="H383" i="2"/>
  <c r="J383" i="2" s="1"/>
  <c r="K383" i="2" s="1"/>
  <c r="H2600" i="2"/>
  <c r="J2600" i="2" s="1"/>
  <c r="K2600" i="2" s="1"/>
  <c r="H6024" i="2"/>
  <c r="H5156" i="2"/>
  <c r="J5156" i="2" s="1"/>
  <c r="K5156" i="2" s="1"/>
  <c r="H5817" i="2"/>
  <c r="J5817" i="2" s="1"/>
  <c r="K5817" i="2" s="1"/>
  <c r="H2254" i="2"/>
  <c r="J2254" i="2" s="1"/>
  <c r="K2254" i="2" s="1"/>
  <c r="H5616" i="2"/>
  <c r="J5616" i="2" s="1"/>
  <c r="K5616" i="2" s="1"/>
  <c r="H4936" i="2"/>
  <c r="J4936" i="2" s="1"/>
  <c r="K4936" i="2" s="1"/>
  <c r="H3135" i="2"/>
  <c r="J3135" i="2" s="1"/>
  <c r="K3135" i="2" s="1"/>
  <c r="H2022" i="2"/>
  <c r="J2022" i="2" s="1"/>
  <c r="K2022" i="2" s="1"/>
  <c r="H2261" i="2"/>
  <c r="J2261" i="2" s="1"/>
  <c r="K2261" i="2" s="1"/>
  <c r="H1826" i="2"/>
  <c r="J1826" i="2" s="1"/>
  <c r="K1826" i="2" s="1"/>
  <c r="H3032" i="2"/>
  <c r="J3032" i="2" s="1"/>
  <c r="K3032" i="2" s="1"/>
  <c r="H5903" i="2"/>
  <c r="J5903" i="2" s="1"/>
  <c r="K5903" i="2" s="1"/>
  <c r="H1640" i="2"/>
  <c r="J1640" i="2" s="1"/>
  <c r="K1640" i="2" s="1"/>
  <c r="H3723" i="2"/>
  <c r="J3723" i="2" s="1"/>
  <c r="K3723" i="2" s="1"/>
  <c r="H4851" i="2"/>
  <c r="J4851" i="2" s="1"/>
  <c r="K4851" i="2" s="1"/>
  <c r="H3569" i="2"/>
  <c r="J3569" i="2" s="1"/>
  <c r="K3569" i="2" s="1"/>
  <c r="H5306" i="2"/>
  <c r="J5306" i="2" s="1"/>
  <c r="K5306" i="2" s="1"/>
  <c r="H4326" i="2"/>
  <c r="J4326" i="2" s="1"/>
  <c r="K4326" i="2" s="1"/>
  <c r="H975" i="2"/>
  <c r="J975" i="2" s="1"/>
  <c r="K975" i="2" s="1"/>
  <c r="H4971" i="2"/>
  <c r="J4971" i="2" s="1"/>
  <c r="K4971" i="2" s="1"/>
  <c r="H186" i="2"/>
  <c r="J186" i="2" s="1"/>
  <c r="K186" i="2" s="1"/>
  <c r="H2259" i="2"/>
  <c r="J2259" i="2" s="1"/>
  <c r="K2259" i="2" s="1"/>
  <c r="H5706" i="2"/>
  <c r="J5706" i="2" s="1"/>
  <c r="K5706" i="2" s="1"/>
  <c r="H1316" i="2"/>
  <c r="J1316" i="2" s="1"/>
  <c r="K1316" i="2" s="1"/>
  <c r="H482" i="2"/>
  <c r="J482" i="2" s="1"/>
  <c r="K482" i="2" s="1"/>
  <c r="H3934" i="2"/>
  <c r="J3934" i="2" s="1"/>
  <c r="K3934" i="2" s="1"/>
  <c r="H3499" i="2"/>
  <c r="J3499" i="2" s="1"/>
  <c r="K3499" i="2" s="1"/>
  <c r="H3222" i="2"/>
  <c r="J3222" i="2" s="1"/>
  <c r="K3222" i="2" s="1"/>
  <c r="H3884" i="2"/>
  <c r="J3884" i="2" s="1"/>
  <c r="K3884" i="2" s="1"/>
  <c r="H5420" i="2"/>
  <c r="J5420" i="2" s="1"/>
  <c r="K5420" i="2" s="1"/>
  <c r="H2345" i="2"/>
  <c r="J2345" i="2" s="1"/>
  <c r="K2345" i="2" s="1"/>
  <c r="H3982" i="2"/>
  <c r="J3982" i="2" s="1"/>
  <c r="K3982" i="2" s="1"/>
  <c r="H3436" i="2"/>
  <c r="J3436" i="2" s="1"/>
  <c r="K3436" i="2" s="1"/>
  <c r="H2505" i="2"/>
  <c r="J2505" i="2" s="1"/>
  <c r="K2505" i="2" s="1"/>
  <c r="H2133" i="2"/>
  <c r="J2133" i="2" s="1"/>
  <c r="K2133" i="2" s="1"/>
  <c r="H853" i="2"/>
  <c r="J853" i="2" s="1"/>
  <c r="K853" i="2" s="1"/>
  <c r="H5866" i="2"/>
  <c r="J5866" i="2" s="1"/>
  <c r="K5866" i="2" s="1"/>
  <c r="H2763" i="2"/>
  <c r="J2763" i="2" s="1"/>
  <c r="K2763" i="2" s="1"/>
  <c r="H1550" i="2"/>
  <c r="J1550" i="2" s="1"/>
  <c r="K1550" i="2" s="1"/>
  <c r="H376" i="2"/>
  <c r="J376" i="2" s="1"/>
  <c r="K376" i="2" s="1"/>
  <c r="H2529" i="2"/>
  <c r="J2529" i="2" s="1"/>
  <c r="K2529" i="2" s="1"/>
  <c r="H5556" i="2"/>
  <c r="J5556" i="2" s="1"/>
  <c r="K5556" i="2" s="1"/>
  <c r="H2172" i="2"/>
  <c r="J2172" i="2" s="1"/>
  <c r="K2172" i="2" s="1"/>
  <c r="H3567" i="2"/>
  <c r="J3567" i="2" s="1"/>
  <c r="K3567" i="2" s="1"/>
  <c r="H5075" i="2"/>
  <c r="J5075" i="2" s="1"/>
  <c r="K5075" i="2" s="1"/>
  <c r="H235" i="2"/>
  <c r="J235" i="2" s="1"/>
  <c r="K235" i="2" s="1"/>
  <c r="H2905" i="2"/>
  <c r="J2905" i="2" s="1"/>
  <c r="K2905" i="2" s="1"/>
  <c r="H350" i="2"/>
  <c r="J350" i="2" s="1"/>
  <c r="K350" i="2" s="1"/>
  <c r="H5890" i="2"/>
  <c r="J5890" i="2" s="1"/>
  <c r="K5890" i="2" s="1"/>
  <c r="H538" i="2"/>
  <c r="J538" i="2" s="1"/>
  <c r="K538" i="2" s="1"/>
  <c r="H5760" i="2"/>
  <c r="J5760" i="2" s="1"/>
  <c r="K5760" i="2" s="1"/>
  <c r="H3774" i="2"/>
  <c r="J3774" i="2" s="1"/>
  <c r="K3774" i="2" s="1"/>
  <c r="H1815" i="2"/>
  <c r="J1815" i="2" s="1"/>
  <c r="K1815" i="2" s="1"/>
  <c r="H3540" i="2"/>
  <c r="J3540" i="2" s="1"/>
  <c r="K3540" i="2" s="1"/>
  <c r="H2906" i="2"/>
  <c r="J2906" i="2" s="1"/>
  <c r="K2906" i="2" s="1"/>
  <c r="H1477" i="2"/>
  <c r="J1477" i="2" s="1"/>
  <c r="K1477" i="2" s="1"/>
  <c r="H251" i="2"/>
  <c r="J251" i="2" s="1"/>
  <c r="K251" i="2" s="1"/>
  <c r="H3572" i="2"/>
  <c r="J3572" i="2" s="1"/>
  <c r="K3572" i="2" s="1"/>
  <c r="H457" i="2"/>
  <c r="J457" i="2" s="1"/>
  <c r="K457" i="2" s="1"/>
  <c r="H1280" i="2"/>
  <c r="J1280" i="2" s="1"/>
  <c r="K1280" i="2" s="1"/>
  <c r="H4320" i="2"/>
  <c r="J4320" i="2" s="1"/>
  <c r="K4320" i="2" s="1"/>
  <c r="H2497" i="2"/>
  <c r="J2497" i="2" s="1"/>
  <c r="K2497" i="2" s="1"/>
  <c r="H3532" i="2"/>
  <c r="J3532" i="2" s="1"/>
  <c r="K3532" i="2" s="1"/>
  <c r="H5805" i="2"/>
  <c r="J5805" i="2" s="1"/>
  <c r="K5805" i="2" s="1"/>
  <c r="H2705" i="2"/>
  <c r="J2705" i="2" s="1"/>
  <c r="K2705" i="2" s="1"/>
  <c r="H4029" i="2"/>
  <c r="J4029" i="2" s="1"/>
  <c r="K4029" i="2" s="1"/>
  <c r="H3310" i="2"/>
  <c r="J3310" i="2" s="1"/>
  <c r="K3310" i="2" s="1"/>
  <c r="H3113" i="2"/>
  <c r="J3113" i="2" s="1"/>
  <c r="K3113" i="2" s="1"/>
  <c r="H4038" i="2"/>
  <c r="J4038" i="2" s="1"/>
  <c r="K4038" i="2" s="1"/>
  <c r="H5571" i="2"/>
  <c r="J5571" i="2" s="1"/>
  <c r="K5571" i="2" s="1"/>
  <c r="H5512" i="2"/>
  <c r="J5512" i="2" s="1"/>
  <c r="K5512" i="2" s="1"/>
  <c r="H3928" i="2"/>
  <c r="J3928" i="2" s="1"/>
  <c r="K3928" i="2" s="1"/>
  <c r="H3870" i="2"/>
  <c r="J3870" i="2" s="1"/>
  <c r="K3870" i="2" s="1"/>
  <c r="H4674" i="2"/>
  <c r="J4674" i="2" s="1"/>
  <c r="K4674" i="2" s="1"/>
  <c r="H3084" i="2"/>
  <c r="J3084" i="2" s="1"/>
  <c r="K3084" i="2" s="1"/>
  <c r="H5653" i="2"/>
  <c r="J5653" i="2" s="1"/>
  <c r="K5653" i="2" s="1"/>
  <c r="H2195" i="2"/>
  <c r="J2195" i="2" s="1"/>
  <c r="K2195" i="2" s="1"/>
  <c r="H2542" i="2"/>
  <c r="J2542" i="2" s="1"/>
  <c r="K2542" i="2" s="1"/>
  <c r="H6074" i="2"/>
  <c r="H5248" i="2"/>
  <c r="J5248" i="2" s="1"/>
  <c r="K5248" i="2" s="1"/>
  <c r="H2222" i="2"/>
  <c r="J2222" i="2" s="1"/>
  <c r="K2222" i="2" s="1"/>
  <c r="H1867" i="2"/>
  <c r="J1867" i="2" s="1"/>
  <c r="K1867" i="2" s="1"/>
  <c r="H5482" i="2"/>
  <c r="J5482" i="2" s="1"/>
  <c r="K5482" i="2" s="1"/>
  <c r="H441" i="2"/>
  <c r="J441" i="2" s="1"/>
  <c r="K441" i="2" s="1"/>
  <c r="H1883" i="2"/>
  <c r="J1883" i="2" s="1"/>
  <c r="K1883" i="2" s="1"/>
  <c r="H757" i="2"/>
  <c r="J757" i="2" s="1"/>
  <c r="K757" i="2" s="1"/>
  <c r="H4665" i="2"/>
  <c r="J4665" i="2" s="1"/>
  <c r="K4665" i="2" s="1"/>
  <c r="H5730" i="2"/>
  <c r="J5730" i="2" s="1"/>
  <c r="K5730" i="2" s="1"/>
  <c r="H5049" i="2"/>
  <c r="J5049" i="2" s="1"/>
  <c r="K5049" i="2" s="1"/>
  <c r="H3806" i="2"/>
  <c r="J3806" i="2" s="1"/>
  <c r="K3806" i="2" s="1"/>
  <c r="H6000" i="2"/>
  <c r="H4569" i="2"/>
  <c r="J4569" i="2" s="1"/>
  <c r="K4569" i="2" s="1"/>
  <c r="H1483" i="2"/>
  <c r="J1483" i="2" s="1"/>
  <c r="K1483" i="2" s="1"/>
  <c r="H5469" i="2"/>
  <c r="J5469" i="2" s="1"/>
  <c r="K5469" i="2" s="1"/>
  <c r="H3427" i="2"/>
  <c r="J3427" i="2" s="1"/>
  <c r="K3427" i="2" s="1"/>
  <c r="H4820" i="2"/>
  <c r="J4820" i="2" s="1"/>
  <c r="K4820" i="2" s="1"/>
  <c r="H5427" i="2"/>
  <c r="J5427" i="2" s="1"/>
  <c r="K5427" i="2" s="1"/>
  <c r="H2409" i="2"/>
  <c r="J2409" i="2" s="1"/>
  <c r="K2409" i="2" s="1"/>
  <c r="H5348" i="2"/>
  <c r="J5348" i="2" s="1"/>
  <c r="K5348" i="2" s="1"/>
  <c r="H4779" i="2"/>
  <c r="J4779" i="2" s="1"/>
  <c r="K4779" i="2" s="1"/>
  <c r="H4523" i="2"/>
  <c r="J4523" i="2" s="1"/>
  <c r="K4523" i="2" s="1"/>
  <c r="H4465" i="2"/>
  <c r="J4465" i="2" s="1"/>
  <c r="K4465" i="2" s="1"/>
  <c r="H3531" i="2"/>
  <c r="J3531" i="2" s="1"/>
  <c r="K3531" i="2" s="1"/>
  <c r="H1245" i="2"/>
  <c r="J1245" i="2" s="1"/>
  <c r="K1245" i="2" s="1"/>
  <c r="H87" i="2"/>
  <c r="J87" i="2" s="1"/>
  <c r="K87" i="2" s="1"/>
  <c r="H578" i="2"/>
  <c r="J578" i="2" s="1"/>
  <c r="K578" i="2" s="1"/>
  <c r="H4538" i="2"/>
  <c r="J4538" i="2" s="1"/>
  <c r="K4538" i="2" s="1"/>
  <c r="H926" i="2"/>
  <c r="J926" i="2" s="1"/>
  <c r="K926" i="2" s="1"/>
  <c r="H1560" i="2"/>
  <c r="J1560" i="2" s="1"/>
  <c r="K1560" i="2" s="1"/>
  <c r="H2153" i="2"/>
  <c r="J2153" i="2" s="1"/>
  <c r="K2153" i="2" s="1"/>
  <c r="H1488" i="2"/>
  <c r="J1488" i="2" s="1"/>
  <c r="K1488" i="2" s="1"/>
  <c r="H2660" i="2"/>
  <c r="J2660" i="2" s="1"/>
  <c r="K2660" i="2" s="1"/>
  <c r="H706" i="2"/>
  <c r="J706" i="2" s="1"/>
  <c r="K706" i="2" s="1"/>
  <c r="H4378" i="2"/>
  <c r="J4378" i="2" s="1"/>
  <c r="K4378" i="2" s="1"/>
  <c r="H5577" i="2"/>
  <c r="J5577" i="2" s="1"/>
  <c r="K5577" i="2" s="1"/>
  <c r="H1988" i="2"/>
  <c r="J1988" i="2" s="1"/>
  <c r="K1988" i="2" s="1"/>
  <c r="H3729" i="2"/>
  <c r="J3729" i="2" s="1"/>
  <c r="K3729" i="2" s="1"/>
  <c r="H2160" i="2"/>
  <c r="J2160" i="2" s="1"/>
  <c r="K2160" i="2" s="1"/>
  <c r="H803" i="2"/>
  <c r="J803" i="2" s="1"/>
  <c r="K803" i="2" s="1"/>
  <c r="H2675" i="2"/>
  <c r="J2675" i="2" s="1"/>
  <c r="K2675" i="2" s="1"/>
  <c r="H2319" i="2"/>
  <c r="J2319" i="2" s="1"/>
  <c r="K2319" i="2" s="1"/>
  <c r="H5263" i="2"/>
  <c r="J5263" i="2" s="1"/>
  <c r="K5263" i="2" s="1"/>
  <c r="H5602" i="2"/>
  <c r="J5602" i="2" s="1"/>
  <c r="K5602" i="2" s="1"/>
  <c r="H2928" i="2"/>
  <c r="J2928" i="2" s="1"/>
  <c r="K2928" i="2" s="1"/>
  <c r="H5320" i="2"/>
  <c r="J5320" i="2" s="1"/>
  <c r="K5320" i="2" s="1"/>
  <c r="H5191" i="2"/>
  <c r="J5191" i="2" s="1"/>
  <c r="K5191" i="2" s="1"/>
  <c r="H1650" i="2"/>
  <c r="J1650" i="2" s="1"/>
  <c r="K1650" i="2" s="1"/>
  <c r="H5857" i="2"/>
  <c r="J5857" i="2" s="1"/>
  <c r="K5857" i="2" s="1"/>
  <c r="H1294" i="2"/>
  <c r="J1294" i="2" s="1"/>
  <c r="K1294" i="2" s="1"/>
  <c r="H2940" i="2"/>
  <c r="J2940" i="2" s="1"/>
  <c r="K2940" i="2" s="1"/>
  <c r="H966" i="2"/>
  <c r="J966" i="2" s="1"/>
  <c r="K966" i="2" s="1"/>
  <c r="H174" i="2"/>
  <c r="J174" i="2" s="1"/>
  <c r="K174" i="2" s="1"/>
  <c r="H2578" i="2"/>
  <c r="J2578" i="2" s="1"/>
  <c r="K2578" i="2" s="1"/>
  <c r="H5195" i="2"/>
  <c r="J5195" i="2" s="1"/>
  <c r="K5195" i="2" s="1"/>
  <c r="H5551" i="2"/>
  <c r="J5551" i="2" s="1"/>
  <c r="K5551" i="2" s="1"/>
  <c r="H234" i="2"/>
  <c r="J234" i="2" s="1"/>
  <c r="K234" i="2" s="1"/>
  <c r="H2959" i="2"/>
  <c r="J2959" i="2" s="1"/>
  <c r="K2959" i="2" s="1"/>
  <c r="H3246" i="2"/>
  <c r="J3246" i="2" s="1"/>
  <c r="K3246" i="2" s="1"/>
  <c r="H1425" i="2"/>
  <c r="J1425" i="2" s="1"/>
  <c r="K1425" i="2" s="1"/>
  <c r="H4793" i="2"/>
  <c r="J4793" i="2" s="1"/>
  <c r="K4793" i="2" s="1"/>
  <c r="H3625" i="2"/>
  <c r="J3625" i="2" s="1"/>
  <c r="K3625" i="2" s="1"/>
  <c r="H342" i="2"/>
  <c r="J342" i="2" s="1"/>
  <c r="K342" i="2" s="1"/>
  <c r="H5745" i="2"/>
  <c r="J5745" i="2" s="1"/>
  <c r="K5745" i="2" s="1"/>
  <c r="H374" i="2"/>
  <c r="J374" i="2" s="1"/>
  <c r="K374" i="2" s="1"/>
  <c r="H2188" i="2"/>
  <c r="J2188" i="2" s="1"/>
  <c r="K2188" i="2" s="1"/>
  <c r="H1959" i="2"/>
  <c r="J1959" i="2" s="1"/>
  <c r="K1959" i="2" s="1"/>
  <c r="H1403" i="2"/>
  <c r="J1403" i="2" s="1"/>
  <c r="K1403" i="2" s="1"/>
  <c r="H1416" i="2"/>
  <c r="J1416" i="2" s="1"/>
  <c r="K1416" i="2" s="1"/>
  <c r="H444" i="2"/>
  <c r="J444" i="2" s="1"/>
  <c r="K444" i="2" s="1"/>
  <c r="H1906" i="2"/>
  <c r="J1906" i="2" s="1"/>
  <c r="K1906" i="2" s="1"/>
  <c r="H1185" i="2"/>
  <c r="J1185" i="2" s="1"/>
  <c r="K1185" i="2" s="1"/>
  <c r="H2367" i="2"/>
  <c r="J2367" i="2" s="1"/>
  <c r="K2367" i="2" s="1"/>
  <c r="H1879" i="2"/>
  <c r="J1879" i="2" s="1"/>
  <c r="K1879" i="2" s="1"/>
  <c r="H1655" i="2"/>
  <c r="J1655" i="2" s="1"/>
  <c r="K1655" i="2" s="1"/>
  <c r="H2349" i="2"/>
  <c r="J2349" i="2" s="1"/>
  <c r="K2349" i="2" s="1"/>
  <c r="H2751" i="2"/>
  <c r="J2751" i="2" s="1"/>
  <c r="K2751" i="2" s="1"/>
  <c r="H3911" i="2"/>
  <c r="J3911" i="2" s="1"/>
  <c r="K3911" i="2" s="1"/>
  <c r="H2931" i="2"/>
  <c r="J2931" i="2" s="1"/>
  <c r="K2931" i="2" s="1"/>
  <c r="H4532" i="2"/>
  <c r="J4532" i="2" s="1"/>
  <c r="K4532" i="2" s="1"/>
  <c r="H4946" i="2"/>
  <c r="J4946" i="2" s="1"/>
  <c r="K4946" i="2" s="1"/>
  <c r="H1984" i="2"/>
  <c r="J1984" i="2" s="1"/>
  <c r="K1984" i="2" s="1"/>
  <c r="H766" i="2"/>
  <c r="J766" i="2" s="1"/>
  <c r="K766" i="2" s="1"/>
  <c r="H4042" i="2"/>
  <c r="J4042" i="2" s="1"/>
  <c r="K4042" i="2" s="1"/>
  <c r="H3174" i="2"/>
  <c r="J3174" i="2" s="1"/>
  <c r="K3174" i="2" s="1"/>
  <c r="H6116" i="2"/>
  <c r="H5062" i="2"/>
  <c r="J5062" i="2" s="1"/>
  <c r="K5062" i="2" s="1"/>
  <c r="H3301" i="2"/>
  <c r="J3301" i="2" s="1"/>
  <c r="K3301" i="2" s="1"/>
  <c r="H5567" i="2"/>
  <c r="J5567" i="2" s="1"/>
  <c r="K5567" i="2" s="1"/>
  <c r="H2828" i="2"/>
  <c r="J2828" i="2" s="1"/>
  <c r="K2828" i="2" s="1"/>
  <c r="H4944" i="2"/>
  <c r="J4944" i="2" s="1"/>
  <c r="K4944" i="2" s="1"/>
  <c r="H942" i="2"/>
  <c r="J942" i="2" s="1"/>
  <c r="K942" i="2" s="1"/>
  <c r="H1578" i="2"/>
  <c r="J1578" i="2" s="1"/>
  <c r="K1578" i="2" s="1"/>
  <c r="H1757" i="2"/>
  <c r="J1757" i="2" s="1"/>
  <c r="K1757" i="2" s="1"/>
  <c r="H1886" i="2"/>
  <c r="J1886" i="2" s="1"/>
  <c r="K1886" i="2" s="1"/>
  <c r="H3183" i="2"/>
  <c r="J3183" i="2" s="1"/>
  <c r="K3183" i="2" s="1"/>
  <c r="H1986" i="2"/>
  <c r="J1986" i="2" s="1"/>
  <c r="K1986" i="2" s="1"/>
  <c r="H3121" i="2"/>
  <c r="J3121" i="2" s="1"/>
  <c r="K3121" i="2" s="1"/>
  <c r="H5739" i="2"/>
  <c r="J5739" i="2" s="1"/>
  <c r="K5739" i="2" s="1"/>
  <c r="H4476" i="2"/>
  <c r="J4476" i="2" s="1"/>
  <c r="K4476" i="2" s="1"/>
  <c r="H1349" i="2"/>
  <c r="J1349" i="2" s="1"/>
  <c r="K1349" i="2" s="1"/>
  <c r="H494" i="2"/>
  <c r="J494" i="2" s="1"/>
  <c r="K494" i="2" s="1"/>
  <c r="H5201" i="2"/>
  <c r="J5201" i="2" s="1"/>
  <c r="K5201" i="2" s="1"/>
  <c r="H5178" i="2"/>
  <c r="J5178" i="2" s="1"/>
  <c r="K5178" i="2" s="1"/>
  <c r="H754" i="2"/>
  <c r="J754" i="2" s="1"/>
  <c r="K754" i="2" s="1"/>
  <c r="H466" i="2"/>
  <c r="J466" i="2" s="1"/>
  <c r="K466" i="2" s="1"/>
  <c r="H4475" i="2"/>
  <c r="J4475" i="2" s="1"/>
  <c r="K4475" i="2" s="1"/>
  <c r="H5804" i="2"/>
  <c r="J5804" i="2" s="1"/>
  <c r="K5804" i="2" s="1"/>
  <c r="H2841" i="2"/>
  <c r="J2841" i="2" s="1"/>
  <c r="K2841" i="2" s="1"/>
  <c r="H4510" i="2"/>
  <c r="J4510" i="2" s="1"/>
  <c r="K4510" i="2" s="1"/>
  <c r="H2551" i="2"/>
  <c r="J2551" i="2" s="1"/>
  <c r="K2551" i="2" s="1"/>
  <c r="H5143" i="2"/>
  <c r="J5143" i="2" s="1"/>
  <c r="K5143" i="2" s="1"/>
  <c r="H4956" i="2"/>
  <c r="J4956" i="2" s="1"/>
  <c r="K4956" i="2" s="1"/>
  <c r="H4824" i="2"/>
  <c r="J4824" i="2" s="1"/>
  <c r="K4824" i="2" s="1"/>
  <c r="H1289" i="2"/>
  <c r="J1289" i="2" s="1"/>
  <c r="K1289" i="2" s="1"/>
  <c r="H1398" i="2"/>
  <c r="J1398" i="2" s="1"/>
  <c r="K1398" i="2" s="1"/>
  <c r="H1579" i="2"/>
  <c r="J1579" i="2" s="1"/>
  <c r="K1579" i="2" s="1"/>
  <c r="H1423" i="2"/>
  <c r="J1423" i="2" s="1"/>
  <c r="K1423" i="2" s="1"/>
  <c r="H1313" i="2"/>
  <c r="J1313" i="2" s="1"/>
  <c r="K1313" i="2" s="1"/>
  <c r="H726" i="2"/>
  <c r="J726" i="2" s="1"/>
  <c r="K726" i="2" s="1"/>
  <c r="H5405" i="2"/>
  <c r="J5405" i="2" s="1"/>
  <c r="K5405" i="2" s="1"/>
  <c r="H2593" i="2"/>
  <c r="J2593" i="2" s="1"/>
  <c r="K2593" i="2" s="1"/>
  <c r="H222" i="2"/>
  <c r="J222" i="2" s="1"/>
  <c r="K222" i="2" s="1"/>
  <c r="H4548" i="2"/>
  <c r="J4548" i="2" s="1"/>
  <c r="K4548" i="2" s="1"/>
  <c r="H4769" i="2"/>
  <c r="J4769" i="2" s="1"/>
  <c r="K4769" i="2" s="1"/>
  <c r="H3862" i="2"/>
  <c r="J3862" i="2" s="1"/>
  <c r="K3862" i="2" s="1"/>
  <c r="H2364" i="2"/>
  <c r="J2364" i="2" s="1"/>
  <c r="K2364" i="2" s="1"/>
  <c r="H840" i="2"/>
  <c r="J840" i="2" s="1"/>
  <c r="K840" i="2" s="1"/>
  <c r="H5883" i="2"/>
  <c r="J5883" i="2" s="1"/>
  <c r="K5883" i="2" s="1"/>
  <c r="H6087" i="2"/>
  <c r="H5434" i="2"/>
  <c r="J5434" i="2" s="1"/>
  <c r="K5434" i="2" s="1"/>
  <c r="H172" i="2"/>
  <c r="J172" i="2" s="1"/>
  <c r="K172" i="2" s="1"/>
  <c r="H5523" i="2"/>
  <c r="J5523" i="2" s="1"/>
  <c r="K5523" i="2" s="1"/>
  <c r="H709" i="2"/>
  <c r="J709" i="2" s="1"/>
  <c r="K709" i="2" s="1"/>
  <c r="H6099" i="2"/>
  <c r="H146" i="2"/>
  <c r="J146" i="2" s="1"/>
  <c r="K146" i="2" s="1"/>
  <c r="H2149" i="2"/>
  <c r="J2149" i="2" s="1"/>
  <c r="K2149" i="2" s="1"/>
  <c r="H270" i="2"/>
  <c r="J270" i="2" s="1"/>
  <c r="K270" i="2" s="1"/>
  <c r="H226" i="2"/>
  <c r="J226" i="2" s="1"/>
  <c r="K226" i="2" s="1"/>
  <c r="H1383" i="2"/>
  <c r="J1383" i="2" s="1"/>
  <c r="K1383" i="2" s="1"/>
  <c r="H5587" i="2"/>
  <c r="J5587" i="2" s="1"/>
  <c r="K5587" i="2" s="1"/>
  <c r="H2050" i="2"/>
  <c r="J2050" i="2" s="1"/>
  <c r="K2050" i="2" s="1"/>
  <c r="H3202" i="2"/>
  <c r="J3202" i="2" s="1"/>
  <c r="K3202" i="2" s="1"/>
  <c r="H2287" i="2"/>
  <c r="J2287" i="2" s="1"/>
  <c r="K2287" i="2" s="1"/>
  <c r="H2778" i="2"/>
  <c r="J2778" i="2" s="1"/>
  <c r="K2778" i="2" s="1"/>
  <c r="H2737" i="2"/>
  <c r="J2737" i="2" s="1"/>
  <c r="K2737" i="2" s="1"/>
  <c r="H5590" i="2"/>
  <c r="J5590" i="2" s="1"/>
  <c r="K5590" i="2" s="1"/>
  <c r="H3776" i="2"/>
  <c r="J3776" i="2" s="1"/>
  <c r="K3776" i="2" s="1"/>
  <c r="H5067" i="2"/>
  <c r="J5067" i="2" s="1"/>
  <c r="K5067" i="2" s="1"/>
  <c r="H3292" i="2"/>
  <c r="J3292" i="2" s="1"/>
  <c r="K3292" i="2" s="1"/>
  <c r="H4668" i="2"/>
  <c r="J4668" i="2" s="1"/>
  <c r="K4668" i="2" s="1"/>
  <c r="H3479" i="2"/>
  <c r="J3479" i="2" s="1"/>
  <c r="K3479" i="2" s="1"/>
  <c r="H6001" i="2"/>
  <c r="H3521" i="2"/>
  <c r="J3521" i="2" s="1"/>
  <c r="K3521" i="2" s="1"/>
  <c r="H5532" i="2"/>
  <c r="J5532" i="2" s="1"/>
  <c r="K5532" i="2" s="1"/>
  <c r="H1526" i="2"/>
  <c r="J1526" i="2" s="1"/>
  <c r="K1526" i="2" s="1"/>
  <c r="H3608" i="2"/>
  <c r="J3608" i="2" s="1"/>
  <c r="K3608" i="2" s="1"/>
  <c r="H4888" i="2"/>
  <c r="J4888" i="2" s="1"/>
  <c r="K4888" i="2" s="1"/>
  <c r="H5472" i="2"/>
  <c r="J5472" i="2" s="1"/>
  <c r="K5472" i="2" s="1"/>
  <c r="H4623" i="2"/>
  <c r="J4623" i="2" s="1"/>
  <c r="K4623" i="2" s="1"/>
  <c r="H1244" i="2"/>
  <c r="J1244" i="2" s="1"/>
  <c r="K1244" i="2" s="1"/>
  <c r="H3027" i="2"/>
  <c r="J3027" i="2" s="1"/>
  <c r="K3027" i="2" s="1"/>
  <c r="H2440" i="2"/>
  <c r="J2440" i="2" s="1"/>
  <c r="K2440" i="2" s="1"/>
  <c r="H5112" i="2"/>
  <c r="J5112" i="2" s="1"/>
  <c r="K5112" i="2" s="1"/>
  <c r="H3130" i="2"/>
  <c r="J3130" i="2" s="1"/>
  <c r="K3130" i="2" s="1"/>
  <c r="H4945" i="2"/>
  <c r="J4945" i="2" s="1"/>
  <c r="K4945" i="2" s="1"/>
  <c r="H5211" i="2"/>
  <c r="J5211" i="2" s="1"/>
  <c r="K5211" i="2" s="1"/>
  <c r="H5814" i="2"/>
  <c r="J5814" i="2" s="1"/>
  <c r="K5814" i="2" s="1"/>
  <c r="H2115" i="2"/>
  <c r="J2115" i="2" s="1"/>
  <c r="K2115" i="2" s="1"/>
  <c r="H2175" i="2"/>
  <c r="J2175" i="2" s="1"/>
  <c r="K2175" i="2" s="1"/>
  <c r="H1799" i="2"/>
  <c r="J1799" i="2" s="1"/>
  <c r="K1799" i="2" s="1"/>
  <c r="H1233" i="2"/>
  <c r="J1233" i="2" s="1"/>
  <c r="K1233" i="2" s="1"/>
  <c r="H2731" i="2"/>
  <c r="J2731" i="2" s="1"/>
  <c r="K2731" i="2" s="1"/>
  <c r="H2626" i="2"/>
  <c r="J2626" i="2" s="1"/>
  <c r="K2626" i="2" s="1"/>
  <c r="H2024" i="2"/>
  <c r="J2024" i="2" s="1"/>
  <c r="K2024" i="2" s="1"/>
  <c r="H1440" i="2"/>
  <c r="J1440" i="2" s="1"/>
  <c r="K1440" i="2" s="1"/>
  <c r="H367" i="2"/>
  <c r="J367" i="2" s="1"/>
  <c r="K367" i="2" s="1"/>
  <c r="H679" i="2"/>
  <c r="J679" i="2" s="1"/>
  <c r="K679" i="2" s="1"/>
  <c r="H886" i="2"/>
  <c r="J886" i="2" s="1"/>
  <c r="K886" i="2" s="1"/>
  <c r="H5915" i="2"/>
  <c r="J5915" i="2" s="1"/>
  <c r="K5915" i="2" s="1"/>
  <c r="H1314" i="2"/>
  <c r="J1314" i="2" s="1"/>
  <c r="K1314" i="2" s="1"/>
  <c r="H783" i="2"/>
  <c r="J783" i="2" s="1"/>
  <c r="K783" i="2" s="1"/>
  <c r="H356" i="2"/>
  <c r="J356" i="2" s="1"/>
  <c r="K356" i="2" s="1"/>
  <c r="H5950" i="2"/>
  <c r="H5798" i="2"/>
  <c r="J5798" i="2" s="1"/>
  <c r="K5798" i="2" s="1"/>
  <c r="H2685" i="2"/>
  <c r="J2685" i="2" s="1"/>
  <c r="K2685" i="2" s="1"/>
  <c r="H5929" i="2"/>
  <c r="H828" i="2"/>
  <c r="J828" i="2" s="1"/>
  <c r="K828" i="2" s="1"/>
  <c r="H1928" i="2"/>
  <c r="J1928" i="2" s="1"/>
  <c r="K1928" i="2" s="1"/>
  <c r="H2321" i="2"/>
  <c r="J2321" i="2" s="1"/>
  <c r="K2321" i="2" s="1"/>
  <c r="H5701" i="2"/>
  <c r="J5701" i="2" s="1"/>
  <c r="K5701" i="2" s="1"/>
  <c r="H4367" i="2"/>
  <c r="J4367" i="2" s="1"/>
  <c r="K4367" i="2" s="1"/>
  <c r="H2023" i="2"/>
  <c r="J2023" i="2" s="1"/>
  <c r="K2023" i="2" s="1"/>
  <c r="H5151" i="2"/>
  <c r="J5151" i="2" s="1"/>
  <c r="K5151" i="2" s="1"/>
  <c r="H3833" i="2"/>
  <c r="J3833" i="2" s="1"/>
  <c r="K3833" i="2" s="1"/>
  <c r="H3386" i="2"/>
  <c r="J3386" i="2" s="1"/>
  <c r="K3386" i="2" s="1"/>
  <c r="H4612" i="2"/>
  <c r="J4612" i="2" s="1"/>
  <c r="K4612" i="2" s="1"/>
  <c r="H3865" i="2"/>
  <c r="J3865" i="2" s="1"/>
  <c r="K3865" i="2" s="1"/>
  <c r="H4397" i="2"/>
  <c r="J4397" i="2" s="1"/>
  <c r="K4397" i="2" s="1"/>
  <c r="H2144" i="2"/>
  <c r="J2144" i="2" s="1"/>
  <c r="K2144" i="2" s="1"/>
  <c r="H5202" i="2"/>
  <c r="J5202" i="2" s="1"/>
  <c r="K5202" i="2" s="1"/>
  <c r="H3986" i="2"/>
  <c r="J3986" i="2" s="1"/>
  <c r="K3986" i="2" s="1"/>
  <c r="H5139" i="2"/>
  <c r="J5139" i="2" s="1"/>
  <c r="K5139" i="2" s="1"/>
  <c r="H3160" i="2"/>
  <c r="J3160" i="2" s="1"/>
  <c r="K3160" i="2" s="1"/>
  <c r="H2603" i="2"/>
  <c r="J2603" i="2" s="1"/>
  <c r="K2603" i="2" s="1"/>
  <c r="H2919" i="2"/>
  <c r="J2919" i="2" s="1"/>
  <c r="K2919" i="2" s="1"/>
  <c r="H4867" i="2"/>
  <c r="J4867" i="2" s="1"/>
  <c r="K4867" i="2" s="1"/>
  <c r="H2416" i="2"/>
  <c r="J2416" i="2" s="1"/>
  <c r="K2416" i="2" s="1"/>
  <c r="H4949" i="2"/>
  <c r="J4949" i="2" s="1"/>
  <c r="K4949" i="2" s="1"/>
  <c r="H43" i="2"/>
  <c r="J43" i="2" s="1"/>
  <c r="K43" i="2" s="1"/>
  <c r="H2953" i="2"/>
  <c r="J2953" i="2" s="1"/>
  <c r="K2953" i="2" s="1"/>
  <c r="H4990" i="2"/>
  <c r="J4990" i="2" s="1"/>
  <c r="K4990" i="2" s="1"/>
  <c r="H4951" i="2"/>
  <c r="J4951" i="2" s="1"/>
  <c r="K4951" i="2" s="1"/>
  <c r="H3337" i="2"/>
  <c r="J3337" i="2" s="1"/>
  <c r="K3337" i="2" s="1"/>
  <c r="H2975" i="2"/>
  <c r="J2975" i="2" s="1"/>
  <c r="K2975" i="2" s="1"/>
  <c r="H5421" i="2"/>
  <c r="J5421" i="2" s="1"/>
  <c r="K5421" i="2" s="1"/>
  <c r="H901" i="2"/>
  <c r="J901" i="2" s="1"/>
  <c r="K901" i="2" s="1"/>
  <c r="H62" i="2"/>
  <c r="J62" i="2" s="1"/>
  <c r="K62" i="2" s="1"/>
  <c r="H6121" i="2"/>
  <c r="H1561" i="2"/>
  <c r="J1561" i="2" s="1"/>
  <c r="K1561" i="2" s="1"/>
  <c r="H3393" i="2"/>
  <c r="J3393" i="2" s="1"/>
  <c r="K3393" i="2" s="1"/>
  <c r="H629" i="2"/>
  <c r="J629" i="2" s="1"/>
  <c r="K629" i="2" s="1"/>
  <c r="H355" i="2"/>
  <c r="J355" i="2" s="1"/>
  <c r="K355" i="2" s="1"/>
  <c r="H169" i="2"/>
  <c r="J169" i="2" s="1"/>
  <c r="K169" i="2" s="1"/>
  <c r="H1882" i="2"/>
  <c r="J1882" i="2" s="1"/>
  <c r="K1882" i="2" s="1"/>
  <c r="H627" i="2"/>
  <c r="J627" i="2" s="1"/>
  <c r="K627" i="2" s="1"/>
  <c r="H1486" i="2"/>
  <c r="J1486" i="2" s="1"/>
  <c r="K1486" i="2" s="1"/>
  <c r="H5765" i="2"/>
  <c r="J5765" i="2" s="1"/>
  <c r="K5765" i="2" s="1"/>
  <c r="H3577" i="2"/>
  <c r="J3577" i="2" s="1"/>
  <c r="K3577" i="2" s="1"/>
  <c r="H5508" i="2"/>
  <c r="J5508" i="2" s="1"/>
  <c r="K5508" i="2" s="1"/>
  <c r="H5185" i="2"/>
  <c r="J5185" i="2" s="1"/>
  <c r="K5185" i="2" s="1"/>
  <c r="H1645" i="2"/>
  <c r="J1645" i="2" s="1"/>
  <c r="K1645" i="2" s="1"/>
  <c r="H5623" i="2"/>
  <c r="J5623" i="2" s="1"/>
  <c r="K5623" i="2" s="1"/>
  <c r="H3801" i="2"/>
  <c r="J3801" i="2" s="1"/>
  <c r="K3801" i="2" s="1"/>
  <c r="H4777" i="2"/>
  <c r="J4777" i="2" s="1"/>
  <c r="K4777" i="2" s="1"/>
  <c r="H5802" i="2"/>
  <c r="J5802" i="2" s="1"/>
  <c r="K5802" i="2" s="1"/>
  <c r="H619" i="2"/>
  <c r="J619" i="2" s="1"/>
  <c r="K619" i="2" s="1"/>
  <c r="H2511" i="2"/>
  <c r="J2511" i="2" s="1"/>
  <c r="K2511" i="2" s="1"/>
  <c r="H3203" i="2"/>
  <c r="J3203" i="2" s="1"/>
  <c r="K3203" i="2" s="1"/>
  <c r="H2807" i="2"/>
  <c r="J2807" i="2" s="1"/>
  <c r="K2807" i="2" s="1"/>
  <c r="H2703" i="2"/>
  <c r="J2703" i="2" s="1"/>
  <c r="K2703" i="2" s="1"/>
  <c r="H5704" i="2"/>
  <c r="J5704" i="2" s="1"/>
  <c r="K5704" i="2" s="1"/>
  <c r="H3517" i="2"/>
  <c r="J3517" i="2" s="1"/>
  <c r="K3517" i="2" s="1"/>
  <c r="H3133" i="2"/>
  <c r="J3133" i="2" s="1"/>
  <c r="K3133" i="2" s="1"/>
  <c r="H2346" i="2"/>
  <c r="J2346" i="2" s="1"/>
  <c r="K2346" i="2" s="1"/>
  <c r="H1552" i="2"/>
  <c r="J1552" i="2" s="1"/>
  <c r="K1552" i="2" s="1"/>
  <c r="H3551" i="2"/>
  <c r="J3551" i="2" s="1"/>
  <c r="K3551" i="2" s="1"/>
  <c r="H214" i="2"/>
  <c r="J214" i="2" s="1"/>
  <c r="K214" i="2" s="1"/>
  <c r="H5958" i="2"/>
  <c r="H5799" i="2"/>
  <c r="J5799" i="2" s="1"/>
  <c r="K5799" i="2" s="1"/>
  <c r="H5500" i="2"/>
  <c r="J5500" i="2" s="1"/>
  <c r="K5500" i="2" s="1"/>
  <c r="H5966" i="2"/>
  <c r="H1701" i="2"/>
  <c r="J1701" i="2" s="1"/>
  <c r="K1701" i="2" s="1"/>
  <c r="H1549" i="2"/>
  <c r="J1549" i="2" s="1"/>
  <c r="K1549" i="2" s="1"/>
  <c r="H2860" i="2"/>
  <c r="J2860" i="2" s="1"/>
  <c r="K2860" i="2" s="1"/>
  <c r="H3276" i="2"/>
  <c r="J3276" i="2" s="1"/>
  <c r="K3276" i="2" s="1"/>
  <c r="H1795" i="2"/>
  <c r="J1795" i="2" s="1"/>
  <c r="K1795" i="2" s="1"/>
  <c r="H4709" i="2"/>
  <c r="J4709" i="2" s="1"/>
  <c r="K4709" i="2" s="1"/>
  <c r="H5907" i="2"/>
  <c r="J5907" i="2" s="1"/>
  <c r="K5907" i="2" s="1"/>
  <c r="H5702" i="2"/>
  <c r="J5702" i="2" s="1"/>
  <c r="K5702" i="2" s="1"/>
  <c r="H299" i="2"/>
  <c r="J299" i="2" s="1"/>
  <c r="K299" i="2" s="1"/>
  <c r="H4987" i="2"/>
  <c r="J4987" i="2" s="1"/>
  <c r="K4987" i="2" s="1"/>
  <c r="H1263" i="2"/>
  <c r="J1263" i="2" s="1"/>
  <c r="K1263" i="2" s="1"/>
  <c r="H6015" i="2"/>
  <c r="H1733" i="2"/>
  <c r="J1733" i="2" s="1"/>
  <c r="K1733" i="2" s="1"/>
  <c r="H6125" i="2"/>
  <c r="H2742" i="2"/>
  <c r="J2742" i="2" s="1"/>
  <c r="K2742" i="2" s="1"/>
  <c r="H1881" i="2"/>
  <c r="J1881" i="2" s="1"/>
  <c r="K1881" i="2" s="1"/>
  <c r="H816" i="2"/>
  <c r="J816" i="2" s="1"/>
  <c r="K816" i="2" s="1"/>
  <c r="H1347" i="2"/>
  <c r="J1347" i="2" s="1"/>
  <c r="K1347" i="2" s="1"/>
  <c r="H804" i="2"/>
  <c r="J804" i="2" s="1"/>
  <c r="K804" i="2" s="1"/>
  <c r="H2352" i="2"/>
  <c r="J2352" i="2" s="1"/>
  <c r="K2352" i="2" s="1"/>
  <c r="H2437" i="2"/>
  <c r="J2437" i="2" s="1"/>
  <c r="K2437" i="2" s="1"/>
  <c r="H3323" i="2"/>
  <c r="J3323" i="2" s="1"/>
  <c r="K3323" i="2" s="1"/>
  <c r="H1608" i="2"/>
  <c r="J1608" i="2" s="1"/>
  <c r="K1608" i="2" s="1"/>
  <c r="H5070" i="2"/>
  <c r="J5070" i="2" s="1"/>
  <c r="K5070" i="2" s="1"/>
  <c r="H1508" i="2"/>
  <c r="J1508" i="2" s="1"/>
  <c r="K1508" i="2" s="1"/>
  <c r="H4692" i="2"/>
  <c r="J4692" i="2" s="1"/>
  <c r="K4692" i="2" s="1"/>
  <c r="H2628" i="2"/>
  <c r="J2628" i="2" s="1"/>
  <c r="K2628" i="2" s="1"/>
  <c r="H4620" i="2"/>
  <c r="J4620" i="2" s="1"/>
  <c r="K4620" i="2" s="1"/>
  <c r="H4505" i="2"/>
  <c r="J4505" i="2" s="1"/>
  <c r="K4505" i="2" s="1"/>
  <c r="H3895" i="2"/>
  <c r="J3895" i="2" s="1"/>
  <c r="K3895" i="2" s="1"/>
  <c r="H5138" i="2"/>
  <c r="J5138" i="2" s="1"/>
  <c r="K5138" i="2" s="1"/>
  <c r="H2293" i="2"/>
  <c r="J2293" i="2" s="1"/>
  <c r="K2293" i="2" s="1"/>
  <c r="H6057" i="2"/>
  <c r="H2900" i="2"/>
  <c r="J2900" i="2" s="1"/>
  <c r="K2900" i="2" s="1"/>
  <c r="H5855" i="2"/>
  <c r="J5855" i="2" s="1"/>
  <c r="K5855" i="2" s="1"/>
  <c r="H5088" i="2"/>
  <c r="J5088" i="2" s="1"/>
  <c r="K5088" i="2" s="1"/>
  <c r="H3226" i="2"/>
  <c r="J3226" i="2" s="1"/>
  <c r="K3226" i="2" s="1"/>
  <c r="H2005" i="2"/>
  <c r="J2005" i="2" s="1"/>
  <c r="K2005" i="2" s="1"/>
  <c r="H3953" i="2"/>
  <c r="J3953" i="2" s="1"/>
  <c r="K3953" i="2" s="1"/>
  <c r="H733" i="2"/>
  <c r="J733" i="2" s="1"/>
  <c r="K733" i="2" s="1"/>
  <c r="H5225" i="2"/>
  <c r="J5225" i="2" s="1"/>
  <c r="K5225" i="2" s="1"/>
  <c r="H3635" i="2"/>
  <c r="J3635" i="2" s="1"/>
  <c r="K3635" i="2" s="1"/>
  <c r="H3352" i="2"/>
  <c r="J3352" i="2" s="1"/>
  <c r="K3352" i="2" s="1"/>
  <c r="H3349" i="2"/>
  <c r="J3349" i="2" s="1"/>
  <c r="K3349" i="2" s="1"/>
  <c r="H2377" i="2"/>
  <c r="J2377" i="2" s="1"/>
  <c r="K2377" i="2" s="1"/>
  <c r="H4973" i="2"/>
  <c r="J4973" i="2" s="1"/>
  <c r="K4973" i="2" s="1"/>
  <c r="H2204" i="2"/>
  <c r="J2204" i="2" s="1"/>
  <c r="K2204" i="2" s="1"/>
  <c r="H1564" i="2"/>
  <c r="J1564" i="2" s="1"/>
  <c r="K1564" i="2" s="1"/>
  <c r="H3380" i="2"/>
  <c r="J3380" i="2" s="1"/>
  <c r="K3380" i="2" s="1"/>
  <c r="H165" i="2"/>
  <c r="J165" i="2" s="1"/>
  <c r="K165" i="2" s="1"/>
  <c r="H158" i="2"/>
  <c r="J158" i="2" s="1"/>
  <c r="K158" i="2" s="1"/>
  <c r="H5906" i="2"/>
  <c r="J5906" i="2" s="1"/>
  <c r="K5906" i="2" s="1"/>
  <c r="H4338" i="2"/>
  <c r="J4338" i="2" s="1"/>
  <c r="K4338" i="2" s="1"/>
  <c r="H3446" i="2"/>
  <c r="J3446" i="2" s="1"/>
  <c r="K3446" i="2" s="1"/>
  <c r="H127" i="2"/>
  <c r="J127" i="2" s="1"/>
  <c r="K127" i="2" s="1"/>
  <c r="H1871" i="2"/>
  <c r="J1871" i="2" s="1"/>
  <c r="K1871" i="2" s="1"/>
  <c r="H738" i="2"/>
  <c r="J738" i="2" s="1"/>
  <c r="K738" i="2" s="1"/>
  <c r="H231" i="2"/>
  <c r="J231" i="2" s="1"/>
  <c r="K231" i="2" s="1"/>
  <c r="H1177" i="2"/>
  <c r="J1177" i="2" s="1"/>
  <c r="K1177" i="2" s="1"/>
  <c r="H1637" i="2"/>
  <c r="J1637" i="2" s="1"/>
  <c r="K1637" i="2" s="1"/>
  <c r="H5358" i="2"/>
  <c r="J5358" i="2" s="1"/>
  <c r="K5358" i="2" s="1"/>
  <c r="H1932" i="2"/>
  <c r="J1932" i="2" s="1"/>
  <c r="K1932" i="2" s="1"/>
  <c r="H5979" i="2"/>
  <c r="H5868" i="2"/>
  <c r="J5868" i="2" s="1"/>
  <c r="K5868" i="2" s="1"/>
  <c r="H5378" i="2"/>
  <c r="J5378" i="2" s="1"/>
  <c r="K5378" i="2" s="1"/>
  <c r="H4021" i="2"/>
  <c r="J4021" i="2" s="1"/>
  <c r="K4021" i="2" s="1"/>
  <c r="H6118" i="2"/>
  <c r="H4546" i="2"/>
  <c r="J4546" i="2" s="1"/>
  <c r="K4546" i="2" s="1"/>
  <c r="H4052" i="2"/>
  <c r="J4052" i="2" s="1"/>
  <c r="K4052" i="2" s="1"/>
  <c r="H905" i="2"/>
  <c r="J905" i="2" s="1"/>
  <c r="K905" i="2" s="1"/>
  <c r="H1535" i="2"/>
  <c r="J1535" i="2" s="1"/>
  <c r="K1535" i="2" s="1"/>
  <c r="H2812" i="2"/>
  <c r="J2812" i="2" s="1"/>
  <c r="K2812" i="2" s="1"/>
  <c r="H2451" i="2"/>
  <c r="J2451" i="2" s="1"/>
  <c r="K2451" i="2" s="1"/>
  <c r="H2042" i="2"/>
  <c r="J2042" i="2" s="1"/>
  <c r="K2042" i="2" s="1"/>
  <c r="H1544" i="2"/>
  <c r="J1544" i="2" s="1"/>
  <c r="K1544" i="2" s="1"/>
  <c r="H3903" i="2"/>
  <c r="J3903" i="2" s="1"/>
  <c r="K3903" i="2" s="1"/>
  <c r="H3915" i="2"/>
  <c r="J3915" i="2" s="1"/>
  <c r="K3915" i="2" s="1"/>
  <c r="H4592" i="2"/>
  <c r="J4592" i="2" s="1"/>
  <c r="K4592" i="2" s="1"/>
  <c r="H3654" i="2"/>
  <c r="J3654" i="2" s="1"/>
  <c r="K3654" i="2" s="1"/>
  <c r="H5389" i="2"/>
  <c r="J5389" i="2" s="1"/>
  <c r="K5389" i="2" s="1"/>
  <c r="H984" i="2"/>
  <c r="J984" i="2" s="1"/>
  <c r="K984" i="2" s="1"/>
  <c r="H2773" i="2"/>
  <c r="J2773" i="2" s="1"/>
  <c r="K2773" i="2" s="1"/>
  <c r="H5189" i="2"/>
  <c r="J5189" i="2" s="1"/>
  <c r="K5189" i="2" s="1"/>
  <c r="H5140" i="2"/>
  <c r="J5140" i="2" s="1"/>
  <c r="K5140" i="2" s="1"/>
  <c r="H215" i="2"/>
  <c r="J215" i="2" s="1"/>
  <c r="K215" i="2" s="1"/>
  <c r="H3156" i="2"/>
  <c r="J3156" i="2" s="1"/>
  <c r="K3156" i="2" s="1"/>
  <c r="H3996" i="2"/>
  <c r="J3996" i="2" s="1"/>
  <c r="K3996" i="2" s="1"/>
  <c r="H3376" i="2"/>
  <c r="J3376" i="2" s="1"/>
  <c r="K3376" i="2" s="1"/>
  <c r="H5941" i="2"/>
  <c r="H2391" i="2"/>
  <c r="J2391" i="2" s="1"/>
  <c r="K2391" i="2" s="1"/>
  <c r="H34" i="2"/>
  <c r="J34" i="2" s="1"/>
  <c r="K34" i="2" s="1"/>
  <c r="H1518" i="2"/>
  <c r="J1518" i="2" s="1"/>
  <c r="K1518" i="2" s="1"/>
  <c r="H809" i="2"/>
  <c r="J809" i="2" s="1"/>
  <c r="K809" i="2" s="1"/>
  <c r="H2083" i="2"/>
  <c r="J2083" i="2" s="1"/>
  <c r="K2083" i="2" s="1"/>
  <c r="H2747" i="2"/>
  <c r="J2747" i="2" s="1"/>
  <c r="K2747" i="2" s="1"/>
  <c r="H701" i="2"/>
  <c r="J701" i="2" s="1"/>
  <c r="K701" i="2" s="1"/>
  <c r="H1809" i="2"/>
  <c r="J1809" i="2" s="1"/>
  <c r="K1809" i="2" s="1"/>
  <c r="H384" i="2"/>
  <c r="J384" i="2" s="1"/>
  <c r="K384" i="2" s="1"/>
  <c r="H319" i="2"/>
  <c r="J319" i="2" s="1"/>
  <c r="K319" i="2" s="1"/>
  <c r="H646" i="2"/>
  <c r="J646" i="2" s="1"/>
  <c r="K646" i="2" s="1"/>
  <c r="H1910" i="2"/>
  <c r="J1910" i="2" s="1"/>
  <c r="K1910" i="2" s="1"/>
  <c r="H4894" i="2"/>
  <c r="J4894" i="2" s="1"/>
  <c r="K4894" i="2" s="1"/>
  <c r="H1545" i="2"/>
  <c r="J1545" i="2" s="1"/>
  <c r="K1545" i="2" s="1"/>
  <c r="H648" i="2"/>
  <c r="J648" i="2" s="1"/>
  <c r="K648" i="2" s="1"/>
  <c r="H1814" i="2"/>
  <c r="J1814" i="2" s="1"/>
  <c r="K1814" i="2" s="1"/>
  <c r="H5830" i="2"/>
  <c r="J5830" i="2" s="1"/>
  <c r="K5830" i="2" s="1"/>
  <c r="H5029" i="2"/>
  <c r="J5029" i="2" s="1"/>
  <c r="K5029" i="2" s="1"/>
  <c r="H2979" i="2"/>
  <c r="J2979" i="2" s="1"/>
  <c r="K2979" i="2" s="1"/>
  <c r="H2336" i="2"/>
  <c r="J2336" i="2" s="1"/>
  <c r="K2336" i="2" s="1"/>
  <c r="H2190" i="2"/>
  <c r="J2190" i="2" s="1"/>
  <c r="K2190" i="2" s="1"/>
  <c r="H4011" i="2"/>
  <c r="J4011" i="2" s="1"/>
  <c r="K4011" i="2" s="1"/>
  <c r="H4957" i="2"/>
  <c r="J4957" i="2" s="1"/>
  <c r="K4957" i="2" s="1"/>
  <c r="H740" i="2"/>
  <c r="J740" i="2" s="1"/>
  <c r="K740" i="2" s="1"/>
  <c r="H1873" i="2"/>
  <c r="J1873" i="2" s="1"/>
  <c r="K1873" i="2" s="1"/>
  <c r="H4977" i="2"/>
  <c r="J4977" i="2" s="1"/>
  <c r="K4977" i="2" s="1"/>
  <c r="H5311" i="2"/>
  <c r="J5311" i="2" s="1"/>
  <c r="K5311" i="2" s="1"/>
  <c r="H5102" i="2"/>
  <c r="J5102" i="2" s="1"/>
  <c r="K5102" i="2" s="1"/>
  <c r="H2035" i="2"/>
  <c r="J2035" i="2" s="1"/>
  <c r="K2035" i="2" s="1"/>
  <c r="H3364" i="2"/>
  <c r="J3364" i="2" s="1"/>
  <c r="K3364" i="2" s="1"/>
  <c r="H5086" i="2"/>
  <c r="J5086" i="2" s="1"/>
  <c r="K5086" i="2" s="1"/>
  <c r="H5057" i="2"/>
  <c r="J5057" i="2" s="1"/>
  <c r="K5057" i="2" s="1"/>
  <c r="H5237" i="2"/>
  <c r="J5237" i="2" s="1"/>
  <c r="K5237" i="2" s="1"/>
  <c r="H3864" i="2"/>
  <c r="J3864" i="2" s="1"/>
  <c r="K3864" i="2" s="1"/>
  <c r="H1259" i="2"/>
  <c r="J1259" i="2" s="1"/>
  <c r="K1259" i="2" s="1"/>
  <c r="H1215" i="2"/>
  <c r="J1215" i="2" s="1"/>
  <c r="K1215" i="2" s="1"/>
  <c r="H1996" i="2"/>
  <c r="J1996" i="2" s="1"/>
  <c r="K1996" i="2" s="1"/>
  <c r="H3970" i="2"/>
  <c r="J3970" i="2" s="1"/>
  <c r="K3970" i="2" s="1"/>
  <c r="H4976" i="2"/>
  <c r="J4976" i="2" s="1"/>
  <c r="K4976" i="2" s="1"/>
  <c r="H3490" i="2"/>
  <c r="J3490" i="2" s="1"/>
  <c r="K3490" i="2" s="1"/>
  <c r="H3770" i="2"/>
  <c r="J3770" i="2" s="1"/>
  <c r="K3770" i="2" s="1"/>
  <c r="H2960" i="2"/>
  <c r="J2960" i="2" s="1"/>
  <c r="K2960" i="2" s="1"/>
  <c r="H3424" i="2"/>
  <c r="J3424" i="2" s="1"/>
  <c r="K3424" i="2" s="1"/>
  <c r="H2096" i="2"/>
  <c r="J2096" i="2" s="1"/>
  <c r="K2096" i="2" s="1"/>
  <c r="H4609" i="2"/>
  <c r="J4609" i="2" s="1"/>
  <c r="K4609" i="2" s="1"/>
  <c r="H2666" i="2"/>
  <c r="J2666" i="2" s="1"/>
  <c r="K2666" i="2" s="1"/>
  <c r="H6031" i="2"/>
  <c r="H1431" i="2"/>
  <c r="J1431" i="2" s="1"/>
  <c r="K1431" i="2" s="1"/>
  <c r="H961" i="2"/>
  <c r="J961" i="2" s="1"/>
  <c r="K961" i="2" s="1"/>
  <c r="H4486" i="2"/>
  <c r="J4486" i="2" s="1"/>
  <c r="K4486" i="2" s="1"/>
  <c r="H711" i="2"/>
  <c r="J711" i="2" s="1"/>
  <c r="K711" i="2" s="1"/>
  <c r="H6152" i="2"/>
  <c r="H6048" i="2"/>
  <c r="H2790" i="2"/>
  <c r="J2790" i="2" s="1"/>
  <c r="K2790" i="2" s="1"/>
  <c r="H121" i="2"/>
  <c r="J121" i="2" s="1"/>
  <c r="K121" i="2" s="1"/>
  <c r="H822" i="2"/>
  <c r="J822" i="2" s="1"/>
  <c r="K822" i="2" s="1"/>
  <c r="H533" i="2"/>
  <c r="J533" i="2" s="1"/>
  <c r="K533" i="2" s="1"/>
  <c r="H831" i="2"/>
  <c r="J831" i="2" s="1"/>
  <c r="K831" i="2" s="1"/>
  <c r="H1274" i="2"/>
  <c r="J1274" i="2" s="1"/>
  <c r="K1274" i="2" s="1"/>
  <c r="H5610" i="2"/>
  <c r="J5610" i="2" s="1"/>
  <c r="K5610" i="2" s="1"/>
  <c r="H4856" i="2"/>
  <c r="J4856" i="2" s="1"/>
  <c r="K4856" i="2" s="1"/>
  <c r="H5545" i="2"/>
  <c r="J5545" i="2" s="1"/>
  <c r="K5545" i="2" s="1"/>
  <c r="H3564" i="2"/>
  <c r="J3564" i="2" s="1"/>
  <c r="K3564" i="2" s="1"/>
  <c r="H2273" i="2"/>
  <c r="J2273" i="2" s="1"/>
  <c r="K2273" i="2" s="1"/>
  <c r="H4979" i="2"/>
  <c r="J4979" i="2" s="1"/>
  <c r="K4979" i="2" s="1"/>
  <c r="H2205" i="2"/>
  <c r="J2205" i="2" s="1"/>
  <c r="K2205" i="2" s="1"/>
  <c r="H2997" i="2"/>
  <c r="J2997" i="2" s="1"/>
  <c r="K2997" i="2" s="1"/>
  <c r="H5304" i="2"/>
  <c r="J5304" i="2" s="1"/>
  <c r="K5304" i="2" s="1"/>
  <c r="H1501" i="2"/>
  <c r="J1501" i="2" s="1"/>
  <c r="K1501" i="2" s="1"/>
  <c r="H4010" i="2"/>
  <c r="J4010" i="2" s="1"/>
  <c r="K4010" i="2" s="1"/>
  <c r="H4811" i="2"/>
  <c r="J4811" i="2" s="1"/>
  <c r="K4811" i="2" s="1"/>
  <c r="H3652" i="2"/>
  <c r="J3652" i="2" s="1"/>
  <c r="K3652" i="2" s="1"/>
  <c r="H5453" i="2"/>
  <c r="J5453" i="2" s="1"/>
  <c r="K5453" i="2" s="1"/>
  <c r="H5327" i="2"/>
  <c r="J5327" i="2" s="1"/>
  <c r="K5327" i="2" s="1"/>
  <c r="H1940" i="2"/>
  <c r="J1940" i="2" s="1"/>
  <c r="K1940" i="2" s="1"/>
  <c r="H2704" i="2"/>
  <c r="J2704" i="2" s="1"/>
  <c r="K2704" i="2" s="1"/>
  <c r="H5111" i="2"/>
  <c r="J5111" i="2" s="1"/>
  <c r="K5111" i="2" s="1"/>
  <c r="H3967" i="2"/>
  <c r="J3967" i="2" s="1"/>
  <c r="K3967" i="2" s="1"/>
  <c r="H6131" i="2"/>
  <c r="H2374" i="2"/>
  <c r="J2374" i="2" s="1"/>
  <c r="K2374" i="2" s="1"/>
  <c r="H4472" i="2"/>
  <c r="J4472" i="2" s="1"/>
  <c r="K4472" i="2" s="1"/>
  <c r="H2525" i="2"/>
  <c r="J2525" i="2" s="1"/>
  <c r="K2525" i="2" s="1"/>
  <c r="H1825" i="2"/>
  <c r="J1825" i="2" s="1"/>
  <c r="K1825" i="2" s="1"/>
  <c r="H5015" i="2"/>
  <c r="J5015" i="2" s="1"/>
  <c r="K5015" i="2" s="1"/>
  <c r="H702" i="2"/>
  <c r="J702" i="2" s="1"/>
  <c r="K702" i="2" s="1"/>
  <c r="H1706" i="2"/>
  <c r="J1706" i="2" s="1"/>
  <c r="K1706" i="2" s="1"/>
  <c r="H5603" i="2"/>
  <c r="J5603" i="2" s="1"/>
  <c r="K5603" i="2" s="1"/>
  <c r="H4743" i="2"/>
  <c r="J4743" i="2" s="1"/>
  <c r="K4743" i="2" s="1"/>
  <c r="H3229" i="2"/>
  <c r="J3229" i="2" s="1"/>
  <c r="K3229" i="2" s="1"/>
  <c r="H799" i="2"/>
  <c r="J799" i="2" s="1"/>
  <c r="K799" i="2" s="1"/>
  <c r="H1821" i="2"/>
  <c r="J1821" i="2" s="1"/>
  <c r="K1821" i="2" s="1"/>
  <c r="H47" i="2"/>
  <c r="J47" i="2" s="1"/>
  <c r="K47" i="2" s="1"/>
  <c r="H37" i="2"/>
  <c r="J37" i="2" s="1"/>
  <c r="K37" i="2" s="1"/>
  <c r="H1160" i="2"/>
  <c r="J1160" i="2" s="1"/>
  <c r="K1160" i="2" s="1"/>
  <c r="H2619" i="2"/>
  <c r="J2619" i="2" s="1"/>
  <c r="K2619" i="2" s="1"/>
  <c r="H1575" i="2"/>
  <c r="J1575" i="2" s="1"/>
  <c r="K1575" i="2" s="1"/>
  <c r="H5379" i="2"/>
  <c r="J5379" i="2" s="1"/>
  <c r="K5379" i="2" s="1"/>
  <c r="H4907" i="2"/>
  <c r="J4907" i="2" s="1"/>
  <c r="K4907" i="2" s="1"/>
  <c r="H5394" i="2"/>
  <c r="J5394" i="2" s="1"/>
  <c r="K5394" i="2" s="1"/>
  <c r="H4813" i="2"/>
  <c r="J4813" i="2" s="1"/>
  <c r="K4813" i="2" s="1"/>
  <c r="H4747" i="2"/>
  <c r="J4747" i="2" s="1"/>
  <c r="K4747" i="2" s="1"/>
  <c r="H4673" i="2"/>
  <c r="J4673" i="2" s="1"/>
  <c r="K4673" i="2" s="1"/>
  <c r="H4353" i="2"/>
  <c r="J4353" i="2" s="1"/>
  <c r="K4353" i="2" s="1"/>
  <c r="H3065" i="2"/>
  <c r="J3065" i="2" s="1"/>
  <c r="K3065" i="2" s="1"/>
  <c r="H4571" i="2"/>
  <c r="J4571" i="2" s="1"/>
  <c r="K4571" i="2" s="1"/>
  <c r="H4695" i="2"/>
  <c r="J4695" i="2" s="1"/>
  <c r="K4695" i="2" s="1"/>
  <c r="H77" i="2"/>
  <c r="J77" i="2" s="1"/>
  <c r="K77" i="2" s="1"/>
  <c r="H2431" i="2"/>
  <c r="J2431" i="2" s="1"/>
  <c r="K2431" i="2" s="1"/>
  <c r="H4050" i="2"/>
  <c r="J4050" i="2" s="1"/>
  <c r="K4050" i="2" s="1"/>
  <c r="H5267" i="2"/>
  <c r="J5267" i="2" s="1"/>
  <c r="K5267" i="2" s="1"/>
  <c r="H5321" i="2"/>
  <c r="J5321" i="2" s="1"/>
  <c r="K5321" i="2" s="1"/>
  <c r="H4594" i="2"/>
  <c r="J4594" i="2" s="1"/>
  <c r="K4594" i="2" s="1"/>
  <c r="H2591" i="2"/>
  <c r="J2591" i="2" s="1"/>
  <c r="K2591" i="2" s="1"/>
  <c r="H5601" i="2"/>
  <c r="J5601" i="2" s="1"/>
  <c r="K5601" i="2" s="1"/>
  <c r="H4306" i="2"/>
  <c r="J4306" i="2" s="1"/>
  <c r="K4306" i="2" s="1"/>
  <c r="H3157" i="2"/>
  <c r="J3157" i="2" s="1"/>
  <c r="K3157" i="2" s="1"/>
  <c r="H2298" i="2"/>
  <c r="J2298" i="2" s="1"/>
  <c r="K2298" i="2" s="1"/>
  <c r="H2538" i="2"/>
  <c r="J2538" i="2" s="1"/>
  <c r="K2538" i="2" s="1"/>
  <c r="H2966" i="2"/>
  <c r="J2966" i="2" s="1"/>
  <c r="K2966" i="2" s="1"/>
  <c r="H1241" i="2"/>
  <c r="J1241" i="2" s="1"/>
  <c r="K1241" i="2" s="1"/>
  <c r="H3958" i="2"/>
  <c r="J3958" i="2" s="1"/>
  <c r="K3958" i="2" s="1"/>
  <c r="H5808" i="2"/>
  <c r="J5808" i="2" s="1"/>
  <c r="K5808" i="2" s="1"/>
  <c r="H5192" i="2"/>
  <c r="J5192" i="2" s="1"/>
  <c r="K5192" i="2" s="1"/>
  <c r="H6045" i="2"/>
  <c r="H4652" i="2"/>
  <c r="J4652" i="2" s="1"/>
  <c r="K4652" i="2" s="1"/>
  <c r="H944" i="2"/>
  <c r="J944" i="2" s="1"/>
  <c r="K944" i="2" s="1"/>
  <c r="H5386" i="2"/>
  <c r="J5386" i="2" s="1"/>
  <c r="K5386" i="2" s="1"/>
  <c r="H1600" i="2"/>
  <c r="J1600" i="2" s="1"/>
  <c r="K1600" i="2" s="1"/>
  <c r="H3359" i="2"/>
  <c r="J3359" i="2" s="1"/>
  <c r="K3359" i="2" s="1"/>
  <c r="H2995" i="2"/>
  <c r="J2995" i="2" s="1"/>
  <c r="K2995" i="2" s="1"/>
  <c r="H2788" i="2"/>
  <c r="J2788" i="2" s="1"/>
  <c r="K2788" i="2" s="1"/>
  <c r="H2950" i="2"/>
  <c r="J2950" i="2" s="1"/>
  <c r="K2950" i="2" s="1"/>
  <c r="H1264" i="2"/>
  <c r="J1264" i="2" s="1"/>
  <c r="K1264" i="2" s="1"/>
  <c r="H1410" i="2"/>
  <c r="J1410" i="2" s="1"/>
  <c r="K1410" i="2" s="1"/>
  <c r="H937" i="2"/>
  <c r="J937" i="2" s="1"/>
  <c r="K937" i="2" s="1"/>
  <c r="H5948" i="2"/>
  <c r="H508" i="2"/>
  <c r="J508" i="2" s="1"/>
  <c r="K508" i="2" s="1"/>
  <c r="H1507" i="2"/>
  <c r="J1507" i="2" s="1"/>
  <c r="K1507" i="2" s="1"/>
  <c r="H1351" i="2"/>
  <c r="J1351" i="2" s="1"/>
  <c r="K1351" i="2" s="1"/>
  <c r="H1517" i="2"/>
  <c r="J1517" i="2" s="1"/>
  <c r="K1517" i="2" s="1"/>
  <c r="H1390" i="2"/>
  <c r="J1390" i="2" s="1"/>
  <c r="K1390" i="2" s="1"/>
  <c r="H2213" i="2"/>
  <c r="J2213" i="2" s="1"/>
  <c r="K2213" i="2" s="1"/>
  <c r="H1981" i="2"/>
  <c r="J1981" i="2" s="1"/>
  <c r="K1981" i="2" s="1"/>
  <c r="H5887" i="2"/>
  <c r="J5887" i="2" s="1"/>
  <c r="K5887" i="2" s="1"/>
  <c r="H5316" i="2"/>
  <c r="J5316" i="2" s="1"/>
  <c r="K5316" i="2" s="1"/>
  <c r="H4563" i="2"/>
  <c r="J4563" i="2" s="1"/>
  <c r="K4563" i="2" s="1"/>
  <c r="H1496" i="2"/>
  <c r="J1496" i="2" s="1"/>
  <c r="K1496" i="2" s="1"/>
  <c r="H448" i="2"/>
  <c r="J448" i="2" s="1"/>
  <c r="K448" i="2" s="1"/>
  <c r="H5849" i="2"/>
  <c r="J5849" i="2" s="1"/>
  <c r="K5849" i="2" s="1"/>
  <c r="H2642" i="2"/>
  <c r="J2642" i="2" s="1"/>
  <c r="K2642" i="2" s="1"/>
  <c r="H3334" i="2"/>
  <c r="J3334" i="2" s="1"/>
  <c r="K3334" i="2" s="1"/>
  <c r="H2665" i="2"/>
  <c r="J2665" i="2" s="1"/>
  <c r="K2665" i="2" s="1"/>
  <c r="H5585" i="2"/>
  <c r="J5585" i="2" s="1"/>
  <c r="K5585" i="2" s="1"/>
  <c r="H3477" i="2"/>
  <c r="J3477" i="2" s="1"/>
  <c r="K3477" i="2" s="1"/>
  <c r="H5207" i="2"/>
  <c r="J5207" i="2" s="1"/>
  <c r="K5207" i="2" s="1"/>
  <c r="H3764" i="2"/>
  <c r="J3764" i="2" s="1"/>
  <c r="K3764" i="2" s="1"/>
  <c r="H4940" i="2"/>
  <c r="J4940" i="2" s="1"/>
  <c r="K4940" i="2" s="1"/>
  <c r="H2214" i="2"/>
  <c r="J2214" i="2" s="1"/>
  <c r="K2214" i="2" s="1"/>
  <c r="H3421" i="2"/>
  <c r="J3421" i="2" s="1"/>
  <c r="K3421" i="2" s="1"/>
  <c r="H2553" i="2"/>
  <c r="J2553" i="2" s="1"/>
  <c r="K2553" i="2" s="1"/>
  <c r="H3435" i="2"/>
  <c r="J3435" i="2" s="1"/>
  <c r="K3435" i="2" s="1"/>
  <c r="H3851" i="2"/>
  <c r="J3851" i="2" s="1"/>
  <c r="K3851" i="2" s="1"/>
  <c r="H980" i="2"/>
  <c r="J980" i="2" s="1"/>
  <c r="K980" i="2" s="1"/>
  <c r="H2436" i="2"/>
  <c r="J2436" i="2" s="1"/>
  <c r="K2436" i="2" s="1"/>
  <c r="H3812" i="2"/>
  <c r="J3812" i="2" s="1"/>
  <c r="K3812" i="2" s="1"/>
  <c r="H4561" i="2"/>
  <c r="J4561" i="2" s="1"/>
  <c r="K4561" i="2" s="1"/>
  <c r="H3594" i="2"/>
  <c r="J3594" i="2" s="1"/>
  <c r="K3594" i="2" s="1"/>
  <c r="H3049" i="2"/>
  <c r="J3049" i="2" s="1"/>
  <c r="K3049" i="2" s="1"/>
  <c r="H5299" i="2"/>
  <c r="J5299" i="2" s="1"/>
  <c r="K5299" i="2" s="1"/>
  <c r="H951" i="2"/>
  <c r="J951" i="2" s="1"/>
  <c r="K951" i="2" s="1"/>
  <c r="H998" i="2"/>
  <c r="J998" i="2" s="1"/>
  <c r="K998" i="2" s="1"/>
  <c r="H867" i="2"/>
  <c r="J867" i="2" s="1"/>
  <c r="K867" i="2" s="1"/>
  <c r="H39" i="2"/>
  <c r="J39" i="2" s="1"/>
  <c r="K39" i="2" s="1"/>
  <c r="H2243" i="2"/>
  <c r="J2243" i="2" s="1"/>
  <c r="K2243" i="2" s="1"/>
  <c r="H5664" i="2"/>
  <c r="J5664" i="2" s="1"/>
  <c r="K5664" i="2" s="1"/>
  <c r="H27" i="2"/>
  <c r="J27" i="2" s="1"/>
  <c r="K27" i="2" s="1"/>
  <c r="H275" i="2"/>
  <c r="J275" i="2" s="1"/>
  <c r="K275" i="2" s="1"/>
  <c r="H2125" i="2"/>
  <c r="J2125" i="2" s="1"/>
  <c r="K2125" i="2" s="1"/>
  <c r="H1811" i="2"/>
  <c r="J1811" i="2" s="1"/>
  <c r="K1811" i="2" s="1"/>
  <c r="H960" i="2"/>
  <c r="J960" i="2" s="1"/>
  <c r="K960" i="2" s="1"/>
  <c r="H580" i="2"/>
  <c r="J580" i="2" s="1"/>
  <c r="K580" i="2" s="1"/>
  <c r="H5550" i="2"/>
  <c r="J5550" i="2" s="1"/>
  <c r="K5550" i="2" s="1"/>
  <c r="H6010" i="2"/>
  <c r="H753" i="2"/>
  <c r="J753" i="2" s="1"/>
  <c r="K753" i="2" s="1"/>
  <c r="H135" i="2"/>
  <c r="J135" i="2" s="1"/>
  <c r="K135" i="2" s="1"/>
  <c r="H298" i="2"/>
  <c r="J298" i="2" s="1"/>
  <c r="K298" i="2" s="1"/>
  <c r="H2963" i="2"/>
  <c r="J2963" i="2" s="1"/>
  <c r="K2963" i="2" s="1"/>
  <c r="H5891" i="2"/>
  <c r="J5891" i="2" s="1"/>
  <c r="K5891" i="2" s="1"/>
  <c r="H661" i="2"/>
  <c r="J661" i="2" s="1"/>
  <c r="K661" i="2" s="1"/>
  <c r="H698" i="2"/>
  <c r="J698" i="2" s="1"/>
  <c r="K698" i="2" s="1"/>
  <c r="H4863" i="2"/>
  <c r="J4863" i="2" s="1"/>
  <c r="K4863" i="2" s="1"/>
  <c r="H3305" i="2"/>
  <c r="J3305" i="2" s="1"/>
  <c r="K3305" i="2" s="1"/>
  <c r="H5759" i="2"/>
  <c r="J5759" i="2" s="1"/>
  <c r="K5759" i="2" s="1"/>
  <c r="H233" i="2"/>
  <c r="J233" i="2" s="1"/>
  <c r="K233" i="2" s="1"/>
  <c r="H4524" i="2"/>
  <c r="J4524" i="2" s="1"/>
  <c r="K4524" i="2" s="1"/>
  <c r="H1750" i="2"/>
  <c r="J1750" i="2" s="1"/>
  <c r="K1750" i="2" s="1"/>
  <c r="H4814" i="2"/>
  <c r="J4814" i="2" s="1"/>
  <c r="K4814" i="2" s="1"/>
  <c r="H5742" i="2"/>
  <c r="J5742" i="2" s="1"/>
  <c r="K5742" i="2" s="1"/>
  <c r="H1987" i="2"/>
  <c r="J1987" i="2" s="1"/>
  <c r="K1987" i="2" s="1"/>
  <c r="H3926" i="2"/>
  <c r="J3926" i="2" s="1"/>
  <c r="K3926" i="2" s="1"/>
  <c r="H3031" i="2"/>
  <c r="J3031" i="2" s="1"/>
  <c r="K3031" i="2" s="1"/>
  <c r="H2874" i="2"/>
  <c r="J2874" i="2" s="1"/>
  <c r="K2874" i="2" s="1"/>
  <c r="H3744" i="2"/>
  <c r="J3744" i="2" s="1"/>
  <c r="K3744" i="2" s="1"/>
  <c r="H5300" i="2"/>
  <c r="J5300" i="2" s="1"/>
  <c r="K5300" i="2" s="1"/>
  <c r="H1441" i="2"/>
  <c r="J1441" i="2" s="1"/>
  <c r="K1441" i="2" s="1"/>
  <c r="H4001" i="2"/>
  <c r="J4001" i="2" s="1"/>
  <c r="K4001" i="2" s="1"/>
  <c r="H1541" i="2"/>
  <c r="J1541" i="2" s="1"/>
  <c r="K1541" i="2" s="1"/>
  <c r="H3662" i="2"/>
  <c r="J3662" i="2" s="1"/>
  <c r="K3662" i="2" s="1"/>
  <c r="H5291" i="2"/>
  <c r="J5291" i="2" s="1"/>
  <c r="K5291" i="2" s="1"/>
  <c r="H3790" i="2"/>
  <c r="J3790" i="2" s="1"/>
  <c r="K3790" i="2" s="1"/>
  <c r="H4868" i="2"/>
  <c r="J4868" i="2" s="1"/>
  <c r="K4868" i="2" s="1"/>
  <c r="H5137" i="2"/>
  <c r="J5137" i="2" s="1"/>
  <c r="K5137" i="2" s="1"/>
  <c r="H2793" i="2"/>
  <c r="J2793" i="2" s="1"/>
  <c r="K2793" i="2" s="1"/>
  <c r="H3090" i="2"/>
  <c r="J3090" i="2" s="1"/>
  <c r="K3090" i="2" s="1"/>
  <c r="H5022" i="2"/>
  <c r="J5022" i="2" s="1"/>
  <c r="K5022" i="2" s="1"/>
  <c r="H739" i="2"/>
  <c r="J739" i="2" s="1"/>
  <c r="K739" i="2" s="1"/>
  <c r="H362" i="2"/>
  <c r="J362" i="2" s="1"/>
  <c r="K362" i="2" s="1"/>
  <c r="H14" i="2"/>
  <c r="J14" i="2" s="1"/>
  <c r="K14" i="2" s="1"/>
  <c r="H60" i="2"/>
  <c r="J60" i="2" s="1"/>
  <c r="K60" i="2" s="1"/>
  <c r="H450" i="2"/>
  <c r="J450" i="2" s="1"/>
  <c r="K450" i="2" s="1"/>
  <c r="H2907" i="2"/>
  <c r="J2907" i="2" s="1"/>
  <c r="K2907" i="2" s="1"/>
  <c r="H4602" i="2"/>
  <c r="J4602" i="2" s="1"/>
  <c r="K4602" i="2" s="1"/>
  <c r="H1456" i="2"/>
  <c r="J1456" i="2" s="1"/>
  <c r="K1456" i="2" s="1"/>
  <c r="H821" i="2"/>
  <c r="J821" i="2" s="1"/>
  <c r="K821" i="2" s="1"/>
  <c r="H634" i="2"/>
  <c r="J634" i="2" s="1"/>
  <c r="K634" i="2" s="1"/>
  <c r="H1213" i="2"/>
  <c r="J1213" i="2" s="1"/>
  <c r="K1213" i="2" s="1"/>
  <c r="H734" i="2"/>
  <c r="J734" i="2" s="1"/>
  <c r="K734" i="2" s="1"/>
  <c r="H764" i="2"/>
  <c r="J764" i="2" s="1"/>
  <c r="K764" i="2" s="1"/>
  <c r="H1639" i="2"/>
  <c r="J1639" i="2" s="1"/>
  <c r="K1639" i="2" s="1"/>
  <c r="H2021" i="2"/>
  <c r="J2021" i="2" s="1"/>
  <c r="K2021" i="2" s="1"/>
  <c r="H4994" i="2"/>
  <c r="J4994" i="2" s="1"/>
  <c r="K4994" i="2" s="1"/>
  <c r="H5617" i="2"/>
  <c r="J5617" i="2" s="1"/>
  <c r="K5617" i="2" s="1"/>
  <c r="H3901" i="2"/>
  <c r="J3901" i="2" s="1"/>
  <c r="K3901" i="2" s="1"/>
  <c r="H5424" i="2"/>
  <c r="J5424" i="2" s="1"/>
  <c r="K5424" i="2" s="1"/>
  <c r="H5663" i="2"/>
  <c r="J5663" i="2" s="1"/>
  <c r="K5663" i="2" s="1"/>
  <c r="H2212" i="2"/>
  <c r="J2212" i="2" s="1"/>
  <c r="K2212" i="2" s="1"/>
  <c r="H3476" i="2"/>
  <c r="J3476" i="2" s="1"/>
  <c r="K3476" i="2" s="1"/>
  <c r="H866" i="2"/>
  <c r="J866" i="2" s="1"/>
  <c r="K866" i="2" s="1"/>
  <c r="H3543" i="2"/>
  <c r="J3543" i="2" s="1"/>
  <c r="K3543" i="2" s="1"/>
  <c r="H3484" i="2"/>
  <c r="J3484" i="2" s="1"/>
  <c r="K3484" i="2" s="1"/>
  <c r="H4398" i="2"/>
  <c r="J4398" i="2" s="1"/>
  <c r="K4398" i="2" s="1"/>
  <c r="H3906" i="2"/>
  <c r="J3906" i="2" s="1"/>
  <c r="K3906" i="2" s="1"/>
  <c r="H5542" i="2"/>
  <c r="J5542" i="2" s="1"/>
  <c r="K5542" i="2" s="1"/>
  <c r="H3923" i="2"/>
  <c r="J3923" i="2" s="1"/>
  <c r="K3923" i="2" s="1"/>
  <c r="H3080" i="2"/>
  <c r="J3080" i="2" s="1"/>
  <c r="K3080" i="2" s="1"/>
  <c r="H5699" i="2"/>
  <c r="J5699" i="2" s="1"/>
  <c r="K5699" i="2" s="1"/>
  <c r="H3819" i="2"/>
  <c r="J3819" i="2" s="1"/>
  <c r="K3819" i="2" s="1"/>
  <c r="H1760" i="2"/>
  <c r="J1760" i="2" s="1"/>
  <c r="K1760" i="2" s="1"/>
  <c r="H3068" i="2"/>
  <c r="J3068" i="2" s="1"/>
  <c r="K3068" i="2" s="1"/>
  <c r="H717" i="2"/>
  <c r="J717" i="2" s="1"/>
  <c r="K717" i="2" s="1"/>
  <c r="H5107" i="2"/>
  <c r="J5107" i="2" s="1"/>
  <c r="K5107" i="2" s="1"/>
  <c r="H4000" i="2"/>
  <c r="J4000" i="2" s="1"/>
  <c r="K4000" i="2" s="1"/>
  <c r="H4834" i="2"/>
  <c r="J4834" i="2" s="1"/>
  <c r="K4834" i="2" s="1"/>
  <c r="H3630" i="2"/>
  <c r="J3630" i="2" s="1"/>
  <c r="K3630" i="2" s="1"/>
  <c r="H5548" i="2"/>
  <c r="J5548" i="2" s="1"/>
  <c r="K5548" i="2" s="1"/>
  <c r="H86" i="2"/>
  <c r="J86" i="2" s="1"/>
  <c r="K86" i="2" s="1"/>
  <c r="H1968" i="2"/>
  <c r="J1968" i="2" s="1"/>
  <c r="K1968" i="2" s="1"/>
  <c r="H5949" i="2"/>
  <c r="H1946" i="2"/>
  <c r="J1946" i="2" s="1"/>
  <c r="K1946" i="2" s="1"/>
  <c r="H2509" i="2"/>
  <c r="J2509" i="2" s="1"/>
  <c r="K2509" i="2" s="1"/>
  <c r="H776" i="2"/>
  <c r="J776" i="2" s="1"/>
  <c r="K776" i="2" s="1"/>
  <c r="H2756" i="2"/>
  <c r="J2756" i="2" s="1"/>
  <c r="K2756" i="2" s="1"/>
  <c r="H2421" i="2"/>
  <c r="J2421" i="2" s="1"/>
  <c r="K2421" i="2" s="1"/>
  <c r="H5046" i="2"/>
  <c r="J5046" i="2" s="1"/>
  <c r="K5046" i="2" s="1"/>
  <c r="H924" i="2"/>
  <c r="J924" i="2" s="1"/>
  <c r="K924" i="2" s="1"/>
  <c r="H17" i="2"/>
  <c r="J17" i="2" s="1"/>
  <c r="K17" i="2" s="1"/>
  <c r="H763" i="2"/>
  <c r="J763" i="2" s="1"/>
  <c r="K763" i="2" s="1"/>
  <c r="H332" i="2"/>
  <c r="J332" i="2" s="1"/>
  <c r="K332" i="2" s="1"/>
  <c r="H428" i="2"/>
  <c r="J428" i="2" s="1"/>
  <c r="K428" i="2" s="1"/>
  <c r="H643" i="2"/>
  <c r="J643" i="2" s="1"/>
  <c r="K643" i="2" s="1"/>
  <c r="H5899" i="2"/>
  <c r="J5899" i="2" s="1"/>
  <c r="K5899" i="2" s="1"/>
  <c r="H5993" i="2"/>
  <c r="H4035" i="2"/>
  <c r="J4035" i="2" s="1"/>
  <c r="K4035" i="2" s="1"/>
  <c r="H5197" i="2"/>
  <c r="J5197" i="2" s="1"/>
  <c r="K5197" i="2" s="1"/>
  <c r="H5823" i="2"/>
  <c r="J5823" i="2" s="1"/>
  <c r="K5823" i="2" s="1"/>
  <c r="H1747" i="2"/>
  <c r="J1747" i="2" s="1"/>
  <c r="K1747" i="2" s="1"/>
  <c r="H4040" i="2"/>
  <c r="J4040" i="2" s="1"/>
  <c r="K4040" i="2" s="1"/>
  <c r="H294" i="2"/>
  <c r="J294" i="2" s="1"/>
  <c r="K294" i="2" s="1"/>
  <c r="H5050" i="2"/>
  <c r="J5050" i="2" s="1"/>
  <c r="K5050" i="2" s="1"/>
  <c r="H5011" i="2"/>
  <c r="J5011" i="2" s="1"/>
  <c r="K5011" i="2" s="1"/>
  <c r="H5071" i="2"/>
  <c r="J5071" i="2" s="1"/>
  <c r="K5071" i="2" s="1"/>
  <c r="H1156" i="2"/>
  <c r="J1156" i="2" s="1"/>
  <c r="K1156" i="2" s="1"/>
  <c r="H4712" i="2"/>
  <c r="J4712" i="2" s="1"/>
  <c r="K4712" i="2" s="1"/>
  <c r="H3329" i="2"/>
  <c r="J3329" i="2" s="1"/>
  <c r="K3329" i="2" s="1"/>
  <c r="H3658" i="2"/>
  <c r="J3658" i="2" s="1"/>
  <c r="K3658" i="2" s="1"/>
  <c r="H3811" i="2"/>
  <c r="J3811" i="2" s="1"/>
  <c r="K3811" i="2" s="1"/>
  <c r="H5341" i="2"/>
  <c r="J5341" i="2" s="1"/>
  <c r="K5341" i="2" s="1"/>
  <c r="H3212" i="2"/>
  <c r="J3212" i="2" s="1"/>
  <c r="K3212" i="2" s="1"/>
  <c r="H5538" i="2"/>
  <c r="J5538" i="2" s="1"/>
  <c r="K5538" i="2" s="1"/>
  <c r="H2923" i="2"/>
  <c r="J2923" i="2" s="1"/>
  <c r="K2923" i="2" s="1"/>
  <c r="H4427" i="2"/>
  <c r="J4427" i="2" s="1"/>
  <c r="K4427" i="2" s="1"/>
  <c r="H4361" i="2"/>
  <c r="J4361" i="2" s="1"/>
  <c r="K4361" i="2" s="1"/>
  <c r="H5874" i="2"/>
  <c r="J5874" i="2" s="1"/>
  <c r="K5874" i="2" s="1"/>
  <c r="H5245" i="2"/>
  <c r="J5245" i="2" s="1"/>
  <c r="K5245" i="2" s="1"/>
  <c r="H4796" i="2"/>
  <c r="J4796" i="2" s="1"/>
  <c r="K4796" i="2" s="1"/>
  <c r="H3089" i="2"/>
  <c r="J3089" i="2" s="1"/>
  <c r="K3089" i="2" s="1"/>
  <c r="H2755" i="2"/>
  <c r="J2755" i="2" s="1"/>
  <c r="K2755" i="2" s="1"/>
  <c r="H2102" i="2"/>
  <c r="J2102" i="2" s="1"/>
  <c r="K2102" i="2" s="1"/>
  <c r="H5531" i="2"/>
  <c r="J5531" i="2" s="1"/>
  <c r="K5531" i="2" s="1"/>
  <c r="H5969" i="2"/>
  <c r="H1687" i="2"/>
  <c r="J1687" i="2" s="1"/>
  <c r="K1687" i="2" s="1"/>
  <c r="H246" i="2"/>
  <c r="J246" i="2" s="1"/>
  <c r="K246" i="2" s="1"/>
  <c r="H1228" i="2"/>
  <c r="J1228" i="2" s="1"/>
  <c r="K1228" i="2" s="1"/>
  <c r="H835" i="2"/>
  <c r="J835" i="2" s="1"/>
  <c r="K835" i="2" s="1"/>
  <c r="H935" i="2"/>
  <c r="J935" i="2" s="1"/>
  <c r="K935" i="2" s="1"/>
  <c r="H64" i="2"/>
  <c r="J64" i="2" s="1"/>
  <c r="K64" i="2" s="1"/>
  <c r="H896" i="2"/>
  <c r="J896" i="2" s="1"/>
  <c r="K896" i="2" s="1"/>
  <c r="H4394" i="2"/>
  <c r="J4394" i="2" s="1"/>
  <c r="K4394" i="2" s="1"/>
  <c r="H154" i="2"/>
  <c r="J154" i="2" s="1"/>
  <c r="K154" i="2" s="1"/>
  <c r="H5516" i="2"/>
  <c r="J5516" i="2" s="1"/>
  <c r="K5516" i="2" s="1"/>
  <c r="H1367" i="2"/>
  <c r="J1367" i="2" s="1"/>
  <c r="K1367" i="2" s="1"/>
  <c r="H5856" i="2"/>
  <c r="J5856" i="2" s="1"/>
  <c r="K5856" i="2" s="1"/>
  <c r="H593" i="2"/>
  <c r="J593" i="2" s="1"/>
  <c r="K593" i="2" s="1"/>
  <c r="H5807" i="2"/>
  <c r="J5807" i="2" s="1"/>
  <c r="K5807" i="2" s="1"/>
  <c r="H1262" i="2"/>
  <c r="J1262" i="2" s="1"/>
  <c r="K1262" i="2" s="1"/>
  <c r="H1685" i="2"/>
  <c r="J1685" i="2" s="1"/>
  <c r="K1685" i="2" s="1"/>
  <c r="H928" i="2"/>
  <c r="J928" i="2" s="1"/>
  <c r="K928" i="2" s="1"/>
  <c r="H162" i="2"/>
  <c r="J162" i="2" s="1"/>
  <c r="K162" i="2" s="1"/>
  <c r="H4821" i="2"/>
  <c r="J4821" i="2" s="1"/>
  <c r="K4821" i="2" s="1"/>
  <c r="H2521" i="2"/>
  <c r="J2521" i="2" s="1"/>
  <c r="K2521" i="2" s="1"/>
  <c r="H3328" i="2"/>
  <c r="J3328" i="2" s="1"/>
  <c r="K3328" i="2" s="1"/>
  <c r="H1788" i="2"/>
  <c r="J1788" i="2" s="1"/>
  <c r="K1788" i="2" s="1"/>
  <c r="H3493" i="2"/>
  <c r="J3493" i="2" s="1"/>
  <c r="K3493" i="2" s="1"/>
  <c r="H5023" i="2"/>
  <c r="J5023" i="2" s="1"/>
  <c r="K5023" i="2" s="1"/>
  <c r="H3502" i="2"/>
  <c r="J3502" i="2" s="1"/>
  <c r="K3502" i="2" s="1"/>
  <c r="H3990" i="2"/>
  <c r="J3990" i="2" s="1"/>
  <c r="K3990" i="2" s="1"/>
  <c r="H2673" i="2"/>
  <c r="J2673" i="2" s="1"/>
  <c r="K2673" i="2" s="1"/>
  <c r="H456" i="2"/>
  <c r="J456" i="2" s="1"/>
  <c r="K456" i="2" s="1"/>
  <c r="H4632" i="2"/>
  <c r="J4632" i="2" s="1"/>
  <c r="K4632" i="2" s="1"/>
  <c r="H3542" i="2"/>
  <c r="J3542" i="2" s="1"/>
  <c r="K3542" i="2" s="1"/>
  <c r="H5984" i="2"/>
  <c r="H5247" i="2"/>
  <c r="J5247" i="2" s="1"/>
  <c r="K5247" i="2" s="1"/>
  <c r="H3071" i="2"/>
  <c r="J3071" i="2" s="1"/>
  <c r="K3071" i="2" s="1"/>
  <c r="H2267" i="2"/>
  <c r="J2267" i="2" s="1"/>
  <c r="K2267" i="2" s="1"/>
  <c r="H3832" i="2"/>
  <c r="J3832" i="2" s="1"/>
  <c r="K3832" i="2" s="1"/>
  <c r="H3750" i="2"/>
  <c r="J3750" i="2" s="1"/>
  <c r="K3750" i="2" s="1"/>
  <c r="H4441" i="2"/>
  <c r="J4441" i="2" s="1"/>
  <c r="K4441" i="2" s="1"/>
  <c r="H1769" i="2"/>
  <c r="J1769" i="2" s="1"/>
  <c r="K1769" i="2" s="1"/>
  <c r="H2143" i="2"/>
  <c r="J2143" i="2" s="1"/>
  <c r="K2143" i="2" s="1"/>
  <c r="H2441" i="2"/>
  <c r="J2441" i="2" s="1"/>
  <c r="K2441" i="2" s="1"/>
  <c r="H5908" i="2"/>
  <c r="J5908" i="2" s="1"/>
  <c r="K5908" i="2" s="1"/>
  <c r="H3466" i="2"/>
  <c r="J3466" i="2" s="1"/>
  <c r="K3466" i="2" s="1"/>
  <c r="H1276" i="2"/>
  <c r="J1276" i="2" s="1"/>
  <c r="K1276" i="2" s="1"/>
  <c r="H3434" i="2"/>
  <c r="J3434" i="2" s="1"/>
  <c r="K3434" i="2" s="1"/>
  <c r="H4965" i="2"/>
  <c r="J4965" i="2" s="1"/>
  <c r="K4965" i="2" s="1"/>
  <c r="H813" i="2"/>
  <c r="J813" i="2" s="1"/>
  <c r="K813" i="2" s="1"/>
  <c r="H637" i="2"/>
  <c r="J637" i="2" s="1"/>
  <c r="K637" i="2" s="1"/>
  <c r="H2174" i="2"/>
  <c r="J2174" i="2" s="1"/>
  <c r="K2174" i="2" s="1"/>
  <c r="H2068" i="2"/>
  <c r="J2068" i="2" s="1"/>
  <c r="K2068" i="2" s="1"/>
  <c r="H1530" i="2"/>
  <c r="J1530" i="2" s="1"/>
  <c r="K1530" i="2" s="1"/>
  <c r="H195" i="2"/>
  <c r="J195" i="2" s="1"/>
  <c r="K195" i="2" s="1"/>
  <c r="H197" i="2"/>
  <c r="J197" i="2" s="1"/>
  <c r="K197" i="2" s="1"/>
  <c r="H1819" i="2"/>
  <c r="J1819" i="2" s="1"/>
  <c r="K1819" i="2" s="1"/>
  <c r="H1905" i="2"/>
  <c r="J1905" i="2" s="1"/>
  <c r="K1905" i="2" s="1"/>
  <c r="H4409" i="2"/>
  <c r="J4409" i="2" s="1"/>
  <c r="K4409" i="2" s="1"/>
  <c r="H5670" i="2"/>
  <c r="J5670" i="2" s="1"/>
  <c r="K5670" i="2" s="1"/>
  <c r="H2932" i="2"/>
  <c r="J2932" i="2" s="1"/>
  <c r="K2932" i="2" s="1"/>
  <c r="H5220" i="2"/>
  <c r="J5220" i="2" s="1"/>
  <c r="K5220" i="2" s="1"/>
  <c r="H2653" i="2"/>
  <c r="J2653" i="2" s="1"/>
  <c r="K2653" i="2" s="1"/>
  <c r="H2264" i="2"/>
  <c r="J2264" i="2" s="1"/>
  <c r="K2264" i="2" s="1"/>
  <c r="H4450" i="2"/>
  <c r="J4450" i="2" s="1"/>
  <c r="K4450" i="2" s="1"/>
  <c r="H2297" i="2"/>
  <c r="J2297" i="2" s="1"/>
  <c r="K2297" i="2" s="1"/>
  <c r="H2464" i="2"/>
  <c r="J2464" i="2" s="1"/>
  <c r="K2464" i="2" s="1"/>
  <c r="H4646" i="2"/>
  <c r="J4646" i="2" s="1"/>
  <c r="K4646" i="2" s="1"/>
  <c r="H3931" i="2"/>
  <c r="J3931" i="2" s="1"/>
  <c r="K3931" i="2" s="1"/>
  <c r="H2956" i="2"/>
  <c r="J2956" i="2" s="1"/>
  <c r="K2956" i="2" s="1"/>
  <c r="H824" i="2"/>
  <c r="J824" i="2" s="1"/>
  <c r="K824" i="2" s="1"/>
  <c r="H4881" i="2"/>
  <c r="J4881" i="2" s="1"/>
  <c r="K4881" i="2" s="1"/>
  <c r="H4555" i="2"/>
  <c r="J4555" i="2" s="1"/>
  <c r="K4555" i="2" s="1"/>
  <c r="H3252" i="2"/>
  <c r="J3252" i="2" s="1"/>
  <c r="K3252" i="2" s="1"/>
  <c r="H5840" i="2"/>
  <c r="J5840" i="2" s="1"/>
  <c r="K5840" i="2" s="1"/>
  <c r="H3307" i="2"/>
  <c r="J3307" i="2" s="1"/>
  <c r="K3307" i="2" s="1"/>
  <c r="H5676" i="2"/>
  <c r="J5676" i="2" s="1"/>
  <c r="K5676" i="2" s="1"/>
  <c r="H370" i="2"/>
  <c r="J370" i="2" s="1"/>
  <c r="K370" i="2" s="1"/>
  <c r="H3621" i="2"/>
  <c r="J3621" i="2" s="1"/>
  <c r="K3621" i="2" s="1"/>
  <c r="H4416" i="2"/>
  <c r="J4416" i="2" s="1"/>
  <c r="K4416" i="2" s="1"/>
  <c r="H2467" i="2"/>
  <c r="J2467" i="2" s="1"/>
  <c r="K2467" i="2" s="1"/>
  <c r="H2766" i="2"/>
  <c r="J2766" i="2" s="1"/>
  <c r="K2766" i="2" s="1"/>
  <c r="H1890" i="2"/>
  <c r="J1890" i="2" s="1"/>
  <c r="K1890" i="2" s="1"/>
  <c r="H5356" i="2"/>
  <c r="J5356" i="2" s="1"/>
  <c r="K5356" i="2" s="1"/>
  <c r="H3293" i="2"/>
  <c r="J3293" i="2" s="1"/>
  <c r="K3293" i="2" s="1"/>
  <c r="H89" i="2"/>
  <c r="J89" i="2" s="1"/>
  <c r="K89" i="2" s="1"/>
  <c r="H4754" i="2"/>
  <c r="J4754" i="2" s="1"/>
  <c r="K4754" i="2" s="1"/>
  <c r="H830" i="2"/>
  <c r="J830" i="2" s="1"/>
  <c r="K830" i="2" s="1"/>
  <c r="H3554" i="2"/>
  <c r="J3554" i="2" s="1"/>
  <c r="K3554" i="2" s="1"/>
  <c r="H1231" i="2"/>
  <c r="J1231" i="2" s="1"/>
  <c r="K1231" i="2" s="1"/>
  <c r="H642" i="2"/>
  <c r="J642" i="2" s="1"/>
  <c r="K642" i="2" s="1"/>
  <c r="H6110" i="2"/>
  <c r="H6042" i="2"/>
  <c r="H1234" i="2"/>
  <c r="J1234" i="2" s="1"/>
  <c r="K1234" i="2" s="1"/>
  <c r="H415" i="2"/>
  <c r="J415" i="2" s="1"/>
  <c r="K415" i="2" s="1"/>
  <c r="H2520" i="2"/>
  <c r="J2520" i="2" s="1"/>
  <c r="K2520" i="2" s="1"/>
  <c r="H2329" i="2"/>
  <c r="J2329" i="2" s="1"/>
  <c r="K2329" i="2" s="1"/>
  <c r="H468" i="2"/>
  <c r="J468" i="2" s="1"/>
  <c r="K468" i="2" s="1"/>
  <c r="H2868" i="2"/>
  <c r="J2868" i="2" s="1"/>
  <c r="K2868" i="2" s="1"/>
  <c r="H2187" i="2"/>
  <c r="J2187" i="2" s="1"/>
  <c r="K2187" i="2" s="1"/>
  <c r="H861" i="2"/>
  <c r="J861" i="2" s="1"/>
  <c r="K861" i="2" s="1"/>
  <c r="H279" i="2"/>
  <c r="J279" i="2" s="1"/>
  <c r="K279" i="2" s="1"/>
  <c r="H2719" i="2"/>
  <c r="J2719" i="2" s="1"/>
  <c r="K2719" i="2" s="1"/>
  <c r="H6148" i="2"/>
  <c r="H318" i="2"/>
  <c r="J318" i="2" s="1"/>
  <c r="K318" i="2" s="1"/>
  <c r="H616" i="2"/>
  <c r="J616" i="2" s="1"/>
  <c r="K616" i="2" s="1"/>
  <c r="H3280" i="2"/>
  <c r="J3280" i="2" s="1"/>
  <c r="K3280" i="2" s="1"/>
  <c r="H2052" i="2"/>
  <c r="J2052" i="2" s="1"/>
  <c r="K2052" i="2" s="1"/>
  <c r="H3162" i="2"/>
  <c r="J3162" i="2" s="1"/>
  <c r="K3162" i="2" s="1"/>
  <c r="H393" i="2"/>
  <c r="J393" i="2" s="1"/>
  <c r="K393" i="2" s="1"/>
  <c r="H5255" i="2"/>
  <c r="J5255" i="2" s="1"/>
  <c r="K5255" i="2" s="1"/>
  <c r="H4354" i="2"/>
  <c r="J4354" i="2" s="1"/>
  <c r="K4354" i="2" s="1"/>
  <c r="H5059" i="2"/>
  <c r="J5059" i="2" s="1"/>
  <c r="K5059" i="2" s="1"/>
  <c r="H2182" i="2"/>
  <c r="J2182" i="2" s="1"/>
  <c r="K2182" i="2" s="1"/>
  <c r="H5282" i="2"/>
  <c r="J5282" i="2" s="1"/>
  <c r="K5282" i="2" s="1"/>
  <c r="H3442" i="2"/>
  <c r="J3442" i="2" s="1"/>
  <c r="K3442" i="2" s="1"/>
  <c r="H6083" i="2"/>
  <c r="H3473" i="2"/>
  <c r="J3473" i="2" s="1"/>
  <c r="K3473" i="2" s="1"/>
  <c r="H3303" i="2"/>
  <c r="J3303" i="2" s="1"/>
  <c r="K3303" i="2" s="1"/>
  <c r="H4852" i="2"/>
  <c r="J4852" i="2" s="1"/>
  <c r="K4852" i="2" s="1"/>
  <c r="H5716" i="2"/>
  <c r="J5716" i="2" s="1"/>
  <c r="K5716" i="2" s="1"/>
  <c r="H3209" i="2"/>
  <c r="J3209" i="2" s="1"/>
  <c r="K3209" i="2" s="1"/>
  <c r="H5637" i="2"/>
  <c r="J5637" i="2" s="1"/>
  <c r="K5637" i="2" s="1"/>
  <c r="H3795" i="2"/>
  <c r="J3795" i="2" s="1"/>
  <c r="K3795" i="2" s="1"/>
  <c r="H3012" i="2"/>
  <c r="J3012" i="2" s="1"/>
  <c r="K3012" i="2" s="1"/>
  <c r="H2739" i="2"/>
  <c r="J2739" i="2" s="1"/>
  <c r="K2739" i="2" s="1"/>
  <c r="H5449" i="2"/>
  <c r="J5449" i="2" s="1"/>
  <c r="K5449" i="2" s="1"/>
  <c r="H4503" i="2"/>
  <c r="J4503" i="2" s="1"/>
  <c r="K4503" i="2" s="1"/>
  <c r="H3047" i="2"/>
  <c r="J3047" i="2" s="1"/>
  <c r="K3047" i="2" s="1"/>
  <c r="H1300" i="2"/>
  <c r="J1300" i="2" s="1"/>
  <c r="K1300" i="2" s="1"/>
  <c r="H5477" i="2"/>
  <c r="J5477" i="2" s="1"/>
  <c r="K5477" i="2" s="1"/>
  <c r="H6072" i="2"/>
  <c r="H3190" i="2"/>
  <c r="J3190" i="2" s="1"/>
  <c r="K3190" i="2" s="1"/>
  <c r="H6020" i="2"/>
  <c r="H2139" i="2"/>
  <c r="J2139" i="2" s="1"/>
  <c r="K2139" i="2" s="1"/>
  <c r="H1765" i="2"/>
  <c r="J1765" i="2" s="1"/>
  <c r="K1765" i="2" s="1"/>
  <c r="H2198" i="2"/>
  <c r="J2198" i="2" s="1"/>
  <c r="K2198" i="2" s="1"/>
  <c r="H2780" i="2"/>
  <c r="J2780" i="2" s="1"/>
  <c r="K2780" i="2" s="1"/>
  <c r="H273" i="2"/>
  <c r="J273" i="2" s="1"/>
  <c r="K273" i="2" s="1"/>
  <c r="H97" i="2"/>
  <c r="J97" i="2" s="1"/>
  <c r="K97" i="2" s="1"/>
  <c r="H6012" i="2"/>
  <c r="H671" i="2"/>
  <c r="J671" i="2" s="1"/>
  <c r="K671" i="2" s="1"/>
  <c r="H577" i="2"/>
  <c r="J577" i="2" s="1"/>
  <c r="K577" i="2" s="1"/>
  <c r="H1400" i="2"/>
  <c r="J1400" i="2" s="1"/>
  <c r="K1400" i="2" s="1"/>
  <c r="H2176" i="2"/>
  <c r="J2176" i="2" s="1"/>
  <c r="K2176" i="2" s="1"/>
  <c r="H1855" i="2"/>
  <c r="J1855" i="2" s="1"/>
  <c r="K1855" i="2" s="1"/>
  <c r="H420" i="2"/>
  <c r="J420" i="2" s="1"/>
  <c r="K420" i="2" s="1"/>
  <c r="H2598" i="2"/>
  <c r="J2598" i="2" s="1"/>
  <c r="K2598" i="2" s="1"/>
  <c r="H228" i="2"/>
  <c r="J228" i="2" s="1"/>
  <c r="K228" i="2" s="1"/>
  <c r="H5939" i="2"/>
  <c r="H1892" i="2"/>
  <c r="J1892" i="2" s="1"/>
  <c r="K1892" i="2" s="1"/>
  <c r="H6128" i="2"/>
  <c r="H5505" i="2"/>
  <c r="J5505" i="2" s="1"/>
  <c r="K5505" i="2" s="1"/>
  <c r="H4590" i="2"/>
  <c r="J4590" i="2" s="1"/>
  <c r="K4590" i="2" s="1"/>
  <c r="H3585" i="2"/>
  <c r="J3585" i="2" s="1"/>
  <c r="K3585" i="2" s="1"/>
  <c r="H2629" i="2"/>
  <c r="J2629" i="2" s="1"/>
  <c r="K2629" i="2" s="1"/>
  <c r="H3966" i="2"/>
  <c r="J3966" i="2" s="1"/>
  <c r="K3966" i="2" s="1"/>
  <c r="H4581" i="2"/>
  <c r="J4581" i="2" s="1"/>
  <c r="K4581" i="2" s="1"/>
  <c r="H3403" i="2"/>
  <c r="J3403" i="2" s="1"/>
  <c r="K3403" i="2" s="1"/>
  <c r="H3199" i="2"/>
  <c r="J3199" i="2" s="1"/>
  <c r="K3199" i="2" s="1"/>
  <c r="H1841" i="2"/>
  <c r="J1841" i="2" s="1"/>
  <c r="K1841" i="2" s="1"/>
  <c r="H375" i="2"/>
  <c r="J375" i="2" s="1"/>
  <c r="K375" i="2" s="1"/>
  <c r="H3387" i="2"/>
  <c r="J3387" i="2" s="1"/>
  <c r="K3387" i="2" s="1"/>
  <c r="H3618" i="2"/>
  <c r="J3618" i="2" s="1"/>
  <c r="K3618" i="2" s="1"/>
  <c r="H4958" i="2"/>
  <c r="J4958" i="2" s="1"/>
  <c r="K4958" i="2" s="1"/>
  <c r="H3552" i="2"/>
  <c r="J3552" i="2" s="1"/>
  <c r="K3552" i="2" s="1"/>
  <c r="H1727" i="2"/>
  <c r="J1727" i="2" s="1"/>
  <c r="K1727" i="2" s="1"/>
  <c r="H4914" i="2"/>
  <c r="J4914" i="2" s="1"/>
  <c r="K4914" i="2" s="1"/>
  <c r="H4332" i="2"/>
  <c r="J4332" i="2" s="1"/>
  <c r="K4332" i="2" s="1"/>
  <c r="H2299" i="2"/>
  <c r="J2299" i="2" s="1"/>
  <c r="K2299" i="2" s="1"/>
  <c r="H3909" i="2"/>
  <c r="J3909" i="2" s="1"/>
  <c r="K3909" i="2" s="1"/>
  <c r="H2032" i="2"/>
  <c r="J2032" i="2" s="1"/>
  <c r="K2032" i="2" s="1"/>
  <c r="H217" i="2"/>
  <c r="J217" i="2" s="1"/>
  <c r="K217" i="2" s="1"/>
  <c r="H2375" i="2"/>
  <c r="J2375" i="2" s="1"/>
  <c r="K2375" i="2" s="1"/>
  <c r="H5935" i="2"/>
  <c r="H4989" i="2"/>
  <c r="J4989" i="2" s="1"/>
  <c r="K4989" i="2" s="1"/>
  <c r="H4049" i="2"/>
  <c r="J4049" i="2" s="1"/>
  <c r="K4049" i="2" s="1"/>
  <c r="H2988" i="2"/>
  <c r="J2988" i="2" s="1"/>
  <c r="K2988" i="2" s="1"/>
  <c r="H4865" i="2"/>
  <c r="J4865" i="2" s="1"/>
  <c r="K4865" i="2" s="1"/>
  <c r="H3914" i="2"/>
  <c r="J3914" i="2" s="1"/>
  <c r="K3914" i="2" s="1"/>
  <c r="H1957" i="2"/>
  <c r="J1957" i="2" s="1"/>
  <c r="K1957" i="2" s="1"/>
  <c r="H2415" i="2"/>
  <c r="J2415" i="2" s="1"/>
  <c r="K2415" i="2" s="1"/>
  <c r="H5916" i="2"/>
  <c r="J5916" i="2" s="1"/>
  <c r="K5916" i="2" s="1"/>
  <c r="H1466" i="2"/>
  <c r="J1466" i="2" s="1"/>
  <c r="K1466" i="2" s="1"/>
  <c r="H4032" i="2"/>
  <c r="J4032" i="2" s="1"/>
  <c r="K4032" i="2" s="1"/>
  <c r="H4585" i="2"/>
  <c r="J4585" i="2" s="1"/>
  <c r="K4585" i="2" s="1"/>
  <c r="H5954" i="2"/>
  <c r="H1915" i="2"/>
  <c r="J1915" i="2" s="1"/>
  <c r="K1915" i="2" s="1"/>
  <c r="H261" i="2"/>
  <c r="J261" i="2" s="1"/>
  <c r="K261" i="2" s="1"/>
  <c r="H1894" i="2"/>
  <c r="J1894" i="2" s="1"/>
  <c r="K1894" i="2" s="1"/>
  <c r="H1309" i="2"/>
  <c r="J1309" i="2" s="1"/>
  <c r="K1309" i="2" s="1"/>
  <c r="H885" i="2"/>
  <c r="J885" i="2" s="1"/>
  <c r="K885" i="2" s="1"/>
  <c r="H2749" i="2"/>
  <c r="J2749" i="2" s="1"/>
  <c r="K2749" i="2" s="1"/>
  <c r="H5930" i="2"/>
  <c r="H970" i="2"/>
  <c r="J970" i="2" s="1"/>
  <c r="K970" i="2" s="1"/>
  <c r="H1656" i="2"/>
  <c r="J1656" i="2" s="1"/>
  <c r="K1656" i="2" s="1"/>
  <c r="H4535" i="2"/>
  <c r="J4535" i="2" s="1"/>
  <c r="K4535" i="2" s="1"/>
  <c r="H2412" i="2"/>
  <c r="J2412" i="2" s="1"/>
  <c r="K2412" i="2" s="1"/>
  <c r="H5159" i="2"/>
  <c r="J5159" i="2" s="1"/>
  <c r="K5159" i="2" s="1"/>
  <c r="H2355" i="2"/>
  <c r="J2355" i="2" s="1"/>
  <c r="K2355" i="2" s="1"/>
  <c r="H1918" i="2"/>
  <c r="J1918" i="2" s="1"/>
  <c r="K1918" i="2" s="1"/>
  <c r="H3590" i="2"/>
  <c r="J3590" i="2" s="1"/>
  <c r="K3590" i="2" s="1"/>
  <c r="H4934" i="2"/>
  <c r="J4934" i="2" s="1"/>
  <c r="K4934" i="2" s="1"/>
  <c r="H2076" i="2"/>
  <c r="J2076" i="2" s="1"/>
  <c r="K2076" i="2" s="1"/>
  <c r="H3128" i="2"/>
  <c r="J3128" i="2" s="1"/>
  <c r="K3128" i="2" s="1"/>
  <c r="H3066" i="2"/>
  <c r="J3066" i="2" s="1"/>
  <c r="K3066" i="2" s="1"/>
  <c r="H5627" i="2"/>
  <c r="J5627" i="2" s="1"/>
  <c r="K5627" i="2" s="1"/>
  <c r="H2106" i="2"/>
  <c r="J2106" i="2" s="1"/>
  <c r="K2106" i="2" s="1"/>
  <c r="H5629" i="2"/>
  <c r="J5629" i="2" s="1"/>
  <c r="K5629" i="2" s="1"/>
  <c r="H5980" i="2"/>
  <c r="H3757" i="2"/>
  <c r="J3757" i="2" s="1"/>
  <c r="K3757" i="2" s="1"/>
  <c r="H3082" i="2"/>
  <c r="J3082" i="2" s="1"/>
  <c r="K3082" i="2" s="1"/>
  <c r="H2020" i="2"/>
  <c r="J2020" i="2" s="1"/>
  <c r="K2020" i="2" s="1"/>
  <c r="H4341" i="2"/>
  <c r="J4341" i="2" s="1"/>
  <c r="K4341" i="2" s="1"/>
  <c r="H2556" i="2"/>
  <c r="J2556" i="2" s="1"/>
  <c r="K2556" i="2" s="1"/>
  <c r="H2393" i="2"/>
  <c r="J2393" i="2" s="1"/>
  <c r="K2393" i="2" s="1"/>
  <c r="H4429" i="2"/>
  <c r="J4429" i="2" s="1"/>
  <c r="K4429" i="2" s="1"/>
  <c r="H4925" i="2"/>
  <c r="J4925" i="2" s="1"/>
  <c r="K4925" i="2" s="1"/>
  <c r="H3437" i="2"/>
  <c r="J3437" i="2" s="1"/>
  <c r="K3437" i="2" s="1"/>
  <c r="H4799" i="2"/>
  <c r="J4799" i="2" s="1"/>
  <c r="K4799" i="2" s="1"/>
  <c r="H5861" i="2"/>
  <c r="J5861" i="2" s="1"/>
  <c r="K5861" i="2" s="1"/>
  <c r="H5442" i="2"/>
  <c r="J5442" i="2" s="1"/>
  <c r="K5442" i="2" s="1"/>
  <c r="H2325" i="2"/>
  <c r="J2325" i="2" s="1"/>
  <c r="K2325" i="2" s="1"/>
  <c r="H4650" i="2"/>
  <c r="J4650" i="2" s="1"/>
  <c r="K4650" i="2" s="1"/>
  <c r="H2640" i="2"/>
  <c r="J2640" i="2" s="1"/>
  <c r="K2640" i="2" s="1"/>
  <c r="H3512" i="2"/>
  <c r="J3512" i="2" s="1"/>
  <c r="K3512" i="2" s="1"/>
  <c r="H5218" i="2"/>
  <c r="J5218" i="2" s="1"/>
  <c r="K5218" i="2" s="1"/>
  <c r="H575" i="2"/>
  <c r="J575" i="2" s="1"/>
  <c r="K575" i="2" s="1"/>
  <c r="H2371" i="2"/>
  <c r="J2371" i="2" s="1"/>
  <c r="K2371" i="2" s="1"/>
  <c r="H4324" i="2"/>
  <c r="J4324" i="2" s="1"/>
  <c r="K4324" i="2" s="1"/>
  <c r="H3197" i="2"/>
  <c r="J3197" i="2" s="1"/>
  <c r="K3197" i="2" s="1"/>
  <c r="H3657" i="2"/>
  <c r="J3657" i="2" s="1"/>
  <c r="K3657" i="2" s="1"/>
  <c r="H431" i="2"/>
  <c r="J431" i="2" s="1"/>
  <c r="K431" i="2" s="1"/>
  <c r="H2332" i="2"/>
  <c r="J2332" i="2" s="1"/>
  <c r="K2332" i="2" s="1"/>
  <c r="H5563" i="2"/>
  <c r="J5563" i="2" s="1"/>
  <c r="K5563" i="2" s="1"/>
  <c r="H5157" i="2"/>
  <c r="J5157" i="2" s="1"/>
  <c r="K5157" i="2" s="1"/>
  <c r="H729" i="2"/>
  <c r="J729" i="2" s="1"/>
  <c r="K729" i="2" s="1"/>
  <c r="H380" i="2"/>
  <c r="J380" i="2" s="1"/>
  <c r="K380" i="2" s="1"/>
  <c r="H1836" i="2"/>
  <c r="J1836" i="2" s="1"/>
  <c r="K1836" i="2" s="1"/>
  <c r="H1370" i="2"/>
  <c r="J1370" i="2" s="1"/>
  <c r="K1370" i="2" s="1"/>
  <c r="H5644" i="2"/>
  <c r="J5644" i="2" s="1"/>
  <c r="K5644" i="2" s="1"/>
  <c r="H434" i="2"/>
  <c r="J434" i="2" s="1"/>
  <c r="K434" i="2" s="1"/>
  <c r="H1253" i="2"/>
  <c r="J1253" i="2" s="1"/>
  <c r="K1253" i="2" s="1"/>
  <c r="H5048" i="2"/>
  <c r="J5048" i="2" s="1"/>
  <c r="K5048" i="2" s="1"/>
  <c r="H2342" i="2"/>
  <c r="J2342" i="2" s="1"/>
  <c r="K2342" i="2" s="1"/>
  <c r="H5380" i="2"/>
  <c r="J5380" i="2" s="1"/>
  <c r="K5380" i="2" s="1"/>
  <c r="H5100" i="2"/>
  <c r="J5100" i="2" s="1"/>
  <c r="K5100" i="2" s="1"/>
  <c r="H2961" i="2"/>
  <c r="J2961" i="2" s="1"/>
  <c r="K2961" i="2" s="1"/>
  <c r="H4343" i="2"/>
  <c r="J4343" i="2" s="1"/>
  <c r="K4343" i="2" s="1"/>
  <c r="H2071" i="2"/>
  <c r="J2071" i="2" s="1"/>
  <c r="K2071" i="2" s="1"/>
  <c r="H5691" i="2"/>
  <c r="J5691" i="2" s="1"/>
  <c r="K5691" i="2" s="1"/>
  <c r="H2253" i="2"/>
  <c r="J2253" i="2" s="1"/>
  <c r="K2253" i="2" s="1"/>
  <c r="H1931" i="2"/>
  <c r="J1931" i="2" s="1"/>
  <c r="K1931" i="2" s="1"/>
  <c r="H3097" i="2"/>
  <c r="J3097" i="2" s="1"/>
  <c r="K3097" i="2" s="1"/>
  <c r="H4744" i="2"/>
  <c r="J4744" i="2" s="1"/>
  <c r="K4744" i="2" s="1"/>
  <c r="H2434" i="2"/>
  <c r="J2434" i="2" s="1"/>
  <c r="K2434" i="2" s="1"/>
  <c r="H4400" i="2"/>
  <c r="J4400" i="2" s="1"/>
  <c r="K4400" i="2" s="1"/>
  <c r="H3211" i="2"/>
  <c r="J3211" i="2" s="1"/>
  <c r="K3211" i="2" s="1"/>
  <c r="H236" i="2"/>
  <c r="J236" i="2" s="1"/>
  <c r="K236" i="2" s="1"/>
  <c r="H1675" i="2"/>
  <c r="J1675" i="2" s="1"/>
  <c r="K1675" i="2" s="1"/>
  <c r="H4654" i="2"/>
  <c r="J4654" i="2" s="1"/>
  <c r="K4654" i="2" s="1"/>
  <c r="H2921" i="2"/>
  <c r="J2921" i="2" s="1"/>
  <c r="K2921" i="2" s="1"/>
  <c r="H3494" i="2"/>
  <c r="J3494" i="2" s="1"/>
  <c r="K3494" i="2" s="1"/>
  <c r="H5337" i="2"/>
  <c r="J5337" i="2" s="1"/>
  <c r="K5337" i="2" s="1"/>
  <c r="H5273" i="2"/>
  <c r="J5273" i="2" s="1"/>
  <c r="K5273" i="2" s="1"/>
  <c r="H1257" i="2"/>
  <c r="J1257" i="2" s="1"/>
  <c r="K1257" i="2" s="1"/>
  <c r="H3976" i="2"/>
  <c r="J3976" i="2" s="1"/>
  <c r="K3976" i="2" s="1"/>
  <c r="H4833" i="2"/>
  <c r="J4833" i="2" s="1"/>
  <c r="K4833" i="2" s="1"/>
  <c r="H3697" i="2"/>
  <c r="J3697" i="2" s="1"/>
  <c r="K3697" i="2" s="1"/>
  <c r="H3568" i="2"/>
  <c r="J3568" i="2" s="1"/>
  <c r="K3568" i="2" s="1"/>
  <c r="H777" i="2"/>
  <c r="J777" i="2" s="1"/>
  <c r="K777" i="2" s="1"/>
  <c r="H1150" i="2"/>
  <c r="J1150" i="2" s="1"/>
  <c r="K1150" i="2" s="1"/>
  <c r="H6123" i="2"/>
  <c r="H333" i="2"/>
  <c r="J333" i="2" s="1"/>
  <c r="K333" i="2" s="1"/>
  <c r="H2662" i="2"/>
  <c r="J2662" i="2" s="1"/>
  <c r="K2662" i="2" s="1"/>
  <c r="H1301" i="2"/>
  <c r="J1301" i="2" s="1"/>
  <c r="K1301" i="2" s="1"/>
  <c r="H761" i="2"/>
  <c r="J761" i="2" s="1"/>
  <c r="K761" i="2" s="1"/>
  <c r="H1709" i="2"/>
  <c r="J1709" i="2" s="1"/>
  <c r="K1709" i="2" s="1"/>
  <c r="H3331" i="2"/>
  <c r="J3331" i="2" s="1"/>
  <c r="K3331" i="2" s="1"/>
  <c r="H467" i="2"/>
  <c r="J467" i="2" s="1"/>
  <c r="K467" i="2" s="1"/>
  <c r="H1641" i="2"/>
  <c r="J1641" i="2" s="1"/>
  <c r="K1641" i="2" s="1"/>
  <c r="H4009" i="2"/>
  <c r="J4009" i="2" s="1"/>
  <c r="K4009" i="2" s="1"/>
  <c r="H5503" i="2"/>
  <c r="J5503" i="2" s="1"/>
  <c r="K5503" i="2" s="1"/>
  <c r="H2784" i="2"/>
  <c r="J2784" i="2" s="1"/>
  <c r="K2784" i="2" s="1"/>
  <c r="H2672" i="2"/>
  <c r="J2672" i="2" s="1"/>
  <c r="K2672" i="2" s="1"/>
  <c r="H5217" i="2"/>
  <c r="J5217" i="2" s="1"/>
  <c r="K5217" i="2" s="1"/>
  <c r="H2998" i="2"/>
  <c r="J2998" i="2" s="1"/>
  <c r="K2998" i="2" s="1"/>
  <c r="H5790" i="2"/>
  <c r="J5790" i="2" s="1"/>
  <c r="K5790" i="2" s="1"/>
  <c r="H2179" i="2"/>
  <c r="J2179" i="2" s="1"/>
  <c r="K2179" i="2" s="1"/>
  <c r="H3243" i="2"/>
  <c r="J3243" i="2" s="1"/>
  <c r="K3243" i="2" s="1"/>
  <c r="H4870" i="2"/>
  <c r="J4870" i="2" s="1"/>
  <c r="K4870" i="2" s="1"/>
  <c r="H2889" i="2"/>
  <c r="J2889" i="2" s="1"/>
  <c r="K2889" i="2" s="1"/>
  <c r="H2614" i="2"/>
  <c r="J2614" i="2" s="1"/>
  <c r="K2614" i="2" s="1"/>
  <c r="H2616" i="2"/>
  <c r="J2616" i="2" s="1"/>
  <c r="K2616" i="2" s="1"/>
  <c r="H5045" i="2"/>
  <c r="J5045" i="2" s="1"/>
  <c r="K5045" i="2" s="1"/>
  <c r="H5668" i="2"/>
  <c r="J5668" i="2" s="1"/>
  <c r="K5668" i="2" s="1"/>
  <c r="H1209" i="2"/>
  <c r="J1209" i="2" s="1"/>
  <c r="K1209" i="2" s="1"/>
  <c r="H2693" i="2"/>
  <c r="J2693" i="2" s="1"/>
  <c r="K2693" i="2" s="1"/>
  <c r="H5847" i="2"/>
  <c r="J5847" i="2" s="1"/>
  <c r="K5847" i="2" s="1"/>
  <c r="H2246" i="2"/>
  <c r="J2246" i="2" s="1"/>
  <c r="K2246" i="2" s="1"/>
  <c r="H1258" i="2"/>
  <c r="J1258" i="2" s="1"/>
  <c r="K1258" i="2" s="1"/>
  <c r="H3480" i="2"/>
  <c r="J3480" i="2" s="1"/>
  <c r="K3480" i="2" s="1"/>
  <c r="H4755" i="2"/>
  <c r="J4755" i="2" s="1"/>
  <c r="K4755" i="2" s="1"/>
  <c r="H2504" i="2"/>
  <c r="J2504" i="2" s="1"/>
  <c r="K2504" i="2" s="1"/>
  <c r="H3613" i="2"/>
  <c r="J3613" i="2" s="1"/>
  <c r="K3613" i="2" s="1"/>
  <c r="H6032" i="2"/>
  <c r="H2937" i="2"/>
  <c r="J2937" i="2" s="1"/>
  <c r="K2937" i="2" s="1"/>
  <c r="H913" i="2"/>
  <c r="J913" i="2" s="1"/>
  <c r="K913" i="2" s="1"/>
  <c r="H4677" i="2"/>
  <c r="J4677" i="2" s="1"/>
  <c r="K4677" i="2" s="1"/>
  <c r="H3596" i="2"/>
  <c r="J3596" i="2" s="1"/>
  <c r="K3596" i="2" s="1"/>
  <c r="H2958" i="2"/>
  <c r="J2958" i="2" s="1"/>
  <c r="K2958" i="2" s="1"/>
  <c r="H5741" i="2"/>
  <c r="J5741" i="2" s="1"/>
  <c r="K5741" i="2" s="1"/>
  <c r="H2771" i="2"/>
  <c r="J2771" i="2" s="1"/>
  <c r="K2771" i="2" s="1"/>
  <c r="H611" i="2"/>
  <c r="J611" i="2" s="1"/>
  <c r="K611" i="2" s="1"/>
  <c r="H2722" i="2"/>
  <c r="J2722" i="2" s="1"/>
  <c r="K2722" i="2" s="1"/>
  <c r="H4464" i="2"/>
  <c r="J4464" i="2" s="1"/>
  <c r="K4464" i="2" s="1"/>
  <c r="H2235" i="2"/>
  <c r="J2235" i="2" s="1"/>
  <c r="K2235" i="2" s="1"/>
  <c r="H432" i="2"/>
  <c r="J432" i="2" s="1"/>
  <c r="K432" i="2" s="1"/>
  <c r="H790" i="2"/>
  <c r="J790" i="2" s="1"/>
  <c r="K790" i="2" s="1"/>
  <c r="H5902" i="2"/>
  <c r="J5902" i="2" s="1"/>
  <c r="K5902" i="2" s="1"/>
  <c r="H2249" i="2"/>
  <c r="J2249" i="2" s="1"/>
  <c r="K2249" i="2" s="1"/>
  <c r="H6107" i="2"/>
  <c r="H2223" i="2"/>
  <c r="J2223" i="2" s="1"/>
  <c r="K2223" i="2" s="1"/>
  <c r="H889" i="2"/>
  <c r="J889" i="2" s="1"/>
  <c r="K889" i="2" s="1"/>
  <c r="H2454" i="2"/>
  <c r="J2454" i="2" s="1"/>
  <c r="K2454" i="2" s="1"/>
  <c r="H6101" i="2"/>
  <c r="H5879" i="2"/>
  <c r="J5879" i="2" s="1"/>
  <c r="K5879" i="2" s="1"/>
  <c r="H560" i="2"/>
  <c r="J560" i="2" s="1"/>
  <c r="K560" i="2" s="1"/>
  <c r="H1540" i="2"/>
  <c r="J1540" i="2" s="1"/>
  <c r="K1540" i="2" s="1"/>
  <c r="H2541" i="2"/>
  <c r="J2541" i="2" s="1"/>
  <c r="K2541" i="2" s="1"/>
  <c r="H3088" i="2"/>
  <c r="J3088" i="2" s="1"/>
  <c r="K3088" i="2" s="1"/>
  <c r="H2588" i="2"/>
  <c r="J2588" i="2" s="1"/>
  <c r="K2588" i="2" s="1"/>
  <c r="H4418" i="2"/>
  <c r="J4418" i="2" s="1"/>
  <c r="K4418" i="2" s="1"/>
  <c r="H5687" i="2"/>
  <c r="J5687" i="2" s="1"/>
  <c r="K5687" i="2" s="1"/>
  <c r="H3043" i="2"/>
  <c r="J3043" i="2" s="1"/>
  <c r="K3043" i="2" s="1"/>
  <c r="H2211" i="2"/>
  <c r="J2211" i="2" s="1"/>
  <c r="K2211" i="2" s="1"/>
  <c r="H3321" i="2"/>
  <c r="J3321" i="2" s="1"/>
  <c r="K3321" i="2" s="1"/>
  <c r="H4955" i="2"/>
  <c r="J4955" i="2" s="1"/>
  <c r="K4955" i="2" s="1"/>
  <c r="H5483" i="2"/>
  <c r="J5483" i="2" s="1"/>
  <c r="K5483" i="2" s="1"/>
  <c r="H3947" i="2"/>
  <c r="J3947" i="2" s="1"/>
  <c r="K3947" i="2" s="1"/>
  <c r="H3057" i="2"/>
  <c r="J3057" i="2" s="1"/>
  <c r="K3057" i="2" s="1"/>
  <c r="H4544" i="2"/>
  <c r="J4544" i="2" s="1"/>
  <c r="K4544" i="2" s="1"/>
  <c r="H4389" i="2"/>
  <c r="J4389" i="2" s="1"/>
  <c r="K4389" i="2" s="1"/>
  <c r="H3336" i="2"/>
  <c r="J3336" i="2" s="1"/>
  <c r="K3336" i="2" s="1"/>
  <c r="H3029" i="2"/>
  <c r="J3029" i="2" s="1"/>
  <c r="K3029" i="2" s="1"/>
  <c r="H4767" i="2"/>
  <c r="J4767" i="2" s="1"/>
  <c r="K4767" i="2" s="1"/>
  <c r="H2074" i="2"/>
  <c r="J2074" i="2" s="1"/>
  <c r="K2074" i="2" s="1"/>
  <c r="H4447" i="2"/>
  <c r="J4447" i="2" s="1"/>
  <c r="K4447" i="2" s="1"/>
  <c r="H4621" i="2"/>
  <c r="J4621" i="2" s="1"/>
  <c r="K4621" i="2" s="1"/>
  <c r="H2540" i="2"/>
  <c r="J2540" i="2" s="1"/>
  <c r="K2540" i="2" s="1"/>
  <c r="H2091" i="2"/>
  <c r="J2091" i="2" s="1"/>
  <c r="K2091" i="2" s="1"/>
  <c r="H4586" i="2"/>
  <c r="J4586" i="2" s="1"/>
  <c r="K4586" i="2" s="1"/>
  <c r="H1207" i="2"/>
  <c r="J1207" i="2" s="1"/>
  <c r="K1207" i="2" s="1"/>
  <c r="H2430" i="2"/>
  <c r="J2430" i="2" s="1"/>
  <c r="K2430" i="2" s="1"/>
  <c r="H1965" i="2"/>
  <c r="J1965" i="2" s="1"/>
  <c r="K1965" i="2" s="1"/>
  <c r="H1700" i="2"/>
  <c r="J1700" i="2" s="1"/>
  <c r="K1700" i="2" s="1"/>
  <c r="H1927" i="2"/>
  <c r="J1927" i="2" s="1"/>
  <c r="K1927" i="2" s="1"/>
  <c r="H178" i="2"/>
  <c r="J178" i="2" s="1"/>
  <c r="K178" i="2" s="1"/>
  <c r="H1958" i="2"/>
  <c r="J1958" i="2" s="1"/>
  <c r="K1958" i="2" s="1"/>
  <c r="H1152" i="2"/>
  <c r="J1152" i="2" s="1"/>
  <c r="K1152" i="2" s="1"/>
  <c r="H358" i="2"/>
  <c r="J358" i="2" s="1"/>
  <c r="K358" i="2" s="1"/>
  <c r="H237" i="2"/>
  <c r="J237" i="2" s="1"/>
  <c r="K237" i="2" s="1"/>
  <c r="H699" i="2"/>
  <c r="J699" i="2" s="1"/>
  <c r="K699" i="2" s="1"/>
  <c r="H895" i="2"/>
  <c r="J895" i="2" s="1"/>
  <c r="K895" i="2" s="1"/>
  <c r="H5374" i="2"/>
  <c r="J5374" i="2" s="1"/>
  <c r="K5374" i="2" s="1"/>
  <c r="H630" i="2"/>
  <c r="J630" i="2" s="1"/>
  <c r="K630" i="2" s="1"/>
  <c r="H6088" i="2"/>
  <c r="H74" i="2"/>
  <c r="J74" i="2" s="1"/>
  <c r="K74" i="2" s="1"/>
  <c r="H1357" i="2"/>
  <c r="J1357" i="2" s="1"/>
  <c r="K1357" i="2" s="1"/>
  <c r="H1393" i="2"/>
  <c r="J1393" i="2" s="1"/>
  <c r="K1393" i="2" s="1"/>
  <c r="H911" i="2"/>
  <c r="J911" i="2" s="1"/>
  <c r="K911" i="2" s="1"/>
  <c r="H208" i="2"/>
  <c r="J208" i="2" s="1"/>
  <c r="K208" i="2" s="1"/>
  <c r="H4745" i="2"/>
  <c r="J4745" i="2" s="1"/>
  <c r="K4745" i="2" s="1"/>
  <c r="H5943" i="2"/>
  <c r="H2094" i="2"/>
  <c r="J2094" i="2" s="1"/>
  <c r="K2094" i="2" s="1"/>
  <c r="H1323" i="2"/>
  <c r="J1323" i="2" s="1"/>
  <c r="K1323" i="2" s="1"/>
  <c r="H1481" i="2"/>
  <c r="J1481" i="2" s="1"/>
  <c r="K1481" i="2" s="1"/>
  <c r="H5042" i="2"/>
  <c r="J5042" i="2" s="1"/>
  <c r="K5042" i="2" s="1"/>
  <c r="H2503" i="2"/>
  <c r="J2503" i="2" s="1"/>
  <c r="K2503" i="2" s="1"/>
  <c r="H3022" i="2"/>
  <c r="J3022" i="2" s="1"/>
  <c r="K3022" i="2" s="1"/>
  <c r="H3847" i="2"/>
  <c r="J3847" i="2" s="1"/>
  <c r="K3847" i="2" s="1"/>
  <c r="H4622" i="2"/>
  <c r="J4622" i="2" s="1"/>
  <c r="K4622" i="2" s="1"/>
  <c r="H5838" i="2"/>
  <c r="J5838" i="2" s="1"/>
  <c r="K5838" i="2" s="1"/>
  <c r="H3444" i="2"/>
  <c r="J3444" i="2" s="1"/>
  <c r="K3444" i="2" s="1"/>
  <c r="H3272" i="2"/>
  <c r="J3272" i="2" s="1"/>
  <c r="K3272" i="2" s="1"/>
  <c r="H2114" i="2"/>
  <c r="J2114" i="2" s="1"/>
  <c r="K2114" i="2" s="1"/>
  <c r="H3104" i="2"/>
  <c r="J3104" i="2" s="1"/>
  <c r="K3104" i="2" s="1"/>
  <c r="H1153" i="2"/>
  <c r="J1153" i="2" s="1"/>
  <c r="K1153" i="2" s="1"/>
  <c r="H4392" i="2"/>
  <c r="J4392" i="2" s="1"/>
  <c r="K4392" i="2" s="1"/>
  <c r="H5519" i="2"/>
  <c r="J5519" i="2" s="1"/>
  <c r="K5519" i="2" s="1"/>
  <c r="H2215" i="2"/>
  <c r="J2215" i="2" s="1"/>
  <c r="K2215" i="2" s="1"/>
  <c r="H3000" i="2"/>
  <c r="J3000" i="2" s="1"/>
  <c r="K3000" i="2" s="1"/>
  <c r="H5060" i="2"/>
  <c r="J5060" i="2" s="1"/>
  <c r="K5060" i="2" s="1"/>
  <c r="H5957" i="2"/>
  <c r="H2247" i="2"/>
  <c r="J2247" i="2" s="1"/>
  <c r="K2247" i="2" s="1"/>
  <c r="H4815" i="2"/>
  <c r="J4815" i="2" s="1"/>
  <c r="K4815" i="2" s="1"/>
  <c r="H5295" i="2"/>
  <c r="J5295" i="2" s="1"/>
  <c r="K5295" i="2" s="1"/>
  <c r="H4047" i="2"/>
  <c r="J4047" i="2" s="1"/>
  <c r="K4047" i="2" s="1"/>
  <c r="H4469" i="2"/>
  <c r="J4469" i="2" s="1"/>
  <c r="K4469" i="2" s="1"/>
  <c r="H4043" i="2"/>
  <c r="J4043" i="2" s="1"/>
  <c r="K4043" i="2" s="1"/>
  <c r="H94" i="2"/>
  <c r="J94" i="2" s="1"/>
  <c r="K94" i="2" s="1"/>
  <c r="H5746" i="2"/>
  <c r="J5746" i="2" s="1"/>
  <c r="K5746" i="2" s="1"/>
  <c r="H3039" i="2"/>
  <c r="J3039" i="2" s="1"/>
  <c r="K3039" i="2" s="1"/>
  <c r="H3927" i="2"/>
  <c r="J3927" i="2" s="1"/>
  <c r="K3927" i="2" s="1"/>
  <c r="H5955" i="2"/>
  <c r="H1671" i="2"/>
  <c r="J1671" i="2" s="1"/>
  <c r="K1671" i="2" s="1"/>
  <c r="H451" i="2"/>
  <c r="J451" i="2" s="1"/>
  <c r="K451" i="2" s="1"/>
  <c r="H1804" i="2"/>
  <c r="J1804" i="2" s="1"/>
  <c r="K1804" i="2" s="1"/>
  <c r="H871" i="2"/>
  <c r="J871" i="2" s="1"/>
  <c r="K871" i="2" s="1"/>
  <c r="H5901" i="2"/>
  <c r="J5901" i="2" s="1"/>
  <c r="K5901" i="2" s="1"/>
  <c r="H1464" i="2"/>
  <c r="J1464" i="2" s="1"/>
  <c r="K1464" i="2" s="1"/>
  <c r="H1494" i="2"/>
  <c r="J1494" i="2" s="1"/>
  <c r="K1494" i="2" s="1"/>
  <c r="H1237" i="2"/>
  <c r="J1237" i="2" s="1"/>
  <c r="K1237" i="2" s="1"/>
  <c r="H5703" i="2"/>
  <c r="J5703" i="2" s="1"/>
  <c r="K5703" i="2" s="1"/>
  <c r="H5459" i="2"/>
  <c r="J5459" i="2" s="1"/>
  <c r="K5459" i="2" s="1"/>
  <c r="H737" i="2"/>
  <c r="J737" i="2" s="1"/>
  <c r="K737" i="2" s="1"/>
  <c r="H609" i="2"/>
  <c r="J609" i="2" s="1"/>
  <c r="K609" i="2" s="1"/>
  <c r="H1651" i="2"/>
  <c r="J1651" i="2" s="1"/>
  <c r="K1651" i="2" s="1"/>
  <c r="H296" i="2"/>
  <c r="J296" i="2" s="1"/>
  <c r="K296" i="2" s="1"/>
  <c r="H1978" i="2"/>
  <c r="J1978" i="2" s="1"/>
  <c r="K1978" i="2" s="1"/>
  <c r="H1770" i="2"/>
  <c r="J1770" i="2" s="1"/>
  <c r="K1770" i="2" s="1"/>
  <c r="H5044" i="2"/>
  <c r="J5044" i="2" s="1"/>
  <c r="K5044" i="2" s="1"/>
  <c r="H5986" i="2"/>
  <c r="H3645" i="2"/>
  <c r="J3645" i="2" s="1"/>
  <c r="K3645" i="2" s="1"/>
  <c r="H2792" i="2"/>
  <c r="J2792" i="2" s="1"/>
  <c r="K2792" i="2" s="1"/>
  <c r="H2159" i="2"/>
  <c r="J2159" i="2" s="1"/>
  <c r="K2159" i="2" s="1"/>
  <c r="H2186" i="2"/>
  <c r="J2186" i="2" s="1"/>
  <c r="K2186" i="2" s="1"/>
  <c r="H2435" i="2"/>
  <c r="J2435" i="2" s="1"/>
  <c r="K2435" i="2" s="1"/>
  <c r="H3225" i="2"/>
  <c r="J3225" i="2" s="1"/>
  <c r="K3225" i="2" s="1"/>
  <c r="H3149" i="2"/>
  <c r="J3149" i="2" s="1"/>
  <c r="K3149" i="2" s="1"/>
  <c r="H3692" i="2"/>
  <c r="J3692" i="2" s="1"/>
  <c r="K3692" i="2" s="1"/>
  <c r="H2844" i="2"/>
  <c r="J2844" i="2" s="1"/>
  <c r="K2844" i="2" s="1"/>
  <c r="H2720" i="2"/>
  <c r="J2720" i="2" s="1"/>
  <c r="K2720" i="2" s="1"/>
  <c r="H3060" i="2"/>
  <c r="J3060" i="2" s="1"/>
  <c r="K3060" i="2" s="1"/>
  <c r="H4337" i="2"/>
  <c r="J4337" i="2" s="1"/>
  <c r="K4337" i="2" s="1"/>
  <c r="H5626" i="2"/>
  <c r="J5626" i="2" s="1"/>
  <c r="K5626" i="2" s="1"/>
  <c r="H3665" i="2"/>
  <c r="J3665" i="2" s="1"/>
  <c r="K3665" i="2" s="1"/>
  <c r="H3492" i="2"/>
  <c r="J3492" i="2" s="1"/>
  <c r="K3492" i="2" s="1"/>
  <c r="H3529" i="2"/>
  <c r="J3529" i="2" s="1"/>
  <c r="K3529" i="2" s="1"/>
  <c r="H5619" i="2"/>
  <c r="J5619" i="2" s="1"/>
  <c r="K5619" i="2" s="1"/>
  <c r="H4785" i="2"/>
  <c r="J4785" i="2" s="1"/>
  <c r="K4785" i="2" s="1"/>
  <c r="H4424" i="2"/>
  <c r="J4424" i="2" s="1"/>
  <c r="K4424" i="2" s="1"/>
  <c r="H3629" i="2"/>
  <c r="J3629" i="2" s="1"/>
  <c r="K3629" i="2" s="1"/>
  <c r="H3201" i="2"/>
  <c r="J3201" i="2" s="1"/>
  <c r="K3201" i="2" s="1"/>
  <c r="H1634" i="2"/>
  <c r="J1634" i="2" s="1"/>
  <c r="K1634" i="2" s="1"/>
  <c r="H3056" i="2"/>
  <c r="J3056" i="2" s="1"/>
  <c r="K3056" i="2" s="1"/>
  <c r="H3368" i="2"/>
  <c r="J3368" i="2" s="1"/>
  <c r="K3368" i="2" s="1"/>
  <c r="H3623" i="2"/>
  <c r="J3623" i="2" s="1"/>
  <c r="K3623" i="2" s="1"/>
  <c r="H2087" i="2"/>
  <c r="J2087" i="2" s="1"/>
  <c r="K2087" i="2" s="1"/>
  <c r="H5028" i="2"/>
  <c r="J5028" i="2" s="1"/>
  <c r="K5028" i="2" s="1"/>
  <c r="H1611" i="2"/>
  <c r="J1611" i="2" s="1"/>
  <c r="K1611" i="2" s="1"/>
  <c r="H1187" i="2"/>
  <c r="J1187" i="2" s="1"/>
  <c r="K1187" i="2" s="1"/>
  <c r="H534" i="2"/>
  <c r="J534" i="2" s="1"/>
  <c r="K534" i="2" s="1"/>
  <c r="H5959" i="2"/>
  <c r="H2510" i="2"/>
  <c r="J2510" i="2" s="1"/>
  <c r="K2510" i="2" s="1"/>
  <c r="H4607" i="2"/>
  <c r="J4607" i="2" s="1"/>
  <c r="K4607" i="2" s="1"/>
  <c r="H130" i="2"/>
  <c r="J130" i="2" s="1"/>
  <c r="K130" i="2" s="1"/>
  <c r="H144" i="2"/>
  <c r="J144" i="2" s="1"/>
  <c r="K144" i="2" s="1"/>
  <c r="H2480" i="2"/>
  <c r="J2480" i="2" s="1"/>
  <c r="K2480" i="2" s="1"/>
  <c r="H1563" i="2"/>
  <c r="J1563" i="2" s="1"/>
  <c r="K1563" i="2" s="1"/>
  <c r="H1606" i="2"/>
  <c r="J1606" i="2" s="1"/>
  <c r="K1606" i="2" s="1"/>
  <c r="H458" i="2"/>
  <c r="J458" i="2" s="1"/>
  <c r="K458" i="2" s="1"/>
  <c r="H6119" i="2"/>
  <c r="H379" i="2"/>
  <c r="J379" i="2" s="1"/>
  <c r="K379" i="2" s="1"/>
  <c r="H422" i="2"/>
  <c r="J422" i="2" s="1"/>
  <c r="K422" i="2" s="1"/>
  <c r="H4540" i="2"/>
  <c r="J4540" i="2" s="1"/>
  <c r="K4540" i="2" s="1"/>
  <c r="H2908" i="2"/>
  <c r="J2908" i="2" s="1"/>
  <c r="K2908" i="2" s="1"/>
  <c r="H1681" i="2"/>
  <c r="J1681" i="2" s="1"/>
  <c r="K1681" i="2" s="1"/>
  <c r="H489" i="2"/>
  <c r="J489" i="2" s="1"/>
  <c r="K489" i="2" s="1"/>
  <c r="H4374" i="2"/>
  <c r="J4374" i="2" s="1"/>
  <c r="K4374" i="2" s="1"/>
  <c r="H1999" i="2"/>
  <c r="J1999" i="2" s="1"/>
  <c r="K1999" i="2" s="1"/>
  <c r="H684" i="2"/>
  <c r="J684" i="2" s="1"/>
  <c r="K684" i="2" s="1"/>
  <c r="H3207" i="2"/>
  <c r="J3207" i="2" s="1"/>
  <c r="K3207" i="2" s="1"/>
  <c r="H2832" i="2"/>
  <c r="J2832" i="2" s="1"/>
  <c r="K2832" i="2" s="1"/>
  <c r="H5110" i="2"/>
  <c r="J5110" i="2" s="1"/>
  <c r="K5110" i="2" s="1"/>
  <c r="H2674" i="2"/>
  <c r="J2674" i="2" s="1"/>
  <c r="K2674" i="2" s="1"/>
  <c r="H2677" i="2"/>
  <c r="J2677" i="2" s="1"/>
  <c r="K2677" i="2" s="1"/>
  <c r="H2318" i="2"/>
  <c r="J2318" i="2" s="1"/>
  <c r="K2318" i="2" s="1"/>
  <c r="H574" i="2"/>
  <c r="J574" i="2" s="1"/>
  <c r="K574" i="2" s="1"/>
  <c r="H3415" i="2"/>
  <c r="J3415" i="2" s="1"/>
  <c r="K3415" i="2" s="1"/>
  <c r="H2054" i="2"/>
  <c r="J2054" i="2" s="1"/>
  <c r="K2054" i="2" s="1"/>
  <c r="H4570" i="2"/>
  <c r="J4570" i="2" s="1"/>
  <c r="K4570" i="2" s="1"/>
  <c r="H2347" i="2"/>
  <c r="J2347" i="2" s="1"/>
  <c r="K2347" i="2" s="1"/>
  <c r="H2053" i="2"/>
  <c r="J2053" i="2" s="1"/>
  <c r="K2053" i="2" s="1"/>
  <c r="H5365" i="2"/>
  <c r="J5365" i="2" s="1"/>
  <c r="K5365" i="2" s="1"/>
  <c r="H1490" i="2"/>
  <c r="J1490" i="2" s="1"/>
  <c r="K1490" i="2" s="1"/>
  <c r="H4019" i="2"/>
  <c r="J4019" i="2" s="1"/>
  <c r="K4019" i="2" s="1"/>
  <c r="H2842" i="2"/>
  <c r="J2842" i="2" s="1"/>
  <c r="K2842" i="2" s="1"/>
  <c r="H1285" i="2"/>
  <c r="J1285" i="2" s="1"/>
  <c r="K1285" i="2" s="1"/>
  <c r="H1307" i="2"/>
  <c r="J1307" i="2" s="1"/>
  <c r="K1307" i="2" s="1"/>
  <c r="H2507" i="2"/>
  <c r="J2507" i="2" s="1"/>
  <c r="K2507" i="2" s="1"/>
  <c r="H2331" i="2"/>
  <c r="J2331" i="2" s="1"/>
  <c r="K2331" i="2" s="1"/>
  <c r="H3861" i="2"/>
  <c r="J3861" i="2" s="1"/>
  <c r="K3861" i="2" s="1"/>
  <c r="H5518" i="2"/>
  <c r="J5518" i="2" s="1"/>
  <c r="K5518" i="2" s="1"/>
  <c r="H2877" i="2"/>
  <c r="J2877" i="2" s="1"/>
  <c r="K2877" i="2" s="1"/>
  <c r="H2132" i="2"/>
  <c r="J2132" i="2" s="1"/>
  <c r="K2132" i="2" s="1"/>
  <c r="H1379" i="2"/>
  <c r="J1379" i="2" s="1"/>
  <c r="K1379" i="2" s="1"/>
  <c r="H1546" i="2"/>
  <c r="J1546" i="2" s="1"/>
  <c r="K1546" i="2" s="1"/>
  <c r="H1260" i="2"/>
  <c r="J1260" i="2" s="1"/>
  <c r="K1260" i="2" s="1"/>
  <c r="H1211" i="2"/>
  <c r="J1211" i="2" s="1"/>
  <c r="K1211" i="2" s="1"/>
  <c r="H2668" i="2"/>
  <c r="J2668" i="2" s="1"/>
  <c r="K2668" i="2" s="1"/>
  <c r="H1192" i="2"/>
  <c r="J1192" i="2" s="1"/>
  <c r="K1192" i="2" s="1"/>
  <c r="H652" i="2"/>
  <c r="J652" i="2" s="1"/>
  <c r="K652" i="2" s="1"/>
  <c r="H430" i="2"/>
  <c r="J430" i="2" s="1"/>
  <c r="K430" i="2" s="1"/>
  <c r="H2309" i="2"/>
  <c r="J2309" i="2" s="1"/>
  <c r="K2309" i="2" s="1"/>
  <c r="H1210" i="2"/>
  <c r="J1210" i="2" s="1"/>
  <c r="K1210" i="2" s="1"/>
  <c r="H5560" i="2"/>
  <c r="J5560" i="2" s="1"/>
  <c r="K5560" i="2" s="1"/>
  <c r="H687" i="2"/>
  <c r="J687" i="2" s="1"/>
  <c r="K687" i="2" s="1"/>
  <c r="H724" i="2"/>
  <c r="J724" i="2" s="1"/>
  <c r="K724" i="2" s="1"/>
  <c r="H366" i="2"/>
  <c r="J366" i="2" s="1"/>
  <c r="K366" i="2" s="1"/>
  <c r="H4628" i="2"/>
  <c r="J4628" i="2" s="1"/>
  <c r="K4628" i="2" s="1"/>
  <c r="H2411" i="2"/>
  <c r="J2411" i="2" s="1"/>
  <c r="K2411" i="2" s="1"/>
  <c r="H3977" i="2"/>
  <c r="J3977" i="2" s="1"/>
  <c r="K3977" i="2" s="1"/>
  <c r="H2535" i="2"/>
  <c r="J2535" i="2" s="1"/>
  <c r="K2535" i="2" s="1"/>
  <c r="H5728" i="2"/>
  <c r="J5728" i="2" s="1"/>
  <c r="K5728" i="2" s="1"/>
  <c r="H4484" i="2"/>
  <c r="J4484" i="2" s="1"/>
  <c r="K4484" i="2" s="1"/>
  <c r="H4887" i="2"/>
  <c r="J4887" i="2" s="1"/>
  <c r="K4887" i="2" s="1"/>
  <c r="H5845" i="2"/>
  <c r="J5845" i="2" s="1"/>
  <c r="K5845" i="2" s="1"/>
  <c r="H6143" i="2"/>
  <c r="H3233" i="2"/>
  <c r="J3233" i="2" s="1"/>
  <c r="K3233" i="2" s="1"/>
  <c r="H4953" i="2"/>
  <c r="J4953" i="2" s="1"/>
  <c r="K4953" i="2" s="1"/>
  <c r="H2915" i="2"/>
  <c r="J2915" i="2" s="1"/>
  <c r="K2915" i="2" s="1"/>
  <c r="H4526" i="2"/>
  <c r="J4526" i="2" s="1"/>
  <c r="K4526" i="2" s="1"/>
  <c r="H5725" i="2"/>
  <c r="J5725" i="2" s="1"/>
  <c r="K5725" i="2" s="1"/>
  <c r="H1455" i="2"/>
  <c r="J1455" i="2" s="1"/>
  <c r="K1455" i="2" s="1"/>
  <c r="H2288" i="2"/>
  <c r="J2288" i="2" s="1"/>
  <c r="K2288" i="2" s="1"/>
  <c r="H3781" i="2"/>
  <c r="J3781" i="2" s="1"/>
  <c r="K3781" i="2" s="1"/>
  <c r="H4910" i="2"/>
  <c r="J4910" i="2" s="1"/>
  <c r="K4910" i="2" s="1"/>
  <c r="H2983" i="2"/>
  <c r="J2983" i="2" s="1"/>
  <c r="K2983" i="2" s="1"/>
  <c r="H1419" i="2"/>
  <c r="J1419" i="2" s="1"/>
  <c r="K1419" i="2" s="1"/>
  <c r="H5549" i="2"/>
  <c r="J5549" i="2" s="1"/>
  <c r="K5549" i="2" s="1"/>
  <c r="H3720" i="2"/>
  <c r="J3720" i="2" s="1"/>
  <c r="K3720" i="2" s="1"/>
  <c r="H5430" i="2"/>
  <c r="J5430" i="2" s="1"/>
  <c r="K5430" i="2" s="1"/>
  <c r="H3131" i="2"/>
  <c r="J3131" i="2" s="1"/>
  <c r="K3131" i="2" s="1"/>
  <c r="H4407" i="2"/>
  <c r="J4407" i="2" s="1"/>
  <c r="K4407" i="2" s="1"/>
  <c r="H4034" i="2"/>
  <c r="J4034" i="2" s="1"/>
  <c r="K4034" i="2" s="1"/>
  <c r="H1484" i="2"/>
  <c r="J1484" i="2" s="1"/>
  <c r="K1484" i="2" s="1"/>
  <c r="H5485" i="2"/>
  <c r="J5485" i="2" s="1"/>
  <c r="K5485" i="2" s="1"/>
  <c r="H2258" i="2"/>
  <c r="J2258" i="2" s="1"/>
  <c r="K2258" i="2" s="1"/>
  <c r="H1900" i="2"/>
  <c r="J1900" i="2" s="1"/>
  <c r="K1900" i="2" s="1"/>
  <c r="H1290" i="2"/>
  <c r="J1290" i="2" s="1"/>
  <c r="K1290" i="2" s="1"/>
  <c r="H1543" i="2"/>
  <c r="J1543" i="2" s="1"/>
  <c r="K1543" i="2" s="1"/>
  <c r="H973" i="2"/>
  <c r="J973" i="2" s="1"/>
  <c r="K973" i="2" s="1"/>
  <c r="H5752" i="2"/>
  <c r="J5752" i="2" s="1"/>
  <c r="K5752" i="2" s="1"/>
  <c r="H1793" i="2"/>
  <c r="J1793" i="2" s="1"/>
  <c r="K1793" i="2" s="1"/>
  <c r="H5763" i="2"/>
  <c r="J5763" i="2" s="1"/>
  <c r="K5763" i="2" s="1"/>
  <c r="H6081" i="2"/>
  <c r="H2531" i="2"/>
  <c r="J2531" i="2" s="1"/>
  <c r="K2531" i="2" s="1"/>
  <c r="H5900" i="2"/>
  <c r="J5900" i="2" s="1"/>
  <c r="K5900" i="2" s="1"/>
  <c r="H1444" i="2"/>
  <c r="J1444" i="2" s="1"/>
  <c r="K1444" i="2" s="1"/>
  <c r="H1446" i="2"/>
  <c r="J1446" i="2" s="1"/>
  <c r="K1446" i="2" s="1"/>
  <c r="H562" i="2"/>
  <c r="J562" i="2" s="1"/>
  <c r="K562" i="2" s="1"/>
  <c r="H931" i="2"/>
  <c r="J931" i="2" s="1"/>
  <c r="K931" i="2" s="1"/>
  <c r="H5748" i="2"/>
  <c r="J5748" i="2" s="1"/>
  <c r="K5748" i="2" s="1"/>
  <c r="H1839" i="2"/>
  <c r="J1839" i="2" s="1"/>
  <c r="K1839" i="2" s="1"/>
  <c r="H141" i="2"/>
  <c r="J141" i="2" s="1"/>
  <c r="K141" i="2" s="1"/>
  <c r="H2718" i="2"/>
  <c r="J2718" i="2" s="1"/>
  <c r="K2718" i="2" s="1"/>
  <c r="H2987" i="2"/>
  <c r="J2987" i="2" s="1"/>
  <c r="K2987" i="2" s="1"/>
  <c r="H3486" i="2"/>
  <c r="J3486" i="2" s="1"/>
  <c r="K3486" i="2" s="1"/>
  <c r="H2455" i="2"/>
  <c r="J2455" i="2" s="1"/>
  <c r="K2455" i="2" s="1"/>
  <c r="H5770" i="2"/>
  <c r="J5770" i="2" s="1"/>
  <c r="K5770" i="2" s="1"/>
  <c r="H3587" i="2"/>
  <c r="J3587" i="2" s="1"/>
  <c r="K3587" i="2" s="1"/>
  <c r="H3277" i="2"/>
  <c r="J3277" i="2" s="1"/>
  <c r="K3277" i="2" s="1"/>
  <c r="H2203" i="2"/>
  <c r="J2203" i="2" s="1"/>
  <c r="K2203" i="2" s="1"/>
  <c r="H3422" i="2"/>
  <c r="J3422" i="2" s="1"/>
  <c r="K3422" i="2" s="1"/>
  <c r="H5768" i="2"/>
  <c r="J5768" i="2" s="1"/>
  <c r="K5768" i="2" s="1"/>
  <c r="H3706" i="2"/>
  <c r="J3706" i="2" s="1"/>
  <c r="K3706" i="2" s="1"/>
  <c r="H1556" i="2"/>
  <c r="J1556" i="2" s="1"/>
  <c r="K1556" i="2" s="1"/>
  <c r="H2583" i="2"/>
  <c r="J2583" i="2" s="1"/>
  <c r="K2583" i="2" s="1"/>
  <c r="H5131" i="2"/>
  <c r="J5131" i="2" s="1"/>
  <c r="K5131" i="2" s="1"/>
  <c r="H3220" i="2"/>
  <c r="J3220" i="2" s="1"/>
  <c r="K3220" i="2" s="1"/>
  <c r="H5755" i="2"/>
  <c r="J5755" i="2" s="1"/>
  <c r="K5755" i="2" s="1"/>
  <c r="H3298" i="2"/>
  <c r="J3298" i="2" s="1"/>
  <c r="K3298" i="2" s="1"/>
  <c r="H4838" i="2"/>
  <c r="J4838" i="2" s="1"/>
  <c r="K4838" i="2" s="1"/>
  <c r="H3818" i="2"/>
  <c r="J3818" i="2" s="1"/>
  <c r="K3818" i="2" s="1"/>
  <c r="H4498" i="2"/>
  <c r="J4498" i="2" s="1"/>
  <c r="K4498" i="2" s="1"/>
  <c r="H5457" i="2"/>
  <c r="J5457" i="2" s="1"/>
  <c r="K5457" i="2" s="1"/>
  <c r="H3617" i="2"/>
  <c r="J3617" i="2" s="1"/>
  <c r="K3617" i="2" s="1"/>
  <c r="H1422" i="2"/>
  <c r="J1422" i="2" s="1"/>
  <c r="K1422" i="2" s="1"/>
  <c r="H5089" i="2"/>
  <c r="J5089" i="2" s="1"/>
  <c r="K5089" i="2" s="1"/>
  <c r="H4591" i="2"/>
  <c r="J4591" i="2" s="1"/>
  <c r="K4591" i="2" s="1"/>
  <c r="H3949" i="2"/>
  <c r="J3949" i="2" s="1"/>
  <c r="K3949" i="2" s="1"/>
  <c r="H6021" i="2"/>
  <c r="H2843" i="2"/>
  <c r="J2843" i="2" s="1"/>
  <c r="K2843" i="2" s="1"/>
  <c r="H2872" i="2"/>
  <c r="J2872" i="2" s="1"/>
  <c r="K2872" i="2" s="1"/>
  <c r="H2815" i="2"/>
  <c r="J2815" i="2" s="1"/>
  <c r="K2815" i="2" s="1"/>
  <c r="H6109" i="2"/>
  <c r="H505" i="2"/>
  <c r="J505" i="2" s="1"/>
  <c r="K505" i="2" s="1"/>
  <c r="H5382" i="2"/>
  <c r="J5382" i="2" s="1"/>
  <c r="K5382" i="2" s="1"/>
  <c r="H732" i="2"/>
  <c r="J732" i="2" s="1"/>
  <c r="K732" i="2" s="1"/>
  <c r="H1534" i="2"/>
  <c r="J1534" i="2" s="1"/>
  <c r="K1534" i="2" s="1"/>
  <c r="H851" i="2"/>
  <c r="J851" i="2" s="1"/>
  <c r="K851" i="2" s="1"/>
  <c r="H996" i="2"/>
  <c r="J996" i="2" s="1"/>
  <c r="K996" i="2" s="1"/>
  <c r="H2789" i="2"/>
  <c r="J2789" i="2" s="1"/>
  <c r="K2789" i="2" s="1"/>
  <c r="H585" i="2"/>
  <c r="J585" i="2" s="1"/>
  <c r="K585" i="2" s="1"/>
  <c r="H2008" i="2"/>
  <c r="J2008" i="2" s="1"/>
  <c r="K2008" i="2" s="1"/>
  <c r="H5631" i="2"/>
  <c r="J5631" i="2" s="1"/>
  <c r="K5631" i="2" s="1"/>
  <c r="H1336" i="2"/>
  <c r="J1336" i="2" s="1"/>
  <c r="K1336" i="2" s="1"/>
  <c r="H5875" i="2"/>
  <c r="J5875" i="2" s="1"/>
  <c r="K5875" i="2" s="1"/>
  <c r="H1567" i="2"/>
  <c r="J1567" i="2" s="1"/>
  <c r="K1567" i="2" s="1"/>
  <c r="H106" i="2"/>
  <c r="J106" i="2" s="1"/>
  <c r="K106" i="2" s="1"/>
  <c r="H746" i="2"/>
  <c r="J746" i="2" s="1"/>
  <c r="K746" i="2" s="1"/>
  <c r="H994" i="2"/>
  <c r="J994" i="2" s="1"/>
  <c r="K994" i="2" s="1"/>
  <c r="H2566" i="2"/>
  <c r="J2566" i="2" s="1"/>
  <c r="K2566" i="2" s="1"/>
  <c r="H3527" i="2"/>
  <c r="J3527" i="2" s="1"/>
  <c r="K3527" i="2" s="1"/>
  <c r="H2854" i="2"/>
  <c r="J2854" i="2" s="1"/>
  <c r="K2854" i="2" s="1"/>
  <c r="H3985" i="2"/>
  <c r="J3985" i="2" s="1"/>
  <c r="K3985" i="2" s="1"/>
  <c r="H4694" i="2"/>
  <c r="J4694" i="2" s="1"/>
  <c r="K4694" i="2" s="1"/>
  <c r="H80" i="2"/>
  <c r="J80" i="2" s="1"/>
  <c r="K80" i="2" s="1"/>
  <c r="H4530" i="2"/>
  <c r="J4530" i="2" s="1"/>
  <c r="K4530" i="2" s="1"/>
  <c r="H3846" i="2"/>
  <c r="J3846" i="2" s="1"/>
  <c r="K3846" i="2" s="1"/>
  <c r="H5559" i="2"/>
  <c r="J5559" i="2" s="1"/>
  <c r="K5559" i="2" s="1"/>
  <c r="H2885" i="2"/>
  <c r="J2885" i="2" s="1"/>
  <c r="K2885" i="2" s="1"/>
  <c r="H3279" i="2"/>
  <c r="J3279" i="2" s="1"/>
  <c r="K3279" i="2" s="1"/>
  <c r="H3015" i="2"/>
  <c r="J3015" i="2" s="1"/>
  <c r="K3015" i="2" s="1"/>
  <c r="H3522" i="2"/>
  <c r="J3522" i="2" s="1"/>
  <c r="K3522" i="2" s="1"/>
  <c r="H2424" i="2"/>
  <c r="J2424" i="2" s="1"/>
  <c r="K2424" i="2" s="1"/>
  <c r="H3459" i="2"/>
  <c r="J3459" i="2" s="1"/>
  <c r="K3459" i="2" s="1"/>
  <c r="H2786" i="2"/>
  <c r="J2786" i="2" s="1"/>
  <c r="K2786" i="2" s="1"/>
  <c r="H5555" i="2"/>
  <c r="J5555" i="2" s="1"/>
  <c r="K5555" i="2" s="1"/>
  <c r="H1326" i="2"/>
  <c r="J1326" i="2" s="1"/>
  <c r="K1326" i="2" s="1"/>
  <c r="H5128" i="2"/>
  <c r="J5128" i="2" s="1"/>
  <c r="K5128" i="2" s="1"/>
  <c r="H5773" i="2"/>
  <c r="J5773" i="2" s="1"/>
  <c r="K5773" i="2" s="1"/>
  <c r="H5188" i="2"/>
  <c r="J5188" i="2" s="1"/>
  <c r="K5188" i="2" s="1"/>
  <c r="H2077" i="2"/>
  <c r="J2077" i="2" s="1"/>
  <c r="K2077" i="2" s="1"/>
  <c r="H4606" i="2"/>
  <c r="J4606" i="2" s="1"/>
  <c r="K4606" i="2" s="1"/>
  <c r="H5654" i="2"/>
  <c r="J5654" i="2" s="1"/>
  <c r="K5654" i="2" s="1"/>
  <c r="H2358" i="2"/>
  <c r="J2358" i="2" s="1"/>
  <c r="K2358" i="2" s="1"/>
  <c r="H5490" i="2"/>
  <c r="J5490" i="2" s="1"/>
  <c r="K5490" i="2" s="1"/>
  <c r="H5153" i="2"/>
  <c r="J5153" i="2" s="1"/>
  <c r="K5153" i="2" s="1"/>
  <c r="H5671" i="2"/>
  <c r="J5671" i="2" s="1"/>
  <c r="K5671" i="2" s="1"/>
  <c r="H5438" i="2"/>
  <c r="J5438" i="2" s="1"/>
  <c r="K5438" i="2" s="1"/>
  <c r="H1539" i="2"/>
  <c r="J1539" i="2" s="1"/>
  <c r="K1539" i="2" s="1"/>
  <c r="H248" i="2"/>
  <c r="J248" i="2" s="1"/>
  <c r="K248" i="2" s="1"/>
  <c r="H1420" i="2"/>
  <c r="J1420" i="2" s="1"/>
  <c r="K1420" i="2" s="1"/>
  <c r="H4479" i="2"/>
  <c r="J4479" i="2" s="1"/>
  <c r="K4479" i="2" s="1"/>
  <c r="H5323" i="2"/>
  <c r="J5323" i="2" s="1"/>
  <c r="K5323" i="2" s="1"/>
  <c r="H1532" i="2"/>
  <c r="J1532" i="2" s="1"/>
  <c r="K1532" i="2" s="1"/>
  <c r="H620" i="2"/>
  <c r="J620" i="2" s="1"/>
  <c r="K620" i="2" s="1"/>
  <c r="H5134" i="2"/>
  <c r="J5134" i="2" s="1"/>
  <c r="K5134" i="2" s="1"/>
  <c r="H6127" i="2"/>
  <c r="H1521" i="2"/>
  <c r="J1521" i="2" s="1"/>
  <c r="K1521" i="2" s="1"/>
  <c r="H5502" i="2"/>
  <c r="J5502" i="2" s="1"/>
  <c r="K5502" i="2" s="1"/>
  <c r="H5529" i="2"/>
  <c r="J5529" i="2" s="1"/>
  <c r="K5529" i="2" s="1"/>
  <c r="H4310" i="2"/>
  <c r="J4310" i="2" s="1"/>
  <c r="K4310" i="2" s="1"/>
  <c r="H2168" i="2"/>
  <c r="J2168" i="2" s="1"/>
  <c r="K2168" i="2" s="1"/>
  <c r="H5135" i="2"/>
  <c r="J5135" i="2" s="1"/>
  <c r="K5135" i="2" s="1"/>
  <c r="H5001" i="2"/>
  <c r="J5001" i="2" s="1"/>
  <c r="K5001" i="2" s="1"/>
  <c r="H4962" i="2"/>
  <c r="J4962" i="2" s="1"/>
  <c r="K4962" i="2" s="1"/>
  <c r="H3558" i="2"/>
  <c r="J3558" i="2" s="1"/>
  <c r="K3558" i="2" s="1"/>
  <c r="H3938" i="2"/>
  <c r="J3938" i="2" s="1"/>
  <c r="K3938" i="2" s="1"/>
  <c r="H2427" i="2"/>
  <c r="J2427" i="2" s="1"/>
  <c r="K2427" i="2" s="1"/>
  <c r="H4605" i="2"/>
  <c r="J4605" i="2" s="1"/>
  <c r="K4605" i="2" s="1"/>
  <c r="H4792" i="2"/>
  <c r="J4792" i="2" s="1"/>
  <c r="K4792" i="2" s="1"/>
  <c r="H2402" i="2"/>
  <c r="J2402" i="2" s="1"/>
  <c r="K2402" i="2" s="1"/>
  <c r="H5150" i="2"/>
  <c r="J5150" i="2" s="1"/>
  <c r="K5150" i="2" s="1"/>
  <c r="H2607" i="2"/>
  <c r="J2607" i="2" s="1"/>
  <c r="K2607" i="2" s="1"/>
  <c r="H459" i="2"/>
  <c r="J459" i="2" s="1"/>
  <c r="K459" i="2" s="1"/>
  <c r="H6093" i="2"/>
  <c r="H2284" i="2"/>
  <c r="J2284" i="2" s="1"/>
  <c r="K2284" i="2" s="1"/>
  <c r="H4848" i="2"/>
  <c r="J4848" i="2" s="1"/>
  <c r="K4848" i="2" s="1"/>
  <c r="H2313" i="2"/>
  <c r="J2313" i="2" s="1"/>
  <c r="K2313" i="2" s="1"/>
  <c r="H3641" i="2"/>
  <c r="J3641" i="2" s="1"/>
  <c r="K3641" i="2" s="1"/>
  <c r="H2425" i="2"/>
  <c r="J2425" i="2" s="1"/>
  <c r="K2425" i="2" s="1"/>
  <c r="H2811" i="2"/>
  <c r="J2811" i="2" s="1"/>
  <c r="K2811" i="2" s="1"/>
  <c r="H2886" i="2"/>
  <c r="J2886" i="2" s="1"/>
  <c r="K2886" i="2" s="1"/>
  <c r="H4536" i="2"/>
  <c r="J4536" i="2" s="1"/>
  <c r="K4536" i="2" s="1"/>
  <c r="H5468" i="2"/>
  <c r="J5468" i="2" s="1"/>
  <c r="K5468" i="2" s="1"/>
  <c r="H4358" i="2"/>
  <c r="J4358" i="2" s="1"/>
  <c r="K4358" i="2" s="1"/>
  <c r="H1674" i="2"/>
  <c r="J1674" i="2" s="1"/>
  <c r="K1674" i="2" s="1"/>
  <c r="H381" i="2"/>
  <c r="J381" i="2" s="1"/>
  <c r="K381" i="2" s="1"/>
  <c r="H2805" i="2"/>
  <c r="J2805" i="2" s="1"/>
  <c r="K2805" i="2" s="1"/>
  <c r="H725" i="2"/>
  <c r="J725" i="2" s="1"/>
  <c r="K725" i="2" s="1"/>
  <c r="H1172" i="2"/>
  <c r="J1172" i="2" s="1"/>
  <c r="K1172" i="2" s="1"/>
  <c r="H1746" i="2"/>
  <c r="J1746" i="2" s="1"/>
  <c r="K1746" i="2" s="1"/>
  <c r="H1844" i="2"/>
  <c r="J1844" i="2" s="1"/>
  <c r="K1844" i="2" s="1"/>
  <c r="H5280" i="2"/>
  <c r="J5280" i="2" s="1"/>
  <c r="K5280" i="2" s="1"/>
  <c r="H2646" i="2"/>
  <c r="J2646" i="2" s="1"/>
  <c r="K2646" i="2" s="1"/>
  <c r="H881" i="2"/>
  <c r="J881" i="2" s="1"/>
  <c r="K881" i="2" s="1"/>
  <c r="H6035" i="2"/>
  <c r="H686" i="2"/>
  <c r="J686" i="2" s="1"/>
  <c r="K686" i="2" s="1"/>
  <c r="H5168" i="2"/>
  <c r="J5168" i="2" s="1"/>
  <c r="K5168" i="2" s="1"/>
  <c r="H1870" i="2"/>
  <c r="J1870" i="2" s="1"/>
  <c r="K1870" i="2" s="1"/>
  <c r="H745" i="2"/>
  <c r="J745" i="2" s="1"/>
  <c r="K745" i="2" s="1"/>
  <c r="H555" i="2"/>
  <c r="J555" i="2" s="1"/>
  <c r="K555" i="2" s="1"/>
  <c r="H5926" i="2"/>
  <c r="H957" i="2"/>
  <c r="J957" i="2" s="1"/>
  <c r="K957" i="2" s="1"/>
  <c r="H2690" i="2"/>
  <c r="J2690" i="2" s="1"/>
  <c r="K2690" i="2" s="1"/>
  <c r="H4928" i="2"/>
  <c r="J4928" i="2" s="1"/>
  <c r="K4928" i="2" s="1"/>
  <c r="H4410" i="2"/>
  <c r="J4410" i="2" s="1"/>
  <c r="K4410" i="2" s="1"/>
  <c r="H3064" i="2"/>
  <c r="J3064" i="2" s="1"/>
  <c r="K3064" i="2" s="1"/>
  <c r="H3940" i="2"/>
  <c r="J3940" i="2" s="1"/>
  <c r="K3940" i="2" s="1"/>
  <c r="H3593" i="2"/>
  <c r="J3593" i="2" s="1"/>
  <c r="K3593" i="2" s="1"/>
  <c r="H6130" i="2"/>
  <c r="H2225" i="2"/>
  <c r="J2225" i="2" s="1"/>
  <c r="K2225" i="2" s="1"/>
  <c r="H3501" i="2"/>
  <c r="J3501" i="2" s="1"/>
  <c r="K3501" i="2" s="1"/>
  <c r="H4876" i="2"/>
  <c r="J4876" i="2" s="1"/>
  <c r="K4876" i="2" s="1"/>
  <c r="H5767" i="2"/>
  <c r="J5767" i="2" s="1"/>
  <c r="K5767" i="2" s="1"/>
  <c r="H3118" i="2"/>
  <c r="J3118" i="2" s="1"/>
  <c r="K3118" i="2" s="1"/>
  <c r="H5407" i="2"/>
  <c r="J5407" i="2" s="1"/>
  <c r="K5407" i="2" s="1"/>
  <c r="H4762" i="2"/>
  <c r="J4762" i="2" s="1"/>
  <c r="K4762" i="2" s="1"/>
  <c r="H4960" i="2"/>
  <c r="J4960" i="2" s="1"/>
  <c r="K4960" i="2" s="1"/>
  <c r="H4587" i="2"/>
  <c r="J4587" i="2" s="1"/>
  <c r="K4587" i="2" s="1"/>
  <c r="H2621" i="2"/>
  <c r="J2621" i="2" s="1"/>
  <c r="K2621" i="2" s="1"/>
  <c r="H3562" i="2"/>
  <c r="J3562" i="2" s="1"/>
  <c r="K3562" i="2" s="1"/>
  <c r="H2695" i="2"/>
  <c r="J2695" i="2" s="1"/>
  <c r="K2695" i="2" s="1"/>
  <c r="H3560" i="2"/>
  <c r="J3560" i="2" s="1"/>
  <c r="K3560" i="2" s="1"/>
  <c r="H5588" i="2"/>
  <c r="J5588" i="2" s="1"/>
  <c r="K5588" i="2" s="1"/>
  <c r="H1391" i="2"/>
  <c r="J1391" i="2" s="1"/>
  <c r="K1391" i="2" s="1"/>
  <c r="H224" i="2"/>
  <c r="J224" i="2" s="1"/>
  <c r="K224" i="2" s="1"/>
  <c r="H3918" i="2"/>
  <c r="J3918" i="2" s="1"/>
  <c r="K3918" i="2" s="1"/>
  <c r="H5403" i="2"/>
  <c r="J5403" i="2" s="1"/>
  <c r="K5403" i="2" s="1"/>
  <c r="H772" i="2"/>
  <c r="J772" i="2" s="1"/>
  <c r="K772" i="2" s="1"/>
  <c r="H3287" i="2"/>
  <c r="J3287" i="2" s="1"/>
  <c r="K3287" i="2" s="1"/>
  <c r="H2502" i="2"/>
  <c r="J2502" i="2" s="1"/>
  <c r="K2502" i="2" s="1"/>
  <c r="H241" i="2"/>
  <c r="J241" i="2" s="1"/>
  <c r="K241" i="2" s="1"/>
  <c r="H5650" i="2"/>
  <c r="J5650" i="2" s="1"/>
  <c r="K5650" i="2" s="1"/>
  <c r="H4689" i="2"/>
  <c r="J4689" i="2" s="1"/>
  <c r="K4689" i="2" s="1"/>
  <c r="H1163" i="2"/>
  <c r="J1163" i="2" s="1"/>
  <c r="K1163" i="2" s="1"/>
  <c r="H187" i="2"/>
  <c r="J187" i="2" s="1"/>
  <c r="K187" i="2" s="1"/>
  <c r="H2489" i="2"/>
  <c r="J2489" i="2" s="1"/>
  <c r="K2489" i="2" s="1"/>
  <c r="H392" i="2"/>
  <c r="J392" i="2" s="1"/>
  <c r="K392" i="2" s="1"/>
  <c r="H5240" i="2"/>
  <c r="J5240" i="2" s="1"/>
  <c r="K5240" i="2" s="1"/>
  <c r="H5285" i="2"/>
  <c r="J5285" i="2" s="1"/>
  <c r="K5285" i="2" s="1"/>
  <c r="H218" i="2"/>
  <c r="J218" i="2" s="1"/>
  <c r="K218" i="2" s="1"/>
  <c r="H129" i="2"/>
  <c r="J129" i="2" s="1"/>
  <c r="K129" i="2" s="1"/>
  <c r="H668" i="2"/>
  <c r="J668" i="2" s="1"/>
  <c r="K668" i="2" s="1"/>
  <c r="H5988" i="2"/>
  <c r="H3745" i="2"/>
  <c r="J3745" i="2" s="1"/>
  <c r="K3745" i="2" s="1"/>
  <c r="H802" i="2"/>
  <c r="J802" i="2" s="1"/>
  <c r="K802" i="2" s="1"/>
  <c r="H4506" i="2"/>
  <c r="J4506" i="2" s="1"/>
  <c r="K4506" i="2" s="1"/>
  <c r="H4823" i="2"/>
  <c r="J4823" i="2" s="1"/>
  <c r="K4823" i="2" s="1"/>
  <c r="H2962" i="2"/>
  <c r="J2962" i="2" s="1"/>
  <c r="K2962" i="2" s="1"/>
  <c r="H5154" i="2"/>
  <c r="J5154" i="2" s="1"/>
  <c r="K5154" i="2" s="1"/>
  <c r="H2170" i="2"/>
  <c r="J2170" i="2" s="1"/>
  <c r="K2170" i="2" s="1"/>
  <c r="H5122" i="2"/>
  <c r="J5122" i="2" s="1"/>
  <c r="K5122" i="2" s="1"/>
  <c r="H2085" i="2"/>
  <c r="J2085" i="2" s="1"/>
  <c r="K2085" i="2" s="1"/>
  <c r="H3496" i="2"/>
  <c r="J3496" i="2" s="1"/>
  <c r="K3496" i="2" s="1"/>
  <c r="H4562" i="2"/>
  <c r="J4562" i="2" s="1"/>
  <c r="K4562" i="2" s="1"/>
  <c r="H4383" i="2"/>
  <c r="J4383" i="2" s="1"/>
  <c r="K4383" i="2" s="1"/>
  <c r="H2769" i="2"/>
  <c r="J2769" i="2" s="1"/>
  <c r="K2769" i="2" s="1"/>
  <c r="H5495" i="2"/>
  <c r="J5495" i="2" s="1"/>
  <c r="K5495" i="2" s="1"/>
  <c r="H2858" i="2"/>
  <c r="J2858" i="2" s="1"/>
  <c r="K2858" i="2" s="1"/>
  <c r="H3964" i="2"/>
  <c r="J3964" i="2" s="1"/>
  <c r="K3964" i="2" s="1"/>
  <c r="H1693" i="2"/>
  <c r="J1693" i="2" s="1"/>
  <c r="K1693" i="2" s="1"/>
  <c r="H5662" i="2"/>
  <c r="J5662" i="2" s="1"/>
  <c r="K5662" i="2" s="1"/>
  <c r="H2517" i="2"/>
  <c r="J2517" i="2" s="1"/>
  <c r="K2517" i="2" s="1"/>
  <c r="H5324" i="2"/>
  <c r="J5324" i="2" s="1"/>
  <c r="K5324" i="2" s="1"/>
  <c r="H4598" i="2"/>
  <c r="J4598" i="2" s="1"/>
  <c r="K4598" i="2" s="1"/>
  <c r="H85" i="2"/>
  <c r="J85" i="2" s="1"/>
  <c r="K85" i="2" s="1"/>
  <c r="H2044" i="2"/>
  <c r="J2044" i="2" s="1"/>
  <c r="K2044" i="2" s="1"/>
  <c r="H78" i="2"/>
  <c r="J78" i="2" s="1"/>
  <c r="K78" i="2" s="1"/>
  <c r="H954" i="2"/>
  <c r="J954" i="2" s="1"/>
  <c r="K954" i="2" s="1"/>
  <c r="H2680" i="2"/>
  <c r="J2680" i="2" s="1"/>
  <c r="K2680" i="2" s="1"/>
  <c r="H76" i="2"/>
  <c r="J76" i="2" s="1"/>
  <c r="K76" i="2" s="1"/>
  <c r="H3504" i="2"/>
  <c r="J3504" i="2" s="1"/>
  <c r="K3504" i="2" s="1"/>
  <c r="H4552" i="2"/>
  <c r="J4552" i="2" s="1"/>
  <c r="K4552" i="2" s="1"/>
  <c r="H2827" i="2"/>
  <c r="J2827" i="2" s="1"/>
  <c r="K2827" i="2" s="1"/>
  <c r="H5432" i="2"/>
  <c r="J5432" i="2" s="1"/>
  <c r="K5432" i="2" s="1"/>
  <c r="H1851" i="2"/>
  <c r="J1851" i="2" s="1"/>
  <c r="K1851" i="2" s="1"/>
  <c r="H1428" i="2"/>
  <c r="J1428" i="2" s="1"/>
  <c r="K1428" i="2" s="1"/>
  <c r="H5911" i="2"/>
  <c r="J5911" i="2" s="1"/>
  <c r="K5911" i="2" s="1"/>
  <c r="H13" i="2"/>
  <c r="J13" i="2" s="1"/>
  <c r="K13" i="2" s="1"/>
  <c r="H887" i="2"/>
  <c r="J887" i="2" s="1"/>
  <c r="K887" i="2" s="1"/>
  <c r="H2007" i="2"/>
  <c r="J2007" i="2" s="1"/>
  <c r="K2007" i="2" s="1"/>
  <c r="H845" i="2"/>
  <c r="J845" i="2" s="1"/>
  <c r="K845" i="2" s="1"/>
  <c r="H5145" i="2"/>
  <c r="J5145" i="2" s="1"/>
  <c r="K5145" i="2" s="1"/>
  <c r="H5923" i="2"/>
  <c r="H1970" i="2"/>
  <c r="J1970" i="2" s="1"/>
  <c r="K1970" i="2" s="1"/>
  <c r="H436" i="2"/>
  <c r="J436" i="2" s="1"/>
  <c r="K436" i="2" s="1"/>
  <c r="H1252" i="2"/>
  <c r="J1252" i="2" s="1"/>
  <c r="K1252" i="2" s="1"/>
  <c r="H5947" i="2"/>
  <c r="H2682" i="2"/>
  <c r="J2682" i="2" s="1"/>
  <c r="K2682" i="2" s="1"/>
  <c r="H843" i="2"/>
  <c r="J843" i="2" s="1"/>
  <c r="K843" i="2" s="1"/>
  <c r="H2581" i="2"/>
  <c r="J2581" i="2" s="1"/>
  <c r="K2581" i="2" s="1"/>
  <c r="H1229" i="2"/>
  <c r="J1229" i="2" s="1"/>
  <c r="K1229" i="2" s="1"/>
  <c r="H3392" i="2"/>
  <c r="J3392" i="2" s="1"/>
  <c r="K3392" i="2" s="1"/>
  <c r="H5106" i="2"/>
  <c r="J5106" i="2" s="1"/>
  <c r="K5106" i="2" s="1"/>
  <c r="H654" i="2"/>
  <c r="J654" i="2" s="1"/>
  <c r="K654" i="2" s="1"/>
  <c r="H1459" i="2"/>
  <c r="J1459" i="2" s="1"/>
  <c r="K1459" i="2" s="1"/>
  <c r="H5554" i="2"/>
  <c r="J5554" i="2" s="1"/>
  <c r="K5554" i="2" s="1"/>
  <c r="H5547" i="2"/>
  <c r="J5547" i="2" s="1"/>
  <c r="K5547" i="2" s="1"/>
  <c r="H2760" i="2"/>
  <c r="J2760" i="2" s="1"/>
  <c r="K2760" i="2" s="1"/>
  <c r="H2984" i="2"/>
  <c r="J2984" i="2" s="1"/>
  <c r="K2984" i="2" s="1"/>
  <c r="H4750" i="2"/>
  <c r="J4750" i="2" s="1"/>
  <c r="K4750" i="2" s="1"/>
  <c r="H202" i="2"/>
  <c r="J202" i="2" s="1"/>
  <c r="K202" i="2" s="1"/>
  <c r="H2229" i="2"/>
  <c r="J2229" i="2" s="1"/>
  <c r="K2229" i="2" s="1"/>
  <c r="H5604" i="2"/>
  <c r="J5604" i="2" s="1"/>
  <c r="K5604" i="2" s="1"/>
  <c r="H874" i="2"/>
  <c r="J874" i="2" s="1"/>
  <c r="K874" i="2" s="1"/>
  <c r="H2324" i="2"/>
  <c r="J2324" i="2" s="1"/>
  <c r="K2324" i="2" s="1"/>
  <c r="H5995" i="2"/>
  <c r="H1848" i="2"/>
  <c r="J1848" i="2" s="1"/>
  <c r="K1848" i="2" s="1"/>
  <c r="H743" i="2"/>
  <c r="J743" i="2" s="1"/>
  <c r="K743" i="2" s="1"/>
  <c r="H5078" i="2"/>
  <c r="J5078" i="2" s="1"/>
  <c r="K5078" i="2" s="1"/>
  <c r="H5876" i="2"/>
  <c r="J5876" i="2" s="1"/>
  <c r="K5876" i="2" s="1"/>
  <c r="H4016" i="2"/>
  <c r="J4016" i="2" s="1"/>
  <c r="K4016" i="2" s="1"/>
  <c r="H2944" i="2"/>
  <c r="J2944" i="2" s="1"/>
  <c r="K2944" i="2" s="1"/>
  <c r="H752" i="2"/>
  <c r="J752" i="2" s="1"/>
  <c r="K752" i="2" s="1"/>
  <c r="H2131" i="2"/>
  <c r="J2131" i="2" s="1"/>
  <c r="K2131" i="2" s="1"/>
  <c r="H3636" i="2"/>
  <c r="J3636" i="2" s="1"/>
  <c r="K3636" i="2" s="1"/>
  <c r="H5338" i="2"/>
  <c r="J5338" i="2" s="1"/>
  <c r="K5338" i="2" s="1"/>
  <c r="H6122" i="2"/>
  <c r="H264" i="2"/>
  <c r="J264" i="2" s="1"/>
  <c r="K264" i="2" s="1"/>
  <c r="H1635" i="2"/>
  <c r="J1635" i="2" s="1"/>
  <c r="K1635" i="2" s="1"/>
  <c r="H2078" i="2"/>
  <c r="J2078" i="2" s="1"/>
  <c r="K2078" i="2" s="1"/>
  <c r="H6049" i="2"/>
  <c r="H985" i="2"/>
  <c r="J985" i="2" s="1"/>
  <c r="K985" i="2" s="1"/>
  <c r="H1739" i="2"/>
  <c r="J1739" i="2" s="1"/>
  <c r="K1739" i="2" s="1"/>
  <c r="H5461" i="2"/>
  <c r="J5461" i="2" s="1"/>
  <c r="K5461" i="2" s="1"/>
  <c r="H3253" i="2"/>
  <c r="J3253" i="2" s="1"/>
  <c r="K3253" i="2" s="1"/>
  <c r="H501" i="2"/>
  <c r="J501" i="2" s="1"/>
  <c r="K501" i="2" s="1"/>
  <c r="H1387" i="2"/>
  <c r="J1387" i="2" s="1"/>
  <c r="K1387" i="2" s="1"/>
  <c r="H5723" i="2"/>
  <c r="J5723" i="2" s="1"/>
  <c r="K5723" i="2" s="1"/>
  <c r="H438" i="2"/>
  <c r="J438" i="2" s="1"/>
  <c r="K438" i="2" s="1"/>
  <c r="H5464" i="2"/>
  <c r="J5464" i="2" s="1"/>
  <c r="K5464" i="2" s="1"/>
  <c r="H5877" i="2"/>
  <c r="J5877" i="2" s="1"/>
  <c r="K5877" i="2" s="1"/>
  <c r="H2038" i="2"/>
  <c r="J2038" i="2" s="1"/>
  <c r="K2038" i="2" s="1"/>
  <c r="H1268" i="2"/>
  <c r="J1268" i="2" s="1"/>
  <c r="K1268" i="2" s="1"/>
  <c r="H2934" i="2"/>
  <c r="J2934" i="2" s="1"/>
  <c r="K2934" i="2" s="1"/>
  <c r="H837" i="2"/>
  <c r="J837" i="2" s="1"/>
  <c r="K837" i="2" s="1"/>
  <c r="H2667" i="2"/>
  <c r="J2667" i="2" s="1"/>
  <c r="K2667" i="2" s="1"/>
  <c r="H5330" i="2"/>
  <c r="J5330" i="2" s="1"/>
  <c r="K5330" i="2" s="1"/>
  <c r="H4970" i="2"/>
  <c r="J4970" i="2" s="1"/>
  <c r="K4970" i="2" s="1"/>
  <c r="H4477" i="2"/>
  <c r="J4477" i="2" s="1"/>
  <c r="K4477" i="2" s="1"/>
  <c r="H2407" i="2"/>
  <c r="J2407" i="2" s="1"/>
  <c r="K2407" i="2" s="1"/>
  <c r="H3878" i="2"/>
  <c r="J3878" i="2" s="1"/>
  <c r="K3878" i="2" s="1"/>
  <c r="H5307" i="2"/>
  <c r="J5307" i="2" s="1"/>
  <c r="K5307" i="2" s="1"/>
  <c r="H3837" i="2"/>
  <c r="J3837" i="2" s="1"/>
  <c r="K3837" i="2" s="1"/>
  <c r="H5433" i="2"/>
  <c r="J5433" i="2" s="1"/>
  <c r="K5433" i="2" s="1"/>
  <c r="H2723" i="2"/>
  <c r="J2723" i="2" s="1"/>
  <c r="K2723" i="2" s="1"/>
  <c r="H4481" i="2"/>
  <c r="J4481" i="2" s="1"/>
  <c r="K4481" i="2" s="1"/>
  <c r="H5801" i="2"/>
  <c r="J5801" i="2" s="1"/>
  <c r="K5801" i="2" s="1"/>
  <c r="H4404" i="2"/>
  <c r="J4404" i="2" s="1"/>
  <c r="K4404" i="2" s="1"/>
  <c r="H5824" i="2"/>
  <c r="J5824" i="2" s="1"/>
  <c r="K5824" i="2" s="1"/>
  <c r="H2250" i="2"/>
  <c r="J2250" i="2" s="1"/>
  <c r="K2250" i="2" s="1"/>
  <c r="H5788" i="2"/>
  <c r="J5788" i="2" s="1"/>
  <c r="K5788" i="2" s="1"/>
  <c r="H4381" i="2"/>
  <c r="J4381" i="2" s="1"/>
  <c r="K4381" i="2" s="1"/>
  <c r="H3546" i="2"/>
  <c r="J3546" i="2" s="1"/>
  <c r="K3546" i="2" s="1"/>
  <c r="H1597" i="2"/>
  <c r="J1597" i="2" s="1"/>
  <c r="K1597" i="2" s="1"/>
  <c r="H4588" i="2"/>
  <c r="J4588" i="2" s="1"/>
  <c r="K4588" i="2" s="1"/>
  <c r="H2802" i="2"/>
  <c r="J2802" i="2" s="1"/>
  <c r="K2802" i="2" s="1"/>
  <c r="H2394" i="2"/>
  <c r="J2394" i="2" s="1"/>
  <c r="K2394" i="2" s="1"/>
  <c r="H4357" i="2"/>
  <c r="J4357" i="2" s="1"/>
  <c r="K4357" i="2" s="1"/>
  <c r="H2623" i="2"/>
  <c r="J2623" i="2" s="1"/>
  <c r="K2623" i="2" s="1"/>
  <c r="H3192" i="2"/>
  <c r="J3192" i="2" s="1"/>
  <c r="K3192" i="2" s="1"/>
  <c r="H3704" i="2"/>
  <c r="J3704" i="2" s="1"/>
  <c r="K3704" i="2" s="1"/>
  <c r="H4669" i="2"/>
  <c r="J4669" i="2" s="1"/>
  <c r="K4669" i="2" s="1"/>
  <c r="H554" i="2"/>
  <c r="J554" i="2" s="1"/>
  <c r="K554" i="2" s="1"/>
  <c r="H327" i="2"/>
  <c r="J327" i="2" s="1"/>
  <c r="K327" i="2" s="1"/>
  <c r="H180" i="2"/>
  <c r="J180" i="2" s="1"/>
  <c r="K180" i="2" s="1"/>
  <c r="H663" i="2"/>
  <c r="J663" i="2" s="1"/>
  <c r="K663" i="2" s="1"/>
  <c r="H5925" i="2"/>
  <c r="H175" i="2"/>
  <c r="J175" i="2" s="1"/>
  <c r="K175" i="2" s="1"/>
  <c r="H1389" i="2"/>
  <c r="J1389" i="2" s="1"/>
  <c r="K1389" i="2" s="1"/>
  <c r="H5816" i="2"/>
  <c r="J5816" i="2" s="1"/>
  <c r="K5816" i="2" s="1"/>
  <c r="H5540" i="2"/>
  <c r="J5540" i="2" s="1"/>
  <c r="K5540" i="2" s="1"/>
  <c r="H390" i="2"/>
  <c r="J390" i="2" s="1"/>
  <c r="K390" i="2" s="1"/>
  <c r="H4551" i="2"/>
  <c r="J4551" i="2" s="1"/>
  <c r="K4551" i="2" s="1"/>
  <c r="H185" i="2"/>
  <c r="J185" i="2" s="1"/>
  <c r="K185" i="2" s="1"/>
  <c r="H2625" i="2"/>
  <c r="J2625" i="2" s="1"/>
  <c r="K2625" i="2" s="1"/>
  <c r="H170" i="2"/>
  <c r="J170" i="2" s="1"/>
  <c r="K170" i="2" s="1"/>
  <c r="H1266" i="2"/>
  <c r="J1266" i="2" s="1"/>
  <c r="K1266" i="2" s="1"/>
  <c r="H1780" i="2"/>
  <c r="J1780" i="2" s="1"/>
  <c r="K1780" i="2" s="1"/>
  <c r="H1377" i="2"/>
  <c r="J1377" i="2" s="1"/>
  <c r="K1377" i="2" s="1"/>
  <c r="H5480" i="2"/>
  <c r="J5480" i="2" s="1"/>
  <c r="K5480" i="2" s="1"/>
  <c r="H1601" i="2"/>
  <c r="J1601" i="2" s="1"/>
  <c r="K1601" i="2" s="1"/>
  <c r="H4610" i="2"/>
  <c r="J4610" i="2" s="1"/>
  <c r="K4610" i="2" s="1"/>
  <c r="H1450" i="2"/>
  <c r="J1450" i="2" s="1"/>
  <c r="K1450" i="2" s="1"/>
  <c r="H5308" i="2"/>
  <c r="J5308" i="2" s="1"/>
  <c r="K5308" i="2" s="1"/>
  <c r="H4847" i="2"/>
  <c r="J4847" i="2" s="1"/>
  <c r="K4847" i="2" s="1"/>
  <c r="H5675" i="2"/>
  <c r="J5675" i="2" s="1"/>
  <c r="K5675" i="2" s="1"/>
  <c r="H4380" i="2"/>
  <c r="J4380" i="2" s="1"/>
  <c r="K4380" i="2" s="1"/>
  <c r="H2580" i="2"/>
  <c r="J2580" i="2" s="1"/>
  <c r="K2580" i="2" s="1"/>
  <c r="H5859" i="2"/>
  <c r="J5859" i="2" s="1"/>
  <c r="K5859" i="2" s="1"/>
  <c r="H5238" i="2"/>
  <c r="J5238" i="2" s="1"/>
  <c r="K5238" i="2" s="1"/>
  <c r="H5340" i="2"/>
  <c r="J5340" i="2" s="1"/>
  <c r="K5340" i="2" s="1"/>
  <c r="H5251" i="2"/>
  <c r="J5251" i="2" s="1"/>
  <c r="K5251" i="2" s="1"/>
  <c r="H4857" i="2"/>
  <c r="J4857" i="2" s="1"/>
  <c r="K4857" i="2" s="1"/>
  <c r="H3425" i="2"/>
  <c r="J3425" i="2" s="1"/>
  <c r="K3425" i="2" s="1"/>
  <c r="H4798" i="2"/>
  <c r="J4798" i="2" s="1"/>
  <c r="K4798" i="2" s="1"/>
  <c r="H2135" i="2"/>
  <c r="J2135" i="2" s="1"/>
  <c r="K2135" i="2" s="1"/>
  <c r="H2853" i="2"/>
  <c r="J2853" i="2" s="1"/>
  <c r="K2853" i="2" s="1"/>
  <c r="H2337" i="2"/>
  <c r="J2337" i="2" s="1"/>
  <c r="K2337" i="2" s="1"/>
  <c r="H1291" i="2"/>
  <c r="J1291" i="2" s="1"/>
  <c r="K1291" i="2" s="1"/>
  <c r="H2470" i="2"/>
  <c r="J2470" i="2" s="1"/>
  <c r="K2470" i="2" s="1"/>
  <c r="H1624" i="2"/>
  <c r="J1624" i="2" s="1"/>
  <c r="K1624" i="2" s="1"/>
  <c r="H4395" i="2"/>
  <c r="J4395" i="2" s="1"/>
  <c r="K4395" i="2" s="1"/>
  <c r="H5743" i="2"/>
  <c r="J5743" i="2" s="1"/>
  <c r="K5743" i="2" s="1"/>
  <c r="H5652" i="2"/>
  <c r="J5652" i="2" s="1"/>
  <c r="K5652" i="2" s="1"/>
  <c r="H3916" i="2"/>
  <c r="J3916" i="2" s="1"/>
  <c r="K3916" i="2" s="1"/>
  <c r="H812" i="2"/>
  <c r="J812" i="2" s="1"/>
  <c r="K812" i="2" s="1"/>
  <c r="H4547" i="2"/>
  <c r="J4547" i="2" s="1"/>
  <c r="K4547" i="2" s="1"/>
  <c r="H5364" i="2"/>
  <c r="J5364" i="2" s="1"/>
  <c r="K5364" i="2" s="1"/>
  <c r="H5142" i="2"/>
  <c r="J5142" i="2" s="1"/>
  <c r="K5142" i="2" s="1"/>
  <c r="H5975" i="2"/>
  <c r="H582" i="2"/>
  <c r="J582" i="2" s="1"/>
  <c r="K582" i="2" s="1"/>
  <c r="H1256" i="2"/>
  <c r="J1256" i="2" s="1"/>
  <c r="K1256" i="2" s="1"/>
  <c r="H316" i="2"/>
  <c r="J316" i="2" s="1"/>
  <c r="K316" i="2" s="1"/>
  <c r="H2282" i="2"/>
  <c r="J2282" i="2" s="1"/>
  <c r="K2282" i="2" s="1"/>
  <c r="H3170" i="2"/>
  <c r="J3170" i="2" s="1"/>
  <c r="K3170" i="2" s="1"/>
  <c r="H5406" i="2"/>
  <c r="J5406" i="2" s="1"/>
  <c r="K5406" i="2" s="1"/>
  <c r="H1454" i="2"/>
  <c r="J1454" i="2" s="1"/>
  <c r="K1454" i="2" s="1"/>
  <c r="H6007" i="2"/>
  <c r="H6139" i="2"/>
  <c r="H5454" i="2"/>
  <c r="J5454" i="2" s="1"/>
  <c r="K5454" i="2" s="1"/>
  <c r="H1810" i="2"/>
  <c r="J1810" i="2" s="1"/>
  <c r="K1810" i="2" s="1"/>
  <c r="H983" i="2"/>
  <c r="J983" i="2" s="1"/>
  <c r="K983" i="2" s="1"/>
  <c r="H1536" i="2"/>
  <c r="J1536" i="2" s="1"/>
  <c r="K1536" i="2" s="1"/>
  <c r="H1588" i="2"/>
  <c r="J1588" i="2" s="1"/>
  <c r="K1588" i="2" s="1"/>
  <c r="H395" i="2"/>
  <c r="J395" i="2" s="1"/>
  <c r="K395" i="2" s="1"/>
  <c r="H1278" i="2"/>
  <c r="J1278" i="2" s="1"/>
  <c r="K1278" i="2" s="1"/>
  <c r="H5615" i="2"/>
  <c r="J5615" i="2" s="1"/>
  <c r="K5615" i="2" s="1"/>
  <c r="H5580" i="2"/>
  <c r="J5580" i="2" s="1"/>
  <c r="K5580" i="2" s="1"/>
  <c r="H3216" i="2"/>
  <c r="J3216" i="2" s="1"/>
  <c r="K3216" i="2" s="1"/>
  <c r="H5125" i="2"/>
  <c r="J5125" i="2" s="1"/>
  <c r="K5125" i="2" s="1"/>
  <c r="H5862" i="2"/>
  <c r="J5862" i="2" s="1"/>
  <c r="K5862" i="2" s="1"/>
  <c r="H5936" i="2"/>
  <c r="H5797" i="2"/>
  <c r="J5797" i="2" s="1"/>
  <c r="K5797" i="2" s="1"/>
  <c r="H3255" i="2"/>
  <c r="J3255" i="2" s="1"/>
  <c r="K3255" i="2" s="1"/>
  <c r="H3036" i="2"/>
  <c r="J3036" i="2" s="1"/>
  <c r="K3036" i="2" s="1"/>
  <c r="H2902" i="2"/>
  <c r="J2902" i="2" s="1"/>
  <c r="K2902" i="2" s="1"/>
  <c r="H5261" i="2"/>
  <c r="J5261" i="2" s="1"/>
  <c r="K5261" i="2" s="1"/>
  <c r="H3250" i="2"/>
  <c r="J3250" i="2" s="1"/>
  <c r="K3250" i="2" s="1"/>
  <c r="H4517" i="2"/>
  <c r="J4517" i="2" s="1"/>
  <c r="K4517" i="2" s="1"/>
  <c r="H2469" i="2"/>
  <c r="J2469" i="2" s="1"/>
  <c r="K2469" i="2" s="1"/>
  <c r="H3921" i="2"/>
  <c r="J3921" i="2" s="1"/>
  <c r="K3921" i="2" s="1"/>
  <c r="H792" i="2"/>
  <c r="J792" i="2" s="1"/>
  <c r="K792" i="2" s="1"/>
  <c r="H1642" i="2"/>
  <c r="J1642" i="2" s="1"/>
  <c r="K1642" i="2" s="1"/>
  <c r="H3874" i="2"/>
  <c r="J3874" i="2" s="1"/>
  <c r="K3874" i="2" s="1"/>
  <c r="H4601" i="2"/>
  <c r="J4601" i="2" s="1"/>
  <c r="K4601" i="2" s="1"/>
  <c r="H1443" i="2"/>
  <c r="J1443" i="2" s="1"/>
  <c r="K1443" i="2" s="1"/>
  <c r="H5411" i="2"/>
  <c r="J5411" i="2" s="1"/>
  <c r="K5411" i="2" s="1"/>
  <c r="H4531" i="2"/>
  <c r="J4531" i="2" s="1"/>
  <c r="K4531" i="2" s="1"/>
  <c r="H2893" i="2"/>
  <c r="J2893" i="2" s="1"/>
  <c r="K2893" i="2" s="1"/>
  <c r="H4705" i="2"/>
  <c r="J4705" i="2" s="1"/>
  <c r="K4705" i="2" s="1"/>
  <c r="H788" i="2"/>
  <c r="J788" i="2" s="1"/>
  <c r="K788" i="2" s="1"/>
  <c r="H2161" i="2"/>
  <c r="J2161" i="2" s="1"/>
  <c r="K2161" i="2" s="1"/>
  <c r="H5223" i="2"/>
  <c r="J5223" i="2" s="1"/>
  <c r="K5223" i="2" s="1"/>
  <c r="H2746" i="2"/>
  <c r="J2746" i="2" s="1"/>
  <c r="K2746" i="2" s="1"/>
  <c r="H638" i="2"/>
  <c r="J638" i="2" s="1"/>
  <c r="K638" i="2" s="1"/>
  <c r="H1406" i="2"/>
  <c r="J1406" i="2" s="1"/>
  <c r="K1406" i="2" s="1"/>
  <c r="H1246" i="2"/>
  <c r="J1246" i="2" s="1"/>
  <c r="K1246" i="2" s="1"/>
  <c r="H2130" i="2"/>
  <c r="J2130" i="2" s="1"/>
  <c r="K2130" i="2" s="1"/>
  <c r="H2748" i="2"/>
  <c r="J2748" i="2" s="1"/>
  <c r="K2748" i="2" s="1"/>
  <c r="H1448" i="2"/>
  <c r="J1448" i="2" s="1"/>
  <c r="K1448" i="2" s="1"/>
  <c r="H2762" i="2"/>
  <c r="J2762" i="2" s="1"/>
  <c r="K2762" i="2" s="1"/>
  <c r="H1356" i="2"/>
  <c r="J1356" i="2" s="1"/>
  <c r="K1356" i="2" s="1"/>
  <c r="H240" i="2"/>
  <c r="J240" i="2" s="1"/>
  <c r="K240" i="2" s="1"/>
  <c r="H4616" i="2"/>
  <c r="J4616" i="2" s="1"/>
  <c r="K4616" i="2" s="1"/>
  <c r="H1827" i="2"/>
  <c r="J1827" i="2" s="1"/>
  <c r="K1827" i="2" s="1"/>
  <c r="H3632" i="2"/>
  <c r="J3632" i="2" s="1"/>
  <c r="K3632" i="2" s="1"/>
  <c r="H3857" i="2"/>
  <c r="J3857" i="2" s="1"/>
  <c r="K3857" i="2" s="1"/>
  <c r="H3098" i="2"/>
  <c r="J3098" i="2" s="1"/>
  <c r="K3098" i="2" s="1"/>
  <c r="H5095" i="2"/>
  <c r="J5095" i="2" s="1"/>
  <c r="K5095" i="2" s="1"/>
  <c r="H4575" i="2"/>
  <c r="J4575" i="2" s="1"/>
  <c r="K4575" i="2" s="1"/>
  <c r="H5315" i="2"/>
  <c r="J5315" i="2" s="1"/>
  <c r="K5315" i="2" s="1"/>
  <c r="H4930" i="2"/>
  <c r="J4930" i="2" s="1"/>
  <c r="K4930" i="2" s="1"/>
  <c r="H5133" i="2"/>
  <c r="J5133" i="2" s="1"/>
  <c r="K5133" i="2" s="1"/>
  <c r="H2920" i="2"/>
  <c r="J2920" i="2" s="1"/>
  <c r="K2920" i="2" s="1"/>
  <c r="H5423" i="2"/>
  <c r="J5423" i="2" s="1"/>
  <c r="K5423" i="2" s="1"/>
  <c r="H3666" i="2"/>
  <c r="J3666" i="2" s="1"/>
  <c r="K3666" i="2" s="1"/>
  <c r="H3672" i="2"/>
  <c r="J3672" i="2" s="1"/>
  <c r="K3672" i="2" s="1"/>
  <c r="H2855" i="2"/>
  <c r="J2855" i="2" s="1"/>
  <c r="K2855" i="2" s="1"/>
  <c r="H4502" i="2"/>
  <c r="J4502" i="2" s="1"/>
  <c r="K4502" i="2" s="1"/>
  <c r="H677" i="2"/>
  <c r="J677" i="2" s="1"/>
  <c r="K677" i="2" s="1"/>
  <c r="H5481" i="2"/>
  <c r="J5481" i="2" s="1"/>
  <c r="K5481" i="2" s="1"/>
  <c r="H3412" i="2"/>
  <c r="J3412" i="2" s="1"/>
  <c r="K3412" i="2" s="1"/>
  <c r="H2957" i="2"/>
  <c r="J2957" i="2" s="1"/>
  <c r="K2957" i="2" s="1"/>
  <c r="H2449" i="2"/>
  <c r="J2449" i="2" s="1"/>
  <c r="K2449" i="2" s="1"/>
  <c r="H2191" i="2"/>
  <c r="J2191" i="2" s="1"/>
  <c r="K2191" i="2" s="1"/>
  <c r="H3172" i="2"/>
  <c r="J3172" i="2" s="1"/>
  <c r="K3172" i="2" s="1"/>
  <c r="H5068" i="2"/>
  <c r="J5068" i="2" s="1"/>
  <c r="K5068" i="2" s="1"/>
  <c r="H1974" i="2"/>
  <c r="J1974" i="2" s="1"/>
  <c r="K1974" i="2" s="1"/>
  <c r="H4683" i="2"/>
  <c r="J4683" i="2" s="1"/>
  <c r="K4683" i="2" s="1"/>
  <c r="H1798" i="2"/>
  <c r="J1798" i="2" s="1"/>
  <c r="K1798" i="2" s="1"/>
  <c r="H4347" i="2"/>
  <c r="J4347" i="2" s="1"/>
  <c r="K4347" i="2" s="1"/>
  <c r="H4349" i="2"/>
  <c r="J4349" i="2" s="1"/>
  <c r="K4349" i="2" s="1"/>
  <c r="H636" i="2"/>
  <c r="J636" i="2" s="1"/>
  <c r="K636" i="2" s="1"/>
  <c r="H464" i="2"/>
  <c r="J464" i="2" s="1"/>
  <c r="K464" i="2" s="1"/>
  <c r="H1432" i="2"/>
  <c r="J1432" i="2" s="1"/>
  <c r="K1432" i="2" s="1"/>
  <c r="H252" i="2"/>
  <c r="J252" i="2" s="1"/>
  <c r="K252" i="2" s="1"/>
  <c r="H2123" i="2"/>
  <c r="J2123" i="2" s="1"/>
  <c r="K2123" i="2" s="1"/>
  <c r="H1571" i="2"/>
  <c r="J1571" i="2" s="1"/>
  <c r="K1571" i="2" s="1"/>
  <c r="H891" i="2"/>
  <c r="J891" i="2" s="1"/>
  <c r="K891" i="2" s="1"/>
  <c r="H5934" i="2"/>
  <c r="H2122" i="2"/>
  <c r="J2122" i="2" s="1"/>
  <c r="K2122" i="2" s="1"/>
  <c r="H2075" i="2"/>
  <c r="J2075" i="2" s="1"/>
  <c r="K2075" i="2" s="1"/>
  <c r="H1962" i="2"/>
  <c r="J1962" i="2" s="1"/>
  <c r="K1962" i="2" s="1"/>
  <c r="H1949" i="2"/>
  <c r="J1949" i="2" s="1"/>
  <c r="K1949" i="2" s="1"/>
  <c r="H750" i="2"/>
  <c r="J750" i="2" s="1"/>
  <c r="K750" i="2" s="1"/>
  <c r="H1238" i="2"/>
  <c r="J1238" i="2" s="1"/>
  <c r="K1238" i="2" s="1"/>
  <c r="H122" i="2"/>
  <c r="J122" i="2" s="1"/>
  <c r="K122" i="2" s="1"/>
  <c r="H1771" i="2"/>
  <c r="J1771" i="2" s="1"/>
  <c r="K1771" i="2" s="1"/>
  <c r="H2410" i="2"/>
  <c r="J2410" i="2" s="1"/>
  <c r="K2410" i="2" s="1"/>
  <c r="H933" i="2"/>
  <c r="J933" i="2" s="1"/>
  <c r="K933" i="2" s="1"/>
  <c r="H289" i="2"/>
  <c r="J289" i="2" s="1"/>
  <c r="K289" i="2" s="1"/>
  <c r="H953" i="2"/>
  <c r="J953" i="2" s="1"/>
  <c r="K953" i="2" s="1"/>
  <c r="H4488" i="2"/>
  <c r="J4488" i="2" s="1"/>
  <c r="K4488" i="2" s="1"/>
  <c r="H4428" i="2"/>
  <c r="J4428" i="2" s="1"/>
  <c r="K4428" i="2" s="1"/>
  <c r="H3094" i="2"/>
  <c r="J3094" i="2" s="1"/>
  <c r="K3094" i="2" s="1"/>
  <c r="H5210" i="2"/>
  <c r="J5210" i="2" s="1"/>
  <c r="K5210" i="2" s="1"/>
  <c r="H4521" i="2"/>
  <c r="J4521" i="2" s="1"/>
  <c r="K4521" i="2" s="1"/>
  <c r="H5497" i="2"/>
  <c r="J5497" i="2" s="1"/>
  <c r="K5497" i="2" s="1"/>
  <c r="H3101" i="2"/>
  <c r="J3101" i="2" s="1"/>
  <c r="K3101" i="2" s="1"/>
  <c r="H1230" i="2"/>
  <c r="J1230" i="2" s="1"/>
  <c r="K1230" i="2" s="1"/>
  <c r="H4653" i="2"/>
  <c r="J4653" i="2" s="1"/>
  <c r="K4653" i="2" s="1"/>
  <c r="H4599" i="2"/>
  <c r="J4599" i="2" s="1"/>
  <c r="K4599" i="2" s="1"/>
  <c r="H5720" i="2"/>
  <c r="J5720" i="2" s="1"/>
  <c r="K5720" i="2" s="1"/>
  <c r="H587" i="2"/>
  <c r="J587" i="2" s="1"/>
  <c r="K587" i="2" s="1"/>
  <c r="H5317" i="2"/>
  <c r="J5317" i="2" s="1"/>
  <c r="K5317" i="2" s="1"/>
  <c r="H5606" i="2"/>
  <c r="J5606" i="2" s="1"/>
  <c r="K5606" i="2" s="1"/>
  <c r="H5376" i="2"/>
  <c r="J5376" i="2" s="1"/>
  <c r="K5376" i="2" s="1"/>
  <c r="H5884" i="2"/>
  <c r="J5884" i="2" s="1"/>
  <c r="K5884" i="2" s="1"/>
  <c r="H69" i="2"/>
  <c r="J69" i="2" s="1"/>
  <c r="K69" i="2" s="1"/>
  <c r="H2453" i="2"/>
  <c r="J2453" i="2" s="1"/>
  <c r="K2453" i="2" s="1"/>
  <c r="H1445" i="2"/>
  <c r="J1445" i="2" s="1"/>
  <c r="K1445" i="2" s="1"/>
  <c r="H3581" i="2"/>
  <c r="J3581" i="2" s="1"/>
  <c r="K3581" i="2" s="1"/>
  <c r="H2422" i="2"/>
  <c r="J2422" i="2" s="1"/>
  <c r="K2422" i="2" s="1"/>
  <c r="H3092" i="2"/>
  <c r="J3092" i="2" s="1"/>
  <c r="K3092" i="2" s="1"/>
  <c r="H5290" i="2"/>
  <c r="J5290" i="2" s="1"/>
  <c r="K5290" i="2" s="1"/>
  <c r="H997" i="2"/>
  <c r="J997" i="2" s="1"/>
  <c r="K997" i="2" s="1"/>
  <c r="H128" i="2"/>
  <c r="J128" i="2" s="1"/>
  <c r="K128" i="2" s="1"/>
  <c r="H2547" i="2"/>
  <c r="J2547" i="2" s="1"/>
  <c r="K2547" i="2" s="1"/>
  <c r="H3409" i="2"/>
  <c r="J3409" i="2" s="1"/>
  <c r="K3409" i="2" s="1"/>
  <c r="H2883" i="2"/>
  <c r="J2883" i="2" s="1"/>
  <c r="K2883" i="2" s="1"/>
  <c r="H1806" i="2"/>
  <c r="J1806" i="2" s="1"/>
  <c r="K1806" i="2" s="1"/>
  <c r="H4768" i="2"/>
  <c r="J4768" i="2" s="1"/>
  <c r="K4768" i="2" s="1"/>
  <c r="H572" i="2"/>
  <c r="J572" i="2" s="1"/>
  <c r="K572" i="2" s="1"/>
  <c r="H3600" i="2"/>
  <c r="J3600" i="2" s="1"/>
  <c r="K3600" i="2" s="1"/>
  <c r="H624" i="2"/>
  <c r="J624" i="2" s="1"/>
  <c r="K624" i="2" s="1"/>
  <c r="H1580" i="2"/>
  <c r="J1580" i="2" s="1"/>
  <c r="K1580" i="2" s="1"/>
  <c r="H2817" i="2"/>
  <c r="J2817" i="2" s="1"/>
  <c r="K2817" i="2" s="1"/>
  <c r="H2165" i="2"/>
  <c r="J2165" i="2" s="1"/>
  <c r="K2165" i="2" s="1"/>
  <c r="H632" i="2"/>
  <c r="J632" i="2" s="1"/>
  <c r="K632" i="2" s="1"/>
  <c r="H972" i="2"/>
  <c r="J972" i="2" s="1"/>
  <c r="K972" i="2" s="1"/>
  <c r="H542" i="2"/>
  <c r="J542" i="2" s="1"/>
  <c r="K542" i="2" s="1"/>
  <c r="H5774" i="2"/>
  <c r="J5774" i="2" s="1"/>
  <c r="K5774" i="2" s="1"/>
  <c r="H3038" i="2"/>
  <c r="J3038" i="2" s="1"/>
  <c r="K3038" i="2" s="1"/>
  <c r="H5624" i="2"/>
  <c r="J5624" i="2" s="1"/>
  <c r="K5624" i="2" s="1"/>
  <c r="H5758" i="2"/>
  <c r="J5758" i="2" s="1"/>
  <c r="K5758" i="2" s="1"/>
  <c r="H1520" i="2"/>
  <c r="J1520" i="2" s="1"/>
  <c r="K1520" i="2" s="1"/>
  <c r="H2835" i="2"/>
  <c r="J2835" i="2" s="1"/>
  <c r="K2835" i="2" s="1"/>
  <c r="H4534" i="2"/>
  <c r="J4534" i="2" s="1"/>
  <c r="K4534" i="2" s="1"/>
  <c r="H476" i="2"/>
  <c r="J476" i="2" s="1"/>
  <c r="K476" i="2" s="1"/>
  <c r="H2120" i="2"/>
  <c r="J2120" i="2" s="1"/>
  <c r="K2120" i="2" s="1"/>
  <c r="H5825" i="2"/>
  <c r="J5825" i="2" s="1"/>
  <c r="K5825" i="2" s="1"/>
  <c r="H2981" i="2"/>
  <c r="J2981" i="2" s="1"/>
  <c r="K2981" i="2" s="1"/>
  <c r="H2831" i="2"/>
  <c r="J2831" i="2" s="1"/>
  <c r="K2831" i="2" s="1"/>
  <c r="H6103" i="2"/>
  <c r="H4671" i="2"/>
  <c r="J4671" i="2" s="1"/>
  <c r="K4671" i="2" s="1"/>
  <c r="H5115" i="2"/>
  <c r="J5115" i="2" s="1"/>
  <c r="K5115" i="2" s="1"/>
  <c r="H3177" i="2"/>
  <c r="J3177" i="2" s="1"/>
  <c r="K3177" i="2" s="1"/>
  <c r="H1653" i="2"/>
  <c r="J1653" i="2" s="1"/>
  <c r="K1653" i="2" s="1"/>
  <c r="H4783" i="2"/>
  <c r="J4783" i="2" s="1"/>
  <c r="K4783" i="2" s="1"/>
  <c r="H2341" i="2"/>
  <c r="J2341" i="2" s="1"/>
  <c r="K2341" i="2" s="1"/>
  <c r="H1785" i="2"/>
  <c r="J1785" i="2" s="1"/>
  <c r="K1785" i="2" s="1"/>
  <c r="H557" i="2"/>
  <c r="J557" i="2" s="1"/>
  <c r="K557" i="2" s="1"/>
  <c r="H2041" i="2"/>
  <c r="J2041" i="2" s="1"/>
  <c r="K2041" i="2" s="1"/>
  <c r="H675" i="2"/>
  <c r="J675" i="2" s="1"/>
  <c r="K675" i="2" s="1"/>
  <c r="H563" i="2"/>
  <c r="J563" i="2" s="1"/>
  <c r="K563" i="2" s="1"/>
  <c r="H3002" i="2"/>
  <c r="J3002" i="2" s="1"/>
  <c r="K3002" i="2" s="1"/>
  <c r="H3219" i="2"/>
  <c r="J3219" i="2" s="1"/>
  <c r="K3219" i="2" s="1"/>
  <c r="H5927" i="2"/>
  <c r="H2306" i="2"/>
  <c r="J2306" i="2" s="1"/>
  <c r="K2306" i="2" s="1"/>
  <c r="H1283" i="2"/>
  <c r="J1283" i="2" s="1"/>
  <c r="K1283" i="2" s="1"/>
  <c r="H6076" i="2"/>
  <c r="H472" i="2"/>
  <c r="J472" i="2" s="1"/>
  <c r="K472" i="2" s="1"/>
  <c r="H4391" i="2"/>
  <c r="J4391" i="2" s="1"/>
  <c r="K4391" i="2" s="1"/>
  <c r="H1329" i="2"/>
  <c r="J1329" i="2" s="1"/>
  <c r="K1329" i="2" s="1"/>
  <c r="H605" i="2"/>
  <c r="J605" i="2" s="1"/>
  <c r="K605" i="2" s="1"/>
  <c r="H1457" i="2"/>
  <c r="J1457" i="2" s="1"/>
  <c r="K1457" i="2" s="1"/>
  <c r="H815" i="2"/>
  <c r="J815" i="2" s="1"/>
  <c r="K815" i="2" s="1"/>
  <c r="H1281" i="2"/>
  <c r="J1281" i="2" s="1"/>
  <c r="K1281" i="2" s="1"/>
  <c r="H893" i="2"/>
  <c r="J893" i="2" s="1"/>
  <c r="K893" i="2" s="1"/>
  <c r="H838" i="2"/>
  <c r="J838" i="2" s="1"/>
  <c r="K838" i="2" s="1"/>
  <c r="H189" i="2"/>
  <c r="J189" i="2" s="1"/>
  <c r="K189" i="2" s="1"/>
  <c r="H502" i="2"/>
  <c r="J502" i="2" s="1"/>
  <c r="K502" i="2" s="1"/>
  <c r="H2405" i="2"/>
  <c r="J2405" i="2" s="1"/>
  <c r="K2405" i="2" s="1"/>
  <c r="H4525" i="2"/>
  <c r="J4525" i="2" s="1"/>
  <c r="K4525" i="2" s="1"/>
  <c r="H1461" i="2"/>
  <c r="J1461" i="2" s="1"/>
  <c r="K1461" i="2" s="1"/>
  <c r="H3078" i="2"/>
  <c r="J3078" i="2" s="1"/>
  <c r="K3078" i="2" s="1"/>
  <c r="H4933" i="2"/>
  <c r="J4933" i="2" s="1"/>
  <c r="K4933" i="2" s="1"/>
  <c r="H5346" i="2"/>
  <c r="J5346" i="2" s="1"/>
  <c r="K5346" i="2" s="1"/>
  <c r="H6013" i="2"/>
  <c r="H2574" i="2"/>
  <c r="J2574" i="2" s="1"/>
  <c r="K2574" i="2" s="1"/>
  <c r="H4339" i="2"/>
  <c r="J4339" i="2" s="1"/>
  <c r="K4339" i="2" s="1"/>
  <c r="H6006" i="2"/>
  <c r="H5092" i="2"/>
  <c r="J5092" i="2" s="1"/>
  <c r="K5092" i="2" s="1"/>
  <c r="H5846" i="2"/>
  <c r="J5846" i="2" s="1"/>
  <c r="K5846" i="2" s="1"/>
  <c r="H1434" i="2"/>
  <c r="J1434" i="2" s="1"/>
  <c r="K1434" i="2" s="1"/>
  <c r="H2097" i="2"/>
  <c r="J2097" i="2" s="1"/>
  <c r="K2097" i="2" s="1"/>
  <c r="H5419" i="2"/>
  <c r="J5419" i="2" s="1"/>
  <c r="K5419" i="2" s="1"/>
  <c r="H2100" i="2"/>
  <c r="J2100" i="2" s="1"/>
  <c r="K2100" i="2" s="1"/>
  <c r="H4993" i="2"/>
  <c r="J4993" i="2" s="1"/>
  <c r="K4993" i="2" s="1"/>
  <c r="H3955" i="2"/>
  <c r="J3955" i="2" s="1"/>
  <c r="K3955" i="2" s="1"/>
  <c r="H4344" i="2"/>
  <c r="J4344" i="2" s="1"/>
  <c r="K4344" i="2" s="1"/>
  <c r="H2806" i="2"/>
  <c r="J2806" i="2" s="1"/>
  <c r="K2806" i="2" s="1"/>
  <c r="H4825" i="2"/>
  <c r="J4825" i="2" s="1"/>
  <c r="K4825" i="2" s="1"/>
  <c r="H3048" i="2"/>
  <c r="J3048" i="2" s="1"/>
  <c r="K3048" i="2" s="1"/>
  <c r="H3354" i="2"/>
  <c r="J3354" i="2" s="1"/>
  <c r="K3354" i="2" s="1"/>
  <c r="H2285" i="2"/>
  <c r="J2285" i="2" s="1"/>
  <c r="K2285" i="2" s="1"/>
  <c r="H4509" i="2"/>
  <c r="J4509" i="2" s="1"/>
  <c r="K4509" i="2" s="1"/>
  <c r="H1712" i="2"/>
  <c r="J1712" i="2" s="1"/>
  <c r="K1712" i="2" s="1"/>
  <c r="H4499" i="2"/>
  <c r="J4499" i="2" s="1"/>
  <c r="K4499" i="2" s="1"/>
  <c r="H79" i="2"/>
  <c r="J79" i="2" s="1"/>
  <c r="K79" i="2" s="1"/>
  <c r="H5331" i="2"/>
  <c r="J5331" i="2" s="1"/>
  <c r="K5331" i="2" s="1"/>
  <c r="H1573" i="2"/>
  <c r="J1573" i="2" s="1"/>
  <c r="K1573" i="2" s="1"/>
  <c r="H1690" i="2"/>
  <c r="J1690" i="2" s="1"/>
  <c r="K1690" i="2" s="1"/>
  <c r="H4572" i="2"/>
  <c r="J4572" i="2" s="1"/>
  <c r="K4572" i="2" s="1"/>
  <c r="H708" i="2"/>
  <c r="J708" i="2" s="1"/>
  <c r="K708" i="2" s="1"/>
  <c r="H5476" i="2"/>
  <c r="J5476" i="2" s="1"/>
  <c r="K5476" i="2" s="1"/>
  <c r="H647" i="2"/>
  <c r="J647" i="2" s="1"/>
  <c r="K647" i="2" s="1"/>
  <c r="H1939" i="2"/>
  <c r="J1939" i="2" s="1"/>
  <c r="K1939" i="2" s="1"/>
  <c r="H5647" i="2"/>
  <c r="J5647" i="2" s="1"/>
  <c r="K5647" i="2" s="1"/>
  <c r="H2166" i="2"/>
  <c r="J2166" i="2" s="1"/>
  <c r="K2166" i="2" s="1"/>
  <c r="H269" i="2"/>
  <c r="J269" i="2" s="1"/>
  <c r="K269" i="2" s="1"/>
  <c r="H566" i="2"/>
  <c r="J566" i="2" s="1"/>
  <c r="K566" i="2" s="1"/>
  <c r="H5785" i="2"/>
  <c r="J5785" i="2" s="1"/>
  <c r="K5785" i="2" s="1"/>
  <c r="H2244" i="2"/>
  <c r="J2244" i="2" s="1"/>
  <c r="K2244" i="2" s="1"/>
  <c r="H2555" i="2"/>
  <c r="J2555" i="2" s="1"/>
  <c r="K2555" i="2" s="1"/>
  <c r="H989" i="2"/>
  <c r="J989" i="2" s="1"/>
  <c r="K989" i="2" s="1"/>
  <c r="H3969" i="2"/>
  <c r="J3969" i="2" s="1"/>
  <c r="K3969" i="2" s="1"/>
  <c r="H1728" i="2"/>
  <c r="J1728" i="2" s="1"/>
  <c r="K1728" i="2" s="1"/>
  <c r="H2268" i="2"/>
  <c r="J2268" i="2" s="1"/>
  <c r="K2268" i="2" s="1"/>
  <c r="H266" i="2"/>
  <c r="J266" i="2" s="1"/>
  <c r="K266" i="2" s="1"/>
  <c r="H2300" i="2"/>
  <c r="J2300" i="2" s="1"/>
  <c r="K2300" i="2" s="1"/>
  <c r="H4678" i="2"/>
  <c r="J4678" i="2" s="1"/>
  <c r="K4678" i="2" s="1"/>
  <c r="H2462" i="2"/>
  <c r="J2462" i="2" s="1"/>
  <c r="K2462" i="2" s="1"/>
  <c r="H3268" i="2"/>
  <c r="J3268" i="2" s="1"/>
  <c r="K3268" i="2" s="1"/>
  <c r="H4662" i="2"/>
  <c r="J4662" i="2" s="1"/>
  <c r="K4662" i="2" s="1"/>
  <c r="H1717" i="2"/>
  <c r="J1717" i="2" s="1"/>
  <c r="K1717" i="2" s="1"/>
  <c r="H1396" i="2"/>
  <c r="J1396" i="2" s="1"/>
  <c r="K1396" i="2" s="1"/>
  <c r="H2369" i="2"/>
  <c r="J2369" i="2" s="1"/>
  <c r="K2369" i="2" s="1"/>
  <c r="H527" i="2"/>
  <c r="J527" i="2" s="1"/>
  <c r="K527" i="2" s="1"/>
  <c r="H5447" i="2"/>
  <c r="J5447" i="2" s="1"/>
  <c r="K5447" i="2" s="1"/>
  <c r="H3257" i="2"/>
  <c r="J3257" i="2" s="1"/>
  <c r="K3257" i="2" s="1"/>
  <c r="H336" i="2"/>
  <c r="J336" i="2" s="1"/>
  <c r="K336" i="2" s="1"/>
  <c r="H5793" i="2"/>
  <c r="J5793" i="2" s="1"/>
  <c r="K5793" i="2" s="1"/>
  <c r="H846" i="2"/>
  <c r="J846" i="2" s="1"/>
  <c r="K846" i="2" s="1"/>
  <c r="H2571" i="2"/>
  <c r="J2571" i="2" s="1"/>
  <c r="K2571" i="2" s="1"/>
  <c r="H3440" i="2"/>
  <c r="J3440" i="2" s="1"/>
  <c r="K3440" i="2" s="1"/>
  <c r="H3164" i="2"/>
  <c r="J3164" i="2" s="1"/>
  <c r="K3164" i="2" s="1"/>
  <c r="H3873" i="2"/>
  <c r="J3873" i="2" s="1"/>
  <c r="K3873" i="2" s="1"/>
  <c r="H2513" i="2"/>
  <c r="J2513" i="2" s="1"/>
  <c r="K2513" i="2" s="1"/>
  <c r="H2296" i="2"/>
  <c r="J2296" i="2" s="1"/>
  <c r="K2296" i="2" s="1"/>
  <c r="H3605" i="2"/>
  <c r="J3605" i="2" s="1"/>
  <c r="K3605" i="2" s="1"/>
  <c r="H3491" i="2"/>
  <c r="J3491" i="2" s="1"/>
  <c r="K3491" i="2" s="1"/>
  <c r="H3888" i="2"/>
  <c r="J3888" i="2" s="1"/>
  <c r="K3888" i="2" s="1"/>
  <c r="H1181" i="2"/>
  <c r="J1181" i="2" s="1"/>
  <c r="K1181" i="2" s="1"/>
  <c r="H2526" i="2"/>
  <c r="J2526" i="2" s="1"/>
  <c r="K2526" i="2" s="1"/>
  <c r="H1265" i="2"/>
  <c r="J1265" i="2" s="1"/>
  <c r="K1265" i="2" s="1"/>
  <c r="H2699" i="2"/>
  <c r="J2699" i="2" s="1"/>
  <c r="K2699" i="2" s="1"/>
  <c r="H4952" i="2"/>
  <c r="J4952" i="2" s="1"/>
  <c r="K4952" i="2" s="1"/>
  <c r="H615" i="2"/>
  <c r="J615" i="2" s="1"/>
  <c r="K615" i="2" s="1"/>
  <c r="H1430" i="2"/>
  <c r="J1430" i="2" s="1"/>
  <c r="K1430" i="2" s="1"/>
  <c r="H3733" i="2"/>
  <c r="J3733" i="2" s="1"/>
  <c r="K3733" i="2" s="1"/>
  <c r="H1748" i="2"/>
  <c r="J1748" i="2" s="1"/>
  <c r="K1748" i="2" s="1"/>
  <c r="H1920" i="2"/>
  <c r="J1920" i="2" s="1"/>
  <c r="K1920" i="2" s="1"/>
  <c r="H1551" i="2"/>
  <c r="J1551" i="2" s="1"/>
  <c r="K1551" i="2" s="1"/>
  <c r="H5905" i="2"/>
  <c r="J5905" i="2" s="1"/>
  <c r="K5905" i="2" s="1"/>
  <c r="H946" i="2"/>
  <c r="J946" i="2" s="1"/>
  <c r="K946" i="2" s="1"/>
  <c r="H660" i="2"/>
  <c r="J660" i="2" s="1"/>
  <c r="K660" i="2" s="1"/>
  <c r="H1896" i="2"/>
  <c r="J1896" i="2" s="1"/>
  <c r="K1896" i="2" s="1"/>
  <c r="H190" i="2"/>
  <c r="J190" i="2" s="1"/>
  <c r="K190" i="2" s="1"/>
  <c r="H551" i="2"/>
  <c r="J551" i="2" s="1"/>
  <c r="K551" i="2" s="1"/>
  <c r="H1801" i="2"/>
  <c r="J1801" i="2" s="1"/>
  <c r="K1801" i="2" s="1"/>
  <c r="H3646" i="2"/>
  <c r="J3646" i="2" s="1"/>
  <c r="K3646" i="2" s="1"/>
  <c r="H2803" i="2"/>
  <c r="J2803" i="2" s="1"/>
  <c r="K2803" i="2" s="1"/>
  <c r="H5494" i="2"/>
  <c r="J5494" i="2" s="1"/>
  <c r="K5494" i="2" s="1"/>
  <c r="H4657" i="2"/>
  <c r="J4657" i="2" s="1"/>
  <c r="K4657" i="2" s="1"/>
  <c r="H3249" i="2"/>
  <c r="J3249" i="2" s="1"/>
  <c r="K3249" i="2" s="1"/>
  <c r="H3327" i="2"/>
  <c r="J3327" i="2" s="1"/>
  <c r="K3327" i="2" s="1"/>
  <c r="H4473" i="2"/>
  <c r="J4473" i="2" s="1"/>
  <c r="K4473" i="2" s="1"/>
  <c r="H2861" i="2"/>
  <c r="J2861" i="2" s="1"/>
  <c r="K2861" i="2" s="1"/>
  <c r="H2390" i="2"/>
  <c r="J2390" i="2" s="1"/>
  <c r="K2390" i="2" s="1"/>
  <c r="H4315" i="2"/>
  <c r="J4315" i="2" s="1"/>
  <c r="K4315" i="2" s="1"/>
  <c r="H1887" i="2"/>
  <c r="J1887" i="2" s="1"/>
  <c r="K1887" i="2" s="1"/>
  <c r="H1805" i="2"/>
  <c r="J1805" i="2" s="1"/>
  <c r="K1805" i="2" s="1"/>
  <c r="H4855" i="2"/>
  <c r="J4855" i="2" s="1"/>
  <c r="K4855" i="2" s="1"/>
  <c r="H5510" i="2"/>
  <c r="J5510" i="2" s="1"/>
  <c r="K5510" i="2" s="1"/>
  <c r="H4459" i="2"/>
  <c r="J4459" i="2" s="1"/>
  <c r="K4459" i="2" s="1"/>
  <c r="H439" i="2"/>
  <c r="J439" i="2" s="1"/>
  <c r="K439" i="2" s="1"/>
  <c r="H2856" i="2"/>
  <c r="J2856" i="2" s="1"/>
  <c r="K2856" i="2" s="1"/>
  <c r="H4462" i="2"/>
  <c r="J4462" i="2" s="1"/>
  <c r="K4462" i="2" s="1"/>
  <c r="H3974" i="2"/>
  <c r="J3974" i="2" s="1"/>
  <c r="K3974" i="2" s="1"/>
  <c r="H2233" i="2"/>
  <c r="J2233" i="2" s="1"/>
  <c r="K2233" i="2" s="1"/>
  <c r="H2949" i="2"/>
  <c r="J2949" i="2" s="1"/>
  <c r="K2949" i="2" s="1"/>
  <c r="H3030" i="2"/>
  <c r="J3030" i="2" s="1"/>
  <c r="K3030" i="2" s="1"/>
  <c r="H903" i="2"/>
  <c r="J903" i="2" s="1"/>
  <c r="K903" i="2" s="1"/>
  <c r="H6133" i="2"/>
  <c r="H2952" i="2"/>
  <c r="J2952" i="2" s="1"/>
  <c r="K2952" i="2" s="1"/>
  <c r="H5298" i="2"/>
  <c r="J5298" i="2" s="1"/>
  <c r="K5298" i="2" s="1"/>
  <c r="H107" i="2"/>
  <c r="J107" i="2" s="1"/>
  <c r="K107" i="2" s="1"/>
  <c r="H3673" i="2"/>
  <c r="J3673" i="2" s="1"/>
  <c r="K3673" i="2" s="1"/>
  <c r="H5836" i="2"/>
  <c r="J5836" i="2" s="1"/>
  <c r="K5836" i="2" s="1"/>
  <c r="H662" i="2"/>
  <c r="J662" i="2" s="1"/>
  <c r="K662" i="2" s="1"/>
  <c r="H1764" i="2"/>
  <c r="J1764" i="2" s="1"/>
  <c r="K1764" i="2" s="1"/>
  <c r="H6009" i="2"/>
  <c r="H1306" i="2"/>
  <c r="J1306" i="2" s="1"/>
  <c r="K1306" i="2" s="1"/>
  <c r="H1698" i="2"/>
  <c r="J1698" i="2" s="1"/>
  <c r="K1698" i="2" s="1"/>
  <c r="H765" i="2"/>
  <c r="J765" i="2" s="1"/>
  <c r="K765" i="2" s="1"/>
  <c r="H6038" i="2"/>
  <c r="H59" i="2"/>
  <c r="J59" i="2" s="1"/>
  <c r="K59" i="2" s="1"/>
  <c r="H72" i="2"/>
  <c r="J72" i="2" s="1"/>
  <c r="K72" i="2" s="1"/>
  <c r="H1191" i="2"/>
  <c r="J1191" i="2" s="1"/>
  <c r="K1191" i="2" s="1"/>
  <c r="H65" i="2"/>
  <c r="J65" i="2" s="1"/>
  <c r="K65" i="2" s="1"/>
  <c r="H1491" i="2"/>
  <c r="J1491" i="2" s="1"/>
  <c r="K1491" i="2" s="1"/>
  <c r="H3419" i="2"/>
  <c r="J3419" i="2" s="1"/>
  <c r="K3419" i="2" s="1"/>
  <c r="H2101" i="2"/>
  <c r="J2101" i="2" s="1"/>
  <c r="K2101" i="2" s="1"/>
  <c r="H6158" i="2"/>
  <c r="H1654" i="2"/>
  <c r="J1654" i="2" s="1"/>
  <c r="K1654" i="2" s="1"/>
  <c r="H2761" i="2"/>
  <c r="J2761" i="2" s="1"/>
  <c r="K2761" i="2" s="1"/>
  <c r="H541" i="2"/>
  <c r="J541" i="2" s="1"/>
  <c r="K541" i="2" s="1"/>
  <c r="H1587" i="2"/>
  <c r="J1587" i="2" s="1"/>
  <c r="K1587" i="2" s="1"/>
  <c r="H1473" i="2"/>
  <c r="J1473" i="2" s="1"/>
  <c r="K1473" i="2" s="1"/>
  <c r="H3114" i="2"/>
  <c r="J3114" i="2" s="1"/>
  <c r="K3114" i="2" s="1"/>
  <c r="H4604" i="2"/>
  <c r="J4604" i="2" s="1"/>
  <c r="K4604" i="2" s="1"/>
  <c r="H2290" i="2"/>
  <c r="J2290" i="2" s="1"/>
  <c r="K2290" i="2" s="1"/>
  <c r="H2351" i="2"/>
  <c r="J2351" i="2" s="1"/>
  <c r="K2351" i="2" s="1"/>
  <c r="H5667" i="2"/>
  <c r="J5667" i="2" s="1"/>
  <c r="K5667" i="2" s="1"/>
  <c r="H3510" i="2"/>
  <c r="J3510" i="2" s="1"/>
  <c r="K3510" i="2" s="1"/>
  <c r="H5561" i="2"/>
  <c r="J5561" i="2" s="1"/>
  <c r="K5561" i="2" s="1"/>
  <c r="H5381" i="2"/>
  <c r="J5381" i="2" s="1"/>
  <c r="K5381" i="2" s="1"/>
  <c r="H3965" i="2"/>
  <c r="J3965" i="2" s="1"/>
  <c r="K3965" i="2" s="1"/>
  <c r="H3478" i="2"/>
  <c r="J3478" i="2" s="1"/>
  <c r="K3478" i="2" s="1"/>
  <c r="H3922" i="2"/>
  <c r="J3922" i="2" s="1"/>
  <c r="K3922" i="2" s="1"/>
  <c r="H3075" i="2"/>
  <c r="J3075" i="2" s="1"/>
  <c r="K3075" i="2" s="1"/>
  <c r="H3205" i="2"/>
  <c r="J3205" i="2" s="1"/>
  <c r="K3205" i="2" s="1"/>
  <c r="H2103" i="2"/>
  <c r="J2103" i="2" s="1"/>
  <c r="K2103" i="2" s="1"/>
  <c r="H5732" i="2"/>
  <c r="J5732" i="2" s="1"/>
  <c r="K5732" i="2" s="1"/>
  <c r="H4423" i="2"/>
  <c r="J4423" i="2" s="1"/>
  <c r="K4423" i="2" s="1"/>
  <c r="H373" i="2"/>
  <c r="J373" i="2" s="1"/>
  <c r="K373" i="2" s="1"/>
  <c r="H4880" i="2"/>
  <c r="J4880" i="2" s="1"/>
  <c r="K4880" i="2" s="1"/>
  <c r="H2560" i="2"/>
  <c r="J2560" i="2" s="1"/>
  <c r="K2560" i="2" s="1"/>
  <c r="H3523" i="2"/>
  <c r="J3523" i="2" s="1"/>
  <c r="K3523" i="2" s="1"/>
  <c r="H3353" i="2"/>
  <c r="J3353" i="2" s="1"/>
  <c r="K3353" i="2" s="1"/>
  <c r="H4802" i="2"/>
  <c r="J4802" i="2" s="1"/>
  <c r="K4802" i="2" s="1"/>
  <c r="H5633" i="2"/>
  <c r="J5633" i="2" s="1"/>
  <c r="K5633" i="2" s="1"/>
  <c r="H4431" i="2"/>
  <c r="J4431" i="2" s="1"/>
  <c r="K4431" i="2" s="1"/>
  <c r="H4711" i="2"/>
  <c r="J4711" i="2" s="1"/>
  <c r="K4711" i="2" s="1"/>
  <c r="H3388" i="2"/>
  <c r="J3388" i="2" s="1"/>
  <c r="K3388" i="2" s="1"/>
  <c r="H3995" i="2"/>
  <c r="J3995" i="2" s="1"/>
  <c r="K3995" i="2" s="1"/>
  <c r="H4379" i="2"/>
  <c r="J4379" i="2" s="1"/>
  <c r="K4379" i="2" s="1"/>
  <c r="H1994" i="2"/>
  <c r="J1994" i="2" s="1"/>
  <c r="K1994" i="2" s="1"/>
  <c r="H2491" i="2"/>
  <c r="J2491" i="2" s="1"/>
  <c r="K2491" i="2" s="1"/>
  <c r="H1476" i="2"/>
  <c r="J1476" i="2" s="1"/>
  <c r="K1476" i="2" s="1"/>
  <c r="H1847" i="2"/>
  <c r="J1847" i="2" s="1"/>
  <c r="K1847" i="2" s="1"/>
  <c r="H4451" i="2"/>
  <c r="J4451" i="2" s="1"/>
  <c r="K4451" i="2" s="1"/>
  <c r="H3127" i="2"/>
  <c r="J3127" i="2" s="1"/>
  <c r="K3127" i="2" s="1"/>
  <c r="H1167" i="2"/>
  <c r="J1167" i="2" s="1"/>
  <c r="K1167" i="2" s="1"/>
  <c r="H5735" i="2"/>
  <c r="J5735" i="2" s="1"/>
  <c r="K5735" i="2" s="1"/>
  <c r="H2518" i="2"/>
  <c r="J2518" i="2" s="1"/>
  <c r="K2518" i="2" s="1"/>
  <c r="H1751" i="2"/>
  <c r="J1751" i="2" s="1"/>
  <c r="K1751" i="2" s="1"/>
  <c r="H111" i="2"/>
  <c r="J111" i="2" s="1"/>
  <c r="K111" i="2" s="1"/>
  <c r="H758" i="2"/>
  <c r="J758" i="2" s="1"/>
  <c r="K758" i="2" s="1"/>
  <c r="H2744" i="2"/>
  <c r="J2744" i="2" s="1"/>
  <c r="K2744" i="2" s="1"/>
  <c r="H426" i="2"/>
  <c r="J426" i="2" s="1"/>
  <c r="K426" i="2" s="1"/>
  <c r="H1361" i="2"/>
  <c r="J1361" i="2" s="1"/>
  <c r="K1361" i="2" s="1"/>
  <c r="H1740" i="2"/>
  <c r="J1740" i="2" s="1"/>
  <c r="K1740" i="2" s="1"/>
  <c r="H411" i="2"/>
  <c r="J411" i="2" s="1"/>
  <c r="K411" i="2" s="1"/>
  <c r="H5913" i="2"/>
  <c r="J5913" i="2" s="1"/>
  <c r="K5913" i="2" s="1"/>
  <c r="H5750" i="2"/>
  <c r="J5750" i="2" s="1"/>
  <c r="K5750" i="2" s="1"/>
  <c r="H4906" i="2"/>
  <c r="J4906" i="2" s="1"/>
  <c r="K4906" i="2" s="1"/>
  <c r="H2943" i="2"/>
  <c r="J2943" i="2" s="1"/>
  <c r="K2943" i="2" s="1"/>
  <c r="H1735" i="2"/>
  <c r="J1735" i="2" s="1"/>
  <c r="K1735" i="2" s="1"/>
  <c r="H1849" i="2"/>
  <c r="J1849" i="2" s="1"/>
  <c r="K1849" i="2" s="1"/>
  <c r="H4873" i="2"/>
  <c r="J4873" i="2" s="1"/>
  <c r="K4873" i="2" s="1"/>
  <c r="H4022" i="2"/>
  <c r="J4022" i="2" s="1"/>
  <c r="K4022" i="2" s="1"/>
  <c r="H2779" i="2"/>
  <c r="J2779" i="2" s="1"/>
  <c r="K2779" i="2" s="1"/>
  <c r="H3661" i="2"/>
  <c r="J3661" i="2" s="1"/>
  <c r="K3661" i="2" s="1"/>
  <c r="H3822" i="2"/>
  <c r="J3822" i="2" s="1"/>
  <c r="K3822" i="2" s="1"/>
  <c r="H3792" i="2"/>
  <c r="J3792" i="2" s="1"/>
  <c r="K3792" i="2" s="1"/>
  <c r="H3426" i="2"/>
  <c r="J3426" i="2" s="1"/>
  <c r="K3426" i="2" s="1"/>
  <c r="H916" i="2"/>
  <c r="J916" i="2" s="1"/>
  <c r="K916" i="2" s="1"/>
  <c r="H2199" i="2"/>
  <c r="J2199" i="2" s="1"/>
  <c r="K2199" i="2" s="1"/>
  <c r="H2986" i="2"/>
  <c r="J2986" i="2" s="1"/>
  <c r="K2986" i="2" s="1"/>
  <c r="H3971" i="2"/>
  <c r="J3971" i="2" s="1"/>
  <c r="K3971" i="2" s="1"/>
  <c r="H3526" i="2"/>
  <c r="J3526" i="2" s="1"/>
  <c r="K3526" i="2" s="1"/>
  <c r="H4700" i="2"/>
  <c r="J4700" i="2" s="1"/>
  <c r="K4700" i="2" s="1"/>
  <c r="H4044" i="2"/>
  <c r="J4044" i="2" s="1"/>
  <c r="K4044" i="2" s="1"/>
  <c r="H625" i="2"/>
  <c r="J625" i="2" s="1"/>
  <c r="K625" i="2" s="1"/>
  <c r="H1718" i="2"/>
  <c r="J1718" i="2" s="1"/>
  <c r="K1718" i="2" s="1"/>
  <c r="H5250" i="2"/>
  <c r="J5250" i="2" s="1"/>
  <c r="K5250" i="2" s="1"/>
  <c r="H6157" i="2"/>
  <c r="H463" i="2"/>
  <c r="J463" i="2" s="1"/>
  <c r="K463" i="2" s="1"/>
  <c r="H3660" i="2"/>
  <c r="J3660" i="2" s="1"/>
  <c r="K3660" i="2" s="1"/>
  <c r="H315" i="2"/>
  <c r="J315" i="2" s="1"/>
  <c r="K315" i="2" s="1"/>
  <c r="H1677" i="2"/>
  <c r="J1677" i="2" s="1"/>
  <c r="K1677" i="2" s="1"/>
  <c r="H4961" i="2"/>
  <c r="J4961" i="2" s="1"/>
  <c r="K4961" i="2" s="1"/>
  <c r="H417" i="2"/>
  <c r="J417" i="2" s="1"/>
  <c r="K417" i="2" s="1"/>
  <c r="H5243" i="2"/>
  <c r="J5243" i="2" s="1"/>
  <c r="K5243" i="2" s="1"/>
  <c r="H2047" i="2"/>
  <c r="J2047" i="2" s="1"/>
  <c r="K2047" i="2" s="1"/>
  <c r="H2009" i="2"/>
  <c r="J2009" i="2" s="1"/>
  <c r="K2009" i="2" s="1"/>
  <c r="H1583" i="2"/>
  <c r="J1583" i="2" s="1"/>
  <c r="K1583" i="2" s="1"/>
  <c r="H782" i="2"/>
  <c r="J782" i="2" s="1"/>
  <c r="K782" i="2" s="1"/>
  <c r="H1907" i="2"/>
  <c r="J1907" i="2" s="1"/>
  <c r="K1907" i="2" s="1"/>
  <c r="H4039" i="2"/>
  <c r="J4039" i="2" s="1"/>
  <c r="K4039" i="2" s="1"/>
  <c r="H2192" i="2"/>
  <c r="J2192" i="2" s="1"/>
  <c r="K2192" i="2" s="1"/>
  <c r="H5435" i="2"/>
  <c r="J5435" i="2" s="1"/>
  <c r="K5435" i="2" s="1"/>
  <c r="H5292" i="2"/>
  <c r="J5292" i="2" s="1"/>
  <c r="K5292" i="2" s="1"/>
  <c r="H2478" i="2"/>
  <c r="J2478" i="2" s="1"/>
  <c r="K2478" i="2" s="1"/>
  <c r="H2617" i="2"/>
  <c r="J2617" i="2" s="1"/>
  <c r="K2617" i="2" s="1"/>
  <c r="H650" i="2"/>
  <c r="J650" i="2" s="1"/>
  <c r="K650" i="2" s="1"/>
  <c r="H4872" i="2"/>
  <c r="J4872" i="2" s="1"/>
  <c r="K4872" i="2" s="1"/>
  <c r="H421" i="2"/>
  <c r="J421" i="2" s="1"/>
  <c r="K421" i="2" s="1"/>
  <c r="H485" i="2"/>
  <c r="J485" i="2" s="1"/>
  <c r="K485" i="2" s="1"/>
  <c r="H6108" i="2"/>
  <c r="H5999" i="2"/>
  <c r="H673" i="2"/>
  <c r="J673" i="2" s="1"/>
  <c r="K673" i="2" s="1"/>
  <c r="H1893" i="2"/>
  <c r="J1893" i="2" s="1"/>
  <c r="K1893" i="2" s="1"/>
  <c r="H2896" i="2"/>
  <c r="J2896" i="2" s="1"/>
  <c r="K2896" i="2" s="1"/>
  <c r="H4875" i="2"/>
  <c r="J4875" i="2" s="1"/>
  <c r="K4875" i="2" s="1"/>
  <c r="H2978" i="2"/>
  <c r="J2978" i="2" s="1"/>
  <c r="K2978" i="2" s="1"/>
  <c r="H3083" i="2"/>
  <c r="J3083" i="2" s="1"/>
  <c r="K3083" i="2" s="1"/>
  <c r="H3214" i="2"/>
  <c r="J3214" i="2" s="1"/>
  <c r="K3214" i="2" s="1"/>
  <c r="H3575" i="2"/>
  <c r="J3575" i="2" s="1"/>
  <c r="K3575" i="2" s="1"/>
  <c r="H2219" i="2"/>
  <c r="J2219" i="2" s="1"/>
  <c r="K2219" i="2" s="1"/>
  <c r="H4504" i="2"/>
  <c r="J4504" i="2" s="1"/>
  <c r="K4504" i="2" s="1"/>
  <c r="H5144" i="2"/>
  <c r="J5144" i="2" s="1"/>
  <c r="K5144" i="2" s="1"/>
  <c r="H5852" i="2"/>
  <c r="J5852" i="2" s="1"/>
  <c r="K5852" i="2" s="1"/>
  <c r="H2154" i="2"/>
  <c r="J2154" i="2" s="1"/>
  <c r="K2154" i="2" s="1"/>
  <c r="H2014" i="2"/>
  <c r="J2014" i="2" s="1"/>
  <c r="K2014" i="2" s="1"/>
  <c r="H3341" i="2"/>
  <c r="J3341" i="2" s="1"/>
  <c r="K3341" i="2" s="1"/>
  <c r="H4829" i="2"/>
  <c r="J4829" i="2" s="1"/>
  <c r="K4829" i="2" s="1"/>
  <c r="H3188" i="2"/>
  <c r="J3188" i="2" s="1"/>
  <c r="K3188" i="2" s="1"/>
  <c r="H6073" i="2"/>
  <c r="H1175" i="2"/>
  <c r="J1175" i="2" s="1"/>
  <c r="K1175" i="2" s="1"/>
  <c r="H5981" i="2"/>
  <c r="H220" i="2"/>
  <c r="J220" i="2" s="1"/>
  <c r="K220" i="2" s="1"/>
  <c r="H5708" i="2"/>
  <c r="J5708" i="2" s="1"/>
  <c r="K5708" i="2" s="1"/>
  <c r="H2590" i="2"/>
  <c r="J2590" i="2" s="1"/>
  <c r="K2590" i="2" s="1"/>
  <c r="H2727" i="2"/>
  <c r="J2727" i="2" s="1"/>
  <c r="K2727" i="2" s="1"/>
  <c r="H2819" i="2"/>
  <c r="J2819" i="2" s="1"/>
  <c r="K2819" i="2" s="1"/>
  <c r="H368" i="2"/>
  <c r="J368" i="2" s="1"/>
  <c r="K368" i="2" s="1"/>
  <c r="H1334" i="2"/>
  <c r="J1334" i="2" s="1"/>
  <c r="K1334" i="2" s="1"/>
  <c r="H284" i="2"/>
  <c r="J284" i="2" s="1"/>
  <c r="K284" i="2" s="1"/>
  <c r="H1273" i="2"/>
  <c r="J1273" i="2" s="1"/>
  <c r="K1273" i="2" s="1"/>
  <c r="H460" i="2"/>
  <c r="J460" i="2" s="1"/>
  <c r="K460" i="2" s="1"/>
  <c r="H90" i="2"/>
  <c r="J90" i="2" s="1"/>
  <c r="K90" i="2" s="1"/>
  <c r="H5978" i="2"/>
  <c r="H6034" i="2"/>
  <c r="H150" i="2"/>
  <c r="J150" i="2" s="1"/>
  <c r="K150" i="2" s="1"/>
  <c r="H433" i="2"/>
  <c r="J433" i="2" s="1"/>
  <c r="K433" i="2" s="1"/>
  <c r="H6059" i="2"/>
  <c r="H2381" i="2"/>
  <c r="J2381" i="2" s="1"/>
  <c r="K2381" i="2" s="1"/>
  <c r="H300" i="2"/>
  <c r="J300" i="2" s="1"/>
  <c r="K300" i="2" s="1"/>
  <c r="H1453" i="2"/>
  <c r="J1453" i="2" s="1"/>
  <c r="K1453" i="2" s="1"/>
  <c r="H16" i="2"/>
  <c r="J16" i="2" s="1"/>
  <c r="K16" i="2" s="1"/>
  <c r="H1666" i="2"/>
  <c r="J1666" i="2" s="1"/>
  <c r="K1666" i="2" s="1"/>
  <c r="H484" i="2"/>
  <c r="J484" i="2" s="1"/>
  <c r="K484" i="2" s="1"/>
  <c r="H2569" i="2"/>
  <c r="J2569" i="2" s="1"/>
  <c r="K2569" i="2" s="1"/>
  <c r="H1834" i="2"/>
  <c r="J1834" i="2" s="1"/>
  <c r="K1834" i="2" s="1"/>
  <c r="H6025" i="2"/>
  <c r="H592" i="2"/>
  <c r="J592" i="2" s="1"/>
  <c r="K592" i="2" s="1"/>
  <c r="H2084" i="2"/>
  <c r="J2084" i="2" s="1"/>
  <c r="K2084" i="2" s="1"/>
  <c r="H3234" i="2"/>
  <c r="J3234" i="2" s="1"/>
  <c r="K3234" i="2" s="1"/>
  <c r="H4633" i="2"/>
  <c r="J4633" i="2" s="1"/>
  <c r="K4633" i="2" s="1"/>
  <c r="H2783" i="2"/>
  <c r="J2783" i="2" s="1"/>
  <c r="K2783" i="2" s="1"/>
  <c r="H4386" i="2"/>
  <c r="J4386" i="2" s="1"/>
  <c r="K4386" i="2" s="1"/>
  <c r="H3715" i="2"/>
  <c r="J3715" i="2" s="1"/>
  <c r="K3715" i="2" s="1"/>
  <c r="H1714" i="2"/>
  <c r="J1714" i="2" s="1"/>
  <c r="K1714" i="2" s="1"/>
  <c r="H5690" i="2"/>
  <c r="J5690" i="2" s="1"/>
  <c r="K5690" i="2" s="1"/>
  <c r="H5796" i="2"/>
  <c r="J5796" i="2" s="1"/>
  <c r="K5796" i="2" s="1"/>
  <c r="H3052" i="2"/>
  <c r="J3052" i="2" s="1"/>
  <c r="K3052" i="2" s="1"/>
  <c r="H2813" i="2"/>
  <c r="J2813" i="2" s="1"/>
  <c r="K2813" i="2" s="1"/>
  <c r="H3342" i="2"/>
  <c r="J3342" i="2" s="1"/>
  <c r="K3342" i="2" s="1"/>
  <c r="H2463" i="2"/>
  <c r="J2463" i="2" s="1"/>
  <c r="K2463" i="2" s="1"/>
  <c r="H2251" i="2"/>
  <c r="J2251" i="2" s="1"/>
  <c r="K2251" i="2" s="1"/>
  <c r="H2565" i="2"/>
  <c r="J2565" i="2" s="1"/>
  <c r="K2565" i="2" s="1"/>
  <c r="H3709" i="2"/>
  <c r="J3709" i="2" s="1"/>
  <c r="K3709" i="2" s="1"/>
  <c r="H3627" i="2"/>
  <c r="J3627" i="2" s="1"/>
  <c r="K3627" i="2" s="1"/>
  <c r="H6069" i="2"/>
  <c r="H3601" i="2"/>
  <c r="J3601" i="2" s="1"/>
  <c r="K3601" i="2" s="1"/>
  <c r="H5717" i="2"/>
  <c r="J5717" i="2" s="1"/>
  <c r="K5717" i="2" s="1"/>
  <c r="H5972" i="2"/>
  <c r="H5030" i="2"/>
  <c r="J5030" i="2" s="1"/>
  <c r="K5030" i="2" s="1"/>
  <c r="H5270" i="2"/>
  <c r="J5270" i="2" s="1"/>
  <c r="K5270" i="2" s="1"/>
  <c r="H5058" i="2"/>
  <c r="J5058" i="2" s="1"/>
  <c r="K5058" i="2" s="1"/>
  <c r="H4884" i="2"/>
  <c r="J4884" i="2" s="1"/>
  <c r="K4884" i="2" s="1"/>
  <c r="H4405" i="2"/>
  <c r="J4405" i="2" s="1"/>
  <c r="K4405" i="2" s="1"/>
  <c r="H6092" i="2"/>
  <c r="H651" i="2"/>
  <c r="J651" i="2" s="1"/>
  <c r="K651" i="2" s="1"/>
  <c r="H847" i="2"/>
  <c r="J847" i="2" s="1"/>
  <c r="K847" i="2" s="1"/>
  <c r="H2169" i="2"/>
  <c r="J2169" i="2" s="1"/>
  <c r="K2169" i="2" s="1"/>
  <c r="H769" i="2"/>
  <c r="J769" i="2" s="1"/>
  <c r="K769" i="2" s="1"/>
  <c r="H1758" i="2"/>
  <c r="J1758" i="2" s="1"/>
  <c r="K1758" i="2" s="1"/>
  <c r="H4401" i="2"/>
  <c r="J4401" i="2" s="1"/>
  <c r="K4401" i="2" s="1"/>
  <c r="H922" i="2"/>
  <c r="J922" i="2" s="1"/>
  <c r="K922" i="2" s="1"/>
  <c r="H5443" i="2"/>
  <c r="J5443" i="2" s="1"/>
  <c r="K5443" i="2" s="1"/>
  <c r="H601" i="2"/>
  <c r="J601" i="2" s="1"/>
  <c r="K601" i="2" s="1"/>
  <c r="H877" i="2"/>
  <c r="J877" i="2" s="1"/>
  <c r="K877" i="2" s="1"/>
  <c r="H774" i="2"/>
  <c r="J774" i="2" s="1"/>
  <c r="K774" i="2" s="1"/>
  <c r="H5130" i="2"/>
  <c r="J5130" i="2" s="1"/>
  <c r="K5130" i="2" s="1"/>
  <c r="H3150" i="2"/>
  <c r="J3150" i="2" s="1"/>
  <c r="K3150" i="2" s="1"/>
  <c r="H3023" i="2"/>
  <c r="J3023" i="2" s="1"/>
  <c r="K3023" i="2" s="1"/>
  <c r="H5061" i="2"/>
  <c r="J5061" i="2" s="1"/>
  <c r="K5061" i="2" s="1"/>
  <c r="H4583" i="2"/>
  <c r="J4583" i="2" s="1"/>
  <c r="K4583" i="2" s="1"/>
  <c r="H4774" i="2"/>
  <c r="J4774" i="2" s="1"/>
  <c r="K4774" i="2" s="1"/>
  <c r="H5718" i="2"/>
  <c r="J5718" i="2" s="1"/>
  <c r="K5718" i="2" s="1"/>
  <c r="H382" i="2"/>
  <c r="J382" i="2" s="1"/>
  <c r="K382" i="2" s="1"/>
  <c r="H2523" i="2"/>
  <c r="J2523" i="2" s="1"/>
  <c r="K2523" i="2" s="1"/>
  <c r="H5155" i="2"/>
  <c r="J5155" i="2" s="1"/>
  <c r="K5155" i="2" s="1"/>
  <c r="H4954" i="2"/>
  <c r="J4954" i="2" s="1"/>
  <c r="K4954" i="2" s="1"/>
  <c r="H1489" i="2"/>
  <c r="J1489" i="2" s="1"/>
  <c r="K1489" i="2" s="1"/>
  <c r="H5478" i="2"/>
  <c r="J5478" i="2" s="1"/>
  <c r="K5478" i="2" s="1"/>
  <c r="H3140" i="2"/>
  <c r="J3140" i="2" s="1"/>
  <c r="K3140" i="2" s="1"/>
  <c r="H5674" i="2"/>
  <c r="J5674" i="2" s="1"/>
  <c r="K5674" i="2" s="1"/>
  <c r="H5961" i="2"/>
  <c r="H4037" i="2"/>
  <c r="J4037" i="2" s="1"/>
  <c r="K4037" i="2" s="1"/>
  <c r="H3100" i="2"/>
  <c r="J3100" i="2" s="1"/>
  <c r="K3100" i="2" s="1"/>
  <c r="H4676" i="2"/>
  <c r="J4676" i="2" s="1"/>
  <c r="K4676" i="2" s="1"/>
  <c r="H644" i="2"/>
  <c r="J644" i="2" s="1"/>
  <c r="K644" i="2" s="1"/>
  <c r="H2833" i="2"/>
  <c r="J2833" i="2" s="1"/>
  <c r="K2833" i="2" s="1"/>
  <c r="H3749" i="2"/>
  <c r="J3749" i="2" s="1"/>
  <c r="K3749" i="2" s="1"/>
  <c r="H3346" i="2"/>
  <c r="J3346" i="2" s="1"/>
  <c r="K3346" i="2" s="1"/>
  <c r="H2970" i="2"/>
  <c r="J2970" i="2" s="1"/>
  <c r="K2970" i="2" s="1"/>
  <c r="H99" i="2"/>
  <c r="J99" i="2" s="1"/>
  <c r="K99" i="2" s="1"/>
  <c r="H5259" i="2"/>
  <c r="J5259" i="2" s="1"/>
  <c r="K5259" i="2" s="1"/>
  <c r="H115" i="2"/>
  <c r="J115" i="2" s="1"/>
  <c r="K115" i="2" s="1"/>
  <c r="H3315" i="2"/>
  <c r="J3315" i="2" s="1"/>
  <c r="K3315" i="2" s="1"/>
  <c r="H4629" i="2"/>
  <c r="J4629" i="2" s="1"/>
  <c r="K4629" i="2" s="1"/>
  <c r="H4311" i="2"/>
  <c r="J4311" i="2" s="1"/>
  <c r="K4311" i="2" s="1"/>
  <c r="H2388" i="2"/>
  <c r="J2388" i="2" s="1"/>
  <c r="K2388" i="2" s="1"/>
  <c r="H1353" i="2"/>
  <c r="J1353" i="2" s="1"/>
  <c r="K1353" i="2" s="1"/>
  <c r="H6126" i="2"/>
  <c r="H1902" i="2"/>
  <c r="J1902" i="2" s="1"/>
  <c r="K1902" i="2" s="1"/>
  <c r="H2121" i="2"/>
  <c r="J2121" i="2" s="1"/>
  <c r="K2121" i="2" s="1"/>
  <c r="H4318" i="2"/>
  <c r="J4318" i="2" s="1"/>
  <c r="K4318" i="2" s="1"/>
  <c r="H1509" i="2"/>
  <c r="J1509" i="2" s="1"/>
  <c r="K1509" i="2" s="1"/>
  <c r="H1155" i="2"/>
  <c r="J1155" i="2" s="1"/>
  <c r="K1155" i="2" s="1"/>
  <c r="H990" i="2"/>
  <c r="J990" i="2" s="1"/>
  <c r="K990" i="2" s="1"/>
  <c r="H1164" i="2"/>
  <c r="J1164" i="2" s="1"/>
  <c r="K1164" i="2" s="1"/>
  <c r="H631" i="2"/>
  <c r="J631" i="2" s="1"/>
  <c r="K631" i="2" s="1"/>
  <c r="H435" i="2"/>
  <c r="J435" i="2" s="1"/>
  <c r="K435" i="2" s="1"/>
  <c r="H2865" i="2"/>
  <c r="J2865" i="2" s="1"/>
  <c r="K2865" i="2" s="1"/>
  <c r="H6071" i="2"/>
  <c r="H1462" i="2"/>
  <c r="J1462" i="2" s="1"/>
  <c r="K1462" i="2" s="1"/>
  <c r="H1227" i="2"/>
  <c r="J1227" i="2" s="1"/>
  <c r="K1227" i="2" s="1"/>
  <c r="H6026" i="2"/>
  <c r="H528" i="2"/>
  <c r="J528" i="2" s="1"/>
  <c r="K528" i="2" s="1"/>
  <c r="H5937" i="2"/>
  <c r="H1499" i="2"/>
  <c r="J1499" i="2" s="1"/>
  <c r="K1499" i="2" s="1"/>
  <c r="H2387" i="2"/>
  <c r="J2387" i="2" s="1"/>
  <c r="K2387" i="2" s="1"/>
  <c r="H2573" i="2"/>
  <c r="J2573" i="2" s="1"/>
  <c r="K2573" i="2" s="1"/>
  <c r="H2043" i="2"/>
  <c r="J2043" i="2" s="1"/>
  <c r="K2043" i="2" s="1"/>
  <c r="H4839" i="2"/>
  <c r="J4839" i="2" s="1"/>
  <c r="K4839" i="2" s="1"/>
  <c r="H2980" i="2"/>
  <c r="J2980" i="2" s="1"/>
  <c r="K2980" i="2" s="1"/>
  <c r="H4463" i="2"/>
  <c r="J4463" i="2" s="1"/>
  <c r="K4463" i="2" s="1"/>
  <c r="H5390" i="2"/>
  <c r="J5390" i="2" s="1"/>
  <c r="K5390" i="2" s="1"/>
  <c r="H4007" i="2"/>
  <c r="J4007" i="2" s="1"/>
  <c r="K4007" i="2" s="1"/>
  <c r="H5437" i="2"/>
  <c r="J5437" i="2" s="1"/>
  <c r="K5437" i="2" s="1"/>
  <c r="H4687" i="2"/>
  <c r="J4687" i="2" s="1"/>
  <c r="K4687" i="2" s="1"/>
  <c r="H5124" i="2"/>
  <c r="J5124" i="2" s="1"/>
  <c r="K5124" i="2" s="1"/>
  <c r="H5698" i="2"/>
  <c r="J5698" i="2" s="1"/>
  <c r="K5698" i="2" s="1"/>
  <c r="H3076" i="2"/>
  <c r="J3076" i="2" s="1"/>
  <c r="K3076" i="2" s="1"/>
  <c r="H4468" i="2"/>
  <c r="J4468" i="2" s="1"/>
  <c r="K4468" i="2" s="1"/>
  <c r="H68" i="2"/>
  <c r="J68" i="2" s="1"/>
  <c r="K68" i="2" s="1"/>
  <c r="H2177" i="2"/>
  <c r="J2177" i="2" s="1"/>
  <c r="K2177" i="2" s="1"/>
  <c r="H5040" i="2"/>
  <c r="J5040" i="2" s="1"/>
  <c r="K5040" i="2" s="1"/>
  <c r="H4327" i="2"/>
  <c r="J4327" i="2" s="1"/>
  <c r="K4327" i="2" s="1"/>
  <c r="H1885" i="2"/>
  <c r="J1885" i="2" s="1"/>
  <c r="K1885" i="2" s="1"/>
  <c r="H5160" i="2"/>
  <c r="J5160" i="2" s="1"/>
  <c r="K5160" i="2" s="1"/>
  <c r="H4703" i="2"/>
  <c r="J4703" i="2" s="1"/>
  <c r="K4703" i="2" s="1"/>
  <c r="H10" i="2"/>
  <c r="J10" i="2" s="1"/>
  <c r="K10" i="2" s="1"/>
  <c r="H2968" i="2"/>
  <c r="J2968" i="2" s="1"/>
  <c r="K2968" i="2" s="1"/>
  <c r="H2787" i="2"/>
  <c r="J2787" i="2" s="1"/>
  <c r="K2787" i="2" s="1"/>
  <c r="H5429" i="2"/>
  <c r="J5429" i="2" s="1"/>
  <c r="K5429" i="2" s="1"/>
  <c r="H5989" i="2"/>
  <c r="H361" i="2"/>
  <c r="J361" i="2" s="1"/>
  <c r="K361" i="2" s="1"/>
  <c r="H2954" i="2"/>
  <c r="J2954" i="2" s="1"/>
  <c r="K2954" i="2" s="1"/>
  <c r="H1217" i="2"/>
  <c r="J1217" i="2" s="1"/>
  <c r="K1217" i="2" s="1"/>
  <c r="H2512" i="2"/>
  <c r="J2512" i="2" s="1"/>
  <c r="K2512" i="2" s="1"/>
  <c r="H2049" i="2"/>
  <c r="J2049" i="2" s="1"/>
  <c r="K2049" i="2" s="1"/>
  <c r="H655" i="2"/>
  <c r="J655" i="2" s="1"/>
  <c r="K655" i="2" s="1"/>
  <c r="H6065" i="2"/>
  <c r="H495" i="2"/>
  <c r="J495" i="2" s="1"/>
  <c r="K495" i="2" s="1"/>
  <c r="H1337" i="2"/>
  <c r="J1337" i="2" s="1"/>
  <c r="K1337" i="2" s="1"/>
  <c r="H1705" i="2"/>
  <c r="J1705" i="2" s="1"/>
  <c r="K1705" i="2" s="1"/>
  <c r="H600" i="2"/>
  <c r="J600" i="2" s="1"/>
  <c r="K600" i="2" s="1"/>
  <c r="H1352" i="2"/>
  <c r="J1352" i="2" s="1"/>
  <c r="K1352" i="2" s="1"/>
  <c r="H5586" i="2"/>
  <c r="J5586" i="2" s="1"/>
  <c r="K5586" i="2" s="1"/>
  <c r="H524" i="2"/>
  <c r="J524" i="2" s="1"/>
  <c r="K524" i="2" s="1"/>
  <c r="H5367" i="2"/>
  <c r="J5367" i="2" s="1"/>
  <c r="K5367" i="2" s="1"/>
  <c r="H3515" i="2"/>
  <c r="J3515" i="2" s="1"/>
  <c r="K3515" i="2" s="1"/>
  <c r="H7" i="2"/>
  <c r="J7" i="2" s="1"/>
  <c r="K7" i="2" s="1"/>
  <c r="H2093" i="2"/>
  <c r="J2093" i="2" s="1"/>
  <c r="K2093" i="2" s="1"/>
  <c r="H3438" i="2"/>
  <c r="J3438" i="2" s="1"/>
  <c r="K3438" i="2" s="1"/>
  <c r="H3362" i="2"/>
  <c r="J3362" i="2" s="1"/>
  <c r="K3362" i="2" s="1"/>
  <c r="H3648" i="2"/>
  <c r="J3648" i="2" s="1"/>
  <c r="K3648" i="2" s="1"/>
  <c r="H4642" i="2"/>
  <c r="J4642" i="2" s="1"/>
  <c r="K4642" i="2" s="1"/>
  <c r="H2879" i="2"/>
  <c r="J2879" i="2" s="1"/>
  <c r="K2879" i="2" s="1"/>
  <c r="H5235" i="2"/>
  <c r="J5235" i="2" s="1"/>
  <c r="K5235" i="2" s="1"/>
  <c r="H5198" i="2"/>
  <c r="J5198" i="2" s="1"/>
  <c r="K5198" i="2" s="1"/>
  <c r="H2696" i="2"/>
  <c r="J2696" i="2" s="1"/>
  <c r="K2696" i="2" s="1"/>
  <c r="H5172" i="2"/>
  <c r="J5172" i="2" s="1"/>
  <c r="K5172" i="2" s="1"/>
  <c r="H4564" i="2"/>
  <c r="J4564" i="2" s="1"/>
  <c r="K4564" i="2" s="1"/>
  <c r="H531" i="2"/>
  <c r="J531" i="2" s="1"/>
  <c r="K531" i="2" s="1"/>
  <c r="H1368" i="2"/>
  <c r="J1368" i="2" s="1"/>
  <c r="K1368" i="2" s="1"/>
  <c r="H2104" i="2"/>
  <c r="J2104" i="2" s="1"/>
  <c r="K2104" i="2" s="1"/>
  <c r="H2822" i="2"/>
  <c r="J2822" i="2" s="1"/>
  <c r="K2822" i="2" s="1"/>
  <c r="H1527" i="2"/>
  <c r="J1527" i="2" s="1"/>
  <c r="K1527" i="2" s="1"/>
  <c r="H3370" i="2"/>
  <c r="J3370" i="2" s="1"/>
  <c r="K3370" i="2" s="1"/>
  <c r="H1344" i="2"/>
  <c r="J1344" i="2" s="1"/>
  <c r="K1344" i="2" s="1"/>
  <c r="H2776" i="2"/>
  <c r="J2776" i="2" s="1"/>
  <c r="K2776" i="2" s="1"/>
  <c r="H3879" i="2"/>
  <c r="J3879" i="2" s="1"/>
  <c r="K3879" i="2" s="1"/>
  <c r="H2145" i="2"/>
  <c r="J2145" i="2" s="1"/>
  <c r="K2145" i="2" s="1"/>
  <c r="H2599" i="2"/>
  <c r="J2599" i="2" s="1"/>
  <c r="K2599" i="2" s="1"/>
  <c r="H285" i="2"/>
  <c r="J285" i="2" s="1"/>
  <c r="K285" i="2" s="1"/>
  <c r="H4497" i="2"/>
  <c r="J4497" i="2" s="1"/>
  <c r="K4497" i="2" s="1"/>
  <c r="H2466" i="2"/>
  <c r="J2466" i="2" s="1"/>
  <c r="K2466" i="2" s="1"/>
  <c r="H2073" i="2"/>
  <c r="J2073" i="2" s="1"/>
  <c r="K2073" i="2" s="1"/>
  <c r="H5384" i="2"/>
  <c r="J5384" i="2" s="1"/>
  <c r="K5384" i="2" s="1"/>
  <c r="H5870" i="2"/>
  <c r="J5870" i="2" s="1"/>
  <c r="K5870" i="2" s="1"/>
  <c r="H719" i="2"/>
  <c r="J719" i="2" s="1"/>
  <c r="K719" i="2" s="1"/>
  <c r="H1629" i="2"/>
  <c r="J1629" i="2" s="1"/>
  <c r="K1629" i="2" s="1"/>
  <c r="H2156" i="2"/>
  <c r="J2156" i="2" s="1"/>
  <c r="K2156" i="2" s="1"/>
  <c r="H2627" i="2"/>
  <c r="J2627" i="2" s="1"/>
  <c r="K2627" i="2" s="1"/>
  <c r="H2887" i="2"/>
  <c r="J2887" i="2" s="1"/>
  <c r="K2887" i="2" s="1"/>
  <c r="H2609" i="2"/>
  <c r="J2609" i="2" s="1"/>
  <c r="K2609" i="2" s="1"/>
  <c r="H917" i="2"/>
  <c r="J917" i="2" s="1"/>
  <c r="K917" i="2" s="1"/>
  <c r="H2647" i="2"/>
  <c r="J2647" i="2" s="1"/>
  <c r="K2647" i="2" s="1"/>
  <c r="H2271" i="2"/>
  <c r="J2271" i="2" s="1"/>
  <c r="K2271" i="2" s="1"/>
  <c r="H1586" i="2"/>
  <c r="J1586" i="2" s="1"/>
  <c r="K1586" i="2" s="1"/>
  <c r="H5895" i="2"/>
  <c r="J5895" i="2" s="1"/>
  <c r="K5895" i="2" s="1"/>
  <c r="H3147" i="2"/>
  <c r="J3147" i="2" s="1"/>
  <c r="K3147" i="2" s="1"/>
  <c r="H3017" i="2"/>
  <c r="J3017" i="2" s="1"/>
  <c r="K3017" i="2" s="1"/>
  <c r="H3152" i="2"/>
  <c r="J3152" i="2" s="1"/>
  <c r="K3152" i="2" s="1"/>
  <c r="H1287" i="2"/>
  <c r="J1287" i="2" s="1"/>
  <c r="K1287" i="2" s="1"/>
  <c r="H5791" i="2"/>
  <c r="J5791" i="2" s="1"/>
  <c r="K5791" i="2" s="1"/>
  <c r="H2189" i="2"/>
  <c r="J2189" i="2" s="1"/>
  <c r="K2189" i="2" s="1"/>
  <c r="H5658" i="2"/>
  <c r="J5658" i="2" s="1"/>
  <c r="K5658" i="2" s="1"/>
  <c r="H3224" i="2"/>
  <c r="J3224" i="2" s="1"/>
  <c r="K3224" i="2" s="1"/>
  <c r="H323" i="2"/>
  <c r="J323" i="2" s="1"/>
  <c r="K323" i="2" s="1"/>
  <c r="H2564" i="2"/>
  <c r="J2564" i="2" s="1"/>
  <c r="K2564" i="2" s="1"/>
  <c r="H5572" i="2"/>
  <c r="J5572" i="2" s="1"/>
  <c r="K5572" i="2" s="1"/>
  <c r="H2303" i="2"/>
  <c r="J2303" i="2" s="1"/>
  <c r="K2303" i="2" s="1"/>
  <c r="H4342" i="2"/>
  <c r="J4342" i="2" s="1"/>
  <c r="K4342" i="2" s="1"/>
  <c r="H5786" i="2"/>
  <c r="J5786" i="2" s="1"/>
  <c r="K5786" i="2" s="1"/>
  <c r="H5322" i="2"/>
  <c r="J5322" i="2" s="1"/>
  <c r="K5322" i="2" s="1"/>
  <c r="H3937" i="2"/>
  <c r="J3937" i="2" s="1"/>
  <c r="K3937" i="2" s="1"/>
  <c r="H4413" i="2"/>
  <c r="J4413" i="2" s="1"/>
  <c r="K4413" i="2" s="1"/>
  <c r="H5116" i="2"/>
  <c r="J5116" i="2" s="1"/>
  <c r="K5116" i="2" s="1"/>
  <c r="H2814" i="2"/>
  <c r="J2814" i="2" s="1"/>
  <c r="K2814" i="2" s="1"/>
  <c r="H2533" i="2"/>
  <c r="J2533" i="2" s="1"/>
  <c r="K2533" i="2" s="1"/>
  <c r="H2269" i="2"/>
  <c r="J2269" i="2" s="1"/>
  <c r="K2269" i="2" s="1"/>
  <c r="H987" i="2"/>
  <c r="J987" i="2" s="1"/>
  <c r="K987" i="2" s="1"/>
  <c r="H599" i="2"/>
  <c r="J599" i="2" s="1"/>
  <c r="K599" i="2" s="1"/>
  <c r="H4442" i="2"/>
  <c r="J4442" i="2" s="1"/>
  <c r="K4442" i="2" s="1"/>
  <c r="H164" i="2"/>
  <c r="J164" i="2" s="1"/>
  <c r="K164" i="2" s="1"/>
  <c r="H5230" i="2"/>
  <c r="J5230" i="2" s="1"/>
  <c r="K5230" i="2" s="1"/>
  <c r="H3085" i="2"/>
  <c r="J3085" i="2" s="1"/>
  <c r="K3085" i="2" s="1"/>
  <c r="H820" i="2"/>
  <c r="J820" i="2" s="1"/>
  <c r="K820" i="2" s="1"/>
  <c r="H2062" i="2"/>
  <c r="J2062" i="2" s="1"/>
  <c r="K2062" i="2" s="1"/>
  <c r="H1375" i="2"/>
  <c r="J1375" i="2" s="1"/>
  <c r="K1375" i="2" s="1"/>
  <c r="H1292" i="2"/>
  <c r="J1292" i="2" s="1"/>
  <c r="K1292" i="2" s="1"/>
  <c r="H1433" i="2"/>
  <c r="J1433" i="2" s="1"/>
  <c r="K1433" i="2" s="1"/>
  <c r="H4351" i="2"/>
  <c r="J4351" i="2" s="1"/>
  <c r="K4351" i="2" s="1"/>
  <c r="H793" i="2"/>
  <c r="J793" i="2" s="1"/>
  <c r="K793" i="2" s="1"/>
  <c r="H239" i="2"/>
  <c r="J239" i="2" s="1"/>
  <c r="K239" i="2" s="1"/>
  <c r="H28" i="2"/>
  <c r="J28" i="2" s="1"/>
  <c r="K28" i="2" s="1"/>
  <c r="H2308" i="2"/>
  <c r="J2308" i="2" s="1"/>
  <c r="K2308" i="2" s="1"/>
  <c r="H410" i="2"/>
  <c r="J410" i="2" s="1"/>
  <c r="K410" i="2" s="1"/>
  <c r="H3787" i="2"/>
  <c r="J3787" i="2" s="1"/>
  <c r="K3787" i="2" s="1"/>
  <c r="H1969" i="2"/>
  <c r="J1969" i="2" s="1"/>
  <c r="K1969" i="2" s="1"/>
  <c r="H2663" i="2"/>
  <c r="J2663" i="2" s="1"/>
  <c r="K2663" i="2" s="1"/>
  <c r="H148" i="2"/>
  <c r="J148" i="2" s="1"/>
  <c r="K148" i="2" s="1"/>
  <c r="H1426" i="2"/>
  <c r="J1426" i="2" s="1"/>
  <c r="K1426" i="2" s="1"/>
  <c r="H2933" i="2"/>
  <c r="J2933" i="2" s="1"/>
  <c r="K2933" i="2" s="1"/>
  <c r="H1412" i="2"/>
  <c r="J1412" i="2" s="1"/>
  <c r="K1412" i="2" s="1"/>
  <c r="H227" i="2"/>
  <c r="J227" i="2" s="1"/>
  <c r="K227" i="2" s="1"/>
  <c r="H4861" i="2"/>
  <c r="J4861" i="2" s="1"/>
  <c r="K4861" i="2" s="1"/>
  <c r="H2128" i="2"/>
  <c r="J2128" i="2" s="1"/>
  <c r="K2128" i="2" s="1"/>
  <c r="H293" i="2"/>
  <c r="J293" i="2" s="1"/>
  <c r="K293" i="2" s="1"/>
  <c r="H5193" i="2"/>
  <c r="J5193" i="2" s="1"/>
  <c r="K5193" i="2" s="1"/>
  <c r="H3405" i="2"/>
  <c r="J3405" i="2" s="1"/>
  <c r="K3405" i="2" s="1"/>
  <c r="H5377" i="2"/>
  <c r="J5377" i="2" s="1"/>
  <c r="K5377" i="2" s="1"/>
  <c r="H3051" i="2"/>
  <c r="J3051" i="2" s="1"/>
  <c r="K3051" i="2" s="1"/>
  <c r="H5904" i="2"/>
  <c r="J5904" i="2" s="1"/>
  <c r="K5904" i="2" s="1"/>
  <c r="H3941" i="2"/>
  <c r="J3941" i="2" s="1"/>
  <c r="K3941" i="2" s="1"/>
  <c r="H5105" i="2"/>
  <c r="J5105" i="2" s="1"/>
  <c r="K5105" i="2" s="1"/>
  <c r="H1554" i="2"/>
  <c r="J1554" i="2" s="1"/>
  <c r="K1554" i="2" s="1"/>
  <c r="H3168" i="2"/>
  <c r="J3168" i="2" s="1"/>
  <c r="K3168" i="2" s="1"/>
  <c r="H3397" i="2"/>
  <c r="J3397" i="2" s="1"/>
  <c r="K3397" i="2" s="1"/>
  <c r="H4574" i="2"/>
  <c r="J4574" i="2" s="1"/>
  <c r="K4574" i="2" s="1"/>
  <c r="H4897" i="2"/>
  <c r="J4897" i="2" s="1"/>
  <c r="K4897" i="2" s="1"/>
  <c r="H4331" i="2"/>
  <c r="J4331" i="2" s="1"/>
  <c r="K4331" i="2" s="1"/>
  <c r="H5806" i="2"/>
  <c r="J5806" i="2" s="1"/>
  <c r="K5806" i="2" s="1"/>
  <c r="H3390" i="2"/>
  <c r="J3390" i="2" s="1"/>
  <c r="K3390" i="2" s="1"/>
  <c r="H5319" i="2"/>
  <c r="J5319" i="2" s="1"/>
  <c r="K5319" i="2" s="1"/>
  <c r="H1966" i="2"/>
  <c r="J1966" i="2" s="1"/>
  <c r="K1966" i="2" s="1"/>
  <c r="H3285" i="2"/>
  <c r="J3285" i="2" s="1"/>
  <c r="K3285" i="2" s="1"/>
  <c r="H4896" i="2"/>
  <c r="J4896" i="2" s="1"/>
  <c r="K4896" i="2" s="1"/>
  <c r="H3852" i="2"/>
  <c r="J3852" i="2" s="1"/>
  <c r="K3852" i="2" s="1"/>
  <c r="H4025" i="2"/>
  <c r="J4025" i="2" s="1"/>
  <c r="K4025" i="2" s="1"/>
  <c r="H283" i="2"/>
  <c r="J283" i="2" s="1"/>
  <c r="K283" i="2" s="1"/>
  <c r="H18" i="2"/>
  <c r="J18" i="2" s="1"/>
  <c r="K18" i="2" s="1"/>
  <c r="H33" i="2"/>
  <c r="J33" i="2" s="1"/>
  <c r="K33" i="2" s="1"/>
  <c r="H398" i="2"/>
  <c r="J398" i="2" s="1"/>
  <c r="K398" i="2" s="1"/>
  <c r="H912" i="2"/>
  <c r="J912" i="2" s="1"/>
  <c r="K912" i="2" s="1"/>
  <c r="H26" i="2"/>
  <c r="J26" i="2" s="1"/>
  <c r="K26" i="2" s="1"/>
  <c r="H2545" i="2"/>
  <c r="J2545" i="2" s="1"/>
  <c r="K2545" i="2" s="1"/>
  <c r="H1373" i="2"/>
  <c r="J1373" i="2" s="1"/>
  <c r="K1373" i="2" s="1"/>
  <c r="H1188" i="2"/>
  <c r="J1188" i="2" s="1"/>
  <c r="K1188" i="2" s="1"/>
  <c r="H5831" i="2"/>
  <c r="J5831" i="2" s="1"/>
  <c r="K5831" i="2" s="1"/>
  <c r="H182" i="2"/>
  <c r="J182" i="2" s="1"/>
  <c r="K182" i="2" s="1"/>
  <c r="H137" i="2"/>
  <c r="J137" i="2" s="1"/>
  <c r="K137" i="2" s="1"/>
  <c r="H1303" i="2"/>
  <c r="J1303" i="2" s="1"/>
  <c r="K1303" i="2" s="1"/>
  <c r="H4411" i="2"/>
  <c r="J4411" i="2" s="1"/>
  <c r="K4411" i="2" s="1"/>
  <c r="H1794" i="2"/>
  <c r="J1794" i="2" s="1"/>
  <c r="K1794" i="2" s="1"/>
  <c r="H5162" i="2"/>
  <c r="J5162" i="2" s="1"/>
  <c r="K5162" i="2" s="1"/>
  <c r="H2311" i="2"/>
  <c r="J2311" i="2" s="1"/>
  <c r="K2311" i="2" s="1"/>
  <c r="H3682" i="2"/>
  <c r="J3682" i="2" s="1"/>
  <c r="K3682" i="2" s="1"/>
  <c r="H4708" i="2"/>
  <c r="J4708" i="2" s="1"/>
  <c r="K4708" i="2" s="1"/>
  <c r="H401" i="2"/>
  <c r="J401" i="2" s="1"/>
  <c r="K401" i="2" s="1"/>
  <c r="H4399" i="2"/>
  <c r="J4399" i="2" s="1"/>
  <c r="K4399" i="2" s="1"/>
  <c r="H3007" i="2"/>
  <c r="J3007" i="2" s="1"/>
  <c r="K3007" i="2" s="1"/>
  <c r="H517" i="2"/>
  <c r="J517" i="2" s="1"/>
  <c r="K517" i="2" s="1"/>
  <c r="H3872" i="2"/>
  <c r="J3872" i="2" s="1"/>
  <c r="K3872" i="2" s="1"/>
  <c r="H5146" i="2"/>
  <c r="J5146" i="2" s="1"/>
  <c r="K5146" i="2" s="1"/>
  <c r="H3210" i="2"/>
  <c r="J3210" i="2" s="1"/>
  <c r="K3210" i="2" s="1"/>
  <c r="H4835" i="2"/>
  <c r="J4835" i="2" s="1"/>
  <c r="K4835" i="2" s="1"/>
  <c r="H5199" i="2"/>
  <c r="J5199" i="2" s="1"/>
  <c r="K5199" i="2" s="1"/>
  <c r="H3679" i="2"/>
  <c r="J3679" i="2" s="1"/>
  <c r="K3679" i="2" s="1"/>
  <c r="H3908" i="2"/>
  <c r="J3908" i="2" s="1"/>
  <c r="K3908" i="2" s="1"/>
  <c r="H1333" i="2"/>
  <c r="J1333" i="2" s="1"/>
  <c r="K1333" i="2" s="1"/>
  <c r="H1468" i="2"/>
  <c r="J1468" i="2" s="1"/>
  <c r="K1468" i="2" s="1"/>
  <c r="H5506" i="2"/>
  <c r="J5506" i="2" s="1"/>
  <c r="K5506" i="2" s="1"/>
  <c r="H109" i="2"/>
  <c r="J109" i="2" s="1"/>
  <c r="K109" i="2" s="1"/>
  <c r="H1953" i="2"/>
  <c r="J1953" i="2" s="1"/>
  <c r="K1953" i="2" s="1"/>
  <c r="H1967" i="2"/>
  <c r="J1967" i="2" s="1"/>
  <c r="K1967" i="2" s="1"/>
  <c r="H3407" i="2"/>
  <c r="J3407" i="2" s="1"/>
  <c r="K3407" i="2" s="1"/>
  <c r="H5415" i="2"/>
  <c r="J5415" i="2" s="1"/>
  <c r="K5415" i="2" s="1"/>
  <c r="H8" i="2"/>
  <c r="J8" i="2" s="1"/>
  <c r="K8" i="2" s="1"/>
  <c r="H5448" i="2"/>
  <c r="J5448" i="2" s="1"/>
  <c r="K5448" i="2" s="1"/>
  <c r="H3431" i="2"/>
  <c r="J3431" i="2" s="1"/>
  <c r="K3431" i="2" s="1"/>
  <c r="H2147" i="2"/>
  <c r="J2147" i="2" s="1"/>
  <c r="K2147" i="2" s="1"/>
  <c r="H640" i="2"/>
  <c r="J640" i="2" s="1"/>
  <c r="K640" i="2" s="1"/>
  <c r="H1725" i="2"/>
  <c r="J1725" i="2" s="1"/>
  <c r="K1725" i="2" s="1"/>
  <c r="H2632" i="2"/>
  <c r="J2632" i="2" s="1"/>
  <c r="K2632" i="2" s="1"/>
  <c r="H6149" i="2"/>
  <c r="H2596" i="2"/>
  <c r="J2596" i="2" s="1"/>
  <c r="K2596" i="2" s="1"/>
  <c r="H5256" i="2"/>
  <c r="J5256" i="2" s="1"/>
  <c r="K5256" i="2" s="1"/>
  <c r="H665" i="2"/>
  <c r="J665" i="2" s="1"/>
  <c r="K665" i="2" s="1"/>
  <c r="H5054" i="2"/>
  <c r="J5054" i="2" s="1"/>
  <c r="K5054" i="2" s="1"/>
  <c r="H2821" i="2"/>
  <c r="J2821" i="2" s="1"/>
  <c r="K2821" i="2" s="1"/>
  <c r="H4426" i="2"/>
  <c r="J4426" i="2" s="1"/>
  <c r="K4426" i="2" s="1"/>
  <c r="H2051" i="2"/>
  <c r="J2051" i="2" s="1"/>
  <c r="K2051" i="2" s="1"/>
  <c r="H192" i="2"/>
  <c r="J192" i="2" s="1"/>
  <c r="K192" i="2" s="1"/>
  <c r="H1863" i="2"/>
  <c r="J1863" i="2" s="1"/>
  <c r="K1863" i="2" s="1"/>
  <c r="H6058" i="2"/>
  <c r="H304" i="2"/>
  <c r="J304" i="2" s="1"/>
  <c r="K304" i="2" s="1"/>
  <c r="H3227" i="2"/>
  <c r="J3227" i="2" s="1"/>
  <c r="K3227" i="2" s="1"/>
  <c r="H1702" i="2"/>
  <c r="J1702" i="2" s="1"/>
  <c r="K1702" i="2" s="1"/>
  <c r="H3063" i="2"/>
  <c r="J3063" i="2" s="1"/>
  <c r="K3063" i="2" s="1"/>
  <c r="H4975" i="2"/>
  <c r="J4975" i="2" s="1"/>
  <c r="K4975" i="2" s="1"/>
  <c r="H3166" i="2"/>
  <c r="J3166" i="2" s="1"/>
  <c r="K3166" i="2" s="1"/>
  <c r="H2544" i="2"/>
  <c r="J2544" i="2" s="1"/>
  <c r="K2544" i="2" s="1"/>
  <c r="H3855" i="2"/>
  <c r="J3855" i="2" s="1"/>
  <c r="K3855" i="2" s="1"/>
  <c r="H3555" i="2"/>
  <c r="J3555" i="2" s="1"/>
  <c r="K3555" i="2" s="1"/>
  <c r="H4576" i="2"/>
  <c r="J4576" i="2" s="1"/>
  <c r="K4576" i="2" s="1"/>
  <c r="H5402" i="2"/>
  <c r="J5402" i="2" s="1"/>
  <c r="K5402" i="2" s="1"/>
  <c r="H3079" i="2"/>
  <c r="J3079" i="2" s="1"/>
  <c r="K3079" i="2" s="1"/>
  <c r="H3111" i="2"/>
  <c r="J3111" i="2" s="1"/>
  <c r="K3111" i="2" s="1"/>
  <c r="H2969" i="2"/>
  <c r="J2969" i="2" s="1"/>
  <c r="K2969" i="2" s="1"/>
  <c r="H322" i="2"/>
  <c r="J322" i="2" s="1"/>
  <c r="K322" i="2" s="1"/>
  <c r="H5372" i="2"/>
  <c r="J5372" i="2" s="1"/>
  <c r="K5372" i="2" s="1"/>
  <c r="H5803" i="2"/>
  <c r="J5803" i="2" s="1"/>
  <c r="K5803" i="2" s="1"/>
  <c r="H5024" i="2"/>
  <c r="J5024" i="2" s="1"/>
  <c r="K5024" i="2" s="1"/>
  <c r="H4804" i="2"/>
  <c r="J4804" i="2" s="1"/>
  <c r="K4804" i="2" s="1"/>
  <c r="H4764" i="2"/>
  <c r="J4764" i="2" s="1"/>
  <c r="K4764" i="2" s="1"/>
  <c r="H4686" i="2"/>
  <c r="J4686" i="2" s="1"/>
  <c r="K4686" i="2" s="1"/>
  <c r="H3394" i="2"/>
  <c r="J3394" i="2" s="1"/>
  <c r="K3394" i="2" s="1"/>
  <c r="H3945" i="2"/>
  <c r="J3945" i="2" s="1"/>
  <c r="K3945" i="2" s="1"/>
  <c r="H4355" i="2"/>
  <c r="J4355" i="2" s="1"/>
  <c r="K4355" i="2" s="1"/>
  <c r="H2066" i="2"/>
  <c r="J2066" i="2" s="1"/>
  <c r="K2066" i="2" s="1"/>
  <c r="H1224" i="2"/>
  <c r="J1224" i="2" s="1"/>
  <c r="K1224" i="2" s="1"/>
  <c r="H1582" i="2"/>
  <c r="J1582" i="2" s="1"/>
  <c r="K1582" i="2" s="1"/>
  <c r="H4615" i="2"/>
  <c r="J4615" i="2" s="1"/>
  <c r="K4615" i="2" s="1"/>
  <c r="H2241" i="2"/>
  <c r="J2241" i="2" s="1"/>
  <c r="K2241" i="2" s="1"/>
  <c r="H1401" i="2"/>
  <c r="J1401" i="2" s="1"/>
  <c r="K1401" i="2" s="1"/>
  <c r="H1865" i="2"/>
  <c r="J1865" i="2" s="1"/>
  <c r="K1865" i="2" s="1"/>
  <c r="H45" i="2"/>
  <c r="J45" i="2" s="1"/>
  <c r="K45" i="2" s="1"/>
  <c r="H825" i="2"/>
  <c r="J825" i="2" s="1"/>
  <c r="K825" i="2" s="1"/>
  <c r="H5665" i="2"/>
  <c r="J5665" i="2" s="1"/>
  <c r="K5665" i="2" s="1"/>
  <c r="H1159" i="2"/>
  <c r="J1159" i="2" s="1"/>
  <c r="K1159" i="2" s="1"/>
  <c r="H1620" i="2"/>
  <c r="J1620" i="2" s="1"/>
  <c r="K1620" i="2" s="1"/>
  <c r="H1711" i="2"/>
  <c r="J1711" i="2" s="1"/>
  <c r="K1711" i="2" s="1"/>
  <c r="H1547" i="2"/>
  <c r="J1547" i="2" s="1"/>
  <c r="K1547" i="2" s="1"/>
  <c r="H5953" i="2"/>
  <c r="H1176" i="2"/>
  <c r="J1176" i="2" s="1"/>
  <c r="K1176" i="2" s="1"/>
  <c r="H2942" i="2"/>
  <c r="J2942" i="2" s="1"/>
  <c r="K2942" i="2" s="1"/>
  <c r="H1194" i="2"/>
  <c r="J1194" i="2" s="1"/>
  <c r="K1194" i="2" s="1"/>
  <c r="H5924" i="2"/>
  <c r="H1519" i="2"/>
  <c r="J1519" i="2" s="1"/>
  <c r="K1519" i="2" s="1"/>
  <c r="H210" i="2"/>
  <c r="J210" i="2" s="1"/>
  <c r="K210" i="2" s="1"/>
  <c r="H856" i="2"/>
  <c r="J856" i="2" s="1"/>
  <c r="K856" i="2" s="1"/>
  <c r="H945" i="2"/>
  <c r="J945" i="2" s="1"/>
  <c r="K945" i="2" s="1"/>
  <c r="H166" i="2"/>
  <c r="J166" i="2" s="1"/>
  <c r="K166" i="2" s="1"/>
  <c r="H2836" i="2"/>
  <c r="J2836" i="2" s="1"/>
  <c r="K2836" i="2" s="1"/>
  <c r="H4514" i="2"/>
  <c r="J4514" i="2" s="1"/>
  <c r="K4514" i="2" s="1"/>
  <c r="H3813" i="2"/>
  <c r="J3813" i="2" s="1"/>
  <c r="K3813" i="2" s="1"/>
  <c r="H1682" i="2"/>
  <c r="J1682" i="2" s="1"/>
  <c r="K1682" i="2" s="1"/>
  <c r="H5114" i="2"/>
  <c r="J5114" i="2" s="1"/>
  <c r="K5114" i="2" s="1"/>
  <c r="H3556" i="2"/>
  <c r="J3556" i="2" s="1"/>
  <c r="K3556" i="2" s="1"/>
  <c r="H4002" i="2"/>
  <c r="J4002" i="2" s="1"/>
  <c r="K4002" i="2" s="1"/>
  <c r="H3286" i="2"/>
  <c r="J3286" i="2" s="1"/>
  <c r="K3286" i="2" s="1"/>
  <c r="H4846" i="2"/>
  <c r="J4846" i="2" s="1"/>
  <c r="K4846" i="2" s="1"/>
  <c r="H3041" i="2"/>
  <c r="J3041" i="2" s="1"/>
  <c r="K3041" i="2" s="1"/>
  <c r="H5990" i="2"/>
  <c r="H3126" i="2"/>
  <c r="J3126" i="2" s="1"/>
  <c r="K3126" i="2" s="1"/>
  <c r="H5569" i="2"/>
  <c r="J5569" i="2" s="1"/>
  <c r="K5569" i="2" s="1"/>
  <c r="H979" i="2"/>
  <c r="J979" i="2" s="1"/>
  <c r="K979" i="2" s="1"/>
  <c r="H5526" i="2"/>
  <c r="J5526" i="2" s="1"/>
  <c r="K5526" i="2" s="1"/>
  <c r="H5412" i="2"/>
  <c r="J5412" i="2" s="1"/>
  <c r="K5412" i="2" s="1"/>
  <c r="H3619" i="2"/>
  <c r="J3619" i="2" s="1"/>
  <c r="K3619" i="2" s="1"/>
  <c r="H1592" i="2"/>
  <c r="J1592" i="2" s="1"/>
  <c r="K1592" i="2" s="1"/>
  <c r="H3924" i="2"/>
  <c r="J3924" i="2" s="1"/>
  <c r="K3924" i="2" s="1"/>
  <c r="H4549" i="2"/>
  <c r="J4549" i="2" s="1"/>
  <c r="K4549" i="2" s="1"/>
  <c r="H5749" i="2"/>
  <c r="J5749" i="2" s="1"/>
  <c r="K5749" i="2" s="1"/>
  <c r="H5736" i="2"/>
  <c r="J5736" i="2" s="1"/>
  <c r="K5736" i="2" s="1"/>
  <c r="H4702" i="2"/>
  <c r="J4702" i="2" s="1"/>
  <c r="K4702" i="2" s="1"/>
  <c r="H2245" i="2"/>
  <c r="J2245" i="2" s="1"/>
  <c r="K2245" i="2" s="1"/>
  <c r="H1936" i="2"/>
  <c r="J1936" i="2" s="1"/>
  <c r="K1936" i="2" s="1"/>
  <c r="H5064" i="2"/>
  <c r="J5064" i="2" s="1"/>
  <c r="K5064" i="2" s="1"/>
  <c r="H5511" i="2"/>
  <c r="J5511" i="2" s="1"/>
  <c r="K5511" i="2" s="1"/>
  <c r="H3343" i="2"/>
  <c r="J3343" i="2" s="1"/>
  <c r="K3343" i="2" s="1"/>
  <c r="H1538" i="2"/>
  <c r="J1538" i="2" s="1"/>
  <c r="K1538" i="2" s="1"/>
  <c r="H697" i="2"/>
  <c r="J697" i="2" s="1"/>
  <c r="K697" i="2" s="1"/>
  <c r="H63" i="2"/>
  <c r="J63" i="2" s="1"/>
  <c r="K63" i="2" s="1"/>
  <c r="H5822" i="2"/>
  <c r="J5822" i="2" s="1"/>
  <c r="K5822" i="2" s="1"/>
  <c r="H4959" i="2"/>
  <c r="J4959" i="2" s="1"/>
  <c r="K4959" i="2" s="1"/>
  <c r="H499" i="2"/>
  <c r="J499" i="2" s="1"/>
  <c r="K499" i="2" s="1"/>
  <c r="H952" i="2"/>
  <c r="J952" i="2" s="1"/>
  <c r="K952" i="2" s="1"/>
  <c r="H38" i="2"/>
  <c r="J38" i="2" s="1"/>
  <c r="K38" i="2" s="1"/>
  <c r="H1299" i="2"/>
  <c r="J1299" i="2" s="1"/>
  <c r="K1299" i="2" s="1"/>
  <c r="H454" i="2"/>
  <c r="J454" i="2" s="1"/>
  <c r="K454" i="2" s="1"/>
  <c r="H5889" i="2"/>
  <c r="J5889" i="2" s="1"/>
  <c r="K5889" i="2" s="1"/>
  <c r="H277" i="2"/>
  <c r="J277" i="2" s="1"/>
  <c r="K277" i="2" s="1"/>
  <c r="H1884" i="2"/>
  <c r="J1884" i="2" s="1"/>
  <c r="K1884" i="2" s="1"/>
  <c r="H849" i="2"/>
  <c r="J849" i="2" s="1"/>
  <c r="K849" i="2" s="1"/>
  <c r="H1523" i="2"/>
  <c r="J1523" i="2" s="1"/>
  <c r="K1523" i="2" s="1"/>
  <c r="H125" i="2"/>
  <c r="J125" i="2" s="1"/>
  <c r="K125" i="2" s="1"/>
  <c r="H2791" i="2"/>
  <c r="J2791" i="2" s="1"/>
  <c r="K2791" i="2" s="1"/>
  <c r="H779" i="2"/>
  <c r="J779" i="2" s="1"/>
  <c r="K779" i="2" s="1"/>
  <c r="H2655" i="2"/>
  <c r="J2655" i="2" s="1"/>
  <c r="K2655" i="2" s="1"/>
  <c r="H1261" i="2"/>
  <c r="J1261" i="2" s="1"/>
  <c r="K1261" i="2" s="1"/>
  <c r="H5026" i="2"/>
  <c r="J5026" i="2" s="1"/>
  <c r="K5026" i="2" s="1"/>
  <c r="H1402" i="2"/>
  <c r="J1402" i="2" s="1"/>
  <c r="K1402" i="2" s="1"/>
  <c r="H5598" i="2"/>
  <c r="J5598" i="2" s="1"/>
  <c r="K5598" i="2" s="1"/>
  <c r="H4789" i="2"/>
  <c r="J4789" i="2" s="1"/>
  <c r="K4789" i="2" s="1"/>
  <c r="H5800" i="2"/>
  <c r="J5800" i="2" s="1"/>
  <c r="K5800" i="2" s="1"/>
  <c r="H4759" i="2"/>
  <c r="J4759" i="2" s="1"/>
  <c r="K4759" i="2" s="1"/>
  <c r="H3322" i="2"/>
  <c r="J3322" i="2" s="1"/>
  <c r="K3322" i="2" s="1"/>
  <c r="H5621" i="2"/>
  <c r="J5621" i="2" s="1"/>
  <c r="K5621" i="2" s="1"/>
  <c r="H2206" i="2"/>
  <c r="J2206" i="2" s="1"/>
  <c r="K2206" i="2" s="1"/>
  <c r="H5639" i="2"/>
  <c r="J5639" i="2" s="1"/>
  <c r="K5639" i="2" s="1"/>
  <c r="H4843" i="2"/>
  <c r="J4843" i="2" s="1"/>
  <c r="K4843" i="2" s="1"/>
  <c r="H3827" i="2"/>
  <c r="J3827" i="2" s="1"/>
  <c r="K3827" i="2" s="1"/>
  <c r="H5685" i="2"/>
  <c r="J5685" i="2" s="1"/>
  <c r="K5685" i="2" s="1"/>
  <c r="H4522" i="2"/>
  <c r="J4522" i="2" s="1"/>
  <c r="K4522" i="2" s="1"/>
  <c r="H357" i="2"/>
  <c r="J357" i="2" s="1"/>
  <c r="K357" i="2" s="1"/>
  <c r="H3123" i="2"/>
  <c r="J3123" i="2" s="1"/>
  <c r="K3123" i="2" s="1"/>
  <c r="H5784" i="2"/>
  <c r="J5784" i="2" s="1"/>
  <c r="K5784" i="2" s="1"/>
  <c r="H1737" i="2"/>
  <c r="J1737" i="2" s="1"/>
  <c r="K1737" i="2" s="1"/>
  <c r="H3463" i="2"/>
  <c r="J3463" i="2" s="1"/>
  <c r="K3463" i="2" s="1"/>
  <c r="H1354" i="2"/>
  <c r="J1354" i="2" s="1"/>
  <c r="K1354" i="2" s="1"/>
  <c r="H3746" i="2"/>
  <c r="J3746" i="2" s="1"/>
  <c r="K3746" i="2" s="1"/>
  <c r="H253" i="2"/>
  <c r="J253" i="2" s="1"/>
  <c r="K253" i="2" s="1"/>
  <c r="H2228" i="2"/>
  <c r="J2228" i="2" s="1"/>
  <c r="K2228" i="2" s="1"/>
  <c r="H4384" i="2"/>
  <c r="J4384" i="2" s="1"/>
  <c r="K4384" i="2" s="1"/>
  <c r="H5525" i="2"/>
  <c r="J5525" i="2" s="1"/>
  <c r="K5525" i="2" s="1"/>
  <c r="H3020" i="2"/>
  <c r="J3020" i="2" s="1"/>
  <c r="K3020" i="2" s="1"/>
  <c r="H2064" i="2"/>
  <c r="J2064" i="2" s="1"/>
  <c r="K2064" i="2" s="1"/>
  <c r="H1813" i="2"/>
  <c r="J1813" i="2" s="1"/>
  <c r="K1813" i="2" s="1"/>
  <c r="H3925" i="2"/>
  <c r="J3925" i="2" s="1"/>
  <c r="K3925" i="2" s="1"/>
  <c r="H1964" i="2"/>
  <c r="J1964" i="2" s="1"/>
  <c r="K1964" i="2" s="1"/>
  <c r="H1689" i="2"/>
  <c r="J1689" i="2" s="1"/>
  <c r="K1689" i="2" s="1"/>
  <c r="H118" i="2"/>
  <c r="J118" i="2" s="1"/>
  <c r="K118" i="2" s="1"/>
  <c r="H105" i="2"/>
  <c r="J105" i="2" s="1"/>
  <c r="K105" i="2" s="1"/>
  <c r="H1960" i="2"/>
  <c r="J1960" i="2" s="1"/>
  <c r="K1960" i="2" s="1"/>
  <c r="H1311" i="2"/>
  <c r="J1311" i="2" s="1"/>
  <c r="K1311" i="2" s="1"/>
  <c r="H771" i="2"/>
  <c r="J771" i="2" s="1"/>
  <c r="K771" i="2" s="1"/>
  <c r="H5360" i="2"/>
  <c r="J5360" i="2" s="1"/>
  <c r="K5360" i="2" s="1"/>
  <c r="H1321" i="2"/>
  <c r="J1321" i="2" s="1"/>
  <c r="K1321" i="2" s="1"/>
  <c r="H1695" i="2"/>
  <c r="J1695" i="2" s="1"/>
  <c r="K1695" i="2" s="1"/>
  <c r="H810" i="2"/>
  <c r="J810" i="2" s="1"/>
  <c r="K810" i="2" s="1"/>
  <c r="H2417" i="2"/>
  <c r="J2417" i="2" s="1"/>
  <c r="K2417" i="2" s="1"/>
  <c r="H138" i="2"/>
  <c r="J138" i="2" s="1"/>
  <c r="K138" i="2" s="1"/>
  <c r="H314" i="2"/>
  <c r="J314" i="2" s="1"/>
  <c r="K314" i="2" s="1"/>
  <c r="H2217" i="2"/>
  <c r="J2217" i="2" s="1"/>
  <c r="K2217" i="2" s="1"/>
  <c r="H3161" i="2"/>
  <c r="J3161" i="2" s="1"/>
  <c r="K3161" i="2" s="1"/>
  <c r="H4886" i="2"/>
  <c r="J4886" i="2" s="1"/>
  <c r="K4886" i="2" s="1"/>
  <c r="H2350" i="2"/>
  <c r="J2350" i="2" s="1"/>
  <c r="K2350" i="2" s="1"/>
  <c r="H735" i="2"/>
  <c r="J735" i="2" s="1"/>
  <c r="K735" i="2" s="1"/>
  <c r="H22" i="2"/>
  <c r="J22" i="2" s="1"/>
  <c r="K22" i="2" s="1"/>
  <c r="H2904" i="2"/>
  <c r="J2904" i="2" s="1"/>
  <c r="K2904" i="2" s="1"/>
  <c r="H427" i="2"/>
  <c r="J427" i="2" s="1"/>
  <c r="K427" i="2" s="1"/>
  <c r="H6063" i="2"/>
  <c r="H2864" i="2"/>
  <c r="J2864" i="2" s="1"/>
  <c r="K2864" i="2" s="1"/>
  <c r="H2048" i="2"/>
  <c r="J2048" i="2" s="1"/>
  <c r="K2048" i="2" s="1"/>
  <c r="H2468" i="2"/>
  <c r="J2468" i="2" s="1"/>
  <c r="K2468" i="2" s="1"/>
  <c r="H2838" i="2"/>
  <c r="J2838" i="2" s="1"/>
  <c r="K2838" i="2" s="1"/>
  <c r="H5418" i="2"/>
  <c r="J5418" i="2" s="1"/>
  <c r="K5418" i="2" s="1"/>
  <c r="H645" i="2"/>
  <c r="J645" i="2" s="1"/>
  <c r="K645" i="2" s="1"/>
  <c r="H2456" i="2"/>
  <c r="J2456" i="2" s="1"/>
  <c r="K2456" i="2" s="1"/>
  <c r="H5597" i="2"/>
  <c r="J5597" i="2" s="1"/>
  <c r="K5597" i="2" s="1"/>
  <c r="H1282" i="2"/>
  <c r="J1282" i="2" s="1"/>
  <c r="K1282" i="2" s="1"/>
  <c r="H5232" i="2"/>
  <c r="J5232" i="2" s="1"/>
  <c r="K5232" i="2" s="1"/>
  <c r="H6113" i="2"/>
  <c r="H103" i="2"/>
  <c r="J103" i="2" s="1"/>
  <c r="K103" i="2" s="1"/>
  <c r="H5361" i="2"/>
  <c r="J5361" i="2" s="1"/>
  <c r="K5361" i="2" s="1"/>
  <c r="H3236" i="2"/>
  <c r="J3236" i="2" s="1"/>
  <c r="K3236" i="2" s="1"/>
  <c r="H4630" i="2"/>
  <c r="J4630" i="2" s="1"/>
  <c r="K4630" i="2" s="1"/>
  <c r="H5697" i="2"/>
  <c r="J5697" i="2" s="1"/>
  <c r="K5697" i="2" s="1"/>
  <c r="H2845" i="2"/>
  <c r="J2845" i="2" s="1"/>
  <c r="K2845" i="2" s="1"/>
  <c r="H2320" i="2"/>
  <c r="J2320" i="2" s="1"/>
  <c r="K2320" i="2" s="1"/>
  <c r="H2716" i="2"/>
  <c r="J2716" i="2" s="1"/>
  <c r="K2716" i="2" s="1"/>
  <c r="H1223" i="2"/>
  <c r="J1223" i="2" s="1"/>
  <c r="K1223" i="2" s="1"/>
  <c r="H2356" i="2"/>
  <c r="J2356" i="2" s="1"/>
  <c r="K2356" i="2" s="1"/>
  <c r="H4776" i="2"/>
  <c r="J4776" i="2" s="1"/>
  <c r="K4776" i="2" s="1"/>
  <c r="H2461" i="2"/>
  <c r="J2461" i="2" s="1"/>
  <c r="K2461" i="2" s="1"/>
  <c r="H3533" i="2"/>
  <c r="J3533" i="2" s="1"/>
  <c r="K3533" i="2" s="1"/>
  <c r="H3752" i="2"/>
  <c r="J3752" i="2" s="1"/>
  <c r="K3752" i="2" s="1"/>
  <c r="H2897" i="2"/>
  <c r="J2897" i="2" s="1"/>
  <c r="K2897" i="2" s="1"/>
  <c r="H3944" i="2"/>
  <c r="J3944" i="2" s="1"/>
  <c r="K3944" i="2" s="1"/>
  <c r="H570" i="2"/>
  <c r="J570" i="2" s="1"/>
  <c r="K570" i="2" s="1"/>
  <c r="H2242" i="2"/>
  <c r="J2242" i="2" s="1"/>
  <c r="K2242" i="2" s="1"/>
  <c r="H66" i="2"/>
  <c r="J66" i="2" s="1"/>
  <c r="K66" i="2" s="1"/>
  <c r="H4051" i="2"/>
  <c r="J4051" i="2" s="1"/>
  <c r="K4051" i="2" s="1"/>
  <c r="H4023" i="2"/>
  <c r="J4023" i="2" s="1"/>
  <c r="K4023" i="2" s="1"/>
  <c r="H1837" i="2"/>
  <c r="J1837" i="2" s="1"/>
  <c r="K1837" i="2" s="1"/>
  <c r="H4388" i="2"/>
  <c r="J4388" i="2" s="1"/>
  <c r="K4388" i="2" s="1"/>
  <c r="H3910" i="2"/>
  <c r="J3910" i="2" s="1"/>
  <c r="K3910" i="2" s="1"/>
  <c r="H4898" i="2"/>
  <c r="J4898" i="2" s="1"/>
  <c r="K4898" i="2" s="1"/>
  <c r="H4493" i="2"/>
  <c r="J4493" i="2" s="1"/>
  <c r="K4493" i="2" s="1"/>
  <c r="H471" i="2"/>
  <c r="J471" i="2" s="1"/>
  <c r="K471" i="2" s="1"/>
  <c r="H2645" i="2"/>
  <c r="J2645" i="2" s="1"/>
  <c r="K2645" i="2" s="1"/>
  <c r="H3980" i="2"/>
  <c r="J3980" i="2" s="1"/>
  <c r="K3980" i="2" s="1"/>
  <c r="H6124" i="2"/>
  <c r="H978" i="2"/>
  <c r="J978" i="2" s="1"/>
  <c r="K978" i="2" s="1"/>
  <c r="H2221" i="2"/>
  <c r="J2221" i="2" s="1"/>
  <c r="K2221" i="2" s="1"/>
  <c r="H2633" i="2"/>
  <c r="J2633" i="2" s="1"/>
  <c r="K2633" i="2" s="1"/>
  <c r="H3714" i="2"/>
  <c r="J3714" i="2" s="1"/>
  <c r="K3714" i="2" s="1"/>
  <c r="H12" i="2"/>
  <c r="J12" i="2" s="1"/>
  <c r="K12" i="2" s="1"/>
  <c r="H5008" i="2"/>
  <c r="J5008" i="2" s="1"/>
  <c r="K5008" i="2" s="1"/>
  <c r="H714" i="2"/>
  <c r="J714" i="2" s="1"/>
  <c r="K714" i="2" s="1"/>
  <c r="H590" i="2"/>
  <c r="J590" i="2" s="1"/>
  <c r="K590" i="2" s="1"/>
  <c r="H1618" i="2"/>
  <c r="J1618" i="2" s="1"/>
  <c r="K1618" i="2" s="1"/>
  <c r="H6019" i="2"/>
  <c r="H1933" i="2"/>
  <c r="J1933" i="2" s="1"/>
  <c r="K1933" i="2" s="1"/>
  <c r="H5724" i="2"/>
  <c r="J5724" i="2" s="1"/>
  <c r="K5724" i="2" s="1"/>
  <c r="H5595" i="2"/>
  <c r="J5595" i="2" s="1"/>
  <c r="K5595" i="2" s="1"/>
  <c r="H2129" i="2"/>
  <c r="J2129" i="2" s="1"/>
  <c r="K2129" i="2" s="1"/>
  <c r="H2034" i="2"/>
  <c r="J2034" i="2" s="1"/>
  <c r="K2034" i="2" s="1"/>
  <c r="H3171" i="2"/>
  <c r="J3171" i="2" s="1"/>
  <c r="K3171" i="2" s="1"/>
  <c r="H4437" i="2"/>
  <c r="J4437" i="2" s="1"/>
  <c r="K4437" i="2" s="1"/>
  <c r="H3503" i="2"/>
  <c r="J3503" i="2" s="1"/>
  <c r="K3503" i="2" s="1"/>
  <c r="H3184" i="2"/>
  <c r="J3184" i="2" s="1"/>
  <c r="K3184" i="2" s="1"/>
  <c r="H1716" i="2"/>
  <c r="J1716" i="2" s="1"/>
  <c r="K1716" i="2" s="1"/>
  <c r="H892" i="2"/>
  <c r="J892" i="2" s="1"/>
  <c r="K892" i="2" s="1"/>
  <c r="H3843" i="2"/>
  <c r="J3843" i="2" s="1"/>
  <c r="K3843" i="2" s="1"/>
  <c r="H1684" i="2"/>
  <c r="J1684" i="2" s="1"/>
  <c r="K1684" i="2" s="1"/>
  <c r="H5149" i="2"/>
  <c r="J5149" i="2" s="1"/>
  <c r="K5149" i="2" s="1"/>
  <c r="H4806" i="2"/>
  <c r="J4806" i="2" s="1"/>
  <c r="K4806" i="2" s="1"/>
  <c r="H5152" i="2"/>
  <c r="J5152" i="2" s="1"/>
  <c r="K5152" i="2" s="1"/>
  <c r="H3221" i="2"/>
  <c r="J3221" i="2" s="1"/>
  <c r="K3221" i="2" s="1"/>
  <c r="H419" i="2"/>
  <c r="J419" i="2" s="1"/>
  <c r="K419" i="2" s="1"/>
  <c r="H1831" i="2"/>
  <c r="J1831" i="2" s="1"/>
  <c r="K1831" i="2" s="1"/>
  <c r="H3239" i="2"/>
  <c r="J3239" i="2" s="1"/>
  <c r="K3239" i="2" s="1"/>
  <c r="H760" i="2"/>
  <c r="J760" i="2" s="1"/>
  <c r="K760" i="2" s="1"/>
  <c r="H2326" i="2"/>
  <c r="J2326" i="2" s="1"/>
  <c r="K2326" i="2" s="1"/>
  <c r="H5828" i="2"/>
  <c r="J5828" i="2" s="1"/>
  <c r="K5828" i="2" s="1"/>
  <c r="H5498" i="2"/>
  <c r="J5498" i="2" s="1"/>
  <c r="K5498" i="2" s="1"/>
  <c r="H4491" i="2"/>
  <c r="J4491" i="2" s="1"/>
  <c r="K4491" i="2" s="1"/>
  <c r="H3265" i="2"/>
  <c r="J3265" i="2" s="1"/>
  <c r="K3265" i="2" s="1"/>
  <c r="H1255" i="2"/>
  <c r="J1255" i="2" s="1"/>
  <c r="K1255" i="2" s="1"/>
  <c r="H3783" i="2"/>
  <c r="J3783" i="2" s="1"/>
  <c r="K3783" i="2" s="1"/>
  <c r="H2317" i="2"/>
  <c r="J2317" i="2" s="1"/>
  <c r="K2317" i="2" s="1"/>
  <c r="H3449" i="2"/>
  <c r="J3449" i="2" s="1"/>
  <c r="K3449" i="2" s="1"/>
  <c r="H3626" i="2"/>
  <c r="J3626" i="2" s="1"/>
  <c r="K3626" i="2" s="1"/>
  <c r="H3780" i="2"/>
  <c r="J3780" i="2" s="1"/>
  <c r="K3780" i="2" s="1"/>
  <c r="H2314" i="2"/>
  <c r="J2314" i="2" s="1"/>
  <c r="K2314" i="2" s="1"/>
  <c r="H1679" i="2"/>
  <c r="J1679" i="2" s="1"/>
  <c r="K1679" i="2" s="1"/>
  <c r="H351" i="2"/>
  <c r="J351" i="2" s="1"/>
  <c r="K351" i="2" s="1"/>
  <c r="H2419" i="2"/>
  <c r="J2419" i="2" s="1"/>
  <c r="K2419" i="2" s="1"/>
  <c r="H2017" i="2"/>
  <c r="J2017" i="2" s="1"/>
  <c r="K2017" i="2" s="1"/>
  <c r="H5833" i="2"/>
  <c r="J5833" i="2" s="1"/>
  <c r="K5833" i="2" s="1"/>
  <c r="H1692" i="2"/>
  <c r="J1692" i="2" s="1"/>
  <c r="K1692" i="2" s="1"/>
  <c r="H2382" i="2"/>
  <c r="J2382" i="2" s="1"/>
  <c r="K2382" i="2" s="1"/>
  <c r="H6095" i="2"/>
  <c r="H6141" i="2"/>
  <c r="H2178" i="2"/>
  <c r="J2178" i="2" s="1"/>
  <c r="K2178" i="2" s="1"/>
  <c r="H3356" i="2"/>
  <c r="J3356" i="2" s="1"/>
  <c r="K3356" i="2" s="1"/>
  <c r="H3690" i="2"/>
  <c r="J3690" i="2" s="1"/>
  <c r="K3690" i="2" s="1"/>
  <c r="H3740" i="2"/>
  <c r="J3740" i="2" s="1"/>
  <c r="K3740" i="2" s="1"/>
  <c r="H3797" i="2"/>
  <c r="J3797" i="2" s="1"/>
  <c r="K3797" i="2" s="1"/>
  <c r="H3260" i="2"/>
  <c r="J3260" i="2" s="1"/>
  <c r="K3260" i="2" s="1"/>
  <c r="H4364" i="2"/>
  <c r="J4364" i="2" s="1"/>
  <c r="K4364" i="2" s="1"/>
  <c r="H3907" i="2"/>
  <c r="J3907" i="2" s="1"/>
  <c r="K3907" i="2" s="1"/>
  <c r="H2519" i="2"/>
  <c r="J2519" i="2" s="1"/>
  <c r="K2519" i="2" s="1"/>
  <c r="H3939" i="2"/>
  <c r="J3939" i="2" s="1"/>
  <c r="K3939" i="2" s="1"/>
  <c r="H3402" i="2"/>
  <c r="J3402" i="2" s="1"/>
  <c r="K3402" i="2" s="1"/>
  <c r="H5579" i="2"/>
  <c r="J5579" i="2" s="1"/>
  <c r="K5579" i="2" s="1"/>
  <c r="H3497" i="2"/>
  <c r="J3497" i="2" s="1"/>
  <c r="K3497" i="2" s="1"/>
  <c r="H3167" i="2"/>
  <c r="J3167" i="2" s="1"/>
  <c r="K3167" i="2" s="1"/>
  <c r="H5231" i="2"/>
  <c r="J5231" i="2" s="1"/>
  <c r="K5231" i="2" s="1"/>
  <c r="H4812" i="2"/>
  <c r="J4812" i="2" s="1"/>
  <c r="K4812" i="2" s="1"/>
  <c r="H2549" i="2"/>
  <c r="J2549" i="2" s="1"/>
  <c r="K2549" i="2" s="1"/>
  <c r="H2752" i="2"/>
  <c r="J2752" i="2" s="1"/>
  <c r="K2752" i="2" s="1"/>
  <c r="H507" i="2"/>
  <c r="J507" i="2" s="1"/>
  <c r="K507" i="2" s="1"/>
  <c r="H5976" i="2"/>
  <c r="H5033" i="2"/>
  <c r="J5033" i="2" s="1"/>
  <c r="K5033" i="2" s="1"/>
  <c r="H3009" i="2"/>
  <c r="J3009" i="2" s="1"/>
  <c r="K3009" i="2" s="1"/>
  <c r="H918" i="2"/>
  <c r="J918" i="2" s="1"/>
  <c r="K918" i="2" s="1"/>
  <c r="H1952" i="2"/>
  <c r="J1952" i="2" s="1"/>
  <c r="K1952" i="2" s="1"/>
  <c r="H1625" i="2"/>
  <c r="J1625" i="2" s="1"/>
  <c r="K1625" i="2" s="1"/>
  <c r="H346" i="2"/>
  <c r="J346" i="2" s="1"/>
  <c r="K346" i="2" s="1"/>
  <c r="H1386" i="2"/>
  <c r="J1386" i="2" s="1"/>
  <c r="K1386" i="2" s="1"/>
  <c r="H6046" i="2"/>
  <c r="H177" i="2"/>
  <c r="J177" i="2" s="1"/>
  <c r="K177" i="2" s="1"/>
  <c r="H5962" i="2"/>
  <c r="H1752" i="2"/>
  <c r="J1752" i="2" s="1"/>
  <c r="K1752" i="2" s="1"/>
  <c r="H1919" i="2"/>
  <c r="J1919" i="2" s="1"/>
  <c r="K1919" i="2" s="1"/>
  <c r="H1830" i="2"/>
  <c r="J1830" i="2" s="1"/>
  <c r="K1830" i="2" s="1"/>
  <c r="H1989" i="2"/>
  <c r="J1989" i="2" s="1"/>
  <c r="K1989" i="2" s="1"/>
  <c r="H5268" i="2"/>
  <c r="J5268" i="2" s="1"/>
  <c r="K5268" i="2" s="1"/>
  <c r="H2918" i="2"/>
  <c r="J2918" i="2" s="1"/>
  <c r="K2918" i="2" s="1"/>
  <c r="H437" i="2"/>
  <c r="J437" i="2" s="1"/>
  <c r="K437" i="2" s="1"/>
  <c r="H500" i="2"/>
  <c r="J500" i="2" s="1"/>
  <c r="K500" i="2" s="1"/>
  <c r="H938" i="2"/>
  <c r="J938" i="2" s="1"/>
  <c r="K938" i="2" s="1"/>
  <c r="H6037" i="2"/>
  <c r="H5536" i="2"/>
  <c r="J5536" i="2" s="1"/>
  <c r="K5536" i="2" s="1"/>
  <c r="H1198" i="2"/>
  <c r="J1198" i="2" s="1"/>
  <c r="K1198" i="2" s="1"/>
  <c r="H1254" i="2"/>
  <c r="J1254" i="2" s="1"/>
  <c r="K1254" i="2" s="1"/>
  <c r="H1929" i="2"/>
  <c r="J1929" i="2" s="1"/>
  <c r="K1929" i="2" s="1"/>
  <c r="H3325" i="2"/>
  <c r="J3325" i="2" s="1"/>
  <c r="K3325" i="2" s="1"/>
  <c r="H4787" i="2"/>
  <c r="J4787" i="2" s="1"/>
  <c r="K4787" i="2" s="1"/>
  <c r="H5328" i="2"/>
  <c r="J5328" i="2" s="1"/>
  <c r="K5328" i="2" s="1"/>
  <c r="H4382" i="2"/>
  <c r="J4382" i="2" s="1"/>
  <c r="K4382" i="2" s="1"/>
  <c r="H5118" i="2"/>
  <c r="J5118" i="2" s="1"/>
  <c r="K5118" i="2" s="1"/>
  <c r="H3886" i="2"/>
  <c r="J3886" i="2" s="1"/>
  <c r="K3886" i="2" s="1"/>
  <c r="H696" i="2"/>
  <c r="J696" i="2" s="1"/>
  <c r="K696" i="2" s="1"/>
  <c r="H4680" i="2"/>
  <c r="J4680" i="2" s="1"/>
  <c r="K4680" i="2" s="1"/>
  <c r="H2426" i="2"/>
  <c r="J2426" i="2" s="1"/>
  <c r="K2426" i="2" s="1"/>
  <c r="H5171" i="2"/>
  <c r="J5171" i="2" s="1"/>
  <c r="K5171" i="2" s="1"/>
  <c r="H2870" i="2"/>
  <c r="J2870" i="2" s="1"/>
  <c r="K2870" i="2" s="1"/>
  <c r="H3093" i="2"/>
  <c r="J3093" i="2" s="1"/>
  <c r="K3093" i="2" s="1"/>
  <c r="H1744" i="2"/>
  <c r="J1744" i="2" s="1"/>
  <c r="K1744" i="2" s="1"/>
  <c r="H3561" i="2"/>
  <c r="J3561" i="2" s="1"/>
  <c r="K3561" i="2" s="1"/>
  <c r="H3288" i="2"/>
  <c r="J3288" i="2" s="1"/>
  <c r="K3288" i="2" s="1"/>
  <c r="H1449" i="2"/>
  <c r="J1449" i="2" s="1"/>
  <c r="K1449" i="2" s="1"/>
  <c r="H3357" i="2"/>
  <c r="J3357" i="2" s="1"/>
  <c r="K3357" i="2" s="1"/>
  <c r="H3550" i="2"/>
  <c r="J3550" i="2" s="1"/>
  <c r="K3550" i="2" s="1"/>
  <c r="H1411" i="2"/>
  <c r="J1411" i="2" s="1"/>
  <c r="K1411" i="2" s="1"/>
  <c r="H1173" i="2"/>
  <c r="J1173" i="2" s="1"/>
  <c r="K1173" i="2" s="1"/>
  <c r="H4822" i="2"/>
  <c r="J4822" i="2" s="1"/>
  <c r="K4822" i="2" s="1"/>
  <c r="H5956" i="2"/>
  <c r="H2876" i="2"/>
  <c r="J2876" i="2" s="1"/>
  <c r="K2876" i="2" s="1"/>
  <c r="H1288" i="2"/>
  <c r="J1288" i="2" s="1"/>
  <c r="K1288" i="2" s="1"/>
  <c r="H598" i="2"/>
  <c r="J598" i="2" s="1"/>
  <c r="K598" i="2" s="1"/>
  <c r="H3592" i="2"/>
  <c r="J3592" i="2" s="1"/>
  <c r="K3592" i="2" s="1"/>
  <c r="H255" i="2"/>
  <c r="J255" i="2" s="1"/>
  <c r="K255" i="2" s="1"/>
  <c r="H5983" i="2"/>
  <c r="H1802" i="2"/>
  <c r="J1802" i="2" s="1"/>
  <c r="K1802" i="2" s="1"/>
  <c r="H5871" i="2"/>
  <c r="J5871" i="2" s="1"/>
  <c r="K5871" i="2" s="1"/>
  <c r="H2310" i="2"/>
  <c r="J2310" i="2" s="1"/>
  <c r="K2310" i="2" s="1"/>
  <c r="H5632" i="2"/>
  <c r="J5632" i="2" s="1"/>
  <c r="K5632" i="2" s="1"/>
  <c r="H955" i="2"/>
  <c r="J955" i="2" s="1"/>
  <c r="K955" i="2" s="1"/>
  <c r="H6134" i="2"/>
  <c r="H3266" i="2"/>
  <c r="J3266" i="2" s="1"/>
  <c r="K3266" i="2" s="1"/>
  <c r="H1817" i="2"/>
  <c r="J1817" i="2" s="1"/>
  <c r="K1817" i="2" s="1"/>
  <c r="H389" i="2"/>
  <c r="J389" i="2" s="1"/>
  <c r="K389" i="2" s="1"/>
  <c r="H1201" i="2"/>
  <c r="J1201" i="2" s="1"/>
  <c r="K1201" i="2" s="1"/>
  <c r="H1662" i="2"/>
  <c r="J1662" i="2" s="1"/>
  <c r="K1662" i="2" s="1"/>
  <c r="H2974" i="2"/>
  <c r="J2974" i="2" s="1"/>
  <c r="K2974" i="2" s="1"/>
  <c r="H2001" i="2"/>
  <c r="J2001" i="2" s="1"/>
  <c r="K2001" i="2" s="1"/>
  <c r="H564" i="2"/>
  <c r="J564" i="2" s="1"/>
  <c r="K564" i="2" s="1"/>
  <c r="H1205" i="2"/>
  <c r="J1205" i="2" s="1"/>
  <c r="K1205" i="2" s="1"/>
  <c r="H2057" i="2"/>
  <c r="J2057" i="2" s="1"/>
  <c r="K2057" i="2" s="1"/>
  <c r="H862" i="2"/>
  <c r="J862" i="2" s="1"/>
  <c r="K862" i="2" s="1"/>
  <c r="H3290" i="2"/>
  <c r="J3290" i="2" s="1"/>
  <c r="K3290" i="2" s="1"/>
  <c r="H4808" i="2"/>
  <c r="J4808" i="2" s="1"/>
  <c r="K4808" i="2" s="1"/>
  <c r="H3159" i="2"/>
  <c r="J3159" i="2" s="1"/>
  <c r="K3159" i="2" s="1"/>
  <c r="H4346" i="2"/>
  <c r="J4346" i="2" s="1"/>
  <c r="K4346" i="2" s="1"/>
  <c r="H3863" i="2"/>
  <c r="J3863" i="2" s="1"/>
  <c r="K3863" i="2" s="1"/>
  <c r="H3274" i="2"/>
  <c r="J3274" i="2" s="1"/>
  <c r="K3274" i="2" s="1"/>
  <c r="H4699" i="2"/>
  <c r="J4699" i="2" s="1"/>
  <c r="K4699" i="2" s="1"/>
  <c r="H3248" i="2"/>
  <c r="J3248" i="2" s="1"/>
  <c r="K3248" i="2" s="1"/>
  <c r="H3762" i="2"/>
  <c r="J3762" i="2" s="1"/>
  <c r="K3762" i="2" s="1"/>
  <c r="H2532" i="2"/>
  <c r="J2532" i="2" s="1"/>
  <c r="K2532" i="2" s="1"/>
  <c r="H3395" i="2"/>
  <c r="J3395" i="2" s="1"/>
  <c r="K3395" i="2" s="1"/>
  <c r="H2567" i="2"/>
  <c r="J2567" i="2" s="1"/>
  <c r="K2567" i="2" s="1"/>
  <c r="H5009" i="2"/>
  <c r="J5009" i="2" s="1"/>
  <c r="K5009" i="2" s="1"/>
  <c r="H3238" i="2"/>
  <c r="J3238" i="2" s="1"/>
  <c r="K3238" i="2" s="1"/>
  <c r="H5782" i="2"/>
  <c r="J5782" i="2" s="1"/>
  <c r="K5782" i="2" s="1"/>
  <c r="H2238" i="2"/>
  <c r="J2238" i="2" s="1"/>
  <c r="K2238" i="2" s="1"/>
  <c r="H1995" i="2"/>
  <c r="J1995" i="2" s="1"/>
  <c r="K1995" i="2" s="1"/>
  <c r="H4330" i="2"/>
  <c r="J4330" i="2" s="1"/>
  <c r="K4330" i="2" s="1"/>
  <c r="H4455" i="2"/>
  <c r="J4455" i="2" s="1"/>
  <c r="K4455" i="2" s="1"/>
  <c r="H5537" i="2"/>
  <c r="J5537" i="2" s="1"/>
  <c r="K5537" i="2" s="1"/>
  <c r="H2438" i="2"/>
  <c r="J2438" i="2" s="1"/>
  <c r="K2438" i="2" s="1"/>
  <c r="H3670" i="2"/>
  <c r="J3670" i="2" s="1"/>
  <c r="K3670" i="2" s="1"/>
  <c r="H3304" i="2"/>
  <c r="J3304" i="2" s="1"/>
  <c r="K3304" i="2" s="1"/>
  <c r="H4625" i="2"/>
  <c r="J4625" i="2" s="1"/>
  <c r="K4625" i="2" s="1"/>
  <c r="H4580" i="2"/>
  <c r="J4580" i="2" s="1"/>
  <c r="K4580" i="2" s="1"/>
  <c r="H3753" i="2"/>
  <c r="J3753" i="2" s="1"/>
  <c r="K3753" i="2" s="1"/>
  <c r="H5228" i="2"/>
  <c r="J5228" i="2" s="1"/>
  <c r="K5228" i="2" s="1"/>
  <c r="H2487" i="2"/>
  <c r="J2487" i="2" s="1"/>
  <c r="K2487" i="2" s="1"/>
  <c r="H3206" i="2"/>
  <c r="J3206" i="2" s="1"/>
  <c r="K3206" i="2" s="1"/>
  <c r="H188" i="2"/>
  <c r="J188" i="2" s="1"/>
  <c r="K188" i="2" s="1"/>
  <c r="H184" i="2"/>
  <c r="J184" i="2" s="1"/>
  <c r="K184" i="2" s="1"/>
  <c r="H5513" i="2"/>
  <c r="J5513" i="2" s="1"/>
  <c r="K5513" i="2" s="1"/>
  <c r="H5451" i="2"/>
  <c r="J5451" i="2" s="1"/>
  <c r="K5451" i="2" s="1"/>
  <c r="H567" i="2"/>
  <c r="J567" i="2" s="1"/>
  <c r="K567" i="2" s="1"/>
  <c r="H596" i="2"/>
  <c r="J596" i="2" s="1"/>
  <c r="K596" i="2" s="1"/>
  <c r="H2036" i="2"/>
  <c r="J2036" i="2" s="1"/>
  <c r="K2036" i="2" s="1"/>
  <c r="H607" i="2"/>
  <c r="J607" i="2" s="1"/>
  <c r="K607" i="2" s="1"/>
  <c r="H805" i="2"/>
  <c r="J805" i="2" s="1"/>
  <c r="K805" i="2" s="1"/>
  <c r="H5944" i="2"/>
  <c r="H890" i="2"/>
  <c r="J890" i="2" s="1"/>
  <c r="K890" i="2" s="1"/>
  <c r="H1934" i="2"/>
  <c r="J1934" i="2" s="1"/>
  <c r="K1934" i="2" s="1"/>
  <c r="H608" i="2"/>
  <c r="J608" i="2" s="1"/>
  <c r="K608" i="2" s="1"/>
  <c r="H6004" i="2"/>
  <c r="H718" i="2"/>
  <c r="J718" i="2" s="1"/>
  <c r="K718" i="2" s="1"/>
  <c r="H606" i="2"/>
  <c r="J606" i="2" s="1"/>
  <c r="K606" i="2" s="1"/>
  <c r="H4828" i="2"/>
  <c r="J4828" i="2" s="1"/>
  <c r="K4828" i="2" s="1"/>
  <c r="H3520" i="2"/>
  <c r="J3520" i="2" s="1"/>
  <c r="K3520" i="2" s="1"/>
  <c r="H1421" i="2"/>
  <c r="J1421" i="2" s="1"/>
  <c r="K1421" i="2" s="1"/>
  <c r="H2496" i="2"/>
  <c r="J2496" i="2" s="1"/>
  <c r="K2496" i="2" s="1"/>
  <c r="H3930" i="2"/>
  <c r="J3930" i="2" s="1"/>
  <c r="K3930" i="2" s="1"/>
  <c r="H5398" i="2"/>
  <c r="J5398" i="2" s="1"/>
  <c r="K5398" i="2" s="1"/>
  <c r="H3891" i="2"/>
  <c r="J3891" i="2" s="1"/>
  <c r="K3891" i="2" s="1"/>
  <c r="H512" i="2"/>
  <c r="J512" i="2" s="1"/>
  <c r="K512" i="2" s="1"/>
  <c r="H3809" i="2"/>
  <c r="J3809" i="2" s="1"/>
  <c r="K3809" i="2" s="1"/>
  <c r="H4554" i="2"/>
  <c r="J4554" i="2" s="1"/>
  <c r="K4554" i="2" s="1"/>
  <c r="H2657" i="2"/>
  <c r="J2657" i="2" s="1"/>
  <c r="K2657" i="2" s="1"/>
  <c r="H3769" i="2"/>
  <c r="J3769" i="2" s="1"/>
  <c r="K3769" i="2" s="1"/>
  <c r="H4440" i="2"/>
  <c r="J4440" i="2" s="1"/>
  <c r="K4440" i="2" s="1"/>
  <c r="H5546" i="2"/>
  <c r="J5546" i="2" s="1"/>
  <c r="K5546" i="2" s="1"/>
  <c r="H5661" i="2"/>
  <c r="J5661" i="2" s="1"/>
  <c r="K5661" i="2" s="1"/>
  <c r="H3313" i="2"/>
  <c r="J3313" i="2" s="1"/>
  <c r="K3313" i="2" s="1"/>
  <c r="H4048" i="2"/>
  <c r="J4048" i="2" s="1"/>
  <c r="K4048" i="2" s="1"/>
  <c r="H1938" i="2"/>
  <c r="J1938" i="2" s="1"/>
  <c r="K1938" i="2" s="1"/>
  <c r="H2548" i="2"/>
  <c r="J2548" i="2" s="1"/>
  <c r="K2548" i="2" s="1"/>
  <c r="H5553" i="2"/>
  <c r="J5553" i="2" s="1"/>
  <c r="K5553" i="2" s="1"/>
  <c r="H5391" i="2"/>
  <c r="J5391" i="2" s="1"/>
  <c r="K5391" i="2" s="1"/>
  <c r="H3840" i="2"/>
  <c r="J3840" i="2" s="1"/>
  <c r="K3840" i="2" s="1"/>
  <c r="H1983" i="2"/>
  <c r="J1983" i="2" s="1"/>
  <c r="K1983" i="2" s="1"/>
  <c r="H5789" i="2"/>
  <c r="J5789" i="2" s="1"/>
  <c r="K5789" i="2" s="1"/>
  <c r="H5772" i="2"/>
  <c r="J5772" i="2" s="1"/>
  <c r="K5772" i="2" s="1"/>
  <c r="H3445" i="2"/>
  <c r="J3445" i="2" s="1"/>
  <c r="K3445" i="2" s="1"/>
  <c r="H4421" i="2"/>
  <c r="J4421" i="2" s="1"/>
  <c r="K4421" i="2" s="1"/>
  <c r="H5257" i="2"/>
  <c r="J5257" i="2" s="1"/>
  <c r="K5257" i="2" s="1"/>
  <c r="H2107" i="2"/>
  <c r="J2107" i="2" s="1"/>
  <c r="K2107" i="2" s="1"/>
  <c r="H2167" i="2"/>
  <c r="J2167" i="2" s="1"/>
  <c r="K2167" i="2" s="1"/>
  <c r="H1845" i="2"/>
  <c r="J1845" i="2" s="1"/>
  <c r="K1845" i="2" s="1"/>
  <c r="H672" i="2"/>
  <c r="J672" i="2" s="1"/>
  <c r="K672" i="2" s="1"/>
  <c r="H2465" i="2"/>
  <c r="J2465" i="2" s="1"/>
  <c r="K2465" i="2" s="1"/>
  <c r="H909" i="2"/>
  <c r="J909" i="2" s="1"/>
  <c r="K909" i="2" s="1"/>
  <c r="H5417" i="2"/>
  <c r="J5417" i="2" s="1"/>
  <c r="K5417" i="2" s="1"/>
  <c r="H262" i="2"/>
  <c r="J262" i="2" s="1"/>
  <c r="K262" i="2" s="1"/>
  <c r="H1305" i="2"/>
  <c r="J1305" i="2" s="1"/>
  <c r="K1305" i="2" s="1"/>
  <c r="H67" i="2"/>
  <c r="J67" i="2" s="1"/>
  <c r="K67" i="2" s="1"/>
  <c r="H1898" i="2"/>
  <c r="J1898" i="2" s="1"/>
  <c r="K1898" i="2" s="1"/>
  <c r="H3719" i="2"/>
  <c r="J3719" i="2" s="1"/>
  <c r="K3719" i="2" s="1"/>
  <c r="H6053" i="2"/>
  <c r="H163" i="2"/>
  <c r="J163" i="2" s="1"/>
  <c r="K163" i="2" s="1"/>
  <c r="H268" i="2"/>
  <c r="J268" i="2" s="1"/>
  <c r="K268" i="2" s="1"/>
  <c r="H721" i="2"/>
  <c r="J721" i="2" s="1"/>
  <c r="K721" i="2" s="1"/>
  <c r="H1646" i="2"/>
  <c r="J1646" i="2" s="1"/>
  <c r="K1646" i="2" s="1"/>
  <c r="H797" i="2"/>
  <c r="J797" i="2" s="1"/>
  <c r="K797" i="2" s="1"/>
  <c r="H786" i="2"/>
  <c r="J786" i="2" s="1"/>
  <c r="K786" i="2" s="1"/>
  <c r="H1298" i="2"/>
  <c r="J1298" i="2" s="1"/>
  <c r="K1298" i="2" s="1"/>
  <c r="H2546" i="2"/>
  <c r="J2546" i="2" s="1"/>
  <c r="K2546" i="2" s="1"/>
  <c r="H3853" i="2"/>
  <c r="J3853" i="2" s="1"/>
  <c r="K3853" i="2" s="1"/>
  <c r="H3456" i="2"/>
  <c r="J3456" i="2" s="1"/>
  <c r="K3456" i="2" s="1"/>
  <c r="H4543" i="2"/>
  <c r="J4543" i="2" s="1"/>
  <c r="K4543" i="2" s="1"/>
  <c r="H2208" i="2"/>
  <c r="J2208" i="2" s="1"/>
  <c r="K2208" i="2" s="1"/>
  <c r="H4757" i="2"/>
  <c r="J4757" i="2" s="1"/>
  <c r="K4757" i="2" s="1"/>
  <c r="H4922" i="2"/>
  <c r="J4922" i="2" s="1"/>
  <c r="K4922" i="2" s="1"/>
  <c r="H3724" i="2"/>
  <c r="J3724" i="2" s="1"/>
  <c r="K3724" i="2" s="1"/>
  <c r="H5488" i="2"/>
  <c r="J5488" i="2" s="1"/>
  <c r="K5488" i="2" s="1"/>
  <c r="H4830" i="2"/>
  <c r="J4830" i="2" s="1"/>
  <c r="K4830" i="2" s="1"/>
  <c r="H2386" i="2"/>
  <c r="J2386" i="2" s="1"/>
  <c r="K2386" i="2" s="1"/>
  <c r="H2483" i="2"/>
  <c r="J2483" i="2" s="1"/>
  <c r="K2483" i="2" s="1"/>
  <c r="H5175" i="2"/>
  <c r="J5175" i="2" s="1"/>
  <c r="K5175" i="2" s="1"/>
  <c r="H3699" i="2"/>
  <c r="J3699" i="2" s="1"/>
  <c r="K3699" i="2" s="1"/>
  <c r="H3680" i="2"/>
  <c r="J3680" i="2" s="1"/>
  <c r="K3680" i="2" s="1"/>
  <c r="H5630" i="2"/>
  <c r="J5630" i="2" s="1"/>
  <c r="K5630" i="2" s="1"/>
  <c r="H3377" i="2"/>
  <c r="J3377" i="2" s="1"/>
  <c r="K3377" i="2" s="1"/>
  <c r="H1707" i="2"/>
  <c r="J1707" i="2" s="1"/>
  <c r="K1707" i="2" s="1"/>
  <c r="H2302" i="2"/>
  <c r="J2302" i="2" s="1"/>
  <c r="K2302" i="2" s="1"/>
  <c r="H3396" i="2"/>
  <c r="J3396" i="2" s="1"/>
  <c r="K3396" i="2" s="1"/>
  <c r="H4027" i="2"/>
  <c r="J4027" i="2" s="1"/>
  <c r="K4027" i="2" s="1"/>
  <c r="H4608" i="2"/>
  <c r="J4608" i="2" s="1"/>
  <c r="K4608" i="2" s="1"/>
  <c r="H312" i="2"/>
  <c r="J312" i="2" s="1"/>
  <c r="K312" i="2" s="1"/>
  <c r="H3151" i="2"/>
  <c r="J3151" i="2" s="1"/>
  <c r="K3151" i="2" s="1"/>
  <c r="H254" i="2"/>
  <c r="J254" i="2" s="1"/>
  <c r="K254" i="2" s="1"/>
  <c r="H2263" i="2"/>
  <c r="J2263" i="2" s="1"/>
  <c r="K2263" i="2" s="1"/>
  <c r="H3614" i="2"/>
  <c r="J3614" i="2" s="1"/>
  <c r="K3614" i="2" s="1"/>
  <c r="H4681" i="2"/>
  <c r="J4681" i="2" s="1"/>
  <c r="K4681" i="2" s="1"/>
  <c r="H250" i="2"/>
  <c r="J250" i="2" s="1"/>
  <c r="K250" i="2" s="1"/>
  <c r="H2403" i="2"/>
  <c r="J2403" i="2" s="1"/>
  <c r="K2403" i="2" s="1"/>
  <c r="H2209" i="2"/>
  <c r="J2209" i="2" s="1"/>
  <c r="K2209" i="2" s="1"/>
  <c r="H2721" i="2"/>
  <c r="J2721" i="2" s="1"/>
  <c r="K2721" i="2" s="1"/>
  <c r="H549" i="2"/>
  <c r="J549" i="2" s="1"/>
  <c r="K549" i="2" s="1"/>
  <c r="H1469" i="2"/>
  <c r="J1469" i="2" s="1"/>
  <c r="K1469" i="2" s="1"/>
  <c r="H386" i="2"/>
  <c r="J386" i="2" s="1"/>
  <c r="K386" i="2" s="1"/>
  <c r="H1529" i="2"/>
  <c r="J1529" i="2" s="1"/>
  <c r="K1529" i="2" s="1"/>
  <c r="H720" i="2"/>
  <c r="J720" i="2" s="1"/>
  <c r="K720" i="2" s="1"/>
  <c r="H2081" i="2"/>
  <c r="J2081" i="2" s="1"/>
  <c r="K2081" i="2" s="1"/>
  <c r="H3782" i="2"/>
  <c r="J3782" i="2" s="1"/>
  <c r="K3782" i="2" s="1"/>
  <c r="H4766" i="2"/>
  <c r="J4766" i="2" s="1"/>
  <c r="K4766" i="2" s="1"/>
  <c r="H3691" i="2"/>
  <c r="J3691" i="2" s="1"/>
  <c r="K3691" i="2" s="1"/>
  <c r="H3367" i="2"/>
  <c r="J3367" i="2" s="1"/>
  <c r="K3367" i="2" s="1"/>
  <c r="H3893" i="2"/>
  <c r="J3893" i="2" s="1"/>
  <c r="K3893" i="2" s="1"/>
  <c r="H3483" i="2"/>
  <c r="J3483" i="2" s="1"/>
  <c r="K3483" i="2" s="1"/>
  <c r="H2798" i="2"/>
  <c r="J2798" i="2" s="1"/>
  <c r="K2798" i="2" s="1"/>
  <c r="H4893" i="2"/>
  <c r="J4893" i="2" s="1"/>
  <c r="K4893" i="2" s="1"/>
  <c r="H4435" i="2"/>
  <c r="J4435" i="2" s="1"/>
  <c r="K4435" i="2" s="1"/>
  <c r="H1829" i="2"/>
  <c r="J1829" i="2" s="1"/>
  <c r="K1829" i="2" s="1"/>
  <c r="H3317" i="2"/>
  <c r="J3317" i="2" s="1"/>
  <c r="K3317" i="2" s="1"/>
  <c r="H5408" i="2"/>
  <c r="J5408" i="2" s="1"/>
  <c r="K5408" i="2" s="1"/>
  <c r="H2909" i="2"/>
  <c r="J2909" i="2" s="1"/>
  <c r="K2909" i="2" s="1"/>
  <c r="H2056" i="2"/>
  <c r="J2056" i="2" s="1"/>
  <c r="K2056" i="2" s="1"/>
  <c r="H2471" i="2"/>
  <c r="J2471" i="2" s="1"/>
  <c r="K2471" i="2" s="1"/>
  <c r="H3775" i="2"/>
  <c r="J3775" i="2" s="1"/>
  <c r="K3775" i="2" s="1"/>
  <c r="H5017" i="2"/>
  <c r="J5017" i="2" s="1"/>
  <c r="K5017" i="2" s="1"/>
  <c r="H5694" i="2"/>
  <c r="J5694" i="2" s="1"/>
  <c r="K5694" i="2" s="1"/>
  <c r="H1610" i="2"/>
  <c r="J1610" i="2" s="1"/>
  <c r="K1610" i="2" s="1"/>
  <c r="H5499" i="2"/>
  <c r="J5499" i="2" s="1"/>
  <c r="K5499" i="2" s="1"/>
  <c r="H2678" i="2"/>
  <c r="J2678" i="2" s="1"/>
  <c r="K2678" i="2" s="1"/>
  <c r="H345" i="2"/>
  <c r="J345" i="2" s="1"/>
  <c r="K345" i="2" s="1"/>
  <c r="H5414" i="2"/>
  <c r="J5414" i="2" s="1"/>
  <c r="K5414" i="2" s="1"/>
  <c r="H5994" i="2"/>
  <c r="H5705" i="2"/>
  <c r="J5705" i="2" s="1"/>
  <c r="K5705" i="2" s="1"/>
  <c r="H371" i="2"/>
  <c r="J371" i="2" s="1"/>
  <c r="K371" i="2" s="1"/>
  <c r="H2010" i="2"/>
  <c r="J2010" i="2" s="1"/>
  <c r="K2010" i="2" s="1"/>
  <c r="H2230" i="2"/>
  <c r="J2230" i="2" s="1"/>
  <c r="K2230" i="2" s="1"/>
  <c r="H1169" i="2"/>
  <c r="J1169" i="2" s="1"/>
  <c r="K1169" i="2" s="1"/>
  <c r="H3559" i="2"/>
  <c r="J3559" i="2" s="1"/>
  <c r="K3559" i="2" s="1"/>
  <c r="H6066" i="2"/>
  <c r="H2307" i="2"/>
  <c r="J2307" i="2" s="1"/>
  <c r="K2307" i="2" s="1"/>
  <c r="H2000" i="2"/>
  <c r="J2000" i="2" s="1"/>
  <c r="K2000" i="2" s="1"/>
  <c r="H1182" i="2"/>
  <c r="J1182" i="2" s="1"/>
  <c r="K1182" i="2" s="1"/>
  <c r="H519" i="2"/>
  <c r="J519" i="2" s="1"/>
  <c r="K519" i="2" s="1"/>
  <c r="H3963" i="2"/>
  <c r="J3963" i="2" s="1"/>
  <c r="K3963" i="2" s="1"/>
  <c r="H5065" i="2"/>
  <c r="J5065" i="2" s="1"/>
  <c r="K5065" i="2" s="1"/>
  <c r="H5309" i="2"/>
  <c r="J5309" i="2" s="1"/>
  <c r="K5309" i="2" s="1"/>
  <c r="H513" i="2"/>
  <c r="J513" i="2" s="1"/>
  <c r="K513" i="2" s="1"/>
  <c r="H854" i="2"/>
  <c r="J854" i="2" s="1"/>
  <c r="K854" i="2" s="1"/>
  <c r="H213" i="2"/>
  <c r="J213" i="2" s="1"/>
  <c r="K213" i="2" s="1"/>
  <c r="H1146" i="2"/>
  <c r="J1146" i="2" s="1"/>
  <c r="K1146" i="2" s="1"/>
  <c r="H857" i="2"/>
  <c r="J857" i="2" s="1"/>
  <c r="K857" i="2" s="1"/>
  <c r="H5312" i="2"/>
  <c r="J5312" i="2" s="1"/>
  <c r="K5312" i="2" s="1"/>
  <c r="H992" i="2"/>
  <c r="J992" i="2" s="1"/>
  <c r="K992" i="2" s="1"/>
  <c r="H4805" i="2"/>
  <c r="J4805" i="2" s="1"/>
  <c r="K4805" i="2" s="1"/>
  <c r="H3299" i="2"/>
  <c r="J3299" i="2" s="1"/>
  <c r="K3299" i="2" s="1"/>
  <c r="H1876" i="2"/>
  <c r="J1876" i="2" s="1"/>
  <c r="K1876" i="2" s="1"/>
  <c r="H4603" i="2"/>
  <c r="J4603" i="2" s="1"/>
  <c r="K4603" i="2" s="1"/>
  <c r="H4393" i="2"/>
  <c r="J4393" i="2" s="1"/>
  <c r="K4393" i="2" s="1"/>
  <c r="H3935" i="2"/>
  <c r="J3935" i="2" s="1"/>
  <c r="K3935" i="2" s="1"/>
  <c r="H2397" i="2"/>
  <c r="J2397" i="2" s="1"/>
  <c r="K2397" i="2" s="1"/>
  <c r="H3498" i="2"/>
  <c r="J3498" i="2" s="1"/>
  <c r="K3498" i="2" s="1"/>
  <c r="H3338" i="2"/>
  <c r="J3338" i="2" s="1"/>
  <c r="K3338" i="2" s="1"/>
  <c r="H3589" i="2"/>
  <c r="J3589" i="2" s="1"/>
  <c r="K3589" i="2" s="1"/>
  <c r="H3344" i="2"/>
  <c r="J3344" i="2" s="1"/>
  <c r="K3344" i="2" s="1"/>
  <c r="H3961" i="2"/>
  <c r="J3961" i="2" s="1"/>
  <c r="K3961" i="2" s="1"/>
  <c r="H2141" i="2"/>
  <c r="J2141" i="2" s="1"/>
  <c r="K2141" i="2" s="1"/>
  <c r="H3984" i="2"/>
  <c r="J3984" i="2" s="1"/>
  <c r="K3984" i="2" s="1"/>
  <c r="H3482" i="2"/>
  <c r="J3482" i="2" s="1"/>
  <c r="K3482" i="2" s="1"/>
  <c r="H3235" i="2"/>
  <c r="J3235" i="2" s="1"/>
  <c r="K3235" i="2" s="1"/>
  <c r="H5465" i="2"/>
  <c r="J5465" i="2" s="1"/>
  <c r="K5465" i="2" s="1"/>
  <c r="H3548" i="2"/>
  <c r="J3548" i="2" s="1"/>
  <c r="K3548" i="2" s="1"/>
  <c r="H3761" i="2"/>
  <c r="J3761" i="2" s="1"/>
  <c r="K3761" i="2" s="1"/>
  <c r="H256" i="2"/>
  <c r="J256" i="2" s="1"/>
  <c r="K256" i="2" s="1"/>
  <c r="H3006" i="2"/>
  <c r="J3006" i="2" s="1"/>
  <c r="K3006" i="2" s="1"/>
  <c r="H2443" i="2"/>
  <c r="J2443" i="2" s="1"/>
  <c r="K2443" i="2" s="1"/>
  <c r="H4627" i="2"/>
  <c r="J4627" i="2" s="1"/>
  <c r="K4627" i="2" s="1"/>
  <c r="H5733" i="2"/>
  <c r="J5733" i="2" s="1"/>
  <c r="K5733" i="2" s="1"/>
  <c r="H3011" i="2"/>
  <c r="J3011" i="2" s="1"/>
  <c r="K3011" i="2" s="1"/>
  <c r="H2197" i="2"/>
  <c r="J2197" i="2" s="1"/>
  <c r="K2197" i="2" s="1"/>
  <c r="H5027" i="2"/>
  <c r="J5027" i="2" s="1"/>
  <c r="K5027" i="2" s="1"/>
  <c r="H2830" i="2"/>
  <c r="J2830" i="2" s="1"/>
  <c r="K2830" i="2" s="1"/>
  <c r="H2964" i="2"/>
  <c r="J2964" i="2" s="1"/>
  <c r="K2964" i="2" s="1"/>
  <c r="H5293" i="2"/>
  <c r="J5293" i="2" s="1"/>
  <c r="K5293" i="2" s="1"/>
  <c r="H30" i="2"/>
  <c r="J30" i="2" s="1"/>
  <c r="K30" i="2" s="1"/>
  <c r="H1148" i="2"/>
  <c r="J1148" i="2" s="1"/>
  <c r="K1148" i="2" s="1"/>
  <c r="H5996" i="2"/>
  <c r="H1437" i="2"/>
  <c r="J1437" i="2" s="1"/>
  <c r="K1437" i="2" s="1"/>
  <c r="H841" i="2"/>
  <c r="J841" i="2" s="1"/>
  <c r="K841" i="2" s="1"/>
  <c r="H509" i="2"/>
  <c r="J509" i="2" s="1"/>
  <c r="K509" i="2" s="1"/>
  <c r="H2059" i="2"/>
  <c r="J2059" i="2" s="1"/>
  <c r="K2059" i="2" s="1"/>
  <c r="H2770" i="2"/>
  <c r="J2770" i="2" s="1"/>
  <c r="K2770" i="2" s="1"/>
  <c r="H1557" i="2"/>
  <c r="J1557" i="2" s="1"/>
  <c r="K1557" i="2" s="1"/>
  <c r="H360" i="2"/>
  <c r="J360" i="2" s="1"/>
  <c r="K360" i="2" s="1"/>
  <c r="H1903" i="2"/>
  <c r="J1903" i="2" s="1"/>
  <c r="K1903" i="2" s="1"/>
  <c r="H334" i="2"/>
  <c r="J334" i="2" s="1"/>
  <c r="K334" i="2" s="1"/>
  <c r="H1364" i="2"/>
  <c r="J1364" i="2" s="1"/>
  <c r="K1364" i="2" s="1"/>
  <c r="H2095" i="2"/>
  <c r="J2095" i="2" s="1"/>
  <c r="K2095" i="2" s="1"/>
  <c r="H612" i="2"/>
  <c r="J612" i="2" s="1"/>
  <c r="K612" i="2" s="1"/>
  <c r="H617" i="2"/>
  <c r="J617" i="2" s="1"/>
  <c r="K617" i="2" s="1"/>
  <c r="H2069" i="2"/>
  <c r="J2069" i="2" s="1"/>
  <c r="K2069" i="2" s="1"/>
  <c r="H303" i="2"/>
  <c r="J303" i="2" s="1"/>
  <c r="K303" i="2" s="1"/>
  <c r="H915" i="2"/>
  <c r="J915" i="2" s="1"/>
  <c r="K915" i="2" s="1"/>
  <c r="H4316" i="2"/>
  <c r="J4316" i="2" s="1"/>
  <c r="K4316" i="2" s="1"/>
  <c r="H899" i="2"/>
  <c r="J899" i="2" s="1"/>
  <c r="K899" i="2" s="1"/>
  <c r="H3026" i="2"/>
  <c r="J3026" i="2" s="1"/>
  <c r="K3026" i="2" s="1"/>
  <c r="H3717" i="2"/>
  <c r="J3717" i="2" s="1"/>
  <c r="K3717" i="2" s="1"/>
  <c r="H3180" i="2"/>
  <c r="J3180" i="2" s="1"/>
  <c r="K3180" i="2" s="1"/>
  <c r="H3814" i="2"/>
  <c r="J3814" i="2" s="1"/>
  <c r="K3814" i="2" s="1"/>
  <c r="H5812" i="2"/>
  <c r="J5812" i="2" s="1"/>
  <c r="K5812" i="2" s="1"/>
  <c r="H682" i="2"/>
  <c r="J682" i="2" s="1"/>
  <c r="K682" i="2" s="1"/>
  <c r="H1622" i="2"/>
  <c r="J1622" i="2" s="1"/>
  <c r="K1622" i="2" s="1"/>
  <c r="H3570" i="2"/>
  <c r="J3570" i="2" s="1"/>
  <c r="K3570" i="2" s="1"/>
  <c r="H2239" i="2"/>
  <c r="J2239" i="2" s="1"/>
  <c r="K2239" i="2" s="1"/>
  <c r="H2460" i="2"/>
  <c r="J2460" i="2" s="1"/>
  <c r="K2460" i="2" s="1"/>
  <c r="H1363" i="2"/>
  <c r="J1363" i="2" s="1"/>
  <c r="K1363" i="2" s="1"/>
  <c r="H5776" i="2"/>
  <c r="J5776" i="2" s="1"/>
  <c r="K5776" i="2" s="1"/>
  <c r="H4995" i="2"/>
  <c r="J4995" i="2" s="1"/>
  <c r="K4995" i="2" s="1"/>
  <c r="H3860" i="2"/>
  <c r="J3860" i="2" s="1"/>
  <c r="K3860" i="2" s="1"/>
  <c r="H3994" i="2"/>
  <c r="J3994" i="2" s="1"/>
  <c r="K3994" i="2" s="1"/>
  <c r="H2637" i="2"/>
  <c r="J2637" i="2" s="1"/>
  <c r="K2637" i="2" s="1"/>
  <c r="H4974" i="2"/>
  <c r="J4974" i="2" s="1"/>
  <c r="K4974" i="2" s="1"/>
  <c r="H2379" i="2"/>
  <c r="J2379" i="2" s="1"/>
  <c r="K2379" i="2" s="1"/>
  <c r="H3841" i="2"/>
  <c r="J3841" i="2" s="1"/>
  <c r="K3841" i="2" s="1"/>
  <c r="H4387" i="2"/>
  <c r="J4387" i="2" s="1"/>
  <c r="K4387" i="2" s="1"/>
  <c r="H3536" i="2"/>
  <c r="J3536" i="2" s="1"/>
  <c r="K3536" i="2" s="1"/>
  <c r="H2613" i="2"/>
  <c r="J2613" i="2" s="1"/>
  <c r="K2613" i="2" s="1"/>
  <c r="H4487" i="2"/>
  <c r="J4487" i="2" s="1"/>
  <c r="K4487" i="2" s="1"/>
  <c r="H1941" i="2"/>
  <c r="J1941" i="2" s="1"/>
  <c r="K1941" i="2" s="1"/>
  <c r="H3748" i="2"/>
  <c r="J3748" i="2" s="1"/>
  <c r="K3748" i="2" s="1"/>
  <c r="H1630" i="2"/>
  <c r="J1630" i="2" s="1"/>
  <c r="K1630" i="2" s="1"/>
  <c r="H6120" i="2"/>
  <c r="H2490" i="2"/>
  <c r="J2490" i="2" s="1"/>
  <c r="K2490" i="2" s="1"/>
  <c r="H529" i="2"/>
  <c r="J529" i="2" s="1"/>
  <c r="K529" i="2" s="1"/>
  <c r="H81" i="2"/>
  <c r="J81" i="2" s="1"/>
  <c r="K81" i="2" s="1"/>
  <c r="H5646" i="2"/>
  <c r="J5646" i="2" s="1"/>
  <c r="K5646" i="2" s="1"/>
  <c r="H41" i="2"/>
  <c r="J41" i="2" s="1"/>
  <c r="K41" i="2" s="1"/>
  <c r="H869" i="2"/>
  <c r="J869" i="2" s="1"/>
  <c r="K869" i="2" s="1"/>
  <c r="H666" i="2"/>
  <c r="J666" i="2" s="1"/>
  <c r="K666" i="2" s="1"/>
  <c r="H2157" i="2"/>
  <c r="J2157" i="2" s="1"/>
  <c r="K2157" i="2" s="1"/>
  <c r="H5206" i="2"/>
  <c r="J5206" i="2" s="1"/>
  <c r="K5206" i="2" s="1"/>
  <c r="H2360" i="2"/>
  <c r="J2360" i="2" s="1"/>
  <c r="K2360" i="2" s="1"/>
  <c r="H4927" i="2"/>
  <c r="J4927" i="2" s="1"/>
  <c r="K4927" i="2" s="1"/>
  <c r="H842" i="2"/>
  <c r="J842" i="2" s="1"/>
  <c r="K842" i="2" s="1"/>
  <c r="H556" i="2"/>
  <c r="J556" i="2" s="1"/>
  <c r="K556" i="2" s="1"/>
  <c r="H5020" i="2"/>
  <c r="J5020" i="2" s="1"/>
  <c r="K5020" i="2" s="1"/>
  <c r="H834" i="2"/>
  <c r="J834" i="2" s="1"/>
  <c r="K834" i="2" s="1"/>
  <c r="H1157" i="2"/>
  <c r="J1157" i="2" s="1"/>
  <c r="K1157" i="2" s="1"/>
  <c r="H449" i="2"/>
  <c r="J449" i="2" s="1"/>
  <c r="K449" i="2" s="1"/>
  <c r="H5710" i="2"/>
  <c r="J5710" i="2" s="1"/>
  <c r="K5710" i="2" s="1"/>
  <c r="H2232" i="2"/>
  <c r="J2232" i="2" s="1"/>
  <c r="K2232" i="2" s="1"/>
  <c r="H3845" i="2"/>
  <c r="J3845" i="2" s="1"/>
  <c r="K3845" i="2" s="1"/>
  <c r="H3687" i="2"/>
  <c r="J3687" i="2" s="1"/>
  <c r="K3687" i="2" s="1"/>
  <c r="H3675" i="2"/>
  <c r="J3675" i="2" s="1"/>
  <c r="K3675" i="2" s="1"/>
  <c r="H768" i="2"/>
  <c r="J768" i="2" s="1"/>
  <c r="K768" i="2" s="1"/>
  <c r="H4670" i="2"/>
  <c r="J4670" i="2" s="1"/>
  <c r="K4670" i="2" s="1"/>
  <c r="H3509" i="2"/>
  <c r="J3509" i="2" s="1"/>
  <c r="K3509" i="2" s="1"/>
  <c r="H2162" i="2"/>
  <c r="J2162" i="2" s="1"/>
  <c r="K2162" i="2" s="1"/>
  <c r="H4693" i="2"/>
  <c r="J4693" i="2" s="1"/>
  <c r="K4693" i="2" s="1"/>
  <c r="H3318" i="2"/>
  <c r="J3318" i="2" s="1"/>
  <c r="K3318" i="2" s="1"/>
  <c r="H3302" i="2"/>
  <c r="J3302" i="2" s="1"/>
  <c r="K3302" i="2" s="1"/>
  <c r="H5249" i="2"/>
  <c r="J5249" i="2" s="1"/>
  <c r="K5249" i="2" s="1"/>
  <c r="H633" i="2"/>
  <c r="J633" i="2" s="1"/>
  <c r="K633" i="2" s="1"/>
  <c r="H4425" i="2"/>
  <c r="J4425" i="2" s="1"/>
  <c r="K4425" i="2" s="1"/>
  <c r="H3651" i="2"/>
  <c r="J3651" i="2" s="1"/>
  <c r="K3651" i="2" s="1"/>
  <c r="H3044" i="2"/>
  <c r="J3044" i="2" s="1"/>
  <c r="K3044" i="2" s="1"/>
  <c r="H4691" i="2"/>
  <c r="J4691" i="2" s="1"/>
  <c r="K4691" i="2" s="1"/>
  <c r="H5781" i="2"/>
  <c r="J5781" i="2" s="1"/>
  <c r="K5781" i="2" s="1"/>
  <c r="H1250" i="2"/>
  <c r="J1250" i="2" s="1"/>
  <c r="K1250" i="2" s="1"/>
  <c r="H5158" i="2"/>
  <c r="J5158" i="2" s="1"/>
  <c r="K5158" i="2" s="1"/>
  <c r="H1977" i="2"/>
  <c r="J1977" i="2" s="1"/>
  <c r="K1977" i="2" s="1"/>
  <c r="H5224" i="2"/>
  <c r="J5224" i="2" s="1"/>
  <c r="K5224" i="2" s="1"/>
  <c r="H3110" i="2"/>
  <c r="J3110" i="2" s="1"/>
  <c r="K3110" i="2" s="1"/>
  <c r="H4573" i="2"/>
  <c r="J4573" i="2" s="1"/>
  <c r="K4573" i="2" s="1"/>
  <c r="H5222" i="2"/>
  <c r="J5222" i="2" s="1"/>
  <c r="K5222" i="2" s="1"/>
  <c r="H5608" i="2"/>
  <c r="J5608" i="2" s="1"/>
  <c r="K5608" i="2" s="1"/>
  <c r="H5753" i="2"/>
  <c r="J5753" i="2" s="1"/>
  <c r="K5753" i="2" s="1"/>
  <c r="H2767" i="2"/>
  <c r="J2767" i="2" s="1"/>
  <c r="K2767" i="2" s="1"/>
  <c r="H2601" i="2"/>
  <c r="J2601" i="2" s="1"/>
  <c r="K2601" i="2" s="1"/>
  <c r="H4899" i="2"/>
  <c r="J4899" i="2" s="1"/>
  <c r="K4899" i="2" s="1"/>
  <c r="H447" i="2"/>
  <c r="J447" i="2" s="1"/>
  <c r="K447" i="2" s="1"/>
  <c r="H6061" i="2"/>
  <c r="H1566" i="2"/>
  <c r="J1566" i="2" s="1"/>
  <c r="K1566" i="2" s="1"/>
  <c r="H1755" i="2"/>
  <c r="J1755" i="2" s="1"/>
  <c r="K1755" i="2" s="1"/>
  <c r="H6062" i="2"/>
  <c r="H1376" i="2"/>
  <c r="J1376" i="2" s="1"/>
  <c r="K1376" i="2" s="1"/>
  <c r="H2878" i="2"/>
  <c r="J2878" i="2" s="1"/>
  <c r="K2878" i="2" s="1"/>
  <c r="H4362" i="2"/>
  <c r="J4362" i="2" s="1"/>
  <c r="K4362" i="2" s="1"/>
  <c r="H1596" i="2"/>
  <c r="J1596" i="2" s="1"/>
  <c r="K1596" i="2" s="1"/>
  <c r="H1196" i="2"/>
  <c r="J1196" i="2" s="1"/>
  <c r="K1196" i="2" s="1"/>
  <c r="H1568" i="2"/>
  <c r="J1568" i="2" s="1"/>
  <c r="K1568" i="2" s="1"/>
  <c r="H387" i="2"/>
  <c r="J387" i="2" s="1"/>
  <c r="K387" i="2" s="1"/>
  <c r="H211" i="2"/>
  <c r="J211" i="2" s="1"/>
  <c r="K211" i="2" s="1"/>
  <c r="H6018" i="2"/>
  <c r="H1796" i="2"/>
  <c r="J1796" i="2" s="1"/>
  <c r="K1796" i="2" s="1"/>
  <c r="H2138" i="2"/>
  <c r="J2138" i="2" s="1"/>
  <c r="K2138" i="2" s="1"/>
  <c r="H1673" i="2"/>
  <c r="J1673" i="2" s="1"/>
  <c r="K1673" i="2" s="1"/>
  <c r="H678" i="2"/>
  <c r="J678" i="2" s="1"/>
  <c r="K678" i="2" s="1"/>
  <c r="H3767" i="2"/>
  <c r="J3767" i="2" s="1"/>
  <c r="K3767" i="2" s="1"/>
  <c r="H3849" i="2"/>
  <c r="J3849" i="2" s="1"/>
  <c r="K3849" i="2" s="1"/>
  <c r="H4924" i="2"/>
  <c r="J4924" i="2" s="1"/>
  <c r="K4924" i="2" s="1"/>
  <c r="H4647" i="2"/>
  <c r="J4647" i="2" s="1"/>
  <c r="K4647" i="2" s="1"/>
  <c r="H5779" i="2"/>
  <c r="J5779" i="2" s="1"/>
  <c r="K5779" i="2" s="1"/>
  <c r="H2289" i="2"/>
  <c r="J2289" i="2" s="1"/>
  <c r="K2289" i="2" s="1"/>
  <c r="H2785" i="2"/>
  <c r="J2785" i="2" s="1"/>
  <c r="K2785" i="2" s="1"/>
  <c r="H4660" i="2"/>
  <c r="J4660" i="2" s="1"/>
  <c r="K4660" i="2" s="1"/>
  <c r="H3008" i="2"/>
  <c r="J3008" i="2" s="1"/>
  <c r="K3008" i="2" s="1"/>
  <c r="H1897" i="2"/>
  <c r="J1897" i="2" s="1"/>
  <c r="K1897" i="2" s="1"/>
  <c r="H4991" i="2"/>
  <c r="J4991" i="2" s="1"/>
  <c r="K4991" i="2" s="1"/>
  <c r="H5573" i="2"/>
  <c r="J5573" i="2" s="1"/>
  <c r="K5573" i="2" s="1"/>
  <c r="H1971" i="2"/>
  <c r="J1971" i="2" s="1"/>
  <c r="K1971" i="2" s="1"/>
  <c r="H5345" i="2"/>
  <c r="J5345" i="2" s="1"/>
  <c r="K5345" i="2" s="1"/>
  <c r="H4636" i="2"/>
  <c r="J4636" i="2" s="1"/>
  <c r="K4636" i="2" s="1"/>
  <c r="H1204" i="2"/>
  <c r="J1204" i="2" s="1"/>
  <c r="K1204" i="2" s="1"/>
  <c r="H2343" i="2"/>
  <c r="J2343" i="2" s="1"/>
  <c r="K2343" i="2" s="1"/>
  <c r="H2086" i="2"/>
  <c r="J2086" i="2" s="1"/>
  <c r="K2086" i="2" s="1"/>
  <c r="H4942" i="2"/>
  <c r="J4942" i="2" s="1"/>
  <c r="K4942" i="2" s="1"/>
  <c r="H3905" i="2"/>
  <c r="J3905" i="2" s="1"/>
  <c r="K3905" i="2" s="1"/>
  <c r="H3256" i="2"/>
  <c r="J3256" i="2" s="1"/>
  <c r="K3256" i="2" s="1"/>
  <c r="H3489" i="2"/>
  <c r="J3489" i="2" s="1"/>
  <c r="K3489" i="2" s="1"/>
  <c r="H2365" i="2"/>
  <c r="J2365" i="2" s="1"/>
  <c r="K2365" i="2" s="1"/>
  <c r="H409" i="2"/>
  <c r="J409" i="2" s="1"/>
  <c r="K409" i="2" s="1"/>
  <c r="H29" i="2"/>
  <c r="J29" i="2" s="1"/>
  <c r="K29" i="2" s="1"/>
  <c r="H5121" i="2"/>
  <c r="J5121" i="2" s="1"/>
  <c r="K5121" i="2" s="1"/>
  <c r="H635" i="2"/>
  <c r="J635" i="2" s="1"/>
  <c r="K635" i="2" s="1"/>
  <c r="H2109" i="2"/>
  <c r="J2109" i="2" s="1"/>
  <c r="K2109" i="2" s="1"/>
  <c r="H1604" i="2"/>
  <c r="J1604" i="2" s="1"/>
  <c r="K1604" i="2" s="1"/>
  <c r="H265" i="2"/>
  <c r="J265" i="2" s="1"/>
  <c r="K265" i="2" s="1"/>
  <c r="H1345" i="2"/>
  <c r="J1345" i="2" s="1"/>
  <c r="K1345" i="2" s="1"/>
  <c r="H2671" i="2"/>
  <c r="J2671" i="2" s="1"/>
  <c r="K2671" i="2" s="1"/>
  <c r="H3013" i="2"/>
  <c r="J3013" i="2" s="1"/>
  <c r="K3013" i="2" s="1"/>
  <c r="H349" i="2"/>
  <c r="J349" i="2" s="1"/>
  <c r="K349" i="2" s="1"/>
  <c r="H470" i="2"/>
  <c r="J470" i="2" s="1"/>
  <c r="K470" i="2" s="1"/>
  <c r="H403" i="2"/>
  <c r="J403" i="2" s="1"/>
  <c r="K403" i="2" s="1"/>
  <c r="H286" i="2"/>
  <c r="J286" i="2" s="1"/>
  <c r="K286" i="2" s="1"/>
  <c r="H947" i="2"/>
  <c r="J947" i="2" s="1"/>
  <c r="K947" i="2" s="1"/>
  <c r="H399" i="2"/>
  <c r="J399" i="2" s="1"/>
  <c r="K399" i="2" s="1"/>
  <c r="H2634" i="2"/>
  <c r="J2634" i="2" s="1"/>
  <c r="K2634" i="2" s="1"/>
  <c r="H1824" i="2"/>
  <c r="J1824" i="2" s="1"/>
  <c r="K1824" i="2" s="1"/>
  <c r="H486" i="2"/>
  <c r="J486" i="2" s="1"/>
  <c r="K486" i="2" s="1"/>
  <c r="H4528" i="2"/>
  <c r="J4528" i="2" s="1"/>
  <c r="K4528" i="2" s="1"/>
  <c r="H3458" i="2"/>
  <c r="J3458" i="2" s="1"/>
  <c r="K3458" i="2" s="1"/>
  <c r="H2484" i="2"/>
  <c r="J2484" i="2" s="1"/>
  <c r="K2484" i="2" s="1"/>
  <c r="H800" i="2"/>
  <c r="J800" i="2" s="1"/>
  <c r="K800" i="2" s="1"/>
  <c r="H4336" i="2"/>
  <c r="J4336" i="2" s="1"/>
  <c r="K4336" i="2" s="1"/>
  <c r="H4782" i="2"/>
  <c r="J4782" i="2" s="1"/>
  <c r="K4782" i="2" s="1"/>
  <c r="H4859" i="2"/>
  <c r="J4859" i="2" s="1"/>
  <c r="K4859" i="2" s="1"/>
  <c r="H3663" i="2"/>
  <c r="J3663" i="2" s="1"/>
  <c r="K3663" i="2" s="1"/>
  <c r="H4746" i="2"/>
  <c r="J4746" i="2" s="1"/>
  <c r="K4746" i="2" s="1"/>
  <c r="H3423" i="2"/>
  <c r="J3423" i="2" s="1"/>
  <c r="K3423" i="2" s="1"/>
  <c r="H1818" i="2"/>
  <c r="J1818" i="2" s="1"/>
  <c r="K1818" i="2" s="1"/>
  <c r="H2765" i="2"/>
  <c r="J2765" i="2" s="1"/>
  <c r="K2765" i="2" s="1"/>
  <c r="H3725" i="2"/>
  <c r="J3725" i="2" s="1"/>
  <c r="K3725" i="2" s="1"/>
  <c r="H3842" i="2"/>
  <c r="J3842" i="2" s="1"/>
  <c r="K3842" i="2" s="1"/>
  <c r="H3695" i="2"/>
  <c r="J3695" i="2" s="1"/>
  <c r="K3695" i="2" s="1"/>
  <c r="H5543" i="2"/>
  <c r="J5543" i="2" s="1"/>
  <c r="K5543" i="2" s="1"/>
  <c r="H4717" i="2"/>
  <c r="J4717" i="2" s="1"/>
  <c r="K4717" i="2" s="1"/>
  <c r="H4368" i="2"/>
  <c r="J4368" i="2" s="1"/>
  <c r="K4368" i="2" s="1"/>
  <c r="H2240" i="2"/>
  <c r="J2240" i="2" s="1"/>
  <c r="K2240" i="2" s="1"/>
  <c r="H2392" i="2"/>
  <c r="J2392" i="2" s="1"/>
  <c r="K2392" i="2" s="1"/>
  <c r="H5229" i="2"/>
  <c r="J5229" i="2" s="1"/>
  <c r="K5229" i="2" s="1"/>
  <c r="H2398" i="2"/>
  <c r="J2398" i="2" s="1"/>
  <c r="K2398" i="2" s="1"/>
  <c r="H5043" i="2"/>
  <c r="J5043" i="2" s="1"/>
  <c r="K5043" i="2" s="1"/>
  <c r="H1200" i="2"/>
  <c r="J1200" i="2" s="1"/>
  <c r="K1200" i="2" s="1"/>
  <c r="H5841" i="2"/>
  <c r="J5841" i="2" s="1"/>
  <c r="K5841" i="2" s="1"/>
  <c r="H6014" i="2"/>
  <c r="H5226" i="2"/>
  <c r="J5226" i="2" s="1"/>
  <c r="K5226" i="2" s="1"/>
  <c r="H3099" i="2"/>
  <c r="J3099" i="2" s="1"/>
  <c r="K3099" i="2" s="1"/>
  <c r="H3779" i="2"/>
  <c r="J3779" i="2" s="1"/>
  <c r="K3779" i="2" s="1"/>
  <c r="H1392" i="2"/>
  <c r="J1392" i="2" s="1"/>
  <c r="K1392" i="2" s="1"/>
  <c r="H131" i="2"/>
  <c r="J131" i="2" s="1"/>
  <c r="K131" i="2" s="1"/>
  <c r="H4854" i="2"/>
  <c r="J4854" i="2" s="1"/>
  <c r="K4854" i="2" s="1"/>
  <c r="H5635" i="2"/>
  <c r="J5635" i="2" s="1"/>
  <c r="K5635" i="2" s="1"/>
  <c r="H2457" i="2"/>
  <c r="J2457" i="2" s="1"/>
  <c r="K2457" i="2" s="1"/>
  <c r="H5809" i="2"/>
  <c r="J5809" i="2" s="1"/>
  <c r="K5809" i="2" s="1"/>
  <c r="H3647" i="2"/>
  <c r="J3647" i="2" s="1"/>
  <c r="K3647" i="2" s="1"/>
  <c r="H850" i="2"/>
  <c r="J850" i="2" s="1"/>
  <c r="K850" i="2" s="1"/>
  <c r="H1555" i="2"/>
  <c r="J1555" i="2" s="1"/>
  <c r="K1555" i="2" s="1"/>
  <c r="H3633" i="2"/>
  <c r="J3633" i="2" s="1"/>
  <c r="K3633" i="2" s="1"/>
  <c r="H2498" i="2"/>
  <c r="J2498" i="2" s="1"/>
  <c r="K2498" i="2" s="1"/>
  <c r="H5174" i="2"/>
  <c r="J5174" i="2" s="1"/>
  <c r="K5174" i="2" s="1"/>
  <c r="H3638" i="2"/>
  <c r="J3638" i="2" s="1"/>
  <c r="K3638" i="2" s="1"/>
  <c r="H4948" i="2"/>
  <c r="J4948" i="2" s="1"/>
  <c r="K4948" i="2" s="1"/>
  <c r="H4915" i="2"/>
  <c r="J4915" i="2" s="1"/>
  <c r="K4915" i="2" s="1"/>
  <c r="H2181" i="2"/>
  <c r="J2181" i="2" s="1"/>
  <c r="K2181" i="2" s="1"/>
  <c r="H3373" i="2"/>
  <c r="J3373" i="2" s="1"/>
  <c r="K3373" i="2" s="1"/>
  <c r="H515" i="2"/>
  <c r="J515" i="2" s="1"/>
  <c r="K515" i="2" s="1"/>
  <c r="H1976" i="2"/>
  <c r="J1976" i="2" s="1"/>
  <c r="K1976" i="2" s="1"/>
  <c r="H3772" i="2"/>
  <c r="J3772" i="2" s="1"/>
  <c r="K3772" i="2" s="1"/>
  <c r="H2618" i="2"/>
  <c r="J2618" i="2" s="1"/>
  <c r="K2618" i="2" s="1"/>
  <c r="H1636" i="2"/>
  <c r="J1636" i="2" s="1"/>
  <c r="K1636" i="2" s="1"/>
  <c r="H2753" i="2"/>
  <c r="J2753" i="2" s="1"/>
  <c r="K2753" i="2" s="1"/>
  <c r="H4352" i="2"/>
  <c r="J4352" i="2" s="1"/>
  <c r="K4352" i="2" s="1"/>
  <c r="H391" i="2"/>
  <c r="J391" i="2" s="1"/>
  <c r="K391" i="2" s="1"/>
  <c r="H2539" i="2"/>
  <c r="J2539" i="2" s="1"/>
  <c r="K2539" i="2" s="1"/>
  <c r="H5713" i="2"/>
  <c r="J5713" i="2" s="1"/>
  <c r="K5713" i="2" s="1"/>
  <c r="H2759" i="2"/>
  <c r="J2759" i="2" s="1"/>
  <c r="K2759" i="2" s="1"/>
  <c r="H3163" i="2"/>
  <c r="J3163" i="2" s="1"/>
  <c r="K3163" i="2" s="1"/>
  <c r="H2514" i="2"/>
  <c r="J2514" i="2" s="1"/>
  <c r="K2514" i="2" s="1"/>
  <c r="H5492" i="2"/>
  <c r="J5492" i="2" s="1"/>
  <c r="K5492" i="2" s="1"/>
  <c r="H4422" i="2"/>
  <c r="J4422" i="2" s="1"/>
  <c r="K4422" i="2" s="1"/>
  <c r="H3001" i="2"/>
  <c r="J3001" i="2" s="1"/>
  <c r="K3001" i="2" s="1"/>
  <c r="H3730" i="2"/>
  <c r="J3730" i="2" s="1"/>
  <c r="K3730" i="2" s="1"/>
  <c r="H5614" i="2"/>
  <c r="J5614" i="2" s="1"/>
  <c r="K5614" i="2" s="1"/>
  <c r="H4701" i="2"/>
  <c r="J4701" i="2" s="1"/>
  <c r="K4701" i="2" s="1"/>
  <c r="H1322" i="2"/>
  <c r="J1322" i="2" s="1"/>
  <c r="K1322" i="2" s="1"/>
  <c r="H1669" i="2"/>
  <c r="J1669" i="2" s="1"/>
  <c r="K1669" i="2" s="1"/>
  <c r="H3400" i="2"/>
  <c r="J3400" i="2" s="1"/>
  <c r="K3400" i="2" s="1"/>
  <c r="H968" i="2"/>
  <c r="J968" i="2" s="1"/>
  <c r="K968" i="2" s="1"/>
  <c r="H40" i="2"/>
  <c r="J40" i="2" s="1"/>
  <c r="K40" i="2" s="1"/>
  <c r="H1149" i="2"/>
  <c r="J1149" i="2" s="1"/>
  <c r="K1149" i="2" s="1"/>
  <c r="H1271" i="2"/>
  <c r="J1271" i="2" s="1"/>
  <c r="K1271" i="2" s="1"/>
  <c r="H1236" i="2"/>
  <c r="J1236" i="2" s="1"/>
  <c r="K1236" i="2" s="1"/>
  <c r="H5829" i="2"/>
  <c r="J5829" i="2" s="1"/>
  <c r="K5829" i="2" s="1"/>
  <c r="H1542" i="2"/>
  <c r="J1542" i="2" s="1"/>
  <c r="K1542" i="2" s="1"/>
  <c r="H773" i="2"/>
  <c r="J773" i="2" s="1"/>
  <c r="K773" i="2" s="1"/>
  <c r="H855" i="2"/>
  <c r="J855" i="2" s="1"/>
  <c r="K855" i="2" s="1"/>
  <c r="H5998" i="2"/>
  <c r="H1643" i="2"/>
  <c r="J1643" i="2" s="1"/>
  <c r="K1643" i="2" s="1"/>
  <c r="H1658" i="2"/>
  <c r="J1658" i="2" s="1"/>
  <c r="K1658" i="2" s="1"/>
  <c r="H1225" i="2"/>
  <c r="J1225" i="2" s="1"/>
  <c r="K1225" i="2" s="1"/>
  <c r="H1835" i="2"/>
  <c r="J1835" i="2" s="1"/>
  <c r="K1835" i="2" s="1"/>
  <c r="H544" i="2"/>
  <c r="J544" i="2" s="1"/>
  <c r="K544" i="2" s="1"/>
  <c r="H2124" i="2"/>
  <c r="J2124" i="2" s="1"/>
  <c r="K2124" i="2" s="1"/>
  <c r="H2701" i="2"/>
  <c r="J2701" i="2" s="1"/>
  <c r="K2701" i="2" s="1"/>
  <c r="H5837" i="2"/>
  <c r="J5837" i="2" s="1"/>
  <c r="K5837" i="2" s="1"/>
  <c r="H3899" i="2"/>
  <c r="J3899" i="2" s="1"/>
  <c r="K3899" i="2" s="1"/>
  <c r="H5083" i="2"/>
  <c r="J5083" i="2" s="1"/>
  <c r="K5083" i="2" s="1"/>
  <c r="H4788" i="2"/>
  <c r="J4788" i="2" s="1"/>
  <c r="K4788" i="2" s="1"/>
  <c r="H3034" i="2"/>
  <c r="J3034" i="2" s="1"/>
  <c r="K3034" i="2" s="1"/>
  <c r="H2717" i="2"/>
  <c r="J2717" i="2" s="1"/>
  <c r="K2717" i="2" s="1"/>
  <c r="H5373" i="2"/>
  <c r="J5373" i="2" s="1"/>
  <c r="K5373" i="2" s="1"/>
  <c r="H4980" i="2"/>
  <c r="J4980" i="2" s="1"/>
  <c r="K4980" i="2" s="1"/>
  <c r="H4006" i="2"/>
  <c r="J4006" i="2" s="1"/>
  <c r="K4006" i="2" s="1"/>
  <c r="H3283" i="2"/>
  <c r="J3283" i="2" s="1"/>
  <c r="K3283" i="2" s="1"/>
  <c r="H3784" i="2"/>
  <c r="J3784" i="2" s="1"/>
  <c r="K3784" i="2" s="1"/>
  <c r="H1800" i="2"/>
  <c r="J1800" i="2" s="1"/>
  <c r="K1800" i="2" s="1"/>
  <c r="H3820" i="2"/>
  <c r="J3820" i="2" s="1"/>
  <c r="K3820" i="2" s="1"/>
  <c r="H1595" i="2"/>
  <c r="J1595" i="2" s="1"/>
  <c r="K1595" i="2" s="1"/>
  <c r="H5524" i="2"/>
  <c r="J5524" i="2" s="1"/>
  <c r="K5524" i="2" s="1"/>
  <c r="H5568" i="2"/>
  <c r="J5568" i="2" s="1"/>
  <c r="K5568" i="2" s="1"/>
  <c r="H2003" i="2"/>
  <c r="J2003" i="2" s="1"/>
  <c r="K2003" i="2" s="1"/>
  <c r="H4446" i="2"/>
  <c r="J4446" i="2" s="1"/>
  <c r="K4446" i="2" s="1"/>
  <c r="H281" i="2"/>
  <c r="J281" i="2" s="1"/>
  <c r="K281" i="2" s="1"/>
  <c r="H5660" i="2"/>
  <c r="J5660" i="2" s="1"/>
  <c r="K5660" i="2" s="1"/>
  <c r="H6002" i="2"/>
  <c r="H2848" i="2"/>
  <c r="J2848" i="2" s="1"/>
  <c r="K2848" i="2" s="1"/>
  <c r="H3194" i="2"/>
  <c r="J3194" i="2" s="1"/>
  <c r="K3194" i="2" s="1"/>
  <c r="H3365" i="2"/>
  <c r="J3365" i="2" s="1"/>
  <c r="K3365" i="2" s="1"/>
  <c r="H4414" i="2"/>
  <c r="J4414" i="2" s="1"/>
  <c r="K4414" i="2" s="1"/>
  <c r="H4885" i="2"/>
  <c r="J4885" i="2" s="1"/>
  <c r="K4885" i="2" s="1"/>
  <c r="H6054" i="2"/>
  <c r="H3348" i="2"/>
  <c r="J3348" i="2" s="1"/>
  <c r="K3348" i="2" s="1"/>
  <c r="H1904" i="2"/>
  <c r="J1904" i="2" s="1"/>
  <c r="K1904" i="2" s="1"/>
  <c r="H1414" i="2"/>
  <c r="J1414" i="2" s="1"/>
  <c r="K1414" i="2" s="1"/>
  <c r="H2028" i="2"/>
  <c r="J2028" i="2" s="1"/>
  <c r="K2028" i="2" s="1"/>
  <c r="H2039" i="2"/>
  <c r="J2039" i="2" s="1"/>
  <c r="K2039" i="2" s="1"/>
  <c r="H1925" i="2"/>
  <c r="J1925" i="2" s="1"/>
  <c r="K1925" i="2" s="1"/>
  <c r="H626" i="2"/>
  <c r="J626" i="2" s="1"/>
  <c r="K626" i="2" s="1"/>
  <c r="H4939" i="2"/>
  <c r="J4939" i="2" s="1"/>
  <c r="K4939" i="2" s="1"/>
  <c r="H3580" i="2"/>
  <c r="J3580" i="2" s="1"/>
  <c r="K3580" i="2" s="1"/>
  <c r="H1184" i="2"/>
  <c r="J1184" i="2" s="1"/>
  <c r="K1184" i="2" s="1"/>
  <c r="H2734" i="2"/>
  <c r="J2734" i="2" s="1"/>
  <c r="K2734" i="2" s="1"/>
  <c r="H1678" i="2"/>
  <c r="J1678" i="2" s="1"/>
  <c r="K1678" i="2" s="1"/>
  <c r="H550" i="2"/>
  <c r="J550" i="2" s="1"/>
  <c r="K550" i="2" s="1"/>
  <c r="H276" i="2"/>
  <c r="J276" i="2" s="1"/>
  <c r="K276" i="2" s="1"/>
  <c r="H2108" i="2"/>
  <c r="J2108" i="2" s="1"/>
  <c r="K2108" i="2" s="1"/>
  <c r="H2408" i="2"/>
  <c r="J2408" i="2" s="1"/>
  <c r="K2408" i="2" s="1"/>
  <c r="H536" i="2"/>
  <c r="J536" i="2" s="1"/>
  <c r="K536" i="2" s="1"/>
  <c r="H2506" i="2"/>
  <c r="J2506" i="2" s="1"/>
  <c r="K2506" i="2" s="1"/>
  <c r="H2210" i="2"/>
  <c r="J2210" i="2" s="1"/>
  <c r="K2210" i="2" s="1"/>
  <c r="H1628" i="2"/>
  <c r="J1628" i="2" s="1"/>
  <c r="K1628" i="2" s="1"/>
  <c r="H3179" i="2"/>
  <c r="J3179" i="2" s="1"/>
  <c r="K3179" i="2" s="1"/>
  <c r="H1736" i="2"/>
  <c r="J1736" i="2" s="1"/>
  <c r="K1736" i="2" s="1"/>
  <c r="H3880" i="2"/>
  <c r="J3880" i="2" s="1"/>
  <c r="K3880" i="2" s="1"/>
  <c r="H5087" i="2"/>
  <c r="J5087" i="2" s="1"/>
  <c r="K5087" i="2" s="1"/>
  <c r="H2492" i="2"/>
  <c r="J2492" i="2" s="1"/>
  <c r="K2492" i="2" s="1"/>
  <c r="H4921" i="2"/>
  <c r="J4921" i="2" s="1"/>
  <c r="K4921" i="2" s="1"/>
  <c r="H3067" i="2"/>
  <c r="J3067" i="2" s="1"/>
  <c r="K3067" i="2" s="1"/>
  <c r="H3095" i="2"/>
  <c r="J3095" i="2" s="1"/>
  <c r="K3095" i="2" s="1"/>
  <c r="H4892" i="2"/>
  <c r="J4892" i="2" s="1"/>
  <c r="K4892" i="2" s="1"/>
  <c r="H4533" i="2"/>
  <c r="J4533" i="2" s="1"/>
  <c r="K4533" i="2" s="1"/>
  <c r="H5002" i="2"/>
  <c r="J5002" i="2" s="1"/>
  <c r="K5002" i="2" s="1"/>
  <c r="H2901" i="2"/>
  <c r="J2901" i="2" s="1"/>
  <c r="K2901" i="2" s="1"/>
  <c r="H5467" i="2"/>
  <c r="J5467" i="2" s="1"/>
  <c r="K5467" i="2" s="1"/>
  <c r="H907" i="2"/>
  <c r="J907" i="2" s="1"/>
  <c r="K907" i="2" s="1"/>
  <c r="H2030" i="2"/>
  <c r="J2030" i="2" s="1"/>
  <c r="K2030" i="2" s="1"/>
  <c r="H3664" i="2"/>
  <c r="J3664" i="2" s="1"/>
  <c r="K3664" i="2" s="1"/>
  <c r="H5932" i="2"/>
  <c r="H3722" i="2"/>
  <c r="J3722" i="2" s="1"/>
  <c r="K3722" i="2" s="1"/>
  <c r="H2150" i="2"/>
  <c r="J2150" i="2" s="1"/>
  <c r="K2150" i="2" s="1"/>
  <c r="H4541" i="2"/>
  <c r="J4541" i="2" s="1"/>
  <c r="K4541" i="2" s="1"/>
  <c r="H2892" i="2"/>
  <c r="J2892" i="2" s="1"/>
  <c r="K2892" i="2" s="1"/>
  <c r="H2750" i="2"/>
  <c r="J2750" i="2" s="1"/>
  <c r="K2750" i="2" s="1"/>
  <c r="H5314" i="2"/>
  <c r="J5314" i="2" s="1"/>
  <c r="K5314" i="2" s="1"/>
  <c r="H6105" i="2"/>
  <c r="H868" i="2"/>
  <c r="J868" i="2" s="1"/>
  <c r="K868" i="2" s="1"/>
  <c r="H3603" i="2"/>
  <c r="J3603" i="2" s="1"/>
  <c r="K3603" i="2" s="1"/>
  <c r="H3042" i="2"/>
  <c r="J3042" i="2" s="1"/>
  <c r="K3042" i="2" s="1"/>
  <c r="H1203" i="2"/>
  <c r="J1203" i="2" s="1"/>
  <c r="K1203" i="2" s="1"/>
  <c r="H2012" i="2"/>
  <c r="J2012" i="2" s="1"/>
  <c r="K2012" i="2" s="1"/>
  <c r="H5479" i="2"/>
  <c r="J5479" i="2" s="1"/>
  <c r="K5479" i="2" s="1"/>
  <c r="H1166" i="2"/>
  <c r="J1166" i="2" s="1"/>
  <c r="K1166" i="2" s="1"/>
  <c r="H1754" i="2"/>
  <c r="J1754" i="2" s="1"/>
  <c r="K1754" i="2" s="1"/>
  <c r="H6114" i="2"/>
  <c r="H2040" i="2"/>
  <c r="J2040" i="2" s="1"/>
  <c r="K2040" i="2" s="1"/>
  <c r="H785" i="2"/>
  <c r="J785" i="2" s="1"/>
  <c r="K785" i="2" s="1"/>
  <c r="H24" i="2"/>
  <c r="J24" i="2" s="1"/>
  <c r="K24" i="2" s="1"/>
  <c r="H1495" i="2"/>
  <c r="J1495" i="2" s="1"/>
  <c r="K1495" i="2" s="1"/>
  <c r="H1332" i="2"/>
  <c r="J1332" i="2" s="1"/>
  <c r="K1332" i="2" s="1"/>
  <c r="H2884" i="2"/>
  <c r="J2884" i="2" s="1"/>
  <c r="K2884" i="2" s="1"/>
  <c r="H4706" i="2"/>
  <c r="J4706" i="2" s="1"/>
  <c r="K4706" i="2" s="1"/>
  <c r="H2220" i="2"/>
  <c r="J2220" i="2" s="1"/>
  <c r="K2220" i="2" s="1"/>
  <c r="H680" i="2"/>
  <c r="J680" i="2" s="1"/>
  <c r="K680" i="2" s="1"/>
  <c r="H4553" i="2"/>
  <c r="J4553" i="2" s="1"/>
  <c r="K4553" i="2" s="1"/>
  <c r="H5404" i="2"/>
  <c r="J5404" i="2" s="1"/>
  <c r="K5404" i="2" s="1"/>
  <c r="H2758" i="2"/>
  <c r="J2758" i="2" s="1"/>
  <c r="K2758" i="2" s="1"/>
  <c r="H1937" i="2"/>
  <c r="J1937" i="2" s="1"/>
  <c r="K1937" i="2" s="1"/>
  <c r="H1324" i="2"/>
  <c r="J1324" i="2" s="1"/>
  <c r="K1324" i="2" s="1"/>
  <c r="H3702" i="2"/>
  <c r="J3702" i="2" s="1"/>
  <c r="K3702" i="2" s="1"/>
  <c r="H5081" i="2"/>
  <c r="J5081" i="2" s="1"/>
  <c r="K5081" i="2" s="1"/>
  <c r="H1513" i="2"/>
  <c r="J1513" i="2" s="1"/>
  <c r="K1513" i="2" s="1"/>
  <c r="H2283" i="2"/>
  <c r="J2283" i="2" s="1"/>
  <c r="K2283" i="2" s="1"/>
  <c r="H3591" i="2"/>
  <c r="J3591" i="2" s="1"/>
  <c r="K3591" i="2" s="1"/>
  <c r="H4841" i="2"/>
  <c r="J4841" i="2" s="1"/>
  <c r="K4841" i="2" s="1"/>
  <c r="H5819" i="2"/>
  <c r="J5819" i="2" s="1"/>
  <c r="K5819" i="2" s="1"/>
  <c r="H1784" i="2"/>
  <c r="J1784" i="2" s="1"/>
  <c r="K1784" i="2" s="1"/>
  <c r="H3854" i="2"/>
  <c r="J3854" i="2" s="1"/>
  <c r="K3854" i="2" s="1"/>
  <c r="H5369" i="2"/>
  <c r="J5369" i="2" s="1"/>
  <c r="K5369" i="2" s="1"/>
  <c r="H5148" i="2"/>
  <c r="J5148" i="2" s="1"/>
  <c r="K5148" i="2" s="1"/>
  <c r="H5183" i="2"/>
  <c r="J5183" i="2" s="1"/>
  <c r="K5183" i="2" s="1"/>
  <c r="H3461" i="2"/>
  <c r="J3461" i="2" s="1"/>
  <c r="K3461" i="2" s="1"/>
  <c r="H3516" i="2"/>
  <c r="J3516" i="2" s="1"/>
  <c r="K3516" i="2" s="1"/>
  <c r="H204" i="2"/>
  <c r="J204" i="2" s="1"/>
  <c r="K204" i="2" s="1"/>
  <c r="H1722" i="2"/>
  <c r="J1722" i="2" s="1"/>
  <c r="K1722" i="2" s="1"/>
  <c r="H3637" i="2"/>
  <c r="J3637" i="2" s="1"/>
  <c r="K3637" i="2" s="1"/>
  <c r="H1680" i="2"/>
  <c r="J1680" i="2" s="1"/>
  <c r="K1680" i="2" s="1"/>
  <c r="H290" i="2"/>
  <c r="J290" i="2" s="1"/>
  <c r="K290" i="2" s="1"/>
  <c r="H1766" i="2"/>
  <c r="J1766" i="2" s="1"/>
  <c r="K1766" i="2" s="1"/>
  <c r="H1335" i="2"/>
  <c r="J1335" i="2" s="1"/>
  <c r="K1335" i="2" s="1"/>
  <c r="H2825" i="2"/>
  <c r="J2825" i="2" s="1"/>
  <c r="K2825" i="2" s="1"/>
  <c r="H1980" i="2"/>
  <c r="J1980" i="2" s="1"/>
  <c r="K1980" i="2" s="1"/>
  <c r="H2615" i="2"/>
  <c r="J2615" i="2" s="1"/>
  <c r="K2615" i="2" s="1"/>
  <c r="H317" i="2"/>
  <c r="J317" i="2" s="1"/>
  <c r="K317" i="2" s="1"/>
  <c r="H6104" i="2"/>
  <c r="H1417" i="2"/>
  <c r="J1417" i="2" s="1"/>
  <c r="K1417" i="2" s="1"/>
  <c r="H2432" i="2"/>
  <c r="J2432" i="2" s="1"/>
  <c r="K2432" i="2" s="1"/>
  <c r="H1350" i="2"/>
  <c r="J1350" i="2" s="1"/>
  <c r="K1350" i="2" s="1"/>
  <c r="H736" i="2"/>
  <c r="J736" i="2" s="1"/>
  <c r="K736" i="2" s="1"/>
  <c r="H747" i="2"/>
  <c r="J747" i="2" s="1"/>
  <c r="K747" i="2" s="1"/>
  <c r="H6075" i="2"/>
  <c r="H1235" i="2"/>
  <c r="J1235" i="2" s="1"/>
  <c r="K1235" i="2" s="1"/>
  <c r="H57" i="2"/>
  <c r="J57" i="2" s="1"/>
  <c r="K57" i="2" s="1"/>
  <c r="H1378" i="2"/>
  <c r="J1378" i="2" s="1"/>
  <c r="K1378" i="2" s="1"/>
  <c r="H2029" i="2"/>
  <c r="J2029" i="2" s="1"/>
  <c r="K2029" i="2" s="1"/>
  <c r="H6137" i="2"/>
  <c r="H1339" i="2"/>
  <c r="J1339" i="2" s="1"/>
  <c r="K1339" i="2" s="1"/>
  <c r="H2558" i="2"/>
  <c r="J2558" i="2" s="1"/>
  <c r="K2558" i="2" s="1"/>
  <c r="H1667" i="2"/>
  <c r="J1667" i="2" s="1"/>
  <c r="K1667" i="2" s="1"/>
  <c r="H688" i="2"/>
  <c r="J688" i="2" s="1"/>
  <c r="K688" i="2" s="1"/>
  <c r="H610" i="2"/>
  <c r="J610" i="2" s="1"/>
  <c r="K610" i="2" s="1"/>
  <c r="H4511" i="2"/>
  <c r="J4511" i="2" s="1"/>
  <c r="K4511" i="2" s="1"/>
  <c r="H5672" i="2"/>
  <c r="J5672" i="2" s="1"/>
  <c r="K5672" i="2" s="1"/>
  <c r="H2936" i="2"/>
  <c r="J2936" i="2" s="1"/>
  <c r="K2936" i="2" s="1"/>
  <c r="H3696" i="2"/>
  <c r="J3696" i="2" s="1"/>
  <c r="K3696" i="2" s="1"/>
  <c r="H2089" i="2"/>
  <c r="J2089" i="2" s="1"/>
  <c r="K2089" i="2" s="1"/>
  <c r="H5031" i="2"/>
  <c r="J5031" i="2" s="1"/>
  <c r="K5031" i="2" s="1"/>
  <c r="H3983" i="2"/>
  <c r="J3983" i="2" s="1"/>
  <c r="K3983" i="2" s="1"/>
  <c r="H1763" i="2"/>
  <c r="J1763" i="2" s="1"/>
  <c r="K1763" i="2" s="1"/>
  <c r="H4539" i="2"/>
  <c r="J4539" i="2" s="1"/>
  <c r="K4539" i="2" s="1"/>
  <c r="H4545" i="2"/>
  <c r="J4545" i="2" s="1"/>
  <c r="K4545" i="2" s="1"/>
  <c r="H1860" i="2"/>
  <c r="J1860" i="2" s="1"/>
  <c r="K1860" i="2" s="1"/>
  <c r="H3074" i="2"/>
  <c r="J3074" i="2" s="1"/>
  <c r="K3074" i="2" s="1"/>
  <c r="H5565" i="2"/>
  <c r="J5565" i="2" s="1"/>
  <c r="K5565" i="2" s="1"/>
  <c r="H2428" i="2"/>
  <c r="J2428" i="2" s="1"/>
  <c r="K2428" i="2" s="1"/>
  <c r="H3674" i="2"/>
  <c r="J3674" i="2" s="1"/>
  <c r="K3674" i="2" s="1"/>
  <c r="H3251" i="2"/>
  <c r="J3251" i="2" s="1"/>
  <c r="K3251" i="2" s="1"/>
  <c r="H6156" i="2"/>
  <c r="H3102" i="2"/>
  <c r="J3102" i="2" s="1"/>
  <c r="K3102" i="2" s="1"/>
  <c r="H4325" i="2"/>
  <c r="J4325" i="2" s="1"/>
  <c r="K4325" i="2" s="1"/>
  <c r="H52" i="2"/>
  <c r="J52" i="2" s="1"/>
  <c r="K52" i="2" s="1"/>
  <c r="H423" i="2"/>
  <c r="J423" i="2" s="1"/>
  <c r="K423" i="2" s="1"/>
  <c r="H48" i="2"/>
  <c r="J48" i="2" s="1"/>
  <c r="K48" i="2" s="1"/>
  <c r="H406" i="2"/>
  <c r="J406" i="2" s="1"/>
  <c r="K406" i="2" s="1"/>
  <c r="H787" i="2"/>
  <c r="J787" i="2" s="1"/>
  <c r="K787" i="2" s="1"/>
  <c r="H5147" i="2"/>
  <c r="J5147" i="2" s="1"/>
  <c r="K5147" i="2" s="1"/>
  <c r="H950" i="2"/>
  <c r="J950" i="2" s="1"/>
  <c r="K950" i="2" s="1"/>
  <c r="H325" i="2"/>
  <c r="J325" i="2" s="1"/>
  <c r="K325" i="2" s="1"/>
  <c r="H272" i="2"/>
  <c r="J272" i="2" s="1"/>
  <c r="K272" i="2" s="1"/>
  <c r="H424" i="2"/>
  <c r="J424" i="2" s="1"/>
  <c r="K424" i="2" s="1"/>
  <c r="H516" i="2"/>
  <c r="J516" i="2" s="1"/>
  <c r="K516" i="2" s="1"/>
  <c r="H878" i="2"/>
  <c r="J878" i="2" s="1"/>
  <c r="K878" i="2" s="1"/>
  <c r="H2136" i="2"/>
  <c r="J2136" i="2" s="1"/>
  <c r="K2136" i="2" s="1"/>
  <c r="H589" i="2"/>
  <c r="J589" i="2" s="1"/>
  <c r="K589" i="2" s="1"/>
  <c r="H2173" i="2"/>
  <c r="J2173" i="2" s="1"/>
  <c r="K2173" i="2" s="1"/>
  <c r="H2557" i="2"/>
  <c r="J2557" i="2" s="1"/>
  <c r="K2557" i="2" s="1"/>
  <c r="H5006" i="2"/>
  <c r="J5006" i="2" s="1"/>
  <c r="K5006" i="2" s="1"/>
  <c r="H1901" i="2"/>
  <c r="J1901" i="2" s="1"/>
  <c r="K1901" i="2" s="1"/>
  <c r="H3710" i="2"/>
  <c r="J3710" i="2" s="1"/>
  <c r="K3710" i="2" s="1"/>
  <c r="H839" i="2"/>
  <c r="J839" i="2" s="1"/>
  <c r="K839" i="2" s="1"/>
  <c r="H4012" i="2"/>
  <c r="J4012" i="2" s="1"/>
  <c r="K4012" i="2" s="1"/>
  <c r="H5347" i="2"/>
  <c r="J5347" i="2" s="1"/>
  <c r="K5347" i="2" s="1"/>
  <c r="H4589" i="2"/>
  <c r="J4589" i="2" s="1"/>
  <c r="K4589" i="2" s="1"/>
  <c r="H4943" i="2"/>
  <c r="J4943" i="2" s="1"/>
  <c r="K4943" i="2" s="1"/>
  <c r="H4419" i="2"/>
  <c r="J4419" i="2" s="1"/>
  <c r="K4419" i="2" s="1"/>
  <c r="H5036" i="2"/>
  <c r="J5036" i="2" s="1"/>
  <c r="K5036" i="2" s="1"/>
  <c r="H2587" i="2"/>
  <c r="J2587" i="2" s="1"/>
  <c r="K2587" i="2" s="1"/>
  <c r="H1776" i="2"/>
  <c r="J1776" i="2" s="1"/>
  <c r="K1776" i="2" s="1"/>
  <c r="H3831" i="2"/>
  <c r="J3831" i="2" s="1"/>
  <c r="K3831" i="2" s="1"/>
  <c r="H5196" i="2"/>
  <c r="J5196" i="2" s="1"/>
  <c r="K5196" i="2" s="1"/>
  <c r="H3086" i="2"/>
  <c r="J3086" i="2" s="1"/>
  <c r="K3086" i="2" s="1"/>
  <c r="H4350" i="2"/>
  <c r="J4350" i="2" s="1"/>
  <c r="K4350" i="2" s="1"/>
  <c r="H2113" i="2"/>
  <c r="J2113" i="2" s="1"/>
  <c r="K2113" i="2" s="1"/>
  <c r="H3217" i="2"/>
  <c r="J3217" i="2" s="1"/>
  <c r="K3217" i="2" s="1"/>
  <c r="H2185" i="2"/>
  <c r="J2185" i="2" s="1"/>
  <c r="K2185" i="2" s="1"/>
  <c r="H5253" i="2"/>
  <c r="J5253" i="2" s="1"/>
  <c r="K5253" i="2" s="1"/>
  <c r="H4018" i="2"/>
  <c r="J4018" i="2" s="1"/>
  <c r="K4018" i="2" s="1"/>
  <c r="H3900" i="2"/>
  <c r="J3900" i="2" s="1"/>
  <c r="K3900" i="2" s="1"/>
  <c r="H4500" i="2"/>
  <c r="J4500" i="2" s="1"/>
  <c r="K4500" i="2" s="1"/>
  <c r="H3867" i="2"/>
  <c r="J3867" i="2" s="1"/>
  <c r="K3867" i="2" s="1"/>
  <c r="H3611" i="2"/>
  <c r="J3611" i="2" s="1"/>
  <c r="K3611" i="2" s="1"/>
  <c r="H1945" i="2"/>
  <c r="J1945" i="2" s="1"/>
  <c r="K1945" i="2" s="1"/>
  <c r="H876" i="2"/>
  <c r="J876" i="2" s="1"/>
  <c r="K876" i="2" s="1"/>
  <c r="H5362" i="2"/>
  <c r="J5362" i="2" s="1"/>
  <c r="K5362" i="2" s="1"/>
  <c r="H5714" i="2"/>
  <c r="J5714" i="2" s="1"/>
  <c r="K5714" i="2" s="1"/>
  <c r="H5180" i="2"/>
  <c r="J5180" i="2" s="1"/>
  <c r="K5180" i="2" s="1"/>
  <c r="H695" i="2"/>
  <c r="J695" i="2" s="1"/>
  <c r="K695" i="2" s="1"/>
  <c r="H359" i="2"/>
  <c r="J359" i="2" s="1"/>
  <c r="K359" i="2" s="1"/>
  <c r="H703" i="2"/>
  <c r="J703" i="2" s="1"/>
  <c r="K703" i="2" s="1"/>
  <c r="H4313" i="2"/>
  <c r="J4313" i="2" s="1"/>
  <c r="K4313" i="2" s="1"/>
  <c r="H5216" i="2"/>
  <c r="J5216" i="2" s="1"/>
  <c r="K5216" i="2" s="1"/>
  <c r="H278" i="2"/>
  <c r="J278" i="2" s="1"/>
  <c r="K278" i="2" s="1"/>
  <c r="H260" i="2"/>
  <c r="J260" i="2" s="1"/>
  <c r="K260" i="2" s="1"/>
  <c r="H455" i="2"/>
  <c r="J455" i="2" s="1"/>
  <c r="K455" i="2" s="1"/>
  <c r="H2037" i="2"/>
  <c r="J2037" i="2" s="1"/>
  <c r="K2037" i="2" s="1"/>
  <c r="H4613" i="2"/>
  <c r="J4613" i="2" s="1"/>
  <c r="K4613" i="2" s="1"/>
  <c r="H493" i="2"/>
  <c r="J493" i="2" s="1"/>
  <c r="K493" i="2" s="1"/>
  <c r="H628" i="2"/>
  <c r="J628" i="2" s="1"/>
  <c r="K628" i="2" s="1"/>
  <c r="H1598" i="2"/>
  <c r="J1598" i="2" s="1"/>
  <c r="K1598" i="2" s="1"/>
  <c r="H1328" i="2"/>
  <c r="J1328" i="2" s="1"/>
  <c r="K1328" i="2" s="1"/>
  <c r="H1516" i="2"/>
  <c r="J1516" i="2" s="1"/>
  <c r="K1516" i="2" s="1"/>
  <c r="H784" i="2"/>
  <c r="J784" i="2" s="1"/>
  <c r="K784" i="2" s="1"/>
  <c r="H2234" i="2"/>
  <c r="J2234" i="2" s="1"/>
  <c r="K2234" i="2" s="1"/>
  <c r="H5737" i="2"/>
  <c r="J5737" i="2" s="1"/>
  <c r="K5737" i="2" s="1"/>
  <c r="H2406" i="2"/>
  <c r="J2406" i="2" s="1"/>
  <c r="K2406" i="2" s="1"/>
  <c r="H986" i="2"/>
  <c r="J986" i="2" s="1"/>
  <c r="K986" i="2" s="1"/>
  <c r="H1302" i="2"/>
  <c r="J1302" i="2" s="1"/>
  <c r="K1302" i="2" s="1"/>
  <c r="H1730" i="2"/>
  <c r="J1730" i="2" s="1"/>
  <c r="K1730" i="2" s="1"/>
  <c r="H3472" i="2"/>
  <c r="J3472" i="2" s="1"/>
  <c r="K3472" i="2" s="1"/>
  <c r="H5885" i="2"/>
  <c r="J5885" i="2" s="1"/>
  <c r="K5885" i="2" s="1"/>
  <c r="H2994" i="2"/>
  <c r="J2994" i="2" s="1"/>
  <c r="K2994" i="2" s="1"/>
  <c r="H2935" i="2"/>
  <c r="J2935" i="2" s="1"/>
  <c r="K2935" i="2" s="1"/>
  <c r="H5780" i="2"/>
  <c r="J5780" i="2" s="1"/>
  <c r="K5780" i="2" s="1"/>
  <c r="H4985" i="2"/>
  <c r="J4985" i="2" s="1"/>
  <c r="K4985" i="2" s="1"/>
  <c r="H3294" i="2"/>
  <c r="J3294" i="2" s="1"/>
  <c r="K3294" i="2" s="1"/>
  <c r="H363" i="2"/>
  <c r="J363" i="2" s="1"/>
  <c r="K363" i="2" s="1"/>
  <c r="H5681" i="2"/>
  <c r="J5681" i="2" s="1"/>
  <c r="K5681" i="2" s="1"/>
  <c r="H4634" i="2"/>
  <c r="J4634" i="2" s="1"/>
  <c r="K4634" i="2" s="1"/>
  <c r="H5271" i="2"/>
  <c r="J5271" i="2" s="1"/>
  <c r="K5271" i="2" s="1"/>
  <c r="H1522" i="2"/>
  <c r="J1522" i="2" s="1"/>
  <c r="K1522" i="2" s="1"/>
  <c r="H3383" i="2"/>
  <c r="J3383" i="2" s="1"/>
  <c r="K3383" i="2" s="1"/>
  <c r="H603" i="2"/>
  <c r="J603" i="2" s="1"/>
  <c r="K603" i="2" s="1"/>
  <c r="H4963" i="2"/>
  <c r="J4963" i="2" s="1"/>
  <c r="K4963" i="2" s="1"/>
  <c r="H5221" i="2"/>
  <c r="J5221" i="2" s="1"/>
  <c r="K5221" i="2" s="1"/>
  <c r="H1859" i="2"/>
  <c r="J1859" i="2" s="1"/>
  <c r="K1859" i="2" s="1"/>
  <c r="H848" i="2"/>
  <c r="J848" i="2" s="1"/>
  <c r="K848" i="2" s="1"/>
  <c r="H2278" i="2"/>
  <c r="J2278" i="2" s="1"/>
  <c r="K2278" i="2" s="1"/>
  <c r="H3153" i="2"/>
  <c r="J3153" i="2" s="1"/>
  <c r="K3153" i="2" s="1"/>
  <c r="H1743" i="2"/>
  <c r="J1743" i="2" s="1"/>
  <c r="K1743" i="2" s="1"/>
  <c r="H1787" i="2"/>
  <c r="J1787" i="2" s="1"/>
  <c r="K1787" i="2" s="1"/>
  <c r="H3269" i="2"/>
  <c r="J3269" i="2" s="1"/>
  <c r="K3269" i="2" s="1"/>
  <c r="H5684" i="2"/>
  <c r="J5684" i="2" s="1"/>
  <c r="K5684" i="2" s="1"/>
  <c r="H1161" i="2"/>
  <c r="J1161" i="2" s="1"/>
  <c r="K1161" i="2" s="1"/>
  <c r="H3273" i="2"/>
  <c r="J3273" i="2" s="1"/>
  <c r="K3273" i="2" s="1"/>
  <c r="H3455" i="2"/>
  <c r="J3455" i="2" s="1"/>
  <c r="K3455" i="2" s="1"/>
  <c r="H230" i="2"/>
  <c r="J230" i="2" s="1"/>
  <c r="K230" i="2" s="1"/>
  <c r="H2216" i="2"/>
  <c r="J2216" i="2" s="1"/>
  <c r="K2216" i="2" s="1"/>
  <c r="H894" i="2"/>
  <c r="J894" i="2" s="1"/>
  <c r="K894" i="2" s="1"/>
  <c r="H32" i="2"/>
  <c r="J32" i="2" s="1"/>
  <c r="K32" i="2" s="1"/>
  <c r="H5080" i="2"/>
  <c r="J5080" i="2" s="1"/>
  <c r="K5080" i="2" s="1"/>
  <c r="H1304" i="2"/>
  <c r="J1304" i="2" s="1"/>
  <c r="K1304" i="2" s="1"/>
  <c r="H2951" i="2"/>
  <c r="J2951" i="2" s="1"/>
  <c r="K2951" i="2" s="1"/>
  <c r="H5898" i="2"/>
  <c r="J5898" i="2" s="1"/>
  <c r="K5898" i="2" s="1"/>
  <c r="H212" i="2"/>
  <c r="J212" i="2" s="1"/>
  <c r="K212" i="2" s="1"/>
  <c r="H6136" i="2"/>
  <c r="H559" i="2"/>
  <c r="J559" i="2" s="1"/>
  <c r="K559" i="2" s="1"/>
  <c r="H6040" i="2"/>
  <c r="H2965" i="2"/>
  <c r="J2965" i="2" s="1"/>
  <c r="K2965" i="2" s="1"/>
  <c r="H936" i="2"/>
  <c r="J936" i="2" s="1"/>
  <c r="K936" i="2" s="1"/>
  <c r="H882" i="2"/>
  <c r="J882" i="2" s="1"/>
  <c r="K882" i="2" s="1"/>
  <c r="H819" i="2"/>
  <c r="J819" i="2" s="1"/>
  <c r="K819" i="2" s="1"/>
  <c r="H2055" i="2"/>
  <c r="J2055" i="2" s="1"/>
  <c r="K2055" i="2" s="1"/>
  <c r="H1320" i="2"/>
  <c r="J1320" i="2" s="1"/>
  <c r="K1320" i="2" s="1"/>
  <c r="H481" i="2"/>
  <c r="J481" i="2" s="1"/>
  <c r="K481" i="2" s="1"/>
  <c r="H3829" i="2"/>
  <c r="J3829" i="2" s="1"/>
  <c r="K3829" i="2" s="1"/>
  <c r="H5053" i="2"/>
  <c r="J5053" i="2" s="1"/>
  <c r="K5053" i="2" s="1"/>
  <c r="H3576" i="2"/>
  <c r="J3576" i="2" s="1"/>
  <c r="K3576" i="2" s="1"/>
  <c r="H5236" i="2"/>
  <c r="J5236" i="2" s="1"/>
  <c r="K5236" i="2" s="1"/>
  <c r="H2577" i="2"/>
  <c r="J2577" i="2" s="1"/>
  <c r="K2577" i="2" s="1"/>
  <c r="H3656" i="2"/>
  <c r="J3656" i="2" s="1"/>
  <c r="K3656" i="2" s="1"/>
  <c r="H4408" i="2"/>
  <c r="J4408" i="2" s="1"/>
  <c r="K4408" i="2" s="1"/>
  <c r="H4895" i="2"/>
  <c r="J4895" i="2" s="1"/>
  <c r="K4895" i="2" s="1"/>
  <c r="H3413" i="2"/>
  <c r="J3413" i="2" s="1"/>
  <c r="K3413" i="2" s="1"/>
  <c r="H4501" i="2"/>
  <c r="J4501" i="2" s="1"/>
  <c r="K4501" i="2" s="1"/>
  <c r="H3399" i="2"/>
  <c r="J3399" i="2" s="1"/>
  <c r="K3399" i="2" s="1"/>
  <c r="H2715" i="2"/>
  <c r="J2715" i="2" s="1"/>
  <c r="K2715" i="2" s="1"/>
  <c r="H2575" i="2"/>
  <c r="J2575" i="2" s="1"/>
  <c r="K2575" i="2" s="1"/>
  <c r="H2661" i="2"/>
  <c r="J2661" i="2" s="1"/>
  <c r="K2661" i="2" s="1"/>
  <c r="H5826" i="2"/>
  <c r="J5826" i="2" s="1"/>
  <c r="K5826" i="2" s="1"/>
  <c r="H3062" i="2"/>
  <c r="J3062" i="2" s="1"/>
  <c r="K3062" i="2" s="1"/>
  <c r="H2327" i="2"/>
  <c r="J2327" i="2" s="1"/>
  <c r="K2327" i="2" s="1"/>
  <c r="H921" i="2"/>
  <c r="J921" i="2" s="1"/>
  <c r="K921" i="2" s="1"/>
  <c r="H4655" i="2"/>
  <c r="J4655" i="2" s="1"/>
  <c r="K4655" i="2" s="1"/>
  <c r="H2126" i="2"/>
  <c r="J2126" i="2" s="1"/>
  <c r="K2126" i="2" s="1"/>
  <c r="H4704" i="2"/>
  <c r="J4704" i="2" s="1"/>
  <c r="K4704" i="2" s="1"/>
  <c r="H3991" i="2"/>
  <c r="J3991" i="2" s="1"/>
  <c r="K3991" i="2" s="1"/>
  <c r="H1777" i="2"/>
  <c r="J1777" i="2" s="1"/>
  <c r="K1777" i="2" s="1"/>
  <c r="H801" i="2"/>
  <c r="J801" i="2" s="1"/>
  <c r="K801" i="2" s="1"/>
  <c r="H1947" i="2"/>
  <c r="J1947" i="2" s="1"/>
  <c r="K1947" i="2" s="1"/>
  <c r="H5296" i="2"/>
  <c r="J5296" i="2" s="1"/>
  <c r="K5296" i="2" s="1"/>
  <c r="H297" i="2"/>
  <c r="J297" i="2" s="1"/>
  <c r="K297" i="2" s="1"/>
  <c r="H1631" i="2"/>
  <c r="J1631" i="2" s="1"/>
  <c r="K1631" i="2" s="1"/>
  <c r="H123" i="2"/>
  <c r="J123" i="2" s="1"/>
  <c r="K123" i="2" s="1"/>
  <c r="H727" i="2"/>
  <c r="J727" i="2" s="1"/>
  <c r="K727" i="2" s="1"/>
  <c r="H693" i="2"/>
  <c r="J693" i="2" s="1"/>
  <c r="K693" i="2" s="1"/>
  <c r="H155" i="2"/>
  <c r="J155" i="2" s="1"/>
  <c r="K155" i="2" s="1"/>
  <c r="H613" i="2"/>
  <c r="J613" i="2" s="1"/>
  <c r="K613" i="2" s="1"/>
  <c r="H483" i="2"/>
  <c r="J483" i="2" s="1"/>
  <c r="K483" i="2" s="1"/>
  <c r="H1924" i="2"/>
  <c r="J1924" i="2" s="1"/>
  <c r="K1924" i="2" s="1"/>
  <c r="H3957" i="2"/>
  <c r="J3957" i="2" s="1"/>
  <c r="K3957" i="2" s="1"/>
  <c r="H4742" i="2"/>
  <c r="J4742" i="2" s="1"/>
  <c r="K4742" i="2" s="1"/>
  <c r="H2955" i="2"/>
  <c r="J2955" i="2" s="1"/>
  <c r="K2955" i="2" s="1"/>
  <c r="H602" i="2"/>
  <c r="J602" i="2" s="1"/>
  <c r="K602" i="2" s="1"/>
  <c r="H2826" i="2"/>
  <c r="J2826" i="2" s="1"/>
  <c r="K2826" i="2" s="1"/>
  <c r="H865" i="2"/>
  <c r="J865" i="2" s="1"/>
  <c r="K865" i="2" s="1"/>
  <c r="H676" i="2"/>
  <c r="J676" i="2" s="1"/>
  <c r="K676" i="2" s="1"/>
  <c r="H1458" i="2"/>
  <c r="J1458" i="2" s="1"/>
  <c r="K1458" i="2" s="1"/>
  <c r="H354" i="2"/>
  <c r="J354" i="2" s="1"/>
  <c r="K354" i="2" s="1"/>
  <c r="H6094" i="2"/>
  <c r="H2676" i="2"/>
  <c r="J2676" i="2" s="1"/>
  <c r="K2676" i="2" s="1"/>
  <c r="H3644" i="2"/>
  <c r="J3644" i="2" s="1"/>
  <c r="K3644" i="2" s="1"/>
  <c r="H3959" i="2"/>
  <c r="J3959" i="2" s="1"/>
  <c r="K3959" i="2" s="1"/>
  <c r="H5326" i="2"/>
  <c r="J5326" i="2" s="1"/>
  <c r="K5326" i="2" s="1"/>
  <c r="H2973" i="2"/>
  <c r="J2973" i="2" s="1"/>
  <c r="K2973" i="2" s="1"/>
  <c r="H3668" i="2"/>
  <c r="J3668" i="2" s="1"/>
  <c r="K3668" i="2" s="1"/>
  <c r="H4916" i="2"/>
  <c r="J4916" i="2" s="1"/>
  <c r="K4916" i="2" s="1"/>
  <c r="H2894" i="2"/>
  <c r="J2894" i="2" s="1"/>
  <c r="K2894" i="2" s="1"/>
  <c r="H4024" i="2"/>
  <c r="J4024" i="2" s="1"/>
  <c r="K4024" i="2" s="1"/>
  <c r="H5352" i="2"/>
  <c r="J5352" i="2" s="1"/>
  <c r="K5352" i="2" s="1"/>
  <c r="H4803" i="2"/>
  <c r="J4803" i="2" s="1"/>
  <c r="K4803" i="2" s="1"/>
  <c r="H4794" i="2"/>
  <c r="J4794" i="2" s="1"/>
  <c r="K4794" i="2" s="1"/>
  <c r="H3258" i="2"/>
  <c r="J3258" i="2" s="1"/>
  <c r="K3258" i="2" s="1"/>
  <c r="H3198" i="2"/>
  <c r="J3198" i="2" s="1"/>
  <c r="K3198" i="2" s="1"/>
  <c r="H3578" i="2"/>
  <c r="J3578" i="2" s="1"/>
  <c r="K3578" i="2" s="1"/>
  <c r="H3035" i="2"/>
  <c r="J3035" i="2" s="1"/>
  <c r="K3035" i="2" s="1"/>
  <c r="H2800" i="2"/>
  <c r="J2800" i="2" s="1"/>
  <c r="K2800" i="2" s="1"/>
  <c r="H4968" i="2"/>
  <c r="J4968" i="2" s="1"/>
  <c r="K4968" i="2" s="1"/>
  <c r="H5613" i="2"/>
  <c r="J5613" i="2" s="1"/>
  <c r="K5613" i="2" s="1"/>
  <c r="H4909" i="2"/>
  <c r="J4909" i="2" s="1"/>
  <c r="K4909" i="2" s="1"/>
  <c r="H4443" i="2"/>
  <c r="J4443" i="2" s="1"/>
  <c r="K4443" i="2" s="1"/>
  <c r="H5274" i="2"/>
  <c r="J5274" i="2" s="1"/>
  <c r="K5274" i="2" s="1"/>
  <c r="H1853" i="2"/>
  <c r="J1853" i="2" s="1"/>
  <c r="K1853" i="2" s="1"/>
  <c r="H2797" i="2"/>
  <c r="J2797" i="2" s="1"/>
  <c r="K2797" i="2" s="1"/>
  <c r="H888" i="2"/>
  <c r="J888" i="2" s="1"/>
  <c r="K888" i="2" s="1"/>
  <c r="H965" i="2"/>
  <c r="J965" i="2" s="1"/>
  <c r="K965" i="2" s="1"/>
  <c r="H2862" i="2"/>
  <c r="J2862" i="2" s="1"/>
  <c r="K2862" i="2" s="1"/>
  <c r="H1480" i="2"/>
  <c r="J1480" i="2" s="1"/>
  <c r="K1480" i="2" s="1"/>
  <c r="H320" i="2"/>
  <c r="J320" i="2" s="1"/>
  <c r="K320" i="2" s="1"/>
  <c r="H6155" i="2"/>
  <c r="H1838" i="2"/>
  <c r="J1838" i="2" s="1"/>
  <c r="K1838" i="2" s="1"/>
  <c r="H1585" i="2"/>
  <c r="J1585" i="2" s="1"/>
  <c r="K1585" i="2" s="1"/>
  <c r="H2011" i="2"/>
  <c r="J2011" i="2" s="1"/>
  <c r="K2011" i="2" s="1"/>
  <c r="H956" i="2"/>
  <c r="J956" i="2" s="1"/>
  <c r="K956" i="2" s="1"/>
  <c r="H823" i="2"/>
  <c r="J823" i="2" s="1"/>
  <c r="K823" i="2" s="1"/>
  <c r="H326" i="2"/>
  <c r="J326" i="2" s="1"/>
  <c r="K326" i="2" s="1"/>
  <c r="H3119" i="2"/>
  <c r="J3119" i="2" s="1"/>
  <c r="K3119" i="2" s="1"/>
  <c r="H2105" i="2"/>
  <c r="J2105" i="2" s="1"/>
  <c r="K2105" i="2" s="1"/>
  <c r="H641" i="2"/>
  <c r="J641" i="2" s="1"/>
  <c r="K641" i="2" s="1"/>
  <c r="H548" i="2"/>
  <c r="J548" i="2" s="1"/>
  <c r="K548" i="2" s="1"/>
  <c r="H1380" i="2"/>
  <c r="J1380" i="2" s="1"/>
  <c r="K1380" i="2" s="1"/>
  <c r="H1721" i="2"/>
  <c r="J1721" i="2" s="1"/>
  <c r="K1721" i="2" s="1"/>
  <c r="H910" i="2"/>
  <c r="J910" i="2" s="1"/>
  <c r="K910" i="2" s="1"/>
  <c r="H4003" i="2"/>
  <c r="J4003" i="2" s="1"/>
  <c r="K4003" i="2" s="1"/>
  <c r="H477" i="2"/>
  <c r="J477" i="2" s="1"/>
  <c r="K477" i="2" s="1"/>
  <c r="H1998" i="2"/>
  <c r="J1998" i="2" s="1"/>
  <c r="K1998" i="2" s="1"/>
  <c r="H181" i="2"/>
  <c r="J181" i="2" s="1"/>
  <c r="K181" i="2" s="1"/>
  <c r="H5682" i="2"/>
  <c r="J5682" i="2" s="1"/>
  <c r="K5682" i="2" s="1"/>
  <c r="H1840" i="2"/>
  <c r="J1840" i="2" s="1"/>
  <c r="K1840" i="2" s="1"/>
  <c r="H2698" i="2"/>
  <c r="J2698" i="2" s="1"/>
  <c r="K2698" i="2" s="1"/>
  <c r="H1221" i="2"/>
  <c r="J1221" i="2" s="1"/>
  <c r="K1221" i="2" s="1"/>
  <c r="H3553" i="2"/>
  <c r="J3553" i="2" s="1"/>
  <c r="K3553" i="2" s="1"/>
  <c r="H5353" i="2"/>
  <c r="J5353" i="2" s="1"/>
  <c r="K5353" i="2" s="1"/>
  <c r="H3992" i="2"/>
  <c r="J3992" i="2" s="1"/>
  <c r="K3992" i="2" s="1"/>
  <c r="H2015" i="2"/>
  <c r="J2015" i="2" s="1"/>
  <c r="K2015" i="2" s="1"/>
  <c r="H5310" i="2"/>
  <c r="J5310" i="2" s="1"/>
  <c r="K5310" i="2" s="1"/>
  <c r="H5354" i="2"/>
  <c r="J5354" i="2" s="1"/>
  <c r="K5354" i="2" s="1"/>
  <c r="H503" i="2"/>
  <c r="J503" i="2" s="1"/>
  <c r="K503" i="2" s="1"/>
  <c r="H3667" i="2"/>
  <c r="J3667" i="2" s="1"/>
  <c r="K3667" i="2" s="1"/>
  <c r="H1479" i="2"/>
  <c r="J1479" i="2" s="1"/>
  <c r="K1479" i="2" s="1"/>
  <c r="H3408" i="2"/>
  <c r="J3408" i="2" s="1"/>
  <c r="K3408" i="2" s="1"/>
  <c r="H2990" i="2"/>
  <c r="J2990" i="2" s="1"/>
  <c r="K2990" i="2" s="1"/>
  <c r="H4926" i="2"/>
  <c r="J4926" i="2" s="1"/>
  <c r="K4926" i="2" s="1"/>
  <c r="H3122" i="2"/>
  <c r="J3122" i="2" s="1"/>
  <c r="K3122" i="2" s="1"/>
  <c r="H3165" i="2"/>
  <c r="J3165" i="2" s="1"/>
  <c r="K3165" i="2" s="1"/>
  <c r="H3314" i="2"/>
  <c r="J3314" i="2" s="1"/>
  <c r="K3314" i="2" s="1"/>
  <c r="H3244" i="2"/>
  <c r="J3244" i="2" s="1"/>
  <c r="K3244" i="2" s="1"/>
  <c r="H1972" i="2"/>
  <c r="J1972" i="2" s="1"/>
  <c r="K1972" i="2" s="1"/>
  <c r="H2339" i="2"/>
  <c r="J2339" i="2" s="1"/>
  <c r="K2339" i="2" s="1"/>
  <c r="H3525" i="2"/>
  <c r="J3525" i="2" s="1"/>
  <c r="K3525" i="2" s="1"/>
  <c r="H2395" i="2"/>
  <c r="J2395" i="2" s="1"/>
  <c r="K2395" i="2" s="1"/>
  <c r="H4537" i="2"/>
  <c r="J4537" i="2" s="1"/>
  <c r="K4537" i="2" s="1"/>
  <c r="H3538" i="2"/>
  <c r="J3538" i="2" s="1"/>
  <c r="K3538" i="2" s="1"/>
  <c r="H4972" i="2"/>
  <c r="J4972" i="2" s="1"/>
  <c r="K4972" i="2" s="1"/>
  <c r="H1366" i="2"/>
  <c r="J1366" i="2" s="1"/>
  <c r="K1366" i="2" s="1"/>
  <c r="H5051" i="2"/>
  <c r="J5051" i="2" s="1"/>
  <c r="K5051" i="2" s="1"/>
  <c r="H1572" i="2"/>
  <c r="J1572" i="2" s="1"/>
  <c r="K1572" i="2" s="1"/>
  <c r="H2018" i="2"/>
  <c r="J2018" i="2" s="1"/>
  <c r="K2018" i="2" s="1"/>
  <c r="H2941" i="2"/>
  <c r="J2941" i="2" s="1"/>
  <c r="K2941" i="2" s="1"/>
  <c r="H1614" i="2"/>
  <c r="J1614" i="2" s="1"/>
  <c r="K1614" i="2" s="1"/>
  <c r="H4919" i="2"/>
  <c r="J4919" i="2" s="1"/>
  <c r="K4919" i="2" s="1"/>
  <c r="H2444" i="2"/>
  <c r="J2444" i="2" s="1"/>
  <c r="K2444" i="2" s="1"/>
  <c r="H2971" i="2"/>
  <c r="J2971" i="2" s="1"/>
  <c r="K2971" i="2" s="1"/>
  <c r="H1786" i="2"/>
  <c r="J1786" i="2" s="1"/>
  <c r="K1786" i="2" s="1"/>
  <c r="H5018" i="2"/>
  <c r="J5018" i="2" s="1"/>
  <c r="K5018" i="2" s="1"/>
  <c r="H832" i="2"/>
  <c r="J832" i="2" s="1"/>
  <c r="K832" i="2" s="1"/>
  <c r="H4988" i="2"/>
  <c r="J4988" i="2" s="1"/>
  <c r="K4988" i="2" s="1"/>
  <c r="H943" i="2"/>
  <c r="J943" i="2" s="1"/>
  <c r="K943" i="2" s="1"/>
  <c r="H1913" i="2"/>
  <c r="J1913" i="2" s="1"/>
  <c r="K1913" i="2" s="1"/>
  <c r="H3404" i="2"/>
  <c r="J3404" i="2" s="1"/>
  <c r="K3404" i="2" s="1"/>
  <c r="H5792" i="2"/>
  <c r="J5792" i="2" s="1"/>
  <c r="K5792" i="2" s="1"/>
  <c r="H4758" i="2"/>
  <c r="J4758" i="2" s="1"/>
  <c r="K4758" i="2" s="1"/>
  <c r="H5541" i="2"/>
  <c r="J5541" i="2" s="1"/>
  <c r="K5541" i="2" s="1"/>
  <c r="H2890" i="2"/>
  <c r="J2890" i="2" s="1"/>
  <c r="K2890" i="2" s="1"/>
  <c r="H4390" i="2"/>
  <c r="J4390" i="2" s="1"/>
  <c r="K4390" i="2" s="1"/>
  <c r="H5534" i="2"/>
  <c r="J5534" i="2" s="1"/>
  <c r="K5534" i="2" s="1"/>
  <c r="H3952" i="2"/>
  <c r="J3952" i="2" s="1"/>
  <c r="K3952" i="2" s="1"/>
  <c r="H2260" i="2"/>
  <c r="J2260" i="2" s="1"/>
  <c r="K2260" i="2" s="1"/>
  <c r="H6044" i="2"/>
  <c r="H3267" i="2"/>
  <c r="J3267" i="2" s="1"/>
  <c r="K3267" i="2" s="1"/>
  <c r="H2702" i="2"/>
  <c r="J2702" i="2" s="1"/>
  <c r="K2702" i="2" s="1"/>
  <c r="H2516" i="2"/>
  <c r="J2516" i="2" s="1"/>
  <c r="K2516" i="2" s="1"/>
  <c r="H3410" i="2"/>
  <c r="J3410" i="2" s="1"/>
  <c r="K3410" i="2" s="1"/>
  <c r="H3898" i="2"/>
  <c r="J3898" i="2" s="1"/>
  <c r="K3898" i="2" s="1"/>
  <c r="H4582" i="2"/>
  <c r="J4582" i="2" s="1"/>
  <c r="K4582" i="2" s="1"/>
  <c r="H1659" i="2"/>
  <c r="J1659" i="2" s="1"/>
  <c r="K1659" i="2" s="1"/>
  <c r="H5589" i="2"/>
  <c r="J5589" i="2" s="1"/>
  <c r="K5589" i="2" s="1"/>
  <c r="H4377" i="2"/>
  <c r="J4377" i="2" s="1"/>
  <c r="K4377" i="2" s="1"/>
  <c r="H2630" i="2"/>
  <c r="J2630" i="2" s="1"/>
  <c r="K2630" i="2" s="1"/>
  <c r="H221" i="2"/>
  <c r="J221" i="2" s="1"/>
  <c r="K221" i="2" s="1"/>
  <c r="H5370" i="2"/>
  <c r="J5370" i="2" s="1"/>
  <c r="K5370" i="2" s="1"/>
  <c r="H4420" i="2"/>
  <c r="J4420" i="2" s="1"/>
  <c r="K4420" i="2" s="1"/>
  <c r="H4715" i="2"/>
  <c r="J4715" i="2" s="1"/>
  <c r="K4715" i="2" s="1"/>
  <c r="H2824" i="2"/>
  <c r="J2824" i="2" s="1"/>
  <c r="K2824" i="2" s="1"/>
  <c r="H5931" i="2"/>
  <c r="H2368" i="2"/>
  <c r="J2368" i="2" s="1"/>
  <c r="K2368" i="2" s="1"/>
  <c r="H5496" i="2"/>
  <c r="J5496" i="2" s="1"/>
  <c r="K5496" i="2" s="1"/>
  <c r="H2530" i="2"/>
  <c r="J2530" i="2" s="1"/>
  <c r="K2530" i="2" s="1"/>
  <c r="H1992" i="2"/>
  <c r="J1992" i="2" s="1"/>
  <c r="K1992" i="2" s="1"/>
  <c r="H2256" i="2"/>
  <c r="J2256" i="2" s="1"/>
  <c r="K2256" i="2" s="1"/>
  <c r="H5963" i="2"/>
  <c r="H193" i="2"/>
  <c r="J193" i="2" s="1"/>
  <c r="K193" i="2" s="1"/>
  <c r="H1909" i="2"/>
  <c r="J1909" i="2" s="1"/>
  <c r="K1909" i="2" s="1"/>
  <c r="H3033" i="2"/>
  <c r="J3033" i="2" s="1"/>
  <c r="K3033" i="2" s="1"/>
  <c r="H5509" i="2"/>
  <c r="J5509" i="2" s="1"/>
  <c r="K5509" i="2" s="1"/>
  <c r="H1272" i="2"/>
  <c r="J1272" i="2" s="1"/>
  <c r="K1272" i="2" s="1"/>
  <c r="H6151" i="2"/>
  <c r="H1973" i="2"/>
  <c r="J1973" i="2" s="1"/>
  <c r="K1973" i="2" s="1"/>
  <c r="H1562" i="2"/>
  <c r="J1562" i="2" s="1"/>
  <c r="K1562" i="2" s="1"/>
  <c r="H741" i="2"/>
  <c r="J741" i="2" s="1"/>
  <c r="K741" i="2" s="1"/>
  <c r="H5455" i="2"/>
  <c r="J5455" i="2" s="1"/>
  <c r="K5455" i="2" s="1"/>
  <c r="H5853" i="2"/>
  <c r="J5853" i="2" s="1"/>
  <c r="K5853" i="2" s="1"/>
  <c r="H306" i="2"/>
  <c r="J306" i="2" s="1"/>
  <c r="K306" i="2" s="1"/>
  <c r="H5974" i="2"/>
  <c r="H331" i="2"/>
  <c r="J331" i="2" s="1"/>
  <c r="K331" i="2" s="1"/>
  <c r="H1312" i="2"/>
  <c r="J1312" i="2" s="1"/>
  <c r="K1312" i="2" s="1"/>
  <c r="H3882" i="2"/>
  <c r="J3882" i="2" s="1"/>
  <c r="K3882" i="2" s="1"/>
  <c r="H3471" i="2"/>
  <c r="J3471" i="2" s="1"/>
  <c r="K3471" i="2" s="1"/>
  <c r="H4340" i="2"/>
  <c r="J4340" i="2" s="1"/>
  <c r="K4340" i="2" s="1"/>
  <c r="H3470" i="2"/>
  <c r="J3470" i="2" s="1"/>
  <c r="K3470" i="2" s="1"/>
  <c r="H5695" i="2"/>
  <c r="J5695" i="2" s="1"/>
  <c r="K5695" i="2" s="1"/>
  <c r="H1340" i="2"/>
  <c r="J1340" i="2" s="1"/>
  <c r="K1340" i="2" s="1"/>
  <c r="H5600" i="2"/>
  <c r="J5600" i="2" s="1"/>
  <c r="K5600" i="2" s="1"/>
  <c r="H5037" i="2"/>
  <c r="J5037" i="2" s="1"/>
  <c r="K5037" i="2" s="1"/>
  <c r="H6090" i="2"/>
  <c r="H2992" i="2"/>
  <c r="J2992" i="2" s="1"/>
  <c r="K2992" i="2" s="1"/>
  <c r="H5166" i="2"/>
  <c r="J5166" i="2" s="1"/>
  <c r="K5166" i="2" s="1"/>
  <c r="H3624" i="2"/>
  <c r="J3624" i="2" s="1"/>
  <c r="K3624" i="2" s="1"/>
  <c r="H4432" i="2"/>
  <c r="J4432" i="2" s="1"/>
  <c r="K4432" i="2" s="1"/>
  <c r="H5475" i="2"/>
  <c r="J5475" i="2" s="1"/>
  <c r="K5475" i="2" s="1"/>
  <c r="H5756" i="2"/>
  <c r="J5756" i="2" s="1"/>
  <c r="K5756" i="2" s="1"/>
  <c r="H1950" i="2"/>
  <c r="J1950" i="2" s="1"/>
  <c r="K1950" i="2" s="1"/>
  <c r="H3586" i="2"/>
  <c r="J3586" i="2" s="1"/>
  <c r="K3586" i="2" s="1"/>
  <c r="H751" i="2"/>
  <c r="J751" i="2" s="1"/>
  <c r="K751" i="2" s="1"/>
  <c r="H3439" i="2"/>
  <c r="J3439" i="2" s="1"/>
  <c r="K3439" i="2" s="1"/>
  <c r="H3789" i="2"/>
  <c r="J3789" i="2" s="1"/>
  <c r="K3789" i="2" s="1"/>
  <c r="H3218" i="2"/>
  <c r="J3218" i="2" s="1"/>
  <c r="K3218" i="2" s="1"/>
  <c r="H2903" i="2"/>
  <c r="J2903" i="2" s="1"/>
  <c r="K2903" i="2" s="1"/>
  <c r="H5004" i="2"/>
  <c r="J5004" i="2" s="1"/>
  <c r="K5004" i="2" s="1"/>
  <c r="H2926" i="2"/>
  <c r="J2926" i="2" s="1"/>
  <c r="K2926" i="2" s="1"/>
  <c r="H4864" i="2"/>
  <c r="J4864" i="2" s="1"/>
  <c r="K4864" i="2" s="1"/>
  <c r="H5440" i="2"/>
  <c r="J5440" i="2" s="1"/>
  <c r="K5440" i="2" s="1"/>
  <c r="H5747" i="2"/>
  <c r="J5747" i="2" s="1"/>
  <c r="K5747" i="2" s="1"/>
  <c r="H365" i="2"/>
  <c r="J365" i="2" s="1"/>
  <c r="K365" i="2" s="1"/>
  <c r="H897" i="2"/>
  <c r="J897" i="2" s="1"/>
  <c r="K897" i="2" s="1"/>
  <c r="H694" i="2"/>
  <c r="J694" i="2" s="1"/>
  <c r="K694" i="2" s="1"/>
  <c r="H140" i="2"/>
  <c r="J140" i="2" s="1"/>
  <c r="K140" i="2" s="1"/>
  <c r="H1686" i="2"/>
  <c r="J1686" i="2" s="1"/>
  <c r="K1686" i="2" s="1"/>
  <c r="H2295" i="2"/>
  <c r="J2295" i="2" s="1"/>
  <c r="K2295" i="2" s="1"/>
  <c r="H2568" i="2"/>
  <c r="J2568" i="2" s="1"/>
  <c r="K2568" i="2" s="1"/>
  <c r="H2117" i="2"/>
  <c r="J2117" i="2" s="1"/>
  <c r="K2117" i="2" s="1"/>
  <c r="H2357" i="2"/>
  <c r="J2357" i="2" s="1"/>
  <c r="K2357" i="2" s="1"/>
  <c r="H372" i="2"/>
  <c r="J372" i="2" s="1"/>
  <c r="K372" i="2" s="1"/>
  <c r="H497" i="2"/>
  <c r="J497" i="2" s="1"/>
  <c r="K497" i="2" s="1"/>
  <c r="H1761" i="2"/>
  <c r="J1761" i="2" s="1"/>
  <c r="K1761" i="2" s="1"/>
  <c r="H1895" i="2"/>
  <c r="J1895" i="2" s="1"/>
  <c r="K1895" i="2" s="1"/>
  <c r="H3815" i="2"/>
  <c r="J3815" i="2" s="1"/>
  <c r="K3815" i="2" s="1"/>
  <c r="H958" i="2"/>
  <c r="J958" i="2" s="1"/>
  <c r="K958" i="2" s="1"/>
  <c r="H3139" i="2"/>
  <c r="J3139" i="2" s="1"/>
  <c r="K3139" i="2" s="1"/>
  <c r="H4558" i="2"/>
  <c r="J4558" i="2" s="1"/>
  <c r="K4558" i="2" s="1"/>
  <c r="H5278" i="2"/>
  <c r="J5278" i="2" s="1"/>
  <c r="K5278" i="2" s="1"/>
  <c r="H1565" i="2"/>
  <c r="J1565" i="2" s="1"/>
  <c r="K1565" i="2" s="1"/>
  <c r="H3146" i="2"/>
  <c r="J3146" i="2" s="1"/>
  <c r="K3146" i="2" s="1"/>
  <c r="H2880" i="2"/>
  <c r="J2880" i="2" s="1"/>
  <c r="K2880" i="2" s="1"/>
  <c r="H4438" i="2"/>
  <c r="J4438" i="2" s="1"/>
  <c r="K4438" i="2" s="1"/>
  <c r="H2664" i="2"/>
  <c r="J2664" i="2" s="1"/>
  <c r="K2664" i="2" s="1"/>
  <c r="H3046" i="2"/>
  <c r="J3046" i="2" s="1"/>
  <c r="K3046" i="2" s="1"/>
  <c r="H4844" i="2"/>
  <c r="J4844" i="2" s="1"/>
  <c r="K4844" i="2" s="1"/>
  <c r="H194" i="2"/>
  <c r="J194" i="2" s="1"/>
  <c r="K194" i="2" s="1"/>
  <c r="H4710" i="2"/>
  <c r="J4710" i="2" s="1"/>
  <c r="K4710" i="2" s="1"/>
  <c r="H3763" i="2"/>
  <c r="J3763" i="2" s="1"/>
  <c r="K3763" i="2" s="1"/>
  <c r="H5778" i="2"/>
  <c r="J5778" i="2" s="1"/>
  <c r="K5778" i="2" s="1"/>
  <c r="H3547" i="2"/>
  <c r="J3547" i="2" s="1"/>
  <c r="K3547" i="2" s="1"/>
  <c r="H3631" i="2"/>
  <c r="J3631" i="2" s="1"/>
  <c r="K3631" i="2" s="1"/>
  <c r="H1899" i="2"/>
  <c r="J1899" i="2" s="1"/>
  <c r="K1899" i="2" s="1"/>
  <c r="H4312" i="2"/>
  <c r="J4312" i="2" s="1"/>
  <c r="K4312" i="2" s="1"/>
  <c r="H4396" i="2"/>
  <c r="J4396" i="2" s="1"/>
  <c r="K4396" i="2" s="1"/>
  <c r="H4878" i="2"/>
  <c r="J4878" i="2" s="1"/>
  <c r="K4878" i="2" s="1"/>
  <c r="H4929" i="2"/>
  <c r="J4929" i="2" s="1"/>
  <c r="K4929" i="2" s="1"/>
  <c r="H4982" i="2"/>
  <c r="J4982" i="2" s="1"/>
  <c r="K4982" i="2" s="1"/>
  <c r="H2286" i="2"/>
  <c r="J2286" i="2" s="1"/>
  <c r="K2286" i="2" s="1"/>
  <c r="H1850" i="2"/>
  <c r="J1850" i="2" s="1"/>
  <c r="K1850" i="2" s="1"/>
  <c r="H659" i="2"/>
  <c r="J659" i="2" s="1"/>
  <c r="K659" i="2" s="1"/>
  <c r="H3193" i="2"/>
  <c r="J3193" i="2" s="1"/>
  <c r="K3193" i="2" s="1"/>
  <c r="H597" i="2"/>
  <c r="J597" i="2" s="1"/>
  <c r="K597" i="2" s="1"/>
  <c r="H3824" i="2"/>
  <c r="J3824" i="2" s="1"/>
  <c r="K3824" i="2" s="1"/>
  <c r="H2061" i="2"/>
  <c r="J2061" i="2" s="1"/>
  <c r="K2061" i="2" s="1"/>
  <c r="H3311" i="2"/>
  <c r="J3311" i="2" s="1"/>
  <c r="K3311" i="2" s="1"/>
  <c r="H1908" i="2"/>
  <c r="J1908" i="2" s="1"/>
  <c r="K1908" i="2" s="1"/>
  <c r="H168" i="2"/>
  <c r="J168" i="2" s="1"/>
  <c r="K168" i="2" s="1"/>
  <c r="H5276" i="2"/>
  <c r="J5276" i="2" s="1"/>
  <c r="K5276" i="2" s="1"/>
  <c r="H5712" i="2"/>
  <c r="J5712" i="2" s="1"/>
  <c r="K5712" i="2" s="1"/>
  <c r="H1842" i="2"/>
  <c r="J1842" i="2" s="1"/>
  <c r="K1842" i="2" s="1"/>
  <c r="H4900" i="2"/>
  <c r="J4900" i="2" s="1"/>
  <c r="K4900" i="2" s="1"/>
  <c r="H755" i="2"/>
  <c r="J755" i="2" s="1"/>
  <c r="K755" i="2" s="1"/>
  <c r="H1778" i="2"/>
  <c r="J1778" i="2" s="1"/>
  <c r="K1778" i="2" s="1"/>
  <c r="H116" i="2"/>
  <c r="J116" i="2" s="1"/>
  <c r="K116" i="2" s="1"/>
  <c r="H5375" i="2"/>
  <c r="J5375" i="2" s="1"/>
  <c r="K5375" i="2" s="1"/>
  <c r="H340" i="2"/>
  <c r="J340" i="2" s="1"/>
  <c r="K340" i="2" s="1"/>
  <c r="H5214" i="2"/>
  <c r="J5214" i="2" s="1"/>
  <c r="K5214" i="2" s="1"/>
  <c r="H2060" i="2"/>
  <c r="J2060" i="2" s="1"/>
  <c r="K2060" i="2" s="1"/>
  <c r="H535" i="2"/>
  <c r="J535" i="2" s="1"/>
  <c r="K535" i="2" s="1"/>
  <c r="H2448" i="2"/>
  <c r="J2448" i="2" s="1"/>
  <c r="K2448" i="2" s="1"/>
  <c r="H3141" i="2"/>
  <c r="J3141" i="2" s="1"/>
  <c r="K3141" i="2" s="1"/>
  <c r="H3858" i="2"/>
  <c r="J3858" i="2" s="1"/>
  <c r="K3858" i="2" s="1"/>
  <c r="H4618" i="2"/>
  <c r="J4618" i="2" s="1"/>
  <c r="K4618" i="2" s="1"/>
  <c r="H348" i="2"/>
  <c r="J348" i="2" s="1"/>
  <c r="K348" i="2" s="1"/>
  <c r="H5638" i="2"/>
  <c r="J5638" i="2" s="1"/>
  <c r="K5638" i="2" s="1"/>
  <c r="H3582" i="2"/>
  <c r="J3582" i="2" s="1"/>
  <c r="K3582" i="2" s="1"/>
  <c r="H4321" i="2"/>
  <c r="J4321" i="2" s="1"/>
  <c r="K4321" i="2" s="1"/>
  <c r="H6027" i="2"/>
  <c r="H3598" i="2"/>
  <c r="J3598" i="2" s="1"/>
  <c r="K3598" i="2" s="1"/>
  <c r="H2859" i="2"/>
  <c r="J2859" i="2" s="1"/>
  <c r="K2859" i="2" s="1"/>
  <c r="H2070" i="2"/>
  <c r="J2070" i="2" s="1"/>
  <c r="K2070" i="2" s="1"/>
  <c r="H3869" i="2"/>
  <c r="J3869" i="2" s="1"/>
  <c r="K3869" i="2" s="1"/>
  <c r="H4045" i="2"/>
  <c r="J4045" i="2" s="1"/>
  <c r="K4045" i="2" s="1"/>
  <c r="H3602" i="2"/>
  <c r="J3602" i="2" s="1"/>
  <c r="K3602" i="2" s="1"/>
  <c r="H4641" i="2"/>
  <c r="J4641" i="2" s="1"/>
  <c r="K4641" i="2" s="1"/>
  <c r="H4761" i="2"/>
  <c r="J4761" i="2" s="1"/>
  <c r="K4761" i="2" s="1"/>
  <c r="H1861" i="2"/>
  <c r="J1861" i="2" s="1"/>
  <c r="K1861" i="2" s="1"/>
  <c r="H3382" i="2"/>
  <c r="J3382" i="2" s="1"/>
  <c r="K3382" i="2" s="1"/>
  <c r="H5041" i="2"/>
  <c r="J5041" i="2" s="1"/>
  <c r="K5041" i="2" s="1"/>
  <c r="H3919" i="2"/>
  <c r="J3919" i="2" s="1"/>
  <c r="K3919" i="2" s="1"/>
  <c r="H3242" i="2"/>
  <c r="J3242" i="2" s="1"/>
  <c r="K3242" i="2" s="1"/>
  <c r="H5636" i="2"/>
  <c r="J5636" i="2" s="1"/>
  <c r="K5636" i="2" s="1"/>
  <c r="H2724" i="2"/>
  <c r="J2724" i="2" s="1"/>
  <c r="K2724" i="2" s="1"/>
  <c r="H5655" i="2"/>
  <c r="J5655" i="2" s="1"/>
  <c r="K5655" i="2" s="1"/>
  <c r="H5252" i="2"/>
  <c r="J5252" i="2" s="1"/>
  <c r="K5252" i="2" s="1"/>
  <c r="H3196" i="2"/>
  <c r="J3196" i="2" s="1"/>
  <c r="K3196" i="2" s="1"/>
  <c r="H5200" i="2"/>
  <c r="J5200" i="2" s="1"/>
  <c r="K5200" i="2" s="1"/>
  <c r="H5396" i="2"/>
  <c r="J5396" i="2" s="1"/>
  <c r="K5396" i="2" s="1"/>
  <c r="H4871" i="2"/>
  <c r="J4871" i="2" s="1"/>
  <c r="K4871" i="2" s="1"/>
  <c r="H3669" i="2"/>
  <c r="J3669" i="2" s="1"/>
  <c r="K3669" i="2" s="1"/>
  <c r="H604" i="2"/>
  <c r="J604" i="2" s="1"/>
  <c r="K604" i="2" s="1"/>
  <c r="H2620" i="2"/>
  <c r="J2620" i="2" s="1"/>
  <c r="K2620" i="2" s="1"/>
  <c r="H569" i="2"/>
  <c r="J569" i="2" s="1"/>
  <c r="K569" i="2" s="1"/>
  <c r="H405" i="2"/>
  <c r="J405" i="2" s="1"/>
  <c r="K405" i="2" s="1"/>
  <c r="H2045" i="2"/>
  <c r="J2045" i="2" s="1"/>
  <c r="K2045" i="2" s="1"/>
  <c r="H1158" i="2"/>
  <c r="J1158" i="2" s="1"/>
  <c r="K1158" i="2" s="1"/>
  <c r="H576" i="2"/>
  <c r="J576" i="2" s="1"/>
  <c r="K576" i="2" s="1"/>
  <c r="H1355" i="2"/>
  <c r="J1355" i="2" s="1"/>
  <c r="K1355" i="2" s="1"/>
  <c r="H446" i="2"/>
  <c r="J446" i="2" s="1"/>
  <c r="K446" i="2" s="1"/>
  <c r="H1525" i="2"/>
  <c r="J1525" i="2" s="1"/>
  <c r="K1525" i="2" s="1"/>
  <c r="H5204" i="2"/>
  <c r="J5204" i="2" s="1"/>
  <c r="K5204" i="2" s="1"/>
  <c r="H1603" i="2"/>
  <c r="J1603" i="2" s="1"/>
  <c r="K1603" i="2" s="1"/>
  <c r="H1569" i="2"/>
  <c r="J1569" i="2" s="1"/>
  <c r="K1569" i="2" s="1"/>
  <c r="H925" i="2"/>
  <c r="J925" i="2" s="1"/>
  <c r="K925" i="2" s="1"/>
  <c r="H6082" i="2"/>
  <c r="H1208" i="2"/>
  <c r="J1208" i="2" s="1"/>
  <c r="K1208" i="2" s="1"/>
  <c r="H112" i="2"/>
  <c r="J112" i="2" s="1"/>
  <c r="K112" i="2" s="1"/>
  <c r="H1472" i="2"/>
  <c r="J1472" i="2" s="1"/>
  <c r="K1472" i="2" s="1"/>
  <c r="H2508" i="2"/>
  <c r="J2508" i="2" s="1"/>
  <c r="K2508" i="2" s="1"/>
  <c r="H4643" i="2"/>
  <c r="J4643" i="2" s="1"/>
  <c r="K4643" i="2" s="1"/>
  <c r="H2654" i="2"/>
  <c r="J2654" i="2" s="1"/>
  <c r="K2654" i="2" s="1"/>
  <c r="H2823" i="2"/>
  <c r="J2823" i="2" s="1"/>
  <c r="K2823" i="2" s="1"/>
  <c r="H1823" i="2"/>
  <c r="J1823" i="2" s="1"/>
  <c r="K1823" i="2" s="1"/>
  <c r="H1242" i="2"/>
  <c r="J1242" i="2" s="1"/>
  <c r="K1242" i="2" s="1"/>
  <c r="H5517" i="2"/>
  <c r="J5517" i="2" s="1"/>
  <c r="K5517" i="2" s="1"/>
  <c r="H5533" i="2"/>
  <c r="J5533" i="2" s="1"/>
  <c r="K5533" i="2" s="1"/>
  <c r="H4490" i="2"/>
  <c r="J4490" i="2" s="1"/>
  <c r="K4490" i="2" s="1"/>
  <c r="H2279" i="2"/>
  <c r="J2279" i="2" s="1"/>
  <c r="K2279" i="2" s="1"/>
  <c r="H1993" i="2"/>
  <c r="J1993" i="2" s="1"/>
  <c r="K1993" i="2" s="1"/>
  <c r="H3689" i="2"/>
  <c r="J3689" i="2" s="1"/>
  <c r="K3689" i="2" s="1"/>
  <c r="H2910" i="2"/>
  <c r="J2910" i="2" s="1"/>
  <c r="K2910" i="2" s="1"/>
  <c r="H5693" i="2"/>
  <c r="J5693" i="2" s="1"/>
  <c r="K5693" i="2" s="1"/>
  <c r="H1664" i="2"/>
  <c r="J1664" i="2" s="1"/>
  <c r="K1664" i="2" s="1"/>
  <c r="H3902" i="2"/>
  <c r="J3902" i="2" s="1"/>
  <c r="K3902" i="2" s="1"/>
  <c r="H4690" i="2"/>
  <c r="J4690" i="2" s="1"/>
  <c r="K4690" i="2" s="1"/>
  <c r="H4329" i="2"/>
  <c r="J4329" i="2" s="1"/>
  <c r="K4329" i="2" s="1"/>
  <c r="H2869" i="2"/>
  <c r="J2869" i="2" s="1"/>
  <c r="K2869" i="2" s="1"/>
  <c r="H5010" i="2"/>
  <c r="J5010" i="2" s="1"/>
  <c r="K5010" i="2" s="1"/>
  <c r="H2611" i="2"/>
  <c r="J2611" i="2" s="1"/>
  <c r="K2611" i="2" s="1"/>
  <c r="H3316" i="2"/>
  <c r="J3316" i="2" s="1"/>
  <c r="K3316" i="2" s="1"/>
  <c r="H3524" i="2"/>
  <c r="J3524" i="2" s="1"/>
  <c r="K3524" i="2" s="1"/>
  <c r="H91" i="2"/>
  <c r="J91" i="2" s="1"/>
  <c r="K91" i="2" s="1"/>
  <c r="H4912" i="2"/>
  <c r="J4912" i="2" s="1"/>
  <c r="K4912" i="2" s="1"/>
  <c r="H3649" i="2"/>
  <c r="J3649" i="2" s="1"/>
  <c r="K3649" i="2" s="1"/>
  <c r="H5097" i="2"/>
  <c r="J5097" i="2" s="1"/>
  <c r="K5097" i="2" s="1"/>
  <c r="H3777" i="2"/>
  <c r="J3777" i="2" s="1"/>
  <c r="K3777" i="2" s="1"/>
  <c r="H295" i="2"/>
  <c r="J295" i="2" s="1"/>
  <c r="K295" i="2" s="1"/>
  <c r="H475" i="2"/>
  <c r="J475" i="2" s="1"/>
  <c r="K475" i="2" s="1"/>
  <c r="H2873" i="2"/>
  <c r="J2873" i="2" s="1"/>
  <c r="K2873" i="2" s="1"/>
  <c r="H2" i="2"/>
  <c r="J2" i="2" s="1"/>
  <c r="H1792" i="2"/>
  <c r="J1792" i="2" s="1"/>
  <c r="K1792" i="2" s="1"/>
  <c r="H324" i="2"/>
  <c r="J324" i="2" s="1"/>
  <c r="K324" i="2" s="1"/>
  <c r="H61" i="2"/>
  <c r="J61" i="2" s="1"/>
  <c r="K61" i="2" s="1"/>
  <c r="H1558" i="2"/>
  <c r="J1558" i="2" s="1"/>
  <c r="K1558" i="2" s="1"/>
  <c r="H5104" i="2"/>
  <c r="J5104" i="2" s="1"/>
  <c r="K5104" i="2" s="1"/>
  <c r="H2274" i="2"/>
  <c r="J2274" i="2" s="1"/>
  <c r="K2274" i="2" s="1"/>
  <c r="H826" i="2"/>
  <c r="J826" i="2" s="1"/>
  <c r="K826" i="2" s="1"/>
  <c r="H4937" i="2"/>
  <c r="J4937" i="2" s="1"/>
  <c r="K4937" i="2" s="1"/>
  <c r="H3537" i="2"/>
  <c r="J3537" i="2" s="1"/>
  <c r="K3537" i="2" s="1"/>
  <c r="H5821" i="2"/>
  <c r="J5821" i="2" s="1"/>
  <c r="K5821" i="2" s="1"/>
  <c r="H3876" i="2"/>
  <c r="J3876" i="2" s="1"/>
  <c r="K3876" i="2" s="1"/>
  <c r="H1493" i="2"/>
  <c r="J1493" i="2" s="1"/>
  <c r="K1493" i="2" s="1"/>
  <c r="H2202" i="2"/>
  <c r="J2202" i="2" s="1"/>
  <c r="K2202" i="2" s="1"/>
  <c r="H1694" i="2"/>
  <c r="J1694" i="2" s="1"/>
  <c r="K1694" i="2" s="1"/>
  <c r="H3683" i="2"/>
  <c r="J3683" i="2" s="1"/>
  <c r="K3683" i="2" s="1"/>
  <c r="H5450" i="2"/>
  <c r="J5450" i="2" s="1"/>
  <c r="K5450" i="2" s="1"/>
  <c r="H2207" i="2"/>
  <c r="J2207" i="2" s="1"/>
  <c r="K2207" i="2" s="1"/>
  <c r="H4520" i="2"/>
  <c r="J4520" i="2" s="1"/>
  <c r="K4520" i="2" s="1"/>
  <c r="H3519" i="2"/>
  <c r="J3519" i="2" s="1"/>
  <c r="K3519" i="2" s="1"/>
  <c r="H2713" i="2"/>
  <c r="J2713" i="2" s="1"/>
  <c r="K2713" i="2" s="1"/>
  <c r="H4611" i="2"/>
  <c r="J4611" i="2" s="1"/>
  <c r="K4611" i="2" s="1"/>
  <c r="H416" i="2"/>
  <c r="J416" i="2" s="1"/>
  <c r="K416" i="2" s="1"/>
  <c r="H2651" i="2"/>
  <c r="J2651" i="2" s="1"/>
  <c r="K2651" i="2" s="1"/>
  <c r="H2967" i="2"/>
  <c r="J2967" i="2" s="1"/>
  <c r="K2967" i="2" s="1"/>
  <c r="H1857" i="2"/>
  <c r="J1857" i="2" s="1"/>
  <c r="K1857" i="2" s="1"/>
  <c r="H207" i="2"/>
  <c r="J207" i="2" s="1"/>
  <c r="K207" i="2" s="1"/>
  <c r="H5436" i="2"/>
  <c r="J5436" i="2" s="1"/>
  <c r="K5436" i="2" s="1"/>
  <c r="H5680" i="2"/>
  <c r="J5680" i="2" s="1"/>
  <c r="K5680" i="2" s="1"/>
  <c r="H6144" i="2"/>
  <c r="H3511" i="2"/>
  <c r="J3511" i="2" s="1"/>
  <c r="K3511" i="2" s="1"/>
  <c r="H5651" i="2"/>
  <c r="J5651" i="2" s="1"/>
  <c r="K5651" i="2" s="1"/>
  <c r="H3103" i="2"/>
  <c r="J3103" i="2" s="1"/>
  <c r="K3103" i="2" s="1"/>
  <c r="H5187" i="2"/>
  <c r="J5187" i="2" s="1"/>
  <c r="K5187" i="2" s="1"/>
  <c r="H3105" i="2"/>
  <c r="J3105" i="2" s="1"/>
  <c r="K3105" i="2" s="1"/>
  <c r="H6117" i="2"/>
  <c r="H518" i="2"/>
  <c r="J518" i="2" s="1"/>
  <c r="K518" i="2" s="1"/>
  <c r="H963" i="2"/>
  <c r="J963" i="2" s="1"/>
  <c r="K963" i="2" s="1"/>
  <c r="H514" i="2"/>
  <c r="J514" i="2" s="1"/>
  <c r="K514" i="2" s="1"/>
  <c r="H5946" i="2"/>
  <c r="H394" i="2"/>
  <c r="J394" i="2" s="1"/>
  <c r="K394" i="2" s="1"/>
  <c r="H3350" i="2"/>
  <c r="J3350" i="2" s="1"/>
  <c r="K3350" i="2" s="1"/>
  <c r="H51" i="2"/>
  <c r="J51" i="2" s="1"/>
  <c r="K51" i="2" s="1"/>
  <c r="H5679" i="2"/>
  <c r="J5679" i="2" s="1"/>
  <c r="K5679" i="2" s="1"/>
  <c r="H1789" i="2"/>
  <c r="J1789" i="2" s="1"/>
  <c r="K1789" i="2" s="1"/>
  <c r="H1442" i="2"/>
  <c r="J1442" i="2" s="1"/>
  <c r="K1442" i="2" s="1"/>
  <c r="H2592" i="2"/>
  <c r="J2592" i="2" s="1"/>
  <c r="K2592" i="2" s="1"/>
  <c r="H1762" i="2"/>
  <c r="J1762" i="2" s="1"/>
  <c r="K1762" i="2" s="1"/>
  <c r="H2458" i="2"/>
  <c r="J2458" i="2" s="1"/>
  <c r="K2458" i="2" s="1"/>
  <c r="H1465" i="2"/>
  <c r="J1465" i="2" s="1"/>
  <c r="K1465" i="2" s="1"/>
  <c r="H1435" i="2"/>
  <c r="J1435" i="2" s="1"/>
  <c r="K1435" i="2" s="1"/>
  <c r="H6115" i="2"/>
  <c r="H1749" i="2"/>
  <c r="J1749" i="2" s="1"/>
  <c r="K1749" i="2" s="1"/>
  <c r="H1475" i="2"/>
  <c r="J1475" i="2" s="1"/>
  <c r="K1475" i="2" s="1"/>
  <c r="H5289" i="2"/>
  <c r="J5289" i="2" s="1"/>
  <c r="K5289" i="2" s="1"/>
  <c r="H2658" i="2"/>
  <c r="J2658" i="2" s="1"/>
  <c r="K2658" i="2" s="1"/>
  <c r="H2252" i="2"/>
  <c r="J2252" i="2" s="1"/>
  <c r="K2252" i="2" s="1"/>
  <c r="H3821" i="2"/>
  <c r="J3821" i="2" s="1"/>
  <c r="K3821" i="2" s="1"/>
  <c r="H5262" i="2"/>
  <c r="J5262" i="2" s="1"/>
  <c r="K5262" i="2" s="1"/>
  <c r="H1506" i="2"/>
  <c r="J1506" i="2" s="1"/>
  <c r="K1506" i="2" s="1"/>
  <c r="H4947" i="2"/>
  <c r="J4947" i="2" s="1"/>
  <c r="K4947" i="2" s="1"/>
  <c r="H1956" i="2"/>
  <c r="J1956" i="2" s="1"/>
  <c r="K1956" i="2" s="1"/>
  <c r="H5393" i="2"/>
  <c r="J5393" i="2" s="1"/>
  <c r="K5393" i="2" s="1"/>
  <c r="H3800" i="2"/>
  <c r="J3800" i="2" s="1"/>
  <c r="K3800" i="2" s="1"/>
  <c r="H4649" i="2"/>
  <c r="J4649" i="2" s="1"/>
  <c r="K4649" i="2" s="1"/>
  <c r="H3754" i="2"/>
  <c r="J3754" i="2" s="1"/>
  <c r="K3754" i="2" s="1"/>
  <c r="H2359" i="2"/>
  <c r="J2359" i="2" s="1"/>
  <c r="K2359" i="2" s="1"/>
  <c r="H5127" i="2"/>
  <c r="J5127" i="2" s="1"/>
  <c r="K5127" i="2" s="1"/>
  <c r="H2446" i="2"/>
  <c r="J2446" i="2" s="1"/>
  <c r="K2446" i="2" s="1"/>
  <c r="H3794" i="2"/>
  <c r="J3794" i="2" s="1"/>
  <c r="K3794" i="2" s="1"/>
  <c r="H5170" i="2"/>
  <c r="J5170" i="2" s="1"/>
  <c r="K5170" i="2" s="1"/>
  <c r="H3010" i="2"/>
  <c r="J3010" i="2" s="1"/>
  <c r="K3010" i="2" s="1"/>
  <c r="H4376" i="2"/>
  <c r="J4376" i="2" s="1"/>
  <c r="K4376" i="2" s="1"/>
  <c r="H5047" i="2"/>
  <c r="J5047" i="2" s="1"/>
  <c r="K5047" i="2" s="1"/>
  <c r="H3643" i="2"/>
  <c r="J3643" i="2" s="1"/>
  <c r="K3643" i="2" s="1"/>
  <c r="H425" i="2"/>
  <c r="J425" i="2" s="1"/>
  <c r="K425" i="2" s="1"/>
  <c r="H2224" i="2"/>
  <c r="J2224" i="2" s="1"/>
  <c r="K2224" i="2" s="1"/>
  <c r="H4356" i="2"/>
  <c r="J4356" i="2" s="1"/>
  <c r="K4356" i="2" s="1"/>
  <c r="H4492" i="2"/>
  <c r="J4492" i="2" s="1"/>
  <c r="K4492" i="2" s="1"/>
  <c r="H3738" i="2"/>
  <c r="J3738" i="2" s="1"/>
  <c r="K3738" i="2" s="1"/>
  <c r="H364" i="2"/>
  <c r="J364" i="2" s="1"/>
  <c r="K364" i="2" s="1"/>
  <c r="H3059" i="2"/>
  <c r="J3059" i="2" s="1"/>
  <c r="K3059" i="2" s="1"/>
  <c r="H4679" i="2"/>
  <c r="J4679" i="2" s="1"/>
  <c r="K4679" i="2" s="1"/>
  <c r="H145" i="2"/>
  <c r="J145" i="2" s="1"/>
  <c r="K145" i="2" s="1"/>
  <c r="H1812" i="2"/>
  <c r="J1812" i="2" s="1"/>
  <c r="K1812" i="2" s="1"/>
  <c r="H1505" i="2"/>
  <c r="J1505" i="2" s="1"/>
  <c r="K1505" i="2" s="1"/>
  <c r="H2270" i="2"/>
  <c r="J2270" i="2" s="1"/>
  <c r="K2270" i="2" s="1"/>
  <c r="H1295" i="2"/>
  <c r="J1295" i="2" s="1"/>
  <c r="K1295" i="2" s="1"/>
  <c r="H2231" i="2"/>
  <c r="J2231" i="2" s="1"/>
  <c r="K2231" i="2" s="1"/>
  <c r="H147" i="2"/>
  <c r="J147" i="2" s="1"/>
  <c r="K147" i="2" s="1"/>
  <c r="H859" i="2"/>
  <c r="J859" i="2" s="1"/>
  <c r="K859" i="2" s="1"/>
  <c r="H157" i="2"/>
  <c r="J157" i="2" s="1"/>
  <c r="K157" i="2" s="1"/>
  <c r="H347" i="2"/>
  <c r="J347" i="2" s="1"/>
  <c r="K347" i="2" s="1"/>
  <c r="H1891" i="2"/>
  <c r="J1891" i="2" s="1"/>
  <c r="K1891" i="2" s="1"/>
  <c r="H3326" i="2"/>
  <c r="J3326" i="2" s="1"/>
  <c r="K3326" i="2" s="1"/>
  <c r="H669" i="2"/>
  <c r="J669" i="2" s="1"/>
  <c r="K669" i="2" s="1"/>
  <c r="H1180" i="2"/>
  <c r="J1180" i="2" s="1"/>
  <c r="K1180" i="2" s="1"/>
  <c r="H1948" i="2"/>
  <c r="J1948" i="2" s="1"/>
  <c r="K1948" i="2" s="1"/>
  <c r="H967" i="2"/>
  <c r="J967" i="2" s="1"/>
  <c r="K967" i="2" s="1"/>
  <c r="H506" i="2"/>
  <c r="J506" i="2" s="1"/>
  <c r="K506" i="2" s="1"/>
  <c r="H522" i="2"/>
  <c r="J522" i="2" s="1"/>
  <c r="K522" i="2" s="1"/>
  <c r="H4996" i="2"/>
  <c r="J4996" i="2" s="1"/>
  <c r="K4996" i="2" s="1"/>
  <c r="H488" i="2"/>
  <c r="J488" i="2" s="1"/>
  <c r="K488" i="2" s="1"/>
  <c r="H1917" i="2"/>
  <c r="J1917" i="2" s="1"/>
  <c r="K1917" i="2" s="1"/>
  <c r="H4457" i="2"/>
  <c r="J4457" i="2" s="1"/>
  <c r="K4457" i="2" s="1"/>
  <c r="H5726" i="2"/>
  <c r="J5726" i="2" s="1"/>
  <c r="K5726" i="2" s="1"/>
  <c r="H5359" i="2"/>
  <c r="J5359" i="2" s="1"/>
  <c r="K5359" i="2" s="1"/>
  <c r="H4619" i="2"/>
  <c r="J4619" i="2" s="1"/>
  <c r="K4619" i="2" s="1"/>
  <c r="H3528" i="2"/>
  <c r="J3528" i="2" s="1"/>
  <c r="K3528" i="2" s="1"/>
  <c r="H3737" i="2"/>
  <c r="J3737" i="2" s="1"/>
  <c r="K3737" i="2" s="1"/>
  <c r="H1774" i="2"/>
  <c r="J1774" i="2" s="1"/>
  <c r="K1774" i="2" s="1"/>
  <c r="H4842" i="2"/>
  <c r="J4842" i="2" s="1"/>
  <c r="K4842" i="2" s="1"/>
  <c r="H2527" i="2"/>
  <c r="J2527" i="2" s="1"/>
  <c r="K2527" i="2" s="1"/>
  <c r="H3189" i="2"/>
  <c r="J3189" i="2" s="1"/>
  <c r="K3189" i="2" s="1"/>
  <c r="H3297" i="2"/>
  <c r="J3297" i="2" s="1"/>
  <c r="K3297" i="2" s="1"/>
  <c r="H530" i="2"/>
  <c r="J530" i="2" s="1"/>
  <c r="K530" i="2" s="1"/>
  <c r="H4772" i="2"/>
  <c r="J4772" i="2" s="1"/>
  <c r="K4772" i="2" s="1"/>
  <c r="H3429" i="2"/>
  <c r="J3429" i="2" s="1"/>
  <c r="K3429" i="2" s="1"/>
  <c r="H3506" i="2"/>
  <c r="J3506" i="2" s="1"/>
  <c r="K3506" i="2" s="1"/>
  <c r="H1672" i="2"/>
  <c r="J1672" i="2" s="1"/>
  <c r="K1672" i="2" s="1"/>
  <c r="H2948" i="2"/>
  <c r="J2948" i="2" s="1"/>
  <c r="K2948" i="2" s="1"/>
  <c r="H1768" i="2"/>
  <c r="J1768" i="2" s="1"/>
  <c r="K1768" i="2" s="1"/>
  <c r="H1374" i="2"/>
  <c r="J1374" i="2" s="1"/>
  <c r="K1374" i="2" s="1"/>
  <c r="H870" i="2"/>
  <c r="J870" i="2" s="1"/>
  <c r="K870" i="2" s="1"/>
  <c r="H2735" i="2"/>
  <c r="J2735" i="2" s="1"/>
  <c r="K2735" i="2" s="1"/>
  <c r="H2026" i="2"/>
  <c r="J2026" i="2" s="1"/>
  <c r="K2026" i="2" s="1"/>
  <c r="H1719" i="2"/>
  <c r="J1719" i="2" s="1"/>
  <c r="K1719" i="2" s="1"/>
  <c r="H2353" i="2"/>
  <c r="J2353" i="2" s="1"/>
  <c r="K2353" i="2" s="1"/>
  <c r="H1170" i="2"/>
  <c r="J1170" i="2" s="1"/>
  <c r="K1170" i="2" s="1"/>
  <c r="H1482" i="2"/>
  <c r="J1482" i="2" s="1"/>
  <c r="K1482" i="2" s="1"/>
  <c r="H6100" i="2"/>
  <c r="H5982" i="2"/>
  <c r="H1478" i="2"/>
  <c r="J1478" i="2" s="1"/>
  <c r="K1478" i="2" s="1"/>
  <c r="H3751" i="2"/>
  <c r="J3751" i="2" s="1"/>
  <c r="K3751" i="2" s="1"/>
  <c r="H3848" i="2"/>
  <c r="J3848" i="2" s="1"/>
  <c r="K3848" i="2" s="1"/>
  <c r="H5487" i="2"/>
  <c r="J5487" i="2" s="1"/>
  <c r="K5487" i="2" s="1"/>
  <c r="H814" i="2"/>
  <c r="J814" i="2" s="1"/>
  <c r="K814" i="2" s="1"/>
  <c r="H939" i="2"/>
  <c r="J939" i="2" s="1"/>
  <c r="K939" i="2" s="1"/>
  <c r="H3495" i="2"/>
  <c r="J3495" i="2" s="1"/>
  <c r="K3495" i="2" s="1"/>
  <c r="H1854" i="2"/>
  <c r="J1854" i="2" s="1"/>
  <c r="K1854" i="2" s="1"/>
  <c r="H1178" i="2"/>
  <c r="J1178" i="2" s="1"/>
  <c r="K1178" i="2" s="1"/>
  <c r="H1613" i="2"/>
  <c r="J1613" i="2" s="1"/>
  <c r="K1613" i="2" s="1"/>
  <c r="H1331" i="2"/>
  <c r="J1331" i="2" s="1"/>
  <c r="K1331" i="2" s="1"/>
  <c r="H288" i="2"/>
  <c r="J288" i="2" s="1"/>
  <c r="K288" i="2" s="1"/>
  <c r="H1676" i="2"/>
  <c r="J1676" i="2" s="1"/>
  <c r="K1676" i="2" s="1"/>
  <c r="H1206" i="2"/>
  <c r="J1206" i="2" s="1"/>
  <c r="K1206" i="2" s="1"/>
  <c r="H2098" i="2"/>
  <c r="J2098" i="2" s="1"/>
  <c r="K2098" i="2" s="1"/>
  <c r="H338" i="2"/>
  <c r="J338" i="2" s="1"/>
  <c r="K338" i="2" s="1"/>
  <c r="H798" i="2"/>
  <c r="J798" i="2" s="1"/>
  <c r="K798" i="2" s="1"/>
  <c r="H5894" i="2"/>
  <c r="J5894" i="2" s="1"/>
  <c r="K5894" i="2" s="1"/>
  <c r="H5003" i="2"/>
  <c r="J5003" i="2" s="1"/>
  <c r="K5003" i="2" s="1"/>
  <c r="H2447" i="2"/>
  <c r="J2447" i="2" s="1"/>
  <c r="K2447" i="2" s="1"/>
  <c r="H2689" i="2"/>
  <c r="J2689" i="2" s="1"/>
  <c r="K2689" i="2" s="1"/>
  <c r="H2707" i="2"/>
  <c r="J2707" i="2" s="1"/>
  <c r="K2707" i="2" s="1"/>
  <c r="H5985" i="2"/>
  <c r="H3487" i="2"/>
  <c r="J3487" i="2" s="1"/>
  <c r="K3487" i="2" s="1"/>
  <c r="H4626" i="2"/>
  <c r="J4626" i="2" s="1"/>
  <c r="K4626" i="2" s="1"/>
  <c r="H1397" i="2"/>
  <c r="J1397" i="2" s="1"/>
  <c r="K1397" i="2" s="1"/>
  <c r="H5960" i="2"/>
  <c r="H1317" i="2"/>
  <c r="J1317" i="2" s="1"/>
  <c r="K1317" i="2" s="1"/>
  <c r="H3312" i="2"/>
  <c r="J3312" i="2" s="1"/>
  <c r="K3312" i="2" s="1"/>
  <c r="H3541" i="2"/>
  <c r="J3541" i="2" s="1"/>
  <c r="K3541" i="2" s="1"/>
  <c r="H4565" i="2"/>
  <c r="J4565" i="2" s="1"/>
  <c r="K4565" i="2" s="1"/>
  <c r="H3742" i="2"/>
  <c r="J3742" i="2" s="1"/>
  <c r="K3742" i="2" s="1"/>
  <c r="H4433" i="2"/>
  <c r="J4433" i="2" s="1"/>
  <c r="K4433" i="2" s="1"/>
  <c r="H3616" i="2"/>
  <c r="J3616" i="2" s="1"/>
  <c r="K3616" i="2" s="1"/>
  <c r="H2570" i="2"/>
  <c r="J2570" i="2" s="1"/>
  <c r="K2570" i="2" s="1"/>
  <c r="H930" i="2"/>
  <c r="J930" i="2" s="1"/>
  <c r="K930" i="2" s="1"/>
  <c r="H4714" i="2"/>
  <c r="J4714" i="2" s="1"/>
  <c r="K4714" i="2" s="1"/>
  <c r="H3223" i="2"/>
  <c r="J3223" i="2" s="1"/>
  <c r="K3223" i="2" s="1"/>
  <c r="H902" i="2"/>
  <c r="J902" i="2" s="1"/>
  <c r="K902" i="2" s="1"/>
  <c r="H3920" i="2"/>
  <c r="J3920" i="2" s="1"/>
  <c r="K3920" i="2" s="1"/>
  <c r="H3505" i="2"/>
  <c r="J3505" i="2" s="1"/>
  <c r="K3505" i="2" s="1"/>
  <c r="H3514" i="2"/>
  <c r="J3514" i="2" s="1"/>
  <c r="K3514" i="2" s="1"/>
  <c r="H591" i="2"/>
  <c r="J591" i="2" s="1"/>
  <c r="K591" i="2" s="1"/>
  <c r="H2820" i="2"/>
  <c r="J2820" i="2" s="1"/>
  <c r="K2820" i="2" s="1"/>
  <c r="H4507" i="2"/>
  <c r="J4507" i="2" s="1"/>
  <c r="K4507" i="2" s="1"/>
  <c r="H5313" i="2"/>
  <c r="J5313" i="2" s="1"/>
  <c r="K5313" i="2" s="1"/>
  <c r="H6098" i="2"/>
  <c r="H5219" i="2"/>
  <c r="J5219" i="2" s="1"/>
  <c r="K5219" i="2" s="1"/>
  <c r="H1985" i="2"/>
  <c r="J1985" i="2" s="1"/>
  <c r="K1985" i="2" s="1"/>
  <c r="H977" i="2"/>
  <c r="J977" i="2" s="1"/>
  <c r="K977" i="2" s="1"/>
  <c r="H75" i="2"/>
  <c r="J75" i="2" s="1"/>
  <c r="K75" i="2" s="1"/>
  <c r="H4542" i="2"/>
  <c r="J4542" i="2" s="1"/>
  <c r="K4542" i="2" s="1"/>
  <c r="H55" i="2"/>
  <c r="J55" i="2" s="1"/>
  <c r="K55" i="2" s="1"/>
  <c r="H2291" i="2"/>
  <c r="J2291" i="2" s="1"/>
  <c r="K2291" i="2" s="1"/>
  <c r="H5715" i="2"/>
  <c r="J5715" i="2" s="1"/>
  <c r="K5715" i="2" s="1"/>
  <c r="H5970" i="2"/>
  <c r="H3936" i="2"/>
  <c r="J3936" i="2" s="1"/>
  <c r="K3936" i="2" s="1"/>
  <c r="H321" i="2"/>
  <c r="J321" i="2" s="1"/>
  <c r="K321" i="2" s="1"/>
  <c r="H142" i="2"/>
  <c r="J142" i="2" s="1"/>
  <c r="K142" i="2" s="1"/>
  <c r="H929" i="2"/>
  <c r="J929" i="2" s="1"/>
  <c r="K929" i="2" s="1"/>
  <c r="H1232" i="2"/>
  <c r="J1232" i="2" s="1"/>
  <c r="K1232" i="2" s="1"/>
  <c r="H1648" i="2"/>
  <c r="J1648" i="2" s="1"/>
  <c r="K1648" i="2" s="1"/>
  <c r="H1189" i="2"/>
  <c r="J1189" i="2" s="1"/>
  <c r="K1189" i="2" s="1"/>
  <c r="H2163" i="2"/>
  <c r="J2163" i="2" s="1"/>
  <c r="K2163" i="2" s="1"/>
  <c r="K2" i="2" l="1"/>
  <c r="N12" i="2" s="1"/>
  <c r="O26" i="2"/>
  <c r="O16" i="2"/>
  <c r="O18" i="2"/>
  <c r="O19" i="2"/>
  <c r="O20" i="2"/>
  <c r="O22" i="2"/>
  <c r="O23" i="2"/>
  <c r="O25" i="2"/>
  <c r="O21" i="2"/>
  <c r="O24" i="2"/>
  <c r="O17" i="2"/>
  <c r="O27" i="2"/>
  <c r="O15" i="2"/>
  <c r="N11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<sst xmlns="http://schemas.openxmlformats.org/spreadsheetml/2006/main" count="27" uniqueCount="26">
  <si>
    <t>Date</t>
  </si>
  <si>
    <t>USA Standard (Large+Mid Cap)</t>
  </si>
  <si>
    <t>AC EUROPE Standard (Large+Mid Cap)</t>
  </si>
  <si>
    <t>EM (EMERGING MARKETS) Standard (Large+Mid Cap)</t>
  </si>
  <si>
    <t>Indice</t>
  </si>
  <si>
    <t>Massimo</t>
  </si>
  <si>
    <t>Massimo entro giorni</t>
  </si>
  <si>
    <t>Massimo entro percentuale</t>
  </si>
  <si>
    <t>Compro?</t>
  </si>
  <si>
    <t>Risultato dopo quanto</t>
  </si>
  <si>
    <t>Casi corretti</t>
  </si>
  <si>
    <t>Guadagno se entro subito</t>
  </si>
  <si>
    <t>Data entrata strategia</t>
  </si>
  <si>
    <t>Prezzo entrata strategia</t>
  </si>
  <si>
    <t>Rendimento risk-free</t>
  </si>
  <si>
    <t>Prezzo uscita strategia</t>
  </si>
  <si>
    <t>Extra risk-free</t>
  </si>
  <si>
    <t>Media entro subito</t>
  </si>
  <si>
    <t>Media strategia</t>
  </si>
  <si>
    <t>Funziona?</t>
  </si>
  <si>
    <t>Guadagno strategia</t>
  </si>
  <si>
    <t>MIN</t>
  </si>
  <si>
    <t>MAX</t>
  </si>
  <si>
    <t>subito</t>
  </si>
  <si>
    <t>strategia</t>
  </si>
  <si>
    <t>JAPAN Standard (Large+Mid Cap)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</si>
</sst>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27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 wrapText="1"/>
    </xf>
    <xf numFmtId="14" fontId="0" fillId="0" borderId="0" xfId="0" applyNumberFormat="1"/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/>
    </xf>
    <xf numFmtId="0" fontId="2" fillId="2" borderId="0" xfId="0" applyFont="1" applyFill="1"/>
    <xf numFmtId="1" fontId="2" fillId="2" borderId="0" xfId="0" applyNumberFormat="1" applyFont="1" applyFill="1"/>
    <xf numFmtId="9" fontId="2" fillId="2" borderId="0" xfId="0" applyNumberFormat="1" applyFont="1" applyFill="1"/>
    <xf numFmtId="2" fontId="0" fillId="0" borderId="0" xfId="0" applyNumberFormat="1"/>
    <xf numFmtId="164" fontId="3" fillId="0" borderId="0" xfId="1" applyNumberFormat="1" applyFont="1" applyAlignment="1">
      <alignment horizontal="center" vertical="center" wrapText="1"/>
    </xf>
    <xf numFmtId="164" fontId="0" fillId="0" borderId="0" xfId="1" applyNumberFormat="1" applyFont="1"/>
    <xf numFmtId="164" fontId="2" fillId="3" borderId="0" xfId="0" applyNumberFormat="1" applyFont="1" applyFill="1"/>
    <xf numFmtId="9" fontId="2" fillId="3" borderId="0" xfId="0" applyNumberFormat="1" applyFont="1" applyFill="1"/>
    <xf numFmtId="2" fontId="3" fillId="0" borderId="0" xfId="0" applyNumberFormat="1" applyFont="1" applyAlignment="1">
      <alignment horizontal="center" vertical="center" wrapText="1"/>
    </xf>
    <xf numFmtId="2" fontId="0" fillId="0" borderId="0" xfId="1" applyNumberFormat="1" applyFont="1"/>
    <xf numFmtId="0" fontId="3" fillId="4" borderId="0" xfId="0" applyFont="1" applyFill="1" applyAlignment="1">
      <alignment horizontal="left"/>
    </xf>
    <xf numFmtId="0" fontId="3" fillId="4" borderId="0" xfId="0" applyFont="1" applyFill="1"/>
    <xf numFmtId="0" fontId="4" fillId="4" borderId="0" xfId="0" applyFont="1" applyFill="1"/>
    <xf numFmtId="164" fontId="1" fillId="4" borderId="0" xfId="0" applyNumberFormat="1" applyFont="1" applyFill="1"/>
    <xf numFmtId="9" fontId="3" fillId="4" borderId="0" xfId="0" applyNumberFormat="1" applyFont="1" applyFill="1" applyAlignment="1">
      <alignment horizontal="left"/>
    </xf>
    <xf numFmtId="2" fontId="4" fillId="0" borderId="0" xfId="0" applyNumberFormat="1" applyFont="1" applyAlignment="1">
      <alignment horizontal="center" vertical="center" wrapText="1"/>
    </xf>
    <xf numFmtId="2" fontId="1" fillId="0" borderId="0" xfId="2" applyNumberFormat="1"/>
    <xf numFmtId="0" fontId="1" fillId="0" borderId="0" xfId="2" applyNumberFormat="1"/>
    <xf numFmtId="0" fontId="0" fillId="0" borderId="0" xfId="0" applyNumberFormat="1"/>
  </cellXfs>
  <cellStyles count="3">
    <cellStyle name="Normal" xfId="0" builtinId="0"/>
    <cellStyle name="Normal 2" xfId="2" xr:uid="{7B7857BA-6EC5-46AA-9157-0AE03521AAEE}"/>
    <cellStyle name="Per 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hartsheet" Target="chartsheets/sheet1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Sheet1!$B$1</c:f>
              <c:strCache>
                <c:ptCount val="1"/>
                <c:pt idx="0">
                  <c:v>JAPAN Standard (Large+Mid Cap)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Sheet1!$A$2:$A$6177</c:f>
              <c:numCache>
                <c:formatCode>m/d/yyyy</c:formatCode>
                <c:ptCount val="6176"/>
                <c:pt idx="0">
                  <c:v>36889</c:v>
                </c:pt>
                <c:pt idx="1">
                  <c:v>36892</c:v>
                </c:pt>
                <c:pt idx="2">
                  <c:v>36893</c:v>
                </c:pt>
                <c:pt idx="3">
                  <c:v>36894</c:v>
                </c:pt>
                <c:pt idx="4">
                  <c:v>36895</c:v>
                </c:pt>
                <c:pt idx="5">
                  <c:v>36896</c:v>
                </c:pt>
                <c:pt idx="6">
                  <c:v>36899</c:v>
                </c:pt>
                <c:pt idx="7">
                  <c:v>36900</c:v>
                </c:pt>
                <c:pt idx="8">
                  <c:v>36901</c:v>
                </c:pt>
                <c:pt idx="9">
                  <c:v>36902</c:v>
                </c:pt>
                <c:pt idx="10">
                  <c:v>36903</c:v>
                </c:pt>
                <c:pt idx="11">
                  <c:v>36906</c:v>
                </c:pt>
                <c:pt idx="12">
                  <c:v>36907</c:v>
                </c:pt>
                <c:pt idx="13">
                  <c:v>36908</c:v>
                </c:pt>
                <c:pt idx="14">
                  <c:v>36909</c:v>
                </c:pt>
                <c:pt idx="15">
                  <c:v>36910</c:v>
                </c:pt>
                <c:pt idx="16">
                  <c:v>36913</c:v>
                </c:pt>
                <c:pt idx="17">
                  <c:v>36914</c:v>
                </c:pt>
                <c:pt idx="18">
                  <c:v>36915</c:v>
                </c:pt>
                <c:pt idx="19">
                  <c:v>36916</c:v>
                </c:pt>
                <c:pt idx="20">
                  <c:v>36917</c:v>
                </c:pt>
                <c:pt idx="21">
                  <c:v>36920</c:v>
                </c:pt>
                <c:pt idx="22">
                  <c:v>36921</c:v>
                </c:pt>
                <c:pt idx="23">
                  <c:v>36922</c:v>
                </c:pt>
                <c:pt idx="24">
                  <c:v>36923</c:v>
                </c:pt>
                <c:pt idx="25">
                  <c:v>36924</c:v>
                </c:pt>
                <c:pt idx="26">
                  <c:v>36927</c:v>
                </c:pt>
                <c:pt idx="27">
                  <c:v>36928</c:v>
                </c:pt>
                <c:pt idx="28">
                  <c:v>36929</c:v>
                </c:pt>
                <c:pt idx="29">
                  <c:v>36930</c:v>
                </c:pt>
                <c:pt idx="30">
                  <c:v>36931</c:v>
                </c:pt>
                <c:pt idx="31">
                  <c:v>36934</c:v>
                </c:pt>
                <c:pt idx="32">
                  <c:v>36935</c:v>
                </c:pt>
                <c:pt idx="33">
                  <c:v>36936</c:v>
                </c:pt>
                <c:pt idx="34">
                  <c:v>36937</c:v>
                </c:pt>
                <c:pt idx="35">
                  <c:v>36938</c:v>
                </c:pt>
                <c:pt idx="36">
                  <c:v>36941</c:v>
                </c:pt>
                <c:pt idx="37">
                  <c:v>36942</c:v>
                </c:pt>
                <c:pt idx="38">
                  <c:v>36943</c:v>
                </c:pt>
                <c:pt idx="39">
                  <c:v>36944</c:v>
                </c:pt>
                <c:pt idx="40">
                  <c:v>36945</c:v>
                </c:pt>
                <c:pt idx="41">
                  <c:v>36948</c:v>
                </c:pt>
                <c:pt idx="42">
                  <c:v>36949</c:v>
                </c:pt>
                <c:pt idx="43">
                  <c:v>36950</c:v>
                </c:pt>
                <c:pt idx="44">
                  <c:v>36951</c:v>
                </c:pt>
                <c:pt idx="45">
                  <c:v>36952</c:v>
                </c:pt>
                <c:pt idx="46">
                  <c:v>36955</c:v>
                </c:pt>
                <c:pt idx="47">
                  <c:v>36956</c:v>
                </c:pt>
                <c:pt idx="48">
                  <c:v>36957</c:v>
                </c:pt>
                <c:pt idx="49">
                  <c:v>36958</c:v>
                </c:pt>
                <c:pt idx="50">
                  <c:v>36959</c:v>
                </c:pt>
                <c:pt idx="51">
                  <c:v>36962</c:v>
                </c:pt>
                <c:pt idx="52">
                  <c:v>36963</c:v>
                </c:pt>
                <c:pt idx="53">
                  <c:v>36964</c:v>
                </c:pt>
                <c:pt idx="54">
                  <c:v>36965</c:v>
                </c:pt>
                <c:pt idx="55">
                  <c:v>36966</c:v>
                </c:pt>
                <c:pt idx="56">
                  <c:v>36969</c:v>
                </c:pt>
                <c:pt idx="57">
                  <c:v>36970</c:v>
                </c:pt>
                <c:pt idx="58">
                  <c:v>36971</c:v>
                </c:pt>
                <c:pt idx="59">
                  <c:v>36972</c:v>
                </c:pt>
                <c:pt idx="60">
                  <c:v>36973</c:v>
                </c:pt>
                <c:pt idx="61">
                  <c:v>36976</c:v>
                </c:pt>
                <c:pt idx="62">
                  <c:v>36977</c:v>
                </c:pt>
                <c:pt idx="63">
                  <c:v>36978</c:v>
                </c:pt>
                <c:pt idx="64">
                  <c:v>36979</c:v>
                </c:pt>
                <c:pt idx="65">
                  <c:v>36980</c:v>
                </c:pt>
                <c:pt idx="66">
                  <c:v>36983</c:v>
                </c:pt>
                <c:pt idx="67">
                  <c:v>36984</c:v>
                </c:pt>
                <c:pt idx="68">
                  <c:v>36985</c:v>
                </c:pt>
                <c:pt idx="69">
                  <c:v>36986</c:v>
                </c:pt>
                <c:pt idx="70">
                  <c:v>36987</c:v>
                </c:pt>
                <c:pt idx="71">
                  <c:v>36990</c:v>
                </c:pt>
                <c:pt idx="72">
                  <c:v>36991</c:v>
                </c:pt>
                <c:pt idx="73">
                  <c:v>36992</c:v>
                </c:pt>
                <c:pt idx="74">
                  <c:v>36993</c:v>
                </c:pt>
                <c:pt idx="75">
                  <c:v>36994</c:v>
                </c:pt>
                <c:pt idx="76">
                  <c:v>36997</c:v>
                </c:pt>
                <c:pt idx="77">
                  <c:v>36998</c:v>
                </c:pt>
                <c:pt idx="78">
                  <c:v>36999</c:v>
                </c:pt>
                <c:pt idx="79">
                  <c:v>37000</c:v>
                </c:pt>
                <c:pt idx="80">
                  <c:v>37001</c:v>
                </c:pt>
                <c:pt idx="81">
                  <c:v>37004</c:v>
                </c:pt>
                <c:pt idx="82">
                  <c:v>37005</c:v>
                </c:pt>
                <c:pt idx="83">
                  <c:v>37006</c:v>
                </c:pt>
                <c:pt idx="84">
                  <c:v>37007</c:v>
                </c:pt>
                <c:pt idx="85">
                  <c:v>37008</c:v>
                </c:pt>
                <c:pt idx="86">
                  <c:v>37011</c:v>
                </c:pt>
                <c:pt idx="87">
                  <c:v>37012</c:v>
                </c:pt>
                <c:pt idx="88">
                  <c:v>37013</c:v>
                </c:pt>
                <c:pt idx="89">
                  <c:v>37014</c:v>
                </c:pt>
                <c:pt idx="90">
                  <c:v>37015</c:v>
                </c:pt>
                <c:pt idx="91">
                  <c:v>37018</c:v>
                </c:pt>
                <c:pt idx="92">
                  <c:v>37019</c:v>
                </c:pt>
                <c:pt idx="93">
                  <c:v>37020</c:v>
                </c:pt>
                <c:pt idx="94">
                  <c:v>37021</c:v>
                </c:pt>
                <c:pt idx="95">
                  <c:v>37022</c:v>
                </c:pt>
                <c:pt idx="96">
                  <c:v>37025</c:v>
                </c:pt>
                <c:pt idx="97">
                  <c:v>37026</c:v>
                </c:pt>
                <c:pt idx="98">
                  <c:v>37027</c:v>
                </c:pt>
                <c:pt idx="99">
                  <c:v>37028</c:v>
                </c:pt>
                <c:pt idx="100">
                  <c:v>37029</c:v>
                </c:pt>
                <c:pt idx="101">
                  <c:v>37032</c:v>
                </c:pt>
                <c:pt idx="102">
                  <c:v>37033</c:v>
                </c:pt>
                <c:pt idx="103">
                  <c:v>37034</c:v>
                </c:pt>
                <c:pt idx="104">
                  <c:v>37035</c:v>
                </c:pt>
                <c:pt idx="105">
                  <c:v>37036</c:v>
                </c:pt>
                <c:pt idx="106">
                  <c:v>37039</c:v>
                </c:pt>
                <c:pt idx="107">
                  <c:v>37040</c:v>
                </c:pt>
                <c:pt idx="108">
                  <c:v>37041</c:v>
                </c:pt>
                <c:pt idx="109">
                  <c:v>37042</c:v>
                </c:pt>
                <c:pt idx="110">
                  <c:v>37043</c:v>
                </c:pt>
                <c:pt idx="111">
                  <c:v>37046</c:v>
                </c:pt>
                <c:pt idx="112">
                  <c:v>37047</c:v>
                </c:pt>
                <c:pt idx="113">
                  <c:v>37048</c:v>
                </c:pt>
                <c:pt idx="114">
                  <c:v>37049</c:v>
                </c:pt>
                <c:pt idx="115">
                  <c:v>37050</c:v>
                </c:pt>
                <c:pt idx="116">
                  <c:v>37053</c:v>
                </c:pt>
                <c:pt idx="117">
                  <c:v>37054</c:v>
                </c:pt>
                <c:pt idx="118">
                  <c:v>37055</c:v>
                </c:pt>
                <c:pt idx="119">
                  <c:v>37056</c:v>
                </c:pt>
                <c:pt idx="120">
                  <c:v>37057</c:v>
                </c:pt>
                <c:pt idx="121">
                  <c:v>37060</c:v>
                </c:pt>
                <c:pt idx="122">
                  <c:v>37061</c:v>
                </c:pt>
                <c:pt idx="123">
                  <c:v>37062</c:v>
                </c:pt>
                <c:pt idx="124">
                  <c:v>37063</c:v>
                </c:pt>
                <c:pt idx="125">
                  <c:v>37064</c:v>
                </c:pt>
                <c:pt idx="126">
                  <c:v>37067</c:v>
                </c:pt>
                <c:pt idx="127">
                  <c:v>37068</c:v>
                </c:pt>
                <c:pt idx="128">
                  <c:v>37069</c:v>
                </c:pt>
                <c:pt idx="129">
                  <c:v>37070</c:v>
                </c:pt>
                <c:pt idx="130">
                  <c:v>37071</c:v>
                </c:pt>
                <c:pt idx="131">
                  <c:v>37074</c:v>
                </c:pt>
                <c:pt idx="132">
                  <c:v>37075</c:v>
                </c:pt>
                <c:pt idx="133">
                  <c:v>37076</c:v>
                </c:pt>
                <c:pt idx="134">
                  <c:v>37077</c:v>
                </c:pt>
                <c:pt idx="135">
                  <c:v>37078</c:v>
                </c:pt>
                <c:pt idx="136">
                  <c:v>37081</c:v>
                </c:pt>
                <c:pt idx="137">
                  <c:v>37082</c:v>
                </c:pt>
                <c:pt idx="138">
                  <c:v>37083</c:v>
                </c:pt>
                <c:pt idx="139">
                  <c:v>37084</c:v>
                </c:pt>
                <c:pt idx="140">
                  <c:v>37085</c:v>
                </c:pt>
                <c:pt idx="141">
                  <c:v>37088</c:v>
                </c:pt>
                <c:pt idx="142">
                  <c:v>37089</c:v>
                </c:pt>
                <c:pt idx="143">
                  <c:v>37090</c:v>
                </c:pt>
                <c:pt idx="144">
                  <c:v>37091</c:v>
                </c:pt>
                <c:pt idx="145">
                  <c:v>37092</c:v>
                </c:pt>
                <c:pt idx="146">
                  <c:v>37095</c:v>
                </c:pt>
                <c:pt idx="147">
                  <c:v>37096</c:v>
                </c:pt>
                <c:pt idx="148">
                  <c:v>37097</c:v>
                </c:pt>
                <c:pt idx="149">
                  <c:v>37098</c:v>
                </c:pt>
                <c:pt idx="150">
                  <c:v>37099</c:v>
                </c:pt>
                <c:pt idx="151">
                  <c:v>37102</c:v>
                </c:pt>
                <c:pt idx="152">
                  <c:v>37103</c:v>
                </c:pt>
                <c:pt idx="153">
                  <c:v>37104</c:v>
                </c:pt>
                <c:pt idx="154">
                  <c:v>37105</c:v>
                </c:pt>
                <c:pt idx="155">
                  <c:v>37106</c:v>
                </c:pt>
                <c:pt idx="156">
                  <c:v>37109</c:v>
                </c:pt>
                <c:pt idx="157">
                  <c:v>37110</c:v>
                </c:pt>
                <c:pt idx="158">
                  <c:v>37111</c:v>
                </c:pt>
                <c:pt idx="159">
                  <c:v>37112</c:v>
                </c:pt>
                <c:pt idx="160">
                  <c:v>37113</c:v>
                </c:pt>
                <c:pt idx="161">
                  <c:v>37116</c:v>
                </c:pt>
                <c:pt idx="162">
                  <c:v>37117</c:v>
                </c:pt>
                <c:pt idx="163">
                  <c:v>37118</c:v>
                </c:pt>
                <c:pt idx="164">
                  <c:v>37119</c:v>
                </c:pt>
                <c:pt idx="165">
                  <c:v>37120</c:v>
                </c:pt>
                <c:pt idx="166">
                  <c:v>37123</c:v>
                </c:pt>
                <c:pt idx="167">
                  <c:v>37124</c:v>
                </c:pt>
                <c:pt idx="168">
                  <c:v>37125</c:v>
                </c:pt>
                <c:pt idx="169">
                  <c:v>37126</c:v>
                </c:pt>
                <c:pt idx="170">
                  <c:v>37127</c:v>
                </c:pt>
                <c:pt idx="171">
                  <c:v>37130</c:v>
                </c:pt>
                <c:pt idx="172">
                  <c:v>37131</c:v>
                </c:pt>
                <c:pt idx="173">
                  <c:v>37132</c:v>
                </c:pt>
                <c:pt idx="174">
                  <c:v>37133</c:v>
                </c:pt>
                <c:pt idx="175">
                  <c:v>37134</c:v>
                </c:pt>
                <c:pt idx="176">
                  <c:v>37137</c:v>
                </c:pt>
                <c:pt idx="177">
                  <c:v>37138</c:v>
                </c:pt>
                <c:pt idx="178">
                  <c:v>37139</c:v>
                </c:pt>
                <c:pt idx="179">
                  <c:v>37140</c:v>
                </c:pt>
                <c:pt idx="180">
                  <c:v>37141</c:v>
                </c:pt>
                <c:pt idx="181">
                  <c:v>37144</c:v>
                </c:pt>
                <c:pt idx="182">
                  <c:v>37145</c:v>
                </c:pt>
                <c:pt idx="183">
                  <c:v>37146</c:v>
                </c:pt>
                <c:pt idx="184">
                  <c:v>37147</c:v>
                </c:pt>
                <c:pt idx="185">
                  <c:v>37148</c:v>
                </c:pt>
                <c:pt idx="186">
                  <c:v>37151</c:v>
                </c:pt>
                <c:pt idx="187">
                  <c:v>37152</c:v>
                </c:pt>
                <c:pt idx="188">
                  <c:v>37153</c:v>
                </c:pt>
                <c:pt idx="189">
                  <c:v>37154</c:v>
                </c:pt>
                <c:pt idx="190">
                  <c:v>37155</c:v>
                </c:pt>
                <c:pt idx="191">
                  <c:v>37158</c:v>
                </c:pt>
                <c:pt idx="192">
                  <c:v>37159</c:v>
                </c:pt>
                <c:pt idx="193">
                  <c:v>37160</c:v>
                </c:pt>
                <c:pt idx="194">
                  <c:v>37161</c:v>
                </c:pt>
                <c:pt idx="195">
                  <c:v>37162</c:v>
                </c:pt>
                <c:pt idx="196">
                  <c:v>37165</c:v>
                </c:pt>
                <c:pt idx="197">
                  <c:v>37166</c:v>
                </c:pt>
                <c:pt idx="198">
                  <c:v>37167</c:v>
                </c:pt>
                <c:pt idx="199">
                  <c:v>37168</c:v>
                </c:pt>
                <c:pt idx="200">
                  <c:v>37169</c:v>
                </c:pt>
                <c:pt idx="201">
                  <c:v>37172</c:v>
                </c:pt>
                <c:pt idx="202">
                  <c:v>37173</c:v>
                </c:pt>
                <c:pt idx="203">
                  <c:v>37174</c:v>
                </c:pt>
                <c:pt idx="204">
                  <c:v>37175</c:v>
                </c:pt>
                <c:pt idx="205">
                  <c:v>37176</c:v>
                </c:pt>
                <c:pt idx="206">
                  <c:v>37179</c:v>
                </c:pt>
                <c:pt idx="207">
                  <c:v>37180</c:v>
                </c:pt>
                <c:pt idx="208">
                  <c:v>37181</c:v>
                </c:pt>
                <c:pt idx="209">
                  <c:v>37182</c:v>
                </c:pt>
                <c:pt idx="210">
                  <c:v>37183</c:v>
                </c:pt>
                <c:pt idx="211">
                  <c:v>37186</c:v>
                </c:pt>
                <c:pt idx="212">
                  <c:v>37187</c:v>
                </c:pt>
                <c:pt idx="213">
                  <c:v>37188</c:v>
                </c:pt>
                <c:pt idx="214">
                  <c:v>37189</c:v>
                </c:pt>
                <c:pt idx="215">
                  <c:v>37190</c:v>
                </c:pt>
                <c:pt idx="216">
                  <c:v>37193</c:v>
                </c:pt>
                <c:pt idx="217">
                  <c:v>37194</c:v>
                </c:pt>
                <c:pt idx="218">
                  <c:v>37195</c:v>
                </c:pt>
                <c:pt idx="219">
                  <c:v>37196</c:v>
                </c:pt>
                <c:pt idx="220">
                  <c:v>37197</c:v>
                </c:pt>
                <c:pt idx="221">
                  <c:v>37200</c:v>
                </c:pt>
                <c:pt idx="222">
                  <c:v>37201</c:v>
                </c:pt>
                <c:pt idx="223">
                  <c:v>37202</c:v>
                </c:pt>
                <c:pt idx="224">
                  <c:v>37203</c:v>
                </c:pt>
                <c:pt idx="225">
                  <c:v>37204</c:v>
                </c:pt>
                <c:pt idx="226">
                  <c:v>37207</c:v>
                </c:pt>
                <c:pt idx="227">
                  <c:v>37208</c:v>
                </c:pt>
                <c:pt idx="228">
                  <c:v>37209</c:v>
                </c:pt>
                <c:pt idx="229">
                  <c:v>37210</c:v>
                </c:pt>
                <c:pt idx="230">
                  <c:v>37211</c:v>
                </c:pt>
                <c:pt idx="231">
                  <c:v>37214</c:v>
                </c:pt>
                <c:pt idx="232">
                  <c:v>37215</c:v>
                </c:pt>
                <c:pt idx="233">
                  <c:v>37216</c:v>
                </c:pt>
                <c:pt idx="234">
                  <c:v>37217</c:v>
                </c:pt>
                <c:pt idx="235">
                  <c:v>37218</c:v>
                </c:pt>
                <c:pt idx="236">
                  <c:v>37221</c:v>
                </c:pt>
                <c:pt idx="237">
                  <c:v>37222</c:v>
                </c:pt>
                <c:pt idx="238">
                  <c:v>37223</c:v>
                </c:pt>
                <c:pt idx="239">
                  <c:v>37224</c:v>
                </c:pt>
                <c:pt idx="240">
                  <c:v>37225</c:v>
                </c:pt>
                <c:pt idx="241">
                  <c:v>37228</c:v>
                </c:pt>
                <c:pt idx="242">
                  <c:v>37229</c:v>
                </c:pt>
                <c:pt idx="243">
                  <c:v>37230</c:v>
                </c:pt>
                <c:pt idx="244">
                  <c:v>37231</c:v>
                </c:pt>
                <c:pt idx="245">
                  <c:v>37232</c:v>
                </c:pt>
                <c:pt idx="246">
                  <c:v>37235</c:v>
                </c:pt>
                <c:pt idx="247">
                  <c:v>37236</c:v>
                </c:pt>
                <c:pt idx="248">
                  <c:v>37237</c:v>
                </c:pt>
                <c:pt idx="249">
                  <c:v>37238</c:v>
                </c:pt>
                <c:pt idx="250">
                  <c:v>37239</c:v>
                </c:pt>
                <c:pt idx="251">
                  <c:v>37242</c:v>
                </c:pt>
                <c:pt idx="252">
                  <c:v>37243</c:v>
                </c:pt>
                <c:pt idx="253">
                  <c:v>37244</c:v>
                </c:pt>
                <c:pt idx="254">
                  <c:v>37245</c:v>
                </c:pt>
                <c:pt idx="255">
                  <c:v>37246</c:v>
                </c:pt>
                <c:pt idx="256">
                  <c:v>37249</c:v>
                </c:pt>
                <c:pt idx="257">
                  <c:v>37250</c:v>
                </c:pt>
                <c:pt idx="258">
                  <c:v>37251</c:v>
                </c:pt>
                <c:pt idx="259">
                  <c:v>37252</c:v>
                </c:pt>
                <c:pt idx="260">
                  <c:v>37253</c:v>
                </c:pt>
                <c:pt idx="261">
                  <c:v>37256</c:v>
                </c:pt>
                <c:pt idx="262">
                  <c:v>37257</c:v>
                </c:pt>
                <c:pt idx="263">
                  <c:v>37258</c:v>
                </c:pt>
                <c:pt idx="264">
                  <c:v>37259</c:v>
                </c:pt>
                <c:pt idx="265">
                  <c:v>37260</c:v>
                </c:pt>
                <c:pt idx="266">
                  <c:v>37263</c:v>
                </c:pt>
                <c:pt idx="267">
                  <c:v>37264</c:v>
                </c:pt>
                <c:pt idx="268">
                  <c:v>37265</c:v>
                </c:pt>
                <c:pt idx="269">
                  <c:v>37266</c:v>
                </c:pt>
                <c:pt idx="270">
                  <c:v>37267</c:v>
                </c:pt>
                <c:pt idx="271">
                  <c:v>37270</c:v>
                </c:pt>
                <c:pt idx="272">
                  <c:v>37271</c:v>
                </c:pt>
                <c:pt idx="273">
                  <c:v>37272</c:v>
                </c:pt>
                <c:pt idx="274">
                  <c:v>37273</c:v>
                </c:pt>
                <c:pt idx="275">
                  <c:v>37274</c:v>
                </c:pt>
                <c:pt idx="276">
                  <c:v>37277</c:v>
                </c:pt>
                <c:pt idx="277">
                  <c:v>37278</c:v>
                </c:pt>
                <c:pt idx="278">
                  <c:v>37279</c:v>
                </c:pt>
                <c:pt idx="279">
                  <c:v>37280</c:v>
                </c:pt>
                <c:pt idx="280">
                  <c:v>37281</c:v>
                </c:pt>
                <c:pt idx="281">
                  <c:v>37284</c:v>
                </c:pt>
                <c:pt idx="282">
                  <c:v>37285</c:v>
                </c:pt>
                <c:pt idx="283">
                  <c:v>37286</c:v>
                </c:pt>
                <c:pt idx="284">
                  <c:v>37287</c:v>
                </c:pt>
                <c:pt idx="285">
                  <c:v>37288</c:v>
                </c:pt>
                <c:pt idx="286">
                  <c:v>37291</c:v>
                </c:pt>
                <c:pt idx="287">
                  <c:v>37292</c:v>
                </c:pt>
                <c:pt idx="288">
                  <c:v>37293</c:v>
                </c:pt>
                <c:pt idx="289">
                  <c:v>37294</c:v>
                </c:pt>
                <c:pt idx="290">
                  <c:v>37295</c:v>
                </c:pt>
                <c:pt idx="291">
                  <c:v>37298</c:v>
                </c:pt>
                <c:pt idx="292">
                  <c:v>37299</c:v>
                </c:pt>
                <c:pt idx="293">
                  <c:v>37300</c:v>
                </c:pt>
                <c:pt idx="294">
                  <c:v>37301</c:v>
                </c:pt>
                <c:pt idx="295">
                  <c:v>37302</c:v>
                </c:pt>
                <c:pt idx="296">
                  <c:v>37305</c:v>
                </c:pt>
                <c:pt idx="297">
                  <c:v>37306</c:v>
                </c:pt>
                <c:pt idx="298">
                  <c:v>37307</c:v>
                </c:pt>
                <c:pt idx="299">
                  <c:v>37308</c:v>
                </c:pt>
                <c:pt idx="300">
                  <c:v>37309</c:v>
                </c:pt>
                <c:pt idx="301">
                  <c:v>37312</c:v>
                </c:pt>
                <c:pt idx="302">
                  <c:v>37313</c:v>
                </c:pt>
                <c:pt idx="303">
                  <c:v>37314</c:v>
                </c:pt>
                <c:pt idx="304">
                  <c:v>37315</c:v>
                </c:pt>
                <c:pt idx="305">
                  <c:v>37316</c:v>
                </c:pt>
                <c:pt idx="306">
                  <c:v>37319</c:v>
                </c:pt>
                <c:pt idx="307">
                  <c:v>37320</c:v>
                </c:pt>
                <c:pt idx="308">
                  <c:v>37321</c:v>
                </c:pt>
                <c:pt idx="309">
                  <c:v>37322</c:v>
                </c:pt>
                <c:pt idx="310">
                  <c:v>37323</c:v>
                </c:pt>
                <c:pt idx="311">
                  <c:v>37326</c:v>
                </c:pt>
                <c:pt idx="312">
                  <c:v>37327</c:v>
                </c:pt>
                <c:pt idx="313">
                  <c:v>37328</c:v>
                </c:pt>
                <c:pt idx="314">
                  <c:v>37329</c:v>
                </c:pt>
                <c:pt idx="315">
                  <c:v>37330</c:v>
                </c:pt>
                <c:pt idx="316">
                  <c:v>37333</c:v>
                </c:pt>
                <c:pt idx="317">
                  <c:v>37334</c:v>
                </c:pt>
                <c:pt idx="318">
                  <c:v>37335</c:v>
                </c:pt>
                <c:pt idx="319">
                  <c:v>37336</c:v>
                </c:pt>
                <c:pt idx="320">
                  <c:v>37337</c:v>
                </c:pt>
                <c:pt idx="321">
                  <c:v>37340</c:v>
                </c:pt>
                <c:pt idx="322">
                  <c:v>37341</c:v>
                </c:pt>
                <c:pt idx="323">
                  <c:v>37342</c:v>
                </c:pt>
                <c:pt idx="324">
                  <c:v>37343</c:v>
                </c:pt>
                <c:pt idx="325">
                  <c:v>37344</c:v>
                </c:pt>
                <c:pt idx="326">
                  <c:v>37347</c:v>
                </c:pt>
                <c:pt idx="327">
                  <c:v>37348</c:v>
                </c:pt>
                <c:pt idx="328">
                  <c:v>37349</c:v>
                </c:pt>
                <c:pt idx="329">
                  <c:v>37350</c:v>
                </c:pt>
                <c:pt idx="330">
                  <c:v>37351</c:v>
                </c:pt>
                <c:pt idx="331">
                  <c:v>37354</c:v>
                </c:pt>
                <c:pt idx="332">
                  <c:v>37355</c:v>
                </c:pt>
                <c:pt idx="333">
                  <c:v>37356</c:v>
                </c:pt>
                <c:pt idx="334">
                  <c:v>37357</c:v>
                </c:pt>
                <c:pt idx="335">
                  <c:v>37358</c:v>
                </c:pt>
                <c:pt idx="336">
                  <c:v>37361</c:v>
                </c:pt>
                <c:pt idx="337">
                  <c:v>37362</c:v>
                </c:pt>
                <c:pt idx="338">
                  <c:v>37363</c:v>
                </c:pt>
                <c:pt idx="339">
                  <c:v>37364</c:v>
                </c:pt>
                <c:pt idx="340">
                  <c:v>37365</c:v>
                </c:pt>
                <c:pt idx="341">
                  <c:v>37368</c:v>
                </c:pt>
                <c:pt idx="342">
                  <c:v>37369</c:v>
                </c:pt>
                <c:pt idx="343">
                  <c:v>37370</c:v>
                </c:pt>
                <c:pt idx="344">
                  <c:v>37371</c:v>
                </c:pt>
                <c:pt idx="345">
                  <c:v>37372</c:v>
                </c:pt>
                <c:pt idx="346">
                  <c:v>37375</c:v>
                </c:pt>
                <c:pt idx="347">
                  <c:v>37376</c:v>
                </c:pt>
                <c:pt idx="348">
                  <c:v>37377</c:v>
                </c:pt>
                <c:pt idx="349">
                  <c:v>37378</c:v>
                </c:pt>
                <c:pt idx="350">
                  <c:v>37379</c:v>
                </c:pt>
                <c:pt idx="351">
                  <c:v>37382</c:v>
                </c:pt>
                <c:pt idx="352">
                  <c:v>37383</c:v>
                </c:pt>
                <c:pt idx="353">
                  <c:v>37384</c:v>
                </c:pt>
                <c:pt idx="354">
                  <c:v>37385</c:v>
                </c:pt>
                <c:pt idx="355">
                  <c:v>37386</c:v>
                </c:pt>
                <c:pt idx="356">
                  <c:v>37389</c:v>
                </c:pt>
                <c:pt idx="357">
                  <c:v>37390</c:v>
                </c:pt>
                <c:pt idx="358">
                  <c:v>37391</c:v>
                </c:pt>
                <c:pt idx="359">
                  <c:v>37392</c:v>
                </c:pt>
                <c:pt idx="360">
                  <c:v>37393</c:v>
                </c:pt>
                <c:pt idx="361">
                  <c:v>37396</c:v>
                </c:pt>
                <c:pt idx="362">
                  <c:v>37397</c:v>
                </c:pt>
                <c:pt idx="363">
                  <c:v>37398</c:v>
                </c:pt>
                <c:pt idx="364">
                  <c:v>37399</c:v>
                </c:pt>
                <c:pt idx="365">
                  <c:v>37400</c:v>
                </c:pt>
                <c:pt idx="366">
                  <c:v>37403</c:v>
                </c:pt>
                <c:pt idx="367">
                  <c:v>37404</c:v>
                </c:pt>
                <c:pt idx="368">
                  <c:v>37405</c:v>
                </c:pt>
                <c:pt idx="369">
                  <c:v>37406</c:v>
                </c:pt>
                <c:pt idx="370">
                  <c:v>37407</c:v>
                </c:pt>
                <c:pt idx="371">
                  <c:v>37410</c:v>
                </c:pt>
                <c:pt idx="372">
                  <c:v>37411</c:v>
                </c:pt>
                <c:pt idx="373">
                  <c:v>37412</c:v>
                </c:pt>
                <c:pt idx="374">
                  <c:v>37413</c:v>
                </c:pt>
                <c:pt idx="375">
                  <c:v>37414</c:v>
                </c:pt>
                <c:pt idx="376">
                  <c:v>37417</c:v>
                </c:pt>
                <c:pt idx="377">
                  <c:v>37418</c:v>
                </c:pt>
                <c:pt idx="378">
                  <c:v>37419</c:v>
                </c:pt>
                <c:pt idx="379">
                  <c:v>37420</c:v>
                </c:pt>
                <c:pt idx="380">
                  <c:v>37421</c:v>
                </c:pt>
                <c:pt idx="381">
                  <c:v>37424</c:v>
                </c:pt>
                <c:pt idx="382">
                  <c:v>37425</c:v>
                </c:pt>
                <c:pt idx="383">
                  <c:v>37426</c:v>
                </c:pt>
                <c:pt idx="384">
                  <c:v>37427</c:v>
                </c:pt>
                <c:pt idx="385">
                  <c:v>37428</c:v>
                </c:pt>
                <c:pt idx="386">
                  <c:v>37431</c:v>
                </c:pt>
                <c:pt idx="387">
                  <c:v>37432</c:v>
                </c:pt>
                <c:pt idx="388">
                  <c:v>37433</c:v>
                </c:pt>
                <c:pt idx="389">
                  <c:v>37434</c:v>
                </c:pt>
                <c:pt idx="390">
                  <c:v>37435</c:v>
                </c:pt>
                <c:pt idx="391">
                  <c:v>37438</c:v>
                </c:pt>
                <c:pt idx="392">
                  <c:v>37439</c:v>
                </c:pt>
                <c:pt idx="393">
                  <c:v>37440</c:v>
                </c:pt>
                <c:pt idx="394">
                  <c:v>37441</c:v>
                </c:pt>
                <c:pt idx="395">
                  <c:v>37442</c:v>
                </c:pt>
                <c:pt idx="396">
                  <c:v>37445</c:v>
                </c:pt>
                <c:pt idx="397">
                  <c:v>37446</c:v>
                </c:pt>
                <c:pt idx="398">
                  <c:v>37447</c:v>
                </c:pt>
                <c:pt idx="399">
                  <c:v>37448</c:v>
                </c:pt>
                <c:pt idx="400">
                  <c:v>37449</c:v>
                </c:pt>
                <c:pt idx="401">
                  <c:v>37452</c:v>
                </c:pt>
                <c:pt idx="402">
                  <c:v>37453</c:v>
                </c:pt>
                <c:pt idx="403">
                  <c:v>37454</c:v>
                </c:pt>
                <c:pt idx="404">
                  <c:v>37455</c:v>
                </c:pt>
                <c:pt idx="405">
                  <c:v>37456</c:v>
                </c:pt>
                <c:pt idx="406">
                  <c:v>37459</c:v>
                </c:pt>
                <c:pt idx="407">
                  <c:v>37460</c:v>
                </c:pt>
                <c:pt idx="408">
                  <c:v>37461</c:v>
                </c:pt>
                <c:pt idx="409">
                  <c:v>37462</c:v>
                </c:pt>
                <c:pt idx="410">
                  <c:v>37463</c:v>
                </c:pt>
                <c:pt idx="411">
                  <c:v>37466</c:v>
                </c:pt>
                <c:pt idx="412">
                  <c:v>37467</c:v>
                </c:pt>
                <c:pt idx="413">
                  <c:v>37468</c:v>
                </c:pt>
                <c:pt idx="414">
                  <c:v>37469</c:v>
                </c:pt>
                <c:pt idx="415">
                  <c:v>37470</c:v>
                </c:pt>
                <c:pt idx="416">
                  <c:v>37473</c:v>
                </c:pt>
                <c:pt idx="417">
                  <c:v>37474</c:v>
                </c:pt>
                <c:pt idx="418">
                  <c:v>37475</c:v>
                </c:pt>
                <c:pt idx="419">
                  <c:v>37476</c:v>
                </c:pt>
                <c:pt idx="420">
                  <c:v>37477</c:v>
                </c:pt>
                <c:pt idx="421">
                  <c:v>37480</c:v>
                </c:pt>
                <c:pt idx="422">
                  <c:v>37481</c:v>
                </c:pt>
                <c:pt idx="423">
                  <c:v>37482</c:v>
                </c:pt>
                <c:pt idx="424">
                  <c:v>37483</c:v>
                </c:pt>
                <c:pt idx="425">
                  <c:v>37484</c:v>
                </c:pt>
                <c:pt idx="426">
                  <c:v>37487</c:v>
                </c:pt>
                <c:pt idx="427">
                  <c:v>37488</c:v>
                </c:pt>
                <c:pt idx="428">
                  <c:v>37489</c:v>
                </c:pt>
                <c:pt idx="429">
                  <c:v>37490</c:v>
                </c:pt>
                <c:pt idx="430">
                  <c:v>37491</c:v>
                </c:pt>
                <c:pt idx="431">
                  <c:v>37494</c:v>
                </c:pt>
                <c:pt idx="432">
                  <c:v>37495</c:v>
                </c:pt>
                <c:pt idx="433">
                  <c:v>37496</c:v>
                </c:pt>
                <c:pt idx="434">
                  <c:v>37497</c:v>
                </c:pt>
                <c:pt idx="435">
                  <c:v>37498</c:v>
                </c:pt>
                <c:pt idx="436">
                  <c:v>37501</c:v>
                </c:pt>
                <c:pt idx="437">
                  <c:v>37502</c:v>
                </c:pt>
                <c:pt idx="438">
                  <c:v>37503</c:v>
                </c:pt>
                <c:pt idx="439">
                  <c:v>37504</c:v>
                </c:pt>
                <c:pt idx="440">
                  <c:v>37505</c:v>
                </c:pt>
                <c:pt idx="441">
                  <c:v>37508</c:v>
                </c:pt>
                <c:pt idx="442">
                  <c:v>37509</c:v>
                </c:pt>
                <c:pt idx="443">
                  <c:v>37510</c:v>
                </c:pt>
                <c:pt idx="444">
                  <c:v>37511</c:v>
                </c:pt>
                <c:pt idx="445">
                  <c:v>37512</c:v>
                </c:pt>
                <c:pt idx="446">
                  <c:v>37515</c:v>
                </c:pt>
                <c:pt idx="447">
                  <c:v>37516</c:v>
                </c:pt>
                <c:pt idx="448">
                  <c:v>37517</c:v>
                </c:pt>
                <c:pt idx="449">
                  <c:v>37518</c:v>
                </c:pt>
                <c:pt idx="450">
                  <c:v>37519</c:v>
                </c:pt>
                <c:pt idx="451">
                  <c:v>37522</c:v>
                </c:pt>
                <c:pt idx="452">
                  <c:v>37523</c:v>
                </c:pt>
                <c:pt idx="453">
                  <c:v>37524</c:v>
                </c:pt>
                <c:pt idx="454">
                  <c:v>37525</c:v>
                </c:pt>
                <c:pt idx="455">
                  <c:v>37526</c:v>
                </c:pt>
                <c:pt idx="456">
                  <c:v>37529</c:v>
                </c:pt>
                <c:pt idx="457">
                  <c:v>37530</c:v>
                </c:pt>
                <c:pt idx="458">
                  <c:v>37531</c:v>
                </c:pt>
                <c:pt idx="459">
                  <c:v>37532</c:v>
                </c:pt>
                <c:pt idx="460">
                  <c:v>37533</c:v>
                </c:pt>
                <c:pt idx="461">
                  <c:v>37536</c:v>
                </c:pt>
                <c:pt idx="462">
                  <c:v>37537</c:v>
                </c:pt>
                <c:pt idx="463">
                  <c:v>37538</c:v>
                </c:pt>
                <c:pt idx="464">
                  <c:v>37539</c:v>
                </c:pt>
                <c:pt idx="465">
                  <c:v>37540</c:v>
                </c:pt>
                <c:pt idx="466">
                  <c:v>37543</c:v>
                </c:pt>
                <c:pt idx="467">
                  <c:v>37544</c:v>
                </c:pt>
                <c:pt idx="468">
                  <c:v>37545</c:v>
                </c:pt>
                <c:pt idx="469">
                  <c:v>37546</c:v>
                </c:pt>
                <c:pt idx="470">
                  <c:v>37547</c:v>
                </c:pt>
                <c:pt idx="471">
                  <c:v>37550</c:v>
                </c:pt>
                <c:pt idx="472">
                  <c:v>37551</c:v>
                </c:pt>
                <c:pt idx="473">
                  <c:v>37552</c:v>
                </c:pt>
                <c:pt idx="474">
                  <c:v>37553</c:v>
                </c:pt>
                <c:pt idx="475">
                  <c:v>37554</c:v>
                </c:pt>
                <c:pt idx="476">
                  <c:v>37557</c:v>
                </c:pt>
                <c:pt idx="477">
                  <c:v>37558</c:v>
                </c:pt>
                <c:pt idx="478">
                  <c:v>37559</c:v>
                </c:pt>
                <c:pt idx="479">
                  <c:v>37560</c:v>
                </c:pt>
                <c:pt idx="480">
                  <c:v>37561</c:v>
                </c:pt>
                <c:pt idx="481">
                  <c:v>37564</c:v>
                </c:pt>
                <c:pt idx="482">
                  <c:v>37565</c:v>
                </c:pt>
                <c:pt idx="483">
                  <c:v>37566</c:v>
                </c:pt>
                <c:pt idx="484">
                  <c:v>37567</c:v>
                </c:pt>
                <c:pt idx="485">
                  <c:v>37568</c:v>
                </c:pt>
                <c:pt idx="486">
                  <c:v>37571</c:v>
                </c:pt>
                <c:pt idx="487">
                  <c:v>37572</c:v>
                </c:pt>
                <c:pt idx="488">
                  <c:v>37573</c:v>
                </c:pt>
                <c:pt idx="489">
                  <c:v>37574</c:v>
                </c:pt>
                <c:pt idx="490">
                  <c:v>37575</c:v>
                </c:pt>
                <c:pt idx="491">
                  <c:v>37578</c:v>
                </c:pt>
                <c:pt idx="492">
                  <c:v>37579</c:v>
                </c:pt>
                <c:pt idx="493">
                  <c:v>37580</c:v>
                </c:pt>
                <c:pt idx="494">
                  <c:v>37581</c:v>
                </c:pt>
                <c:pt idx="495">
                  <c:v>37582</c:v>
                </c:pt>
                <c:pt idx="496">
                  <c:v>37585</c:v>
                </c:pt>
                <c:pt idx="497">
                  <c:v>37586</c:v>
                </c:pt>
                <c:pt idx="498">
                  <c:v>37587</c:v>
                </c:pt>
                <c:pt idx="499">
                  <c:v>37588</c:v>
                </c:pt>
                <c:pt idx="500">
                  <c:v>37589</c:v>
                </c:pt>
                <c:pt idx="501">
                  <c:v>37592</c:v>
                </c:pt>
                <c:pt idx="502">
                  <c:v>37593</c:v>
                </c:pt>
                <c:pt idx="503">
                  <c:v>37594</c:v>
                </c:pt>
                <c:pt idx="504">
                  <c:v>37595</c:v>
                </c:pt>
                <c:pt idx="505">
                  <c:v>37596</c:v>
                </c:pt>
                <c:pt idx="506">
                  <c:v>37599</c:v>
                </c:pt>
                <c:pt idx="507">
                  <c:v>37600</c:v>
                </c:pt>
                <c:pt idx="508">
                  <c:v>37601</c:v>
                </c:pt>
                <c:pt idx="509">
                  <c:v>37602</c:v>
                </c:pt>
                <c:pt idx="510">
                  <c:v>37603</c:v>
                </c:pt>
                <c:pt idx="511">
                  <c:v>37606</c:v>
                </c:pt>
                <c:pt idx="512">
                  <c:v>37607</c:v>
                </c:pt>
                <c:pt idx="513">
                  <c:v>37608</c:v>
                </c:pt>
                <c:pt idx="514">
                  <c:v>37609</c:v>
                </c:pt>
                <c:pt idx="515">
                  <c:v>37610</c:v>
                </c:pt>
                <c:pt idx="516">
                  <c:v>37613</c:v>
                </c:pt>
                <c:pt idx="517">
                  <c:v>37614</c:v>
                </c:pt>
                <c:pt idx="518">
                  <c:v>37615</c:v>
                </c:pt>
                <c:pt idx="519">
                  <c:v>37616</c:v>
                </c:pt>
                <c:pt idx="520">
                  <c:v>37617</c:v>
                </c:pt>
                <c:pt idx="521">
                  <c:v>37620</c:v>
                </c:pt>
                <c:pt idx="522">
                  <c:v>37621</c:v>
                </c:pt>
                <c:pt idx="523">
                  <c:v>37622</c:v>
                </c:pt>
                <c:pt idx="524">
                  <c:v>37623</c:v>
                </c:pt>
                <c:pt idx="525">
                  <c:v>37624</c:v>
                </c:pt>
                <c:pt idx="526">
                  <c:v>37627</c:v>
                </c:pt>
                <c:pt idx="527">
                  <c:v>37628</c:v>
                </c:pt>
                <c:pt idx="528">
                  <c:v>37629</c:v>
                </c:pt>
                <c:pt idx="529">
                  <c:v>37630</c:v>
                </c:pt>
                <c:pt idx="530">
                  <c:v>37631</c:v>
                </c:pt>
                <c:pt idx="531">
                  <c:v>37634</c:v>
                </c:pt>
                <c:pt idx="532">
                  <c:v>37635</c:v>
                </c:pt>
                <c:pt idx="533">
                  <c:v>37636</c:v>
                </c:pt>
                <c:pt idx="534">
                  <c:v>37637</c:v>
                </c:pt>
                <c:pt idx="535">
                  <c:v>37638</c:v>
                </c:pt>
                <c:pt idx="536">
                  <c:v>37641</c:v>
                </c:pt>
                <c:pt idx="537">
                  <c:v>37642</c:v>
                </c:pt>
                <c:pt idx="538">
                  <c:v>37643</c:v>
                </c:pt>
                <c:pt idx="539">
                  <c:v>37644</c:v>
                </c:pt>
                <c:pt idx="540">
                  <c:v>37645</c:v>
                </c:pt>
                <c:pt idx="541">
                  <c:v>37648</c:v>
                </c:pt>
                <c:pt idx="542">
                  <c:v>37649</c:v>
                </c:pt>
                <c:pt idx="543">
                  <c:v>37650</c:v>
                </c:pt>
                <c:pt idx="544">
                  <c:v>37651</c:v>
                </c:pt>
                <c:pt idx="545">
                  <c:v>37652</c:v>
                </c:pt>
                <c:pt idx="546">
                  <c:v>37655</c:v>
                </c:pt>
                <c:pt idx="547">
                  <c:v>37656</c:v>
                </c:pt>
                <c:pt idx="548">
                  <c:v>37657</c:v>
                </c:pt>
                <c:pt idx="549">
                  <c:v>37658</c:v>
                </c:pt>
                <c:pt idx="550">
                  <c:v>37659</c:v>
                </c:pt>
                <c:pt idx="551">
                  <c:v>37662</c:v>
                </c:pt>
                <c:pt idx="552">
                  <c:v>37663</c:v>
                </c:pt>
                <c:pt idx="553">
                  <c:v>37664</c:v>
                </c:pt>
                <c:pt idx="554">
                  <c:v>37665</c:v>
                </c:pt>
                <c:pt idx="555">
                  <c:v>37666</c:v>
                </c:pt>
                <c:pt idx="556">
                  <c:v>37669</c:v>
                </c:pt>
                <c:pt idx="557">
                  <c:v>37670</c:v>
                </c:pt>
                <c:pt idx="558">
                  <c:v>37671</c:v>
                </c:pt>
                <c:pt idx="559">
                  <c:v>37672</c:v>
                </c:pt>
                <c:pt idx="560">
                  <c:v>37673</c:v>
                </c:pt>
                <c:pt idx="561">
                  <c:v>37676</c:v>
                </c:pt>
                <c:pt idx="562">
                  <c:v>37677</c:v>
                </c:pt>
                <c:pt idx="563">
                  <c:v>37678</c:v>
                </c:pt>
                <c:pt idx="564">
                  <c:v>37679</c:v>
                </c:pt>
                <c:pt idx="565">
                  <c:v>37680</c:v>
                </c:pt>
                <c:pt idx="566">
                  <c:v>37683</c:v>
                </c:pt>
                <c:pt idx="567">
                  <c:v>37684</c:v>
                </c:pt>
                <c:pt idx="568">
                  <c:v>37685</c:v>
                </c:pt>
                <c:pt idx="569">
                  <c:v>37686</c:v>
                </c:pt>
                <c:pt idx="570">
                  <c:v>37687</c:v>
                </c:pt>
                <c:pt idx="571">
                  <c:v>37690</c:v>
                </c:pt>
                <c:pt idx="572">
                  <c:v>37691</c:v>
                </c:pt>
                <c:pt idx="573">
                  <c:v>37692</c:v>
                </c:pt>
                <c:pt idx="574">
                  <c:v>37693</c:v>
                </c:pt>
                <c:pt idx="575">
                  <c:v>37694</c:v>
                </c:pt>
                <c:pt idx="576">
                  <c:v>37697</c:v>
                </c:pt>
                <c:pt idx="577">
                  <c:v>37698</c:v>
                </c:pt>
                <c:pt idx="578">
                  <c:v>37699</c:v>
                </c:pt>
                <c:pt idx="579">
                  <c:v>37700</c:v>
                </c:pt>
                <c:pt idx="580">
                  <c:v>37701</c:v>
                </c:pt>
                <c:pt idx="581">
                  <c:v>37704</c:v>
                </c:pt>
                <c:pt idx="582">
                  <c:v>37705</c:v>
                </c:pt>
                <c:pt idx="583">
                  <c:v>37706</c:v>
                </c:pt>
                <c:pt idx="584">
                  <c:v>37707</c:v>
                </c:pt>
                <c:pt idx="585">
                  <c:v>37708</c:v>
                </c:pt>
                <c:pt idx="586">
                  <c:v>37711</c:v>
                </c:pt>
                <c:pt idx="587">
                  <c:v>37712</c:v>
                </c:pt>
                <c:pt idx="588">
                  <c:v>37713</c:v>
                </c:pt>
                <c:pt idx="589">
                  <c:v>37714</c:v>
                </c:pt>
                <c:pt idx="590">
                  <c:v>37715</c:v>
                </c:pt>
                <c:pt idx="591">
                  <c:v>37718</c:v>
                </c:pt>
                <c:pt idx="592">
                  <c:v>37719</c:v>
                </c:pt>
                <c:pt idx="593">
                  <c:v>37720</c:v>
                </c:pt>
                <c:pt idx="594">
                  <c:v>37721</c:v>
                </c:pt>
                <c:pt idx="595">
                  <c:v>37722</c:v>
                </c:pt>
                <c:pt idx="596">
                  <c:v>37725</c:v>
                </c:pt>
                <c:pt idx="597">
                  <c:v>37726</c:v>
                </c:pt>
                <c:pt idx="598">
                  <c:v>37727</c:v>
                </c:pt>
                <c:pt idx="599">
                  <c:v>37728</c:v>
                </c:pt>
                <c:pt idx="600">
                  <c:v>37729</c:v>
                </c:pt>
                <c:pt idx="601">
                  <c:v>37732</c:v>
                </c:pt>
                <c:pt idx="602">
                  <c:v>37733</c:v>
                </c:pt>
                <c:pt idx="603">
                  <c:v>37734</c:v>
                </c:pt>
                <c:pt idx="604">
                  <c:v>37735</c:v>
                </c:pt>
                <c:pt idx="605">
                  <c:v>37736</c:v>
                </c:pt>
                <c:pt idx="606">
                  <c:v>37739</c:v>
                </c:pt>
                <c:pt idx="607">
                  <c:v>37740</c:v>
                </c:pt>
                <c:pt idx="608">
                  <c:v>37741</c:v>
                </c:pt>
                <c:pt idx="609">
                  <c:v>37742</c:v>
                </c:pt>
                <c:pt idx="610">
                  <c:v>37743</c:v>
                </c:pt>
                <c:pt idx="611">
                  <c:v>37746</c:v>
                </c:pt>
                <c:pt idx="612">
                  <c:v>37747</c:v>
                </c:pt>
                <c:pt idx="613">
                  <c:v>37748</c:v>
                </c:pt>
                <c:pt idx="614">
                  <c:v>37749</c:v>
                </c:pt>
                <c:pt idx="615">
                  <c:v>37750</c:v>
                </c:pt>
                <c:pt idx="616">
                  <c:v>37753</c:v>
                </c:pt>
                <c:pt idx="617">
                  <c:v>37754</c:v>
                </c:pt>
                <c:pt idx="618">
                  <c:v>37755</c:v>
                </c:pt>
                <c:pt idx="619">
                  <c:v>37756</c:v>
                </c:pt>
                <c:pt idx="620">
                  <c:v>37757</c:v>
                </c:pt>
                <c:pt idx="621">
                  <c:v>37760</c:v>
                </c:pt>
                <c:pt idx="622">
                  <c:v>37761</c:v>
                </c:pt>
                <c:pt idx="623">
                  <c:v>37762</c:v>
                </c:pt>
                <c:pt idx="624">
                  <c:v>37763</c:v>
                </c:pt>
                <c:pt idx="625">
                  <c:v>37764</c:v>
                </c:pt>
                <c:pt idx="626">
                  <c:v>37767</c:v>
                </c:pt>
                <c:pt idx="627">
                  <c:v>37768</c:v>
                </c:pt>
                <c:pt idx="628">
                  <c:v>37769</c:v>
                </c:pt>
                <c:pt idx="629">
                  <c:v>37770</c:v>
                </c:pt>
                <c:pt idx="630">
                  <c:v>37771</c:v>
                </c:pt>
                <c:pt idx="631">
                  <c:v>37774</c:v>
                </c:pt>
                <c:pt idx="632">
                  <c:v>37775</c:v>
                </c:pt>
                <c:pt idx="633">
                  <c:v>37776</c:v>
                </c:pt>
                <c:pt idx="634">
                  <c:v>37777</c:v>
                </c:pt>
                <c:pt idx="635">
                  <c:v>37778</c:v>
                </c:pt>
                <c:pt idx="636">
                  <c:v>37781</c:v>
                </c:pt>
                <c:pt idx="637">
                  <c:v>37782</c:v>
                </c:pt>
                <c:pt idx="638">
                  <c:v>37783</c:v>
                </c:pt>
                <c:pt idx="639">
                  <c:v>37784</c:v>
                </c:pt>
                <c:pt idx="640">
                  <c:v>37785</c:v>
                </c:pt>
                <c:pt idx="641">
                  <c:v>37788</c:v>
                </c:pt>
                <c:pt idx="642">
                  <c:v>37789</c:v>
                </c:pt>
                <c:pt idx="643">
                  <c:v>37790</c:v>
                </c:pt>
                <c:pt idx="644">
                  <c:v>37791</c:v>
                </c:pt>
                <c:pt idx="645">
                  <c:v>37792</c:v>
                </c:pt>
                <c:pt idx="646">
                  <c:v>37795</c:v>
                </c:pt>
                <c:pt idx="647">
                  <c:v>37796</c:v>
                </c:pt>
                <c:pt idx="648">
                  <c:v>37797</c:v>
                </c:pt>
                <c:pt idx="649">
                  <c:v>37798</c:v>
                </c:pt>
                <c:pt idx="650">
                  <c:v>37799</c:v>
                </c:pt>
                <c:pt idx="651">
                  <c:v>37802</c:v>
                </c:pt>
                <c:pt idx="652">
                  <c:v>37803</c:v>
                </c:pt>
                <c:pt idx="653">
                  <c:v>37804</c:v>
                </c:pt>
                <c:pt idx="654">
                  <c:v>37805</c:v>
                </c:pt>
                <c:pt idx="655">
                  <c:v>37806</c:v>
                </c:pt>
                <c:pt idx="656">
                  <c:v>37809</c:v>
                </c:pt>
                <c:pt idx="657">
                  <c:v>37810</c:v>
                </c:pt>
                <c:pt idx="658">
                  <c:v>37811</c:v>
                </c:pt>
                <c:pt idx="659">
                  <c:v>37812</c:v>
                </c:pt>
                <c:pt idx="660">
                  <c:v>37813</c:v>
                </c:pt>
                <c:pt idx="661">
                  <c:v>37816</c:v>
                </c:pt>
                <c:pt idx="662">
                  <c:v>37817</c:v>
                </c:pt>
                <c:pt idx="663">
                  <c:v>37818</c:v>
                </c:pt>
                <c:pt idx="664">
                  <c:v>37819</c:v>
                </c:pt>
                <c:pt idx="665">
                  <c:v>37820</c:v>
                </c:pt>
                <c:pt idx="666">
                  <c:v>37823</c:v>
                </c:pt>
                <c:pt idx="667">
                  <c:v>37824</c:v>
                </c:pt>
                <c:pt idx="668">
                  <c:v>37825</c:v>
                </c:pt>
                <c:pt idx="669">
                  <c:v>37826</c:v>
                </c:pt>
                <c:pt idx="670">
                  <c:v>37827</c:v>
                </c:pt>
                <c:pt idx="671">
                  <c:v>37830</c:v>
                </c:pt>
                <c:pt idx="672">
                  <c:v>37831</c:v>
                </c:pt>
                <c:pt idx="673">
                  <c:v>37832</c:v>
                </c:pt>
                <c:pt idx="674">
                  <c:v>37833</c:v>
                </c:pt>
                <c:pt idx="675">
                  <c:v>37834</c:v>
                </c:pt>
                <c:pt idx="676">
                  <c:v>37837</c:v>
                </c:pt>
                <c:pt idx="677">
                  <c:v>37838</c:v>
                </c:pt>
                <c:pt idx="678">
                  <c:v>37839</c:v>
                </c:pt>
                <c:pt idx="679">
                  <c:v>37840</c:v>
                </c:pt>
                <c:pt idx="680">
                  <c:v>37841</c:v>
                </c:pt>
                <c:pt idx="681">
                  <c:v>37844</c:v>
                </c:pt>
                <c:pt idx="682">
                  <c:v>37845</c:v>
                </c:pt>
                <c:pt idx="683">
                  <c:v>37846</c:v>
                </c:pt>
                <c:pt idx="684">
                  <c:v>37847</c:v>
                </c:pt>
                <c:pt idx="685">
                  <c:v>37848</c:v>
                </c:pt>
                <c:pt idx="686">
                  <c:v>37851</c:v>
                </c:pt>
                <c:pt idx="687">
                  <c:v>37852</c:v>
                </c:pt>
                <c:pt idx="688">
                  <c:v>37853</c:v>
                </c:pt>
                <c:pt idx="689">
                  <c:v>37854</c:v>
                </c:pt>
                <c:pt idx="690">
                  <c:v>37855</c:v>
                </c:pt>
                <c:pt idx="691">
                  <c:v>37858</c:v>
                </c:pt>
                <c:pt idx="692">
                  <c:v>37859</c:v>
                </c:pt>
                <c:pt idx="693">
                  <c:v>37860</c:v>
                </c:pt>
                <c:pt idx="694">
                  <c:v>37861</c:v>
                </c:pt>
                <c:pt idx="695">
                  <c:v>37862</c:v>
                </c:pt>
                <c:pt idx="696">
                  <c:v>37865</c:v>
                </c:pt>
                <c:pt idx="697">
                  <c:v>37866</c:v>
                </c:pt>
                <c:pt idx="698">
                  <c:v>37867</c:v>
                </c:pt>
                <c:pt idx="699">
                  <c:v>37868</c:v>
                </c:pt>
                <c:pt idx="700">
                  <c:v>37869</c:v>
                </c:pt>
                <c:pt idx="701">
                  <c:v>37872</c:v>
                </c:pt>
                <c:pt idx="702">
                  <c:v>37873</c:v>
                </c:pt>
                <c:pt idx="703">
                  <c:v>37874</c:v>
                </c:pt>
                <c:pt idx="704">
                  <c:v>37875</c:v>
                </c:pt>
                <c:pt idx="705">
                  <c:v>37876</c:v>
                </c:pt>
                <c:pt idx="706">
                  <c:v>37879</c:v>
                </c:pt>
                <c:pt idx="707">
                  <c:v>37880</c:v>
                </c:pt>
                <c:pt idx="708">
                  <c:v>37881</c:v>
                </c:pt>
                <c:pt idx="709">
                  <c:v>37882</c:v>
                </c:pt>
                <c:pt idx="710">
                  <c:v>37883</c:v>
                </c:pt>
                <c:pt idx="711">
                  <c:v>37886</c:v>
                </c:pt>
                <c:pt idx="712">
                  <c:v>37887</c:v>
                </c:pt>
                <c:pt idx="713">
                  <c:v>37888</c:v>
                </c:pt>
                <c:pt idx="714">
                  <c:v>37889</c:v>
                </c:pt>
                <c:pt idx="715">
                  <c:v>37890</c:v>
                </c:pt>
                <c:pt idx="716">
                  <c:v>37893</c:v>
                </c:pt>
                <c:pt idx="717">
                  <c:v>37894</c:v>
                </c:pt>
                <c:pt idx="718">
                  <c:v>37895</c:v>
                </c:pt>
                <c:pt idx="719">
                  <c:v>37896</c:v>
                </c:pt>
                <c:pt idx="720">
                  <c:v>37897</c:v>
                </c:pt>
                <c:pt idx="721">
                  <c:v>37900</c:v>
                </c:pt>
                <c:pt idx="722">
                  <c:v>37901</c:v>
                </c:pt>
                <c:pt idx="723">
                  <c:v>37902</c:v>
                </c:pt>
                <c:pt idx="724">
                  <c:v>37903</c:v>
                </c:pt>
                <c:pt idx="725">
                  <c:v>37904</c:v>
                </c:pt>
                <c:pt idx="726">
                  <c:v>37907</c:v>
                </c:pt>
                <c:pt idx="727">
                  <c:v>37908</c:v>
                </c:pt>
                <c:pt idx="728">
                  <c:v>37909</c:v>
                </c:pt>
                <c:pt idx="729">
                  <c:v>37910</c:v>
                </c:pt>
                <c:pt idx="730">
                  <c:v>37911</c:v>
                </c:pt>
                <c:pt idx="731">
                  <c:v>37914</c:v>
                </c:pt>
                <c:pt idx="732">
                  <c:v>37915</c:v>
                </c:pt>
                <c:pt idx="733">
                  <c:v>37916</c:v>
                </c:pt>
                <c:pt idx="734">
                  <c:v>37917</c:v>
                </c:pt>
                <c:pt idx="735">
                  <c:v>37918</c:v>
                </c:pt>
                <c:pt idx="736">
                  <c:v>37921</c:v>
                </c:pt>
                <c:pt idx="737">
                  <c:v>37922</c:v>
                </c:pt>
                <c:pt idx="738">
                  <c:v>37923</c:v>
                </c:pt>
                <c:pt idx="739">
                  <c:v>37924</c:v>
                </c:pt>
                <c:pt idx="740">
                  <c:v>37925</c:v>
                </c:pt>
                <c:pt idx="741">
                  <c:v>37928</c:v>
                </c:pt>
                <c:pt idx="742">
                  <c:v>37929</c:v>
                </c:pt>
                <c:pt idx="743">
                  <c:v>37930</c:v>
                </c:pt>
                <c:pt idx="744">
                  <c:v>37931</c:v>
                </c:pt>
                <c:pt idx="745">
                  <c:v>37932</c:v>
                </c:pt>
                <c:pt idx="746">
                  <c:v>37935</c:v>
                </c:pt>
                <c:pt idx="747">
                  <c:v>37936</c:v>
                </c:pt>
                <c:pt idx="748">
                  <c:v>37937</c:v>
                </c:pt>
                <c:pt idx="749">
                  <c:v>37938</c:v>
                </c:pt>
                <c:pt idx="750">
                  <c:v>37939</c:v>
                </c:pt>
                <c:pt idx="751">
                  <c:v>37942</c:v>
                </c:pt>
                <c:pt idx="752">
                  <c:v>37943</c:v>
                </c:pt>
                <c:pt idx="753">
                  <c:v>37944</c:v>
                </c:pt>
                <c:pt idx="754">
                  <c:v>37945</c:v>
                </c:pt>
                <c:pt idx="755">
                  <c:v>37946</c:v>
                </c:pt>
                <c:pt idx="756">
                  <c:v>37949</c:v>
                </c:pt>
                <c:pt idx="757">
                  <c:v>37950</c:v>
                </c:pt>
                <c:pt idx="758">
                  <c:v>37951</c:v>
                </c:pt>
                <c:pt idx="759">
                  <c:v>37952</c:v>
                </c:pt>
                <c:pt idx="760">
                  <c:v>37953</c:v>
                </c:pt>
                <c:pt idx="761">
                  <c:v>37956</c:v>
                </c:pt>
                <c:pt idx="762">
                  <c:v>37957</c:v>
                </c:pt>
                <c:pt idx="763">
                  <c:v>37958</c:v>
                </c:pt>
                <c:pt idx="764">
                  <c:v>37959</c:v>
                </c:pt>
                <c:pt idx="765">
                  <c:v>37960</c:v>
                </c:pt>
                <c:pt idx="766">
                  <c:v>37963</c:v>
                </c:pt>
                <c:pt idx="767">
                  <c:v>37964</c:v>
                </c:pt>
                <c:pt idx="768">
                  <c:v>37965</c:v>
                </c:pt>
                <c:pt idx="769">
                  <c:v>37966</c:v>
                </c:pt>
                <c:pt idx="770">
                  <c:v>37967</c:v>
                </c:pt>
                <c:pt idx="771">
                  <c:v>37970</c:v>
                </c:pt>
                <c:pt idx="772">
                  <c:v>37971</c:v>
                </c:pt>
                <c:pt idx="773">
                  <c:v>37972</c:v>
                </c:pt>
                <c:pt idx="774">
                  <c:v>37973</c:v>
                </c:pt>
                <c:pt idx="775">
                  <c:v>37974</c:v>
                </c:pt>
                <c:pt idx="776">
                  <c:v>37977</c:v>
                </c:pt>
                <c:pt idx="777">
                  <c:v>37978</c:v>
                </c:pt>
                <c:pt idx="778">
                  <c:v>37979</c:v>
                </c:pt>
                <c:pt idx="779">
                  <c:v>37980</c:v>
                </c:pt>
                <c:pt idx="780">
                  <c:v>37981</c:v>
                </c:pt>
                <c:pt idx="781">
                  <c:v>37984</c:v>
                </c:pt>
                <c:pt idx="782">
                  <c:v>37985</c:v>
                </c:pt>
                <c:pt idx="783">
                  <c:v>37986</c:v>
                </c:pt>
                <c:pt idx="784">
                  <c:v>37987</c:v>
                </c:pt>
                <c:pt idx="785">
                  <c:v>37988</c:v>
                </c:pt>
                <c:pt idx="786">
                  <c:v>37991</c:v>
                </c:pt>
                <c:pt idx="787">
                  <c:v>37992</c:v>
                </c:pt>
                <c:pt idx="788">
                  <c:v>37993</c:v>
                </c:pt>
                <c:pt idx="789">
                  <c:v>37994</c:v>
                </c:pt>
                <c:pt idx="790">
                  <c:v>37995</c:v>
                </c:pt>
                <c:pt idx="791">
                  <c:v>37998</c:v>
                </c:pt>
                <c:pt idx="792">
                  <c:v>37999</c:v>
                </c:pt>
                <c:pt idx="793">
                  <c:v>38000</c:v>
                </c:pt>
                <c:pt idx="794">
                  <c:v>38001</c:v>
                </c:pt>
                <c:pt idx="795">
                  <c:v>38002</c:v>
                </c:pt>
                <c:pt idx="796">
                  <c:v>38005</c:v>
                </c:pt>
                <c:pt idx="797">
                  <c:v>38006</c:v>
                </c:pt>
                <c:pt idx="798">
                  <c:v>38007</c:v>
                </c:pt>
                <c:pt idx="799">
                  <c:v>38008</c:v>
                </c:pt>
                <c:pt idx="800">
                  <c:v>38009</c:v>
                </c:pt>
                <c:pt idx="801">
                  <c:v>38012</c:v>
                </c:pt>
                <c:pt idx="802">
                  <c:v>38013</c:v>
                </c:pt>
                <c:pt idx="803">
                  <c:v>38014</c:v>
                </c:pt>
                <c:pt idx="804">
                  <c:v>38015</c:v>
                </c:pt>
                <c:pt idx="805">
                  <c:v>38016</c:v>
                </c:pt>
                <c:pt idx="806">
                  <c:v>38019</c:v>
                </c:pt>
                <c:pt idx="807">
                  <c:v>38020</c:v>
                </c:pt>
                <c:pt idx="808">
                  <c:v>38021</c:v>
                </c:pt>
                <c:pt idx="809">
                  <c:v>38022</c:v>
                </c:pt>
                <c:pt idx="810">
                  <c:v>38023</c:v>
                </c:pt>
                <c:pt idx="811">
                  <c:v>38026</c:v>
                </c:pt>
                <c:pt idx="812">
                  <c:v>38027</c:v>
                </c:pt>
                <c:pt idx="813">
                  <c:v>38028</c:v>
                </c:pt>
                <c:pt idx="814">
                  <c:v>38029</c:v>
                </c:pt>
                <c:pt idx="815">
                  <c:v>38030</c:v>
                </c:pt>
                <c:pt idx="816">
                  <c:v>38033</c:v>
                </c:pt>
                <c:pt idx="817">
                  <c:v>38034</c:v>
                </c:pt>
                <c:pt idx="818">
                  <c:v>38035</c:v>
                </c:pt>
                <c:pt idx="819">
                  <c:v>38036</c:v>
                </c:pt>
                <c:pt idx="820">
                  <c:v>38037</c:v>
                </c:pt>
                <c:pt idx="821">
                  <c:v>38040</c:v>
                </c:pt>
                <c:pt idx="822">
                  <c:v>38041</c:v>
                </c:pt>
                <c:pt idx="823">
                  <c:v>38042</c:v>
                </c:pt>
                <c:pt idx="824">
                  <c:v>38043</c:v>
                </c:pt>
                <c:pt idx="825">
                  <c:v>38044</c:v>
                </c:pt>
                <c:pt idx="826">
                  <c:v>38047</c:v>
                </c:pt>
                <c:pt idx="827">
                  <c:v>38048</c:v>
                </c:pt>
                <c:pt idx="828">
                  <c:v>38049</c:v>
                </c:pt>
                <c:pt idx="829">
                  <c:v>38050</c:v>
                </c:pt>
                <c:pt idx="830">
                  <c:v>38051</c:v>
                </c:pt>
                <c:pt idx="831">
                  <c:v>38054</c:v>
                </c:pt>
                <c:pt idx="832">
                  <c:v>38055</c:v>
                </c:pt>
                <c:pt idx="833">
                  <c:v>38056</c:v>
                </c:pt>
                <c:pt idx="834">
                  <c:v>38057</c:v>
                </c:pt>
                <c:pt idx="835">
                  <c:v>38058</c:v>
                </c:pt>
                <c:pt idx="836">
                  <c:v>38061</c:v>
                </c:pt>
                <c:pt idx="837">
                  <c:v>38062</c:v>
                </c:pt>
                <c:pt idx="838">
                  <c:v>38063</c:v>
                </c:pt>
                <c:pt idx="839">
                  <c:v>38064</c:v>
                </c:pt>
                <c:pt idx="840">
                  <c:v>38065</c:v>
                </c:pt>
                <c:pt idx="841">
                  <c:v>38068</c:v>
                </c:pt>
                <c:pt idx="842">
                  <c:v>38069</c:v>
                </c:pt>
                <c:pt idx="843">
                  <c:v>38070</c:v>
                </c:pt>
                <c:pt idx="844">
                  <c:v>38071</c:v>
                </c:pt>
                <c:pt idx="845">
                  <c:v>38072</c:v>
                </c:pt>
                <c:pt idx="846">
                  <c:v>38075</c:v>
                </c:pt>
                <c:pt idx="847">
                  <c:v>38076</c:v>
                </c:pt>
                <c:pt idx="848">
                  <c:v>38077</c:v>
                </c:pt>
                <c:pt idx="849">
                  <c:v>38078</c:v>
                </c:pt>
                <c:pt idx="850">
                  <c:v>38079</c:v>
                </c:pt>
                <c:pt idx="851">
                  <c:v>38082</c:v>
                </c:pt>
                <c:pt idx="852">
                  <c:v>38083</c:v>
                </c:pt>
                <c:pt idx="853">
                  <c:v>38084</c:v>
                </c:pt>
                <c:pt idx="854">
                  <c:v>38085</c:v>
                </c:pt>
                <c:pt idx="855">
                  <c:v>38086</c:v>
                </c:pt>
                <c:pt idx="856">
                  <c:v>38089</c:v>
                </c:pt>
                <c:pt idx="857">
                  <c:v>38090</c:v>
                </c:pt>
                <c:pt idx="858">
                  <c:v>38091</c:v>
                </c:pt>
                <c:pt idx="859">
                  <c:v>38092</c:v>
                </c:pt>
                <c:pt idx="860">
                  <c:v>38093</c:v>
                </c:pt>
                <c:pt idx="861">
                  <c:v>38096</c:v>
                </c:pt>
                <c:pt idx="862">
                  <c:v>38097</c:v>
                </c:pt>
                <c:pt idx="863">
                  <c:v>38098</c:v>
                </c:pt>
                <c:pt idx="864">
                  <c:v>38099</c:v>
                </c:pt>
                <c:pt idx="865">
                  <c:v>38100</c:v>
                </c:pt>
                <c:pt idx="866">
                  <c:v>38103</c:v>
                </c:pt>
                <c:pt idx="867">
                  <c:v>38104</c:v>
                </c:pt>
                <c:pt idx="868">
                  <c:v>38105</c:v>
                </c:pt>
                <c:pt idx="869">
                  <c:v>38106</c:v>
                </c:pt>
                <c:pt idx="870">
                  <c:v>38107</c:v>
                </c:pt>
                <c:pt idx="871">
                  <c:v>38110</c:v>
                </c:pt>
                <c:pt idx="872">
                  <c:v>38111</c:v>
                </c:pt>
                <c:pt idx="873">
                  <c:v>38112</c:v>
                </c:pt>
                <c:pt idx="874">
                  <c:v>38113</c:v>
                </c:pt>
                <c:pt idx="875">
                  <c:v>38114</c:v>
                </c:pt>
                <c:pt idx="876">
                  <c:v>38117</c:v>
                </c:pt>
                <c:pt idx="877">
                  <c:v>38118</c:v>
                </c:pt>
                <c:pt idx="878">
                  <c:v>38119</c:v>
                </c:pt>
                <c:pt idx="879">
                  <c:v>38120</c:v>
                </c:pt>
                <c:pt idx="880">
                  <c:v>38121</c:v>
                </c:pt>
                <c:pt idx="881">
                  <c:v>38124</c:v>
                </c:pt>
                <c:pt idx="882">
                  <c:v>38125</c:v>
                </c:pt>
                <c:pt idx="883">
                  <c:v>38126</c:v>
                </c:pt>
                <c:pt idx="884">
                  <c:v>38127</c:v>
                </c:pt>
                <c:pt idx="885">
                  <c:v>38128</c:v>
                </c:pt>
                <c:pt idx="886">
                  <c:v>38131</c:v>
                </c:pt>
                <c:pt idx="887">
                  <c:v>38132</c:v>
                </c:pt>
                <c:pt idx="888">
                  <c:v>38133</c:v>
                </c:pt>
                <c:pt idx="889">
                  <c:v>38134</c:v>
                </c:pt>
                <c:pt idx="890">
                  <c:v>38135</c:v>
                </c:pt>
                <c:pt idx="891">
                  <c:v>38138</c:v>
                </c:pt>
                <c:pt idx="892">
                  <c:v>38139</c:v>
                </c:pt>
                <c:pt idx="893">
                  <c:v>38140</c:v>
                </c:pt>
                <c:pt idx="894">
                  <c:v>38141</c:v>
                </c:pt>
                <c:pt idx="895">
                  <c:v>38142</c:v>
                </c:pt>
                <c:pt idx="896">
                  <c:v>38145</c:v>
                </c:pt>
                <c:pt idx="897">
                  <c:v>38146</c:v>
                </c:pt>
                <c:pt idx="898">
                  <c:v>38147</c:v>
                </c:pt>
                <c:pt idx="899">
                  <c:v>38148</c:v>
                </c:pt>
                <c:pt idx="900">
                  <c:v>38149</c:v>
                </c:pt>
                <c:pt idx="901">
                  <c:v>38152</c:v>
                </c:pt>
                <c:pt idx="902">
                  <c:v>38153</c:v>
                </c:pt>
                <c:pt idx="903">
                  <c:v>38154</c:v>
                </c:pt>
                <c:pt idx="904">
                  <c:v>38155</c:v>
                </c:pt>
                <c:pt idx="905">
                  <c:v>38156</c:v>
                </c:pt>
                <c:pt idx="906">
                  <c:v>38159</c:v>
                </c:pt>
                <c:pt idx="907">
                  <c:v>38160</c:v>
                </c:pt>
                <c:pt idx="908">
                  <c:v>38161</c:v>
                </c:pt>
                <c:pt idx="909">
                  <c:v>38162</c:v>
                </c:pt>
                <c:pt idx="910">
                  <c:v>38163</c:v>
                </c:pt>
                <c:pt idx="911">
                  <c:v>38166</c:v>
                </c:pt>
                <c:pt idx="912">
                  <c:v>38167</c:v>
                </c:pt>
                <c:pt idx="913">
                  <c:v>38168</c:v>
                </c:pt>
                <c:pt idx="914">
                  <c:v>38169</c:v>
                </c:pt>
                <c:pt idx="915">
                  <c:v>38170</c:v>
                </c:pt>
                <c:pt idx="916">
                  <c:v>38173</c:v>
                </c:pt>
                <c:pt idx="917">
                  <c:v>38174</c:v>
                </c:pt>
                <c:pt idx="918">
                  <c:v>38175</c:v>
                </c:pt>
                <c:pt idx="919">
                  <c:v>38176</c:v>
                </c:pt>
                <c:pt idx="920">
                  <c:v>38177</c:v>
                </c:pt>
                <c:pt idx="921">
                  <c:v>38180</c:v>
                </c:pt>
                <c:pt idx="922">
                  <c:v>38181</c:v>
                </c:pt>
                <c:pt idx="923">
                  <c:v>38182</c:v>
                </c:pt>
                <c:pt idx="924">
                  <c:v>38183</c:v>
                </c:pt>
                <c:pt idx="925">
                  <c:v>38184</c:v>
                </c:pt>
                <c:pt idx="926">
                  <c:v>38187</c:v>
                </c:pt>
                <c:pt idx="927">
                  <c:v>38188</c:v>
                </c:pt>
                <c:pt idx="928">
                  <c:v>38189</c:v>
                </c:pt>
                <c:pt idx="929">
                  <c:v>38190</c:v>
                </c:pt>
                <c:pt idx="930">
                  <c:v>38191</c:v>
                </c:pt>
                <c:pt idx="931">
                  <c:v>38194</c:v>
                </c:pt>
                <c:pt idx="932">
                  <c:v>38195</c:v>
                </c:pt>
                <c:pt idx="933">
                  <c:v>38196</c:v>
                </c:pt>
                <c:pt idx="934">
                  <c:v>38197</c:v>
                </c:pt>
                <c:pt idx="935">
                  <c:v>38198</c:v>
                </c:pt>
                <c:pt idx="936">
                  <c:v>38201</c:v>
                </c:pt>
                <c:pt idx="937">
                  <c:v>38202</c:v>
                </c:pt>
                <c:pt idx="938">
                  <c:v>38203</c:v>
                </c:pt>
                <c:pt idx="939">
                  <c:v>38204</c:v>
                </c:pt>
                <c:pt idx="940">
                  <c:v>38205</c:v>
                </c:pt>
                <c:pt idx="941">
                  <c:v>38208</c:v>
                </c:pt>
                <c:pt idx="942">
                  <c:v>38209</c:v>
                </c:pt>
                <c:pt idx="943">
                  <c:v>38210</c:v>
                </c:pt>
                <c:pt idx="944">
                  <c:v>38211</c:v>
                </c:pt>
                <c:pt idx="945">
                  <c:v>38212</c:v>
                </c:pt>
                <c:pt idx="946">
                  <c:v>38215</c:v>
                </c:pt>
                <c:pt idx="947">
                  <c:v>38216</c:v>
                </c:pt>
                <c:pt idx="948">
                  <c:v>38217</c:v>
                </c:pt>
                <c:pt idx="949">
                  <c:v>38218</c:v>
                </c:pt>
                <c:pt idx="950">
                  <c:v>38219</c:v>
                </c:pt>
                <c:pt idx="951">
                  <c:v>38222</c:v>
                </c:pt>
                <c:pt idx="952">
                  <c:v>38223</c:v>
                </c:pt>
                <c:pt idx="953">
                  <c:v>38224</c:v>
                </c:pt>
                <c:pt idx="954">
                  <c:v>38225</c:v>
                </c:pt>
                <c:pt idx="955">
                  <c:v>38226</c:v>
                </c:pt>
                <c:pt idx="956">
                  <c:v>38229</c:v>
                </c:pt>
                <c:pt idx="957">
                  <c:v>38230</c:v>
                </c:pt>
                <c:pt idx="958">
                  <c:v>38231</c:v>
                </c:pt>
                <c:pt idx="959">
                  <c:v>38232</c:v>
                </c:pt>
                <c:pt idx="960">
                  <c:v>38233</c:v>
                </c:pt>
                <c:pt idx="961">
                  <c:v>38236</c:v>
                </c:pt>
                <c:pt idx="962">
                  <c:v>38237</c:v>
                </c:pt>
                <c:pt idx="963">
                  <c:v>38238</c:v>
                </c:pt>
                <c:pt idx="964">
                  <c:v>38239</c:v>
                </c:pt>
                <c:pt idx="965">
                  <c:v>38240</c:v>
                </c:pt>
                <c:pt idx="966">
                  <c:v>38243</c:v>
                </c:pt>
                <c:pt idx="967">
                  <c:v>38244</c:v>
                </c:pt>
                <c:pt idx="968">
                  <c:v>38245</c:v>
                </c:pt>
                <c:pt idx="969">
                  <c:v>38246</c:v>
                </c:pt>
                <c:pt idx="970">
                  <c:v>38247</c:v>
                </c:pt>
                <c:pt idx="971">
                  <c:v>38250</c:v>
                </c:pt>
                <c:pt idx="972">
                  <c:v>38251</c:v>
                </c:pt>
                <c:pt idx="973">
                  <c:v>38252</c:v>
                </c:pt>
                <c:pt idx="974">
                  <c:v>38253</c:v>
                </c:pt>
                <c:pt idx="975">
                  <c:v>38254</c:v>
                </c:pt>
                <c:pt idx="976">
                  <c:v>38257</c:v>
                </c:pt>
                <c:pt idx="977">
                  <c:v>38258</c:v>
                </c:pt>
                <c:pt idx="978">
                  <c:v>38259</c:v>
                </c:pt>
                <c:pt idx="979">
                  <c:v>38260</c:v>
                </c:pt>
                <c:pt idx="980">
                  <c:v>38261</c:v>
                </c:pt>
                <c:pt idx="981">
                  <c:v>38264</c:v>
                </c:pt>
                <c:pt idx="982">
                  <c:v>38265</c:v>
                </c:pt>
                <c:pt idx="983">
                  <c:v>38266</c:v>
                </c:pt>
                <c:pt idx="984">
                  <c:v>38267</c:v>
                </c:pt>
                <c:pt idx="985">
                  <c:v>38268</c:v>
                </c:pt>
                <c:pt idx="986">
                  <c:v>38271</c:v>
                </c:pt>
                <c:pt idx="987">
                  <c:v>38272</c:v>
                </c:pt>
                <c:pt idx="988">
                  <c:v>38273</c:v>
                </c:pt>
                <c:pt idx="989">
                  <c:v>38274</c:v>
                </c:pt>
                <c:pt idx="990">
                  <c:v>38275</c:v>
                </c:pt>
                <c:pt idx="991">
                  <c:v>38278</c:v>
                </c:pt>
                <c:pt idx="992">
                  <c:v>38279</c:v>
                </c:pt>
                <c:pt idx="993">
                  <c:v>38280</c:v>
                </c:pt>
                <c:pt idx="994">
                  <c:v>38281</c:v>
                </c:pt>
                <c:pt idx="995">
                  <c:v>38282</c:v>
                </c:pt>
                <c:pt idx="996">
                  <c:v>38285</c:v>
                </c:pt>
                <c:pt idx="997">
                  <c:v>38286</c:v>
                </c:pt>
                <c:pt idx="998">
                  <c:v>38287</c:v>
                </c:pt>
                <c:pt idx="999">
                  <c:v>38288</c:v>
                </c:pt>
                <c:pt idx="1000">
                  <c:v>38289</c:v>
                </c:pt>
                <c:pt idx="1001">
                  <c:v>38292</c:v>
                </c:pt>
                <c:pt idx="1002">
                  <c:v>38293</c:v>
                </c:pt>
                <c:pt idx="1003">
                  <c:v>38294</c:v>
                </c:pt>
                <c:pt idx="1004">
                  <c:v>38295</c:v>
                </c:pt>
                <c:pt idx="1005">
                  <c:v>38296</c:v>
                </c:pt>
                <c:pt idx="1006">
                  <c:v>38299</c:v>
                </c:pt>
                <c:pt idx="1007">
                  <c:v>38300</c:v>
                </c:pt>
                <c:pt idx="1008">
                  <c:v>38301</c:v>
                </c:pt>
                <c:pt idx="1009">
                  <c:v>38302</c:v>
                </c:pt>
                <c:pt idx="1010">
                  <c:v>38303</c:v>
                </c:pt>
                <c:pt idx="1011">
                  <c:v>38306</c:v>
                </c:pt>
                <c:pt idx="1012">
                  <c:v>38307</c:v>
                </c:pt>
                <c:pt idx="1013">
                  <c:v>38308</c:v>
                </c:pt>
                <c:pt idx="1014">
                  <c:v>38309</c:v>
                </c:pt>
                <c:pt idx="1015">
                  <c:v>38310</c:v>
                </c:pt>
                <c:pt idx="1016">
                  <c:v>38313</c:v>
                </c:pt>
                <c:pt idx="1017">
                  <c:v>38314</c:v>
                </c:pt>
                <c:pt idx="1018">
                  <c:v>38315</c:v>
                </c:pt>
                <c:pt idx="1019">
                  <c:v>38316</c:v>
                </c:pt>
                <c:pt idx="1020">
                  <c:v>38317</c:v>
                </c:pt>
                <c:pt idx="1021">
                  <c:v>38320</c:v>
                </c:pt>
                <c:pt idx="1022">
                  <c:v>38321</c:v>
                </c:pt>
                <c:pt idx="1023">
                  <c:v>38322</c:v>
                </c:pt>
                <c:pt idx="1024">
                  <c:v>38323</c:v>
                </c:pt>
                <c:pt idx="1025">
                  <c:v>38324</c:v>
                </c:pt>
                <c:pt idx="1026">
                  <c:v>38327</c:v>
                </c:pt>
                <c:pt idx="1027">
                  <c:v>38328</c:v>
                </c:pt>
                <c:pt idx="1028">
                  <c:v>38329</c:v>
                </c:pt>
                <c:pt idx="1029">
                  <c:v>38330</c:v>
                </c:pt>
                <c:pt idx="1030">
                  <c:v>38331</c:v>
                </c:pt>
                <c:pt idx="1031">
                  <c:v>38334</c:v>
                </c:pt>
                <c:pt idx="1032">
                  <c:v>38335</c:v>
                </c:pt>
                <c:pt idx="1033">
                  <c:v>38336</c:v>
                </c:pt>
                <c:pt idx="1034">
                  <c:v>38337</c:v>
                </c:pt>
                <c:pt idx="1035">
                  <c:v>38338</c:v>
                </c:pt>
                <c:pt idx="1036">
                  <c:v>38341</c:v>
                </c:pt>
                <c:pt idx="1037">
                  <c:v>38342</c:v>
                </c:pt>
                <c:pt idx="1038">
                  <c:v>38343</c:v>
                </c:pt>
                <c:pt idx="1039">
                  <c:v>38344</c:v>
                </c:pt>
                <c:pt idx="1040">
                  <c:v>38345</c:v>
                </c:pt>
                <c:pt idx="1041">
                  <c:v>38348</c:v>
                </c:pt>
                <c:pt idx="1042">
                  <c:v>38349</c:v>
                </c:pt>
                <c:pt idx="1043">
                  <c:v>38350</c:v>
                </c:pt>
                <c:pt idx="1044">
                  <c:v>38351</c:v>
                </c:pt>
                <c:pt idx="1045">
                  <c:v>38352</c:v>
                </c:pt>
                <c:pt idx="1046">
                  <c:v>38355</c:v>
                </c:pt>
                <c:pt idx="1047">
                  <c:v>38356</c:v>
                </c:pt>
                <c:pt idx="1048">
                  <c:v>38357</c:v>
                </c:pt>
                <c:pt idx="1049">
                  <c:v>38358</c:v>
                </c:pt>
                <c:pt idx="1050">
                  <c:v>38359</c:v>
                </c:pt>
                <c:pt idx="1051">
                  <c:v>38362</c:v>
                </c:pt>
                <c:pt idx="1052">
                  <c:v>38363</c:v>
                </c:pt>
                <c:pt idx="1053">
                  <c:v>38364</c:v>
                </c:pt>
                <c:pt idx="1054">
                  <c:v>38365</c:v>
                </c:pt>
                <c:pt idx="1055">
                  <c:v>38366</c:v>
                </c:pt>
                <c:pt idx="1056">
                  <c:v>38369</c:v>
                </c:pt>
                <c:pt idx="1057">
                  <c:v>38370</c:v>
                </c:pt>
                <c:pt idx="1058">
                  <c:v>38371</c:v>
                </c:pt>
                <c:pt idx="1059">
                  <c:v>38372</c:v>
                </c:pt>
                <c:pt idx="1060">
                  <c:v>38373</c:v>
                </c:pt>
                <c:pt idx="1061">
                  <c:v>38376</c:v>
                </c:pt>
                <c:pt idx="1062">
                  <c:v>38377</c:v>
                </c:pt>
                <c:pt idx="1063">
                  <c:v>38378</c:v>
                </c:pt>
                <c:pt idx="1064">
                  <c:v>38379</c:v>
                </c:pt>
                <c:pt idx="1065">
                  <c:v>38380</c:v>
                </c:pt>
                <c:pt idx="1066">
                  <c:v>38383</c:v>
                </c:pt>
                <c:pt idx="1067">
                  <c:v>38384</c:v>
                </c:pt>
                <c:pt idx="1068">
                  <c:v>38385</c:v>
                </c:pt>
                <c:pt idx="1069">
                  <c:v>38386</c:v>
                </c:pt>
                <c:pt idx="1070">
                  <c:v>38387</c:v>
                </c:pt>
                <c:pt idx="1071">
                  <c:v>38390</c:v>
                </c:pt>
                <c:pt idx="1072">
                  <c:v>38391</c:v>
                </c:pt>
                <c:pt idx="1073">
                  <c:v>38392</c:v>
                </c:pt>
                <c:pt idx="1074">
                  <c:v>38393</c:v>
                </c:pt>
                <c:pt idx="1075">
                  <c:v>38394</c:v>
                </c:pt>
                <c:pt idx="1076">
                  <c:v>38397</c:v>
                </c:pt>
                <c:pt idx="1077">
                  <c:v>38398</c:v>
                </c:pt>
                <c:pt idx="1078">
                  <c:v>38399</c:v>
                </c:pt>
                <c:pt idx="1079">
                  <c:v>38400</c:v>
                </c:pt>
                <c:pt idx="1080">
                  <c:v>38401</c:v>
                </c:pt>
                <c:pt idx="1081">
                  <c:v>38404</c:v>
                </c:pt>
                <c:pt idx="1082">
                  <c:v>38405</c:v>
                </c:pt>
                <c:pt idx="1083">
                  <c:v>38406</c:v>
                </c:pt>
                <c:pt idx="1084">
                  <c:v>38407</c:v>
                </c:pt>
                <c:pt idx="1085">
                  <c:v>38408</c:v>
                </c:pt>
                <c:pt idx="1086">
                  <c:v>38411</c:v>
                </c:pt>
                <c:pt idx="1087">
                  <c:v>38412</c:v>
                </c:pt>
                <c:pt idx="1088">
                  <c:v>38413</c:v>
                </c:pt>
                <c:pt idx="1089">
                  <c:v>38414</c:v>
                </c:pt>
                <c:pt idx="1090">
                  <c:v>38415</c:v>
                </c:pt>
                <c:pt idx="1091">
                  <c:v>38418</c:v>
                </c:pt>
                <c:pt idx="1092">
                  <c:v>38419</c:v>
                </c:pt>
                <c:pt idx="1093">
                  <c:v>38420</c:v>
                </c:pt>
                <c:pt idx="1094">
                  <c:v>38421</c:v>
                </c:pt>
                <c:pt idx="1095">
                  <c:v>38422</c:v>
                </c:pt>
                <c:pt idx="1096">
                  <c:v>38425</c:v>
                </c:pt>
                <c:pt idx="1097">
                  <c:v>38426</c:v>
                </c:pt>
                <c:pt idx="1098">
                  <c:v>38427</c:v>
                </c:pt>
                <c:pt idx="1099">
                  <c:v>38428</c:v>
                </c:pt>
                <c:pt idx="1100">
                  <c:v>38429</c:v>
                </c:pt>
                <c:pt idx="1101">
                  <c:v>38432</c:v>
                </c:pt>
                <c:pt idx="1102">
                  <c:v>38433</c:v>
                </c:pt>
                <c:pt idx="1103">
                  <c:v>38434</c:v>
                </c:pt>
                <c:pt idx="1104">
                  <c:v>38435</c:v>
                </c:pt>
                <c:pt idx="1105">
                  <c:v>38436</c:v>
                </c:pt>
                <c:pt idx="1106">
                  <c:v>38439</c:v>
                </c:pt>
                <c:pt idx="1107">
                  <c:v>38440</c:v>
                </c:pt>
                <c:pt idx="1108">
                  <c:v>38441</c:v>
                </c:pt>
                <c:pt idx="1109">
                  <c:v>38442</c:v>
                </c:pt>
                <c:pt idx="1110">
                  <c:v>38443</c:v>
                </c:pt>
                <c:pt idx="1111">
                  <c:v>38446</c:v>
                </c:pt>
                <c:pt idx="1112">
                  <c:v>38447</c:v>
                </c:pt>
                <c:pt idx="1113">
                  <c:v>38448</c:v>
                </c:pt>
                <c:pt idx="1114">
                  <c:v>38449</c:v>
                </c:pt>
                <c:pt idx="1115">
                  <c:v>38450</c:v>
                </c:pt>
                <c:pt idx="1116">
                  <c:v>38453</c:v>
                </c:pt>
                <c:pt idx="1117">
                  <c:v>38454</c:v>
                </c:pt>
                <c:pt idx="1118">
                  <c:v>38455</c:v>
                </c:pt>
                <c:pt idx="1119">
                  <c:v>38456</c:v>
                </c:pt>
                <c:pt idx="1120">
                  <c:v>38457</c:v>
                </c:pt>
                <c:pt idx="1121">
                  <c:v>38460</c:v>
                </c:pt>
                <c:pt idx="1122">
                  <c:v>38461</c:v>
                </c:pt>
                <c:pt idx="1123">
                  <c:v>38462</c:v>
                </c:pt>
                <c:pt idx="1124">
                  <c:v>38463</c:v>
                </c:pt>
                <c:pt idx="1125">
                  <c:v>38464</c:v>
                </c:pt>
                <c:pt idx="1126">
                  <c:v>38467</c:v>
                </c:pt>
                <c:pt idx="1127">
                  <c:v>38468</c:v>
                </c:pt>
                <c:pt idx="1128">
                  <c:v>38469</c:v>
                </c:pt>
                <c:pt idx="1129">
                  <c:v>38470</c:v>
                </c:pt>
                <c:pt idx="1130">
                  <c:v>38471</c:v>
                </c:pt>
                <c:pt idx="1131">
                  <c:v>38474</c:v>
                </c:pt>
                <c:pt idx="1132">
                  <c:v>38475</c:v>
                </c:pt>
                <c:pt idx="1133">
                  <c:v>38476</c:v>
                </c:pt>
                <c:pt idx="1134">
                  <c:v>38477</c:v>
                </c:pt>
                <c:pt idx="1135">
                  <c:v>38478</c:v>
                </c:pt>
                <c:pt idx="1136">
                  <c:v>38481</c:v>
                </c:pt>
                <c:pt idx="1137">
                  <c:v>38482</c:v>
                </c:pt>
                <c:pt idx="1138">
                  <c:v>38483</c:v>
                </c:pt>
                <c:pt idx="1139">
                  <c:v>38484</c:v>
                </c:pt>
                <c:pt idx="1140">
                  <c:v>38485</c:v>
                </c:pt>
                <c:pt idx="1141">
                  <c:v>38488</c:v>
                </c:pt>
                <c:pt idx="1142">
                  <c:v>38489</c:v>
                </c:pt>
                <c:pt idx="1143">
                  <c:v>38490</c:v>
                </c:pt>
                <c:pt idx="1144">
                  <c:v>38491</c:v>
                </c:pt>
                <c:pt idx="1145">
                  <c:v>38492</c:v>
                </c:pt>
                <c:pt idx="1146">
                  <c:v>38495</c:v>
                </c:pt>
                <c:pt idx="1147">
                  <c:v>38496</c:v>
                </c:pt>
                <c:pt idx="1148">
                  <c:v>38497</c:v>
                </c:pt>
                <c:pt idx="1149">
                  <c:v>38498</c:v>
                </c:pt>
                <c:pt idx="1150">
                  <c:v>38499</c:v>
                </c:pt>
                <c:pt idx="1151">
                  <c:v>38502</c:v>
                </c:pt>
                <c:pt idx="1152">
                  <c:v>38503</c:v>
                </c:pt>
                <c:pt idx="1153">
                  <c:v>38504</c:v>
                </c:pt>
                <c:pt idx="1154">
                  <c:v>38505</c:v>
                </c:pt>
                <c:pt idx="1155">
                  <c:v>38506</c:v>
                </c:pt>
                <c:pt idx="1156">
                  <c:v>38509</c:v>
                </c:pt>
                <c:pt idx="1157">
                  <c:v>38510</c:v>
                </c:pt>
                <c:pt idx="1158">
                  <c:v>38511</c:v>
                </c:pt>
                <c:pt idx="1159">
                  <c:v>38512</c:v>
                </c:pt>
                <c:pt idx="1160">
                  <c:v>38513</c:v>
                </c:pt>
                <c:pt idx="1161">
                  <c:v>38516</c:v>
                </c:pt>
                <c:pt idx="1162">
                  <c:v>38517</c:v>
                </c:pt>
                <c:pt idx="1163">
                  <c:v>38518</c:v>
                </c:pt>
                <c:pt idx="1164">
                  <c:v>38519</c:v>
                </c:pt>
                <c:pt idx="1165">
                  <c:v>38520</c:v>
                </c:pt>
                <c:pt idx="1166">
                  <c:v>38523</c:v>
                </c:pt>
                <c:pt idx="1167">
                  <c:v>38524</c:v>
                </c:pt>
                <c:pt idx="1168">
                  <c:v>38525</c:v>
                </c:pt>
                <c:pt idx="1169">
                  <c:v>38526</c:v>
                </c:pt>
                <c:pt idx="1170">
                  <c:v>38527</c:v>
                </c:pt>
                <c:pt idx="1171">
                  <c:v>38530</c:v>
                </c:pt>
                <c:pt idx="1172">
                  <c:v>38531</c:v>
                </c:pt>
                <c:pt idx="1173">
                  <c:v>38532</c:v>
                </c:pt>
                <c:pt idx="1174">
                  <c:v>38533</c:v>
                </c:pt>
                <c:pt idx="1175">
                  <c:v>38534</c:v>
                </c:pt>
                <c:pt idx="1176">
                  <c:v>38537</c:v>
                </c:pt>
                <c:pt idx="1177">
                  <c:v>38538</c:v>
                </c:pt>
                <c:pt idx="1178">
                  <c:v>38539</c:v>
                </c:pt>
                <c:pt idx="1179">
                  <c:v>38540</c:v>
                </c:pt>
                <c:pt idx="1180">
                  <c:v>38541</c:v>
                </c:pt>
                <c:pt idx="1181">
                  <c:v>38544</c:v>
                </c:pt>
                <c:pt idx="1182">
                  <c:v>38545</c:v>
                </c:pt>
                <c:pt idx="1183">
                  <c:v>38546</c:v>
                </c:pt>
                <c:pt idx="1184">
                  <c:v>38547</c:v>
                </c:pt>
                <c:pt idx="1185">
                  <c:v>38548</c:v>
                </c:pt>
                <c:pt idx="1186">
                  <c:v>38551</c:v>
                </c:pt>
                <c:pt idx="1187">
                  <c:v>38552</c:v>
                </c:pt>
                <c:pt idx="1188">
                  <c:v>38553</c:v>
                </c:pt>
                <c:pt idx="1189">
                  <c:v>38554</c:v>
                </c:pt>
                <c:pt idx="1190">
                  <c:v>38555</c:v>
                </c:pt>
                <c:pt idx="1191">
                  <c:v>38558</c:v>
                </c:pt>
                <c:pt idx="1192">
                  <c:v>38559</c:v>
                </c:pt>
                <c:pt idx="1193">
                  <c:v>38560</c:v>
                </c:pt>
                <c:pt idx="1194">
                  <c:v>38561</c:v>
                </c:pt>
                <c:pt idx="1195">
                  <c:v>38562</c:v>
                </c:pt>
                <c:pt idx="1196">
                  <c:v>38565</c:v>
                </c:pt>
                <c:pt idx="1197">
                  <c:v>38566</c:v>
                </c:pt>
                <c:pt idx="1198">
                  <c:v>38567</c:v>
                </c:pt>
                <c:pt idx="1199">
                  <c:v>38568</c:v>
                </c:pt>
                <c:pt idx="1200">
                  <c:v>38569</c:v>
                </c:pt>
                <c:pt idx="1201">
                  <c:v>38572</c:v>
                </c:pt>
                <c:pt idx="1202">
                  <c:v>38573</c:v>
                </c:pt>
                <c:pt idx="1203">
                  <c:v>38574</c:v>
                </c:pt>
                <c:pt idx="1204">
                  <c:v>38575</c:v>
                </c:pt>
                <c:pt idx="1205">
                  <c:v>38576</c:v>
                </c:pt>
                <c:pt idx="1206">
                  <c:v>38579</c:v>
                </c:pt>
                <c:pt idx="1207">
                  <c:v>38580</c:v>
                </c:pt>
                <c:pt idx="1208">
                  <c:v>38581</c:v>
                </c:pt>
                <c:pt idx="1209">
                  <c:v>38582</c:v>
                </c:pt>
                <c:pt idx="1210">
                  <c:v>38583</c:v>
                </c:pt>
                <c:pt idx="1211">
                  <c:v>38586</c:v>
                </c:pt>
                <c:pt idx="1212">
                  <c:v>38587</c:v>
                </c:pt>
                <c:pt idx="1213">
                  <c:v>38588</c:v>
                </c:pt>
                <c:pt idx="1214">
                  <c:v>38589</c:v>
                </c:pt>
                <c:pt idx="1215">
                  <c:v>38590</c:v>
                </c:pt>
                <c:pt idx="1216">
                  <c:v>38593</c:v>
                </c:pt>
                <c:pt idx="1217">
                  <c:v>38594</c:v>
                </c:pt>
                <c:pt idx="1218">
                  <c:v>38595</c:v>
                </c:pt>
                <c:pt idx="1219">
                  <c:v>38596</c:v>
                </c:pt>
                <c:pt idx="1220">
                  <c:v>38597</c:v>
                </c:pt>
                <c:pt idx="1221">
                  <c:v>38600</c:v>
                </c:pt>
                <c:pt idx="1222">
                  <c:v>38601</c:v>
                </c:pt>
                <c:pt idx="1223">
                  <c:v>38602</c:v>
                </c:pt>
                <c:pt idx="1224">
                  <c:v>38603</c:v>
                </c:pt>
                <c:pt idx="1225">
                  <c:v>38604</c:v>
                </c:pt>
                <c:pt idx="1226">
                  <c:v>38607</c:v>
                </c:pt>
                <c:pt idx="1227">
                  <c:v>38608</c:v>
                </c:pt>
                <c:pt idx="1228">
                  <c:v>38609</c:v>
                </c:pt>
                <c:pt idx="1229">
                  <c:v>38610</c:v>
                </c:pt>
                <c:pt idx="1230">
                  <c:v>38611</c:v>
                </c:pt>
                <c:pt idx="1231">
                  <c:v>38614</c:v>
                </c:pt>
                <c:pt idx="1232">
                  <c:v>38615</c:v>
                </c:pt>
                <c:pt idx="1233">
                  <c:v>38616</c:v>
                </c:pt>
                <c:pt idx="1234">
                  <c:v>38617</c:v>
                </c:pt>
                <c:pt idx="1235">
                  <c:v>38618</c:v>
                </c:pt>
                <c:pt idx="1236">
                  <c:v>38621</c:v>
                </c:pt>
                <c:pt idx="1237">
                  <c:v>38622</c:v>
                </c:pt>
                <c:pt idx="1238">
                  <c:v>38623</c:v>
                </c:pt>
                <c:pt idx="1239">
                  <c:v>38624</c:v>
                </c:pt>
                <c:pt idx="1240">
                  <c:v>38625</c:v>
                </c:pt>
                <c:pt idx="1241">
                  <c:v>38628</c:v>
                </c:pt>
                <c:pt idx="1242">
                  <c:v>38629</c:v>
                </c:pt>
                <c:pt idx="1243">
                  <c:v>38630</c:v>
                </c:pt>
                <c:pt idx="1244">
                  <c:v>38631</c:v>
                </c:pt>
                <c:pt idx="1245">
                  <c:v>38632</c:v>
                </c:pt>
                <c:pt idx="1246">
                  <c:v>38635</c:v>
                </c:pt>
                <c:pt idx="1247">
                  <c:v>38636</c:v>
                </c:pt>
                <c:pt idx="1248">
                  <c:v>38637</c:v>
                </c:pt>
                <c:pt idx="1249">
                  <c:v>38638</c:v>
                </c:pt>
                <c:pt idx="1250">
                  <c:v>38639</c:v>
                </c:pt>
                <c:pt idx="1251">
                  <c:v>38642</c:v>
                </c:pt>
                <c:pt idx="1252">
                  <c:v>38643</c:v>
                </c:pt>
                <c:pt idx="1253">
                  <c:v>38644</c:v>
                </c:pt>
                <c:pt idx="1254">
                  <c:v>38645</c:v>
                </c:pt>
                <c:pt idx="1255">
                  <c:v>38646</c:v>
                </c:pt>
                <c:pt idx="1256">
                  <c:v>38649</c:v>
                </c:pt>
                <c:pt idx="1257">
                  <c:v>38650</c:v>
                </c:pt>
                <c:pt idx="1258">
                  <c:v>38651</c:v>
                </c:pt>
                <c:pt idx="1259">
                  <c:v>38652</c:v>
                </c:pt>
                <c:pt idx="1260">
                  <c:v>38653</c:v>
                </c:pt>
                <c:pt idx="1261">
                  <c:v>38656</c:v>
                </c:pt>
                <c:pt idx="1262">
                  <c:v>38657</c:v>
                </c:pt>
                <c:pt idx="1263">
                  <c:v>38658</c:v>
                </c:pt>
                <c:pt idx="1264">
                  <c:v>38659</c:v>
                </c:pt>
                <c:pt idx="1265">
                  <c:v>38660</c:v>
                </c:pt>
                <c:pt idx="1266">
                  <c:v>38663</c:v>
                </c:pt>
                <c:pt idx="1267">
                  <c:v>38664</c:v>
                </c:pt>
                <c:pt idx="1268">
                  <c:v>38665</c:v>
                </c:pt>
                <c:pt idx="1269">
                  <c:v>38666</c:v>
                </c:pt>
                <c:pt idx="1270">
                  <c:v>38667</c:v>
                </c:pt>
                <c:pt idx="1271">
                  <c:v>38670</c:v>
                </c:pt>
                <c:pt idx="1272">
                  <c:v>38671</c:v>
                </c:pt>
                <c:pt idx="1273">
                  <c:v>38672</c:v>
                </c:pt>
                <c:pt idx="1274">
                  <c:v>38673</c:v>
                </c:pt>
                <c:pt idx="1275">
                  <c:v>38674</c:v>
                </c:pt>
                <c:pt idx="1276">
                  <c:v>38677</c:v>
                </c:pt>
                <c:pt idx="1277">
                  <c:v>38678</c:v>
                </c:pt>
                <c:pt idx="1278">
                  <c:v>38679</c:v>
                </c:pt>
                <c:pt idx="1279">
                  <c:v>38680</c:v>
                </c:pt>
                <c:pt idx="1280">
                  <c:v>38681</c:v>
                </c:pt>
                <c:pt idx="1281">
                  <c:v>38684</c:v>
                </c:pt>
                <c:pt idx="1282">
                  <c:v>38685</c:v>
                </c:pt>
                <c:pt idx="1283">
                  <c:v>38686</c:v>
                </c:pt>
                <c:pt idx="1284">
                  <c:v>38687</c:v>
                </c:pt>
                <c:pt idx="1285">
                  <c:v>38688</c:v>
                </c:pt>
                <c:pt idx="1286">
                  <c:v>38691</c:v>
                </c:pt>
                <c:pt idx="1287">
                  <c:v>38692</c:v>
                </c:pt>
                <c:pt idx="1288">
                  <c:v>38693</c:v>
                </c:pt>
                <c:pt idx="1289">
                  <c:v>38694</c:v>
                </c:pt>
                <c:pt idx="1290">
                  <c:v>38695</c:v>
                </c:pt>
                <c:pt idx="1291">
                  <c:v>38698</c:v>
                </c:pt>
                <c:pt idx="1292">
                  <c:v>38699</c:v>
                </c:pt>
                <c:pt idx="1293">
                  <c:v>38700</c:v>
                </c:pt>
                <c:pt idx="1294">
                  <c:v>38701</c:v>
                </c:pt>
                <c:pt idx="1295">
                  <c:v>38702</c:v>
                </c:pt>
                <c:pt idx="1296">
                  <c:v>38705</c:v>
                </c:pt>
                <c:pt idx="1297">
                  <c:v>38706</c:v>
                </c:pt>
                <c:pt idx="1298">
                  <c:v>38707</c:v>
                </c:pt>
                <c:pt idx="1299">
                  <c:v>38708</c:v>
                </c:pt>
                <c:pt idx="1300">
                  <c:v>38709</c:v>
                </c:pt>
                <c:pt idx="1301">
                  <c:v>38712</c:v>
                </c:pt>
                <c:pt idx="1302">
                  <c:v>38713</c:v>
                </c:pt>
                <c:pt idx="1303">
                  <c:v>38714</c:v>
                </c:pt>
                <c:pt idx="1304">
                  <c:v>38715</c:v>
                </c:pt>
                <c:pt idx="1305">
                  <c:v>38716</c:v>
                </c:pt>
                <c:pt idx="1306">
                  <c:v>38719</c:v>
                </c:pt>
                <c:pt idx="1307">
                  <c:v>38720</c:v>
                </c:pt>
                <c:pt idx="1308">
                  <c:v>38721</c:v>
                </c:pt>
                <c:pt idx="1309">
                  <c:v>38722</c:v>
                </c:pt>
                <c:pt idx="1310">
                  <c:v>38723</c:v>
                </c:pt>
                <c:pt idx="1311">
                  <c:v>38726</c:v>
                </c:pt>
                <c:pt idx="1312">
                  <c:v>38727</c:v>
                </c:pt>
                <c:pt idx="1313">
                  <c:v>38728</c:v>
                </c:pt>
                <c:pt idx="1314">
                  <c:v>38729</c:v>
                </c:pt>
                <c:pt idx="1315">
                  <c:v>38730</c:v>
                </c:pt>
                <c:pt idx="1316">
                  <c:v>38733</c:v>
                </c:pt>
                <c:pt idx="1317">
                  <c:v>38734</c:v>
                </c:pt>
                <c:pt idx="1318">
                  <c:v>38735</c:v>
                </c:pt>
                <c:pt idx="1319">
                  <c:v>38736</c:v>
                </c:pt>
                <c:pt idx="1320">
                  <c:v>38737</c:v>
                </c:pt>
                <c:pt idx="1321">
                  <c:v>38740</c:v>
                </c:pt>
                <c:pt idx="1322">
                  <c:v>38741</c:v>
                </c:pt>
                <c:pt idx="1323">
                  <c:v>38742</c:v>
                </c:pt>
                <c:pt idx="1324">
                  <c:v>38743</c:v>
                </c:pt>
                <c:pt idx="1325">
                  <c:v>38744</c:v>
                </c:pt>
                <c:pt idx="1326">
                  <c:v>38747</c:v>
                </c:pt>
                <c:pt idx="1327">
                  <c:v>38748</c:v>
                </c:pt>
                <c:pt idx="1328">
                  <c:v>38749</c:v>
                </c:pt>
                <c:pt idx="1329">
                  <c:v>38750</c:v>
                </c:pt>
                <c:pt idx="1330">
                  <c:v>38751</c:v>
                </c:pt>
                <c:pt idx="1331">
                  <c:v>38754</c:v>
                </c:pt>
                <c:pt idx="1332">
                  <c:v>38755</c:v>
                </c:pt>
                <c:pt idx="1333">
                  <c:v>38756</c:v>
                </c:pt>
                <c:pt idx="1334">
                  <c:v>38757</c:v>
                </c:pt>
                <c:pt idx="1335">
                  <c:v>38758</c:v>
                </c:pt>
                <c:pt idx="1336">
                  <c:v>38761</c:v>
                </c:pt>
                <c:pt idx="1337">
                  <c:v>38762</c:v>
                </c:pt>
                <c:pt idx="1338">
                  <c:v>38763</c:v>
                </c:pt>
                <c:pt idx="1339">
                  <c:v>38764</c:v>
                </c:pt>
                <c:pt idx="1340">
                  <c:v>38765</c:v>
                </c:pt>
                <c:pt idx="1341">
                  <c:v>38768</c:v>
                </c:pt>
                <c:pt idx="1342">
                  <c:v>38769</c:v>
                </c:pt>
                <c:pt idx="1343">
                  <c:v>38770</c:v>
                </c:pt>
                <c:pt idx="1344">
                  <c:v>38771</c:v>
                </c:pt>
                <c:pt idx="1345">
                  <c:v>38772</c:v>
                </c:pt>
                <c:pt idx="1346">
                  <c:v>38775</c:v>
                </c:pt>
                <c:pt idx="1347">
                  <c:v>38776</c:v>
                </c:pt>
                <c:pt idx="1348">
                  <c:v>38777</c:v>
                </c:pt>
                <c:pt idx="1349">
                  <c:v>38778</c:v>
                </c:pt>
                <c:pt idx="1350">
                  <c:v>38779</c:v>
                </c:pt>
                <c:pt idx="1351">
                  <c:v>38782</c:v>
                </c:pt>
                <c:pt idx="1352">
                  <c:v>38783</c:v>
                </c:pt>
                <c:pt idx="1353">
                  <c:v>38784</c:v>
                </c:pt>
                <c:pt idx="1354">
                  <c:v>38785</c:v>
                </c:pt>
                <c:pt idx="1355">
                  <c:v>38786</c:v>
                </c:pt>
                <c:pt idx="1356">
                  <c:v>38789</c:v>
                </c:pt>
                <c:pt idx="1357">
                  <c:v>38790</c:v>
                </c:pt>
                <c:pt idx="1358">
                  <c:v>38791</c:v>
                </c:pt>
                <c:pt idx="1359">
                  <c:v>38792</c:v>
                </c:pt>
                <c:pt idx="1360">
                  <c:v>38793</c:v>
                </c:pt>
                <c:pt idx="1361">
                  <c:v>38796</c:v>
                </c:pt>
                <c:pt idx="1362">
                  <c:v>38797</c:v>
                </c:pt>
                <c:pt idx="1363">
                  <c:v>38798</c:v>
                </c:pt>
                <c:pt idx="1364">
                  <c:v>38799</c:v>
                </c:pt>
                <c:pt idx="1365">
                  <c:v>38800</c:v>
                </c:pt>
                <c:pt idx="1366">
                  <c:v>38803</c:v>
                </c:pt>
                <c:pt idx="1367">
                  <c:v>38804</c:v>
                </c:pt>
                <c:pt idx="1368">
                  <c:v>38805</c:v>
                </c:pt>
                <c:pt idx="1369">
                  <c:v>38806</c:v>
                </c:pt>
                <c:pt idx="1370">
                  <c:v>38807</c:v>
                </c:pt>
                <c:pt idx="1371">
                  <c:v>38810</c:v>
                </c:pt>
                <c:pt idx="1372">
                  <c:v>38811</c:v>
                </c:pt>
                <c:pt idx="1373">
                  <c:v>38812</c:v>
                </c:pt>
                <c:pt idx="1374">
                  <c:v>38813</c:v>
                </c:pt>
                <c:pt idx="1375">
                  <c:v>38814</c:v>
                </c:pt>
                <c:pt idx="1376">
                  <c:v>38817</c:v>
                </c:pt>
                <c:pt idx="1377">
                  <c:v>38818</c:v>
                </c:pt>
                <c:pt idx="1378">
                  <c:v>38819</c:v>
                </c:pt>
                <c:pt idx="1379">
                  <c:v>38820</c:v>
                </c:pt>
                <c:pt idx="1380">
                  <c:v>38821</c:v>
                </c:pt>
                <c:pt idx="1381">
                  <c:v>38824</c:v>
                </c:pt>
                <c:pt idx="1382">
                  <c:v>38825</c:v>
                </c:pt>
                <c:pt idx="1383">
                  <c:v>38826</c:v>
                </c:pt>
                <c:pt idx="1384">
                  <c:v>38827</c:v>
                </c:pt>
                <c:pt idx="1385">
                  <c:v>38828</c:v>
                </c:pt>
                <c:pt idx="1386">
                  <c:v>38831</c:v>
                </c:pt>
                <c:pt idx="1387">
                  <c:v>38832</c:v>
                </c:pt>
                <c:pt idx="1388">
                  <c:v>38833</c:v>
                </c:pt>
                <c:pt idx="1389">
                  <c:v>38834</c:v>
                </c:pt>
                <c:pt idx="1390">
                  <c:v>38835</c:v>
                </c:pt>
                <c:pt idx="1391">
                  <c:v>38838</c:v>
                </c:pt>
                <c:pt idx="1392">
                  <c:v>38839</c:v>
                </c:pt>
                <c:pt idx="1393">
                  <c:v>38840</c:v>
                </c:pt>
                <c:pt idx="1394">
                  <c:v>38841</c:v>
                </c:pt>
                <c:pt idx="1395">
                  <c:v>38842</c:v>
                </c:pt>
                <c:pt idx="1396">
                  <c:v>38845</c:v>
                </c:pt>
                <c:pt idx="1397">
                  <c:v>38846</c:v>
                </c:pt>
                <c:pt idx="1398">
                  <c:v>38847</c:v>
                </c:pt>
                <c:pt idx="1399">
                  <c:v>38848</c:v>
                </c:pt>
                <c:pt idx="1400">
                  <c:v>38849</c:v>
                </c:pt>
                <c:pt idx="1401">
                  <c:v>38852</c:v>
                </c:pt>
                <c:pt idx="1402">
                  <c:v>38853</c:v>
                </c:pt>
                <c:pt idx="1403">
                  <c:v>38854</c:v>
                </c:pt>
                <c:pt idx="1404">
                  <c:v>38855</c:v>
                </c:pt>
                <c:pt idx="1405">
                  <c:v>38856</c:v>
                </c:pt>
                <c:pt idx="1406">
                  <c:v>38859</c:v>
                </c:pt>
                <c:pt idx="1407">
                  <c:v>38860</c:v>
                </c:pt>
                <c:pt idx="1408">
                  <c:v>38861</c:v>
                </c:pt>
                <c:pt idx="1409">
                  <c:v>38862</c:v>
                </c:pt>
                <c:pt idx="1410">
                  <c:v>38863</c:v>
                </c:pt>
                <c:pt idx="1411">
                  <c:v>38866</c:v>
                </c:pt>
                <c:pt idx="1412">
                  <c:v>38867</c:v>
                </c:pt>
                <c:pt idx="1413">
                  <c:v>38868</c:v>
                </c:pt>
                <c:pt idx="1414">
                  <c:v>38869</c:v>
                </c:pt>
                <c:pt idx="1415">
                  <c:v>38870</c:v>
                </c:pt>
                <c:pt idx="1416">
                  <c:v>38873</c:v>
                </c:pt>
                <c:pt idx="1417">
                  <c:v>38874</c:v>
                </c:pt>
                <c:pt idx="1418">
                  <c:v>38875</c:v>
                </c:pt>
                <c:pt idx="1419">
                  <c:v>38876</c:v>
                </c:pt>
                <c:pt idx="1420">
                  <c:v>38877</c:v>
                </c:pt>
                <c:pt idx="1421">
                  <c:v>38880</c:v>
                </c:pt>
                <c:pt idx="1422">
                  <c:v>38881</c:v>
                </c:pt>
                <c:pt idx="1423">
                  <c:v>38882</c:v>
                </c:pt>
                <c:pt idx="1424">
                  <c:v>38883</c:v>
                </c:pt>
                <c:pt idx="1425">
                  <c:v>38884</c:v>
                </c:pt>
                <c:pt idx="1426">
                  <c:v>38887</c:v>
                </c:pt>
                <c:pt idx="1427">
                  <c:v>38888</c:v>
                </c:pt>
                <c:pt idx="1428">
                  <c:v>38889</c:v>
                </c:pt>
                <c:pt idx="1429">
                  <c:v>38890</c:v>
                </c:pt>
                <c:pt idx="1430">
                  <c:v>38891</c:v>
                </c:pt>
                <c:pt idx="1431">
                  <c:v>38894</c:v>
                </c:pt>
                <c:pt idx="1432">
                  <c:v>38895</c:v>
                </c:pt>
                <c:pt idx="1433">
                  <c:v>38896</c:v>
                </c:pt>
                <c:pt idx="1434">
                  <c:v>38897</c:v>
                </c:pt>
                <c:pt idx="1435">
                  <c:v>38898</c:v>
                </c:pt>
                <c:pt idx="1436">
                  <c:v>38901</c:v>
                </c:pt>
                <c:pt idx="1437">
                  <c:v>38902</c:v>
                </c:pt>
                <c:pt idx="1438">
                  <c:v>38903</c:v>
                </c:pt>
                <c:pt idx="1439">
                  <c:v>38904</c:v>
                </c:pt>
                <c:pt idx="1440">
                  <c:v>38905</c:v>
                </c:pt>
                <c:pt idx="1441">
                  <c:v>38908</c:v>
                </c:pt>
                <c:pt idx="1442">
                  <c:v>38909</c:v>
                </c:pt>
                <c:pt idx="1443">
                  <c:v>38910</c:v>
                </c:pt>
                <c:pt idx="1444">
                  <c:v>38911</c:v>
                </c:pt>
                <c:pt idx="1445">
                  <c:v>38912</c:v>
                </c:pt>
                <c:pt idx="1446">
                  <c:v>38915</c:v>
                </c:pt>
                <c:pt idx="1447">
                  <c:v>38916</c:v>
                </c:pt>
                <c:pt idx="1448">
                  <c:v>38917</c:v>
                </c:pt>
                <c:pt idx="1449">
                  <c:v>38918</c:v>
                </c:pt>
                <c:pt idx="1450">
                  <c:v>38919</c:v>
                </c:pt>
                <c:pt idx="1451">
                  <c:v>38922</c:v>
                </c:pt>
                <c:pt idx="1452">
                  <c:v>38923</c:v>
                </c:pt>
                <c:pt idx="1453">
                  <c:v>38924</c:v>
                </c:pt>
                <c:pt idx="1454">
                  <c:v>38925</c:v>
                </c:pt>
                <c:pt idx="1455">
                  <c:v>38926</c:v>
                </c:pt>
                <c:pt idx="1456">
                  <c:v>38929</c:v>
                </c:pt>
                <c:pt idx="1457">
                  <c:v>38930</c:v>
                </c:pt>
                <c:pt idx="1458">
                  <c:v>38931</c:v>
                </c:pt>
                <c:pt idx="1459">
                  <c:v>38932</c:v>
                </c:pt>
                <c:pt idx="1460">
                  <c:v>38933</c:v>
                </c:pt>
                <c:pt idx="1461">
                  <c:v>38936</c:v>
                </c:pt>
                <c:pt idx="1462">
                  <c:v>38937</c:v>
                </c:pt>
                <c:pt idx="1463">
                  <c:v>38938</c:v>
                </c:pt>
                <c:pt idx="1464">
                  <c:v>38939</c:v>
                </c:pt>
                <c:pt idx="1465">
                  <c:v>38940</c:v>
                </c:pt>
                <c:pt idx="1466">
                  <c:v>38943</c:v>
                </c:pt>
                <c:pt idx="1467">
                  <c:v>38944</c:v>
                </c:pt>
                <c:pt idx="1468">
                  <c:v>38945</c:v>
                </c:pt>
                <c:pt idx="1469">
                  <c:v>38946</c:v>
                </c:pt>
                <c:pt idx="1470">
                  <c:v>38947</c:v>
                </c:pt>
                <c:pt idx="1471">
                  <c:v>38950</c:v>
                </c:pt>
                <c:pt idx="1472">
                  <c:v>38951</c:v>
                </c:pt>
                <c:pt idx="1473">
                  <c:v>38952</c:v>
                </c:pt>
                <c:pt idx="1474">
                  <c:v>38953</c:v>
                </c:pt>
                <c:pt idx="1475">
                  <c:v>38954</c:v>
                </c:pt>
                <c:pt idx="1476">
                  <c:v>38957</c:v>
                </c:pt>
                <c:pt idx="1477">
                  <c:v>38958</c:v>
                </c:pt>
                <c:pt idx="1478">
                  <c:v>38959</c:v>
                </c:pt>
                <c:pt idx="1479">
                  <c:v>38960</c:v>
                </c:pt>
                <c:pt idx="1480">
                  <c:v>38961</c:v>
                </c:pt>
                <c:pt idx="1481">
                  <c:v>38964</c:v>
                </c:pt>
                <c:pt idx="1482">
                  <c:v>38965</c:v>
                </c:pt>
                <c:pt idx="1483">
                  <c:v>38966</c:v>
                </c:pt>
                <c:pt idx="1484">
                  <c:v>38967</c:v>
                </c:pt>
                <c:pt idx="1485">
                  <c:v>38968</c:v>
                </c:pt>
                <c:pt idx="1486">
                  <c:v>38971</c:v>
                </c:pt>
                <c:pt idx="1487">
                  <c:v>38972</c:v>
                </c:pt>
                <c:pt idx="1488">
                  <c:v>38973</c:v>
                </c:pt>
                <c:pt idx="1489">
                  <c:v>38974</c:v>
                </c:pt>
                <c:pt idx="1490">
                  <c:v>38975</c:v>
                </c:pt>
                <c:pt idx="1491">
                  <c:v>38978</c:v>
                </c:pt>
                <c:pt idx="1492">
                  <c:v>38979</c:v>
                </c:pt>
                <c:pt idx="1493">
                  <c:v>38980</c:v>
                </c:pt>
                <c:pt idx="1494">
                  <c:v>38981</c:v>
                </c:pt>
                <c:pt idx="1495">
                  <c:v>38982</c:v>
                </c:pt>
                <c:pt idx="1496">
                  <c:v>38985</c:v>
                </c:pt>
                <c:pt idx="1497">
                  <c:v>38986</c:v>
                </c:pt>
                <c:pt idx="1498">
                  <c:v>38987</c:v>
                </c:pt>
                <c:pt idx="1499">
                  <c:v>38988</c:v>
                </c:pt>
                <c:pt idx="1500">
                  <c:v>38989</c:v>
                </c:pt>
                <c:pt idx="1501">
                  <c:v>38992</c:v>
                </c:pt>
                <c:pt idx="1502">
                  <c:v>38993</c:v>
                </c:pt>
                <c:pt idx="1503">
                  <c:v>38994</c:v>
                </c:pt>
                <c:pt idx="1504">
                  <c:v>38995</c:v>
                </c:pt>
                <c:pt idx="1505">
                  <c:v>38996</c:v>
                </c:pt>
                <c:pt idx="1506">
                  <c:v>38999</c:v>
                </c:pt>
                <c:pt idx="1507">
                  <c:v>39000</c:v>
                </c:pt>
                <c:pt idx="1508">
                  <c:v>39001</c:v>
                </c:pt>
                <c:pt idx="1509">
                  <c:v>39002</c:v>
                </c:pt>
                <c:pt idx="1510">
                  <c:v>39003</c:v>
                </c:pt>
                <c:pt idx="1511">
                  <c:v>39006</c:v>
                </c:pt>
                <c:pt idx="1512">
                  <c:v>39007</c:v>
                </c:pt>
                <c:pt idx="1513">
                  <c:v>39008</c:v>
                </c:pt>
                <c:pt idx="1514">
                  <c:v>39009</c:v>
                </c:pt>
                <c:pt idx="1515">
                  <c:v>39010</c:v>
                </c:pt>
                <c:pt idx="1516">
                  <c:v>39013</c:v>
                </c:pt>
                <c:pt idx="1517">
                  <c:v>39014</c:v>
                </c:pt>
                <c:pt idx="1518">
                  <c:v>39015</c:v>
                </c:pt>
                <c:pt idx="1519">
                  <c:v>39016</c:v>
                </c:pt>
                <c:pt idx="1520">
                  <c:v>39017</c:v>
                </c:pt>
                <c:pt idx="1521">
                  <c:v>39020</c:v>
                </c:pt>
                <c:pt idx="1522">
                  <c:v>39021</c:v>
                </c:pt>
                <c:pt idx="1523">
                  <c:v>39022</c:v>
                </c:pt>
                <c:pt idx="1524">
                  <c:v>39023</c:v>
                </c:pt>
                <c:pt idx="1525">
                  <c:v>39024</c:v>
                </c:pt>
                <c:pt idx="1526">
                  <c:v>39027</c:v>
                </c:pt>
                <c:pt idx="1527">
                  <c:v>39028</c:v>
                </c:pt>
                <c:pt idx="1528">
                  <c:v>39029</c:v>
                </c:pt>
                <c:pt idx="1529">
                  <c:v>39030</c:v>
                </c:pt>
                <c:pt idx="1530">
                  <c:v>39031</c:v>
                </c:pt>
                <c:pt idx="1531">
                  <c:v>39034</c:v>
                </c:pt>
                <c:pt idx="1532">
                  <c:v>39035</c:v>
                </c:pt>
                <c:pt idx="1533">
                  <c:v>39036</c:v>
                </c:pt>
                <c:pt idx="1534">
                  <c:v>39037</c:v>
                </c:pt>
                <c:pt idx="1535">
                  <c:v>39038</c:v>
                </c:pt>
                <c:pt idx="1536">
                  <c:v>39041</c:v>
                </c:pt>
                <c:pt idx="1537">
                  <c:v>39042</c:v>
                </c:pt>
                <c:pt idx="1538">
                  <c:v>39043</c:v>
                </c:pt>
                <c:pt idx="1539">
                  <c:v>39044</c:v>
                </c:pt>
                <c:pt idx="1540">
                  <c:v>39045</c:v>
                </c:pt>
                <c:pt idx="1541">
                  <c:v>39048</c:v>
                </c:pt>
                <c:pt idx="1542">
                  <c:v>39049</c:v>
                </c:pt>
                <c:pt idx="1543">
                  <c:v>39050</c:v>
                </c:pt>
                <c:pt idx="1544">
                  <c:v>39051</c:v>
                </c:pt>
                <c:pt idx="1545">
                  <c:v>39052</c:v>
                </c:pt>
                <c:pt idx="1546">
                  <c:v>39055</c:v>
                </c:pt>
                <c:pt idx="1547">
                  <c:v>39056</c:v>
                </c:pt>
                <c:pt idx="1548">
                  <c:v>39057</c:v>
                </c:pt>
                <c:pt idx="1549">
                  <c:v>39058</c:v>
                </c:pt>
                <c:pt idx="1550">
                  <c:v>39059</c:v>
                </c:pt>
                <c:pt idx="1551">
                  <c:v>39062</c:v>
                </c:pt>
                <c:pt idx="1552">
                  <c:v>39063</c:v>
                </c:pt>
                <c:pt idx="1553">
                  <c:v>39064</c:v>
                </c:pt>
                <c:pt idx="1554">
                  <c:v>39065</c:v>
                </c:pt>
                <c:pt idx="1555">
                  <c:v>39066</c:v>
                </c:pt>
                <c:pt idx="1556">
                  <c:v>39069</c:v>
                </c:pt>
                <c:pt idx="1557">
                  <c:v>39070</c:v>
                </c:pt>
                <c:pt idx="1558">
                  <c:v>39071</c:v>
                </c:pt>
                <c:pt idx="1559">
                  <c:v>39072</c:v>
                </c:pt>
                <c:pt idx="1560">
                  <c:v>39073</c:v>
                </c:pt>
                <c:pt idx="1561">
                  <c:v>39076</c:v>
                </c:pt>
                <c:pt idx="1562">
                  <c:v>39077</c:v>
                </c:pt>
                <c:pt idx="1563">
                  <c:v>39078</c:v>
                </c:pt>
                <c:pt idx="1564">
                  <c:v>39079</c:v>
                </c:pt>
                <c:pt idx="1565">
                  <c:v>39080</c:v>
                </c:pt>
                <c:pt idx="1566">
                  <c:v>39083</c:v>
                </c:pt>
                <c:pt idx="1567">
                  <c:v>39084</c:v>
                </c:pt>
                <c:pt idx="1568">
                  <c:v>39085</c:v>
                </c:pt>
                <c:pt idx="1569">
                  <c:v>39086</c:v>
                </c:pt>
                <c:pt idx="1570">
                  <c:v>39087</c:v>
                </c:pt>
                <c:pt idx="1571">
                  <c:v>39090</c:v>
                </c:pt>
                <c:pt idx="1572">
                  <c:v>39091</c:v>
                </c:pt>
                <c:pt idx="1573">
                  <c:v>39092</c:v>
                </c:pt>
                <c:pt idx="1574">
                  <c:v>39093</c:v>
                </c:pt>
                <c:pt idx="1575">
                  <c:v>39094</c:v>
                </c:pt>
                <c:pt idx="1576">
                  <c:v>39097</c:v>
                </c:pt>
                <c:pt idx="1577">
                  <c:v>39098</c:v>
                </c:pt>
                <c:pt idx="1578">
                  <c:v>39099</c:v>
                </c:pt>
                <c:pt idx="1579">
                  <c:v>39100</c:v>
                </c:pt>
                <c:pt idx="1580">
                  <c:v>39101</c:v>
                </c:pt>
                <c:pt idx="1581">
                  <c:v>39104</c:v>
                </c:pt>
                <c:pt idx="1582">
                  <c:v>39105</c:v>
                </c:pt>
                <c:pt idx="1583">
                  <c:v>39106</c:v>
                </c:pt>
                <c:pt idx="1584">
                  <c:v>39107</c:v>
                </c:pt>
                <c:pt idx="1585">
                  <c:v>39108</c:v>
                </c:pt>
                <c:pt idx="1586">
                  <c:v>39111</c:v>
                </c:pt>
                <c:pt idx="1587">
                  <c:v>39112</c:v>
                </c:pt>
                <c:pt idx="1588">
                  <c:v>39113</c:v>
                </c:pt>
                <c:pt idx="1589">
                  <c:v>39114</c:v>
                </c:pt>
                <c:pt idx="1590">
                  <c:v>39115</c:v>
                </c:pt>
                <c:pt idx="1591">
                  <c:v>39118</c:v>
                </c:pt>
                <c:pt idx="1592">
                  <c:v>39119</c:v>
                </c:pt>
                <c:pt idx="1593">
                  <c:v>39120</c:v>
                </c:pt>
                <c:pt idx="1594">
                  <c:v>39121</c:v>
                </c:pt>
                <c:pt idx="1595">
                  <c:v>39122</c:v>
                </c:pt>
                <c:pt idx="1596">
                  <c:v>39125</c:v>
                </c:pt>
                <c:pt idx="1597">
                  <c:v>39126</c:v>
                </c:pt>
                <c:pt idx="1598">
                  <c:v>39127</c:v>
                </c:pt>
                <c:pt idx="1599">
                  <c:v>39128</c:v>
                </c:pt>
                <c:pt idx="1600">
                  <c:v>39129</c:v>
                </c:pt>
                <c:pt idx="1601">
                  <c:v>39132</c:v>
                </c:pt>
                <c:pt idx="1602">
                  <c:v>39133</c:v>
                </c:pt>
                <c:pt idx="1603">
                  <c:v>39134</c:v>
                </c:pt>
                <c:pt idx="1604">
                  <c:v>39135</c:v>
                </c:pt>
                <c:pt idx="1605">
                  <c:v>39136</c:v>
                </c:pt>
                <c:pt idx="1606">
                  <c:v>39139</c:v>
                </c:pt>
                <c:pt idx="1607">
                  <c:v>39140</c:v>
                </c:pt>
                <c:pt idx="1608">
                  <c:v>39141</c:v>
                </c:pt>
                <c:pt idx="1609">
                  <c:v>39142</c:v>
                </c:pt>
                <c:pt idx="1610">
                  <c:v>39143</c:v>
                </c:pt>
                <c:pt idx="1611">
                  <c:v>39146</c:v>
                </c:pt>
                <c:pt idx="1612">
                  <c:v>39147</c:v>
                </c:pt>
                <c:pt idx="1613">
                  <c:v>39148</c:v>
                </c:pt>
                <c:pt idx="1614">
                  <c:v>39149</c:v>
                </c:pt>
                <c:pt idx="1615">
                  <c:v>39150</c:v>
                </c:pt>
                <c:pt idx="1616">
                  <c:v>39153</c:v>
                </c:pt>
                <c:pt idx="1617">
                  <c:v>39154</c:v>
                </c:pt>
                <c:pt idx="1618">
                  <c:v>39155</c:v>
                </c:pt>
                <c:pt idx="1619">
                  <c:v>39156</c:v>
                </c:pt>
                <c:pt idx="1620">
                  <c:v>39157</c:v>
                </c:pt>
                <c:pt idx="1621">
                  <c:v>39160</c:v>
                </c:pt>
                <c:pt idx="1622">
                  <c:v>39161</c:v>
                </c:pt>
                <c:pt idx="1623">
                  <c:v>39162</c:v>
                </c:pt>
                <c:pt idx="1624">
                  <c:v>39163</c:v>
                </c:pt>
                <c:pt idx="1625">
                  <c:v>39164</c:v>
                </c:pt>
                <c:pt idx="1626">
                  <c:v>39167</c:v>
                </c:pt>
                <c:pt idx="1627">
                  <c:v>39168</c:v>
                </c:pt>
                <c:pt idx="1628">
                  <c:v>39169</c:v>
                </c:pt>
                <c:pt idx="1629">
                  <c:v>39170</c:v>
                </c:pt>
                <c:pt idx="1630">
                  <c:v>39171</c:v>
                </c:pt>
                <c:pt idx="1631">
                  <c:v>39174</c:v>
                </c:pt>
                <c:pt idx="1632">
                  <c:v>39175</c:v>
                </c:pt>
                <c:pt idx="1633">
                  <c:v>39176</c:v>
                </c:pt>
                <c:pt idx="1634">
                  <c:v>39177</c:v>
                </c:pt>
                <c:pt idx="1635">
                  <c:v>39178</c:v>
                </c:pt>
                <c:pt idx="1636">
                  <c:v>39181</c:v>
                </c:pt>
                <c:pt idx="1637">
                  <c:v>39182</c:v>
                </c:pt>
                <c:pt idx="1638">
                  <c:v>39183</c:v>
                </c:pt>
                <c:pt idx="1639">
                  <c:v>39184</c:v>
                </c:pt>
                <c:pt idx="1640">
                  <c:v>39185</c:v>
                </c:pt>
                <c:pt idx="1641">
                  <c:v>39188</c:v>
                </c:pt>
                <c:pt idx="1642">
                  <c:v>39189</c:v>
                </c:pt>
                <c:pt idx="1643">
                  <c:v>39190</c:v>
                </c:pt>
                <c:pt idx="1644">
                  <c:v>39191</c:v>
                </c:pt>
                <c:pt idx="1645">
                  <c:v>39192</c:v>
                </c:pt>
                <c:pt idx="1646">
                  <c:v>39195</c:v>
                </c:pt>
                <c:pt idx="1647">
                  <c:v>39196</c:v>
                </c:pt>
                <c:pt idx="1648">
                  <c:v>39197</c:v>
                </c:pt>
                <c:pt idx="1649">
                  <c:v>39198</c:v>
                </c:pt>
                <c:pt idx="1650">
                  <c:v>39199</c:v>
                </c:pt>
                <c:pt idx="1651">
                  <c:v>39202</c:v>
                </c:pt>
                <c:pt idx="1652">
                  <c:v>39203</c:v>
                </c:pt>
                <c:pt idx="1653">
                  <c:v>39204</c:v>
                </c:pt>
                <c:pt idx="1654">
                  <c:v>39205</c:v>
                </c:pt>
                <c:pt idx="1655">
                  <c:v>39206</c:v>
                </c:pt>
                <c:pt idx="1656">
                  <c:v>39209</c:v>
                </c:pt>
                <c:pt idx="1657">
                  <c:v>39210</c:v>
                </c:pt>
                <c:pt idx="1658">
                  <c:v>39211</c:v>
                </c:pt>
                <c:pt idx="1659">
                  <c:v>39212</c:v>
                </c:pt>
                <c:pt idx="1660">
                  <c:v>39213</c:v>
                </c:pt>
                <c:pt idx="1661">
                  <c:v>39216</c:v>
                </c:pt>
                <c:pt idx="1662">
                  <c:v>39217</c:v>
                </c:pt>
                <c:pt idx="1663">
                  <c:v>39218</c:v>
                </c:pt>
                <c:pt idx="1664">
                  <c:v>39219</c:v>
                </c:pt>
                <c:pt idx="1665">
                  <c:v>39220</c:v>
                </c:pt>
                <c:pt idx="1666">
                  <c:v>39223</c:v>
                </c:pt>
                <c:pt idx="1667">
                  <c:v>39224</c:v>
                </c:pt>
                <c:pt idx="1668">
                  <c:v>39225</c:v>
                </c:pt>
                <c:pt idx="1669">
                  <c:v>39226</c:v>
                </c:pt>
                <c:pt idx="1670">
                  <c:v>39227</c:v>
                </c:pt>
                <c:pt idx="1671">
                  <c:v>39230</c:v>
                </c:pt>
                <c:pt idx="1672">
                  <c:v>39231</c:v>
                </c:pt>
                <c:pt idx="1673">
                  <c:v>39232</c:v>
                </c:pt>
                <c:pt idx="1674">
                  <c:v>39233</c:v>
                </c:pt>
                <c:pt idx="1675">
                  <c:v>39234</c:v>
                </c:pt>
                <c:pt idx="1676">
                  <c:v>39237</c:v>
                </c:pt>
                <c:pt idx="1677">
                  <c:v>39238</c:v>
                </c:pt>
                <c:pt idx="1678">
                  <c:v>39239</c:v>
                </c:pt>
                <c:pt idx="1679">
                  <c:v>39240</c:v>
                </c:pt>
                <c:pt idx="1680">
                  <c:v>39241</c:v>
                </c:pt>
                <c:pt idx="1681">
                  <c:v>39244</c:v>
                </c:pt>
                <c:pt idx="1682">
                  <c:v>39245</c:v>
                </c:pt>
                <c:pt idx="1683">
                  <c:v>39246</c:v>
                </c:pt>
                <c:pt idx="1684">
                  <c:v>39247</c:v>
                </c:pt>
                <c:pt idx="1685">
                  <c:v>39248</c:v>
                </c:pt>
                <c:pt idx="1686">
                  <c:v>39251</c:v>
                </c:pt>
                <c:pt idx="1687">
                  <c:v>39252</c:v>
                </c:pt>
                <c:pt idx="1688">
                  <c:v>39253</c:v>
                </c:pt>
                <c:pt idx="1689">
                  <c:v>39254</c:v>
                </c:pt>
                <c:pt idx="1690">
                  <c:v>39255</c:v>
                </c:pt>
                <c:pt idx="1691">
                  <c:v>39258</c:v>
                </c:pt>
                <c:pt idx="1692">
                  <c:v>39259</c:v>
                </c:pt>
                <c:pt idx="1693">
                  <c:v>39260</c:v>
                </c:pt>
                <c:pt idx="1694">
                  <c:v>39261</c:v>
                </c:pt>
                <c:pt idx="1695">
                  <c:v>39262</c:v>
                </c:pt>
                <c:pt idx="1696">
                  <c:v>39265</c:v>
                </c:pt>
                <c:pt idx="1697">
                  <c:v>39266</c:v>
                </c:pt>
                <c:pt idx="1698">
                  <c:v>39267</c:v>
                </c:pt>
                <c:pt idx="1699">
                  <c:v>39268</c:v>
                </c:pt>
                <c:pt idx="1700">
                  <c:v>39269</c:v>
                </c:pt>
                <c:pt idx="1701">
                  <c:v>39272</c:v>
                </c:pt>
                <c:pt idx="1702">
                  <c:v>39273</c:v>
                </c:pt>
                <c:pt idx="1703">
                  <c:v>39274</c:v>
                </c:pt>
                <c:pt idx="1704">
                  <c:v>39275</c:v>
                </c:pt>
                <c:pt idx="1705">
                  <c:v>39276</c:v>
                </c:pt>
                <c:pt idx="1706">
                  <c:v>39279</c:v>
                </c:pt>
                <c:pt idx="1707">
                  <c:v>39280</c:v>
                </c:pt>
                <c:pt idx="1708">
                  <c:v>39281</c:v>
                </c:pt>
                <c:pt idx="1709">
                  <c:v>39282</c:v>
                </c:pt>
                <c:pt idx="1710">
                  <c:v>39283</c:v>
                </c:pt>
                <c:pt idx="1711">
                  <c:v>39286</c:v>
                </c:pt>
                <c:pt idx="1712">
                  <c:v>39287</c:v>
                </c:pt>
                <c:pt idx="1713">
                  <c:v>39288</c:v>
                </c:pt>
                <c:pt idx="1714">
                  <c:v>39289</c:v>
                </c:pt>
                <c:pt idx="1715">
                  <c:v>39290</c:v>
                </c:pt>
                <c:pt idx="1716">
                  <c:v>39293</c:v>
                </c:pt>
                <c:pt idx="1717">
                  <c:v>39294</c:v>
                </c:pt>
                <c:pt idx="1718">
                  <c:v>39295</c:v>
                </c:pt>
                <c:pt idx="1719">
                  <c:v>39296</c:v>
                </c:pt>
                <c:pt idx="1720">
                  <c:v>39297</c:v>
                </c:pt>
                <c:pt idx="1721">
                  <c:v>39300</c:v>
                </c:pt>
                <c:pt idx="1722">
                  <c:v>39301</c:v>
                </c:pt>
                <c:pt idx="1723">
                  <c:v>39302</c:v>
                </c:pt>
                <c:pt idx="1724">
                  <c:v>39303</c:v>
                </c:pt>
                <c:pt idx="1725">
                  <c:v>39304</c:v>
                </c:pt>
                <c:pt idx="1726">
                  <c:v>39307</c:v>
                </c:pt>
                <c:pt idx="1727">
                  <c:v>39308</c:v>
                </c:pt>
                <c:pt idx="1728">
                  <c:v>39309</c:v>
                </c:pt>
                <c:pt idx="1729">
                  <c:v>39310</c:v>
                </c:pt>
                <c:pt idx="1730">
                  <c:v>39311</c:v>
                </c:pt>
                <c:pt idx="1731">
                  <c:v>39314</c:v>
                </c:pt>
                <c:pt idx="1732">
                  <c:v>39315</c:v>
                </c:pt>
                <c:pt idx="1733">
                  <c:v>39316</c:v>
                </c:pt>
                <c:pt idx="1734">
                  <c:v>39317</c:v>
                </c:pt>
                <c:pt idx="1735">
                  <c:v>39318</c:v>
                </c:pt>
                <c:pt idx="1736">
                  <c:v>39321</c:v>
                </c:pt>
                <c:pt idx="1737">
                  <c:v>39322</c:v>
                </c:pt>
                <c:pt idx="1738">
                  <c:v>39323</c:v>
                </c:pt>
                <c:pt idx="1739">
                  <c:v>39324</c:v>
                </c:pt>
                <c:pt idx="1740">
                  <c:v>39325</c:v>
                </c:pt>
                <c:pt idx="1741">
                  <c:v>39328</c:v>
                </c:pt>
                <c:pt idx="1742">
                  <c:v>39329</c:v>
                </c:pt>
                <c:pt idx="1743">
                  <c:v>39330</c:v>
                </c:pt>
                <c:pt idx="1744">
                  <c:v>39331</c:v>
                </c:pt>
                <c:pt idx="1745">
                  <c:v>39332</c:v>
                </c:pt>
                <c:pt idx="1746">
                  <c:v>39335</c:v>
                </c:pt>
                <c:pt idx="1747">
                  <c:v>39336</c:v>
                </c:pt>
                <c:pt idx="1748">
                  <c:v>39337</c:v>
                </c:pt>
                <c:pt idx="1749">
                  <c:v>39338</c:v>
                </c:pt>
                <c:pt idx="1750">
                  <c:v>39339</c:v>
                </c:pt>
                <c:pt idx="1751">
                  <c:v>39342</c:v>
                </c:pt>
                <c:pt idx="1752">
                  <c:v>39343</c:v>
                </c:pt>
                <c:pt idx="1753">
                  <c:v>39344</c:v>
                </c:pt>
                <c:pt idx="1754">
                  <c:v>39345</c:v>
                </c:pt>
                <c:pt idx="1755">
                  <c:v>39346</c:v>
                </c:pt>
                <c:pt idx="1756">
                  <c:v>39349</c:v>
                </c:pt>
                <c:pt idx="1757">
                  <c:v>39350</c:v>
                </c:pt>
                <c:pt idx="1758">
                  <c:v>39351</c:v>
                </c:pt>
                <c:pt idx="1759">
                  <c:v>39352</c:v>
                </c:pt>
                <c:pt idx="1760">
                  <c:v>39353</c:v>
                </c:pt>
                <c:pt idx="1761">
                  <c:v>39356</c:v>
                </c:pt>
                <c:pt idx="1762">
                  <c:v>39357</c:v>
                </c:pt>
                <c:pt idx="1763">
                  <c:v>39358</c:v>
                </c:pt>
                <c:pt idx="1764">
                  <c:v>39359</c:v>
                </c:pt>
                <c:pt idx="1765">
                  <c:v>39360</c:v>
                </c:pt>
                <c:pt idx="1766">
                  <c:v>39363</c:v>
                </c:pt>
                <c:pt idx="1767">
                  <c:v>39364</c:v>
                </c:pt>
                <c:pt idx="1768">
                  <c:v>39365</c:v>
                </c:pt>
                <c:pt idx="1769">
                  <c:v>39366</c:v>
                </c:pt>
                <c:pt idx="1770">
                  <c:v>39367</c:v>
                </c:pt>
                <c:pt idx="1771">
                  <c:v>39370</c:v>
                </c:pt>
                <c:pt idx="1772">
                  <c:v>39371</c:v>
                </c:pt>
                <c:pt idx="1773">
                  <c:v>39372</c:v>
                </c:pt>
                <c:pt idx="1774">
                  <c:v>39373</c:v>
                </c:pt>
                <c:pt idx="1775">
                  <c:v>39374</c:v>
                </c:pt>
                <c:pt idx="1776">
                  <c:v>39377</c:v>
                </c:pt>
                <c:pt idx="1777">
                  <c:v>39378</c:v>
                </c:pt>
                <c:pt idx="1778">
                  <c:v>39379</c:v>
                </c:pt>
                <c:pt idx="1779">
                  <c:v>39380</c:v>
                </c:pt>
                <c:pt idx="1780">
                  <c:v>39381</c:v>
                </c:pt>
                <c:pt idx="1781">
                  <c:v>39384</c:v>
                </c:pt>
                <c:pt idx="1782">
                  <c:v>39385</c:v>
                </c:pt>
                <c:pt idx="1783">
                  <c:v>39386</c:v>
                </c:pt>
                <c:pt idx="1784">
                  <c:v>39387</c:v>
                </c:pt>
                <c:pt idx="1785">
                  <c:v>39388</c:v>
                </c:pt>
                <c:pt idx="1786">
                  <c:v>39391</c:v>
                </c:pt>
                <c:pt idx="1787">
                  <c:v>39392</c:v>
                </c:pt>
                <c:pt idx="1788">
                  <c:v>39393</c:v>
                </c:pt>
                <c:pt idx="1789">
                  <c:v>39394</c:v>
                </c:pt>
                <c:pt idx="1790">
                  <c:v>39395</c:v>
                </c:pt>
                <c:pt idx="1791">
                  <c:v>39398</c:v>
                </c:pt>
                <c:pt idx="1792">
                  <c:v>39399</c:v>
                </c:pt>
                <c:pt idx="1793">
                  <c:v>39400</c:v>
                </c:pt>
                <c:pt idx="1794">
                  <c:v>39401</c:v>
                </c:pt>
                <c:pt idx="1795">
                  <c:v>39402</c:v>
                </c:pt>
                <c:pt idx="1796">
                  <c:v>39405</c:v>
                </c:pt>
                <c:pt idx="1797">
                  <c:v>39406</c:v>
                </c:pt>
                <c:pt idx="1798">
                  <c:v>39407</c:v>
                </c:pt>
                <c:pt idx="1799">
                  <c:v>39408</c:v>
                </c:pt>
                <c:pt idx="1800">
                  <c:v>39409</c:v>
                </c:pt>
                <c:pt idx="1801">
                  <c:v>39412</c:v>
                </c:pt>
                <c:pt idx="1802">
                  <c:v>39413</c:v>
                </c:pt>
                <c:pt idx="1803">
                  <c:v>39414</c:v>
                </c:pt>
                <c:pt idx="1804">
                  <c:v>39415</c:v>
                </c:pt>
                <c:pt idx="1805">
                  <c:v>39416</c:v>
                </c:pt>
                <c:pt idx="1806">
                  <c:v>39419</c:v>
                </c:pt>
                <c:pt idx="1807">
                  <c:v>39420</c:v>
                </c:pt>
                <c:pt idx="1808">
                  <c:v>39421</c:v>
                </c:pt>
                <c:pt idx="1809">
                  <c:v>39422</c:v>
                </c:pt>
                <c:pt idx="1810">
                  <c:v>39423</c:v>
                </c:pt>
                <c:pt idx="1811">
                  <c:v>39426</c:v>
                </c:pt>
                <c:pt idx="1812">
                  <c:v>39427</c:v>
                </c:pt>
                <c:pt idx="1813">
                  <c:v>39428</c:v>
                </c:pt>
                <c:pt idx="1814">
                  <c:v>39429</c:v>
                </c:pt>
                <c:pt idx="1815">
                  <c:v>39430</c:v>
                </c:pt>
                <c:pt idx="1816">
                  <c:v>39433</c:v>
                </c:pt>
                <c:pt idx="1817">
                  <c:v>39434</c:v>
                </c:pt>
                <c:pt idx="1818">
                  <c:v>39435</c:v>
                </c:pt>
                <c:pt idx="1819">
                  <c:v>39436</c:v>
                </c:pt>
                <c:pt idx="1820">
                  <c:v>39437</c:v>
                </c:pt>
                <c:pt idx="1821">
                  <c:v>39440</c:v>
                </c:pt>
                <c:pt idx="1822">
                  <c:v>39441</c:v>
                </c:pt>
                <c:pt idx="1823">
                  <c:v>39442</c:v>
                </c:pt>
                <c:pt idx="1824">
                  <c:v>39443</c:v>
                </c:pt>
                <c:pt idx="1825">
                  <c:v>39444</c:v>
                </c:pt>
                <c:pt idx="1826">
                  <c:v>39447</c:v>
                </c:pt>
                <c:pt idx="1827">
                  <c:v>39448</c:v>
                </c:pt>
                <c:pt idx="1828">
                  <c:v>39449</c:v>
                </c:pt>
                <c:pt idx="1829">
                  <c:v>39450</c:v>
                </c:pt>
                <c:pt idx="1830">
                  <c:v>39451</c:v>
                </c:pt>
                <c:pt idx="1831">
                  <c:v>39454</c:v>
                </c:pt>
                <c:pt idx="1832">
                  <c:v>39455</c:v>
                </c:pt>
                <c:pt idx="1833">
                  <c:v>39456</c:v>
                </c:pt>
                <c:pt idx="1834">
                  <c:v>39457</c:v>
                </c:pt>
                <c:pt idx="1835">
                  <c:v>39458</c:v>
                </c:pt>
                <c:pt idx="1836">
                  <c:v>39461</c:v>
                </c:pt>
                <c:pt idx="1837">
                  <c:v>39462</c:v>
                </c:pt>
                <c:pt idx="1838">
                  <c:v>39463</c:v>
                </c:pt>
                <c:pt idx="1839">
                  <c:v>39464</c:v>
                </c:pt>
                <c:pt idx="1840">
                  <c:v>39465</c:v>
                </c:pt>
                <c:pt idx="1841">
                  <c:v>39468</c:v>
                </c:pt>
                <c:pt idx="1842">
                  <c:v>39469</c:v>
                </c:pt>
                <c:pt idx="1843">
                  <c:v>39470</c:v>
                </c:pt>
                <c:pt idx="1844">
                  <c:v>39471</c:v>
                </c:pt>
                <c:pt idx="1845">
                  <c:v>39472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39482</c:v>
                </c:pt>
                <c:pt idx="1852">
                  <c:v>39483</c:v>
                </c:pt>
                <c:pt idx="1853">
                  <c:v>39484</c:v>
                </c:pt>
                <c:pt idx="1854">
                  <c:v>39485</c:v>
                </c:pt>
                <c:pt idx="1855">
                  <c:v>39486</c:v>
                </c:pt>
                <c:pt idx="1856">
                  <c:v>39489</c:v>
                </c:pt>
                <c:pt idx="1857">
                  <c:v>39490</c:v>
                </c:pt>
                <c:pt idx="1858">
                  <c:v>39491</c:v>
                </c:pt>
                <c:pt idx="1859">
                  <c:v>39492</c:v>
                </c:pt>
                <c:pt idx="1860">
                  <c:v>39493</c:v>
                </c:pt>
                <c:pt idx="1861">
                  <c:v>39496</c:v>
                </c:pt>
                <c:pt idx="1862">
                  <c:v>39497</c:v>
                </c:pt>
                <c:pt idx="1863">
                  <c:v>39498</c:v>
                </c:pt>
                <c:pt idx="1864">
                  <c:v>39499</c:v>
                </c:pt>
                <c:pt idx="1865">
                  <c:v>39500</c:v>
                </c:pt>
                <c:pt idx="1866">
                  <c:v>39503</c:v>
                </c:pt>
                <c:pt idx="1867">
                  <c:v>39504</c:v>
                </c:pt>
                <c:pt idx="1868">
                  <c:v>39505</c:v>
                </c:pt>
                <c:pt idx="1869">
                  <c:v>39506</c:v>
                </c:pt>
                <c:pt idx="1870">
                  <c:v>39507</c:v>
                </c:pt>
                <c:pt idx="1871">
                  <c:v>39510</c:v>
                </c:pt>
                <c:pt idx="1872">
                  <c:v>39511</c:v>
                </c:pt>
                <c:pt idx="1873">
                  <c:v>39512</c:v>
                </c:pt>
                <c:pt idx="1874">
                  <c:v>39513</c:v>
                </c:pt>
                <c:pt idx="1875">
                  <c:v>39514</c:v>
                </c:pt>
                <c:pt idx="1876">
                  <c:v>39517</c:v>
                </c:pt>
                <c:pt idx="1877">
                  <c:v>39518</c:v>
                </c:pt>
                <c:pt idx="1878">
                  <c:v>39519</c:v>
                </c:pt>
                <c:pt idx="1879">
                  <c:v>39520</c:v>
                </c:pt>
                <c:pt idx="1880">
                  <c:v>39521</c:v>
                </c:pt>
                <c:pt idx="1881">
                  <c:v>39524</c:v>
                </c:pt>
                <c:pt idx="1882">
                  <c:v>39525</c:v>
                </c:pt>
                <c:pt idx="1883">
                  <c:v>39526</c:v>
                </c:pt>
                <c:pt idx="1884">
                  <c:v>39527</c:v>
                </c:pt>
                <c:pt idx="1885">
                  <c:v>39528</c:v>
                </c:pt>
                <c:pt idx="1886">
                  <c:v>39531</c:v>
                </c:pt>
                <c:pt idx="1887">
                  <c:v>39532</c:v>
                </c:pt>
                <c:pt idx="1888">
                  <c:v>39533</c:v>
                </c:pt>
                <c:pt idx="1889">
                  <c:v>39534</c:v>
                </c:pt>
                <c:pt idx="1890">
                  <c:v>39535</c:v>
                </c:pt>
                <c:pt idx="1891">
                  <c:v>39538</c:v>
                </c:pt>
                <c:pt idx="1892">
                  <c:v>39539</c:v>
                </c:pt>
                <c:pt idx="1893">
                  <c:v>39540</c:v>
                </c:pt>
                <c:pt idx="1894">
                  <c:v>39541</c:v>
                </c:pt>
                <c:pt idx="1895">
                  <c:v>39542</c:v>
                </c:pt>
                <c:pt idx="1896">
                  <c:v>39545</c:v>
                </c:pt>
                <c:pt idx="1897">
                  <c:v>39546</c:v>
                </c:pt>
                <c:pt idx="1898">
                  <c:v>39547</c:v>
                </c:pt>
                <c:pt idx="1899">
                  <c:v>39548</c:v>
                </c:pt>
                <c:pt idx="1900">
                  <c:v>39549</c:v>
                </c:pt>
                <c:pt idx="1901">
                  <c:v>39552</c:v>
                </c:pt>
                <c:pt idx="1902">
                  <c:v>39553</c:v>
                </c:pt>
                <c:pt idx="1903">
                  <c:v>39554</c:v>
                </c:pt>
                <c:pt idx="1904">
                  <c:v>39555</c:v>
                </c:pt>
                <c:pt idx="1905">
                  <c:v>39556</c:v>
                </c:pt>
                <c:pt idx="1906">
                  <c:v>39559</c:v>
                </c:pt>
                <c:pt idx="1907">
                  <c:v>39560</c:v>
                </c:pt>
                <c:pt idx="1908">
                  <c:v>39561</c:v>
                </c:pt>
                <c:pt idx="1909">
                  <c:v>39562</c:v>
                </c:pt>
                <c:pt idx="1910">
                  <c:v>39563</c:v>
                </c:pt>
                <c:pt idx="1911">
                  <c:v>39566</c:v>
                </c:pt>
                <c:pt idx="1912">
                  <c:v>39567</c:v>
                </c:pt>
                <c:pt idx="1913">
                  <c:v>39568</c:v>
                </c:pt>
                <c:pt idx="1914">
                  <c:v>39569</c:v>
                </c:pt>
                <c:pt idx="1915">
                  <c:v>39570</c:v>
                </c:pt>
                <c:pt idx="1916">
                  <c:v>39573</c:v>
                </c:pt>
                <c:pt idx="1917">
                  <c:v>39574</c:v>
                </c:pt>
                <c:pt idx="1918">
                  <c:v>39575</c:v>
                </c:pt>
                <c:pt idx="1919">
                  <c:v>39576</c:v>
                </c:pt>
                <c:pt idx="1920">
                  <c:v>39577</c:v>
                </c:pt>
                <c:pt idx="1921">
                  <c:v>39580</c:v>
                </c:pt>
                <c:pt idx="1922">
                  <c:v>39581</c:v>
                </c:pt>
                <c:pt idx="1923">
                  <c:v>39582</c:v>
                </c:pt>
                <c:pt idx="1924">
                  <c:v>39583</c:v>
                </c:pt>
                <c:pt idx="1925">
                  <c:v>39584</c:v>
                </c:pt>
                <c:pt idx="1926">
                  <c:v>39587</c:v>
                </c:pt>
                <c:pt idx="1927">
                  <c:v>39588</c:v>
                </c:pt>
                <c:pt idx="1928">
                  <c:v>39589</c:v>
                </c:pt>
                <c:pt idx="1929">
                  <c:v>39590</c:v>
                </c:pt>
                <c:pt idx="1930">
                  <c:v>39591</c:v>
                </c:pt>
                <c:pt idx="1931">
                  <c:v>39594</c:v>
                </c:pt>
                <c:pt idx="1932">
                  <c:v>39595</c:v>
                </c:pt>
                <c:pt idx="1933">
                  <c:v>39596</c:v>
                </c:pt>
                <c:pt idx="1934">
                  <c:v>39597</c:v>
                </c:pt>
                <c:pt idx="1935">
                  <c:v>39598</c:v>
                </c:pt>
                <c:pt idx="1936">
                  <c:v>39601</c:v>
                </c:pt>
                <c:pt idx="1937">
                  <c:v>39602</c:v>
                </c:pt>
                <c:pt idx="1938">
                  <c:v>39603</c:v>
                </c:pt>
                <c:pt idx="1939">
                  <c:v>39604</c:v>
                </c:pt>
                <c:pt idx="1940">
                  <c:v>39605</c:v>
                </c:pt>
                <c:pt idx="1941">
                  <c:v>39608</c:v>
                </c:pt>
                <c:pt idx="1942">
                  <c:v>39609</c:v>
                </c:pt>
                <c:pt idx="1943">
                  <c:v>39610</c:v>
                </c:pt>
                <c:pt idx="1944">
                  <c:v>39611</c:v>
                </c:pt>
                <c:pt idx="1945">
                  <c:v>39612</c:v>
                </c:pt>
                <c:pt idx="1946">
                  <c:v>39615</c:v>
                </c:pt>
                <c:pt idx="1947">
                  <c:v>39616</c:v>
                </c:pt>
                <c:pt idx="1948">
                  <c:v>39617</c:v>
                </c:pt>
                <c:pt idx="1949">
                  <c:v>39618</c:v>
                </c:pt>
                <c:pt idx="1950">
                  <c:v>39619</c:v>
                </c:pt>
                <c:pt idx="1951">
                  <c:v>39622</c:v>
                </c:pt>
                <c:pt idx="1952">
                  <c:v>39623</c:v>
                </c:pt>
                <c:pt idx="1953">
                  <c:v>39624</c:v>
                </c:pt>
                <c:pt idx="1954">
                  <c:v>39625</c:v>
                </c:pt>
                <c:pt idx="1955">
                  <c:v>39626</c:v>
                </c:pt>
                <c:pt idx="1956">
                  <c:v>39629</c:v>
                </c:pt>
                <c:pt idx="1957">
                  <c:v>39630</c:v>
                </c:pt>
                <c:pt idx="1958">
                  <c:v>39631</c:v>
                </c:pt>
                <c:pt idx="1959">
                  <c:v>39632</c:v>
                </c:pt>
                <c:pt idx="1960">
                  <c:v>39633</c:v>
                </c:pt>
                <c:pt idx="1961">
                  <c:v>39636</c:v>
                </c:pt>
                <c:pt idx="1962">
                  <c:v>39637</c:v>
                </c:pt>
                <c:pt idx="1963">
                  <c:v>39638</c:v>
                </c:pt>
                <c:pt idx="1964">
                  <c:v>39639</c:v>
                </c:pt>
                <c:pt idx="1965">
                  <c:v>39640</c:v>
                </c:pt>
                <c:pt idx="1966">
                  <c:v>39643</c:v>
                </c:pt>
                <c:pt idx="1967">
                  <c:v>39644</c:v>
                </c:pt>
                <c:pt idx="1968">
                  <c:v>39645</c:v>
                </c:pt>
                <c:pt idx="1969">
                  <c:v>39646</c:v>
                </c:pt>
                <c:pt idx="1970">
                  <c:v>39647</c:v>
                </c:pt>
                <c:pt idx="1971">
                  <c:v>39650</c:v>
                </c:pt>
                <c:pt idx="1972">
                  <c:v>39651</c:v>
                </c:pt>
                <c:pt idx="1973">
                  <c:v>39652</c:v>
                </c:pt>
                <c:pt idx="1974">
                  <c:v>39653</c:v>
                </c:pt>
                <c:pt idx="1975">
                  <c:v>39654</c:v>
                </c:pt>
                <c:pt idx="1976">
                  <c:v>39657</c:v>
                </c:pt>
                <c:pt idx="1977">
                  <c:v>39658</c:v>
                </c:pt>
                <c:pt idx="1978">
                  <c:v>39659</c:v>
                </c:pt>
                <c:pt idx="1979">
                  <c:v>39660</c:v>
                </c:pt>
                <c:pt idx="1980">
                  <c:v>39661</c:v>
                </c:pt>
                <c:pt idx="1981">
                  <c:v>39664</c:v>
                </c:pt>
                <c:pt idx="1982">
                  <c:v>39665</c:v>
                </c:pt>
                <c:pt idx="1983">
                  <c:v>39666</c:v>
                </c:pt>
                <c:pt idx="1984">
                  <c:v>39667</c:v>
                </c:pt>
                <c:pt idx="1985">
                  <c:v>39668</c:v>
                </c:pt>
                <c:pt idx="1986">
                  <c:v>39671</c:v>
                </c:pt>
                <c:pt idx="1987">
                  <c:v>39672</c:v>
                </c:pt>
                <c:pt idx="1988">
                  <c:v>39673</c:v>
                </c:pt>
                <c:pt idx="1989">
                  <c:v>39674</c:v>
                </c:pt>
                <c:pt idx="1990">
                  <c:v>39675</c:v>
                </c:pt>
                <c:pt idx="1991">
                  <c:v>39678</c:v>
                </c:pt>
                <c:pt idx="1992">
                  <c:v>39679</c:v>
                </c:pt>
                <c:pt idx="1993">
                  <c:v>39680</c:v>
                </c:pt>
                <c:pt idx="1994">
                  <c:v>39681</c:v>
                </c:pt>
                <c:pt idx="1995">
                  <c:v>39682</c:v>
                </c:pt>
                <c:pt idx="1996">
                  <c:v>39685</c:v>
                </c:pt>
                <c:pt idx="1997">
                  <c:v>39686</c:v>
                </c:pt>
                <c:pt idx="1998">
                  <c:v>39687</c:v>
                </c:pt>
                <c:pt idx="1999">
                  <c:v>39688</c:v>
                </c:pt>
                <c:pt idx="2000">
                  <c:v>39689</c:v>
                </c:pt>
                <c:pt idx="2001">
                  <c:v>39692</c:v>
                </c:pt>
                <c:pt idx="2002">
                  <c:v>39693</c:v>
                </c:pt>
                <c:pt idx="2003">
                  <c:v>39694</c:v>
                </c:pt>
                <c:pt idx="2004">
                  <c:v>39695</c:v>
                </c:pt>
                <c:pt idx="2005">
                  <c:v>39696</c:v>
                </c:pt>
                <c:pt idx="2006">
                  <c:v>39699</c:v>
                </c:pt>
                <c:pt idx="2007">
                  <c:v>39700</c:v>
                </c:pt>
                <c:pt idx="2008">
                  <c:v>39701</c:v>
                </c:pt>
                <c:pt idx="2009">
                  <c:v>39702</c:v>
                </c:pt>
                <c:pt idx="2010">
                  <c:v>39703</c:v>
                </c:pt>
                <c:pt idx="2011">
                  <c:v>39706</c:v>
                </c:pt>
                <c:pt idx="2012">
                  <c:v>39707</c:v>
                </c:pt>
                <c:pt idx="2013">
                  <c:v>39708</c:v>
                </c:pt>
                <c:pt idx="2014">
                  <c:v>39709</c:v>
                </c:pt>
                <c:pt idx="2015">
                  <c:v>39710</c:v>
                </c:pt>
                <c:pt idx="2016">
                  <c:v>39713</c:v>
                </c:pt>
                <c:pt idx="2017">
                  <c:v>39714</c:v>
                </c:pt>
                <c:pt idx="2018">
                  <c:v>39715</c:v>
                </c:pt>
                <c:pt idx="2019">
                  <c:v>39716</c:v>
                </c:pt>
                <c:pt idx="2020">
                  <c:v>39717</c:v>
                </c:pt>
                <c:pt idx="2021">
                  <c:v>39720</c:v>
                </c:pt>
                <c:pt idx="2022">
                  <c:v>39721</c:v>
                </c:pt>
                <c:pt idx="2023">
                  <c:v>39722</c:v>
                </c:pt>
                <c:pt idx="2024">
                  <c:v>39723</c:v>
                </c:pt>
                <c:pt idx="2025">
                  <c:v>39724</c:v>
                </c:pt>
                <c:pt idx="2026">
                  <c:v>39727</c:v>
                </c:pt>
                <c:pt idx="2027">
                  <c:v>39728</c:v>
                </c:pt>
                <c:pt idx="2028">
                  <c:v>39729</c:v>
                </c:pt>
                <c:pt idx="2029">
                  <c:v>39730</c:v>
                </c:pt>
                <c:pt idx="2030">
                  <c:v>39731</c:v>
                </c:pt>
                <c:pt idx="2031">
                  <c:v>39734</c:v>
                </c:pt>
                <c:pt idx="2032">
                  <c:v>39735</c:v>
                </c:pt>
                <c:pt idx="2033">
                  <c:v>39736</c:v>
                </c:pt>
                <c:pt idx="2034">
                  <c:v>39737</c:v>
                </c:pt>
                <c:pt idx="2035">
                  <c:v>39738</c:v>
                </c:pt>
                <c:pt idx="2036">
                  <c:v>39741</c:v>
                </c:pt>
                <c:pt idx="2037">
                  <c:v>39742</c:v>
                </c:pt>
                <c:pt idx="2038">
                  <c:v>39743</c:v>
                </c:pt>
                <c:pt idx="2039">
                  <c:v>39744</c:v>
                </c:pt>
                <c:pt idx="2040">
                  <c:v>39745</c:v>
                </c:pt>
                <c:pt idx="2041">
                  <c:v>39748</c:v>
                </c:pt>
                <c:pt idx="2042">
                  <c:v>39749</c:v>
                </c:pt>
                <c:pt idx="2043">
                  <c:v>39750</c:v>
                </c:pt>
                <c:pt idx="2044">
                  <c:v>39751</c:v>
                </c:pt>
                <c:pt idx="2045">
                  <c:v>39752</c:v>
                </c:pt>
                <c:pt idx="2046">
                  <c:v>39755</c:v>
                </c:pt>
                <c:pt idx="2047">
                  <c:v>39756</c:v>
                </c:pt>
                <c:pt idx="2048">
                  <c:v>39757</c:v>
                </c:pt>
                <c:pt idx="2049">
                  <c:v>39758</c:v>
                </c:pt>
                <c:pt idx="2050">
                  <c:v>39759</c:v>
                </c:pt>
                <c:pt idx="2051">
                  <c:v>39762</c:v>
                </c:pt>
                <c:pt idx="2052">
                  <c:v>39763</c:v>
                </c:pt>
                <c:pt idx="2053">
                  <c:v>39764</c:v>
                </c:pt>
                <c:pt idx="2054">
                  <c:v>39765</c:v>
                </c:pt>
                <c:pt idx="2055">
                  <c:v>39766</c:v>
                </c:pt>
                <c:pt idx="2056">
                  <c:v>39769</c:v>
                </c:pt>
                <c:pt idx="2057">
                  <c:v>39770</c:v>
                </c:pt>
                <c:pt idx="2058">
                  <c:v>39771</c:v>
                </c:pt>
                <c:pt idx="2059">
                  <c:v>39772</c:v>
                </c:pt>
                <c:pt idx="2060">
                  <c:v>39773</c:v>
                </c:pt>
                <c:pt idx="2061">
                  <c:v>39776</c:v>
                </c:pt>
                <c:pt idx="2062">
                  <c:v>39777</c:v>
                </c:pt>
                <c:pt idx="2063">
                  <c:v>39778</c:v>
                </c:pt>
                <c:pt idx="2064">
                  <c:v>39779</c:v>
                </c:pt>
                <c:pt idx="2065">
                  <c:v>39780</c:v>
                </c:pt>
                <c:pt idx="2066">
                  <c:v>39783</c:v>
                </c:pt>
                <c:pt idx="2067">
                  <c:v>39784</c:v>
                </c:pt>
                <c:pt idx="2068">
                  <c:v>39785</c:v>
                </c:pt>
                <c:pt idx="2069">
                  <c:v>39786</c:v>
                </c:pt>
                <c:pt idx="2070">
                  <c:v>39787</c:v>
                </c:pt>
                <c:pt idx="2071">
                  <c:v>39790</c:v>
                </c:pt>
                <c:pt idx="2072">
                  <c:v>39791</c:v>
                </c:pt>
                <c:pt idx="2073">
                  <c:v>39792</c:v>
                </c:pt>
                <c:pt idx="2074">
                  <c:v>39793</c:v>
                </c:pt>
                <c:pt idx="2075">
                  <c:v>39794</c:v>
                </c:pt>
                <c:pt idx="2076">
                  <c:v>39797</c:v>
                </c:pt>
                <c:pt idx="2077">
                  <c:v>39798</c:v>
                </c:pt>
                <c:pt idx="2078">
                  <c:v>39799</c:v>
                </c:pt>
                <c:pt idx="2079">
                  <c:v>39800</c:v>
                </c:pt>
                <c:pt idx="2080">
                  <c:v>39801</c:v>
                </c:pt>
                <c:pt idx="2081">
                  <c:v>39804</c:v>
                </c:pt>
                <c:pt idx="2082">
                  <c:v>39805</c:v>
                </c:pt>
                <c:pt idx="2083">
                  <c:v>39806</c:v>
                </c:pt>
                <c:pt idx="2084">
                  <c:v>39807</c:v>
                </c:pt>
                <c:pt idx="2085">
                  <c:v>39808</c:v>
                </c:pt>
                <c:pt idx="2086">
                  <c:v>39811</c:v>
                </c:pt>
                <c:pt idx="2087">
                  <c:v>39812</c:v>
                </c:pt>
                <c:pt idx="2088">
                  <c:v>39813</c:v>
                </c:pt>
                <c:pt idx="2089">
                  <c:v>39814</c:v>
                </c:pt>
                <c:pt idx="2090">
                  <c:v>39815</c:v>
                </c:pt>
                <c:pt idx="2091">
                  <c:v>39818</c:v>
                </c:pt>
                <c:pt idx="2092">
                  <c:v>39819</c:v>
                </c:pt>
                <c:pt idx="2093">
                  <c:v>39820</c:v>
                </c:pt>
                <c:pt idx="2094">
                  <c:v>39821</c:v>
                </c:pt>
                <c:pt idx="2095">
                  <c:v>39822</c:v>
                </c:pt>
                <c:pt idx="2096">
                  <c:v>39825</c:v>
                </c:pt>
                <c:pt idx="2097">
                  <c:v>39826</c:v>
                </c:pt>
                <c:pt idx="2098">
                  <c:v>39827</c:v>
                </c:pt>
                <c:pt idx="2099">
                  <c:v>39828</c:v>
                </c:pt>
                <c:pt idx="2100">
                  <c:v>39829</c:v>
                </c:pt>
                <c:pt idx="2101">
                  <c:v>39832</c:v>
                </c:pt>
                <c:pt idx="2102">
                  <c:v>39833</c:v>
                </c:pt>
                <c:pt idx="2103">
                  <c:v>39834</c:v>
                </c:pt>
                <c:pt idx="2104">
                  <c:v>39835</c:v>
                </c:pt>
                <c:pt idx="2105">
                  <c:v>39836</c:v>
                </c:pt>
                <c:pt idx="2106">
                  <c:v>39839</c:v>
                </c:pt>
                <c:pt idx="2107">
                  <c:v>39840</c:v>
                </c:pt>
                <c:pt idx="2108">
                  <c:v>39841</c:v>
                </c:pt>
                <c:pt idx="2109">
                  <c:v>39842</c:v>
                </c:pt>
                <c:pt idx="2110">
                  <c:v>39843</c:v>
                </c:pt>
                <c:pt idx="2111">
                  <c:v>39846</c:v>
                </c:pt>
                <c:pt idx="2112">
                  <c:v>39847</c:v>
                </c:pt>
                <c:pt idx="2113">
                  <c:v>39848</c:v>
                </c:pt>
                <c:pt idx="2114">
                  <c:v>39849</c:v>
                </c:pt>
                <c:pt idx="2115">
                  <c:v>39850</c:v>
                </c:pt>
                <c:pt idx="2116">
                  <c:v>39853</c:v>
                </c:pt>
                <c:pt idx="2117">
                  <c:v>39854</c:v>
                </c:pt>
                <c:pt idx="2118">
                  <c:v>39855</c:v>
                </c:pt>
                <c:pt idx="2119">
                  <c:v>39856</c:v>
                </c:pt>
                <c:pt idx="2120">
                  <c:v>39857</c:v>
                </c:pt>
                <c:pt idx="2121">
                  <c:v>39860</c:v>
                </c:pt>
                <c:pt idx="2122">
                  <c:v>39861</c:v>
                </c:pt>
                <c:pt idx="2123">
                  <c:v>39862</c:v>
                </c:pt>
                <c:pt idx="2124">
                  <c:v>39863</c:v>
                </c:pt>
                <c:pt idx="2125">
                  <c:v>39864</c:v>
                </c:pt>
                <c:pt idx="2126">
                  <c:v>39867</c:v>
                </c:pt>
                <c:pt idx="2127">
                  <c:v>39868</c:v>
                </c:pt>
                <c:pt idx="2128">
                  <c:v>39869</c:v>
                </c:pt>
                <c:pt idx="2129">
                  <c:v>39870</c:v>
                </c:pt>
                <c:pt idx="2130">
                  <c:v>39871</c:v>
                </c:pt>
                <c:pt idx="2131">
                  <c:v>39874</c:v>
                </c:pt>
                <c:pt idx="2132">
                  <c:v>39875</c:v>
                </c:pt>
                <c:pt idx="2133">
                  <c:v>39876</c:v>
                </c:pt>
                <c:pt idx="2134">
                  <c:v>39877</c:v>
                </c:pt>
                <c:pt idx="2135">
                  <c:v>39878</c:v>
                </c:pt>
                <c:pt idx="2136">
                  <c:v>39881</c:v>
                </c:pt>
                <c:pt idx="2137">
                  <c:v>39882</c:v>
                </c:pt>
                <c:pt idx="2138">
                  <c:v>39883</c:v>
                </c:pt>
                <c:pt idx="2139">
                  <c:v>39884</c:v>
                </c:pt>
                <c:pt idx="2140">
                  <c:v>39885</c:v>
                </c:pt>
                <c:pt idx="2141">
                  <c:v>39888</c:v>
                </c:pt>
                <c:pt idx="2142">
                  <c:v>39889</c:v>
                </c:pt>
                <c:pt idx="2143">
                  <c:v>39890</c:v>
                </c:pt>
                <c:pt idx="2144">
                  <c:v>39891</c:v>
                </c:pt>
                <c:pt idx="2145">
                  <c:v>39892</c:v>
                </c:pt>
                <c:pt idx="2146">
                  <c:v>39895</c:v>
                </c:pt>
                <c:pt idx="2147">
                  <c:v>39896</c:v>
                </c:pt>
                <c:pt idx="2148">
                  <c:v>39897</c:v>
                </c:pt>
                <c:pt idx="2149">
                  <c:v>39898</c:v>
                </c:pt>
                <c:pt idx="2150">
                  <c:v>39899</c:v>
                </c:pt>
                <c:pt idx="2151">
                  <c:v>39902</c:v>
                </c:pt>
                <c:pt idx="2152">
                  <c:v>39903</c:v>
                </c:pt>
                <c:pt idx="2153">
                  <c:v>39904</c:v>
                </c:pt>
                <c:pt idx="2154">
                  <c:v>39905</c:v>
                </c:pt>
                <c:pt idx="2155">
                  <c:v>39906</c:v>
                </c:pt>
                <c:pt idx="2156">
                  <c:v>39909</c:v>
                </c:pt>
                <c:pt idx="2157">
                  <c:v>39910</c:v>
                </c:pt>
                <c:pt idx="2158">
                  <c:v>39911</c:v>
                </c:pt>
                <c:pt idx="2159">
                  <c:v>39912</c:v>
                </c:pt>
                <c:pt idx="2160">
                  <c:v>39913</c:v>
                </c:pt>
                <c:pt idx="2161">
                  <c:v>39916</c:v>
                </c:pt>
                <c:pt idx="2162">
                  <c:v>39917</c:v>
                </c:pt>
                <c:pt idx="2163">
                  <c:v>39918</c:v>
                </c:pt>
                <c:pt idx="2164">
                  <c:v>39919</c:v>
                </c:pt>
                <c:pt idx="2165">
                  <c:v>39920</c:v>
                </c:pt>
                <c:pt idx="2166">
                  <c:v>39923</c:v>
                </c:pt>
                <c:pt idx="2167">
                  <c:v>39924</c:v>
                </c:pt>
                <c:pt idx="2168">
                  <c:v>39925</c:v>
                </c:pt>
                <c:pt idx="2169">
                  <c:v>39926</c:v>
                </c:pt>
                <c:pt idx="2170">
                  <c:v>39927</c:v>
                </c:pt>
                <c:pt idx="2171">
                  <c:v>39930</c:v>
                </c:pt>
                <c:pt idx="2172">
                  <c:v>39931</c:v>
                </c:pt>
                <c:pt idx="2173">
                  <c:v>39932</c:v>
                </c:pt>
                <c:pt idx="2174">
                  <c:v>39933</c:v>
                </c:pt>
                <c:pt idx="2175">
                  <c:v>39934</c:v>
                </c:pt>
                <c:pt idx="2176">
                  <c:v>39937</c:v>
                </c:pt>
                <c:pt idx="2177">
                  <c:v>39938</c:v>
                </c:pt>
                <c:pt idx="2178">
                  <c:v>39939</c:v>
                </c:pt>
                <c:pt idx="2179">
                  <c:v>39940</c:v>
                </c:pt>
                <c:pt idx="2180">
                  <c:v>39941</c:v>
                </c:pt>
                <c:pt idx="2181">
                  <c:v>39944</c:v>
                </c:pt>
                <c:pt idx="2182">
                  <c:v>39945</c:v>
                </c:pt>
                <c:pt idx="2183">
                  <c:v>39946</c:v>
                </c:pt>
                <c:pt idx="2184">
                  <c:v>39947</c:v>
                </c:pt>
                <c:pt idx="2185">
                  <c:v>39948</c:v>
                </c:pt>
                <c:pt idx="2186">
                  <c:v>39951</c:v>
                </c:pt>
                <c:pt idx="2187">
                  <c:v>39952</c:v>
                </c:pt>
                <c:pt idx="2188">
                  <c:v>39953</c:v>
                </c:pt>
                <c:pt idx="2189">
                  <c:v>39954</c:v>
                </c:pt>
                <c:pt idx="2190">
                  <c:v>39955</c:v>
                </c:pt>
                <c:pt idx="2191">
                  <c:v>39958</c:v>
                </c:pt>
                <c:pt idx="2192">
                  <c:v>39959</c:v>
                </c:pt>
                <c:pt idx="2193">
                  <c:v>39960</c:v>
                </c:pt>
                <c:pt idx="2194">
                  <c:v>39961</c:v>
                </c:pt>
                <c:pt idx="2195">
                  <c:v>39962</c:v>
                </c:pt>
                <c:pt idx="2196">
                  <c:v>39965</c:v>
                </c:pt>
                <c:pt idx="2197">
                  <c:v>39966</c:v>
                </c:pt>
                <c:pt idx="2198">
                  <c:v>39967</c:v>
                </c:pt>
                <c:pt idx="2199">
                  <c:v>39968</c:v>
                </c:pt>
                <c:pt idx="2200">
                  <c:v>39969</c:v>
                </c:pt>
                <c:pt idx="2201">
                  <c:v>39972</c:v>
                </c:pt>
                <c:pt idx="2202">
                  <c:v>39973</c:v>
                </c:pt>
                <c:pt idx="2203">
                  <c:v>39974</c:v>
                </c:pt>
                <c:pt idx="2204">
                  <c:v>39975</c:v>
                </c:pt>
                <c:pt idx="2205">
                  <c:v>39976</c:v>
                </c:pt>
                <c:pt idx="2206">
                  <c:v>39979</c:v>
                </c:pt>
                <c:pt idx="2207">
                  <c:v>39980</c:v>
                </c:pt>
                <c:pt idx="2208">
                  <c:v>39981</c:v>
                </c:pt>
                <c:pt idx="2209">
                  <c:v>39982</c:v>
                </c:pt>
                <c:pt idx="2210">
                  <c:v>39983</c:v>
                </c:pt>
                <c:pt idx="2211">
                  <c:v>39986</c:v>
                </c:pt>
                <c:pt idx="2212">
                  <c:v>39987</c:v>
                </c:pt>
                <c:pt idx="2213">
                  <c:v>39988</c:v>
                </c:pt>
                <c:pt idx="2214">
                  <c:v>39989</c:v>
                </c:pt>
                <c:pt idx="2215">
                  <c:v>39990</c:v>
                </c:pt>
                <c:pt idx="2216">
                  <c:v>39993</c:v>
                </c:pt>
                <c:pt idx="2217">
                  <c:v>39994</c:v>
                </c:pt>
                <c:pt idx="2218">
                  <c:v>39995</c:v>
                </c:pt>
                <c:pt idx="2219">
                  <c:v>39996</c:v>
                </c:pt>
                <c:pt idx="2220">
                  <c:v>39997</c:v>
                </c:pt>
                <c:pt idx="2221">
                  <c:v>40000</c:v>
                </c:pt>
                <c:pt idx="2222">
                  <c:v>40001</c:v>
                </c:pt>
                <c:pt idx="2223">
                  <c:v>40002</c:v>
                </c:pt>
                <c:pt idx="2224">
                  <c:v>40003</c:v>
                </c:pt>
                <c:pt idx="2225">
                  <c:v>40004</c:v>
                </c:pt>
                <c:pt idx="2226">
                  <c:v>40007</c:v>
                </c:pt>
                <c:pt idx="2227">
                  <c:v>40008</c:v>
                </c:pt>
                <c:pt idx="2228">
                  <c:v>40009</c:v>
                </c:pt>
                <c:pt idx="2229">
                  <c:v>40010</c:v>
                </c:pt>
                <c:pt idx="2230">
                  <c:v>40011</c:v>
                </c:pt>
                <c:pt idx="2231">
                  <c:v>40014</c:v>
                </c:pt>
                <c:pt idx="2232">
                  <c:v>40015</c:v>
                </c:pt>
                <c:pt idx="2233">
                  <c:v>40016</c:v>
                </c:pt>
                <c:pt idx="2234">
                  <c:v>40017</c:v>
                </c:pt>
                <c:pt idx="2235">
                  <c:v>40018</c:v>
                </c:pt>
                <c:pt idx="2236">
                  <c:v>40021</c:v>
                </c:pt>
                <c:pt idx="2237">
                  <c:v>40022</c:v>
                </c:pt>
                <c:pt idx="2238">
                  <c:v>40023</c:v>
                </c:pt>
                <c:pt idx="2239">
                  <c:v>40024</c:v>
                </c:pt>
                <c:pt idx="2240">
                  <c:v>40025</c:v>
                </c:pt>
                <c:pt idx="2241">
                  <c:v>40028</c:v>
                </c:pt>
                <c:pt idx="2242">
                  <c:v>40029</c:v>
                </c:pt>
                <c:pt idx="2243">
                  <c:v>40030</c:v>
                </c:pt>
                <c:pt idx="2244">
                  <c:v>40031</c:v>
                </c:pt>
                <c:pt idx="2245">
                  <c:v>40032</c:v>
                </c:pt>
                <c:pt idx="2246">
                  <c:v>40035</c:v>
                </c:pt>
                <c:pt idx="2247">
                  <c:v>40036</c:v>
                </c:pt>
                <c:pt idx="2248">
                  <c:v>40037</c:v>
                </c:pt>
                <c:pt idx="2249">
                  <c:v>40038</c:v>
                </c:pt>
                <c:pt idx="2250">
                  <c:v>40039</c:v>
                </c:pt>
                <c:pt idx="2251">
                  <c:v>40042</c:v>
                </c:pt>
                <c:pt idx="2252">
                  <c:v>40043</c:v>
                </c:pt>
                <c:pt idx="2253">
                  <c:v>40044</c:v>
                </c:pt>
                <c:pt idx="2254">
                  <c:v>40045</c:v>
                </c:pt>
                <c:pt idx="2255">
                  <c:v>40046</c:v>
                </c:pt>
                <c:pt idx="2256">
                  <c:v>40049</c:v>
                </c:pt>
                <c:pt idx="2257">
                  <c:v>40050</c:v>
                </c:pt>
                <c:pt idx="2258">
                  <c:v>40051</c:v>
                </c:pt>
                <c:pt idx="2259">
                  <c:v>40052</c:v>
                </c:pt>
                <c:pt idx="2260">
                  <c:v>40053</c:v>
                </c:pt>
                <c:pt idx="2261">
                  <c:v>40056</c:v>
                </c:pt>
                <c:pt idx="2262">
                  <c:v>40057</c:v>
                </c:pt>
                <c:pt idx="2263">
                  <c:v>40058</c:v>
                </c:pt>
                <c:pt idx="2264">
                  <c:v>40059</c:v>
                </c:pt>
                <c:pt idx="2265">
                  <c:v>40060</c:v>
                </c:pt>
                <c:pt idx="2266">
                  <c:v>40063</c:v>
                </c:pt>
                <c:pt idx="2267">
                  <c:v>40064</c:v>
                </c:pt>
                <c:pt idx="2268">
                  <c:v>40065</c:v>
                </c:pt>
                <c:pt idx="2269">
                  <c:v>40066</c:v>
                </c:pt>
                <c:pt idx="2270">
                  <c:v>40067</c:v>
                </c:pt>
                <c:pt idx="2271">
                  <c:v>40070</c:v>
                </c:pt>
                <c:pt idx="2272">
                  <c:v>40071</c:v>
                </c:pt>
                <c:pt idx="2273">
                  <c:v>40072</c:v>
                </c:pt>
                <c:pt idx="2274">
                  <c:v>40073</c:v>
                </c:pt>
                <c:pt idx="2275">
                  <c:v>40074</c:v>
                </c:pt>
                <c:pt idx="2276">
                  <c:v>40077</c:v>
                </c:pt>
                <c:pt idx="2277">
                  <c:v>40078</c:v>
                </c:pt>
                <c:pt idx="2278">
                  <c:v>40079</c:v>
                </c:pt>
                <c:pt idx="2279">
                  <c:v>40080</c:v>
                </c:pt>
                <c:pt idx="2280">
                  <c:v>40081</c:v>
                </c:pt>
                <c:pt idx="2281">
                  <c:v>40084</c:v>
                </c:pt>
                <c:pt idx="2282">
                  <c:v>40085</c:v>
                </c:pt>
                <c:pt idx="2283">
                  <c:v>40086</c:v>
                </c:pt>
                <c:pt idx="2284">
                  <c:v>40087</c:v>
                </c:pt>
                <c:pt idx="2285">
                  <c:v>40088</c:v>
                </c:pt>
                <c:pt idx="2286">
                  <c:v>40091</c:v>
                </c:pt>
                <c:pt idx="2287">
                  <c:v>40092</c:v>
                </c:pt>
                <c:pt idx="2288">
                  <c:v>40093</c:v>
                </c:pt>
                <c:pt idx="2289">
                  <c:v>40094</c:v>
                </c:pt>
                <c:pt idx="2290">
                  <c:v>40095</c:v>
                </c:pt>
                <c:pt idx="2291">
                  <c:v>40098</c:v>
                </c:pt>
                <c:pt idx="2292">
                  <c:v>40099</c:v>
                </c:pt>
                <c:pt idx="2293">
                  <c:v>40100</c:v>
                </c:pt>
                <c:pt idx="2294">
                  <c:v>40101</c:v>
                </c:pt>
                <c:pt idx="2295">
                  <c:v>40102</c:v>
                </c:pt>
                <c:pt idx="2296">
                  <c:v>40105</c:v>
                </c:pt>
                <c:pt idx="2297">
                  <c:v>40106</c:v>
                </c:pt>
                <c:pt idx="2298">
                  <c:v>40107</c:v>
                </c:pt>
                <c:pt idx="2299">
                  <c:v>40108</c:v>
                </c:pt>
                <c:pt idx="2300">
                  <c:v>40109</c:v>
                </c:pt>
                <c:pt idx="2301">
                  <c:v>40112</c:v>
                </c:pt>
                <c:pt idx="2302">
                  <c:v>40113</c:v>
                </c:pt>
                <c:pt idx="2303">
                  <c:v>40114</c:v>
                </c:pt>
                <c:pt idx="2304">
                  <c:v>40115</c:v>
                </c:pt>
                <c:pt idx="2305">
                  <c:v>40116</c:v>
                </c:pt>
                <c:pt idx="2306">
                  <c:v>40119</c:v>
                </c:pt>
                <c:pt idx="2307">
                  <c:v>40120</c:v>
                </c:pt>
                <c:pt idx="2308">
                  <c:v>40121</c:v>
                </c:pt>
                <c:pt idx="2309">
                  <c:v>40122</c:v>
                </c:pt>
                <c:pt idx="2310">
                  <c:v>40123</c:v>
                </c:pt>
                <c:pt idx="2311">
                  <c:v>40126</c:v>
                </c:pt>
                <c:pt idx="2312">
                  <c:v>40127</c:v>
                </c:pt>
                <c:pt idx="2313">
                  <c:v>40128</c:v>
                </c:pt>
                <c:pt idx="2314">
                  <c:v>40129</c:v>
                </c:pt>
                <c:pt idx="2315">
                  <c:v>40130</c:v>
                </c:pt>
                <c:pt idx="2316">
                  <c:v>40133</c:v>
                </c:pt>
                <c:pt idx="2317">
                  <c:v>40134</c:v>
                </c:pt>
                <c:pt idx="2318">
                  <c:v>40135</c:v>
                </c:pt>
                <c:pt idx="2319">
                  <c:v>40136</c:v>
                </c:pt>
                <c:pt idx="2320">
                  <c:v>40137</c:v>
                </c:pt>
                <c:pt idx="2321">
                  <c:v>40140</c:v>
                </c:pt>
                <c:pt idx="2322">
                  <c:v>40141</c:v>
                </c:pt>
                <c:pt idx="2323">
                  <c:v>40142</c:v>
                </c:pt>
                <c:pt idx="2324">
                  <c:v>40143</c:v>
                </c:pt>
                <c:pt idx="2325">
                  <c:v>40144</c:v>
                </c:pt>
                <c:pt idx="2326">
                  <c:v>40147</c:v>
                </c:pt>
                <c:pt idx="2327">
                  <c:v>40148</c:v>
                </c:pt>
                <c:pt idx="2328">
                  <c:v>40149</c:v>
                </c:pt>
                <c:pt idx="2329">
                  <c:v>40150</c:v>
                </c:pt>
                <c:pt idx="2330">
                  <c:v>40151</c:v>
                </c:pt>
                <c:pt idx="2331">
                  <c:v>40154</c:v>
                </c:pt>
                <c:pt idx="2332">
                  <c:v>40155</c:v>
                </c:pt>
                <c:pt idx="2333">
                  <c:v>40156</c:v>
                </c:pt>
                <c:pt idx="2334">
                  <c:v>40157</c:v>
                </c:pt>
                <c:pt idx="2335">
                  <c:v>40158</c:v>
                </c:pt>
                <c:pt idx="2336">
                  <c:v>40161</c:v>
                </c:pt>
                <c:pt idx="2337">
                  <c:v>40162</c:v>
                </c:pt>
                <c:pt idx="2338">
                  <c:v>40163</c:v>
                </c:pt>
                <c:pt idx="2339">
                  <c:v>40164</c:v>
                </c:pt>
                <c:pt idx="2340">
                  <c:v>40165</c:v>
                </c:pt>
                <c:pt idx="2341">
                  <c:v>40168</c:v>
                </c:pt>
                <c:pt idx="2342">
                  <c:v>40169</c:v>
                </c:pt>
                <c:pt idx="2343">
                  <c:v>40170</c:v>
                </c:pt>
                <c:pt idx="2344">
                  <c:v>40171</c:v>
                </c:pt>
                <c:pt idx="2345">
                  <c:v>40172</c:v>
                </c:pt>
                <c:pt idx="2346">
                  <c:v>40175</c:v>
                </c:pt>
                <c:pt idx="2347">
                  <c:v>40176</c:v>
                </c:pt>
                <c:pt idx="2348">
                  <c:v>40177</c:v>
                </c:pt>
                <c:pt idx="2349">
                  <c:v>40178</c:v>
                </c:pt>
                <c:pt idx="2350">
                  <c:v>40179</c:v>
                </c:pt>
                <c:pt idx="2351">
                  <c:v>40182</c:v>
                </c:pt>
                <c:pt idx="2352">
                  <c:v>40183</c:v>
                </c:pt>
                <c:pt idx="2353">
                  <c:v>40184</c:v>
                </c:pt>
                <c:pt idx="2354">
                  <c:v>40185</c:v>
                </c:pt>
                <c:pt idx="2355">
                  <c:v>40186</c:v>
                </c:pt>
                <c:pt idx="2356">
                  <c:v>40189</c:v>
                </c:pt>
                <c:pt idx="2357">
                  <c:v>40190</c:v>
                </c:pt>
                <c:pt idx="2358">
                  <c:v>40191</c:v>
                </c:pt>
                <c:pt idx="2359">
                  <c:v>40192</c:v>
                </c:pt>
                <c:pt idx="2360">
                  <c:v>40193</c:v>
                </c:pt>
                <c:pt idx="2361">
                  <c:v>40196</c:v>
                </c:pt>
                <c:pt idx="2362">
                  <c:v>40197</c:v>
                </c:pt>
                <c:pt idx="2363">
                  <c:v>40198</c:v>
                </c:pt>
                <c:pt idx="2364">
                  <c:v>40199</c:v>
                </c:pt>
                <c:pt idx="2365">
                  <c:v>40200</c:v>
                </c:pt>
                <c:pt idx="2366">
                  <c:v>40203</c:v>
                </c:pt>
                <c:pt idx="2367">
                  <c:v>40204</c:v>
                </c:pt>
                <c:pt idx="2368">
                  <c:v>40205</c:v>
                </c:pt>
                <c:pt idx="2369">
                  <c:v>40206</c:v>
                </c:pt>
                <c:pt idx="2370">
                  <c:v>40207</c:v>
                </c:pt>
                <c:pt idx="2371">
                  <c:v>40210</c:v>
                </c:pt>
                <c:pt idx="2372">
                  <c:v>40211</c:v>
                </c:pt>
                <c:pt idx="2373">
                  <c:v>40212</c:v>
                </c:pt>
                <c:pt idx="2374">
                  <c:v>40213</c:v>
                </c:pt>
                <c:pt idx="2375">
                  <c:v>40214</c:v>
                </c:pt>
                <c:pt idx="2376">
                  <c:v>40217</c:v>
                </c:pt>
                <c:pt idx="2377">
                  <c:v>40218</c:v>
                </c:pt>
                <c:pt idx="2378">
                  <c:v>40219</c:v>
                </c:pt>
                <c:pt idx="2379">
                  <c:v>40220</c:v>
                </c:pt>
                <c:pt idx="2380">
                  <c:v>40221</c:v>
                </c:pt>
                <c:pt idx="2381">
                  <c:v>40224</c:v>
                </c:pt>
                <c:pt idx="2382">
                  <c:v>40225</c:v>
                </c:pt>
                <c:pt idx="2383">
                  <c:v>40226</c:v>
                </c:pt>
                <c:pt idx="2384">
                  <c:v>40227</c:v>
                </c:pt>
                <c:pt idx="2385">
                  <c:v>40228</c:v>
                </c:pt>
                <c:pt idx="2386">
                  <c:v>40231</c:v>
                </c:pt>
                <c:pt idx="2387">
                  <c:v>40232</c:v>
                </c:pt>
                <c:pt idx="2388">
                  <c:v>40233</c:v>
                </c:pt>
                <c:pt idx="2389">
                  <c:v>40234</c:v>
                </c:pt>
                <c:pt idx="2390">
                  <c:v>40235</c:v>
                </c:pt>
                <c:pt idx="2391">
                  <c:v>40238</c:v>
                </c:pt>
                <c:pt idx="2392">
                  <c:v>40239</c:v>
                </c:pt>
                <c:pt idx="2393">
                  <c:v>40240</c:v>
                </c:pt>
                <c:pt idx="2394">
                  <c:v>40241</c:v>
                </c:pt>
                <c:pt idx="2395">
                  <c:v>40242</c:v>
                </c:pt>
                <c:pt idx="2396">
                  <c:v>40245</c:v>
                </c:pt>
                <c:pt idx="2397">
                  <c:v>40246</c:v>
                </c:pt>
                <c:pt idx="2398">
                  <c:v>40247</c:v>
                </c:pt>
                <c:pt idx="2399">
                  <c:v>40248</c:v>
                </c:pt>
                <c:pt idx="2400">
                  <c:v>40249</c:v>
                </c:pt>
                <c:pt idx="2401">
                  <c:v>40252</c:v>
                </c:pt>
                <c:pt idx="2402">
                  <c:v>40253</c:v>
                </c:pt>
                <c:pt idx="2403">
                  <c:v>40254</c:v>
                </c:pt>
                <c:pt idx="2404">
                  <c:v>40255</c:v>
                </c:pt>
                <c:pt idx="2405">
                  <c:v>40256</c:v>
                </c:pt>
                <c:pt idx="2406">
                  <c:v>40259</c:v>
                </c:pt>
                <c:pt idx="2407">
                  <c:v>40260</c:v>
                </c:pt>
                <c:pt idx="2408">
                  <c:v>40261</c:v>
                </c:pt>
                <c:pt idx="2409">
                  <c:v>40262</c:v>
                </c:pt>
                <c:pt idx="2410">
                  <c:v>40263</c:v>
                </c:pt>
                <c:pt idx="2411">
                  <c:v>40266</c:v>
                </c:pt>
                <c:pt idx="2412">
                  <c:v>40267</c:v>
                </c:pt>
                <c:pt idx="2413">
                  <c:v>40268</c:v>
                </c:pt>
                <c:pt idx="2414">
                  <c:v>40269</c:v>
                </c:pt>
                <c:pt idx="2415">
                  <c:v>40270</c:v>
                </c:pt>
                <c:pt idx="2416">
                  <c:v>40273</c:v>
                </c:pt>
                <c:pt idx="2417">
                  <c:v>40274</c:v>
                </c:pt>
                <c:pt idx="2418">
                  <c:v>40275</c:v>
                </c:pt>
                <c:pt idx="2419">
                  <c:v>40276</c:v>
                </c:pt>
                <c:pt idx="2420">
                  <c:v>40277</c:v>
                </c:pt>
                <c:pt idx="2421">
                  <c:v>40280</c:v>
                </c:pt>
                <c:pt idx="2422">
                  <c:v>40281</c:v>
                </c:pt>
                <c:pt idx="2423">
                  <c:v>40282</c:v>
                </c:pt>
                <c:pt idx="2424">
                  <c:v>40283</c:v>
                </c:pt>
                <c:pt idx="2425">
                  <c:v>40284</c:v>
                </c:pt>
                <c:pt idx="2426">
                  <c:v>40287</c:v>
                </c:pt>
                <c:pt idx="2427">
                  <c:v>40288</c:v>
                </c:pt>
                <c:pt idx="2428">
                  <c:v>40289</c:v>
                </c:pt>
                <c:pt idx="2429">
                  <c:v>40290</c:v>
                </c:pt>
                <c:pt idx="2430">
                  <c:v>40291</c:v>
                </c:pt>
                <c:pt idx="2431">
                  <c:v>40294</c:v>
                </c:pt>
                <c:pt idx="2432">
                  <c:v>40295</c:v>
                </c:pt>
                <c:pt idx="2433">
                  <c:v>40296</c:v>
                </c:pt>
                <c:pt idx="2434">
                  <c:v>40297</c:v>
                </c:pt>
                <c:pt idx="2435">
                  <c:v>40298</c:v>
                </c:pt>
                <c:pt idx="2436">
                  <c:v>40301</c:v>
                </c:pt>
                <c:pt idx="2437">
                  <c:v>40302</c:v>
                </c:pt>
                <c:pt idx="2438">
                  <c:v>40303</c:v>
                </c:pt>
                <c:pt idx="2439">
                  <c:v>40304</c:v>
                </c:pt>
                <c:pt idx="2440">
                  <c:v>40305</c:v>
                </c:pt>
                <c:pt idx="2441">
                  <c:v>40308</c:v>
                </c:pt>
                <c:pt idx="2442">
                  <c:v>40309</c:v>
                </c:pt>
                <c:pt idx="2443">
                  <c:v>40310</c:v>
                </c:pt>
                <c:pt idx="2444">
                  <c:v>40311</c:v>
                </c:pt>
                <c:pt idx="2445">
                  <c:v>40312</c:v>
                </c:pt>
                <c:pt idx="2446">
                  <c:v>40315</c:v>
                </c:pt>
                <c:pt idx="2447">
                  <c:v>40316</c:v>
                </c:pt>
                <c:pt idx="2448">
                  <c:v>40317</c:v>
                </c:pt>
                <c:pt idx="2449">
                  <c:v>40318</c:v>
                </c:pt>
                <c:pt idx="2450">
                  <c:v>40319</c:v>
                </c:pt>
                <c:pt idx="2451">
                  <c:v>40322</c:v>
                </c:pt>
                <c:pt idx="2452">
                  <c:v>40323</c:v>
                </c:pt>
                <c:pt idx="2453">
                  <c:v>40324</c:v>
                </c:pt>
                <c:pt idx="2454">
                  <c:v>40325</c:v>
                </c:pt>
                <c:pt idx="2455">
                  <c:v>40326</c:v>
                </c:pt>
                <c:pt idx="2456">
                  <c:v>40329</c:v>
                </c:pt>
                <c:pt idx="2457">
                  <c:v>40330</c:v>
                </c:pt>
                <c:pt idx="2458">
                  <c:v>40331</c:v>
                </c:pt>
                <c:pt idx="2459">
                  <c:v>40332</c:v>
                </c:pt>
                <c:pt idx="2460">
                  <c:v>40333</c:v>
                </c:pt>
                <c:pt idx="2461">
                  <c:v>40336</c:v>
                </c:pt>
                <c:pt idx="2462">
                  <c:v>40337</c:v>
                </c:pt>
                <c:pt idx="2463">
                  <c:v>40338</c:v>
                </c:pt>
                <c:pt idx="2464">
                  <c:v>40339</c:v>
                </c:pt>
                <c:pt idx="2465">
                  <c:v>40340</c:v>
                </c:pt>
                <c:pt idx="2466">
                  <c:v>40343</c:v>
                </c:pt>
                <c:pt idx="2467">
                  <c:v>40344</c:v>
                </c:pt>
                <c:pt idx="2468">
                  <c:v>40345</c:v>
                </c:pt>
                <c:pt idx="2469">
                  <c:v>40346</c:v>
                </c:pt>
                <c:pt idx="2470">
                  <c:v>40347</c:v>
                </c:pt>
                <c:pt idx="2471">
                  <c:v>40350</c:v>
                </c:pt>
                <c:pt idx="2472">
                  <c:v>40351</c:v>
                </c:pt>
                <c:pt idx="2473">
                  <c:v>40352</c:v>
                </c:pt>
                <c:pt idx="2474">
                  <c:v>40353</c:v>
                </c:pt>
                <c:pt idx="2475">
                  <c:v>40354</c:v>
                </c:pt>
                <c:pt idx="2476">
                  <c:v>40357</c:v>
                </c:pt>
                <c:pt idx="2477">
                  <c:v>40358</c:v>
                </c:pt>
                <c:pt idx="2478">
                  <c:v>40359</c:v>
                </c:pt>
                <c:pt idx="2479">
                  <c:v>40360</c:v>
                </c:pt>
                <c:pt idx="2480">
                  <c:v>40361</c:v>
                </c:pt>
                <c:pt idx="2481">
                  <c:v>40364</c:v>
                </c:pt>
                <c:pt idx="2482">
                  <c:v>40365</c:v>
                </c:pt>
                <c:pt idx="2483">
                  <c:v>40366</c:v>
                </c:pt>
                <c:pt idx="2484">
                  <c:v>40367</c:v>
                </c:pt>
                <c:pt idx="2485">
                  <c:v>40368</c:v>
                </c:pt>
                <c:pt idx="2486">
                  <c:v>40371</c:v>
                </c:pt>
                <c:pt idx="2487">
                  <c:v>40372</c:v>
                </c:pt>
                <c:pt idx="2488">
                  <c:v>40373</c:v>
                </c:pt>
                <c:pt idx="2489">
                  <c:v>40374</c:v>
                </c:pt>
                <c:pt idx="2490">
                  <c:v>40375</c:v>
                </c:pt>
                <c:pt idx="2491">
                  <c:v>40378</c:v>
                </c:pt>
                <c:pt idx="2492">
                  <c:v>40379</c:v>
                </c:pt>
                <c:pt idx="2493">
                  <c:v>40380</c:v>
                </c:pt>
                <c:pt idx="2494">
                  <c:v>40381</c:v>
                </c:pt>
                <c:pt idx="2495">
                  <c:v>40382</c:v>
                </c:pt>
                <c:pt idx="2496">
                  <c:v>40385</c:v>
                </c:pt>
                <c:pt idx="2497">
                  <c:v>40386</c:v>
                </c:pt>
                <c:pt idx="2498">
                  <c:v>40387</c:v>
                </c:pt>
                <c:pt idx="2499">
                  <c:v>40388</c:v>
                </c:pt>
                <c:pt idx="2500">
                  <c:v>40389</c:v>
                </c:pt>
                <c:pt idx="2501">
                  <c:v>40392</c:v>
                </c:pt>
                <c:pt idx="2502">
                  <c:v>40393</c:v>
                </c:pt>
                <c:pt idx="2503">
                  <c:v>40394</c:v>
                </c:pt>
                <c:pt idx="2504">
                  <c:v>40395</c:v>
                </c:pt>
                <c:pt idx="2505">
                  <c:v>40396</c:v>
                </c:pt>
                <c:pt idx="2506">
                  <c:v>40399</c:v>
                </c:pt>
                <c:pt idx="2507">
                  <c:v>40400</c:v>
                </c:pt>
                <c:pt idx="2508">
                  <c:v>40401</c:v>
                </c:pt>
                <c:pt idx="2509">
                  <c:v>40402</c:v>
                </c:pt>
                <c:pt idx="2510">
                  <c:v>40403</c:v>
                </c:pt>
                <c:pt idx="2511">
                  <c:v>40406</c:v>
                </c:pt>
                <c:pt idx="2512">
                  <c:v>40407</c:v>
                </c:pt>
                <c:pt idx="2513">
                  <c:v>40408</c:v>
                </c:pt>
                <c:pt idx="2514">
                  <c:v>40409</c:v>
                </c:pt>
                <c:pt idx="2515">
                  <c:v>40410</c:v>
                </c:pt>
                <c:pt idx="2516">
                  <c:v>40413</c:v>
                </c:pt>
                <c:pt idx="2517">
                  <c:v>40414</c:v>
                </c:pt>
                <c:pt idx="2518">
                  <c:v>40415</c:v>
                </c:pt>
                <c:pt idx="2519">
                  <c:v>40416</c:v>
                </c:pt>
                <c:pt idx="2520">
                  <c:v>40417</c:v>
                </c:pt>
                <c:pt idx="2521">
                  <c:v>40420</c:v>
                </c:pt>
                <c:pt idx="2522">
                  <c:v>40421</c:v>
                </c:pt>
                <c:pt idx="2523">
                  <c:v>40422</c:v>
                </c:pt>
                <c:pt idx="2524">
                  <c:v>40423</c:v>
                </c:pt>
                <c:pt idx="2525">
                  <c:v>40424</c:v>
                </c:pt>
                <c:pt idx="2526">
                  <c:v>40427</c:v>
                </c:pt>
                <c:pt idx="2527">
                  <c:v>40428</c:v>
                </c:pt>
                <c:pt idx="2528">
                  <c:v>40429</c:v>
                </c:pt>
                <c:pt idx="2529">
                  <c:v>40430</c:v>
                </c:pt>
                <c:pt idx="2530">
                  <c:v>40431</c:v>
                </c:pt>
                <c:pt idx="2531">
                  <c:v>40434</c:v>
                </c:pt>
                <c:pt idx="2532">
                  <c:v>40435</c:v>
                </c:pt>
                <c:pt idx="2533">
                  <c:v>40436</c:v>
                </c:pt>
                <c:pt idx="2534">
                  <c:v>40437</c:v>
                </c:pt>
                <c:pt idx="2535">
                  <c:v>40438</c:v>
                </c:pt>
                <c:pt idx="2536">
                  <c:v>40441</c:v>
                </c:pt>
                <c:pt idx="2537">
                  <c:v>40442</c:v>
                </c:pt>
                <c:pt idx="2538">
                  <c:v>40443</c:v>
                </c:pt>
                <c:pt idx="2539">
                  <c:v>40444</c:v>
                </c:pt>
                <c:pt idx="2540">
                  <c:v>40445</c:v>
                </c:pt>
                <c:pt idx="2541">
                  <c:v>40448</c:v>
                </c:pt>
                <c:pt idx="2542">
                  <c:v>40449</c:v>
                </c:pt>
                <c:pt idx="2543">
                  <c:v>40450</c:v>
                </c:pt>
                <c:pt idx="2544">
                  <c:v>40451</c:v>
                </c:pt>
                <c:pt idx="2545">
                  <c:v>40452</c:v>
                </c:pt>
                <c:pt idx="2546">
                  <c:v>40455</c:v>
                </c:pt>
                <c:pt idx="2547">
                  <c:v>40456</c:v>
                </c:pt>
                <c:pt idx="2548">
                  <c:v>40457</c:v>
                </c:pt>
                <c:pt idx="2549">
                  <c:v>40458</c:v>
                </c:pt>
                <c:pt idx="2550">
                  <c:v>40459</c:v>
                </c:pt>
                <c:pt idx="2551">
                  <c:v>40462</c:v>
                </c:pt>
                <c:pt idx="2552">
                  <c:v>40463</c:v>
                </c:pt>
                <c:pt idx="2553">
                  <c:v>40464</c:v>
                </c:pt>
                <c:pt idx="2554">
                  <c:v>40465</c:v>
                </c:pt>
                <c:pt idx="2555">
                  <c:v>40466</c:v>
                </c:pt>
                <c:pt idx="2556">
                  <c:v>40469</c:v>
                </c:pt>
                <c:pt idx="2557">
                  <c:v>40470</c:v>
                </c:pt>
                <c:pt idx="2558">
                  <c:v>40471</c:v>
                </c:pt>
                <c:pt idx="2559">
                  <c:v>40472</c:v>
                </c:pt>
                <c:pt idx="2560">
                  <c:v>40473</c:v>
                </c:pt>
                <c:pt idx="2561">
                  <c:v>40476</c:v>
                </c:pt>
                <c:pt idx="2562">
                  <c:v>40477</c:v>
                </c:pt>
                <c:pt idx="2563">
                  <c:v>40478</c:v>
                </c:pt>
                <c:pt idx="2564">
                  <c:v>40479</c:v>
                </c:pt>
                <c:pt idx="2565">
                  <c:v>40480</c:v>
                </c:pt>
                <c:pt idx="2566">
                  <c:v>40483</c:v>
                </c:pt>
                <c:pt idx="2567">
                  <c:v>40484</c:v>
                </c:pt>
                <c:pt idx="2568">
                  <c:v>40485</c:v>
                </c:pt>
                <c:pt idx="2569">
                  <c:v>40486</c:v>
                </c:pt>
                <c:pt idx="2570">
                  <c:v>40487</c:v>
                </c:pt>
                <c:pt idx="2571">
                  <c:v>40490</c:v>
                </c:pt>
                <c:pt idx="2572">
                  <c:v>40491</c:v>
                </c:pt>
                <c:pt idx="2573">
                  <c:v>40492</c:v>
                </c:pt>
                <c:pt idx="2574">
                  <c:v>40493</c:v>
                </c:pt>
                <c:pt idx="2575">
                  <c:v>40494</c:v>
                </c:pt>
                <c:pt idx="2576">
                  <c:v>40497</c:v>
                </c:pt>
                <c:pt idx="2577">
                  <c:v>40498</c:v>
                </c:pt>
                <c:pt idx="2578">
                  <c:v>40499</c:v>
                </c:pt>
                <c:pt idx="2579">
                  <c:v>40500</c:v>
                </c:pt>
                <c:pt idx="2580">
                  <c:v>40501</c:v>
                </c:pt>
                <c:pt idx="2581">
                  <c:v>40504</c:v>
                </c:pt>
                <c:pt idx="2582">
                  <c:v>40505</c:v>
                </c:pt>
                <c:pt idx="2583">
                  <c:v>40506</c:v>
                </c:pt>
                <c:pt idx="2584">
                  <c:v>40507</c:v>
                </c:pt>
                <c:pt idx="2585">
                  <c:v>40508</c:v>
                </c:pt>
                <c:pt idx="2586">
                  <c:v>40511</c:v>
                </c:pt>
                <c:pt idx="2587">
                  <c:v>40512</c:v>
                </c:pt>
                <c:pt idx="2588">
                  <c:v>40513</c:v>
                </c:pt>
                <c:pt idx="2589">
                  <c:v>40514</c:v>
                </c:pt>
                <c:pt idx="2590">
                  <c:v>40515</c:v>
                </c:pt>
                <c:pt idx="2591">
                  <c:v>40518</c:v>
                </c:pt>
                <c:pt idx="2592">
                  <c:v>40519</c:v>
                </c:pt>
                <c:pt idx="2593">
                  <c:v>40520</c:v>
                </c:pt>
                <c:pt idx="2594">
                  <c:v>40521</c:v>
                </c:pt>
                <c:pt idx="2595">
                  <c:v>40522</c:v>
                </c:pt>
                <c:pt idx="2596">
                  <c:v>40525</c:v>
                </c:pt>
                <c:pt idx="2597">
                  <c:v>40526</c:v>
                </c:pt>
                <c:pt idx="2598">
                  <c:v>40527</c:v>
                </c:pt>
                <c:pt idx="2599">
                  <c:v>40528</c:v>
                </c:pt>
                <c:pt idx="2600">
                  <c:v>40529</c:v>
                </c:pt>
                <c:pt idx="2601">
                  <c:v>40532</c:v>
                </c:pt>
                <c:pt idx="2602">
                  <c:v>40533</c:v>
                </c:pt>
                <c:pt idx="2603">
                  <c:v>40534</c:v>
                </c:pt>
                <c:pt idx="2604">
                  <c:v>40535</c:v>
                </c:pt>
                <c:pt idx="2605">
                  <c:v>40536</c:v>
                </c:pt>
                <c:pt idx="2606">
                  <c:v>40539</c:v>
                </c:pt>
                <c:pt idx="2607">
                  <c:v>40540</c:v>
                </c:pt>
                <c:pt idx="2608">
                  <c:v>40541</c:v>
                </c:pt>
                <c:pt idx="2609">
                  <c:v>40542</c:v>
                </c:pt>
                <c:pt idx="2610">
                  <c:v>40543</c:v>
                </c:pt>
                <c:pt idx="2611">
                  <c:v>40546</c:v>
                </c:pt>
                <c:pt idx="2612">
                  <c:v>40547</c:v>
                </c:pt>
                <c:pt idx="2613">
                  <c:v>40548</c:v>
                </c:pt>
                <c:pt idx="2614">
                  <c:v>40549</c:v>
                </c:pt>
                <c:pt idx="2615">
                  <c:v>40550</c:v>
                </c:pt>
                <c:pt idx="2616">
                  <c:v>40553</c:v>
                </c:pt>
                <c:pt idx="2617">
                  <c:v>40554</c:v>
                </c:pt>
                <c:pt idx="2618">
                  <c:v>40555</c:v>
                </c:pt>
                <c:pt idx="2619">
                  <c:v>40556</c:v>
                </c:pt>
                <c:pt idx="2620">
                  <c:v>40557</c:v>
                </c:pt>
                <c:pt idx="2621">
                  <c:v>40560</c:v>
                </c:pt>
                <c:pt idx="2622">
                  <c:v>40561</c:v>
                </c:pt>
                <c:pt idx="2623">
                  <c:v>40562</c:v>
                </c:pt>
                <c:pt idx="2624">
                  <c:v>40563</c:v>
                </c:pt>
                <c:pt idx="2625">
                  <c:v>40564</c:v>
                </c:pt>
                <c:pt idx="2626">
                  <c:v>40567</c:v>
                </c:pt>
                <c:pt idx="2627">
                  <c:v>40568</c:v>
                </c:pt>
                <c:pt idx="2628">
                  <c:v>40569</c:v>
                </c:pt>
                <c:pt idx="2629">
                  <c:v>40570</c:v>
                </c:pt>
                <c:pt idx="2630">
                  <c:v>40571</c:v>
                </c:pt>
                <c:pt idx="2631">
                  <c:v>40574</c:v>
                </c:pt>
                <c:pt idx="2632">
                  <c:v>40575</c:v>
                </c:pt>
                <c:pt idx="2633">
                  <c:v>40576</c:v>
                </c:pt>
                <c:pt idx="2634">
                  <c:v>40577</c:v>
                </c:pt>
                <c:pt idx="2635">
                  <c:v>40578</c:v>
                </c:pt>
                <c:pt idx="2636">
                  <c:v>40581</c:v>
                </c:pt>
                <c:pt idx="2637">
                  <c:v>40582</c:v>
                </c:pt>
                <c:pt idx="2638">
                  <c:v>40583</c:v>
                </c:pt>
                <c:pt idx="2639">
                  <c:v>40584</c:v>
                </c:pt>
                <c:pt idx="2640">
                  <c:v>40585</c:v>
                </c:pt>
                <c:pt idx="2641">
                  <c:v>40588</c:v>
                </c:pt>
                <c:pt idx="2642">
                  <c:v>40589</c:v>
                </c:pt>
                <c:pt idx="2643">
                  <c:v>40590</c:v>
                </c:pt>
                <c:pt idx="2644">
                  <c:v>40591</c:v>
                </c:pt>
                <c:pt idx="2645">
                  <c:v>40592</c:v>
                </c:pt>
                <c:pt idx="2646">
                  <c:v>40595</c:v>
                </c:pt>
                <c:pt idx="2647">
                  <c:v>40596</c:v>
                </c:pt>
                <c:pt idx="2648">
                  <c:v>40597</c:v>
                </c:pt>
                <c:pt idx="2649">
                  <c:v>40598</c:v>
                </c:pt>
                <c:pt idx="2650">
                  <c:v>40599</c:v>
                </c:pt>
                <c:pt idx="2651">
                  <c:v>40602</c:v>
                </c:pt>
                <c:pt idx="2652">
                  <c:v>40603</c:v>
                </c:pt>
                <c:pt idx="2653">
                  <c:v>40604</c:v>
                </c:pt>
                <c:pt idx="2654">
                  <c:v>40605</c:v>
                </c:pt>
                <c:pt idx="2655">
                  <c:v>40606</c:v>
                </c:pt>
                <c:pt idx="2656">
                  <c:v>40609</c:v>
                </c:pt>
                <c:pt idx="2657">
                  <c:v>40610</c:v>
                </c:pt>
                <c:pt idx="2658">
                  <c:v>40611</c:v>
                </c:pt>
                <c:pt idx="2659">
                  <c:v>40612</c:v>
                </c:pt>
                <c:pt idx="2660">
                  <c:v>40613</c:v>
                </c:pt>
                <c:pt idx="2661">
                  <c:v>40616</c:v>
                </c:pt>
                <c:pt idx="2662">
                  <c:v>40617</c:v>
                </c:pt>
                <c:pt idx="2663">
                  <c:v>40618</c:v>
                </c:pt>
                <c:pt idx="2664">
                  <c:v>40619</c:v>
                </c:pt>
                <c:pt idx="2665">
                  <c:v>40620</c:v>
                </c:pt>
                <c:pt idx="2666">
                  <c:v>40623</c:v>
                </c:pt>
                <c:pt idx="2667">
                  <c:v>40624</c:v>
                </c:pt>
                <c:pt idx="2668">
                  <c:v>40625</c:v>
                </c:pt>
                <c:pt idx="2669">
                  <c:v>40626</c:v>
                </c:pt>
                <c:pt idx="2670">
                  <c:v>40627</c:v>
                </c:pt>
                <c:pt idx="2671">
                  <c:v>40630</c:v>
                </c:pt>
                <c:pt idx="2672">
                  <c:v>40631</c:v>
                </c:pt>
                <c:pt idx="2673">
                  <c:v>40632</c:v>
                </c:pt>
                <c:pt idx="2674">
                  <c:v>40633</c:v>
                </c:pt>
                <c:pt idx="2675">
                  <c:v>40634</c:v>
                </c:pt>
                <c:pt idx="2676">
                  <c:v>40637</c:v>
                </c:pt>
                <c:pt idx="2677">
                  <c:v>40638</c:v>
                </c:pt>
                <c:pt idx="2678">
                  <c:v>40639</c:v>
                </c:pt>
                <c:pt idx="2679">
                  <c:v>40640</c:v>
                </c:pt>
                <c:pt idx="2680">
                  <c:v>40641</c:v>
                </c:pt>
                <c:pt idx="2681">
                  <c:v>40644</c:v>
                </c:pt>
                <c:pt idx="2682">
                  <c:v>40645</c:v>
                </c:pt>
                <c:pt idx="2683">
                  <c:v>40646</c:v>
                </c:pt>
                <c:pt idx="2684">
                  <c:v>40647</c:v>
                </c:pt>
                <c:pt idx="2685">
                  <c:v>40648</c:v>
                </c:pt>
                <c:pt idx="2686">
                  <c:v>40651</c:v>
                </c:pt>
                <c:pt idx="2687">
                  <c:v>40652</c:v>
                </c:pt>
                <c:pt idx="2688">
                  <c:v>40653</c:v>
                </c:pt>
                <c:pt idx="2689">
                  <c:v>40654</c:v>
                </c:pt>
                <c:pt idx="2690">
                  <c:v>40655</c:v>
                </c:pt>
                <c:pt idx="2691">
                  <c:v>40658</c:v>
                </c:pt>
                <c:pt idx="2692">
                  <c:v>40659</c:v>
                </c:pt>
                <c:pt idx="2693">
                  <c:v>40660</c:v>
                </c:pt>
                <c:pt idx="2694">
                  <c:v>40661</c:v>
                </c:pt>
                <c:pt idx="2695">
                  <c:v>40662</c:v>
                </c:pt>
                <c:pt idx="2696">
                  <c:v>40665</c:v>
                </c:pt>
                <c:pt idx="2697">
                  <c:v>40666</c:v>
                </c:pt>
                <c:pt idx="2698">
                  <c:v>40667</c:v>
                </c:pt>
                <c:pt idx="2699">
                  <c:v>40668</c:v>
                </c:pt>
                <c:pt idx="2700">
                  <c:v>40669</c:v>
                </c:pt>
                <c:pt idx="2701">
                  <c:v>40672</c:v>
                </c:pt>
                <c:pt idx="2702">
                  <c:v>40673</c:v>
                </c:pt>
                <c:pt idx="2703">
                  <c:v>40674</c:v>
                </c:pt>
                <c:pt idx="2704">
                  <c:v>40675</c:v>
                </c:pt>
                <c:pt idx="2705">
                  <c:v>40676</c:v>
                </c:pt>
                <c:pt idx="2706">
                  <c:v>40679</c:v>
                </c:pt>
                <c:pt idx="2707">
                  <c:v>40680</c:v>
                </c:pt>
                <c:pt idx="2708">
                  <c:v>40681</c:v>
                </c:pt>
                <c:pt idx="2709">
                  <c:v>40682</c:v>
                </c:pt>
                <c:pt idx="2710">
                  <c:v>40683</c:v>
                </c:pt>
                <c:pt idx="2711">
                  <c:v>40686</c:v>
                </c:pt>
                <c:pt idx="2712">
                  <c:v>40687</c:v>
                </c:pt>
                <c:pt idx="2713">
                  <c:v>40688</c:v>
                </c:pt>
                <c:pt idx="2714">
                  <c:v>40689</c:v>
                </c:pt>
                <c:pt idx="2715">
                  <c:v>40690</c:v>
                </c:pt>
                <c:pt idx="2716">
                  <c:v>40693</c:v>
                </c:pt>
                <c:pt idx="2717">
                  <c:v>40694</c:v>
                </c:pt>
                <c:pt idx="2718">
                  <c:v>40695</c:v>
                </c:pt>
                <c:pt idx="2719">
                  <c:v>40696</c:v>
                </c:pt>
                <c:pt idx="2720">
                  <c:v>40697</c:v>
                </c:pt>
                <c:pt idx="2721">
                  <c:v>40700</c:v>
                </c:pt>
                <c:pt idx="2722">
                  <c:v>40701</c:v>
                </c:pt>
                <c:pt idx="2723">
                  <c:v>40702</c:v>
                </c:pt>
                <c:pt idx="2724">
                  <c:v>40703</c:v>
                </c:pt>
                <c:pt idx="2725">
                  <c:v>40704</c:v>
                </c:pt>
                <c:pt idx="2726">
                  <c:v>40707</c:v>
                </c:pt>
                <c:pt idx="2727">
                  <c:v>40708</c:v>
                </c:pt>
                <c:pt idx="2728">
                  <c:v>40709</c:v>
                </c:pt>
                <c:pt idx="2729">
                  <c:v>40710</c:v>
                </c:pt>
                <c:pt idx="2730">
                  <c:v>40711</c:v>
                </c:pt>
                <c:pt idx="2731">
                  <c:v>40714</c:v>
                </c:pt>
                <c:pt idx="2732">
                  <c:v>40715</c:v>
                </c:pt>
                <c:pt idx="2733">
                  <c:v>40716</c:v>
                </c:pt>
                <c:pt idx="2734">
                  <c:v>40717</c:v>
                </c:pt>
                <c:pt idx="2735">
                  <c:v>40718</c:v>
                </c:pt>
                <c:pt idx="2736">
                  <c:v>40721</c:v>
                </c:pt>
                <c:pt idx="2737">
                  <c:v>40722</c:v>
                </c:pt>
                <c:pt idx="2738">
                  <c:v>40723</c:v>
                </c:pt>
                <c:pt idx="2739">
                  <c:v>40724</c:v>
                </c:pt>
                <c:pt idx="2740">
                  <c:v>40725</c:v>
                </c:pt>
                <c:pt idx="2741">
                  <c:v>40728</c:v>
                </c:pt>
                <c:pt idx="2742">
                  <c:v>40729</c:v>
                </c:pt>
                <c:pt idx="2743">
                  <c:v>40730</c:v>
                </c:pt>
                <c:pt idx="2744">
                  <c:v>40731</c:v>
                </c:pt>
                <c:pt idx="2745">
                  <c:v>40732</c:v>
                </c:pt>
                <c:pt idx="2746">
                  <c:v>40735</c:v>
                </c:pt>
                <c:pt idx="2747">
                  <c:v>40736</c:v>
                </c:pt>
                <c:pt idx="2748">
                  <c:v>40737</c:v>
                </c:pt>
                <c:pt idx="2749">
                  <c:v>40738</c:v>
                </c:pt>
                <c:pt idx="2750">
                  <c:v>40739</c:v>
                </c:pt>
                <c:pt idx="2751">
                  <c:v>40742</c:v>
                </c:pt>
                <c:pt idx="2752">
                  <c:v>40743</c:v>
                </c:pt>
                <c:pt idx="2753">
                  <c:v>40744</c:v>
                </c:pt>
                <c:pt idx="2754">
                  <c:v>40745</c:v>
                </c:pt>
                <c:pt idx="2755">
                  <c:v>40746</c:v>
                </c:pt>
                <c:pt idx="2756">
                  <c:v>40749</c:v>
                </c:pt>
                <c:pt idx="2757">
                  <c:v>40750</c:v>
                </c:pt>
                <c:pt idx="2758">
                  <c:v>40751</c:v>
                </c:pt>
                <c:pt idx="2759">
                  <c:v>40752</c:v>
                </c:pt>
                <c:pt idx="2760">
                  <c:v>40753</c:v>
                </c:pt>
                <c:pt idx="2761">
                  <c:v>40756</c:v>
                </c:pt>
                <c:pt idx="2762">
                  <c:v>40757</c:v>
                </c:pt>
                <c:pt idx="2763">
                  <c:v>40758</c:v>
                </c:pt>
                <c:pt idx="2764">
                  <c:v>40759</c:v>
                </c:pt>
                <c:pt idx="2765">
                  <c:v>40760</c:v>
                </c:pt>
                <c:pt idx="2766">
                  <c:v>40763</c:v>
                </c:pt>
                <c:pt idx="2767">
                  <c:v>40764</c:v>
                </c:pt>
                <c:pt idx="2768">
                  <c:v>40765</c:v>
                </c:pt>
                <c:pt idx="2769">
                  <c:v>40766</c:v>
                </c:pt>
                <c:pt idx="2770">
                  <c:v>40767</c:v>
                </c:pt>
                <c:pt idx="2771">
                  <c:v>40770</c:v>
                </c:pt>
                <c:pt idx="2772">
                  <c:v>40771</c:v>
                </c:pt>
                <c:pt idx="2773">
                  <c:v>40772</c:v>
                </c:pt>
                <c:pt idx="2774">
                  <c:v>40773</c:v>
                </c:pt>
                <c:pt idx="2775">
                  <c:v>40774</c:v>
                </c:pt>
                <c:pt idx="2776">
                  <c:v>40777</c:v>
                </c:pt>
                <c:pt idx="2777">
                  <c:v>40778</c:v>
                </c:pt>
                <c:pt idx="2778">
                  <c:v>40779</c:v>
                </c:pt>
                <c:pt idx="2779">
                  <c:v>40780</c:v>
                </c:pt>
                <c:pt idx="2780">
                  <c:v>40781</c:v>
                </c:pt>
                <c:pt idx="2781">
                  <c:v>40784</c:v>
                </c:pt>
                <c:pt idx="2782">
                  <c:v>40785</c:v>
                </c:pt>
                <c:pt idx="2783">
                  <c:v>40786</c:v>
                </c:pt>
                <c:pt idx="2784">
                  <c:v>40787</c:v>
                </c:pt>
                <c:pt idx="2785">
                  <c:v>40788</c:v>
                </c:pt>
                <c:pt idx="2786">
                  <c:v>40791</c:v>
                </c:pt>
                <c:pt idx="2787">
                  <c:v>40792</c:v>
                </c:pt>
                <c:pt idx="2788">
                  <c:v>40793</c:v>
                </c:pt>
                <c:pt idx="2789">
                  <c:v>40794</c:v>
                </c:pt>
                <c:pt idx="2790">
                  <c:v>40795</c:v>
                </c:pt>
                <c:pt idx="2791">
                  <c:v>40798</c:v>
                </c:pt>
                <c:pt idx="2792">
                  <c:v>40799</c:v>
                </c:pt>
                <c:pt idx="2793">
                  <c:v>40800</c:v>
                </c:pt>
                <c:pt idx="2794">
                  <c:v>40801</c:v>
                </c:pt>
                <c:pt idx="2795">
                  <c:v>40802</c:v>
                </c:pt>
                <c:pt idx="2796">
                  <c:v>40805</c:v>
                </c:pt>
                <c:pt idx="2797">
                  <c:v>40806</c:v>
                </c:pt>
                <c:pt idx="2798">
                  <c:v>40807</c:v>
                </c:pt>
                <c:pt idx="2799">
                  <c:v>40808</c:v>
                </c:pt>
                <c:pt idx="2800">
                  <c:v>40809</c:v>
                </c:pt>
                <c:pt idx="2801">
                  <c:v>40812</c:v>
                </c:pt>
                <c:pt idx="2802">
                  <c:v>40813</c:v>
                </c:pt>
                <c:pt idx="2803">
                  <c:v>40814</c:v>
                </c:pt>
                <c:pt idx="2804">
                  <c:v>40815</c:v>
                </c:pt>
                <c:pt idx="2805">
                  <c:v>40816</c:v>
                </c:pt>
                <c:pt idx="2806">
                  <c:v>40819</c:v>
                </c:pt>
                <c:pt idx="2807">
                  <c:v>40820</c:v>
                </c:pt>
                <c:pt idx="2808">
                  <c:v>40821</c:v>
                </c:pt>
                <c:pt idx="2809">
                  <c:v>40822</c:v>
                </c:pt>
                <c:pt idx="2810">
                  <c:v>40823</c:v>
                </c:pt>
                <c:pt idx="2811">
                  <c:v>40826</c:v>
                </c:pt>
                <c:pt idx="2812">
                  <c:v>40827</c:v>
                </c:pt>
                <c:pt idx="2813">
                  <c:v>40828</c:v>
                </c:pt>
                <c:pt idx="2814">
                  <c:v>40829</c:v>
                </c:pt>
                <c:pt idx="2815">
                  <c:v>40830</c:v>
                </c:pt>
                <c:pt idx="2816">
                  <c:v>40833</c:v>
                </c:pt>
                <c:pt idx="2817">
                  <c:v>40834</c:v>
                </c:pt>
                <c:pt idx="2818">
                  <c:v>40835</c:v>
                </c:pt>
                <c:pt idx="2819">
                  <c:v>40836</c:v>
                </c:pt>
                <c:pt idx="2820">
                  <c:v>40837</c:v>
                </c:pt>
                <c:pt idx="2821">
                  <c:v>40840</c:v>
                </c:pt>
                <c:pt idx="2822">
                  <c:v>40841</c:v>
                </c:pt>
                <c:pt idx="2823">
                  <c:v>40842</c:v>
                </c:pt>
                <c:pt idx="2824">
                  <c:v>40843</c:v>
                </c:pt>
                <c:pt idx="2825">
                  <c:v>40844</c:v>
                </c:pt>
                <c:pt idx="2826">
                  <c:v>40847</c:v>
                </c:pt>
                <c:pt idx="2827">
                  <c:v>40848</c:v>
                </c:pt>
                <c:pt idx="2828">
                  <c:v>40849</c:v>
                </c:pt>
                <c:pt idx="2829">
                  <c:v>40850</c:v>
                </c:pt>
                <c:pt idx="2830">
                  <c:v>40851</c:v>
                </c:pt>
                <c:pt idx="2831">
                  <c:v>40854</c:v>
                </c:pt>
                <c:pt idx="2832">
                  <c:v>40855</c:v>
                </c:pt>
                <c:pt idx="2833">
                  <c:v>40856</c:v>
                </c:pt>
                <c:pt idx="2834">
                  <c:v>40857</c:v>
                </c:pt>
                <c:pt idx="2835">
                  <c:v>40858</c:v>
                </c:pt>
                <c:pt idx="2836">
                  <c:v>40861</c:v>
                </c:pt>
                <c:pt idx="2837">
                  <c:v>40862</c:v>
                </c:pt>
                <c:pt idx="2838">
                  <c:v>40863</c:v>
                </c:pt>
                <c:pt idx="2839">
                  <c:v>40864</c:v>
                </c:pt>
                <c:pt idx="2840">
                  <c:v>40865</c:v>
                </c:pt>
                <c:pt idx="2841">
                  <c:v>40868</c:v>
                </c:pt>
                <c:pt idx="2842">
                  <c:v>40869</c:v>
                </c:pt>
                <c:pt idx="2843">
                  <c:v>40870</c:v>
                </c:pt>
                <c:pt idx="2844">
                  <c:v>40871</c:v>
                </c:pt>
                <c:pt idx="2845">
                  <c:v>40872</c:v>
                </c:pt>
                <c:pt idx="2846">
                  <c:v>40875</c:v>
                </c:pt>
                <c:pt idx="2847">
                  <c:v>40876</c:v>
                </c:pt>
                <c:pt idx="2848">
                  <c:v>40877</c:v>
                </c:pt>
                <c:pt idx="2849">
                  <c:v>40878</c:v>
                </c:pt>
                <c:pt idx="2850">
                  <c:v>40879</c:v>
                </c:pt>
                <c:pt idx="2851">
                  <c:v>40882</c:v>
                </c:pt>
                <c:pt idx="2852">
                  <c:v>40883</c:v>
                </c:pt>
                <c:pt idx="2853">
                  <c:v>40884</c:v>
                </c:pt>
                <c:pt idx="2854">
                  <c:v>40885</c:v>
                </c:pt>
                <c:pt idx="2855">
                  <c:v>40886</c:v>
                </c:pt>
                <c:pt idx="2856">
                  <c:v>40889</c:v>
                </c:pt>
                <c:pt idx="2857">
                  <c:v>40890</c:v>
                </c:pt>
                <c:pt idx="2858">
                  <c:v>40891</c:v>
                </c:pt>
                <c:pt idx="2859">
                  <c:v>40892</c:v>
                </c:pt>
                <c:pt idx="2860">
                  <c:v>40893</c:v>
                </c:pt>
                <c:pt idx="2861">
                  <c:v>40896</c:v>
                </c:pt>
                <c:pt idx="2862">
                  <c:v>40897</c:v>
                </c:pt>
                <c:pt idx="2863">
                  <c:v>40898</c:v>
                </c:pt>
                <c:pt idx="2864">
                  <c:v>40899</c:v>
                </c:pt>
                <c:pt idx="2865">
                  <c:v>40900</c:v>
                </c:pt>
                <c:pt idx="2866">
                  <c:v>40903</c:v>
                </c:pt>
                <c:pt idx="2867">
                  <c:v>40904</c:v>
                </c:pt>
                <c:pt idx="2868">
                  <c:v>40905</c:v>
                </c:pt>
                <c:pt idx="2869">
                  <c:v>40906</c:v>
                </c:pt>
                <c:pt idx="2870">
                  <c:v>40907</c:v>
                </c:pt>
                <c:pt idx="2871">
                  <c:v>40910</c:v>
                </c:pt>
                <c:pt idx="2872">
                  <c:v>40911</c:v>
                </c:pt>
                <c:pt idx="2873">
                  <c:v>40912</c:v>
                </c:pt>
                <c:pt idx="2874">
                  <c:v>40913</c:v>
                </c:pt>
                <c:pt idx="2875">
                  <c:v>40914</c:v>
                </c:pt>
                <c:pt idx="2876">
                  <c:v>40917</c:v>
                </c:pt>
                <c:pt idx="2877">
                  <c:v>40918</c:v>
                </c:pt>
                <c:pt idx="2878">
                  <c:v>40919</c:v>
                </c:pt>
                <c:pt idx="2879">
                  <c:v>40920</c:v>
                </c:pt>
                <c:pt idx="2880">
                  <c:v>40921</c:v>
                </c:pt>
                <c:pt idx="2881">
                  <c:v>40924</c:v>
                </c:pt>
                <c:pt idx="2882">
                  <c:v>40925</c:v>
                </c:pt>
                <c:pt idx="2883">
                  <c:v>40926</c:v>
                </c:pt>
                <c:pt idx="2884">
                  <c:v>40927</c:v>
                </c:pt>
                <c:pt idx="2885">
                  <c:v>40928</c:v>
                </c:pt>
                <c:pt idx="2886">
                  <c:v>40931</c:v>
                </c:pt>
                <c:pt idx="2887">
                  <c:v>40932</c:v>
                </c:pt>
                <c:pt idx="2888">
                  <c:v>40933</c:v>
                </c:pt>
                <c:pt idx="2889">
                  <c:v>40934</c:v>
                </c:pt>
                <c:pt idx="2890">
                  <c:v>40935</c:v>
                </c:pt>
                <c:pt idx="2891">
                  <c:v>40938</c:v>
                </c:pt>
                <c:pt idx="2892">
                  <c:v>40939</c:v>
                </c:pt>
                <c:pt idx="2893">
                  <c:v>40940</c:v>
                </c:pt>
                <c:pt idx="2894">
                  <c:v>40941</c:v>
                </c:pt>
                <c:pt idx="2895">
                  <c:v>40942</c:v>
                </c:pt>
                <c:pt idx="2896">
                  <c:v>40945</c:v>
                </c:pt>
                <c:pt idx="2897">
                  <c:v>40946</c:v>
                </c:pt>
                <c:pt idx="2898">
                  <c:v>40947</c:v>
                </c:pt>
                <c:pt idx="2899">
                  <c:v>40948</c:v>
                </c:pt>
                <c:pt idx="2900">
                  <c:v>40949</c:v>
                </c:pt>
                <c:pt idx="2901">
                  <c:v>40952</c:v>
                </c:pt>
                <c:pt idx="2902">
                  <c:v>40953</c:v>
                </c:pt>
                <c:pt idx="2903">
                  <c:v>40954</c:v>
                </c:pt>
                <c:pt idx="2904">
                  <c:v>40955</c:v>
                </c:pt>
                <c:pt idx="2905">
                  <c:v>40956</c:v>
                </c:pt>
                <c:pt idx="2906">
                  <c:v>40959</c:v>
                </c:pt>
                <c:pt idx="2907">
                  <c:v>40960</c:v>
                </c:pt>
                <c:pt idx="2908">
                  <c:v>40961</c:v>
                </c:pt>
                <c:pt idx="2909">
                  <c:v>40962</c:v>
                </c:pt>
                <c:pt idx="2910">
                  <c:v>40963</c:v>
                </c:pt>
                <c:pt idx="2911">
                  <c:v>40966</c:v>
                </c:pt>
                <c:pt idx="2912">
                  <c:v>40967</c:v>
                </c:pt>
                <c:pt idx="2913">
                  <c:v>40968</c:v>
                </c:pt>
                <c:pt idx="2914">
                  <c:v>40969</c:v>
                </c:pt>
                <c:pt idx="2915">
                  <c:v>40970</c:v>
                </c:pt>
                <c:pt idx="2916">
                  <c:v>40973</c:v>
                </c:pt>
                <c:pt idx="2917">
                  <c:v>40974</c:v>
                </c:pt>
                <c:pt idx="2918">
                  <c:v>40975</c:v>
                </c:pt>
                <c:pt idx="2919">
                  <c:v>40976</c:v>
                </c:pt>
                <c:pt idx="2920">
                  <c:v>40977</c:v>
                </c:pt>
                <c:pt idx="2921">
                  <c:v>40980</c:v>
                </c:pt>
                <c:pt idx="2922">
                  <c:v>40981</c:v>
                </c:pt>
                <c:pt idx="2923">
                  <c:v>40982</c:v>
                </c:pt>
                <c:pt idx="2924">
                  <c:v>40983</c:v>
                </c:pt>
                <c:pt idx="2925">
                  <c:v>40984</c:v>
                </c:pt>
                <c:pt idx="2926">
                  <c:v>40987</c:v>
                </c:pt>
                <c:pt idx="2927">
                  <c:v>40988</c:v>
                </c:pt>
                <c:pt idx="2928">
                  <c:v>40989</c:v>
                </c:pt>
                <c:pt idx="2929">
                  <c:v>40990</c:v>
                </c:pt>
                <c:pt idx="2930">
                  <c:v>40991</c:v>
                </c:pt>
                <c:pt idx="2931">
                  <c:v>40994</c:v>
                </c:pt>
                <c:pt idx="2932">
                  <c:v>40995</c:v>
                </c:pt>
                <c:pt idx="2933">
                  <c:v>40996</c:v>
                </c:pt>
                <c:pt idx="2934">
                  <c:v>40997</c:v>
                </c:pt>
                <c:pt idx="2935">
                  <c:v>40998</c:v>
                </c:pt>
                <c:pt idx="2936">
                  <c:v>41001</c:v>
                </c:pt>
                <c:pt idx="2937">
                  <c:v>41002</c:v>
                </c:pt>
                <c:pt idx="2938">
                  <c:v>41003</c:v>
                </c:pt>
                <c:pt idx="2939">
                  <c:v>41004</c:v>
                </c:pt>
                <c:pt idx="2940">
                  <c:v>41005</c:v>
                </c:pt>
                <c:pt idx="2941">
                  <c:v>41008</c:v>
                </c:pt>
                <c:pt idx="2942">
                  <c:v>41009</c:v>
                </c:pt>
                <c:pt idx="2943">
                  <c:v>41010</c:v>
                </c:pt>
                <c:pt idx="2944">
                  <c:v>41011</c:v>
                </c:pt>
                <c:pt idx="2945">
                  <c:v>41012</c:v>
                </c:pt>
                <c:pt idx="2946">
                  <c:v>41015</c:v>
                </c:pt>
                <c:pt idx="2947">
                  <c:v>41016</c:v>
                </c:pt>
                <c:pt idx="2948">
                  <c:v>41017</c:v>
                </c:pt>
                <c:pt idx="2949">
                  <c:v>41018</c:v>
                </c:pt>
                <c:pt idx="2950">
                  <c:v>41019</c:v>
                </c:pt>
                <c:pt idx="2951">
                  <c:v>41022</c:v>
                </c:pt>
                <c:pt idx="2952">
                  <c:v>41023</c:v>
                </c:pt>
                <c:pt idx="2953">
                  <c:v>41024</c:v>
                </c:pt>
                <c:pt idx="2954">
                  <c:v>41025</c:v>
                </c:pt>
                <c:pt idx="2955">
                  <c:v>41026</c:v>
                </c:pt>
                <c:pt idx="2956">
                  <c:v>41029</c:v>
                </c:pt>
                <c:pt idx="2957">
                  <c:v>41030</c:v>
                </c:pt>
                <c:pt idx="2958">
                  <c:v>41031</c:v>
                </c:pt>
                <c:pt idx="2959">
                  <c:v>41032</c:v>
                </c:pt>
                <c:pt idx="2960">
                  <c:v>41033</c:v>
                </c:pt>
                <c:pt idx="2961">
                  <c:v>41036</c:v>
                </c:pt>
                <c:pt idx="2962">
                  <c:v>41037</c:v>
                </c:pt>
                <c:pt idx="2963">
                  <c:v>41038</c:v>
                </c:pt>
                <c:pt idx="2964">
                  <c:v>41039</c:v>
                </c:pt>
                <c:pt idx="2965">
                  <c:v>41040</c:v>
                </c:pt>
                <c:pt idx="2966">
                  <c:v>41043</c:v>
                </c:pt>
                <c:pt idx="2967">
                  <c:v>41044</c:v>
                </c:pt>
                <c:pt idx="2968">
                  <c:v>41045</c:v>
                </c:pt>
                <c:pt idx="2969">
                  <c:v>41046</c:v>
                </c:pt>
                <c:pt idx="2970">
                  <c:v>41047</c:v>
                </c:pt>
                <c:pt idx="2971">
                  <c:v>41050</c:v>
                </c:pt>
                <c:pt idx="2972">
                  <c:v>41051</c:v>
                </c:pt>
                <c:pt idx="2973">
                  <c:v>41052</c:v>
                </c:pt>
                <c:pt idx="2974">
                  <c:v>41053</c:v>
                </c:pt>
                <c:pt idx="2975">
                  <c:v>41054</c:v>
                </c:pt>
                <c:pt idx="2976">
                  <c:v>41057</c:v>
                </c:pt>
                <c:pt idx="2977">
                  <c:v>41058</c:v>
                </c:pt>
                <c:pt idx="2978">
                  <c:v>41059</c:v>
                </c:pt>
                <c:pt idx="2979">
                  <c:v>41060</c:v>
                </c:pt>
                <c:pt idx="2980">
                  <c:v>41061</c:v>
                </c:pt>
                <c:pt idx="2981">
                  <c:v>41064</c:v>
                </c:pt>
                <c:pt idx="2982">
                  <c:v>41065</c:v>
                </c:pt>
                <c:pt idx="2983">
                  <c:v>41066</c:v>
                </c:pt>
                <c:pt idx="2984">
                  <c:v>41067</c:v>
                </c:pt>
                <c:pt idx="2985">
                  <c:v>41068</c:v>
                </c:pt>
                <c:pt idx="2986">
                  <c:v>41071</c:v>
                </c:pt>
                <c:pt idx="2987">
                  <c:v>41072</c:v>
                </c:pt>
                <c:pt idx="2988">
                  <c:v>41073</c:v>
                </c:pt>
                <c:pt idx="2989">
                  <c:v>41074</c:v>
                </c:pt>
                <c:pt idx="2990">
                  <c:v>41075</c:v>
                </c:pt>
                <c:pt idx="2991">
                  <c:v>41078</c:v>
                </c:pt>
                <c:pt idx="2992">
                  <c:v>41079</c:v>
                </c:pt>
                <c:pt idx="2993">
                  <c:v>41080</c:v>
                </c:pt>
                <c:pt idx="2994">
                  <c:v>41081</c:v>
                </c:pt>
                <c:pt idx="2995">
                  <c:v>41082</c:v>
                </c:pt>
                <c:pt idx="2996">
                  <c:v>41085</c:v>
                </c:pt>
                <c:pt idx="2997">
                  <c:v>41086</c:v>
                </c:pt>
                <c:pt idx="2998">
                  <c:v>41087</c:v>
                </c:pt>
                <c:pt idx="2999">
                  <c:v>41088</c:v>
                </c:pt>
                <c:pt idx="3000">
                  <c:v>41089</c:v>
                </c:pt>
                <c:pt idx="3001">
                  <c:v>41092</c:v>
                </c:pt>
                <c:pt idx="3002">
                  <c:v>41093</c:v>
                </c:pt>
                <c:pt idx="3003">
                  <c:v>41094</c:v>
                </c:pt>
                <c:pt idx="3004">
                  <c:v>41095</c:v>
                </c:pt>
                <c:pt idx="3005">
                  <c:v>41096</c:v>
                </c:pt>
                <c:pt idx="3006">
                  <c:v>41099</c:v>
                </c:pt>
                <c:pt idx="3007">
                  <c:v>41100</c:v>
                </c:pt>
                <c:pt idx="3008">
                  <c:v>41101</c:v>
                </c:pt>
                <c:pt idx="3009">
                  <c:v>41102</c:v>
                </c:pt>
                <c:pt idx="3010">
                  <c:v>41103</c:v>
                </c:pt>
                <c:pt idx="3011">
                  <c:v>41106</c:v>
                </c:pt>
                <c:pt idx="3012">
                  <c:v>41107</c:v>
                </c:pt>
                <c:pt idx="3013">
                  <c:v>41108</c:v>
                </c:pt>
                <c:pt idx="3014">
                  <c:v>41109</c:v>
                </c:pt>
                <c:pt idx="3015">
                  <c:v>41110</c:v>
                </c:pt>
                <c:pt idx="3016">
                  <c:v>41113</c:v>
                </c:pt>
                <c:pt idx="3017">
                  <c:v>41114</c:v>
                </c:pt>
                <c:pt idx="3018">
                  <c:v>41115</c:v>
                </c:pt>
                <c:pt idx="3019">
                  <c:v>41116</c:v>
                </c:pt>
                <c:pt idx="3020">
                  <c:v>41117</c:v>
                </c:pt>
                <c:pt idx="3021">
                  <c:v>41120</c:v>
                </c:pt>
                <c:pt idx="3022">
                  <c:v>41121</c:v>
                </c:pt>
                <c:pt idx="3023">
                  <c:v>41122</c:v>
                </c:pt>
                <c:pt idx="3024">
                  <c:v>41123</c:v>
                </c:pt>
                <c:pt idx="3025">
                  <c:v>41124</c:v>
                </c:pt>
                <c:pt idx="3026">
                  <c:v>41127</c:v>
                </c:pt>
                <c:pt idx="3027">
                  <c:v>41128</c:v>
                </c:pt>
                <c:pt idx="3028">
                  <c:v>41129</c:v>
                </c:pt>
                <c:pt idx="3029">
                  <c:v>41130</c:v>
                </c:pt>
                <c:pt idx="3030">
                  <c:v>41131</c:v>
                </c:pt>
                <c:pt idx="3031">
                  <c:v>41134</c:v>
                </c:pt>
                <c:pt idx="3032">
                  <c:v>41135</c:v>
                </c:pt>
                <c:pt idx="3033">
                  <c:v>41136</c:v>
                </c:pt>
                <c:pt idx="3034">
                  <c:v>41137</c:v>
                </c:pt>
                <c:pt idx="3035">
                  <c:v>41138</c:v>
                </c:pt>
                <c:pt idx="3036">
                  <c:v>41141</c:v>
                </c:pt>
                <c:pt idx="3037">
                  <c:v>41142</c:v>
                </c:pt>
                <c:pt idx="3038">
                  <c:v>41143</c:v>
                </c:pt>
                <c:pt idx="3039">
                  <c:v>41144</c:v>
                </c:pt>
                <c:pt idx="3040">
                  <c:v>41145</c:v>
                </c:pt>
                <c:pt idx="3041">
                  <c:v>41148</c:v>
                </c:pt>
                <c:pt idx="3042">
                  <c:v>41149</c:v>
                </c:pt>
                <c:pt idx="3043">
                  <c:v>41150</c:v>
                </c:pt>
                <c:pt idx="3044">
                  <c:v>41151</c:v>
                </c:pt>
                <c:pt idx="3045">
                  <c:v>41152</c:v>
                </c:pt>
                <c:pt idx="3046">
                  <c:v>41155</c:v>
                </c:pt>
                <c:pt idx="3047">
                  <c:v>41156</c:v>
                </c:pt>
                <c:pt idx="3048">
                  <c:v>41157</c:v>
                </c:pt>
                <c:pt idx="3049">
                  <c:v>41158</c:v>
                </c:pt>
                <c:pt idx="3050">
                  <c:v>41159</c:v>
                </c:pt>
                <c:pt idx="3051">
                  <c:v>41162</c:v>
                </c:pt>
                <c:pt idx="3052">
                  <c:v>41163</c:v>
                </c:pt>
                <c:pt idx="3053">
                  <c:v>41164</c:v>
                </c:pt>
                <c:pt idx="3054">
                  <c:v>41165</c:v>
                </c:pt>
                <c:pt idx="3055">
                  <c:v>41166</c:v>
                </c:pt>
                <c:pt idx="3056">
                  <c:v>41169</c:v>
                </c:pt>
                <c:pt idx="3057">
                  <c:v>41170</c:v>
                </c:pt>
                <c:pt idx="3058">
                  <c:v>41171</c:v>
                </c:pt>
                <c:pt idx="3059">
                  <c:v>41172</c:v>
                </c:pt>
                <c:pt idx="3060">
                  <c:v>41173</c:v>
                </c:pt>
                <c:pt idx="3061">
                  <c:v>41176</c:v>
                </c:pt>
                <c:pt idx="3062">
                  <c:v>41177</c:v>
                </c:pt>
                <c:pt idx="3063">
                  <c:v>41178</c:v>
                </c:pt>
                <c:pt idx="3064">
                  <c:v>41179</c:v>
                </c:pt>
                <c:pt idx="3065">
                  <c:v>41180</c:v>
                </c:pt>
                <c:pt idx="3066">
                  <c:v>41183</c:v>
                </c:pt>
                <c:pt idx="3067">
                  <c:v>41184</c:v>
                </c:pt>
                <c:pt idx="3068">
                  <c:v>41185</c:v>
                </c:pt>
                <c:pt idx="3069">
                  <c:v>41186</c:v>
                </c:pt>
                <c:pt idx="3070">
                  <c:v>41187</c:v>
                </c:pt>
                <c:pt idx="3071">
                  <c:v>41190</c:v>
                </c:pt>
                <c:pt idx="3072">
                  <c:v>41191</c:v>
                </c:pt>
                <c:pt idx="3073">
                  <c:v>41192</c:v>
                </c:pt>
                <c:pt idx="3074">
                  <c:v>41193</c:v>
                </c:pt>
                <c:pt idx="3075">
                  <c:v>41194</c:v>
                </c:pt>
                <c:pt idx="3076">
                  <c:v>41197</c:v>
                </c:pt>
                <c:pt idx="3077">
                  <c:v>41198</c:v>
                </c:pt>
                <c:pt idx="3078">
                  <c:v>41199</c:v>
                </c:pt>
                <c:pt idx="3079">
                  <c:v>41200</c:v>
                </c:pt>
                <c:pt idx="3080">
                  <c:v>41201</c:v>
                </c:pt>
                <c:pt idx="3081">
                  <c:v>41204</c:v>
                </c:pt>
                <c:pt idx="3082">
                  <c:v>41205</c:v>
                </c:pt>
                <c:pt idx="3083">
                  <c:v>41206</c:v>
                </c:pt>
                <c:pt idx="3084">
                  <c:v>41207</c:v>
                </c:pt>
                <c:pt idx="3085">
                  <c:v>41208</c:v>
                </c:pt>
                <c:pt idx="3086">
                  <c:v>41211</c:v>
                </c:pt>
                <c:pt idx="3087">
                  <c:v>41212</c:v>
                </c:pt>
                <c:pt idx="3088">
                  <c:v>41213</c:v>
                </c:pt>
                <c:pt idx="3089">
                  <c:v>41214</c:v>
                </c:pt>
                <c:pt idx="3090">
                  <c:v>41215</c:v>
                </c:pt>
                <c:pt idx="3091">
                  <c:v>41218</c:v>
                </c:pt>
                <c:pt idx="3092">
                  <c:v>41219</c:v>
                </c:pt>
                <c:pt idx="3093">
                  <c:v>41220</c:v>
                </c:pt>
                <c:pt idx="3094">
                  <c:v>41221</c:v>
                </c:pt>
                <c:pt idx="3095">
                  <c:v>41222</c:v>
                </c:pt>
                <c:pt idx="3096">
                  <c:v>41225</c:v>
                </c:pt>
                <c:pt idx="3097">
                  <c:v>41226</c:v>
                </c:pt>
                <c:pt idx="3098">
                  <c:v>41227</c:v>
                </c:pt>
                <c:pt idx="3099">
                  <c:v>41228</c:v>
                </c:pt>
                <c:pt idx="3100">
                  <c:v>41229</c:v>
                </c:pt>
                <c:pt idx="3101">
                  <c:v>41232</c:v>
                </c:pt>
                <c:pt idx="3102">
                  <c:v>41233</c:v>
                </c:pt>
                <c:pt idx="3103">
                  <c:v>41234</c:v>
                </c:pt>
                <c:pt idx="3104">
                  <c:v>41235</c:v>
                </c:pt>
                <c:pt idx="3105">
                  <c:v>41236</c:v>
                </c:pt>
                <c:pt idx="3106">
                  <c:v>41239</c:v>
                </c:pt>
                <c:pt idx="3107">
                  <c:v>41240</c:v>
                </c:pt>
                <c:pt idx="3108">
                  <c:v>41241</c:v>
                </c:pt>
                <c:pt idx="3109">
                  <c:v>41242</c:v>
                </c:pt>
                <c:pt idx="3110">
                  <c:v>41243</c:v>
                </c:pt>
                <c:pt idx="3111">
                  <c:v>41246</c:v>
                </c:pt>
                <c:pt idx="3112">
                  <c:v>41247</c:v>
                </c:pt>
                <c:pt idx="3113">
                  <c:v>41248</c:v>
                </c:pt>
                <c:pt idx="3114">
                  <c:v>41249</c:v>
                </c:pt>
                <c:pt idx="3115">
                  <c:v>41250</c:v>
                </c:pt>
                <c:pt idx="3116">
                  <c:v>41253</c:v>
                </c:pt>
                <c:pt idx="3117">
                  <c:v>41254</c:v>
                </c:pt>
                <c:pt idx="3118">
                  <c:v>41255</c:v>
                </c:pt>
                <c:pt idx="3119">
                  <c:v>41256</c:v>
                </c:pt>
                <c:pt idx="3120">
                  <c:v>41257</c:v>
                </c:pt>
                <c:pt idx="3121">
                  <c:v>41260</c:v>
                </c:pt>
                <c:pt idx="3122">
                  <c:v>41261</c:v>
                </c:pt>
                <c:pt idx="3123">
                  <c:v>41262</c:v>
                </c:pt>
                <c:pt idx="3124">
                  <c:v>41263</c:v>
                </c:pt>
                <c:pt idx="3125">
                  <c:v>41264</c:v>
                </c:pt>
                <c:pt idx="3126">
                  <c:v>41267</c:v>
                </c:pt>
                <c:pt idx="3127">
                  <c:v>41268</c:v>
                </c:pt>
                <c:pt idx="3128">
                  <c:v>41269</c:v>
                </c:pt>
                <c:pt idx="3129">
                  <c:v>41270</c:v>
                </c:pt>
                <c:pt idx="3130">
                  <c:v>41271</c:v>
                </c:pt>
                <c:pt idx="3131">
                  <c:v>41274</c:v>
                </c:pt>
                <c:pt idx="3132">
                  <c:v>41275</c:v>
                </c:pt>
                <c:pt idx="3133">
                  <c:v>41276</c:v>
                </c:pt>
                <c:pt idx="3134">
                  <c:v>41277</c:v>
                </c:pt>
                <c:pt idx="3135">
                  <c:v>41278</c:v>
                </c:pt>
                <c:pt idx="3136">
                  <c:v>41281</c:v>
                </c:pt>
                <c:pt idx="3137">
                  <c:v>41282</c:v>
                </c:pt>
                <c:pt idx="3138">
                  <c:v>41283</c:v>
                </c:pt>
                <c:pt idx="3139">
                  <c:v>41284</c:v>
                </c:pt>
                <c:pt idx="3140">
                  <c:v>41285</c:v>
                </c:pt>
                <c:pt idx="3141">
                  <c:v>41288</c:v>
                </c:pt>
                <c:pt idx="3142">
                  <c:v>41289</c:v>
                </c:pt>
                <c:pt idx="3143">
                  <c:v>41290</c:v>
                </c:pt>
                <c:pt idx="3144">
                  <c:v>41291</c:v>
                </c:pt>
                <c:pt idx="3145">
                  <c:v>41292</c:v>
                </c:pt>
                <c:pt idx="3146">
                  <c:v>41295</c:v>
                </c:pt>
                <c:pt idx="3147">
                  <c:v>41296</c:v>
                </c:pt>
                <c:pt idx="3148">
                  <c:v>41297</c:v>
                </c:pt>
                <c:pt idx="3149">
                  <c:v>41298</c:v>
                </c:pt>
                <c:pt idx="3150">
                  <c:v>41299</c:v>
                </c:pt>
                <c:pt idx="3151">
                  <c:v>41302</c:v>
                </c:pt>
                <c:pt idx="3152">
                  <c:v>41303</c:v>
                </c:pt>
                <c:pt idx="3153">
                  <c:v>41304</c:v>
                </c:pt>
                <c:pt idx="3154">
                  <c:v>41305</c:v>
                </c:pt>
                <c:pt idx="3155">
                  <c:v>41306</c:v>
                </c:pt>
                <c:pt idx="3156">
                  <c:v>41309</c:v>
                </c:pt>
                <c:pt idx="3157">
                  <c:v>41310</c:v>
                </c:pt>
                <c:pt idx="3158">
                  <c:v>41311</c:v>
                </c:pt>
                <c:pt idx="3159">
                  <c:v>41312</c:v>
                </c:pt>
                <c:pt idx="3160">
                  <c:v>41313</c:v>
                </c:pt>
                <c:pt idx="3161">
                  <c:v>41316</c:v>
                </c:pt>
                <c:pt idx="3162">
                  <c:v>41317</c:v>
                </c:pt>
                <c:pt idx="3163">
                  <c:v>41318</c:v>
                </c:pt>
                <c:pt idx="3164">
                  <c:v>41319</c:v>
                </c:pt>
                <c:pt idx="3165">
                  <c:v>41320</c:v>
                </c:pt>
                <c:pt idx="3166">
                  <c:v>41323</c:v>
                </c:pt>
                <c:pt idx="3167">
                  <c:v>41324</c:v>
                </c:pt>
                <c:pt idx="3168">
                  <c:v>41325</c:v>
                </c:pt>
                <c:pt idx="3169">
                  <c:v>41326</c:v>
                </c:pt>
                <c:pt idx="3170">
                  <c:v>41327</c:v>
                </c:pt>
                <c:pt idx="3171">
                  <c:v>41330</c:v>
                </c:pt>
                <c:pt idx="3172">
                  <c:v>41331</c:v>
                </c:pt>
                <c:pt idx="3173">
                  <c:v>41332</c:v>
                </c:pt>
                <c:pt idx="3174">
                  <c:v>41333</c:v>
                </c:pt>
                <c:pt idx="3175">
                  <c:v>41334</c:v>
                </c:pt>
                <c:pt idx="3176">
                  <c:v>41337</c:v>
                </c:pt>
                <c:pt idx="3177">
                  <c:v>41338</c:v>
                </c:pt>
                <c:pt idx="3178">
                  <c:v>41339</c:v>
                </c:pt>
                <c:pt idx="3179">
                  <c:v>41340</c:v>
                </c:pt>
                <c:pt idx="3180">
                  <c:v>41341</c:v>
                </c:pt>
                <c:pt idx="3181">
                  <c:v>41344</c:v>
                </c:pt>
                <c:pt idx="3182">
                  <c:v>41345</c:v>
                </c:pt>
                <c:pt idx="3183">
                  <c:v>41346</c:v>
                </c:pt>
                <c:pt idx="3184">
                  <c:v>41347</c:v>
                </c:pt>
                <c:pt idx="3185">
                  <c:v>41348</c:v>
                </c:pt>
                <c:pt idx="3186">
                  <c:v>41351</c:v>
                </c:pt>
                <c:pt idx="3187">
                  <c:v>41352</c:v>
                </c:pt>
                <c:pt idx="3188">
                  <c:v>41353</c:v>
                </c:pt>
                <c:pt idx="3189">
                  <c:v>41354</c:v>
                </c:pt>
                <c:pt idx="3190">
                  <c:v>41355</c:v>
                </c:pt>
                <c:pt idx="3191">
                  <c:v>41358</c:v>
                </c:pt>
                <c:pt idx="3192">
                  <c:v>41359</c:v>
                </c:pt>
                <c:pt idx="3193">
                  <c:v>41360</c:v>
                </c:pt>
                <c:pt idx="3194">
                  <c:v>41361</c:v>
                </c:pt>
                <c:pt idx="3195">
                  <c:v>41362</c:v>
                </c:pt>
                <c:pt idx="3196">
                  <c:v>41365</c:v>
                </c:pt>
                <c:pt idx="3197">
                  <c:v>41366</c:v>
                </c:pt>
                <c:pt idx="3198">
                  <c:v>41367</c:v>
                </c:pt>
                <c:pt idx="3199">
                  <c:v>41368</c:v>
                </c:pt>
                <c:pt idx="3200">
                  <c:v>41369</c:v>
                </c:pt>
                <c:pt idx="3201">
                  <c:v>41372</c:v>
                </c:pt>
                <c:pt idx="3202">
                  <c:v>41373</c:v>
                </c:pt>
                <c:pt idx="3203">
                  <c:v>41374</c:v>
                </c:pt>
                <c:pt idx="3204">
                  <c:v>41375</c:v>
                </c:pt>
                <c:pt idx="3205">
                  <c:v>41376</c:v>
                </c:pt>
                <c:pt idx="3206">
                  <c:v>41379</c:v>
                </c:pt>
                <c:pt idx="3207">
                  <c:v>41380</c:v>
                </c:pt>
                <c:pt idx="3208">
                  <c:v>41381</c:v>
                </c:pt>
                <c:pt idx="3209">
                  <c:v>41382</c:v>
                </c:pt>
                <c:pt idx="3210">
                  <c:v>41383</c:v>
                </c:pt>
                <c:pt idx="3211">
                  <c:v>41386</c:v>
                </c:pt>
                <c:pt idx="3212">
                  <c:v>41387</c:v>
                </c:pt>
                <c:pt idx="3213">
                  <c:v>41388</c:v>
                </c:pt>
                <c:pt idx="3214">
                  <c:v>41389</c:v>
                </c:pt>
                <c:pt idx="3215">
                  <c:v>41390</c:v>
                </c:pt>
                <c:pt idx="3216">
                  <c:v>41393</c:v>
                </c:pt>
                <c:pt idx="3217">
                  <c:v>41394</c:v>
                </c:pt>
                <c:pt idx="3218">
                  <c:v>41395</c:v>
                </c:pt>
                <c:pt idx="3219">
                  <c:v>41396</c:v>
                </c:pt>
                <c:pt idx="3220">
                  <c:v>41397</c:v>
                </c:pt>
                <c:pt idx="3221">
                  <c:v>41400</c:v>
                </c:pt>
                <c:pt idx="3222">
                  <c:v>41401</c:v>
                </c:pt>
                <c:pt idx="3223">
                  <c:v>41402</c:v>
                </c:pt>
                <c:pt idx="3224">
                  <c:v>41403</c:v>
                </c:pt>
                <c:pt idx="3225">
                  <c:v>41404</c:v>
                </c:pt>
                <c:pt idx="3226">
                  <c:v>41407</c:v>
                </c:pt>
                <c:pt idx="3227">
                  <c:v>41408</c:v>
                </c:pt>
                <c:pt idx="3228">
                  <c:v>41409</c:v>
                </c:pt>
                <c:pt idx="3229">
                  <c:v>41410</c:v>
                </c:pt>
                <c:pt idx="3230">
                  <c:v>41411</c:v>
                </c:pt>
                <c:pt idx="3231">
                  <c:v>41414</c:v>
                </c:pt>
                <c:pt idx="3232">
                  <c:v>41415</c:v>
                </c:pt>
                <c:pt idx="3233">
                  <c:v>41416</c:v>
                </c:pt>
                <c:pt idx="3234">
                  <c:v>41417</c:v>
                </c:pt>
                <c:pt idx="3235">
                  <c:v>41418</c:v>
                </c:pt>
                <c:pt idx="3236">
                  <c:v>41421</c:v>
                </c:pt>
                <c:pt idx="3237">
                  <c:v>41422</c:v>
                </c:pt>
                <c:pt idx="3238">
                  <c:v>41423</c:v>
                </c:pt>
                <c:pt idx="3239">
                  <c:v>41424</c:v>
                </c:pt>
                <c:pt idx="3240">
                  <c:v>41425</c:v>
                </c:pt>
                <c:pt idx="3241">
                  <c:v>41428</c:v>
                </c:pt>
                <c:pt idx="3242">
                  <c:v>41429</c:v>
                </c:pt>
                <c:pt idx="3243">
                  <c:v>41430</c:v>
                </c:pt>
                <c:pt idx="3244">
                  <c:v>41431</c:v>
                </c:pt>
                <c:pt idx="3245">
                  <c:v>41432</c:v>
                </c:pt>
                <c:pt idx="3246">
                  <c:v>41435</c:v>
                </c:pt>
                <c:pt idx="3247">
                  <c:v>41436</c:v>
                </c:pt>
                <c:pt idx="3248">
                  <c:v>41437</c:v>
                </c:pt>
                <c:pt idx="3249">
                  <c:v>41438</c:v>
                </c:pt>
                <c:pt idx="3250">
                  <c:v>41439</c:v>
                </c:pt>
                <c:pt idx="3251">
                  <c:v>41442</c:v>
                </c:pt>
                <c:pt idx="3252">
                  <c:v>41443</c:v>
                </c:pt>
                <c:pt idx="3253">
                  <c:v>41444</c:v>
                </c:pt>
                <c:pt idx="3254">
                  <c:v>41445</c:v>
                </c:pt>
                <c:pt idx="3255">
                  <c:v>41446</c:v>
                </c:pt>
                <c:pt idx="3256">
                  <c:v>41449</c:v>
                </c:pt>
                <c:pt idx="3257">
                  <c:v>41450</c:v>
                </c:pt>
                <c:pt idx="3258">
                  <c:v>41451</c:v>
                </c:pt>
                <c:pt idx="3259">
                  <c:v>41452</c:v>
                </c:pt>
                <c:pt idx="3260">
                  <c:v>41453</c:v>
                </c:pt>
                <c:pt idx="3261">
                  <c:v>41456</c:v>
                </c:pt>
                <c:pt idx="3262">
                  <c:v>41457</c:v>
                </c:pt>
                <c:pt idx="3263">
                  <c:v>41458</c:v>
                </c:pt>
                <c:pt idx="3264">
                  <c:v>41459</c:v>
                </c:pt>
                <c:pt idx="3265">
                  <c:v>41460</c:v>
                </c:pt>
                <c:pt idx="3266">
                  <c:v>41463</c:v>
                </c:pt>
                <c:pt idx="3267">
                  <c:v>41464</c:v>
                </c:pt>
                <c:pt idx="3268">
                  <c:v>41465</c:v>
                </c:pt>
                <c:pt idx="3269">
                  <c:v>41466</c:v>
                </c:pt>
                <c:pt idx="3270">
                  <c:v>41467</c:v>
                </c:pt>
                <c:pt idx="3271">
                  <c:v>41470</c:v>
                </c:pt>
                <c:pt idx="3272">
                  <c:v>41471</c:v>
                </c:pt>
                <c:pt idx="3273">
                  <c:v>41472</c:v>
                </c:pt>
                <c:pt idx="3274">
                  <c:v>41473</c:v>
                </c:pt>
                <c:pt idx="3275">
                  <c:v>41474</c:v>
                </c:pt>
                <c:pt idx="3276">
                  <c:v>41477</c:v>
                </c:pt>
                <c:pt idx="3277">
                  <c:v>41478</c:v>
                </c:pt>
                <c:pt idx="3278">
                  <c:v>41479</c:v>
                </c:pt>
                <c:pt idx="3279">
                  <c:v>41480</c:v>
                </c:pt>
                <c:pt idx="3280">
                  <c:v>41481</c:v>
                </c:pt>
                <c:pt idx="3281">
                  <c:v>41484</c:v>
                </c:pt>
                <c:pt idx="3282">
                  <c:v>41485</c:v>
                </c:pt>
                <c:pt idx="3283">
                  <c:v>41486</c:v>
                </c:pt>
                <c:pt idx="3284">
                  <c:v>41487</c:v>
                </c:pt>
                <c:pt idx="3285">
                  <c:v>41488</c:v>
                </c:pt>
                <c:pt idx="3286">
                  <c:v>41491</c:v>
                </c:pt>
                <c:pt idx="3287">
                  <c:v>41492</c:v>
                </c:pt>
                <c:pt idx="3288">
                  <c:v>41493</c:v>
                </c:pt>
                <c:pt idx="3289">
                  <c:v>41494</c:v>
                </c:pt>
                <c:pt idx="3290">
                  <c:v>41495</c:v>
                </c:pt>
                <c:pt idx="3291">
                  <c:v>41498</c:v>
                </c:pt>
                <c:pt idx="3292">
                  <c:v>41499</c:v>
                </c:pt>
                <c:pt idx="3293">
                  <c:v>41500</c:v>
                </c:pt>
                <c:pt idx="3294">
                  <c:v>41501</c:v>
                </c:pt>
                <c:pt idx="3295">
                  <c:v>41502</c:v>
                </c:pt>
                <c:pt idx="3296">
                  <c:v>41505</c:v>
                </c:pt>
                <c:pt idx="3297">
                  <c:v>41506</c:v>
                </c:pt>
                <c:pt idx="3298">
                  <c:v>41507</c:v>
                </c:pt>
                <c:pt idx="3299">
                  <c:v>41508</c:v>
                </c:pt>
                <c:pt idx="3300">
                  <c:v>41509</c:v>
                </c:pt>
                <c:pt idx="3301">
                  <c:v>41512</c:v>
                </c:pt>
                <c:pt idx="3302">
                  <c:v>41513</c:v>
                </c:pt>
                <c:pt idx="3303">
                  <c:v>41514</c:v>
                </c:pt>
                <c:pt idx="3304">
                  <c:v>41515</c:v>
                </c:pt>
                <c:pt idx="3305">
                  <c:v>41516</c:v>
                </c:pt>
                <c:pt idx="3306">
                  <c:v>41519</c:v>
                </c:pt>
                <c:pt idx="3307">
                  <c:v>41520</c:v>
                </c:pt>
                <c:pt idx="3308">
                  <c:v>41521</c:v>
                </c:pt>
                <c:pt idx="3309">
                  <c:v>41522</c:v>
                </c:pt>
                <c:pt idx="3310">
                  <c:v>41523</c:v>
                </c:pt>
                <c:pt idx="3311">
                  <c:v>41526</c:v>
                </c:pt>
                <c:pt idx="3312">
                  <c:v>41527</c:v>
                </c:pt>
                <c:pt idx="3313">
                  <c:v>41528</c:v>
                </c:pt>
                <c:pt idx="3314">
                  <c:v>41529</c:v>
                </c:pt>
                <c:pt idx="3315">
                  <c:v>41530</c:v>
                </c:pt>
                <c:pt idx="3316">
                  <c:v>41533</c:v>
                </c:pt>
                <c:pt idx="3317">
                  <c:v>41534</c:v>
                </c:pt>
                <c:pt idx="3318">
                  <c:v>41535</c:v>
                </c:pt>
                <c:pt idx="3319">
                  <c:v>41536</c:v>
                </c:pt>
                <c:pt idx="3320">
                  <c:v>41537</c:v>
                </c:pt>
                <c:pt idx="3321">
                  <c:v>41540</c:v>
                </c:pt>
                <c:pt idx="3322">
                  <c:v>41541</c:v>
                </c:pt>
                <c:pt idx="3323">
                  <c:v>41542</c:v>
                </c:pt>
                <c:pt idx="3324">
                  <c:v>41543</c:v>
                </c:pt>
                <c:pt idx="3325">
                  <c:v>41544</c:v>
                </c:pt>
                <c:pt idx="3326">
                  <c:v>41547</c:v>
                </c:pt>
                <c:pt idx="3327">
                  <c:v>41548</c:v>
                </c:pt>
                <c:pt idx="3328">
                  <c:v>41549</c:v>
                </c:pt>
                <c:pt idx="3329">
                  <c:v>41550</c:v>
                </c:pt>
                <c:pt idx="3330">
                  <c:v>41551</c:v>
                </c:pt>
                <c:pt idx="3331">
                  <c:v>41554</c:v>
                </c:pt>
                <c:pt idx="3332">
                  <c:v>41555</c:v>
                </c:pt>
                <c:pt idx="3333">
                  <c:v>41556</c:v>
                </c:pt>
                <c:pt idx="3334">
                  <c:v>41557</c:v>
                </c:pt>
                <c:pt idx="3335">
                  <c:v>41558</c:v>
                </c:pt>
                <c:pt idx="3336">
                  <c:v>41561</c:v>
                </c:pt>
                <c:pt idx="3337">
                  <c:v>41562</c:v>
                </c:pt>
                <c:pt idx="3338">
                  <c:v>41563</c:v>
                </c:pt>
                <c:pt idx="3339">
                  <c:v>41564</c:v>
                </c:pt>
                <c:pt idx="3340">
                  <c:v>41565</c:v>
                </c:pt>
                <c:pt idx="3341">
                  <c:v>41568</c:v>
                </c:pt>
                <c:pt idx="3342">
                  <c:v>41569</c:v>
                </c:pt>
                <c:pt idx="3343">
                  <c:v>41570</c:v>
                </c:pt>
                <c:pt idx="3344">
                  <c:v>41571</c:v>
                </c:pt>
                <c:pt idx="3345">
                  <c:v>41572</c:v>
                </c:pt>
                <c:pt idx="3346">
                  <c:v>41575</c:v>
                </c:pt>
                <c:pt idx="3347">
                  <c:v>41576</c:v>
                </c:pt>
                <c:pt idx="3348">
                  <c:v>41577</c:v>
                </c:pt>
                <c:pt idx="3349">
                  <c:v>41578</c:v>
                </c:pt>
                <c:pt idx="3350">
                  <c:v>41579</c:v>
                </c:pt>
                <c:pt idx="3351">
                  <c:v>41582</c:v>
                </c:pt>
                <c:pt idx="3352">
                  <c:v>41583</c:v>
                </c:pt>
                <c:pt idx="3353">
                  <c:v>41584</c:v>
                </c:pt>
                <c:pt idx="3354">
                  <c:v>41585</c:v>
                </c:pt>
                <c:pt idx="3355">
                  <c:v>41586</c:v>
                </c:pt>
                <c:pt idx="3356">
                  <c:v>41589</c:v>
                </c:pt>
                <c:pt idx="3357">
                  <c:v>41590</c:v>
                </c:pt>
                <c:pt idx="3358">
                  <c:v>41591</c:v>
                </c:pt>
                <c:pt idx="3359">
                  <c:v>41592</c:v>
                </c:pt>
                <c:pt idx="3360">
                  <c:v>41593</c:v>
                </c:pt>
                <c:pt idx="3361">
                  <c:v>41596</c:v>
                </c:pt>
                <c:pt idx="3362">
                  <c:v>41597</c:v>
                </c:pt>
                <c:pt idx="3363">
                  <c:v>41598</c:v>
                </c:pt>
                <c:pt idx="3364">
                  <c:v>41599</c:v>
                </c:pt>
                <c:pt idx="3365">
                  <c:v>41600</c:v>
                </c:pt>
                <c:pt idx="3366">
                  <c:v>41603</c:v>
                </c:pt>
                <c:pt idx="3367">
                  <c:v>41604</c:v>
                </c:pt>
                <c:pt idx="3368">
                  <c:v>41605</c:v>
                </c:pt>
                <c:pt idx="3369">
                  <c:v>41606</c:v>
                </c:pt>
                <c:pt idx="3370">
                  <c:v>41607</c:v>
                </c:pt>
                <c:pt idx="3371">
                  <c:v>41610</c:v>
                </c:pt>
                <c:pt idx="3372">
                  <c:v>41611</c:v>
                </c:pt>
                <c:pt idx="3373">
                  <c:v>41612</c:v>
                </c:pt>
                <c:pt idx="3374">
                  <c:v>41613</c:v>
                </c:pt>
                <c:pt idx="3375">
                  <c:v>41614</c:v>
                </c:pt>
                <c:pt idx="3376">
                  <c:v>41617</c:v>
                </c:pt>
                <c:pt idx="3377">
                  <c:v>41618</c:v>
                </c:pt>
                <c:pt idx="3378">
                  <c:v>41619</c:v>
                </c:pt>
                <c:pt idx="3379">
                  <c:v>41620</c:v>
                </c:pt>
                <c:pt idx="3380">
                  <c:v>41621</c:v>
                </c:pt>
                <c:pt idx="3381">
                  <c:v>41624</c:v>
                </c:pt>
                <c:pt idx="3382">
                  <c:v>41625</c:v>
                </c:pt>
                <c:pt idx="3383">
                  <c:v>41626</c:v>
                </c:pt>
                <c:pt idx="3384">
                  <c:v>41627</c:v>
                </c:pt>
                <c:pt idx="3385">
                  <c:v>41628</c:v>
                </c:pt>
                <c:pt idx="3386">
                  <c:v>41631</c:v>
                </c:pt>
                <c:pt idx="3387">
                  <c:v>41632</c:v>
                </c:pt>
                <c:pt idx="3388">
                  <c:v>41633</c:v>
                </c:pt>
                <c:pt idx="3389">
                  <c:v>41634</c:v>
                </c:pt>
                <c:pt idx="3390">
                  <c:v>41635</c:v>
                </c:pt>
                <c:pt idx="3391">
                  <c:v>41638</c:v>
                </c:pt>
                <c:pt idx="3392">
                  <c:v>41639</c:v>
                </c:pt>
                <c:pt idx="3393">
                  <c:v>41640</c:v>
                </c:pt>
                <c:pt idx="3394">
                  <c:v>41641</c:v>
                </c:pt>
                <c:pt idx="3395">
                  <c:v>41642</c:v>
                </c:pt>
                <c:pt idx="3396">
                  <c:v>41645</c:v>
                </c:pt>
                <c:pt idx="3397">
                  <c:v>41646</c:v>
                </c:pt>
                <c:pt idx="3398">
                  <c:v>41647</c:v>
                </c:pt>
                <c:pt idx="3399">
                  <c:v>41648</c:v>
                </c:pt>
                <c:pt idx="3400">
                  <c:v>41649</c:v>
                </c:pt>
                <c:pt idx="3401">
                  <c:v>41652</c:v>
                </c:pt>
                <c:pt idx="3402">
                  <c:v>41653</c:v>
                </c:pt>
                <c:pt idx="3403">
                  <c:v>41654</c:v>
                </c:pt>
                <c:pt idx="3404">
                  <c:v>41655</c:v>
                </c:pt>
                <c:pt idx="3405">
                  <c:v>41656</c:v>
                </c:pt>
                <c:pt idx="3406">
                  <c:v>41659</c:v>
                </c:pt>
                <c:pt idx="3407">
                  <c:v>41660</c:v>
                </c:pt>
                <c:pt idx="3408">
                  <c:v>41661</c:v>
                </c:pt>
                <c:pt idx="3409">
                  <c:v>41662</c:v>
                </c:pt>
                <c:pt idx="3410">
                  <c:v>41663</c:v>
                </c:pt>
                <c:pt idx="3411">
                  <c:v>41666</c:v>
                </c:pt>
                <c:pt idx="3412">
                  <c:v>41667</c:v>
                </c:pt>
                <c:pt idx="3413">
                  <c:v>41668</c:v>
                </c:pt>
                <c:pt idx="3414">
                  <c:v>41669</c:v>
                </c:pt>
                <c:pt idx="3415">
                  <c:v>41670</c:v>
                </c:pt>
                <c:pt idx="3416">
                  <c:v>41673</c:v>
                </c:pt>
                <c:pt idx="3417">
                  <c:v>41674</c:v>
                </c:pt>
                <c:pt idx="3418">
                  <c:v>41675</c:v>
                </c:pt>
                <c:pt idx="3419">
                  <c:v>41676</c:v>
                </c:pt>
                <c:pt idx="3420">
                  <c:v>41677</c:v>
                </c:pt>
                <c:pt idx="3421">
                  <c:v>41680</c:v>
                </c:pt>
                <c:pt idx="3422">
                  <c:v>41681</c:v>
                </c:pt>
                <c:pt idx="3423">
                  <c:v>41682</c:v>
                </c:pt>
                <c:pt idx="3424">
                  <c:v>41683</c:v>
                </c:pt>
                <c:pt idx="3425">
                  <c:v>41684</c:v>
                </c:pt>
                <c:pt idx="3426">
                  <c:v>41687</c:v>
                </c:pt>
                <c:pt idx="3427">
                  <c:v>41688</c:v>
                </c:pt>
                <c:pt idx="3428">
                  <c:v>41689</c:v>
                </c:pt>
                <c:pt idx="3429">
                  <c:v>41690</c:v>
                </c:pt>
                <c:pt idx="3430">
                  <c:v>41691</c:v>
                </c:pt>
                <c:pt idx="3431">
                  <c:v>41694</c:v>
                </c:pt>
                <c:pt idx="3432">
                  <c:v>41695</c:v>
                </c:pt>
                <c:pt idx="3433">
                  <c:v>41696</c:v>
                </c:pt>
                <c:pt idx="3434">
                  <c:v>41697</c:v>
                </c:pt>
                <c:pt idx="3435">
                  <c:v>41698</c:v>
                </c:pt>
                <c:pt idx="3436">
                  <c:v>41701</c:v>
                </c:pt>
                <c:pt idx="3437">
                  <c:v>41702</c:v>
                </c:pt>
                <c:pt idx="3438">
                  <c:v>41703</c:v>
                </c:pt>
                <c:pt idx="3439">
                  <c:v>41704</c:v>
                </c:pt>
                <c:pt idx="3440">
                  <c:v>41705</c:v>
                </c:pt>
                <c:pt idx="3441">
                  <c:v>41708</c:v>
                </c:pt>
                <c:pt idx="3442">
                  <c:v>41709</c:v>
                </c:pt>
                <c:pt idx="3443">
                  <c:v>41710</c:v>
                </c:pt>
                <c:pt idx="3444">
                  <c:v>41711</c:v>
                </c:pt>
                <c:pt idx="3445">
                  <c:v>41712</c:v>
                </c:pt>
                <c:pt idx="3446">
                  <c:v>41715</c:v>
                </c:pt>
                <c:pt idx="3447">
                  <c:v>41716</c:v>
                </c:pt>
                <c:pt idx="3448">
                  <c:v>41717</c:v>
                </c:pt>
                <c:pt idx="3449">
                  <c:v>41718</c:v>
                </c:pt>
                <c:pt idx="3450">
                  <c:v>41719</c:v>
                </c:pt>
                <c:pt idx="3451">
                  <c:v>41722</c:v>
                </c:pt>
                <c:pt idx="3452">
                  <c:v>41723</c:v>
                </c:pt>
                <c:pt idx="3453">
                  <c:v>41724</c:v>
                </c:pt>
                <c:pt idx="3454">
                  <c:v>41725</c:v>
                </c:pt>
                <c:pt idx="3455">
                  <c:v>41726</c:v>
                </c:pt>
                <c:pt idx="3456">
                  <c:v>41729</c:v>
                </c:pt>
                <c:pt idx="3457">
                  <c:v>41730</c:v>
                </c:pt>
                <c:pt idx="3458">
                  <c:v>41731</c:v>
                </c:pt>
                <c:pt idx="3459">
                  <c:v>41732</c:v>
                </c:pt>
                <c:pt idx="3460">
                  <c:v>41733</c:v>
                </c:pt>
                <c:pt idx="3461">
                  <c:v>41736</c:v>
                </c:pt>
                <c:pt idx="3462">
                  <c:v>41737</c:v>
                </c:pt>
                <c:pt idx="3463">
                  <c:v>41738</c:v>
                </c:pt>
                <c:pt idx="3464">
                  <c:v>41739</c:v>
                </c:pt>
                <c:pt idx="3465">
                  <c:v>41740</c:v>
                </c:pt>
                <c:pt idx="3466">
                  <c:v>41743</c:v>
                </c:pt>
                <c:pt idx="3467">
                  <c:v>41744</c:v>
                </c:pt>
                <c:pt idx="3468">
                  <c:v>41745</c:v>
                </c:pt>
                <c:pt idx="3469">
                  <c:v>41746</c:v>
                </c:pt>
                <c:pt idx="3470">
                  <c:v>41747</c:v>
                </c:pt>
                <c:pt idx="3471">
                  <c:v>41750</c:v>
                </c:pt>
                <c:pt idx="3472">
                  <c:v>41751</c:v>
                </c:pt>
                <c:pt idx="3473">
                  <c:v>41752</c:v>
                </c:pt>
                <c:pt idx="3474">
                  <c:v>41753</c:v>
                </c:pt>
                <c:pt idx="3475">
                  <c:v>41754</c:v>
                </c:pt>
                <c:pt idx="3476">
                  <c:v>41757</c:v>
                </c:pt>
                <c:pt idx="3477">
                  <c:v>41758</c:v>
                </c:pt>
                <c:pt idx="3478">
                  <c:v>41759</c:v>
                </c:pt>
                <c:pt idx="3479">
                  <c:v>41760</c:v>
                </c:pt>
                <c:pt idx="3480">
                  <c:v>41761</c:v>
                </c:pt>
                <c:pt idx="3481">
                  <c:v>41764</c:v>
                </c:pt>
                <c:pt idx="3482">
                  <c:v>41765</c:v>
                </c:pt>
                <c:pt idx="3483">
                  <c:v>41766</c:v>
                </c:pt>
                <c:pt idx="3484">
                  <c:v>41767</c:v>
                </c:pt>
                <c:pt idx="3485">
                  <c:v>41768</c:v>
                </c:pt>
                <c:pt idx="3486">
                  <c:v>41771</c:v>
                </c:pt>
                <c:pt idx="3487">
                  <c:v>41772</c:v>
                </c:pt>
                <c:pt idx="3488">
                  <c:v>41773</c:v>
                </c:pt>
                <c:pt idx="3489">
                  <c:v>41774</c:v>
                </c:pt>
                <c:pt idx="3490">
                  <c:v>41775</c:v>
                </c:pt>
                <c:pt idx="3491">
                  <c:v>41778</c:v>
                </c:pt>
                <c:pt idx="3492">
                  <c:v>41779</c:v>
                </c:pt>
                <c:pt idx="3493">
                  <c:v>41780</c:v>
                </c:pt>
                <c:pt idx="3494">
                  <c:v>41781</c:v>
                </c:pt>
                <c:pt idx="3495">
                  <c:v>41782</c:v>
                </c:pt>
                <c:pt idx="3496">
                  <c:v>41785</c:v>
                </c:pt>
                <c:pt idx="3497">
                  <c:v>41786</c:v>
                </c:pt>
                <c:pt idx="3498">
                  <c:v>41787</c:v>
                </c:pt>
                <c:pt idx="3499">
                  <c:v>41788</c:v>
                </c:pt>
                <c:pt idx="3500">
                  <c:v>41789</c:v>
                </c:pt>
                <c:pt idx="3501">
                  <c:v>41792</c:v>
                </c:pt>
                <c:pt idx="3502">
                  <c:v>41793</c:v>
                </c:pt>
                <c:pt idx="3503">
                  <c:v>41794</c:v>
                </c:pt>
                <c:pt idx="3504">
                  <c:v>41795</c:v>
                </c:pt>
                <c:pt idx="3505">
                  <c:v>41796</c:v>
                </c:pt>
                <c:pt idx="3506">
                  <c:v>41799</c:v>
                </c:pt>
                <c:pt idx="3507">
                  <c:v>41800</c:v>
                </c:pt>
                <c:pt idx="3508">
                  <c:v>41801</c:v>
                </c:pt>
                <c:pt idx="3509">
                  <c:v>41802</c:v>
                </c:pt>
                <c:pt idx="3510">
                  <c:v>41803</c:v>
                </c:pt>
                <c:pt idx="3511">
                  <c:v>41806</c:v>
                </c:pt>
                <c:pt idx="3512">
                  <c:v>41807</c:v>
                </c:pt>
                <c:pt idx="3513">
                  <c:v>41808</c:v>
                </c:pt>
                <c:pt idx="3514">
                  <c:v>41809</c:v>
                </c:pt>
                <c:pt idx="3515">
                  <c:v>41810</c:v>
                </c:pt>
                <c:pt idx="3516">
                  <c:v>41813</c:v>
                </c:pt>
                <c:pt idx="3517">
                  <c:v>41814</c:v>
                </c:pt>
                <c:pt idx="3518">
                  <c:v>41815</c:v>
                </c:pt>
                <c:pt idx="3519">
                  <c:v>41816</c:v>
                </c:pt>
                <c:pt idx="3520">
                  <c:v>41817</c:v>
                </c:pt>
                <c:pt idx="3521">
                  <c:v>41820</c:v>
                </c:pt>
                <c:pt idx="3522">
                  <c:v>41821</c:v>
                </c:pt>
                <c:pt idx="3523">
                  <c:v>41822</c:v>
                </c:pt>
                <c:pt idx="3524">
                  <c:v>41823</c:v>
                </c:pt>
                <c:pt idx="3525">
                  <c:v>41824</c:v>
                </c:pt>
                <c:pt idx="3526">
                  <c:v>41827</c:v>
                </c:pt>
                <c:pt idx="3527">
                  <c:v>41828</c:v>
                </c:pt>
                <c:pt idx="3528">
                  <c:v>41829</c:v>
                </c:pt>
                <c:pt idx="3529">
                  <c:v>41830</c:v>
                </c:pt>
                <c:pt idx="3530">
                  <c:v>41831</c:v>
                </c:pt>
                <c:pt idx="3531">
                  <c:v>41834</c:v>
                </c:pt>
                <c:pt idx="3532">
                  <c:v>41835</c:v>
                </c:pt>
                <c:pt idx="3533">
                  <c:v>41836</c:v>
                </c:pt>
                <c:pt idx="3534">
                  <c:v>41837</c:v>
                </c:pt>
                <c:pt idx="3535">
                  <c:v>41838</c:v>
                </c:pt>
                <c:pt idx="3536">
                  <c:v>41841</c:v>
                </c:pt>
                <c:pt idx="3537">
                  <c:v>41842</c:v>
                </c:pt>
                <c:pt idx="3538">
                  <c:v>41843</c:v>
                </c:pt>
                <c:pt idx="3539">
                  <c:v>41844</c:v>
                </c:pt>
                <c:pt idx="3540">
                  <c:v>41845</c:v>
                </c:pt>
                <c:pt idx="3541">
                  <c:v>41848</c:v>
                </c:pt>
                <c:pt idx="3542">
                  <c:v>41849</c:v>
                </c:pt>
                <c:pt idx="3543">
                  <c:v>41850</c:v>
                </c:pt>
                <c:pt idx="3544">
                  <c:v>41851</c:v>
                </c:pt>
                <c:pt idx="3545">
                  <c:v>41852</c:v>
                </c:pt>
                <c:pt idx="3546">
                  <c:v>41855</c:v>
                </c:pt>
                <c:pt idx="3547">
                  <c:v>41856</c:v>
                </c:pt>
                <c:pt idx="3548">
                  <c:v>41857</c:v>
                </c:pt>
                <c:pt idx="3549">
                  <c:v>41858</c:v>
                </c:pt>
                <c:pt idx="3550">
                  <c:v>41859</c:v>
                </c:pt>
                <c:pt idx="3551">
                  <c:v>41862</c:v>
                </c:pt>
                <c:pt idx="3552">
                  <c:v>41863</c:v>
                </c:pt>
                <c:pt idx="3553">
                  <c:v>41864</c:v>
                </c:pt>
                <c:pt idx="3554">
                  <c:v>41865</c:v>
                </c:pt>
                <c:pt idx="3555">
                  <c:v>41866</c:v>
                </c:pt>
                <c:pt idx="3556">
                  <c:v>41869</c:v>
                </c:pt>
                <c:pt idx="3557">
                  <c:v>41870</c:v>
                </c:pt>
                <c:pt idx="3558">
                  <c:v>41871</c:v>
                </c:pt>
                <c:pt idx="3559">
                  <c:v>41872</c:v>
                </c:pt>
                <c:pt idx="3560">
                  <c:v>41873</c:v>
                </c:pt>
                <c:pt idx="3561">
                  <c:v>41876</c:v>
                </c:pt>
                <c:pt idx="3562">
                  <c:v>41877</c:v>
                </c:pt>
                <c:pt idx="3563">
                  <c:v>41878</c:v>
                </c:pt>
                <c:pt idx="3564">
                  <c:v>41879</c:v>
                </c:pt>
                <c:pt idx="3565">
                  <c:v>41880</c:v>
                </c:pt>
                <c:pt idx="3566">
                  <c:v>41883</c:v>
                </c:pt>
                <c:pt idx="3567">
                  <c:v>41884</c:v>
                </c:pt>
                <c:pt idx="3568">
                  <c:v>41885</c:v>
                </c:pt>
                <c:pt idx="3569">
                  <c:v>41886</c:v>
                </c:pt>
                <c:pt idx="3570">
                  <c:v>41887</c:v>
                </c:pt>
                <c:pt idx="3571">
                  <c:v>41890</c:v>
                </c:pt>
                <c:pt idx="3572">
                  <c:v>41891</c:v>
                </c:pt>
                <c:pt idx="3573">
                  <c:v>41892</c:v>
                </c:pt>
                <c:pt idx="3574">
                  <c:v>41893</c:v>
                </c:pt>
                <c:pt idx="3575">
                  <c:v>41894</c:v>
                </c:pt>
                <c:pt idx="3576">
                  <c:v>41897</c:v>
                </c:pt>
                <c:pt idx="3577">
                  <c:v>41898</c:v>
                </c:pt>
                <c:pt idx="3578">
                  <c:v>41899</c:v>
                </c:pt>
                <c:pt idx="3579">
                  <c:v>41900</c:v>
                </c:pt>
                <c:pt idx="3580">
                  <c:v>41901</c:v>
                </c:pt>
                <c:pt idx="3581">
                  <c:v>41904</c:v>
                </c:pt>
                <c:pt idx="3582">
                  <c:v>41905</c:v>
                </c:pt>
                <c:pt idx="3583">
                  <c:v>41906</c:v>
                </c:pt>
                <c:pt idx="3584">
                  <c:v>41907</c:v>
                </c:pt>
                <c:pt idx="3585">
                  <c:v>41908</c:v>
                </c:pt>
                <c:pt idx="3586">
                  <c:v>41911</c:v>
                </c:pt>
                <c:pt idx="3587">
                  <c:v>41912</c:v>
                </c:pt>
                <c:pt idx="3588">
                  <c:v>41913</c:v>
                </c:pt>
                <c:pt idx="3589">
                  <c:v>41914</c:v>
                </c:pt>
                <c:pt idx="3590">
                  <c:v>41915</c:v>
                </c:pt>
                <c:pt idx="3591">
                  <c:v>41918</c:v>
                </c:pt>
                <c:pt idx="3592">
                  <c:v>41919</c:v>
                </c:pt>
                <c:pt idx="3593">
                  <c:v>41920</c:v>
                </c:pt>
                <c:pt idx="3594">
                  <c:v>41921</c:v>
                </c:pt>
                <c:pt idx="3595">
                  <c:v>41922</c:v>
                </c:pt>
                <c:pt idx="3596">
                  <c:v>41925</c:v>
                </c:pt>
                <c:pt idx="3597">
                  <c:v>41926</c:v>
                </c:pt>
                <c:pt idx="3598">
                  <c:v>41927</c:v>
                </c:pt>
                <c:pt idx="3599">
                  <c:v>41928</c:v>
                </c:pt>
                <c:pt idx="3600">
                  <c:v>41929</c:v>
                </c:pt>
                <c:pt idx="3601">
                  <c:v>41932</c:v>
                </c:pt>
                <c:pt idx="3602">
                  <c:v>41933</c:v>
                </c:pt>
                <c:pt idx="3603">
                  <c:v>41934</c:v>
                </c:pt>
                <c:pt idx="3604">
                  <c:v>41935</c:v>
                </c:pt>
                <c:pt idx="3605">
                  <c:v>41936</c:v>
                </c:pt>
                <c:pt idx="3606">
                  <c:v>41939</c:v>
                </c:pt>
                <c:pt idx="3607">
                  <c:v>41940</c:v>
                </c:pt>
                <c:pt idx="3608">
                  <c:v>41941</c:v>
                </c:pt>
                <c:pt idx="3609">
                  <c:v>41942</c:v>
                </c:pt>
                <c:pt idx="3610">
                  <c:v>41943</c:v>
                </c:pt>
                <c:pt idx="3611">
                  <c:v>41946</c:v>
                </c:pt>
                <c:pt idx="3612">
                  <c:v>41947</c:v>
                </c:pt>
                <c:pt idx="3613">
                  <c:v>41948</c:v>
                </c:pt>
                <c:pt idx="3614">
                  <c:v>41949</c:v>
                </c:pt>
                <c:pt idx="3615">
                  <c:v>41950</c:v>
                </c:pt>
                <c:pt idx="3616">
                  <c:v>41953</c:v>
                </c:pt>
                <c:pt idx="3617">
                  <c:v>41954</c:v>
                </c:pt>
                <c:pt idx="3618">
                  <c:v>41955</c:v>
                </c:pt>
                <c:pt idx="3619">
                  <c:v>41956</c:v>
                </c:pt>
                <c:pt idx="3620">
                  <c:v>41957</c:v>
                </c:pt>
                <c:pt idx="3621">
                  <c:v>41960</c:v>
                </c:pt>
                <c:pt idx="3622">
                  <c:v>41961</c:v>
                </c:pt>
                <c:pt idx="3623">
                  <c:v>41962</c:v>
                </c:pt>
                <c:pt idx="3624">
                  <c:v>41963</c:v>
                </c:pt>
                <c:pt idx="3625">
                  <c:v>41964</c:v>
                </c:pt>
                <c:pt idx="3626">
                  <c:v>41967</c:v>
                </c:pt>
                <c:pt idx="3627">
                  <c:v>41968</c:v>
                </c:pt>
                <c:pt idx="3628">
                  <c:v>41969</c:v>
                </c:pt>
                <c:pt idx="3629">
                  <c:v>41970</c:v>
                </c:pt>
                <c:pt idx="3630">
                  <c:v>41971</c:v>
                </c:pt>
                <c:pt idx="3631">
                  <c:v>41974</c:v>
                </c:pt>
                <c:pt idx="3632">
                  <c:v>41975</c:v>
                </c:pt>
                <c:pt idx="3633">
                  <c:v>41976</c:v>
                </c:pt>
                <c:pt idx="3634">
                  <c:v>41977</c:v>
                </c:pt>
                <c:pt idx="3635">
                  <c:v>41978</c:v>
                </c:pt>
                <c:pt idx="3636">
                  <c:v>41981</c:v>
                </c:pt>
                <c:pt idx="3637">
                  <c:v>41982</c:v>
                </c:pt>
                <c:pt idx="3638">
                  <c:v>41983</c:v>
                </c:pt>
                <c:pt idx="3639">
                  <c:v>41984</c:v>
                </c:pt>
                <c:pt idx="3640">
                  <c:v>41985</c:v>
                </c:pt>
                <c:pt idx="3641">
                  <c:v>41988</c:v>
                </c:pt>
                <c:pt idx="3642">
                  <c:v>41989</c:v>
                </c:pt>
                <c:pt idx="3643">
                  <c:v>41990</c:v>
                </c:pt>
                <c:pt idx="3644">
                  <c:v>41991</c:v>
                </c:pt>
                <c:pt idx="3645">
                  <c:v>41992</c:v>
                </c:pt>
                <c:pt idx="3646">
                  <c:v>41995</c:v>
                </c:pt>
                <c:pt idx="3647">
                  <c:v>41996</c:v>
                </c:pt>
                <c:pt idx="3648">
                  <c:v>41997</c:v>
                </c:pt>
                <c:pt idx="3649">
                  <c:v>41998</c:v>
                </c:pt>
                <c:pt idx="3650">
                  <c:v>41999</c:v>
                </c:pt>
                <c:pt idx="3651">
                  <c:v>42002</c:v>
                </c:pt>
                <c:pt idx="3652">
                  <c:v>42003</c:v>
                </c:pt>
                <c:pt idx="3653">
                  <c:v>42004</c:v>
                </c:pt>
                <c:pt idx="3654">
                  <c:v>42005</c:v>
                </c:pt>
                <c:pt idx="3655">
                  <c:v>42006</c:v>
                </c:pt>
                <c:pt idx="3656">
                  <c:v>42009</c:v>
                </c:pt>
                <c:pt idx="3657">
                  <c:v>42010</c:v>
                </c:pt>
                <c:pt idx="3658">
                  <c:v>42011</c:v>
                </c:pt>
                <c:pt idx="3659">
                  <c:v>42012</c:v>
                </c:pt>
                <c:pt idx="3660">
                  <c:v>42013</c:v>
                </c:pt>
                <c:pt idx="3661">
                  <c:v>42016</c:v>
                </c:pt>
                <c:pt idx="3662">
                  <c:v>42017</c:v>
                </c:pt>
                <c:pt idx="3663">
                  <c:v>42018</c:v>
                </c:pt>
                <c:pt idx="3664">
                  <c:v>42019</c:v>
                </c:pt>
                <c:pt idx="3665">
                  <c:v>42020</c:v>
                </c:pt>
                <c:pt idx="3666">
                  <c:v>42023</c:v>
                </c:pt>
                <c:pt idx="3667">
                  <c:v>42024</c:v>
                </c:pt>
                <c:pt idx="3668">
                  <c:v>42025</c:v>
                </c:pt>
                <c:pt idx="3669">
                  <c:v>42026</c:v>
                </c:pt>
                <c:pt idx="3670">
                  <c:v>42027</c:v>
                </c:pt>
                <c:pt idx="3671">
                  <c:v>42030</c:v>
                </c:pt>
                <c:pt idx="3672">
                  <c:v>42031</c:v>
                </c:pt>
                <c:pt idx="3673">
                  <c:v>42032</c:v>
                </c:pt>
                <c:pt idx="3674">
                  <c:v>42033</c:v>
                </c:pt>
                <c:pt idx="3675">
                  <c:v>42034</c:v>
                </c:pt>
                <c:pt idx="3676">
                  <c:v>42037</c:v>
                </c:pt>
                <c:pt idx="3677">
                  <c:v>42038</c:v>
                </c:pt>
                <c:pt idx="3678">
                  <c:v>42039</c:v>
                </c:pt>
                <c:pt idx="3679">
                  <c:v>42040</c:v>
                </c:pt>
                <c:pt idx="3680">
                  <c:v>42041</c:v>
                </c:pt>
                <c:pt idx="3681">
                  <c:v>42044</c:v>
                </c:pt>
                <c:pt idx="3682">
                  <c:v>42045</c:v>
                </c:pt>
                <c:pt idx="3683">
                  <c:v>42046</c:v>
                </c:pt>
                <c:pt idx="3684">
                  <c:v>42047</c:v>
                </c:pt>
                <c:pt idx="3685">
                  <c:v>42048</c:v>
                </c:pt>
                <c:pt idx="3686">
                  <c:v>42051</c:v>
                </c:pt>
                <c:pt idx="3687">
                  <c:v>42052</c:v>
                </c:pt>
                <c:pt idx="3688">
                  <c:v>42053</c:v>
                </c:pt>
                <c:pt idx="3689">
                  <c:v>42054</c:v>
                </c:pt>
                <c:pt idx="3690">
                  <c:v>42055</c:v>
                </c:pt>
                <c:pt idx="3691">
                  <c:v>42058</c:v>
                </c:pt>
                <c:pt idx="3692">
                  <c:v>42059</c:v>
                </c:pt>
                <c:pt idx="3693">
                  <c:v>42060</c:v>
                </c:pt>
                <c:pt idx="3694">
                  <c:v>42061</c:v>
                </c:pt>
                <c:pt idx="3695">
                  <c:v>42062</c:v>
                </c:pt>
                <c:pt idx="3696">
                  <c:v>42065</c:v>
                </c:pt>
                <c:pt idx="3697">
                  <c:v>42066</c:v>
                </c:pt>
                <c:pt idx="3698">
                  <c:v>42067</c:v>
                </c:pt>
                <c:pt idx="3699">
                  <c:v>42068</c:v>
                </c:pt>
                <c:pt idx="3700">
                  <c:v>42069</c:v>
                </c:pt>
                <c:pt idx="3701">
                  <c:v>42072</c:v>
                </c:pt>
                <c:pt idx="3702">
                  <c:v>42073</c:v>
                </c:pt>
                <c:pt idx="3703">
                  <c:v>42074</c:v>
                </c:pt>
                <c:pt idx="3704">
                  <c:v>42075</c:v>
                </c:pt>
                <c:pt idx="3705">
                  <c:v>42076</c:v>
                </c:pt>
                <c:pt idx="3706">
                  <c:v>42079</c:v>
                </c:pt>
                <c:pt idx="3707">
                  <c:v>42080</c:v>
                </c:pt>
                <c:pt idx="3708">
                  <c:v>42081</c:v>
                </c:pt>
                <c:pt idx="3709">
                  <c:v>42082</c:v>
                </c:pt>
                <c:pt idx="3710">
                  <c:v>42083</c:v>
                </c:pt>
                <c:pt idx="3711">
                  <c:v>42086</c:v>
                </c:pt>
                <c:pt idx="3712">
                  <c:v>42087</c:v>
                </c:pt>
                <c:pt idx="3713">
                  <c:v>42088</c:v>
                </c:pt>
                <c:pt idx="3714">
                  <c:v>42089</c:v>
                </c:pt>
                <c:pt idx="3715">
                  <c:v>42090</c:v>
                </c:pt>
                <c:pt idx="3716">
                  <c:v>42093</c:v>
                </c:pt>
                <c:pt idx="3717">
                  <c:v>42094</c:v>
                </c:pt>
                <c:pt idx="3718">
                  <c:v>42095</c:v>
                </c:pt>
                <c:pt idx="3719">
                  <c:v>42096</c:v>
                </c:pt>
                <c:pt idx="3720">
                  <c:v>42097</c:v>
                </c:pt>
                <c:pt idx="3721">
                  <c:v>42100</c:v>
                </c:pt>
                <c:pt idx="3722">
                  <c:v>42101</c:v>
                </c:pt>
                <c:pt idx="3723">
                  <c:v>42102</c:v>
                </c:pt>
                <c:pt idx="3724">
                  <c:v>42103</c:v>
                </c:pt>
                <c:pt idx="3725">
                  <c:v>42104</c:v>
                </c:pt>
                <c:pt idx="3726">
                  <c:v>42107</c:v>
                </c:pt>
                <c:pt idx="3727">
                  <c:v>42108</c:v>
                </c:pt>
                <c:pt idx="3728">
                  <c:v>42109</c:v>
                </c:pt>
                <c:pt idx="3729">
                  <c:v>42110</c:v>
                </c:pt>
                <c:pt idx="3730">
                  <c:v>42111</c:v>
                </c:pt>
                <c:pt idx="3731">
                  <c:v>42114</c:v>
                </c:pt>
                <c:pt idx="3732">
                  <c:v>42115</c:v>
                </c:pt>
                <c:pt idx="3733">
                  <c:v>42116</c:v>
                </c:pt>
                <c:pt idx="3734">
                  <c:v>42117</c:v>
                </c:pt>
                <c:pt idx="3735">
                  <c:v>42118</c:v>
                </c:pt>
                <c:pt idx="3736">
                  <c:v>42121</c:v>
                </c:pt>
                <c:pt idx="3737">
                  <c:v>42122</c:v>
                </c:pt>
                <c:pt idx="3738">
                  <c:v>42123</c:v>
                </c:pt>
                <c:pt idx="3739">
                  <c:v>42124</c:v>
                </c:pt>
                <c:pt idx="3740">
                  <c:v>42125</c:v>
                </c:pt>
                <c:pt idx="3741">
                  <c:v>42128</c:v>
                </c:pt>
                <c:pt idx="3742">
                  <c:v>42129</c:v>
                </c:pt>
                <c:pt idx="3743">
                  <c:v>42130</c:v>
                </c:pt>
                <c:pt idx="3744">
                  <c:v>42131</c:v>
                </c:pt>
                <c:pt idx="3745">
                  <c:v>42132</c:v>
                </c:pt>
                <c:pt idx="3746">
                  <c:v>42135</c:v>
                </c:pt>
                <c:pt idx="3747">
                  <c:v>42136</c:v>
                </c:pt>
                <c:pt idx="3748">
                  <c:v>42137</c:v>
                </c:pt>
                <c:pt idx="3749">
                  <c:v>42138</c:v>
                </c:pt>
                <c:pt idx="3750">
                  <c:v>42139</c:v>
                </c:pt>
                <c:pt idx="3751">
                  <c:v>42142</c:v>
                </c:pt>
                <c:pt idx="3752">
                  <c:v>42143</c:v>
                </c:pt>
                <c:pt idx="3753">
                  <c:v>42144</c:v>
                </c:pt>
                <c:pt idx="3754">
                  <c:v>42145</c:v>
                </c:pt>
                <c:pt idx="3755">
                  <c:v>42146</c:v>
                </c:pt>
                <c:pt idx="3756">
                  <c:v>42149</c:v>
                </c:pt>
                <c:pt idx="3757">
                  <c:v>42150</c:v>
                </c:pt>
                <c:pt idx="3758">
                  <c:v>42151</c:v>
                </c:pt>
                <c:pt idx="3759">
                  <c:v>42152</c:v>
                </c:pt>
                <c:pt idx="3760">
                  <c:v>42153</c:v>
                </c:pt>
                <c:pt idx="3761">
                  <c:v>42156</c:v>
                </c:pt>
                <c:pt idx="3762">
                  <c:v>42157</c:v>
                </c:pt>
                <c:pt idx="3763">
                  <c:v>42158</c:v>
                </c:pt>
                <c:pt idx="3764">
                  <c:v>42159</c:v>
                </c:pt>
                <c:pt idx="3765">
                  <c:v>42160</c:v>
                </c:pt>
                <c:pt idx="3766">
                  <c:v>42163</c:v>
                </c:pt>
                <c:pt idx="3767">
                  <c:v>42164</c:v>
                </c:pt>
                <c:pt idx="3768">
                  <c:v>42165</c:v>
                </c:pt>
                <c:pt idx="3769">
                  <c:v>42166</c:v>
                </c:pt>
                <c:pt idx="3770">
                  <c:v>42167</c:v>
                </c:pt>
                <c:pt idx="3771">
                  <c:v>42170</c:v>
                </c:pt>
                <c:pt idx="3772">
                  <c:v>42171</c:v>
                </c:pt>
                <c:pt idx="3773">
                  <c:v>42172</c:v>
                </c:pt>
                <c:pt idx="3774">
                  <c:v>42173</c:v>
                </c:pt>
                <c:pt idx="3775">
                  <c:v>42174</c:v>
                </c:pt>
                <c:pt idx="3776">
                  <c:v>42177</c:v>
                </c:pt>
                <c:pt idx="3777">
                  <c:v>42178</c:v>
                </c:pt>
                <c:pt idx="3778">
                  <c:v>42179</c:v>
                </c:pt>
                <c:pt idx="3779">
                  <c:v>42180</c:v>
                </c:pt>
                <c:pt idx="3780">
                  <c:v>42181</c:v>
                </c:pt>
                <c:pt idx="3781">
                  <c:v>42184</c:v>
                </c:pt>
                <c:pt idx="3782">
                  <c:v>42185</c:v>
                </c:pt>
                <c:pt idx="3783">
                  <c:v>42186</c:v>
                </c:pt>
                <c:pt idx="3784">
                  <c:v>42187</c:v>
                </c:pt>
                <c:pt idx="3785">
                  <c:v>42188</c:v>
                </c:pt>
                <c:pt idx="3786">
                  <c:v>42191</c:v>
                </c:pt>
                <c:pt idx="3787">
                  <c:v>42192</c:v>
                </c:pt>
                <c:pt idx="3788">
                  <c:v>42193</c:v>
                </c:pt>
                <c:pt idx="3789">
                  <c:v>42194</c:v>
                </c:pt>
                <c:pt idx="3790">
                  <c:v>42195</c:v>
                </c:pt>
                <c:pt idx="3791">
                  <c:v>42198</c:v>
                </c:pt>
                <c:pt idx="3792">
                  <c:v>42199</c:v>
                </c:pt>
                <c:pt idx="3793">
                  <c:v>42200</c:v>
                </c:pt>
                <c:pt idx="3794">
                  <c:v>42201</c:v>
                </c:pt>
                <c:pt idx="3795">
                  <c:v>42202</c:v>
                </c:pt>
                <c:pt idx="3796">
                  <c:v>42205</c:v>
                </c:pt>
                <c:pt idx="3797">
                  <c:v>42206</c:v>
                </c:pt>
                <c:pt idx="3798">
                  <c:v>42207</c:v>
                </c:pt>
                <c:pt idx="3799">
                  <c:v>42208</c:v>
                </c:pt>
                <c:pt idx="3800">
                  <c:v>42209</c:v>
                </c:pt>
                <c:pt idx="3801">
                  <c:v>42212</c:v>
                </c:pt>
                <c:pt idx="3802">
                  <c:v>42213</c:v>
                </c:pt>
                <c:pt idx="3803">
                  <c:v>42214</c:v>
                </c:pt>
                <c:pt idx="3804">
                  <c:v>42215</c:v>
                </c:pt>
                <c:pt idx="3805">
                  <c:v>42216</c:v>
                </c:pt>
                <c:pt idx="3806">
                  <c:v>42219</c:v>
                </c:pt>
                <c:pt idx="3807">
                  <c:v>42220</c:v>
                </c:pt>
                <c:pt idx="3808">
                  <c:v>42221</c:v>
                </c:pt>
                <c:pt idx="3809">
                  <c:v>42222</c:v>
                </c:pt>
                <c:pt idx="3810">
                  <c:v>42223</c:v>
                </c:pt>
                <c:pt idx="3811">
                  <c:v>42226</c:v>
                </c:pt>
                <c:pt idx="3812">
                  <c:v>42227</c:v>
                </c:pt>
                <c:pt idx="3813">
                  <c:v>42228</c:v>
                </c:pt>
                <c:pt idx="3814">
                  <c:v>42229</c:v>
                </c:pt>
                <c:pt idx="3815">
                  <c:v>42230</c:v>
                </c:pt>
                <c:pt idx="3816">
                  <c:v>42233</c:v>
                </c:pt>
                <c:pt idx="3817">
                  <c:v>42234</c:v>
                </c:pt>
                <c:pt idx="3818">
                  <c:v>42235</c:v>
                </c:pt>
                <c:pt idx="3819">
                  <c:v>42236</c:v>
                </c:pt>
                <c:pt idx="3820">
                  <c:v>42237</c:v>
                </c:pt>
                <c:pt idx="3821">
                  <c:v>42240</c:v>
                </c:pt>
                <c:pt idx="3822">
                  <c:v>42241</c:v>
                </c:pt>
                <c:pt idx="3823">
                  <c:v>42242</c:v>
                </c:pt>
                <c:pt idx="3824">
                  <c:v>42243</c:v>
                </c:pt>
                <c:pt idx="3825">
                  <c:v>42244</c:v>
                </c:pt>
                <c:pt idx="3826">
                  <c:v>42247</c:v>
                </c:pt>
                <c:pt idx="3827">
                  <c:v>42248</c:v>
                </c:pt>
                <c:pt idx="3828">
                  <c:v>42249</c:v>
                </c:pt>
                <c:pt idx="3829">
                  <c:v>42250</c:v>
                </c:pt>
                <c:pt idx="3830">
                  <c:v>42251</c:v>
                </c:pt>
                <c:pt idx="3831">
                  <c:v>42254</c:v>
                </c:pt>
                <c:pt idx="3832">
                  <c:v>42255</c:v>
                </c:pt>
                <c:pt idx="3833">
                  <c:v>42256</c:v>
                </c:pt>
                <c:pt idx="3834">
                  <c:v>42257</c:v>
                </c:pt>
                <c:pt idx="3835">
                  <c:v>42258</c:v>
                </c:pt>
                <c:pt idx="3836">
                  <c:v>42261</c:v>
                </c:pt>
                <c:pt idx="3837">
                  <c:v>42262</c:v>
                </c:pt>
                <c:pt idx="3838">
                  <c:v>42263</c:v>
                </c:pt>
                <c:pt idx="3839">
                  <c:v>42264</c:v>
                </c:pt>
                <c:pt idx="3840">
                  <c:v>42265</c:v>
                </c:pt>
                <c:pt idx="3841">
                  <c:v>42268</c:v>
                </c:pt>
                <c:pt idx="3842">
                  <c:v>42269</c:v>
                </c:pt>
                <c:pt idx="3843">
                  <c:v>42270</c:v>
                </c:pt>
                <c:pt idx="3844">
                  <c:v>42271</c:v>
                </c:pt>
                <c:pt idx="3845">
                  <c:v>42272</c:v>
                </c:pt>
                <c:pt idx="3846">
                  <c:v>42275</c:v>
                </c:pt>
                <c:pt idx="3847">
                  <c:v>42276</c:v>
                </c:pt>
                <c:pt idx="3848">
                  <c:v>42277</c:v>
                </c:pt>
                <c:pt idx="3849">
                  <c:v>42278</c:v>
                </c:pt>
                <c:pt idx="3850">
                  <c:v>42279</c:v>
                </c:pt>
                <c:pt idx="3851">
                  <c:v>42282</c:v>
                </c:pt>
                <c:pt idx="3852">
                  <c:v>42283</c:v>
                </c:pt>
                <c:pt idx="3853">
                  <c:v>42284</c:v>
                </c:pt>
                <c:pt idx="3854">
                  <c:v>42285</c:v>
                </c:pt>
                <c:pt idx="3855">
                  <c:v>42286</c:v>
                </c:pt>
                <c:pt idx="3856">
                  <c:v>42289</c:v>
                </c:pt>
                <c:pt idx="3857">
                  <c:v>42290</c:v>
                </c:pt>
                <c:pt idx="3858">
                  <c:v>42291</c:v>
                </c:pt>
                <c:pt idx="3859">
                  <c:v>42292</c:v>
                </c:pt>
                <c:pt idx="3860">
                  <c:v>42293</c:v>
                </c:pt>
                <c:pt idx="3861">
                  <c:v>42296</c:v>
                </c:pt>
                <c:pt idx="3862">
                  <c:v>42297</c:v>
                </c:pt>
                <c:pt idx="3863">
                  <c:v>42298</c:v>
                </c:pt>
                <c:pt idx="3864">
                  <c:v>42299</c:v>
                </c:pt>
                <c:pt idx="3865">
                  <c:v>42300</c:v>
                </c:pt>
                <c:pt idx="3866">
                  <c:v>42303</c:v>
                </c:pt>
                <c:pt idx="3867">
                  <c:v>42304</c:v>
                </c:pt>
                <c:pt idx="3868">
                  <c:v>42305</c:v>
                </c:pt>
                <c:pt idx="3869">
                  <c:v>42306</c:v>
                </c:pt>
                <c:pt idx="3870">
                  <c:v>42307</c:v>
                </c:pt>
                <c:pt idx="3871">
                  <c:v>42310</c:v>
                </c:pt>
                <c:pt idx="3872">
                  <c:v>42311</c:v>
                </c:pt>
                <c:pt idx="3873">
                  <c:v>42312</c:v>
                </c:pt>
                <c:pt idx="3874">
                  <c:v>42313</c:v>
                </c:pt>
                <c:pt idx="3875">
                  <c:v>42314</c:v>
                </c:pt>
                <c:pt idx="3876">
                  <c:v>42317</c:v>
                </c:pt>
                <c:pt idx="3877">
                  <c:v>42318</c:v>
                </c:pt>
                <c:pt idx="3878">
                  <c:v>42319</c:v>
                </c:pt>
                <c:pt idx="3879">
                  <c:v>42320</c:v>
                </c:pt>
                <c:pt idx="3880">
                  <c:v>42321</c:v>
                </c:pt>
                <c:pt idx="3881">
                  <c:v>42324</c:v>
                </c:pt>
                <c:pt idx="3882">
                  <c:v>42325</c:v>
                </c:pt>
                <c:pt idx="3883">
                  <c:v>42326</c:v>
                </c:pt>
                <c:pt idx="3884">
                  <c:v>42327</c:v>
                </c:pt>
                <c:pt idx="3885">
                  <c:v>42328</c:v>
                </c:pt>
                <c:pt idx="3886">
                  <c:v>42331</c:v>
                </c:pt>
                <c:pt idx="3887">
                  <c:v>42332</c:v>
                </c:pt>
                <c:pt idx="3888">
                  <c:v>42333</c:v>
                </c:pt>
                <c:pt idx="3889">
                  <c:v>42334</c:v>
                </c:pt>
                <c:pt idx="3890">
                  <c:v>42335</c:v>
                </c:pt>
                <c:pt idx="3891">
                  <c:v>42338</c:v>
                </c:pt>
                <c:pt idx="3892">
                  <c:v>42339</c:v>
                </c:pt>
                <c:pt idx="3893">
                  <c:v>42340</c:v>
                </c:pt>
                <c:pt idx="3894">
                  <c:v>42341</c:v>
                </c:pt>
                <c:pt idx="3895">
                  <c:v>42342</c:v>
                </c:pt>
                <c:pt idx="3896">
                  <c:v>42345</c:v>
                </c:pt>
                <c:pt idx="3897">
                  <c:v>42346</c:v>
                </c:pt>
                <c:pt idx="3898">
                  <c:v>42347</c:v>
                </c:pt>
                <c:pt idx="3899">
                  <c:v>42348</c:v>
                </c:pt>
                <c:pt idx="3900">
                  <c:v>42349</c:v>
                </c:pt>
                <c:pt idx="3901">
                  <c:v>42352</c:v>
                </c:pt>
                <c:pt idx="3902">
                  <c:v>42353</c:v>
                </c:pt>
                <c:pt idx="3903">
                  <c:v>42354</c:v>
                </c:pt>
                <c:pt idx="3904">
                  <c:v>42355</c:v>
                </c:pt>
                <c:pt idx="3905">
                  <c:v>42356</c:v>
                </c:pt>
                <c:pt idx="3906">
                  <c:v>42359</c:v>
                </c:pt>
                <c:pt idx="3907">
                  <c:v>42360</c:v>
                </c:pt>
                <c:pt idx="3908">
                  <c:v>42361</c:v>
                </c:pt>
                <c:pt idx="3909">
                  <c:v>42362</c:v>
                </c:pt>
                <c:pt idx="3910">
                  <c:v>42363</c:v>
                </c:pt>
                <c:pt idx="3911">
                  <c:v>42366</c:v>
                </c:pt>
                <c:pt idx="3912">
                  <c:v>42367</c:v>
                </c:pt>
                <c:pt idx="3913">
                  <c:v>42368</c:v>
                </c:pt>
                <c:pt idx="3914">
                  <c:v>42369</c:v>
                </c:pt>
                <c:pt idx="3915">
                  <c:v>42370</c:v>
                </c:pt>
                <c:pt idx="3916">
                  <c:v>42373</c:v>
                </c:pt>
                <c:pt idx="3917">
                  <c:v>42374</c:v>
                </c:pt>
                <c:pt idx="3918">
                  <c:v>42375</c:v>
                </c:pt>
                <c:pt idx="3919">
                  <c:v>42376</c:v>
                </c:pt>
                <c:pt idx="3920">
                  <c:v>42377</c:v>
                </c:pt>
                <c:pt idx="3921">
                  <c:v>42380</c:v>
                </c:pt>
                <c:pt idx="3922">
                  <c:v>42381</c:v>
                </c:pt>
                <c:pt idx="3923">
                  <c:v>42382</c:v>
                </c:pt>
                <c:pt idx="3924">
                  <c:v>42383</c:v>
                </c:pt>
                <c:pt idx="3925">
                  <c:v>42384</c:v>
                </c:pt>
                <c:pt idx="3926">
                  <c:v>42387</c:v>
                </c:pt>
                <c:pt idx="3927">
                  <c:v>42388</c:v>
                </c:pt>
                <c:pt idx="3928">
                  <c:v>42389</c:v>
                </c:pt>
                <c:pt idx="3929">
                  <c:v>42390</c:v>
                </c:pt>
                <c:pt idx="3930">
                  <c:v>42391</c:v>
                </c:pt>
                <c:pt idx="3931">
                  <c:v>42394</c:v>
                </c:pt>
                <c:pt idx="3932">
                  <c:v>42395</c:v>
                </c:pt>
                <c:pt idx="3933">
                  <c:v>42396</c:v>
                </c:pt>
                <c:pt idx="3934">
                  <c:v>42397</c:v>
                </c:pt>
                <c:pt idx="3935">
                  <c:v>42398</c:v>
                </c:pt>
                <c:pt idx="3936">
                  <c:v>42401</c:v>
                </c:pt>
                <c:pt idx="3937">
                  <c:v>42402</c:v>
                </c:pt>
                <c:pt idx="3938">
                  <c:v>42403</c:v>
                </c:pt>
                <c:pt idx="3939">
                  <c:v>42404</c:v>
                </c:pt>
                <c:pt idx="3940">
                  <c:v>42405</c:v>
                </c:pt>
                <c:pt idx="3941">
                  <c:v>42408</c:v>
                </c:pt>
                <c:pt idx="3942">
                  <c:v>42409</c:v>
                </c:pt>
                <c:pt idx="3943">
                  <c:v>42410</c:v>
                </c:pt>
                <c:pt idx="3944">
                  <c:v>42411</c:v>
                </c:pt>
                <c:pt idx="3945">
                  <c:v>42412</c:v>
                </c:pt>
                <c:pt idx="3946">
                  <c:v>42415</c:v>
                </c:pt>
                <c:pt idx="3947">
                  <c:v>42416</c:v>
                </c:pt>
                <c:pt idx="3948">
                  <c:v>42417</c:v>
                </c:pt>
                <c:pt idx="3949">
                  <c:v>42418</c:v>
                </c:pt>
                <c:pt idx="3950">
                  <c:v>42419</c:v>
                </c:pt>
                <c:pt idx="3951">
                  <c:v>42422</c:v>
                </c:pt>
                <c:pt idx="3952">
                  <c:v>42423</c:v>
                </c:pt>
                <c:pt idx="3953">
                  <c:v>42424</c:v>
                </c:pt>
                <c:pt idx="3954">
                  <c:v>42425</c:v>
                </c:pt>
                <c:pt idx="3955">
                  <c:v>42426</c:v>
                </c:pt>
                <c:pt idx="3956">
                  <c:v>42429</c:v>
                </c:pt>
                <c:pt idx="3957">
                  <c:v>42430</c:v>
                </c:pt>
                <c:pt idx="3958">
                  <c:v>42431</c:v>
                </c:pt>
                <c:pt idx="3959">
                  <c:v>42432</c:v>
                </c:pt>
                <c:pt idx="3960">
                  <c:v>42433</c:v>
                </c:pt>
                <c:pt idx="3961">
                  <c:v>42436</c:v>
                </c:pt>
                <c:pt idx="3962">
                  <c:v>42437</c:v>
                </c:pt>
                <c:pt idx="3963">
                  <c:v>42438</c:v>
                </c:pt>
                <c:pt idx="3964">
                  <c:v>42439</c:v>
                </c:pt>
                <c:pt idx="3965">
                  <c:v>42440</c:v>
                </c:pt>
                <c:pt idx="3966">
                  <c:v>42443</c:v>
                </c:pt>
                <c:pt idx="3967">
                  <c:v>42444</c:v>
                </c:pt>
                <c:pt idx="3968">
                  <c:v>42445</c:v>
                </c:pt>
                <c:pt idx="3969">
                  <c:v>42446</c:v>
                </c:pt>
                <c:pt idx="3970">
                  <c:v>42447</c:v>
                </c:pt>
                <c:pt idx="3971">
                  <c:v>42450</c:v>
                </c:pt>
                <c:pt idx="3972">
                  <c:v>42451</c:v>
                </c:pt>
                <c:pt idx="3973">
                  <c:v>42452</c:v>
                </c:pt>
                <c:pt idx="3974">
                  <c:v>42453</c:v>
                </c:pt>
                <c:pt idx="3975">
                  <c:v>42454</c:v>
                </c:pt>
                <c:pt idx="3976">
                  <c:v>42457</c:v>
                </c:pt>
                <c:pt idx="3977">
                  <c:v>42458</c:v>
                </c:pt>
                <c:pt idx="3978">
                  <c:v>42459</c:v>
                </c:pt>
                <c:pt idx="3979">
                  <c:v>42460</c:v>
                </c:pt>
                <c:pt idx="3980">
                  <c:v>42461</c:v>
                </c:pt>
                <c:pt idx="3981">
                  <c:v>42464</c:v>
                </c:pt>
                <c:pt idx="3982">
                  <c:v>42465</c:v>
                </c:pt>
                <c:pt idx="3983">
                  <c:v>42466</c:v>
                </c:pt>
                <c:pt idx="3984">
                  <c:v>42467</c:v>
                </c:pt>
                <c:pt idx="3985">
                  <c:v>42468</c:v>
                </c:pt>
                <c:pt idx="3986">
                  <c:v>42471</c:v>
                </c:pt>
                <c:pt idx="3987">
                  <c:v>42472</c:v>
                </c:pt>
                <c:pt idx="3988">
                  <c:v>42473</c:v>
                </c:pt>
                <c:pt idx="3989">
                  <c:v>42474</c:v>
                </c:pt>
                <c:pt idx="3990">
                  <c:v>42475</c:v>
                </c:pt>
                <c:pt idx="3991">
                  <c:v>42478</c:v>
                </c:pt>
                <c:pt idx="3992">
                  <c:v>42479</c:v>
                </c:pt>
                <c:pt idx="3993">
                  <c:v>42480</c:v>
                </c:pt>
                <c:pt idx="3994">
                  <c:v>42481</c:v>
                </c:pt>
                <c:pt idx="3995">
                  <c:v>42482</c:v>
                </c:pt>
                <c:pt idx="3996">
                  <c:v>42485</c:v>
                </c:pt>
                <c:pt idx="3997">
                  <c:v>42486</c:v>
                </c:pt>
                <c:pt idx="3998">
                  <c:v>42487</c:v>
                </c:pt>
                <c:pt idx="3999">
                  <c:v>42488</c:v>
                </c:pt>
                <c:pt idx="4000">
                  <c:v>42489</c:v>
                </c:pt>
                <c:pt idx="4001">
                  <c:v>42492</c:v>
                </c:pt>
                <c:pt idx="4002">
                  <c:v>42493</c:v>
                </c:pt>
                <c:pt idx="4003">
                  <c:v>42494</c:v>
                </c:pt>
                <c:pt idx="4004">
                  <c:v>42495</c:v>
                </c:pt>
                <c:pt idx="4005">
                  <c:v>42496</c:v>
                </c:pt>
                <c:pt idx="4006">
                  <c:v>42499</c:v>
                </c:pt>
                <c:pt idx="4007">
                  <c:v>42500</c:v>
                </c:pt>
                <c:pt idx="4008">
                  <c:v>42501</c:v>
                </c:pt>
                <c:pt idx="4009">
                  <c:v>42502</c:v>
                </c:pt>
                <c:pt idx="4010">
                  <c:v>42503</c:v>
                </c:pt>
                <c:pt idx="4011">
                  <c:v>42506</c:v>
                </c:pt>
                <c:pt idx="4012">
                  <c:v>42507</c:v>
                </c:pt>
                <c:pt idx="4013">
                  <c:v>42508</c:v>
                </c:pt>
                <c:pt idx="4014">
                  <c:v>42509</c:v>
                </c:pt>
                <c:pt idx="4015">
                  <c:v>42510</c:v>
                </c:pt>
                <c:pt idx="4016">
                  <c:v>42513</c:v>
                </c:pt>
                <c:pt idx="4017">
                  <c:v>42514</c:v>
                </c:pt>
                <c:pt idx="4018">
                  <c:v>42515</c:v>
                </c:pt>
                <c:pt idx="4019">
                  <c:v>42516</c:v>
                </c:pt>
                <c:pt idx="4020">
                  <c:v>42517</c:v>
                </c:pt>
                <c:pt idx="4021">
                  <c:v>42520</c:v>
                </c:pt>
                <c:pt idx="4022">
                  <c:v>42521</c:v>
                </c:pt>
                <c:pt idx="4023">
                  <c:v>42522</c:v>
                </c:pt>
                <c:pt idx="4024">
                  <c:v>42523</c:v>
                </c:pt>
                <c:pt idx="4025">
                  <c:v>42524</c:v>
                </c:pt>
                <c:pt idx="4026">
                  <c:v>42527</c:v>
                </c:pt>
                <c:pt idx="4027">
                  <c:v>42528</c:v>
                </c:pt>
                <c:pt idx="4028">
                  <c:v>42529</c:v>
                </c:pt>
                <c:pt idx="4029">
                  <c:v>42530</c:v>
                </c:pt>
                <c:pt idx="4030">
                  <c:v>42531</c:v>
                </c:pt>
                <c:pt idx="4031">
                  <c:v>42534</c:v>
                </c:pt>
                <c:pt idx="4032">
                  <c:v>42535</c:v>
                </c:pt>
                <c:pt idx="4033">
                  <c:v>42536</c:v>
                </c:pt>
                <c:pt idx="4034">
                  <c:v>42537</c:v>
                </c:pt>
                <c:pt idx="4035">
                  <c:v>42538</c:v>
                </c:pt>
                <c:pt idx="4036">
                  <c:v>42541</c:v>
                </c:pt>
                <c:pt idx="4037">
                  <c:v>42542</c:v>
                </c:pt>
                <c:pt idx="4038">
                  <c:v>42543</c:v>
                </c:pt>
                <c:pt idx="4039">
                  <c:v>42544</c:v>
                </c:pt>
                <c:pt idx="4040">
                  <c:v>42545</c:v>
                </c:pt>
                <c:pt idx="4041">
                  <c:v>42548</c:v>
                </c:pt>
                <c:pt idx="4042">
                  <c:v>42549</c:v>
                </c:pt>
                <c:pt idx="4043">
                  <c:v>42550</c:v>
                </c:pt>
                <c:pt idx="4044">
                  <c:v>42551</c:v>
                </c:pt>
                <c:pt idx="4045">
                  <c:v>42552</c:v>
                </c:pt>
                <c:pt idx="4046">
                  <c:v>42555</c:v>
                </c:pt>
                <c:pt idx="4047">
                  <c:v>42556</c:v>
                </c:pt>
                <c:pt idx="4048">
                  <c:v>42557</c:v>
                </c:pt>
                <c:pt idx="4049">
                  <c:v>42558</c:v>
                </c:pt>
                <c:pt idx="4050">
                  <c:v>42559</c:v>
                </c:pt>
                <c:pt idx="4051">
                  <c:v>42562</c:v>
                </c:pt>
                <c:pt idx="4052">
                  <c:v>42563</c:v>
                </c:pt>
                <c:pt idx="4053">
                  <c:v>42564</c:v>
                </c:pt>
                <c:pt idx="4054">
                  <c:v>42565</c:v>
                </c:pt>
                <c:pt idx="4055">
                  <c:v>42566</c:v>
                </c:pt>
                <c:pt idx="4056">
                  <c:v>42569</c:v>
                </c:pt>
                <c:pt idx="4057">
                  <c:v>42570</c:v>
                </c:pt>
                <c:pt idx="4058">
                  <c:v>42571</c:v>
                </c:pt>
                <c:pt idx="4059">
                  <c:v>42572</c:v>
                </c:pt>
                <c:pt idx="4060">
                  <c:v>42573</c:v>
                </c:pt>
                <c:pt idx="4061">
                  <c:v>42576</c:v>
                </c:pt>
                <c:pt idx="4062">
                  <c:v>42577</c:v>
                </c:pt>
                <c:pt idx="4063">
                  <c:v>42578</c:v>
                </c:pt>
                <c:pt idx="4064">
                  <c:v>42579</c:v>
                </c:pt>
                <c:pt idx="4065">
                  <c:v>42580</c:v>
                </c:pt>
                <c:pt idx="4066">
                  <c:v>42583</c:v>
                </c:pt>
                <c:pt idx="4067">
                  <c:v>42584</c:v>
                </c:pt>
                <c:pt idx="4068">
                  <c:v>42585</c:v>
                </c:pt>
                <c:pt idx="4069">
                  <c:v>42586</c:v>
                </c:pt>
                <c:pt idx="4070">
                  <c:v>42587</c:v>
                </c:pt>
                <c:pt idx="4071">
                  <c:v>42590</c:v>
                </c:pt>
                <c:pt idx="4072">
                  <c:v>42591</c:v>
                </c:pt>
                <c:pt idx="4073">
                  <c:v>42592</c:v>
                </c:pt>
                <c:pt idx="4074">
                  <c:v>42593</c:v>
                </c:pt>
                <c:pt idx="4075">
                  <c:v>42594</c:v>
                </c:pt>
                <c:pt idx="4076">
                  <c:v>42597</c:v>
                </c:pt>
                <c:pt idx="4077">
                  <c:v>42598</c:v>
                </c:pt>
                <c:pt idx="4078">
                  <c:v>42599</c:v>
                </c:pt>
                <c:pt idx="4079">
                  <c:v>42600</c:v>
                </c:pt>
                <c:pt idx="4080">
                  <c:v>42601</c:v>
                </c:pt>
                <c:pt idx="4081">
                  <c:v>42604</c:v>
                </c:pt>
                <c:pt idx="4082">
                  <c:v>42605</c:v>
                </c:pt>
                <c:pt idx="4083">
                  <c:v>42606</c:v>
                </c:pt>
                <c:pt idx="4084">
                  <c:v>42607</c:v>
                </c:pt>
                <c:pt idx="4085">
                  <c:v>42608</c:v>
                </c:pt>
                <c:pt idx="4086">
                  <c:v>42611</c:v>
                </c:pt>
                <c:pt idx="4087">
                  <c:v>42612</c:v>
                </c:pt>
                <c:pt idx="4088">
                  <c:v>42613</c:v>
                </c:pt>
                <c:pt idx="4089">
                  <c:v>42614</c:v>
                </c:pt>
                <c:pt idx="4090">
                  <c:v>42615</c:v>
                </c:pt>
                <c:pt idx="4091">
                  <c:v>42618</c:v>
                </c:pt>
                <c:pt idx="4092">
                  <c:v>42619</c:v>
                </c:pt>
                <c:pt idx="4093">
                  <c:v>42620</c:v>
                </c:pt>
                <c:pt idx="4094">
                  <c:v>42621</c:v>
                </c:pt>
                <c:pt idx="4095">
                  <c:v>42622</c:v>
                </c:pt>
                <c:pt idx="4096">
                  <c:v>42625</c:v>
                </c:pt>
                <c:pt idx="4097">
                  <c:v>42626</c:v>
                </c:pt>
                <c:pt idx="4098">
                  <c:v>42627</c:v>
                </c:pt>
                <c:pt idx="4099">
                  <c:v>42628</c:v>
                </c:pt>
                <c:pt idx="4100">
                  <c:v>42629</c:v>
                </c:pt>
                <c:pt idx="4101">
                  <c:v>42632</c:v>
                </c:pt>
                <c:pt idx="4102">
                  <c:v>42633</c:v>
                </c:pt>
                <c:pt idx="4103">
                  <c:v>42634</c:v>
                </c:pt>
                <c:pt idx="4104">
                  <c:v>42635</c:v>
                </c:pt>
                <c:pt idx="4105">
                  <c:v>42636</c:v>
                </c:pt>
                <c:pt idx="4106">
                  <c:v>42639</c:v>
                </c:pt>
                <c:pt idx="4107">
                  <c:v>42640</c:v>
                </c:pt>
                <c:pt idx="4108">
                  <c:v>42641</c:v>
                </c:pt>
                <c:pt idx="4109">
                  <c:v>42642</c:v>
                </c:pt>
                <c:pt idx="4110">
                  <c:v>42643</c:v>
                </c:pt>
                <c:pt idx="4111">
                  <c:v>42646</c:v>
                </c:pt>
                <c:pt idx="4112">
                  <c:v>42647</c:v>
                </c:pt>
                <c:pt idx="4113">
                  <c:v>42648</c:v>
                </c:pt>
                <c:pt idx="4114">
                  <c:v>42649</c:v>
                </c:pt>
                <c:pt idx="4115">
                  <c:v>42650</c:v>
                </c:pt>
                <c:pt idx="4116">
                  <c:v>42653</c:v>
                </c:pt>
                <c:pt idx="4117">
                  <c:v>42654</c:v>
                </c:pt>
                <c:pt idx="4118">
                  <c:v>42655</c:v>
                </c:pt>
                <c:pt idx="4119">
                  <c:v>42656</c:v>
                </c:pt>
                <c:pt idx="4120">
                  <c:v>42657</c:v>
                </c:pt>
                <c:pt idx="4121">
                  <c:v>42660</c:v>
                </c:pt>
                <c:pt idx="4122">
                  <c:v>42661</c:v>
                </c:pt>
                <c:pt idx="4123">
                  <c:v>42662</c:v>
                </c:pt>
                <c:pt idx="4124">
                  <c:v>42663</c:v>
                </c:pt>
                <c:pt idx="4125">
                  <c:v>42664</c:v>
                </c:pt>
                <c:pt idx="4126">
                  <c:v>42667</c:v>
                </c:pt>
                <c:pt idx="4127">
                  <c:v>42668</c:v>
                </c:pt>
                <c:pt idx="4128">
                  <c:v>42669</c:v>
                </c:pt>
                <c:pt idx="4129">
                  <c:v>42670</c:v>
                </c:pt>
                <c:pt idx="4130">
                  <c:v>42671</c:v>
                </c:pt>
                <c:pt idx="4131">
                  <c:v>42674</c:v>
                </c:pt>
                <c:pt idx="4132">
                  <c:v>42675</c:v>
                </c:pt>
                <c:pt idx="4133">
                  <c:v>42676</c:v>
                </c:pt>
                <c:pt idx="4134">
                  <c:v>42677</c:v>
                </c:pt>
                <c:pt idx="4135">
                  <c:v>42678</c:v>
                </c:pt>
                <c:pt idx="4136">
                  <c:v>42681</c:v>
                </c:pt>
                <c:pt idx="4137">
                  <c:v>42682</c:v>
                </c:pt>
                <c:pt idx="4138">
                  <c:v>42683</c:v>
                </c:pt>
                <c:pt idx="4139">
                  <c:v>42684</c:v>
                </c:pt>
                <c:pt idx="4140">
                  <c:v>42685</c:v>
                </c:pt>
                <c:pt idx="4141">
                  <c:v>42688</c:v>
                </c:pt>
                <c:pt idx="4142">
                  <c:v>42689</c:v>
                </c:pt>
                <c:pt idx="4143">
                  <c:v>42690</c:v>
                </c:pt>
                <c:pt idx="4144">
                  <c:v>42691</c:v>
                </c:pt>
                <c:pt idx="4145">
                  <c:v>42692</c:v>
                </c:pt>
                <c:pt idx="4146">
                  <c:v>42695</c:v>
                </c:pt>
                <c:pt idx="4147">
                  <c:v>42696</c:v>
                </c:pt>
                <c:pt idx="4148">
                  <c:v>42697</c:v>
                </c:pt>
                <c:pt idx="4149">
                  <c:v>42698</c:v>
                </c:pt>
                <c:pt idx="4150">
                  <c:v>42699</c:v>
                </c:pt>
                <c:pt idx="4151">
                  <c:v>42702</c:v>
                </c:pt>
                <c:pt idx="4152">
                  <c:v>42703</c:v>
                </c:pt>
                <c:pt idx="4153">
                  <c:v>42704</c:v>
                </c:pt>
                <c:pt idx="4154">
                  <c:v>42705</c:v>
                </c:pt>
                <c:pt idx="4155">
                  <c:v>42706</c:v>
                </c:pt>
                <c:pt idx="4156">
                  <c:v>42709</c:v>
                </c:pt>
                <c:pt idx="4157">
                  <c:v>42710</c:v>
                </c:pt>
                <c:pt idx="4158">
                  <c:v>42711</c:v>
                </c:pt>
                <c:pt idx="4159">
                  <c:v>42712</c:v>
                </c:pt>
                <c:pt idx="4160">
                  <c:v>42713</c:v>
                </c:pt>
                <c:pt idx="4161">
                  <c:v>42716</c:v>
                </c:pt>
                <c:pt idx="4162">
                  <c:v>42717</c:v>
                </c:pt>
                <c:pt idx="4163">
                  <c:v>42718</c:v>
                </c:pt>
                <c:pt idx="4164">
                  <c:v>42719</c:v>
                </c:pt>
                <c:pt idx="4165">
                  <c:v>42720</c:v>
                </c:pt>
                <c:pt idx="4166">
                  <c:v>42723</c:v>
                </c:pt>
                <c:pt idx="4167">
                  <c:v>42724</c:v>
                </c:pt>
                <c:pt idx="4168">
                  <c:v>42725</c:v>
                </c:pt>
                <c:pt idx="4169">
                  <c:v>42726</c:v>
                </c:pt>
                <c:pt idx="4170">
                  <c:v>42727</c:v>
                </c:pt>
                <c:pt idx="4171">
                  <c:v>42730</c:v>
                </c:pt>
                <c:pt idx="4172">
                  <c:v>42731</c:v>
                </c:pt>
                <c:pt idx="4173">
                  <c:v>42732</c:v>
                </c:pt>
                <c:pt idx="4174">
                  <c:v>42733</c:v>
                </c:pt>
                <c:pt idx="4175">
                  <c:v>42734</c:v>
                </c:pt>
                <c:pt idx="4176">
                  <c:v>42737</c:v>
                </c:pt>
                <c:pt idx="4177">
                  <c:v>42738</c:v>
                </c:pt>
                <c:pt idx="4178">
                  <c:v>42739</c:v>
                </c:pt>
                <c:pt idx="4179">
                  <c:v>42740</c:v>
                </c:pt>
                <c:pt idx="4180">
                  <c:v>42741</c:v>
                </c:pt>
                <c:pt idx="4181">
                  <c:v>42744</c:v>
                </c:pt>
                <c:pt idx="4182">
                  <c:v>42745</c:v>
                </c:pt>
                <c:pt idx="4183">
                  <c:v>42746</c:v>
                </c:pt>
                <c:pt idx="4184">
                  <c:v>42747</c:v>
                </c:pt>
                <c:pt idx="4185">
                  <c:v>42748</c:v>
                </c:pt>
                <c:pt idx="4186">
                  <c:v>42751</c:v>
                </c:pt>
                <c:pt idx="4187">
                  <c:v>42752</c:v>
                </c:pt>
                <c:pt idx="4188">
                  <c:v>42753</c:v>
                </c:pt>
                <c:pt idx="4189">
                  <c:v>42754</c:v>
                </c:pt>
                <c:pt idx="4190">
                  <c:v>42755</c:v>
                </c:pt>
                <c:pt idx="4191">
                  <c:v>42758</c:v>
                </c:pt>
                <c:pt idx="4192">
                  <c:v>42759</c:v>
                </c:pt>
                <c:pt idx="4193">
                  <c:v>42760</c:v>
                </c:pt>
                <c:pt idx="4194">
                  <c:v>42761</c:v>
                </c:pt>
                <c:pt idx="4195">
                  <c:v>42762</c:v>
                </c:pt>
                <c:pt idx="4196">
                  <c:v>42765</c:v>
                </c:pt>
                <c:pt idx="4197">
                  <c:v>42766</c:v>
                </c:pt>
                <c:pt idx="4198">
                  <c:v>42767</c:v>
                </c:pt>
                <c:pt idx="4199">
                  <c:v>42768</c:v>
                </c:pt>
                <c:pt idx="4200">
                  <c:v>42769</c:v>
                </c:pt>
                <c:pt idx="4201">
                  <c:v>42772</c:v>
                </c:pt>
                <c:pt idx="4202">
                  <c:v>42773</c:v>
                </c:pt>
                <c:pt idx="4203">
                  <c:v>42774</c:v>
                </c:pt>
                <c:pt idx="4204">
                  <c:v>42775</c:v>
                </c:pt>
                <c:pt idx="4205">
                  <c:v>42776</c:v>
                </c:pt>
                <c:pt idx="4206">
                  <c:v>42779</c:v>
                </c:pt>
                <c:pt idx="4207">
                  <c:v>42780</c:v>
                </c:pt>
                <c:pt idx="4208">
                  <c:v>42781</c:v>
                </c:pt>
                <c:pt idx="4209">
                  <c:v>42782</c:v>
                </c:pt>
                <c:pt idx="4210">
                  <c:v>42783</c:v>
                </c:pt>
                <c:pt idx="4211">
                  <c:v>42786</c:v>
                </c:pt>
                <c:pt idx="4212">
                  <c:v>42787</c:v>
                </c:pt>
                <c:pt idx="4213">
                  <c:v>42788</c:v>
                </c:pt>
                <c:pt idx="4214">
                  <c:v>42789</c:v>
                </c:pt>
                <c:pt idx="4215">
                  <c:v>42790</c:v>
                </c:pt>
                <c:pt idx="4216">
                  <c:v>42793</c:v>
                </c:pt>
                <c:pt idx="4217">
                  <c:v>42794</c:v>
                </c:pt>
                <c:pt idx="4218">
                  <c:v>42795</c:v>
                </c:pt>
                <c:pt idx="4219">
                  <c:v>42796</c:v>
                </c:pt>
                <c:pt idx="4220">
                  <c:v>42797</c:v>
                </c:pt>
                <c:pt idx="4221">
                  <c:v>42800</c:v>
                </c:pt>
                <c:pt idx="4222">
                  <c:v>42801</c:v>
                </c:pt>
                <c:pt idx="4223">
                  <c:v>42802</c:v>
                </c:pt>
                <c:pt idx="4224">
                  <c:v>42803</c:v>
                </c:pt>
                <c:pt idx="4225">
                  <c:v>42804</c:v>
                </c:pt>
                <c:pt idx="4226">
                  <c:v>42807</c:v>
                </c:pt>
                <c:pt idx="4227">
                  <c:v>42808</c:v>
                </c:pt>
                <c:pt idx="4228">
                  <c:v>42809</c:v>
                </c:pt>
                <c:pt idx="4229">
                  <c:v>42810</c:v>
                </c:pt>
                <c:pt idx="4230">
                  <c:v>42811</c:v>
                </c:pt>
                <c:pt idx="4231">
                  <c:v>42814</c:v>
                </c:pt>
                <c:pt idx="4232">
                  <c:v>42815</c:v>
                </c:pt>
                <c:pt idx="4233">
                  <c:v>42816</c:v>
                </c:pt>
                <c:pt idx="4234">
                  <c:v>42817</c:v>
                </c:pt>
                <c:pt idx="4235">
                  <c:v>42818</c:v>
                </c:pt>
                <c:pt idx="4236">
                  <c:v>42821</c:v>
                </c:pt>
                <c:pt idx="4237">
                  <c:v>42822</c:v>
                </c:pt>
                <c:pt idx="4238">
                  <c:v>42823</c:v>
                </c:pt>
                <c:pt idx="4239">
                  <c:v>42824</c:v>
                </c:pt>
                <c:pt idx="4240">
                  <c:v>42825</c:v>
                </c:pt>
                <c:pt idx="4241">
                  <c:v>42828</c:v>
                </c:pt>
                <c:pt idx="4242">
                  <c:v>42829</c:v>
                </c:pt>
                <c:pt idx="4243">
                  <c:v>42830</c:v>
                </c:pt>
                <c:pt idx="4244">
                  <c:v>42831</c:v>
                </c:pt>
                <c:pt idx="4245">
                  <c:v>42832</c:v>
                </c:pt>
                <c:pt idx="4246">
                  <c:v>42835</c:v>
                </c:pt>
                <c:pt idx="4247">
                  <c:v>42836</c:v>
                </c:pt>
                <c:pt idx="4248">
                  <c:v>42837</c:v>
                </c:pt>
                <c:pt idx="4249">
                  <c:v>42838</c:v>
                </c:pt>
                <c:pt idx="4250">
                  <c:v>42839</c:v>
                </c:pt>
                <c:pt idx="4251">
                  <c:v>42842</c:v>
                </c:pt>
                <c:pt idx="4252">
                  <c:v>42843</c:v>
                </c:pt>
                <c:pt idx="4253">
                  <c:v>42844</c:v>
                </c:pt>
                <c:pt idx="4254">
                  <c:v>42845</c:v>
                </c:pt>
                <c:pt idx="4255">
                  <c:v>42846</c:v>
                </c:pt>
                <c:pt idx="4256">
                  <c:v>42849</c:v>
                </c:pt>
                <c:pt idx="4257">
                  <c:v>42850</c:v>
                </c:pt>
                <c:pt idx="4258">
                  <c:v>42851</c:v>
                </c:pt>
                <c:pt idx="4259">
                  <c:v>42852</c:v>
                </c:pt>
                <c:pt idx="4260">
                  <c:v>42853</c:v>
                </c:pt>
                <c:pt idx="4261">
                  <c:v>42856</c:v>
                </c:pt>
                <c:pt idx="4262">
                  <c:v>42857</c:v>
                </c:pt>
                <c:pt idx="4263">
                  <c:v>42858</c:v>
                </c:pt>
                <c:pt idx="4264">
                  <c:v>42859</c:v>
                </c:pt>
                <c:pt idx="4265">
                  <c:v>42860</c:v>
                </c:pt>
                <c:pt idx="4266">
                  <c:v>42863</c:v>
                </c:pt>
                <c:pt idx="4267">
                  <c:v>42864</c:v>
                </c:pt>
                <c:pt idx="4268">
                  <c:v>42865</c:v>
                </c:pt>
                <c:pt idx="4269">
                  <c:v>42866</c:v>
                </c:pt>
                <c:pt idx="4270">
                  <c:v>42867</c:v>
                </c:pt>
                <c:pt idx="4271">
                  <c:v>42870</c:v>
                </c:pt>
                <c:pt idx="4272">
                  <c:v>42871</c:v>
                </c:pt>
                <c:pt idx="4273">
                  <c:v>42872</c:v>
                </c:pt>
                <c:pt idx="4274">
                  <c:v>42873</c:v>
                </c:pt>
                <c:pt idx="4275">
                  <c:v>42874</c:v>
                </c:pt>
                <c:pt idx="4276">
                  <c:v>42877</c:v>
                </c:pt>
                <c:pt idx="4277">
                  <c:v>42878</c:v>
                </c:pt>
                <c:pt idx="4278">
                  <c:v>42879</c:v>
                </c:pt>
                <c:pt idx="4279">
                  <c:v>42880</c:v>
                </c:pt>
                <c:pt idx="4280">
                  <c:v>42881</c:v>
                </c:pt>
                <c:pt idx="4281">
                  <c:v>42884</c:v>
                </c:pt>
                <c:pt idx="4282">
                  <c:v>42885</c:v>
                </c:pt>
                <c:pt idx="4283">
                  <c:v>42886</c:v>
                </c:pt>
                <c:pt idx="4284">
                  <c:v>42887</c:v>
                </c:pt>
                <c:pt idx="4285">
                  <c:v>42888</c:v>
                </c:pt>
                <c:pt idx="4286">
                  <c:v>42891</c:v>
                </c:pt>
                <c:pt idx="4287">
                  <c:v>42892</c:v>
                </c:pt>
                <c:pt idx="4288">
                  <c:v>42893</c:v>
                </c:pt>
                <c:pt idx="4289">
                  <c:v>42894</c:v>
                </c:pt>
                <c:pt idx="4290">
                  <c:v>42895</c:v>
                </c:pt>
                <c:pt idx="4291">
                  <c:v>42898</c:v>
                </c:pt>
                <c:pt idx="4292">
                  <c:v>42899</c:v>
                </c:pt>
                <c:pt idx="4293">
                  <c:v>42900</c:v>
                </c:pt>
                <c:pt idx="4294">
                  <c:v>42901</c:v>
                </c:pt>
                <c:pt idx="4295">
                  <c:v>42902</c:v>
                </c:pt>
                <c:pt idx="4296">
                  <c:v>42905</c:v>
                </c:pt>
                <c:pt idx="4297">
                  <c:v>42906</c:v>
                </c:pt>
                <c:pt idx="4298">
                  <c:v>42907</c:v>
                </c:pt>
                <c:pt idx="4299">
                  <c:v>42908</c:v>
                </c:pt>
                <c:pt idx="4300">
                  <c:v>42909</c:v>
                </c:pt>
                <c:pt idx="4301">
                  <c:v>42912</c:v>
                </c:pt>
                <c:pt idx="4302">
                  <c:v>42913</c:v>
                </c:pt>
                <c:pt idx="4303">
                  <c:v>42914</c:v>
                </c:pt>
                <c:pt idx="4304">
                  <c:v>42915</c:v>
                </c:pt>
                <c:pt idx="4305">
                  <c:v>42916</c:v>
                </c:pt>
                <c:pt idx="4306">
                  <c:v>42919</c:v>
                </c:pt>
                <c:pt idx="4307">
                  <c:v>42920</c:v>
                </c:pt>
                <c:pt idx="4308">
                  <c:v>42921</c:v>
                </c:pt>
                <c:pt idx="4309">
                  <c:v>42922</c:v>
                </c:pt>
                <c:pt idx="4310">
                  <c:v>42923</c:v>
                </c:pt>
                <c:pt idx="4311">
                  <c:v>42926</c:v>
                </c:pt>
                <c:pt idx="4312">
                  <c:v>42927</c:v>
                </c:pt>
                <c:pt idx="4313">
                  <c:v>42928</c:v>
                </c:pt>
                <c:pt idx="4314">
                  <c:v>42929</c:v>
                </c:pt>
                <c:pt idx="4315">
                  <c:v>42930</c:v>
                </c:pt>
                <c:pt idx="4316">
                  <c:v>42933</c:v>
                </c:pt>
                <c:pt idx="4317">
                  <c:v>42934</c:v>
                </c:pt>
                <c:pt idx="4318">
                  <c:v>42935</c:v>
                </c:pt>
                <c:pt idx="4319">
                  <c:v>42936</c:v>
                </c:pt>
                <c:pt idx="4320">
                  <c:v>42937</c:v>
                </c:pt>
                <c:pt idx="4321">
                  <c:v>42940</c:v>
                </c:pt>
                <c:pt idx="4322">
                  <c:v>42941</c:v>
                </c:pt>
                <c:pt idx="4323">
                  <c:v>42942</c:v>
                </c:pt>
                <c:pt idx="4324">
                  <c:v>42943</c:v>
                </c:pt>
                <c:pt idx="4325">
                  <c:v>42944</c:v>
                </c:pt>
                <c:pt idx="4326">
                  <c:v>42947</c:v>
                </c:pt>
                <c:pt idx="4327">
                  <c:v>42948</c:v>
                </c:pt>
                <c:pt idx="4328">
                  <c:v>42949</c:v>
                </c:pt>
                <c:pt idx="4329">
                  <c:v>42950</c:v>
                </c:pt>
                <c:pt idx="4330">
                  <c:v>42951</c:v>
                </c:pt>
                <c:pt idx="4331">
                  <c:v>42954</c:v>
                </c:pt>
                <c:pt idx="4332">
                  <c:v>42955</c:v>
                </c:pt>
                <c:pt idx="4333">
                  <c:v>42956</c:v>
                </c:pt>
                <c:pt idx="4334">
                  <c:v>42957</c:v>
                </c:pt>
                <c:pt idx="4335">
                  <c:v>42958</c:v>
                </c:pt>
                <c:pt idx="4336">
                  <c:v>42961</c:v>
                </c:pt>
                <c:pt idx="4337">
                  <c:v>42962</c:v>
                </c:pt>
                <c:pt idx="4338">
                  <c:v>42963</c:v>
                </c:pt>
                <c:pt idx="4339">
                  <c:v>42964</c:v>
                </c:pt>
                <c:pt idx="4340">
                  <c:v>42965</c:v>
                </c:pt>
                <c:pt idx="4341">
                  <c:v>42968</c:v>
                </c:pt>
                <c:pt idx="4342">
                  <c:v>42969</c:v>
                </c:pt>
                <c:pt idx="4343">
                  <c:v>42970</c:v>
                </c:pt>
                <c:pt idx="4344">
                  <c:v>42971</c:v>
                </c:pt>
                <c:pt idx="4345">
                  <c:v>42972</c:v>
                </c:pt>
                <c:pt idx="4346">
                  <c:v>42975</c:v>
                </c:pt>
                <c:pt idx="4347">
                  <c:v>42976</c:v>
                </c:pt>
                <c:pt idx="4348">
                  <c:v>42977</c:v>
                </c:pt>
                <c:pt idx="4349">
                  <c:v>42978</c:v>
                </c:pt>
                <c:pt idx="4350">
                  <c:v>42979</c:v>
                </c:pt>
                <c:pt idx="4351">
                  <c:v>42982</c:v>
                </c:pt>
                <c:pt idx="4352">
                  <c:v>42983</c:v>
                </c:pt>
                <c:pt idx="4353">
                  <c:v>42984</c:v>
                </c:pt>
                <c:pt idx="4354">
                  <c:v>42985</c:v>
                </c:pt>
                <c:pt idx="4355">
                  <c:v>42986</c:v>
                </c:pt>
                <c:pt idx="4356">
                  <c:v>42989</c:v>
                </c:pt>
                <c:pt idx="4357">
                  <c:v>42990</c:v>
                </c:pt>
                <c:pt idx="4358">
                  <c:v>42991</c:v>
                </c:pt>
                <c:pt idx="4359">
                  <c:v>42992</c:v>
                </c:pt>
                <c:pt idx="4360">
                  <c:v>42993</c:v>
                </c:pt>
                <c:pt idx="4361">
                  <c:v>42996</c:v>
                </c:pt>
                <c:pt idx="4362">
                  <c:v>42997</c:v>
                </c:pt>
                <c:pt idx="4363">
                  <c:v>42998</c:v>
                </c:pt>
                <c:pt idx="4364">
                  <c:v>42999</c:v>
                </c:pt>
                <c:pt idx="4365">
                  <c:v>43000</c:v>
                </c:pt>
                <c:pt idx="4366">
                  <c:v>43003</c:v>
                </c:pt>
                <c:pt idx="4367">
                  <c:v>43004</c:v>
                </c:pt>
                <c:pt idx="4368">
                  <c:v>43005</c:v>
                </c:pt>
                <c:pt idx="4369">
                  <c:v>43006</c:v>
                </c:pt>
                <c:pt idx="4370">
                  <c:v>43007</c:v>
                </c:pt>
                <c:pt idx="4371">
                  <c:v>43010</c:v>
                </c:pt>
                <c:pt idx="4372">
                  <c:v>43011</c:v>
                </c:pt>
                <c:pt idx="4373">
                  <c:v>43012</c:v>
                </c:pt>
                <c:pt idx="4374">
                  <c:v>43013</c:v>
                </c:pt>
                <c:pt idx="4375">
                  <c:v>43014</c:v>
                </c:pt>
                <c:pt idx="4376">
                  <c:v>43017</c:v>
                </c:pt>
                <c:pt idx="4377">
                  <c:v>43018</c:v>
                </c:pt>
                <c:pt idx="4378">
                  <c:v>43019</c:v>
                </c:pt>
                <c:pt idx="4379">
                  <c:v>43020</c:v>
                </c:pt>
                <c:pt idx="4380">
                  <c:v>43021</c:v>
                </c:pt>
                <c:pt idx="4381">
                  <c:v>43024</c:v>
                </c:pt>
                <c:pt idx="4382">
                  <c:v>43025</c:v>
                </c:pt>
                <c:pt idx="4383">
                  <c:v>43026</c:v>
                </c:pt>
                <c:pt idx="4384">
                  <c:v>43027</c:v>
                </c:pt>
                <c:pt idx="4385">
                  <c:v>43028</c:v>
                </c:pt>
                <c:pt idx="4386">
                  <c:v>43031</c:v>
                </c:pt>
                <c:pt idx="4387">
                  <c:v>43032</c:v>
                </c:pt>
                <c:pt idx="4388">
                  <c:v>43033</c:v>
                </c:pt>
                <c:pt idx="4389">
                  <c:v>43034</c:v>
                </c:pt>
                <c:pt idx="4390">
                  <c:v>43035</c:v>
                </c:pt>
                <c:pt idx="4391">
                  <c:v>43038</c:v>
                </c:pt>
                <c:pt idx="4392">
                  <c:v>43039</c:v>
                </c:pt>
                <c:pt idx="4393">
                  <c:v>43040</c:v>
                </c:pt>
                <c:pt idx="4394">
                  <c:v>43041</c:v>
                </c:pt>
                <c:pt idx="4395">
                  <c:v>43042</c:v>
                </c:pt>
                <c:pt idx="4396">
                  <c:v>43045</c:v>
                </c:pt>
                <c:pt idx="4397">
                  <c:v>43046</c:v>
                </c:pt>
                <c:pt idx="4398">
                  <c:v>43047</c:v>
                </c:pt>
                <c:pt idx="4399">
                  <c:v>43048</c:v>
                </c:pt>
                <c:pt idx="4400">
                  <c:v>43049</c:v>
                </c:pt>
                <c:pt idx="4401">
                  <c:v>43052</c:v>
                </c:pt>
                <c:pt idx="4402">
                  <c:v>43053</c:v>
                </c:pt>
                <c:pt idx="4403">
                  <c:v>43054</c:v>
                </c:pt>
                <c:pt idx="4404">
                  <c:v>43055</c:v>
                </c:pt>
                <c:pt idx="4405">
                  <c:v>43056</c:v>
                </c:pt>
                <c:pt idx="4406">
                  <c:v>43059</c:v>
                </c:pt>
                <c:pt idx="4407">
                  <c:v>43060</c:v>
                </c:pt>
                <c:pt idx="4408">
                  <c:v>43061</c:v>
                </c:pt>
                <c:pt idx="4409">
                  <c:v>43062</c:v>
                </c:pt>
                <c:pt idx="4410">
                  <c:v>43063</c:v>
                </c:pt>
                <c:pt idx="4411">
                  <c:v>43066</c:v>
                </c:pt>
                <c:pt idx="4412">
                  <c:v>43067</c:v>
                </c:pt>
                <c:pt idx="4413">
                  <c:v>43068</c:v>
                </c:pt>
                <c:pt idx="4414">
                  <c:v>43069</c:v>
                </c:pt>
                <c:pt idx="4415">
                  <c:v>43070</c:v>
                </c:pt>
                <c:pt idx="4416">
                  <c:v>43073</c:v>
                </c:pt>
                <c:pt idx="4417">
                  <c:v>43074</c:v>
                </c:pt>
                <c:pt idx="4418">
                  <c:v>43075</c:v>
                </c:pt>
                <c:pt idx="4419">
                  <c:v>43076</c:v>
                </c:pt>
                <c:pt idx="4420">
                  <c:v>43077</c:v>
                </c:pt>
                <c:pt idx="4421">
                  <c:v>43080</c:v>
                </c:pt>
                <c:pt idx="4422">
                  <c:v>43081</c:v>
                </c:pt>
                <c:pt idx="4423">
                  <c:v>43082</c:v>
                </c:pt>
                <c:pt idx="4424">
                  <c:v>43083</c:v>
                </c:pt>
                <c:pt idx="4425">
                  <c:v>43084</c:v>
                </c:pt>
                <c:pt idx="4426">
                  <c:v>43087</c:v>
                </c:pt>
                <c:pt idx="4427">
                  <c:v>43088</c:v>
                </c:pt>
                <c:pt idx="4428">
                  <c:v>43089</c:v>
                </c:pt>
                <c:pt idx="4429">
                  <c:v>43090</c:v>
                </c:pt>
                <c:pt idx="4430">
                  <c:v>43091</c:v>
                </c:pt>
                <c:pt idx="4431">
                  <c:v>43094</c:v>
                </c:pt>
                <c:pt idx="4432">
                  <c:v>43095</c:v>
                </c:pt>
                <c:pt idx="4433">
                  <c:v>43096</c:v>
                </c:pt>
                <c:pt idx="4434">
                  <c:v>43097</c:v>
                </c:pt>
                <c:pt idx="4435">
                  <c:v>43098</c:v>
                </c:pt>
                <c:pt idx="4436">
                  <c:v>43101</c:v>
                </c:pt>
                <c:pt idx="4437">
                  <c:v>43102</c:v>
                </c:pt>
                <c:pt idx="4438">
                  <c:v>43103</c:v>
                </c:pt>
                <c:pt idx="4439">
                  <c:v>43104</c:v>
                </c:pt>
                <c:pt idx="4440">
                  <c:v>43105</c:v>
                </c:pt>
                <c:pt idx="4441">
                  <c:v>43108</c:v>
                </c:pt>
                <c:pt idx="4442">
                  <c:v>43109</c:v>
                </c:pt>
                <c:pt idx="4443">
                  <c:v>43110</c:v>
                </c:pt>
                <c:pt idx="4444">
                  <c:v>43111</c:v>
                </c:pt>
                <c:pt idx="4445">
                  <c:v>43112</c:v>
                </c:pt>
                <c:pt idx="4446">
                  <c:v>43115</c:v>
                </c:pt>
                <c:pt idx="4447">
                  <c:v>43116</c:v>
                </c:pt>
                <c:pt idx="4448">
                  <c:v>43117</c:v>
                </c:pt>
                <c:pt idx="4449">
                  <c:v>43118</c:v>
                </c:pt>
                <c:pt idx="4450">
                  <c:v>43119</c:v>
                </c:pt>
                <c:pt idx="4451">
                  <c:v>43122</c:v>
                </c:pt>
                <c:pt idx="4452">
                  <c:v>43123</c:v>
                </c:pt>
                <c:pt idx="4453">
                  <c:v>43124</c:v>
                </c:pt>
                <c:pt idx="4454">
                  <c:v>43125</c:v>
                </c:pt>
                <c:pt idx="4455">
                  <c:v>43126</c:v>
                </c:pt>
                <c:pt idx="4456">
                  <c:v>43129</c:v>
                </c:pt>
                <c:pt idx="4457">
                  <c:v>43130</c:v>
                </c:pt>
                <c:pt idx="4458">
                  <c:v>43131</c:v>
                </c:pt>
                <c:pt idx="4459">
                  <c:v>43132</c:v>
                </c:pt>
                <c:pt idx="4460">
                  <c:v>43133</c:v>
                </c:pt>
                <c:pt idx="4461">
                  <c:v>43136</c:v>
                </c:pt>
                <c:pt idx="4462">
                  <c:v>43137</c:v>
                </c:pt>
                <c:pt idx="4463">
                  <c:v>43138</c:v>
                </c:pt>
                <c:pt idx="4464">
                  <c:v>43139</c:v>
                </c:pt>
                <c:pt idx="4465">
                  <c:v>43140</c:v>
                </c:pt>
                <c:pt idx="4466">
                  <c:v>43143</c:v>
                </c:pt>
                <c:pt idx="4467">
                  <c:v>43144</c:v>
                </c:pt>
                <c:pt idx="4468">
                  <c:v>43145</c:v>
                </c:pt>
                <c:pt idx="4469">
                  <c:v>43146</c:v>
                </c:pt>
                <c:pt idx="4470">
                  <c:v>43147</c:v>
                </c:pt>
                <c:pt idx="4471">
                  <c:v>43150</c:v>
                </c:pt>
                <c:pt idx="4472">
                  <c:v>43151</c:v>
                </c:pt>
                <c:pt idx="4473">
                  <c:v>43152</c:v>
                </c:pt>
                <c:pt idx="4474">
                  <c:v>43153</c:v>
                </c:pt>
                <c:pt idx="4475">
                  <c:v>43154</c:v>
                </c:pt>
                <c:pt idx="4476">
                  <c:v>43157</c:v>
                </c:pt>
                <c:pt idx="4477">
                  <c:v>43158</c:v>
                </c:pt>
                <c:pt idx="4478">
                  <c:v>43159</c:v>
                </c:pt>
                <c:pt idx="4479">
                  <c:v>43160</c:v>
                </c:pt>
                <c:pt idx="4480">
                  <c:v>43161</c:v>
                </c:pt>
                <c:pt idx="4481">
                  <c:v>43164</c:v>
                </c:pt>
                <c:pt idx="4482">
                  <c:v>43165</c:v>
                </c:pt>
                <c:pt idx="4483">
                  <c:v>43166</c:v>
                </c:pt>
                <c:pt idx="4484">
                  <c:v>43167</c:v>
                </c:pt>
                <c:pt idx="4485">
                  <c:v>43168</c:v>
                </c:pt>
                <c:pt idx="4486">
                  <c:v>43171</c:v>
                </c:pt>
                <c:pt idx="4487">
                  <c:v>43172</c:v>
                </c:pt>
                <c:pt idx="4488">
                  <c:v>43173</c:v>
                </c:pt>
                <c:pt idx="4489">
                  <c:v>43174</c:v>
                </c:pt>
                <c:pt idx="4490">
                  <c:v>43175</c:v>
                </c:pt>
                <c:pt idx="4491">
                  <c:v>43178</c:v>
                </c:pt>
                <c:pt idx="4492">
                  <c:v>43179</c:v>
                </c:pt>
                <c:pt idx="4493">
                  <c:v>43180</c:v>
                </c:pt>
                <c:pt idx="4494">
                  <c:v>43181</c:v>
                </c:pt>
                <c:pt idx="4495">
                  <c:v>43182</c:v>
                </c:pt>
                <c:pt idx="4496">
                  <c:v>43185</c:v>
                </c:pt>
                <c:pt idx="4497">
                  <c:v>43186</c:v>
                </c:pt>
                <c:pt idx="4498">
                  <c:v>43187</c:v>
                </c:pt>
                <c:pt idx="4499">
                  <c:v>43188</c:v>
                </c:pt>
                <c:pt idx="4500">
                  <c:v>43189</c:v>
                </c:pt>
                <c:pt idx="4501">
                  <c:v>43192</c:v>
                </c:pt>
                <c:pt idx="4502">
                  <c:v>43193</c:v>
                </c:pt>
                <c:pt idx="4503">
                  <c:v>43194</c:v>
                </c:pt>
                <c:pt idx="4504">
                  <c:v>43195</c:v>
                </c:pt>
                <c:pt idx="4505">
                  <c:v>43196</c:v>
                </c:pt>
                <c:pt idx="4506">
                  <c:v>43199</c:v>
                </c:pt>
                <c:pt idx="4507">
                  <c:v>43200</c:v>
                </c:pt>
                <c:pt idx="4508">
                  <c:v>43201</c:v>
                </c:pt>
                <c:pt idx="4509">
                  <c:v>43202</c:v>
                </c:pt>
                <c:pt idx="4510">
                  <c:v>43203</c:v>
                </c:pt>
                <c:pt idx="4511">
                  <c:v>43206</c:v>
                </c:pt>
                <c:pt idx="4512">
                  <c:v>43207</c:v>
                </c:pt>
                <c:pt idx="4513">
                  <c:v>43208</c:v>
                </c:pt>
                <c:pt idx="4514">
                  <c:v>43209</c:v>
                </c:pt>
                <c:pt idx="4515">
                  <c:v>43210</c:v>
                </c:pt>
                <c:pt idx="4516">
                  <c:v>43213</c:v>
                </c:pt>
                <c:pt idx="4517">
                  <c:v>43214</c:v>
                </c:pt>
                <c:pt idx="4518">
                  <c:v>43215</c:v>
                </c:pt>
                <c:pt idx="4519">
                  <c:v>43216</c:v>
                </c:pt>
                <c:pt idx="4520">
                  <c:v>43217</c:v>
                </c:pt>
                <c:pt idx="4521">
                  <c:v>43220</c:v>
                </c:pt>
                <c:pt idx="4522">
                  <c:v>43221</c:v>
                </c:pt>
                <c:pt idx="4523">
                  <c:v>43222</c:v>
                </c:pt>
                <c:pt idx="4524">
                  <c:v>43223</c:v>
                </c:pt>
                <c:pt idx="4525">
                  <c:v>43224</c:v>
                </c:pt>
                <c:pt idx="4526">
                  <c:v>43227</c:v>
                </c:pt>
                <c:pt idx="4527">
                  <c:v>43228</c:v>
                </c:pt>
                <c:pt idx="4528">
                  <c:v>43229</c:v>
                </c:pt>
                <c:pt idx="4529">
                  <c:v>43230</c:v>
                </c:pt>
                <c:pt idx="4530">
                  <c:v>43231</c:v>
                </c:pt>
                <c:pt idx="4531">
                  <c:v>43234</c:v>
                </c:pt>
                <c:pt idx="4532">
                  <c:v>43235</c:v>
                </c:pt>
                <c:pt idx="4533">
                  <c:v>43236</c:v>
                </c:pt>
                <c:pt idx="4534">
                  <c:v>43237</c:v>
                </c:pt>
                <c:pt idx="4535">
                  <c:v>43238</c:v>
                </c:pt>
                <c:pt idx="4536">
                  <c:v>43241</c:v>
                </c:pt>
                <c:pt idx="4537">
                  <c:v>43242</c:v>
                </c:pt>
                <c:pt idx="4538">
                  <c:v>43243</c:v>
                </c:pt>
                <c:pt idx="4539">
                  <c:v>43244</c:v>
                </c:pt>
                <c:pt idx="4540">
                  <c:v>43245</c:v>
                </c:pt>
                <c:pt idx="4541">
                  <c:v>43248</c:v>
                </c:pt>
                <c:pt idx="4542">
                  <c:v>43249</c:v>
                </c:pt>
                <c:pt idx="4543">
                  <c:v>43250</c:v>
                </c:pt>
                <c:pt idx="4544">
                  <c:v>43251</c:v>
                </c:pt>
                <c:pt idx="4545">
                  <c:v>43252</c:v>
                </c:pt>
                <c:pt idx="4546">
                  <c:v>43255</c:v>
                </c:pt>
                <c:pt idx="4547">
                  <c:v>43256</c:v>
                </c:pt>
                <c:pt idx="4548">
                  <c:v>43257</c:v>
                </c:pt>
                <c:pt idx="4549">
                  <c:v>43258</c:v>
                </c:pt>
                <c:pt idx="4550">
                  <c:v>43259</c:v>
                </c:pt>
                <c:pt idx="4551">
                  <c:v>43262</c:v>
                </c:pt>
                <c:pt idx="4552">
                  <c:v>43263</c:v>
                </c:pt>
                <c:pt idx="4553">
                  <c:v>43264</c:v>
                </c:pt>
                <c:pt idx="4554">
                  <c:v>43265</c:v>
                </c:pt>
                <c:pt idx="4555">
                  <c:v>43266</c:v>
                </c:pt>
                <c:pt idx="4556">
                  <c:v>43269</c:v>
                </c:pt>
                <c:pt idx="4557">
                  <c:v>43270</c:v>
                </c:pt>
                <c:pt idx="4558">
                  <c:v>43271</c:v>
                </c:pt>
                <c:pt idx="4559">
                  <c:v>43272</c:v>
                </c:pt>
                <c:pt idx="4560">
                  <c:v>43273</c:v>
                </c:pt>
                <c:pt idx="4561">
                  <c:v>43276</c:v>
                </c:pt>
                <c:pt idx="4562">
                  <c:v>43277</c:v>
                </c:pt>
                <c:pt idx="4563">
                  <c:v>43278</c:v>
                </c:pt>
                <c:pt idx="4564">
                  <c:v>43279</c:v>
                </c:pt>
                <c:pt idx="4565">
                  <c:v>43280</c:v>
                </c:pt>
                <c:pt idx="4566">
                  <c:v>43283</c:v>
                </c:pt>
                <c:pt idx="4567">
                  <c:v>43284</c:v>
                </c:pt>
                <c:pt idx="4568">
                  <c:v>43285</c:v>
                </c:pt>
                <c:pt idx="4569">
                  <c:v>43286</c:v>
                </c:pt>
                <c:pt idx="4570">
                  <c:v>43287</c:v>
                </c:pt>
                <c:pt idx="4571">
                  <c:v>43290</c:v>
                </c:pt>
                <c:pt idx="4572">
                  <c:v>43291</c:v>
                </c:pt>
                <c:pt idx="4573">
                  <c:v>43292</c:v>
                </c:pt>
                <c:pt idx="4574">
                  <c:v>43293</c:v>
                </c:pt>
                <c:pt idx="4575">
                  <c:v>43294</c:v>
                </c:pt>
                <c:pt idx="4576">
                  <c:v>43297</c:v>
                </c:pt>
                <c:pt idx="4577">
                  <c:v>43298</c:v>
                </c:pt>
                <c:pt idx="4578">
                  <c:v>43299</c:v>
                </c:pt>
                <c:pt idx="4579">
                  <c:v>43300</c:v>
                </c:pt>
                <c:pt idx="4580">
                  <c:v>43301</c:v>
                </c:pt>
                <c:pt idx="4581">
                  <c:v>43304</c:v>
                </c:pt>
                <c:pt idx="4582">
                  <c:v>43305</c:v>
                </c:pt>
                <c:pt idx="4583">
                  <c:v>43306</c:v>
                </c:pt>
                <c:pt idx="4584">
                  <c:v>43307</c:v>
                </c:pt>
                <c:pt idx="4585">
                  <c:v>43308</c:v>
                </c:pt>
                <c:pt idx="4586">
                  <c:v>43311</c:v>
                </c:pt>
                <c:pt idx="4587">
                  <c:v>43312</c:v>
                </c:pt>
                <c:pt idx="4588">
                  <c:v>43313</c:v>
                </c:pt>
                <c:pt idx="4589">
                  <c:v>43314</c:v>
                </c:pt>
                <c:pt idx="4590">
                  <c:v>43315</c:v>
                </c:pt>
                <c:pt idx="4591">
                  <c:v>43318</c:v>
                </c:pt>
                <c:pt idx="4592">
                  <c:v>43319</c:v>
                </c:pt>
                <c:pt idx="4593">
                  <c:v>43320</c:v>
                </c:pt>
                <c:pt idx="4594">
                  <c:v>43321</c:v>
                </c:pt>
                <c:pt idx="4595">
                  <c:v>43322</c:v>
                </c:pt>
                <c:pt idx="4596">
                  <c:v>43325</c:v>
                </c:pt>
                <c:pt idx="4597">
                  <c:v>43326</c:v>
                </c:pt>
                <c:pt idx="4598">
                  <c:v>43327</c:v>
                </c:pt>
                <c:pt idx="4599">
                  <c:v>43328</c:v>
                </c:pt>
                <c:pt idx="4600">
                  <c:v>43329</c:v>
                </c:pt>
                <c:pt idx="4601">
                  <c:v>43332</c:v>
                </c:pt>
                <c:pt idx="4602">
                  <c:v>43333</c:v>
                </c:pt>
                <c:pt idx="4603">
                  <c:v>43334</c:v>
                </c:pt>
                <c:pt idx="4604">
                  <c:v>43335</c:v>
                </c:pt>
                <c:pt idx="4605">
                  <c:v>43336</c:v>
                </c:pt>
                <c:pt idx="4606">
                  <c:v>43339</c:v>
                </c:pt>
                <c:pt idx="4607">
                  <c:v>43340</c:v>
                </c:pt>
                <c:pt idx="4608">
                  <c:v>43341</c:v>
                </c:pt>
                <c:pt idx="4609">
                  <c:v>43342</c:v>
                </c:pt>
                <c:pt idx="4610">
                  <c:v>43343</c:v>
                </c:pt>
                <c:pt idx="4611">
                  <c:v>43346</c:v>
                </c:pt>
                <c:pt idx="4612">
                  <c:v>43347</c:v>
                </c:pt>
                <c:pt idx="4613">
                  <c:v>43348</c:v>
                </c:pt>
                <c:pt idx="4614">
                  <c:v>43349</c:v>
                </c:pt>
                <c:pt idx="4615">
                  <c:v>43350</c:v>
                </c:pt>
                <c:pt idx="4616">
                  <c:v>43353</c:v>
                </c:pt>
                <c:pt idx="4617">
                  <c:v>43354</c:v>
                </c:pt>
                <c:pt idx="4618">
                  <c:v>43355</c:v>
                </c:pt>
                <c:pt idx="4619">
                  <c:v>43356</c:v>
                </c:pt>
                <c:pt idx="4620">
                  <c:v>43357</c:v>
                </c:pt>
                <c:pt idx="4621">
                  <c:v>43360</c:v>
                </c:pt>
                <c:pt idx="4622">
                  <c:v>43361</c:v>
                </c:pt>
                <c:pt idx="4623">
                  <c:v>43362</c:v>
                </c:pt>
                <c:pt idx="4624">
                  <c:v>43363</c:v>
                </c:pt>
                <c:pt idx="4625">
                  <c:v>43364</c:v>
                </c:pt>
                <c:pt idx="4626">
                  <c:v>43367</c:v>
                </c:pt>
                <c:pt idx="4627">
                  <c:v>43368</c:v>
                </c:pt>
                <c:pt idx="4628">
                  <c:v>43369</c:v>
                </c:pt>
                <c:pt idx="4629">
                  <c:v>43370</c:v>
                </c:pt>
                <c:pt idx="4630">
                  <c:v>43371</c:v>
                </c:pt>
                <c:pt idx="4631">
                  <c:v>43374</c:v>
                </c:pt>
                <c:pt idx="4632">
                  <c:v>43375</c:v>
                </c:pt>
                <c:pt idx="4633">
                  <c:v>43376</c:v>
                </c:pt>
                <c:pt idx="4634">
                  <c:v>43377</c:v>
                </c:pt>
                <c:pt idx="4635">
                  <c:v>43378</c:v>
                </c:pt>
                <c:pt idx="4636">
                  <c:v>43381</c:v>
                </c:pt>
                <c:pt idx="4637">
                  <c:v>43382</c:v>
                </c:pt>
                <c:pt idx="4638">
                  <c:v>43383</c:v>
                </c:pt>
                <c:pt idx="4639">
                  <c:v>43384</c:v>
                </c:pt>
                <c:pt idx="4640">
                  <c:v>43385</c:v>
                </c:pt>
                <c:pt idx="4641">
                  <c:v>43388</c:v>
                </c:pt>
                <c:pt idx="4642">
                  <c:v>43389</c:v>
                </c:pt>
                <c:pt idx="4643">
                  <c:v>43390</c:v>
                </c:pt>
                <c:pt idx="4644">
                  <c:v>43391</c:v>
                </c:pt>
                <c:pt idx="4645">
                  <c:v>43392</c:v>
                </c:pt>
                <c:pt idx="4646">
                  <c:v>43395</c:v>
                </c:pt>
                <c:pt idx="4647">
                  <c:v>43396</c:v>
                </c:pt>
                <c:pt idx="4648">
                  <c:v>43397</c:v>
                </c:pt>
                <c:pt idx="4649">
                  <c:v>43398</c:v>
                </c:pt>
                <c:pt idx="4650">
                  <c:v>43399</c:v>
                </c:pt>
                <c:pt idx="4651">
                  <c:v>43402</c:v>
                </c:pt>
                <c:pt idx="4652">
                  <c:v>43403</c:v>
                </c:pt>
                <c:pt idx="4653">
                  <c:v>43404</c:v>
                </c:pt>
                <c:pt idx="4654">
                  <c:v>43405</c:v>
                </c:pt>
                <c:pt idx="4655">
                  <c:v>43406</c:v>
                </c:pt>
                <c:pt idx="4656">
                  <c:v>43409</c:v>
                </c:pt>
                <c:pt idx="4657">
                  <c:v>43410</c:v>
                </c:pt>
                <c:pt idx="4658">
                  <c:v>43411</c:v>
                </c:pt>
                <c:pt idx="4659">
                  <c:v>43412</c:v>
                </c:pt>
                <c:pt idx="4660">
                  <c:v>43413</c:v>
                </c:pt>
                <c:pt idx="4661">
                  <c:v>43416</c:v>
                </c:pt>
                <c:pt idx="4662">
                  <c:v>43417</c:v>
                </c:pt>
                <c:pt idx="4663">
                  <c:v>43418</c:v>
                </c:pt>
                <c:pt idx="4664">
                  <c:v>43419</c:v>
                </c:pt>
                <c:pt idx="4665">
                  <c:v>43420</c:v>
                </c:pt>
                <c:pt idx="4666">
                  <c:v>43423</c:v>
                </c:pt>
                <c:pt idx="4667">
                  <c:v>43424</c:v>
                </c:pt>
                <c:pt idx="4668">
                  <c:v>43425</c:v>
                </c:pt>
                <c:pt idx="4669">
                  <c:v>43426</c:v>
                </c:pt>
                <c:pt idx="4670">
                  <c:v>43427</c:v>
                </c:pt>
                <c:pt idx="4671">
                  <c:v>43430</c:v>
                </c:pt>
                <c:pt idx="4672">
                  <c:v>43431</c:v>
                </c:pt>
                <c:pt idx="4673">
                  <c:v>43432</c:v>
                </c:pt>
                <c:pt idx="4674">
                  <c:v>43433</c:v>
                </c:pt>
                <c:pt idx="4675">
                  <c:v>43434</c:v>
                </c:pt>
                <c:pt idx="4676">
                  <c:v>43437</c:v>
                </c:pt>
                <c:pt idx="4677">
                  <c:v>43438</c:v>
                </c:pt>
                <c:pt idx="4678">
                  <c:v>43439</c:v>
                </c:pt>
                <c:pt idx="4679">
                  <c:v>43440</c:v>
                </c:pt>
                <c:pt idx="4680">
                  <c:v>43441</c:v>
                </c:pt>
                <c:pt idx="4681">
                  <c:v>43444</c:v>
                </c:pt>
                <c:pt idx="4682">
                  <c:v>43445</c:v>
                </c:pt>
                <c:pt idx="4683">
                  <c:v>43446</c:v>
                </c:pt>
                <c:pt idx="4684">
                  <c:v>43447</c:v>
                </c:pt>
                <c:pt idx="4685">
                  <c:v>43448</c:v>
                </c:pt>
                <c:pt idx="4686">
                  <c:v>43451</c:v>
                </c:pt>
                <c:pt idx="4687">
                  <c:v>43452</c:v>
                </c:pt>
                <c:pt idx="4688">
                  <c:v>43453</c:v>
                </c:pt>
                <c:pt idx="4689">
                  <c:v>43454</c:v>
                </c:pt>
                <c:pt idx="4690">
                  <c:v>43455</c:v>
                </c:pt>
                <c:pt idx="4691">
                  <c:v>43458</c:v>
                </c:pt>
                <c:pt idx="4692">
                  <c:v>43459</c:v>
                </c:pt>
                <c:pt idx="4693">
                  <c:v>43460</c:v>
                </c:pt>
                <c:pt idx="4694">
                  <c:v>43461</c:v>
                </c:pt>
                <c:pt idx="4695">
                  <c:v>43462</c:v>
                </c:pt>
                <c:pt idx="4696">
                  <c:v>43465</c:v>
                </c:pt>
                <c:pt idx="4697">
                  <c:v>43466</c:v>
                </c:pt>
                <c:pt idx="4698">
                  <c:v>43467</c:v>
                </c:pt>
                <c:pt idx="4699">
                  <c:v>43468</c:v>
                </c:pt>
                <c:pt idx="4700">
                  <c:v>43469</c:v>
                </c:pt>
                <c:pt idx="4701">
                  <c:v>43472</c:v>
                </c:pt>
                <c:pt idx="4702">
                  <c:v>43473</c:v>
                </c:pt>
                <c:pt idx="4703">
                  <c:v>43474</c:v>
                </c:pt>
                <c:pt idx="4704">
                  <c:v>43475</c:v>
                </c:pt>
                <c:pt idx="4705">
                  <c:v>43476</c:v>
                </c:pt>
                <c:pt idx="4706">
                  <c:v>43479</c:v>
                </c:pt>
                <c:pt idx="4707">
                  <c:v>43480</c:v>
                </c:pt>
                <c:pt idx="4708">
                  <c:v>43481</c:v>
                </c:pt>
                <c:pt idx="4709">
                  <c:v>43482</c:v>
                </c:pt>
                <c:pt idx="4710">
                  <c:v>43483</c:v>
                </c:pt>
                <c:pt idx="4711">
                  <c:v>43486</c:v>
                </c:pt>
                <c:pt idx="4712">
                  <c:v>43487</c:v>
                </c:pt>
                <c:pt idx="4713">
                  <c:v>43488</c:v>
                </c:pt>
                <c:pt idx="4714">
                  <c:v>43489</c:v>
                </c:pt>
                <c:pt idx="4715">
                  <c:v>43490</c:v>
                </c:pt>
                <c:pt idx="4716">
                  <c:v>43493</c:v>
                </c:pt>
                <c:pt idx="4717">
                  <c:v>43494</c:v>
                </c:pt>
                <c:pt idx="4718">
                  <c:v>43495</c:v>
                </c:pt>
                <c:pt idx="4719">
                  <c:v>43496</c:v>
                </c:pt>
                <c:pt idx="4720">
                  <c:v>43497</c:v>
                </c:pt>
                <c:pt idx="4721">
                  <c:v>43500</c:v>
                </c:pt>
                <c:pt idx="4722">
                  <c:v>43501</c:v>
                </c:pt>
                <c:pt idx="4723">
                  <c:v>43502</c:v>
                </c:pt>
                <c:pt idx="4724">
                  <c:v>43503</c:v>
                </c:pt>
                <c:pt idx="4725">
                  <c:v>43504</c:v>
                </c:pt>
                <c:pt idx="4726">
                  <c:v>43507</c:v>
                </c:pt>
                <c:pt idx="4727">
                  <c:v>43508</c:v>
                </c:pt>
                <c:pt idx="4728">
                  <c:v>43509</c:v>
                </c:pt>
                <c:pt idx="4729">
                  <c:v>43510</c:v>
                </c:pt>
                <c:pt idx="4730">
                  <c:v>43511</c:v>
                </c:pt>
                <c:pt idx="4731">
                  <c:v>43514</c:v>
                </c:pt>
                <c:pt idx="4732">
                  <c:v>43515</c:v>
                </c:pt>
                <c:pt idx="4733">
                  <c:v>43516</c:v>
                </c:pt>
                <c:pt idx="4734">
                  <c:v>43517</c:v>
                </c:pt>
                <c:pt idx="4735">
                  <c:v>43518</c:v>
                </c:pt>
                <c:pt idx="4736">
                  <c:v>43521</c:v>
                </c:pt>
                <c:pt idx="4737">
                  <c:v>43522</c:v>
                </c:pt>
                <c:pt idx="4738">
                  <c:v>43523</c:v>
                </c:pt>
                <c:pt idx="4739">
                  <c:v>43524</c:v>
                </c:pt>
                <c:pt idx="4740">
                  <c:v>43525</c:v>
                </c:pt>
                <c:pt idx="4741">
                  <c:v>43528</c:v>
                </c:pt>
                <c:pt idx="4742">
                  <c:v>43529</c:v>
                </c:pt>
                <c:pt idx="4743">
                  <c:v>43530</c:v>
                </c:pt>
                <c:pt idx="4744">
                  <c:v>43531</c:v>
                </c:pt>
                <c:pt idx="4745">
                  <c:v>43532</c:v>
                </c:pt>
                <c:pt idx="4746">
                  <c:v>43535</c:v>
                </c:pt>
                <c:pt idx="4747">
                  <c:v>43536</c:v>
                </c:pt>
                <c:pt idx="4748">
                  <c:v>43537</c:v>
                </c:pt>
                <c:pt idx="4749">
                  <c:v>43538</c:v>
                </c:pt>
                <c:pt idx="4750">
                  <c:v>43539</c:v>
                </c:pt>
                <c:pt idx="4751">
                  <c:v>43542</c:v>
                </c:pt>
                <c:pt idx="4752">
                  <c:v>43543</c:v>
                </c:pt>
                <c:pt idx="4753">
                  <c:v>43544</c:v>
                </c:pt>
                <c:pt idx="4754">
                  <c:v>43545</c:v>
                </c:pt>
                <c:pt idx="4755">
                  <c:v>43546</c:v>
                </c:pt>
                <c:pt idx="4756">
                  <c:v>43549</c:v>
                </c:pt>
                <c:pt idx="4757">
                  <c:v>43550</c:v>
                </c:pt>
                <c:pt idx="4758">
                  <c:v>43551</c:v>
                </c:pt>
                <c:pt idx="4759">
                  <c:v>43552</c:v>
                </c:pt>
                <c:pt idx="4760">
                  <c:v>43553</c:v>
                </c:pt>
                <c:pt idx="4761">
                  <c:v>43556</c:v>
                </c:pt>
                <c:pt idx="4762">
                  <c:v>43557</c:v>
                </c:pt>
                <c:pt idx="4763">
                  <c:v>43558</c:v>
                </c:pt>
                <c:pt idx="4764">
                  <c:v>43559</c:v>
                </c:pt>
                <c:pt idx="4765">
                  <c:v>43560</c:v>
                </c:pt>
                <c:pt idx="4766">
                  <c:v>43563</c:v>
                </c:pt>
                <c:pt idx="4767">
                  <c:v>43564</c:v>
                </c:pt>
                <c:pt idx="4768">
                  <c:v>43565</c:v>
                </c:pt>
                <c:pt idx="4769">
                  <c:v>43566</c:v>
                </c:pt>
                <c:pt idx="4770">
                  <c:v>43567</c:v>
                </c:pt>
                <c:pt idx="4771">
                  <c:v>43570</c:v>
                </c:pt>
                <c:pt idx="4772">
                  <c:v>43571</c:v>
                </c:pt>
                <c:pt idx="4773">
                  <c:v>43572</c:v>
                </c:pt>
                <c:pt idx="4774">
                  <c:v>43573</c:v>
                </c:pt>
                <c:pt idx="4775">
                  <c:v>43574</c:v>
                </c:pt>
                <c:pt idx="4776">
                  <c:v>43577</c:v>
                </c:pt>
                <c:pt idx="4777">
                  <c:v>43578</c:v>
                </c:pt>
                <c:pt idx="4778">
                  <c:v>43579</c:v>
                </c:pt>
                <c:pt idx="4779">
                  <c:v>43580</c:v>
                </c:pt>
                <c:pt idx="4780">
                  <c:v>43581</c:v>
                </c:pt>
                <c:pt idx="4781">
                  <c:v>43584</c:v>
                </c:pt>
                <c:pt idx="4782">
                  <c:v>43585</c:v>
                </c:pt>
                <c:pt idx="4783">
                  <c:v>43586</c:v>
                </c:pt>
                <c:pt idx="4784">
                  <c:v>43587</c:v>
                </c:pt>
                <c:pt idx="4785">
                  <c:v>43588</c:v>
                </c:pt>
                <c:pt idx="4786">
                  <c:v>43591</c:v>
                </c:pt>
                <c:pt idx="4787">
                  <c:v>43592</c:v>
                </c:pt>
                <c:pt idx="4788">
                  <c:v>43593</c:v>
                </c:pt>
                <c:pt idx="4789">
                  <c:v>43594</c:v>
                </c:pt>
                <c:pt idx="4790">
                  <c:v>43595</c:v>
                </c:pt>
                <c:pt idx="4791">
                  <c:v>43598</c:v>
                </c:pt>
                <c:pt idx="4792">
                  <c:v>43599</c:v>
                </c:pt>
                <c:pt idx="4793">
                  <c:v>43600</c:v>
                </c:pt>
                <c:pt idx="4794">
                  <c:v>43601</c:v>
                </c:pt>
                <c:pt idx="4795">
                  <c:v>43602</c:v>
                </c:pt>
                <c:pt idx="4796">
                  <c:v>43605</c:v>
                </c:pt>
                <c:pt idx="4797">
                  <c:v>43606</c:v>
                </c:pt>
                <c:pt idx="4798">
                  <c:v>43607</c:v>
                </c:pt>
                <c:pt idx="4799">
                  <c:v>43608</c:v>
                </c:pt>
                <c:pt idx="4800">
                  <c:v>43609</c:v>
                </c:pt>
                <c:pt idx="4801">
                  <c:v>43612</c:v>
                </c:pt>
                <c:pt idx="4802">
                  <c:v>43613</c:v>
                </c:pt>
                <c:pt idx="4803">
                  <c:v>43614</c:v>
                </c:pt>
                <c:pt idx="4804">
                  <c:v>43615</c:v>
                </c:pt>
                <c:pt idx="4805">
                  <c:v>43616</c:v>
                </c:pt>
                <c:pt idx="4806">
                  <c:v>43619</c:v>
                </c:pt>
                <c:pt idx="4807">
                  <c:v>43620</c:v>
                </c:pt>
                <c:pt idx="4808">
                  <c:v>43621</c:v>
                </c:pt>
                <c:pt idx="4809">
                  <c:v>43622</c:v>
                </c:pt>
                <c:pt idx="4810">
                  <c:v>43623</c:v>
                </c:pt>
                <c:pt idx="4811">
                  <c:v>43626</c:v>
                </c:pt>
                <c:pt idx="4812">
                  <c:v>43627</c:v>
                </c:pt>
                <c:pt idx="4813">
                  <c:v>43628</c:v>
                </c:pt>
                <c:pt idx="4814">
                  <c:v>43629</c:v>
                </c:pt>
                <c:pt idx="4815">
                  <c:v>43630</c:v>
                </c:pt>
                <c:pt idx="4816">
                  <c:v>43633</c:v>
                </c:pt>
                <c:pt idx="4817">
                  <c:v>43634</c:v>
                </c:pt>
                <c:pt idx="4818">
                  <c:v>43635</c:v>
                </c:pt>
                <c:pt idx="4819">
                  <c:v>43636</c:v>
                </c:pt>
                <c:pt idx="4820">
                  <c:v>43637</c:v>
                </c:pt>
                <c:pt idx="4821">
                  <c:v>43640</c:v>
                </c:pt>
                <c:pt idx="4822">
                  <c:v>43641</c:v>
                </c:pt>
                <c:pt idx="4823">
                  <c:v>43642</c:v>
                </c:pt>
                <c:pt idx="4824">
                  <c:v>43643</c:v>
                </c:pt>
                <c:pt idx="4825">
                  <c:v>43644</c:v>
                </c:pt>
                <c:pt idx="4826">
                  <c:v>43647</c:v>
                </c:pt>
                <c:pt idx="4827">
                  <c:v>43648</c:v>
                </c:pt>
                <c:pt idx="4828">
                  <c:v>43649</c:v>
                </c:pt>
                <c:pt idx="4829">
                  <c:v>43650</c:v>
                </c:pt>
                <c:pt idx="4830">
                  <c:v>43651</c:v>
                </c:pt>
                <c:pt idx="4831">
                  <c:v>43654</c:v>
                </c:pt>
                <c:pt idx="4832">
                  <c:v>43655</c:v>
                </c:pt>
                <c:pt idx="4833">
                  <c:v>43656</c:v>
                </c:pt>
                <c:pt idx="4834">
                  <c:v>43657</c:v>
                </c:pt>
                <c:pt idx="4835">
                  <c:v>43658</c:v>
                </c:pt>
                <c:pt idx="4836">
                  <c:v>43661</c:v>
                </c:pt>
                <c:pt idx="4837">
                  <c:v>43662</c:v>
                </c:pt>
                <c:pt idx="4838">
                  <c:v>43663</c:v>
                </c:pt>
                <c:pt idx="4839">
                  <c:v>43664</c:v>
                </c:pt>
                <c:pt idx="4840">
                  <c:v>43665</c:v>
                </c:pt>
                <c:pt idx="4841">
                  <c:v>43668</c:v>
                </c:pt>
                <c:pt idx="4842">
                  <c:v>43669</c:v>
                </c:pt>
                <c:pt idx="4843">
                  <c:v>43670</c:v>
                </c:pt>
                <c:pt idx="4844">
                  <c:v>43671</c:v>
                </c:pt>
                <c:pt idx="4845">
                  <c:v>43672</c:v>
                </c:pt>
                <c:pt idx="4846">
                  <c:v>43675</c:v>
                </c:pt>
                <c:pt idx="4847">
                  <c:v>43676</c:v>
                </c:pt>
                <c:pt idx="4848">
                  <c:v>43677</c:v>
                </c:pt>
                <c:pt idx="4849">
                  <c:v>43678</c:v>
                </c:pt>
                <c:pt idx="4850">
                  <c:v>43679</c:v>
                </c:pt>
                <c:pt idx="4851">
                  <c:v>43682</c:v>
                </c:pt>
                <c:pt idx="4852">
                  <c:v>43683</c:v>
                </c:pt>
                <c:pt idx="4853">
                  <c:v>43684</c:v>
                </c:pt>
                <c:pt idx="4854">
                  <c:v>43685</c:v>
                </c:pt>
                <c:pt idx="4855">
                  <c:v>43686</c:v>
                </c:pt>
                <c:pt idx="4856">
                  <c:v>43689</c:v>
                </c:pt>
                <c:pt idx="4857">
                  <c:v>43690</c:v>
                </c:pt>
                <c:pt idx="4858">
                  <c:v>43691</c:v>
                </c:pt>
                <c:pt idx="4859">
                  <c:v>43692</c:v>
                </c:pt>
                <c:pt idx="4860">
                  <c:v>43693</c:v>
                </c:pt>
                <c:pt idx="4861">
                  <c:v>43696</c:v>
                </c:pt>
                <c:pt idx="4862">
                  <c:v>43697</c:v>
                </c:pt>
                <c:pt idx="4863">
                  <c:v>43698</c:v>
                </c:pt>
                <c:pt idx="4864">
                  <c:v>43699</c:v>
                </c:pt>
                <c:pt idx="4865">
                  <c:v>43700</c:v>
                </c:pt>
                <c:pt idx="4866">
                  <c:v>43703</c:v>
                </c:pt>
                <c:pt idx="4867">
                  <c:v>43704</c:v>
                </c:pt>
                <c:pt idx="4868">
                  <c:v>43705</c:v>
                </c:pt>
                <c:pt idx="4869">
                  <c:v>43706</c:v>
                </c:pt>
                <c:pt idx="4870">
                  <c:v>43707</c:v>
                </c:pt>
                <c:pt idx="4871">
                  <c:v>43710</c:v>
                </c:pt>
                <c:pt idx="4872">
                  <c:v>43711</c:v>
                </c:pt>
                <c:pt idx="4873">
                  <c:v>43712</c:v>
                </c:pt>
                <c:pt idx="4874">
                  <c:v>43713</c:v>
                </c:pt>
                <c:pt idx="4875">
                  <c:v>43714</c:v>
                </c:pt>
                <c:pt idx="4876">
                  <c:v>43717</c:v>
                </c:pt>
                <c:pt idx="4877">
                  <c:v>43718</c:v>
                </c:pt>
                <c:pt idx="4878">
                  <c:v>43719</c:v>
                </c:pt>
                <c:pt idx="4879">
                  <c:v>43720</c:v>
                </c:pt>
                <c:pt idx="4880">
                  <c:v>43721</c:v>
                </c:pt>
                <c:pt idx="4881">
                  <c:v>43724</c:v>
                </c:pt>
                <c:pt idx="4882">
                  <c:v>43725</c:v>
                </c:pt>
                <c:pt idx="4883">
                  <c:v>43726</c:v>
                </c:pt>
                <c:pt idx="4884">
                  <c:v>43727</c:v>
                </c:pt>
                <c:pt idx="4885">
                  <c:v>43728</c:v>
                </c:pt>
                <c:pt idx="4886">
                  <c:v>43731</c:v>
                </c:pt>
                <c:pt idx="4887">
                  <c:v>43732</c:v>
                </c:pt>
                <c:pt idx="4888">
                  <c:v>43733</c:v>
                </c:pt>
                <c:pt idx="4889">
                  <c:v>43734</c:v>
                </c:pt>
                <c:pt idx="4890">
                  <c:v>43735</c:v>
                </c:pt>
                <c:pt idx="4891">
                  <c:v>43738</c:v>
                </c:pt>
                <c:pt idx="4892">
                  <c:v>43739</c:v>
                </c:pt>
                <c:pt idx="4893">
                  <c:v>43740</c:v>
                </c:pt>
                <c:pt idx="4894">
                  <c:v>43741</c:v>
                </c:pt>
                <c:pt idx="4895">
                  <c:v>43742</c:v>
                </c:pt>
                <c:pt idx="4896">
                  <c:v>43745</c:v>
                </c:pt>
                <c:pt idx="4897">
                  <c:v>43746</c:v>
                </c:pt>
                <c:pt idx="4898">
                  <c:v>43747</c:v>
                </c:pt>
                <c:pt idx="4899">
                  <c:v>43748</c:v>
                </c:pt>
                <c:pt idx="4900">
                  <c:v>43749</c:v>
                </c:pt>
                <c:pt idx="4901">
                  <c:v>43752</c:v>
                </c:pt>
                <c:pt idx="4902">
                  <c:v>43753</c:v>
                </c:pt>
                <c:pt idx="4903">
                  <c:v>43754</c:v>
                </c:pt>
                <c:pt idx="4904">
                  <c:v>43755</c:v>
                </c:pt>
                <c:pt idx="4905">
                  <c:v>43756</c:v>
                </c:pt>
                <c:pt idx="4906">
                  <c:v>43759</c:v>
                </c:pt>
                <c:pt idx="4907">
                  <c:v>43760</c:v>
                </c:pt>
                <c:pt idx="4908">
                  <c:v>43761</c:v>
                </c:pt>
                <c:pt idx="4909">
                  <c:v>43762</c:v>
                </c:pt>
                <c:pt idx="4910">
                  <c:v>43763</c:v>
                </c:pt>
                <c:pt idx="4911">
                  <c:v>43766</c:v>
                </c:pt>
                <c:pt idx="4912">
                  <c:v>43767</c:v>
                </c:pt>
                <c:pt idx="4913">
                  <c:v>43768</c:v>
                </c:pt>
                <c:pt idx="4914">
                  <c:v>43769</c:v>
                </c:pt>
                <c:pt idx="4915">
                  <c:v>43770</c:v>
                </c:pt>
                <c:pt idx="4916">
                  <c:v>43773</c:v>
                </c:pt>
                <c:pt idx="4917">
                  <c:v>43774</c:v>
                </c:pt>
                <c:pt idx="4918">
                  <c:v>43775</c:v>
                </c:pt>
                <c:pt idx="4919">
                  <c:v>43776</c:v>
                </c:pt>
                <c:pt idx="4920">
                  <c:v>43777</c:v>
                </c:pt>
                <c:pt idx="4921">
                  <c:v>43780</c:v>
                </c:pt>
                <c:pt idx="4922">
                  <c:v>43781</c:v>
                </c:pt>
                <c:pt idx="4923">
                  <c:v>43782</c:v>
                </c:pt>
                <c:pt idx="4924">
                  <c:v>43783</c:v>
                </c:pt>
                <c:pt idx="4925">
                  <c:v>43784</c:v>
                </c:pt>
                <c:pt idx="4926">
                  <c:v>43787</c:v>
                </c:pt>
                <c:pt idx="4927">
                  <c:v>43788</c:v>
                </c:pt>
                <c:pt idx="4928">
                  <c:v>43789</c:v>
                </c:pt>
                <c:pt idx="4929">
                  <c:v>43790</c:v>
                </c:pt>
                <c:pt idx="4930">
                  <c:v>43791</c:v>
                </c:pt>
                <c:pt idx="4931">
                  <c:v>43794</c:v>
                </c:pt>
                <c:pt idx="4932">
                  <c:v>43795</c:v>
                </c:pt>
                <c:pt idx="4933">
                  <c:v>43796</c:v>
                </c:pt>
                <c:pt idx="4934">
                  <c:v>43797</c:v>
                </c:pt>
                <c:pt idx="4935">
                  <c:v>43798</c:v>
                </c:pt>
                <c:pt idx="4936">
                  <c:v>43801</c:v>
                </c:pt>
                <c:pt idx="4937">
                  <c:v>43802</c:v>
                </c:pt>
                <c:pt idx="4938">
                  <c:v>43803</c:v>
                </c:pt>
                <c:pt idx="4939">
                  <c:v>43804</c:v>
                </c:pt>
                <c:pt idx="4940">
                  <c:v>43805</c:v>
                </c:pt>
                <c:pt idx="4941">
                  <c:v>43808</c:v>
                </c:pt>
                <c:pt idx="4942">
                  <c:v>43809</c:v>
                </c:pt>
                <c:pt idx="4943">
                  <c:v>43810</c:v>
                </c:pt>
                <c:pt idx="4944">
                  <c:v>43811</c:v>
                </c:pt>
                <c:pt idx="4945">
                  <c:v>43812</c:v>
                </c:pt>
                <c:pt idx="4946">
                  <c:v>43815</c:v>
                </c:pt>
                <c:pt idx="4947">
                  <c:v>43816</c:v>
                </c:pt>
                <c:pt idx="4948">
                  <c:v>43817</c:v>
                </c:pt>
                <c:pt idx="4949">
                  <c:v>43818</c:v>
                </c:pt>
                <c:pt idx="4950">
                  <c:v>43819</c:v>
                </c:pt>
                <c:pt idx="4951">
                  <c:v>43822</c:v>
                </c:pt>
                <c:pt idx="4952">
                  <c:v>43823</c:v>
                </c:pt>
                <c:pt idx="4953">
                  <c:v>43824</c:v>
                </c:pt>
                <c:pt idx="4954">
                  <c:v>43825</c:v>
                </c:pt>
                <c:pt idx="4955">
                  <c:v>43826</c:v>
                </c:pt>
                <c:pt idx="4956">
                  <c:v>43829</c:v>
                </c:pt>
                <c:pt idx="4957">
                  <c:v>43830</c:v>
                </c:pt>
                <c:pt idx="4958">
                  <c:v>43831</c:v>
                </c:pt>
                <c:pt idx="4959">
                  <c:v>43832</c:v>
                </c:pt>
                <c:pt idx="4960">
                  <c:v>43833</c:v>
                </c:pt>
                <c:pt idx="4961">
                  <c:v>43836</c:v>
                </c:pt>
                <c:pt idx="4962">
                  <c:v>43837</c:v>
                </c:pt>
                <c:pt idx="4963">
                  <c:v>43838</c:v>
                </c:pt>
                <c:pt idx="4964">
                  <c:v>43839</c:v>
                </c:pt>
                <c:pt idx="4965">
                  <c:v>43840</c:v>
                </c:pt>
                <c:pt idx="4966">
                  <c:v>43843</c:v>
                </c:pt>
                <c:pt idx="4967">
                  <c:v>43844</c:v>
                </c:pt>
                <c:pt idx="4968">
                  <c:v>43845</c:v>
                </c:pt>
                <c:pt idx="4969">
                  <c:v>43846</c:v>
                </c:pt>
                <c:pt idx="4970">
                  <c:v>43847</c:v>
                </c:pt>
                <c:pt idx="4971">
                  <c:v>43850</c:v>
                </c:pt>
                <c:pt idx="4972">
                  <c:v>43851</c:v>
                </c:pt>
                <c:pt idx="4973">
                  <c:v>43852</c:v>
                </c:pt>
                <c:pt idx="4974">
                  <c:v>43853</c:v>
                </c:pt>
                <c:pt idx="4975">
                  <c:v>43854</c:v>
                </c:pt>
                <c:pt idx="4976">
                  <c:v>43857</c:v>
                </c:pt>
                <c:pt idx="4977">
                  <c:v>43858</c:v>
                </c:pt>
                <c:pt idx="4978">
                  <c:v>43859</c:v>
                </c:pt>
                <c:pt idx="4979">
                  <c:v>43860</c:v>
                </c:pt>
                <c:pt idx="4980">
                  <c:v>43861</c:v>
                </c:pt>
                <c:pt idx="4981">
                  <c:v>43864</c:v>
                </c:pt>
                <c:pt idx="4982">
                  <c:v>43865</c:v>
                </c:pt>
                <c:pt idx="4983">
                  <c:v>43866</c:v>
                </c:pt>
                <c:pt idx="4984">
                  <c:v>43867</c:v>
                </c:pt>
                <c:pt idx="4985">
                  <c:v>43868</c:v>
                </c:pt>
                <c:pt idx="4986">
                  <c:v>43871</c:v>
                </c:pt>
                <c:pt idx="4987">
                  <c:v>43872</c:v>
                </c:pt>
                <c:pt idx="4988">
                  <c:v>43873</c:v>
                </c:pt>
                <c:pt idx="4989">
                  <c:v>43874</c:v>
                </c:pt>
                <c:pt idx="4990">
                  <c:v>43875</c:v>
                </c:pt>
                <c:pt idx="4991">
                  <c:v>43878</c:v>
                </c:pt>
                <c:pt idx="4992">
                  <c:v>43879</c:v>
                </c:pt>
                <c:pt idx="4993">
                  <c:v>43880</c:v>
                </c:pt>
                <c:pt idx="4994">
                  <c:v>43881</c:v>
                </c:pt>
                <c:pt idx="4995">
                  <c:v>43882</c:v>
                </c:pt>
                <c:pt idx="4996">
                  <c:v>43885</c:v>
                </c:pt>
                <c:pt idx="4997">
                  <c:v>43886</c:v>
                </c:pt>
                <c:pt idx="4998">
                  <c:v>43887</c:v>
                </c:pt>
                <c:pt idx="4999">
                  <c:v>43888</c:v>
                </c:pt>
                <c:pt idx="5000">
                  <c:v>43889</c:v>
                </c:pt>
                <c:pt idx="5001">
                  <c:v>43892</c:v>
                </c:pt>
                <c:pt idx="5002">
                  <c:v>43893</c:v>
                </c:pt>
                <c:pt idx="5003">
                  <c:v>43894</c:v>
                </c:pt>
                <c:pt idx="5004">
                  <c:v>43895</c:v>
                </c:pt>
                <c:pt idx="5005">
                  <c:v>43896</c:v>
                </c:pt>
                <c:pt idx="5006">
                  <c:v>43899</c:v>
                </c:pt>
                <c:pt idx="5007">
                  <c:v>43900</c:v>
                </c:pt>
                <c:pt idx="5008">
                  <c:v>43901</c:v>
                </c:pt>
                <c:pt idx="5009">
                  <c:v>43902</c:v>
                </c:pt>
                <c:pt idx="5010">
                  <c:v>43903</c:v>
                </c:pt>
                <c:pt idx="5011">
                  <c:v>43906</c:v>
                </c:pt>
                <c:pt idx="5012">
                  <c:v>43907</c:v>
                </c:pt>
                <c:pt idx="5013">
                  <c:v>43908</c:v>
                </c:pt>
                <c:pt idx="5014">
                  <c:v>43909</c:v>
                </c:pt>
                <c:pt idx="5015">
                  <c:v>43910</c:v>
                </c:pt>
                <c:pt idx="5016">
                  <c:v>43913</c:v>
                </c:pt>
                <c:pt idx="5017">
                  <c:v>43914</c:v>
                </c:pt>
                <c:pt idx="5018">
                  <c:v>43915</c:v>
                </c:pt>
                <c:pt idx="5019">
                  <c:v>43916</c:v>
                </c:pt>
                <c:pt idx="5020">
                  <c:v>43917</c:v>
                </c:pt>
                <c:pt idx="5021">
                  <c:v>43920</c:v>
                </c:pt>
                <c:pt idx="5022">
                  <c:v>43921</c:v>
                </c:pt>
                <c:pt idx="5023">
                  <c:v>43922</c:v>
                </c:pt>
                <c:pt idx="5024">
                  <c:v>43923</c:v>
                </c:pt>
                <c:pt idx="5025">
                  <c:v>43924</c:v>
                </c:pt>
                <c:pt idx="5026">
                  <c:v>43927</c:v>
                </c:pt>
                <c:pt idx="5027">
                  <c:v>43928</c:v>
                </c:pt>
                <c:pt idx="5028">
                  <c:v>43929</c:v>
                </c:pt>
                <c:pt idx="5029">
                  <c:v>43930</c:v>
                </c:pt>
                <c:pt idx="5030">
                  <c:v>43931</c:v>
                </c:pt>
                <c:pt idx="5031">
                  <c:v>43934</c:v>
                </c:pt>
                <c:pt idx="5032">
                  <c:v>43935</c:v>
                </c:pt>
                <c:pt idx="5033">
                  <c:v>43936</c:v>
                </c:pt>
                <c:pt idx="5034">
                  <c:v>43937</c:v>
                </c:pt>
                <c:pt idx="5035">
                  <c:v>43938</c:v>
                </c:pt>
                <c:pt idx="5036">
                  <c:v>43941</c:v>
                </c:pt>
                <c:pt idx="5037">
                  <c:v>43942</c:v>
                </c:pt>
                <c:pt idx="5038">
                  <c:v>43943</c:v>
                </c:pt>
                <c:pt idx="5039">
                  <c:v>43944</c:v>
                </c:pt>
                <c:pt idx="5040">
                  <c:v>43945</c:v>
                </c:pt>
                <c:pt idx="5041">
                  <c:v>43948</c:v>
                </c:pt>
                <c:pt idx="5042">
                  <c:v>43949</c:v>
                </c:pt>
                <c:pt idx="5043">
                  <c:v>43950</c:v>
                </c:pt>
                <c:pt idx="5044">
                  <c:v>43951</c:v>
                </c:pt>
                <c:pt idx="5045">
                  <c:v>43952</c:v>
                </c:pt>
                <c:pt idx="5046">
                  <c:v>43955</c:v>
                </c:pt>
                <c:pt idx="5047">
                  <c:v>43956</c:v>
                </c:pt>
                <c:pt idx="5048">
                  <c:v>43957</c:v>
                </c:pt>
                <c:pt idx="5049">
                  <c:v>43958</c:v>
                </c:pt>
                <c:pt idx="5050">
                  <c:v>43959</c:v>
                </c:pt>
                <c:pt idx="5051">
                  <c:v>43962</c:v>
                </c:pt>
                <c:pt idx="5052">
                  <c:v>43963</c:v>
                </c:pt>
                <c:pt idx="5053">
                  <c:v>43964</c:v>
                </c:pt>
                <c:pt idx="5054">
                  <c:v>43965</c:v>
                </c:pt>
                <c:pt idx="5055">
                  <c:v>43966</c:v>
                </c:pt>
                <c:pt idx="5056">
                  <c:v>43969</c:v>
                </c:pt>
                <c:pt idx="5057">
                  <c:v>43970</c:v>
                </c:pt>
                <c:pt idx="5058">
                  <c:v>43971</c:v>
                </c:pt>
                <c:pt idx="5059">
                  <c:v>43972</c:v>
                </c:pt>
                <c:pt idx="5060">
                  <c:v>43973</c:v>
                </c:pt>
                <c:pt idx="5061">
                  <c:v>43976</c:v>
                </c:pt>
                <c:pt idx="5062">
                  <c:v>43977</c:v>
                </c:pt>
                <c:pt idx="5063">
                  <c:v>43978</c:v>
                </c:pt>
                <c:pt idx="5064">
                  <c:v>43979</c:v>
                </c:pt>
                <c:pt idx="5065">
                  <c:v>43980</c:v>
                </c:pt>
                <c:pt idx="5066">
                  <c:v>43983</c:v>
                </c:pt>
                <c:pt idx="5067">
                  <c:v>43984</c:v>
                </c:pt>
                <c:pt idx="5068">
                  <c:v>43985</c:v>
                </c:pt>
                <c:pt idx="5069">
                  <c:v>43986</c:v>
                </c:pt>
                <c:pt idx="5070">
                  <c:v>43987</c:v>
                </c:pt>
                <c:pt idx="5071">
                  <c:v>43990</c:v>
                </c:pt>
                <c:pt idx="5072">
                  <c:v>43991</c:v>
                </c:pt>
                <c:pt idx="5073">
                  <c:v>43992</c:v>
                </c:pt>
                <c:pt idx="5074">
                  <c:v>43993</c:v>
                </c:pt>
                <c:pt idx="5075">
                  <c:v>43994</c:v>
                </c:pt>
                <c:pt idx="5076">
                  <c:v>43997</c:v>
                </c:pt>
                <c:pt idx="5077">
                  <c:v>43998</c:v>
                </c:pt>
                <c:pt idx="5078">
                  <c:v>43999</c:v>
                </c:pt>
                <c:pt idx="5079">
                  <c:v>44000</c:v>
                </c:pt>
                <c:pt idx="5080">
                  <c:v>44001</c:v>
                </c:pt>
                <c:pt idx="5081">
                  <c:v>44004</c:v>
                </c:pt>
                <c:pt idx="5082">
                  <c:v>44005</c:v>
                </c:pt>
                <c:pt idx="5083">
                  <c:v>44006</c:v>
                </c:pt>
                <c:pt idx="5084">
                  <c:v>44007</c:v>
                </c:pt>
                <c:pt idx="5085">
                  <c:v>44008</c:v>
                </c:pt>
                <c:pt idx="5086">
                  <c:v>44011</c:v>
                </c:pt>
                <c:pt idx="5087">
                  <c:v>44012</c:v>
                </c:pt>
                <c:pt idx="5088">
                  <c:v>44013</c:v>
                </c:pt>
                <c:pt idx="5089">
                  <c:v>44014</c:v>
                </c:pt>
                <c:pt idx="5090">
                  <c:v>44015</c:v>
                </c:pt>
                <c:pt idx="5091">
                  <c:v>44018</c:v>
                </c:pt>
                <c:pt idx="5092">
                  <c:v>44019</c:v>
                </c:pt>
                <c:pt idx="5093">
                  <c:v>44020</c:v>
                </c:pt>
                <c:pt idx="5094">
                  <c:v>44021</c:v>
                </c:pt>
                <c:pt idx="5095">
                  <c:v>44022</c:v>
                </c:pt>
                <c:pt idx="5096">
                  <c:v>44025</c:v>
                </c:pt>
                <c:pt idx="5097">
                  <c:v>44026</c:v>
                </c:pt>
                <c:pt idx="5098">
                  <c:v>44027</c:v>
                </c:pt>
                <c:pt idx="5099">
                  <c:v>44028</c:v>
                </c:pt>
                <c:pt idx="5100">
                  <c:v>44029</c:v>
                </c:pt>
                <c:pt idx="5101">
                  <c:v>44032</c:v>
                </c:pt>
                <c:pt idx="5102">
                  <c:v>44033</c:v>
                </c:pt>
                <c:pt idx="5103">
                  <c:v>44034</c:v>
                </c:pt>
                <c:pt idx="5104">
                  <c:v>44035</c:v>
                </c:pt>
                <c:pt idx="5105">
                  <c:v>44036</c:v>
                </c:pt>
                <c:pt idx="5106">
                  <c:v>44039</c:v>
                </c:pt>
                <c:pt idx="5107">
                  <c:v>44040</c:v>
                </c:pt>
                <c:pt idx="5108">
                  <c:v>44041</c:v>
                </c:pt>
                <c:pt idx="5109">
                  <c:v>44042</c:v>
                </c:pt>
                <c:pt idx="5110">
                  <c:v>44043</c:v>
                </c:pt>
                <c:pt idx="5111">
                  <c:v>44046</c:v>
                </c:pt>
                <c:pt idx="5112">
                  <c:v>44047</c:v>
                </c:pt>
                <c:pt idx="5113">
                  <c:v>44048</c:v>
                </c:pt>
                <c:pt idx="5114">
                  <c:v>44049</c:v>
                </c:pt>
                <c:pt idx="5115">
                  <c:v>44050</c:v>
                </c:pt>
                <c:pt idx="5116">
                  <c:v>44053</c:v>
                </c:pt>
                <c:pt idx="5117">
                  <c:v>44054</c:v>
                </c:pt>
                <c:pt idx="5118">
                  <c:v>44055</c:v>
                </c:pt>
                <c:pt idx="5119">
                  <c:v>44056</c:v>
                </c:pt>
                <c:pt idx="5120">
                  <c:v>44057</c:v>
                </c:pt>
                <c:pt idx="5121">
                  <c:v>44060</c:v>
                </c:pt>
                <c:pt idx="5122">
                  <c:v>44061</c:v>
                </c:pt>
                <c:pt idx="5123">
                  <c:v>44062</c:v>
                </c:pt>
                <c:pt idx="5124">
                  <c:v>44063</c:v>
                </c:pt>
                <c:pt idx="5125">
                  <c:v>44064</c:v>
                </c:pt>
                <c:pt idx="5126">
                  <c:v>44067</c:v>
                </c:pt>
                <c:pt idx="5127">
                  <c:v>44068</c:v>
                </c:pt>
                <c:pt idx="5128">
                  <c:v>44069</c:v>
                </c:pt>
                <c:pt idx="5129">
                  <c:v>44070</c:v>
                </c:pt>
                <c:pt idx="5130">
                  <c:v>44071</c:v>
                </c:pt>
                <c:pt idx="5131">
                  <c:v>44074</c:v>
                </c:pt>
                <c:pt idx="5132">
                  <c:v>44075</c:v>
                </c:pt>
                <c:pt idx="5133">
                  <c:v>44076</c:v>
                </c:pt>
                <c:pt idx="5134">
                  <c:v>44077</c:v>
                </c:pt>
                <c:pt idx="5135">
                  <c:v>44078</c:v>
                </c:pt>
                <c:pt idx="5136">
                  <c:v>44081</c:v>
                </c:pt>
                <c:pt idx="5137">
                  <c:v>44082</c:v>
                </c:pt>
                <c:pt idx="5138">
                  <c:v>44083</c:v>
                </c:pt>
                <c:pt idx="5139">
                  <c:v>44084</c:v>
                </c:pt>
                <c:pt idx="5140">
                  <c:v>44085</c:v>
                </c:pt>
                <c:pt idx="5141">
                  <c:v>44088</c:v>
                </c:pt>
                <c:pt idx="5142">
                  <c:v>44089</c:v>
                </c:pt>
                <c:pt idx="5143">
                  <c:v>44090</c:v>
                </c:pt>
                <c:pt idx="5144">
                  <c:v>44091</c:v>
                </c:pt>
                <c:pt idx="5145">
                  <c:v>44092</c:v>
                </c:pt>
                <c:pt idx="5146">
                  <c:v>44095</c:v>
                </c:pt>
                <c:pt idx="5147">
                  <c:v>44096</c:v>
                </c:pt>
                <c:pt idx="5148">
                  <c:v>44097</c:v>
                </c:pt>
                <c:pt idx="5149">
                  <c:v>44098</c:v>
                </c:pt>
                <c:pt idx="5150">
                  <c:v>44099</c:v>
                </c:pt>
                <c:pt idx="5151">
                  <c:v>44102</c:v>
                </c:pt>
                <c:pt idx="5152">
                  <c:v>44103</c:v>
                </c:pt>
                <c:pt idx="5153">
                  <c:v>44104</c:v>
                </c:pt>
                <c:pt idx="5154">
                  <c:v>44105</c:v>
                </c:pt>
                <c:pt idx="5155">
                  <c:v>44106</c:v>
                </c:pt>
                <c:pt idx="5156">
                  <c:v>44109</c:v>
                </c:pt>
                <c:pt idx="5157">
                  <c:v>44110</c:v>
                </c:pt>
                <c:pt idx="5158">
                  <c:v>44111</c:v>
                </c:pt>
                <c:pt idx="5159">
                  <c:v>44112</c:v>
                </c:pt>
                <c:pt idx="5160">
                  <c:v>44113</c:v>
                </c:pt>
                <c:pt idx="5161">
                  <c:v>44116</c:v>
                </c:pt>
                <c:pt idx="5162">
                  <c:v>44117</c:v>
                </c:pt>
                <c:pt idx="5163">
                  <c:v>44118</c:v>
                </c:pt>
                <c:pt idx="5164">
                  <c:v>44119</c:v>
                </c:pt>
                <c:pt idx="5165">
                  <c:v>44120</c:v>
                </c:pt>
                <c:pt idx="5166">
                  <c:v>44123</c:v>
                </c:pt>
                <c:pt idx="5167">
                  <c:v>44124</c:v>
                </c:pt>
                <c:pt idx="5168">
                  <c:v>44125</c:v>
                </c:pt>
                <c:pt idx="5169">
                  <c:v>44126</c:v>
                </c:pt>
                <c:pt idx="5170">
                  <c:v>44127</c:v>
                </c:pt>
                <c:pt idx="5171">
                  <c:v>44130</c:v>
                </c:pt>
                <c:pt idx="5172">
                  <c:v>44131</c:v>
                </c:pt>
                <c:pt idx="5173">
                  <c:v>44132</c:v>
                </c:pt>
                <c:pt idx="5174">
                  <c:v>44133</c:v>
                </c:pt>
                <c:pt idx="5175">
                  <c:v>44134</c:v>
                </c:pt>
                <c:pt idx="5176">
                  <c:v>44137</c:v>
                </c:pt>
                <c:pt idx="5177">
                  <c:v>44138</c:v>
                </c:pt>
                <c:pt idx="5178">
                  <c:v>44139</c:v>
                </c:pt>
                <c:pt idx="5179">
                  <c:v>44140</c:v>
                </c:pt>
                <c:pt idx="5180">
                  <c:v>44141</c:v>
                </c:pt>
                <c:pt idx="5181">
                  <c:v>44144</c:v>
                </c:pt>
                <c:pt idx="5182">
                  <c:v>44145</c:v>
                </c:pt>
                <c:pt idx="5183">
                  <c:v>44146</c:v>
                </c:pt>
                <c:pt idx="5184">
                  <c:v>44147</c:v>
                </c:pt>
                <c:pt idx="5185">
                  <c:v>44148</c:v>
                </c:pt>
                <c:pt idx="5186">
                  <c:v>44151</c:v>
                </c:pt>
                <c:pt idx="5187">
                  <c:v>44152</c:v>
                </c:pt>
                <c:pt idx="5188">
                  <c:v>44153</c:v>
                </c:pt>
                <c:pt idx="5189">
                  <c:v>44154</c:v>
                </c:pt>
                <c:pt idx="5190">
                  <c:v>44155</c:v>
                </c:pt>
                <c:pt idx="5191">
                  <c:v>44158</c:v>
                </c:pt>
                <c:pt idx="5192">
                  <c:v>44159</c:v>
                </c:pt>
                <c:pt idx="5193">
                  <c:v>44160</c:v>
                </c:pt>
                <c:pt idx="5194">
                  <c:v>44161</c:v>
                </c:pt>
                <c:pt idx="5195">
                  <c:v>44162</c:v>
                </c:pt>
                <c:pt idx="5196">
                  <c:v>44165</c:v>
                </c:pt>
                <c:pt idx="5197">
                  <c:v>44166</c:v>
                </c:pt>
                <c:pt idx="5198">
                  <c:v>44167</c:v>
                </c:pt>
                <c:pt idx="5199">
                  <c:v>44168</c:v>
                </c:pt>
                <c:pt idx="5200">
                  <c:v>44169</c:v>
                </c:pt>
                <c:pt idx="5201">
                  <c:v>44172</c:v>
                </c:pt>
                <c:pt idx="5202">
                  <c:v>44173</c:v>
                </c:pt>
                <c:pt idx="5203">
                  <c:v>44174</c:v>
                </c:pt>
                <c:pt idx="5204">
                  <c:v>44175</c:v>
                </c:pt>
                <c:pt idx="5205">
                  <c:v>44176</c:v>
                </c:pt>
                <c:pt idx="5206">
                  <c:v>44179</c:v>
                </c:pt>
                <c:pt idx="5207">
                  <c:v>44180</c:v>
                </c:pt>
                <c:pt idx="5208">
                  <c:v>44181</c:v>
                </c:pt>
                <c:pt idx="5209">
                  <c:v>44182</c:v>
                </c:pt>
                <c:pt idx="5210">
                  <c:v>44183</c:v>
                </c:pt>
                <c:pt idx="5211">
                  <c:v>44186</c:v>
                </c:pt>
                <c:pt idx="5212">
                  <c:v>44187</c:v>
                </c:pt>
                <c:pt idx="5213">
                  <c:v>44188</c:v>
                </c:pt>
                <c:pt idx="5214">
                  <c:v>44189</c:v>
                </c:pt>
                <c:pt idx="5215">
                  <c:v>44190</c:v>
                </c:pt>
                <c:pt idx="5216">
                  <c:v>44193</c:v>
                </c:pt>
                <c:pt idx="5217">
                  <c:v>44194</c:v>
                </c:pt>
                <c:pt idx="5218">
                  <c:v>44195</c:v>
                </c:pt>
                <c:pt idx="5219">
                  <c:v>44196</c:v>
                </c:pt>
                <c:pt idx="5220">
                  <c:v>44197</c:v>
                </c:pt>
                <c:pt idx="5221">
                  <c:v>44200</c:v>
                </c:pt>
                <c:pt idx="5222">
                  <c:v>44201</c:v>
                </c:pt>
                <c:pt idx="5223">
                  <c:v>44202</c:v>
                </c:pt>
                <c:pt idx="5224">
                  <c:v>44203</c:v>
                </c:pt>
                <c:pt idx="5225">
                  <c:v>44204</c:v>
                </c:pt>
                <c:pt idx="5226">
                  <c:v>44207</c:v>
                </c:pt>
                <c:pt idx="5227">
                  <c:v>44208</c:v>
                </c:pt>
                <c:pt idx="5228">
                  <c:v>44209</c:v>
                </c:pt>
                <c:pt idx="5229">
                  <c:v>44210</c:v>
                </c:pt>
                <c:pt idx="5230">
                  <c:v>44211</c:v>
                </c:pt>
                <c:pt idx="5231">
                  <c:v>44214</c:v>
                </c:pt>
                <c:pt idx="5232">
                  <c:v>44215</c:v>
                </c:pt>
                <c:pt idx="5233">
                  <c:v>44216</c:v>
                </c:pt>
                <c:pt idx="5234">
                  <c:v>44217</c:v>
                </c:pt>
                <c:pt idx="5235">
                  <c:v>44218</c:v>
                </c:pt>
                <c:pt idx="5236">
                  <c:v>44221</c:v>
                </c:pt>
                <c:pt idx="5237">
                  <c:v>44222</c:v>
                </c:pt>
                <c:pt idx="5238">
                  <c:v>44223</c:v>
                </c:pt>
                <c:pt idx="5239">
                  <c:v>44224</c:v>
                </c:pt>
                <c:pt idx="5240">
                  <c:v>44225</c:v>
                </c:pt>
                <c:pt idx="5241">
                  <c:v>44228</c:v>
                </c:pt>
                <c:pt idx="5242">
                  <c:v>44229</c:v>
                </c:pt>
                <c:pt idx="5243">
                  <c:v>44230</c:v>
                </c:pt>
                <c:pt idx="5244">
                  <c:v>44231</c:v>
                </c:pt>
                <c:pt idx="5245">
                  <c:v>44232</c:v>
                </c:pt>
                <c:pt idx="5246">
                  <c:v>44235</c:v>
                </c:pt>
                <c:pt idx="5247">
                  <c:v>44236</c:v>
                </c:pt>
                <c:pt idx="5248">
                  <c:v>44237</c:v>
                </c:pt>
                <c:pt idx="5249">
                  <c:v>44238</c:v>
                </c:pt>
                <c:pt idx="5250">
                  <c:v>44239</c:v>
                </c:pt>
                <c:pt idx="5251">
                  <c:v>44242</c:v>
                </c:pt>
                <c:pt idx="5252">
                  <c:v>44243</c:v>
                </c:pt>
                <c:pt idx="5253">
                  <c:v>44244</c:v>
                </c:pt>
                <c:pt idx="5254">
                  <c:v>44245</c:v>
                </c:pt>
                <c:pt idx="5255">
                  <c:v>44246</c:v>
                </c:pt>
                <c:pt idx="5256">
                  <c:v>44249</c:v>
                </c:pt>
                <c:pt idx="5257">
                  <c:v>44250</c:v>
                </c:pt>
                <c:pt idx="5258">
                  <c:v>44251</c:v>
                </c:pt>
                <c:pt idx="5259">
                  <c:v>44252</c:v>
                </c:pt>
                <c:pt idx="5260">
                  <c:v>44253</c:v>
                </c:pt>
                <c:pt idx="5261">
                  <c:v>44256</c:v>
                </c:pt>
                <c:pt idx="5262">
                  <c:v>44257</c:v>
                </c:pt>
                <c:pt idx="5263">
                  <c:v>44258</c:v>
                </c:pt>
                <c:pt idx="5264">
                  <c:v>44259</c:v>
                </c:pt>
                <c:pt idx="5265">
                  <c:v>44260</c:v>
                </c:pt>
                <c:pt idx="5266">
                  <c:v>44263</c:v>
                </c:pt>
                <c:pt idx="5267">
                  <c:v>44264</c:v>
                </c:pt>
                <c:pt idx="5268">
                  <c:v>44265</c:v>
                </c:pt>
                <c:pt idx="5269">
                  <c:v>44266</c:v>
                </c:pt>
                <c:pt idx="5270">
                  <c:v>44267</c:v>
                </c:pt>
                <c:pt idx="5271">
                  <c:v>44270</c:v>
                </c:pt>
                <c:pt idx="5272">
                  <c:v>44271</c:v>
                </c:pt>
                <c:pt idx="5273">
                  <c:v>44272</c:v>
                </c:pt>
                <c:pt idx="5274">
                  <c:v>44273</c:v>
                </c:pt>
                <c:pt idx="5275">
                  <c:v>44274</c:v>
                </c:pt>
                <c:pt idx="5276">
                  <c:v>44277</c:v>
                </c:pt>
                <c:pt idx="5277">
                  <c:v>44278</c:v>
                </c:pt>
                <c:pt idx="5278">
                  <c:v>44279</c:v>
                </c:pt>
                <c:pt idx="5279">
                  <c:v>44280</c:v>
                </c:pt>
                <c:pt idx="5280">
                  <c:v>44281</c:v>
                </c:pt>
                <c:pt idx="5281">
                  <c:v>44284</c:v>
                </c:pt>
                <c:pt idx="5282">
                  <c:v>44285</c:v>
                </c:pt>
                <c:pt idx="5283">
                  <c:v>44286</c:v>
                </c:pt>
                <c:pt idx="5284">
                  <c:v>44287</c:v>
                </c:pt>
                <c:pt idx="5285">
                  <c:v>44288</c:v>
                </c:pt>
                <c:pt idx="5286">
                  <c:v>44291</c:v>
                </c:pt>
                <c:pt idx="5287">
                  <c:v>44292</c:v>
                </c:pt>
                <c:pt idx="5288">
                  <c:v>44293</c:v>
                </c:pt>
                <c:pt idx="5289">
                  <c:v>44294</c:v>
                </c:pt>
                <c:pt idx="5290">
                  <c:v>44295</c:v>
                </c:pt>
                <c:pt idx="5291">
                  <c:v>44298</c:v>
                </c:pt>
                <c:pt idx="5292">
                  <c:v>44299</c:v>
                </c:pt>
                <c:pt idx="5293">
                  <c:v>44300</c:v>
                </c:pt>
                <c:pt idx="5294">
                  <c:v>44301</c:v>
                </c:pt>
                <c:pt idx="5295">
                  <c:v>44302</c:v>
                </c:pt>
                <c:pt idx="5296">
                  <c:v>44305</c:v>
                </c:pt>
                <c:pt idx="5297">
                  <c:v>44306</c:v>
                </c:pt>
                <c:pt idx="5298">
                  <c:v>44307</c:v>
                </c:pt>
                <c:pt idx="5299">
                  <c:v>44308</c:v>
                </c:pt>
                <c:pt idx="5300">
                  <c:v>44309</c:v>
                </c:pt>
                <c:pt idx="5301">
                  <c:v>44312</c:v>
                </c:pt>
                <c:pt idx="5302">
                  <c:v>44313</c:v>
                </c:pt>
                <c:pt idx="5303">
                  <c:v>44314</c:v>
                </c:pt>
                <c:pt idx="5304">
                  <c:v>44315</c:v>
                </c:pt>
                <c:pt idx="5305">
                  <c:v>44316</c:v>
                </c:pt>
                <c:pt idx="5306">
                  <c:v>44319</c:v>
                </c:pt>
                <c:pt idx="5307">
                  <c:v>44320</c:v>
                </c:pt>
                <c:pt idx="5308">
                  <c:v>44321</c:v>
                </c:pt>
                <c:pt idx="5309">
                  <c:v>44322</c:v>
                </c:pt>
                <c:pt idx="5310">
                  <c:v>44323</c:v>
                </c:pt>
                <c:pt idx="5311">
                  <c:v>44326</c:v>
                </c:pt>
                <c:pt idx="5312">
                  <c:v>44327</c:v>
                </c:pt>
                <c:pt idx="5313">
                  <c:v>44328</c:v>
                </c:pt>
                <c:pt idx="5314">
                  <c:v>44329</c:v>
                </c:pt>
                <c:pt idx="5315">
                  <c:v>44330</c:v>
                </c:pt>
                <c:pt idx="5316">
                  <c:v>44333</c:v>
                </c:pt>
                <c:pt idx="5317">
                  <c:v>44334</c:v>
                </c:pt>
                <c:pt idx="5318">
                  <c:v>44335</c:v>
                </c:pt>
                <c:pt idx="5319">
                  <c:v>44336</c:v>
                </c:pt>
                <c:pt idx="5320">
                  <c:v>44337</c:v>
                </c:pt>
                <c:pt idx="5321">
                  <c:v>44340</c:v>
                </c:pt>
                <c:pt idx="5322">
                  <c:v>44341</c:v>
                </c:pt>
                <c:pt idx="5323">
                  <c:v>44342</c:v>
                </c:pt>
                <c:pt idx="5324">
                  <c:v>44343</c:v>
                </c:pt>
                <c:pt idx="5325">
                  <c:v>44344</c:v>
                </c:pt>
                <c:pt idx="5326">
                  <c:v>44347</c:v>
                </c:pt>
                <c:pt idx="5327">
                  <c:v>44348</c:v>
                </c:pt>
                <c:pt idx="5328">
                  <c:v>44349</c:v>
                </c:pt>
                <c:pt idx="5329">
                  <c:v>44350</c:v>
                </c:pt>
                <c:pt idx="5330">
                  <c:v>44351</c:v>
                </c:pt>
                <c:pt idx="5331">
                  <c:v>44354</c:v>
                </c:pt>
                <c:pt idx="5332">
                  <c:v>44355</c:v>
                </c:pt>
                <c:pt idx="5333">
                  <c:v>44356</c:v>
                </c:pt>
                <c:pt idx="5334">
                  <c:v>44357</c:v>
                </c:pt>
                <c:pt idx="5335">
                  <c:v>44358</c:v>
                </c:pt>
                <c:pt idx="5336">
                  <c:v>44361</c:v>
                </c:pt>
                <c:pt idx="5337">
                  <c:v>44362</c:v>
                </c:pt>
                <c:pt idx="5338">
                  <c:v>44363</c:v>
                </c:pt>
                <c:pt idx="5339">
                  <c:v>44364</c:v>
                </c:pt>
                <c:pt idx="5340">
                  <c:v>44365</c:v>
                </c:pt>
                <c:pt idx="5341">
                  <c:v>44368</c:v>
                </c:pt>
                <c:pt idx="5342">
                  <c:v>44369</c:v>
                </c:pt>
                <c:pt idx="5343">
                  <c:v>44370</c:v>
                </c:pt>
                <c:pt idx="5344">
                  <c:v>44371</c:v>
                </c:pt>
                <c:pt idx="5345">
                  <c:v>44372</c:v>
                </c:pt>
                <c:pt idx="5346">
                  <c:v>44375</c:v>
                </c:pt>
                <c:pt idx="5347">
                  <c:v>44376</c:v>
                </c:pt>
                <c:pt idx="5348">
                  <c:v>44377</c:v>
                </c:pt>
                <c:pt idx="5349">
                  <c:v>44378</c:v>
                </c:pt>
                <c:pt idx="5350">
                  <c:v>44379</c:v>
                </c:pt>
                <c:pt idx="5351">
                  <c:v>44382</c:v>
                </c:pt>
                <c:pt idx="5352">
                  <c:v>44383</c:v>
                </c:pt>
                <c:pt idx="5353">
                  <c:v>44384</c:v>
                </c:pt>
                <c:pt idx="5354">
                  <c:v>44385</c:v>
                </c:pt>
                <c:pt idx="5355">
                  <c:v>44386</c:v>
                </c:pt>
                <c:pt idx="5356">
                  <c:v>44389</c:v>
                </c:pt>
                <c:pt idx="5357">
                  <c:v>44390</c:v>
                </c:pt>
                <c:pt idx="5358">
                  <c:v>44391</c:v>
                </c:pt>
                <c:pt idx="5359">
                  <c:v>44392</c:v>
                </c:pt>
                <c:pt idx="5360">
                  <c:v>44393</c:v>
                </c:pt>
                <c:pt idx="5361">
                  <c:v>44396</c:v>
                </c:pt>
                <c:pt idx="5362">
                  <c:v>44397</c:v>
                </c:pt>
                <c:pt idx="5363">
                  <c:v>44398</c:v>
                </c:pt>
                <c:pt idx="5364">
                  <c:v>44399</c:v>
                </c:pt>
                <c:pt idx="5365">
                  <c:v>44400</c:v>
                </c:pt>
                <c:pt idx="5366">
                  <c:v>44403</c:v>
                </c:pt>
                <c:pt idx="5367">
                  <c:v>44404</c:v>
                </c:pt>
                <c:pt idx="5368">
                  <c:v>44405</c:v>
                </c:pt>
                <c:pt idx="5369">
                  <c:v>44406</c:v>
                </c:pt>
                <c:pt idx="5370">
                  <c:v>44407</c:v>
                </c:pt>
                <c:pt idx="5371">
                  <c:v>44410</c:v>
                </c:pt>
                <c:pt idx="5372">
                  <c:v>44411</c:v>
                </c:pt>
                <c:pt idx="5373">
                  <c:v>44412</c:v>
                </c:pt>
                <c:pt idx="5374">
                  <c:v>44413</c:v>
                </c:pt>
                <c:pt idx="5375">
                  <c:v>44414</c:v>
                </c:pt>
                <c:pt idx="5376">
                  <c:v>44417</c:v>
                </c:pt>
                <c:pt idx="5377">
                  <c:v>44418</c:v>
                </c:pt>
                <c:pt idx="5378">
                  <c:v>44419</c:v>
                </c:pt>
                <c:pt idx="5379">
                  <c:v>44420</c:v>
                </c:pt>
                <c:pt idx="5380">
                  <c:v>44421</c:v>
                </c:pt>
                <c:pt idx="5381">
                  <c:v>44424</c:v>
                </c:pt>
                <c:pt idx="5382">
                  <c:v>44425</c:v>
                </c:pt>
                <c:pt idx="5383">
                  <c:v>44426</c:v>
                </c:pt>
                <c:pt idx="5384">
                  <c:v>44427</c:v>
                </c:pt>
                <c:pt idx="5385">
                  <c:v>44428</c:v>
                </c:pt>
                <c:pt idx="5386">
                  <c:v>44431</c:v>
                </c:pt>
                <c:pt idx="5387">
                  <c:v>44432</c:v>
                </c:pt>
                <c:pt idx="5388">
                  <c:v>44433</c:v>
                </c:pt>
                <c:pt idx="5389">
                  <c:v>44434</c:v>
                </c:pt>
                <c:pt idx="5390">
                  <c:v>44435</c:v>
                </c:pt>
                <c:pt idx="5391">
                  <c:v>44438</c:v>
                </c:pt>
                <c:pt idx="5392">
                  <c:v>44439</c:v>
                </c:pt>
                <c:pt idx="5393">
                  <c:v>44440</c:v>
                </c:pt>
                <c:pt idx="5394">
                  <c:v>44441</c:v>
                </c:pt>
                <c:pt idx="5395">
                  <c:v>44442</c:v>
                </c:pt>
                <c:pt idx="5396">
                  <c:v>44445</c:v>
                </c:pt>
                <c:pt idx="5397">
                  <c:v>44446</c:v>
                </c:pt>
                <c:pt idx="5398">
                  <c:v>44447</c:v>
                </c:pt>
                <c:pt idx="5399">
                  <c:v>44448</c:v>
                </c:pt>
                <c:pt idx="5400">
                  <c:v>44449</c:v>
                </c:pt>
                <c:pt idx="5401">
                  <c:v>44452</c:v>
                </c:pt>
                <c:pt idx="5402">
                  <c:v>44453</c:v>
                </c:pt>
                <c:pt idx="5403">
                  <c:v>44454</c:v>
                </c:pt>
                <c:pt idx="5404">
                  <c:v>44455</c:v>
                </c:pt>
                <c:pt idx="5405">
                  <c:v>44456</c:v>
                </c:pt>
                <c:pt idx="5406">
                  <c:v>44459</c:v>
                </c:pt>
                <c:pt idx="5407">
                  <c:v>44460</c:v>
                </c:pt>
                <c:pt idx="5408">
                  <c:v>44461</c:v>
                </c:pt>
                <c:pt idx="5409">
                  <c:v>44462</c:v>
                </c:pt>
                <c:pt idx="5410">
                  <c:v>44463</c:v>
                </c:pt>
                <c:pt idx="5411">
                  <c:v>44466</c:v>
                </c:pt>
                <c:pt idx="5412">
                  <c:v>44467</c:v>
                </c:pt>
                <c:pt idx="5413">
                  <c:v>44468</c:v>
                </c:pt>
                <c:pt idx="5414">
                  <c:v>44469</c:v>
                </c:pt>
                <c:pt idx="5415">
                  <c:v>44470</c:v>
                </c:pt>
                <c:pt idx="5416">
                  <c:v>44473</c:v>
                </c:pt>
                <c:pt idx="5417">
                  <c:v>44474</c:v>
                </c:pt>
                <c:pt idx="5418">
                  <c:v>44475</c:v>
                </c:pt>
                <c:pt idx="5419">
                  <c:v>44476</c:v>
                </c:pt>
                <c:pt idx="5420">
                  <c:v>44477</c:v>
                </c:pt>
                <c:pt idx="5421">
                  <c:v>44480</c:v>
                </c:pt>
                <c:pt idx="5422">
                  <c:v>44481</c:v>
                </c:pt>
                <c:pt idx="5423">
                  <c:v>44482</c:v>
                </c:pt>
                <c:pt idx="5424">
                  <c:v>44483</c:v>
                </c:pt>
                <c:pt idx="5425">
                  <c:v>44484</c:v>
                </c:pt>
                <c:pt idx="5426">
                  <c:v>44487</c:v>
                </c:pt>
                <c:pt idx="5427">
                  <c:v>44488</c:v>
                </c:pt>
                <c:pt idx="5428">
                  <c:v>44489</c:v>
                </c:pt>
                <c:pt idx="5429">
                  <c:v>44490</c:v>
                </c:pt>
                <c:pt idx="5430">
                  <c:v>44491</c:v>
                </c:pt>
                <c:pt idx="5431">
                  <c:v>44494</c:v>
                </c:pt>
                <c:pt idx="5432">
                  <c:v>44495</c:v>
                </c:pt>
                <c:pt idx="5433">
                  <c:v>44496</c:v>
                </c:pt>
                <c:pt idx="5434">
                  <c:v>44497</c:v>
                </c:pt>
                <c:pt idx="5435">
                  <c:v>44498</c:v>
                </c:pt>
                <c:pt idx="5436">
                  <c:v>44501</c:v>
                </c:pt>
                <c:pt idx="5437">
                  <c:v>44502</c:v>
                </c:pt>
                <c:pt idx="5438">
                  <c:v>44503</c:v>
                </c:pt>
                <c:pt idx="5439">
                  <c:v>44504</c:v>
                </c:pt>
                <c:pt idx="5440">
                  <c:v>44505</c:v>
                </c:pt>
                <c:pt idx="5441">
                  <c:v>44508</c:v>
                </c:pt>
                <c:pt idx="5442">
                  <c:v>44509</c:v>
                </c:pt>
                <c:pt idx="5443">
                  <c:v>44510</c:v>
                </c:pt>
                <c:pt idx="5444">
                  <c:v>44511</c:v>
                </c:pt>
                <c:pt idx="5445">
                  <c:v>44512</c:v>
                </c:pt>
                <c:pt idx="5446">
                  <c:v>44515</c:v>
                </c:pt>
                <c:pt idx="5447">
                  <c:v>44516</c:v>
                </c:pt>
                <c:pt idx="5448">
                  <c:v>44517</c:v>
                </c:pt>
                <c:pt idx="5449">
                  <c:v>44518</c:v>
                </c:pt>
                <c:pt idx="5450">
                  <c:v>44519</c:v>
                </c:pt>
                <c:pt idx="5451">
                  <c:v>44522</c:v>
                </c:pt>
                <c:pt idx="5452">
                  <c:v>44523</c:v>
                </c:pt>
                <c:pt idx="5453">
                  <c:v>44524</c:v>
                </c:pt>
                <c:pt idx="5454">
                  <c:v>44525</c:v>
                </c:pt>
                <c:pt idx="5455">
                  <c:v>44526</c:v>
                </c:pt>
                <c:pt idx="5456">
                  <c:v>44529</c:v>
                </c:pt>
                <c:pt idx="5457">
                  <c:v>44530</c:v>
                </c:pt>
                <c:pt idx="5458">
                  <c:v>44531</c:v>
                </c:pt>
                <c:pt idx="5459">
                  <c:v>44532</c:v>
                </c:pt>
                <c:pt idx="5460">
                  <c:v>44533</c:v>
                </c:pt>
                <c:pt idx="5461">
                  <c:v>44536</c:v>
                </c:pt>
                <c:pt idx="5462">
                  <c:v>44537</c:v>
                </c:pt>
                <c:pt idx="5463">
                  <c:v>44538</c:v>
                </c:pt>
                <c:pt idx="5464">
                  <c:v>44539</c:v>
                </c:pt>
                <c:pt idx="5465">
                  <c:v>44540</c:v>
                </c:pt>
                <c:pt idx="5466">
                  <c:v>44543</c:v>
                </c:pt>
                <c:pt idx="5467">
                  <c:v>44544</c:v>
                </c:pt>
                <c:pt idx="5468">
                  <c:v>44545</c:v>
                </c:pt>
                <c:pt idx="5469">
                  <c:v>44546</c:v>
                </c:pt>
                <c:pt idx="5470">
                  <c:v>44547</c:v>
                </c:pt>
                <c:pt idx="5471">
                  <c:v>44550</c:v>
                </c:pt>
                <c:pt idx="5472">
                  <c:v>44551</c:v>
                </c:pt>
                <c:pt idx="5473">
                  <c:v>44552</c:v>
                </c:pt>
                <c:pt idx="5474">
                  <c:v>44553</c:v>
                </c:pt>
                <c:pt idx="5475">
                  <c:v>44554</c:v>
                </c:pt>
                <c:pt idx="5476">
                  <c:v>44557</c:v>
                </c:pt>
                <c:pt idx="5477">
                  <c:v>44558</c:v>
                </c:pt>
                <c:pt idx="5478">
                  <c:v>44559</c:v>
                </c:pt>
                <c:pt idx="5479">
                  <c:v>44560</c:v>
                </c:pt>
                <c:pt idx="5480">
                  <c:v>44561</c:v>
                </c:pt>
                <c:pt idx="5481">
                  <c:v>44564</c:v>
                </c:pt>
                <c:pt idx="5482">
                  <c:v>44565</c:v>
                </c:pt>
                <c:pt idx="5483">
                  <c:v>44566</c:v>
                </c:pt>
                <c:pt idx="5484">
                  <c:v>44567</c:v>
                </c:pt>
                <c:pt idx="5485">
                  <c:v>44568</c:v>
                </c:pt>
                <c:pt idx="5486">
                  <c:v>44571</c:v>
                </c:pt>
                <c:pt idx="5487">
                  <c:v>44572</c:v>
                </c:pt>
                <c:pt idx="5488">
                  <c:v>44573</c:v>
                </c:pt>
                <c:pt idx="5489">
                  <c:v>44574</c:v>
                </c:pt>
                <c:pt idx="5490">
                  <c:v>44575</c:v>
                </c:pt>
                <c:pt idx="5491">
                  <c:v>44578</c:v>
                </c:pt>
                <c:pt idx="5492">
                  <c:v>44579</c:v>
                </c:pt>
                <c:pt idx="5493">
                  <c:v>44580</c:v>
                </c:pt>
                <c:pt idx="5494">
                  <c:v>44581</c:v>
                </c:pt>
                <c:pt idx="5495">
                  <c:v>44582</c:v>
                </c:pt>
                <c:pt idx="5496">
                  <c:v>44585</c:v>
                </c:pt>
                <c:pt idx="5497">
                  <c:v>44586</c:v>
                </c:pt>
                <c:pt idx="5498">
                  <c:v>44587</c:v>
                </c:pt>
                <c:pt idx="5499">
                  <c:v>44588</c:v>
                </c:pt>
                <c:pt idx="5500">
                  <c:v>44589</c:v>
                </c:pt>
                <c:pt idx="5501">
                  <c:v>44592</c:v>
                </c:pt>
                <c:pt idx="5502">
                  <c:v>44593</c:v>
                </c:pt>
                <c:pt idx="5503">
                  <c:v>44594</c:v>
                </c:pt>
                <c:pt idx="5504">
                  <c:v>44595</c:v>
                </c:pt>
                <c:pt idx="5505">
                  <c:v>44596</c:v>
                </c:pt>
                <c:pt idx="5506">
                  <c:v>44599</c:v>
                </c:pt>
                <c:pt idx="5507">
                  <c:v>44600</c:v>
                </c:pt>
                <c:pt idx="5508">
                  <c:v>44601</c:v>
                </c:pt>
                <c:pt idx="5509">
                  <c:v>44602</c:v>
                </c:pt>
                <c:pt idx="5510">
                  <c:v>44603</c:v>
                </c:pt>
                <c:pt idx="5511">
                  <c:v>44606</c:v>
                </c:pt>
                <c:pt idx="5512">
                  <c:v>44607</c:v>
                </c:pt>
                <c:pt idx="5513">
                  <c:v>44608</c:v>
                </c:pt>
                <c:pt idx="5514">
                  <c:v>44609</c:v>
                </c:pt>
                <c:pt idx="5515">
                  <c:v>44610</c:v>
                </c:pt>
                <c:pt idx="5516">
                  <c:v>44613</c:v>
                </c:pt>
                <c:pt idx="5517">
                  <c:v>44614</c:v>
                </c:pt>
                <c:pt idx="5518">
                  <c:v>44615</c:v>
                </c:pt>
                <c:pt idx="5519">
                  <c:v>44616</c:v>
                </c:pt>
                <c:pt idx="5520">
                  <c:v>44617</c:v>
                </c:pt>
                <c:pt idx="5521">
                  <c:v>44620</c:v>
                </c:pt>
                <c:pt idx="5522">
                  <c:v>44621</c:v>
                </c:pt>
                <c:pt idx="5523">
                  <c:v>44622</c:v>
                </c:pt>
                <c:pt idx="5524">
                  <c:v>44623</c:v>
                </c:pt>
                <c:pt idx="5525">
                  <c:v>44624</c:v>
                </c:pt>
                <c:pt idx="5526">
                  <c:v>44627</c:v>
                </c:pt>
                <c:pt idx="5527">
                  <c:v>44628</c:v>
                </c:pt>
                <c:pt idx="5528">
                  <c:v>44629</c:v>
                </c:pt>
                <c:pt idx="5529">
                  <c:v>44630</c:v>
                </c:pt>
                <c:pt idx="5530">
                  <c:v>44631</c:v>
                </c:pt>
                <c:pt idx="5531">
                  <c:v>44634</c:v>
                </c:pt>
                <c:pt idx="5532">
                  <c:v>44635</c:v>
                </c:pt>
                <c:pt idx="5533">
                  <c:v>44636</c:v>
                </c:pt>
                <c:pt idx="5534">
                  <c:v>44637</c:v>
                </c:pt>
                <c:pt idx="5535">
                  <c:v>44638</c:v>
                </c:pt>
                <c:pt idx="5536">
                  <c:v>44641</c:v>
                </c:pt>
                <c:pt idx="5537">
                  <c:v>44642</c:v>
                </c:pt>
                <c:pt idx="5538">
                  <c:v>44643</c:v>
                </c:pt>
                <c:pt idx="5539">
                  <c:v>44644</c:v>
                </c:pt>
                <c:pt idx="5540">
                  <c:v>44645</c:v>
                </c:pt>
                <c:pt idx="5541">
                  <c:v>44648</c:v>
                </c:pt>
                <c:pt idx="5542">
                  <c:v>44649</c:v>
                </c:pt>
                <c:pt idx="5543">
                  <c:v>44650</c:v>
                </c:pt>
                <c:pt idx="5544">
                  <c:v>44651</c:v>
                </c:pt>
                <c:pt idx="5545">
                  <c:v>44652</c:v>
                </c:pt>
                <c:pt idx="5546">
                  <c:v>44655</c:v>
                </c:pt>
                <c:pt idx="5547">
                  <c:v>44656</c:v>
                </c:pt>
                <c:pt idx="5548">
                  <c:v>44657</c:v>
                </c:pt>
                <c:pt idx="5549">
                  <c:v>44658</c:v>
                </c:pt>
                <c:pt idx="5550">
                  <c:v>44659</c:v>
                </c:pt>
                <c:pt idx="5551">
                  <c:v>44662</c:v>
                </c:pt>
                <c:pt idx="5552">
                  <c:v>44663</c:v>
                </c:pt>
                <c:pt idx="5553">
                  <c:v>44664</c:v>
                </c:pt>
                <c:pt idx="5554">
                  <c:v>44665</c:v>
                </c:pt>
                <c:pt idx="5555">
                  <c:v>44666</c:v>
                </c:pt>
                <c:pt idx="5556">
                  <c:v>44669</c:v>
                </c:pt>
                <c:pt idx="5557">
                  <c:v>44670</c:v>
                </c:pt>
                <c:pt idx="5558">
                  <c:v>44671</c:v>
                </c:pt>
                <c:pt idx="5559">
                  <c:v>44672</c:v>
                </c:pt>
                <c:pt idx="5560">
                  <c:v>44673</c:v>
                </c:pt>
                <c:pt idx="5561">
                  <c:v>44676</c:v>
                </c:pt>
                <c:pt idx="5562">
                  <c:v>44677</c:v>
                </c:pt>
                <c:pt idx="5563">
                  <c:v>44678</c:v>
                </c:pt>
                <c:pt idx="5564">
                  <c:v>44679</c:v>
                </c:pt>
                <c:pt idx="5565">
                  <c:v>44680</c:v>
                </c:pt>
                <c:pt idx="5566">
                  <c:v>44683</c:v>
                </c:pt>
                <c:pt idx="5567">
                  <c:v>44684</c:v>
                </c:pt>
                <c:pt idx="5568">
                  <c:v>44685</c:v>
                </c:pt>
                <c:pt idx="5569">
                  <c:v>44686</c:v>
                </c:pt>
                <c:pt idx="5570">
                  <c:v>44687</c:v>
                </c:pt>
                <c:pt idx="5571">
                  <c:v>44690</c:v>
                </c:pt>
                <c:pt idx="5572">
                  <c:v>44691</c:v>
                </c:pt>
                <c:pt idx="5573">
                  <c:v>44692</c:v>
                </c:pt>
                <c:pt idx="5574">
                  <c:v>44693</c:v>
                </c:pt>
                <c:pt idx="5575">
                  <c:v>44694</c:v>
                </c:pt>
                <c:pt idx="5576">
                  <c:v>44697</c:v>
                </c:pt>
                <c:pt idx="5577">
                  <c:v>44698</c:v>
                </c:pt>
                <c:pt idx="5578">
                  <c:v>44699</c:v>
                </c:pt>
                <c:pt idx="5579">
                  <c:v>44700</c:v>
                </c:pt>
                <c:pt idx="5580">
                  <c:v>44701</c:v>
                </c:pt>
                <c:pt idx="5581">
                  <c:v>44704</c:v>
                </c:pt>
                <c:pt idx="5582">
                  <c:v>44705</c:v>
                </c:pt>
                <c:pt idx="5583">
                  <c:v>44706</c:v>
                </c:pt>
                <c:pt idx="5584">
                  <c:v>44707</c:v>
                </c:pt>
                <c:pt idx="5585">
                  <c:v>44708</c:v>
                </c:pt>
                <c:pt idx="5586">
                  <c:v>44711</c:v>
                </c:pt>
                <c:pt idx="5587">
                  <c:v>44712</c:v>
                </c:pt>
                <c:pt idx="5588">
                  <c:v>44713</c:v>
                </c:pt>
                <c:pt idx="5589">
                  <c:v>44714</c:v>
                </c:pt>
                <c:pt idx="5590">
                  <c:v>44715</c:v>
                </c:pt>
                <c:pt idx="5591">
                  <c:v>44718</c:v>
                </c:pt>
                <c:pt idx="5592">
                  <c:v>44719</c:v>
                </c:pt>
                <c:pt idx="5593">
                  <c:v>44720</c:v>
                </c:pt>
                <c:pt idx="5594">
                  <c:v>44721</c:v>
                </c:pt>
                <c:pt idx="5595">
                  <c:v>44722</c:v>
                </c:pt>
                <c:pt idx="5596">
                  <c:v>44725</c:v>
                </c:pt>
                <c:pt idx="5597">
                  <c:v>44726</c:v>
                </c:pt>
                <c:pt idx="5598">
                  <c:v>44727</c:v>
                </c:pt>
                <c:pt idx="5599">
                  <c:v>44728</c:v>
                </c:pt>
                <c:pt idx="5600">
                  <c:v>44729</c:v>
                </c:pt>
                <c:pt idx="5601">
                  <c:v>44732</c:v>
                </c:pt>
                <c:pt idx="5602">
                  <c:v>44733</c:v>
                </c:pt>
                <c:pt idx="5603">
                  <c:v>44734</c:v>
                </c:pt>
                <c:pt idx="5604">
                  <c:v>44735</c:v>
                </c:pt>
                <c:pt idx="5605">
                  <c:v>44736</c:v>
                </c:pt>
                <c:pt idx="5606">
                  <c:v>44739</c:v>
                </c:pt>
                <c:pt idx="5607">
                  <c:v>44740</c:v>
                </c:pt>
                <c:pt idx="5608">
                  <c:v>44741</c:v>
                </c:pt>
                <c:pt idx="5609">
                  <c:v>44742</c:v>
                </c:pt>
                <c:pt idx="5610">
                  <c:v>44743</c:v>
                </c:pt>
                <c:pt idx="5611">
                  <c:v>44746</c:v>
                </c:pt>
                <c:pt idx="5612">
                  <c:v>44747</c:v>
                </c:pt>
                <c:pt idx="5613">
                  <c:v>44748</c:v>
                </c:pt>
                <c:pt idx="5614">
                  <c:v>44749</c:v>
                </c:pt>
                <c:pt idx="5615">
                  <c:v>44750</c:v>
                </c:pt>
                <c:pt idx="5616">
                  <c:v>44753</c:v>
                </c:pt>
                <c:pt idx="5617">
                  <c:v>44754</c:v>
                </c:pt>
                <c:pt idx="5618">
                  <c:v>44755</c:v>
                </c:pt>
                <c:pt idx="5619">
                  <c:v>44756</c:v>
                </c:pt>
                <c:pt idx="5620">
                  <c:v>44757</c:v>
                </c:pt>
                <c:pt idx="5621">
                  <c:v>44760</c:v>
                </c:pt>
                <c:pt idx="5622">
                  <c:v>44761</c:v>
                </c:pt>
                <c:pt idx="5623">
                  <c:v>44762</c:v>
                </c:pt>
                <c:pt idx="5624">
                  <c:v>44763</c:v>
                </c:pt>
                <c:pt idx="5625">
                  <c:v>44764</c:v>
                </c:pt>
                <c:pt idx="5626">
                  <c:v>44767</c:v>
                </c:pt>
                <c:pt idx="5627">
                  <c:v>44768</c:v>
                </c:pt>
                <c:pt idx="5628">
                  <c:v>44769</c:v>
                </c:pt>
                <c:pt idx="5629">
                  <c:v>44770</c:v>
                </c:pt>
                <c:pt idx="5630">
                  <c:v>44771</c:v>
                </c:pt>
                <c:pt idx="5631">
                  <c:v>44774</c:v>
                </c:pt>
                <c:pt idx="5632">
                  <c:v>44775</c:v>
                </c:pt>
                <c:pt idx="5633">
                  <c:v>44776</c:v>
                </c:pt>
                <c:pt idx="5634">
                  <c:v>44777</c:v>
                </c:pt>
                <c:pt idx="5635">
                  <c:v>44778</c:v>
                </c:pt>
                <c:pt idx="5636">
                  <c:v>44781</c:v>
                </c:pt>
                <c:pt idx="5637">
                  <c:v>44782</c:v>
                </c:pt>
                <c:pt idx="5638">
                  <c:v>44783</c:v>
                </c:pt>
                <c:pt idx="5639">
                  <c:v>44784</c:v>
                </c:pt>
                <c:pt idx="5640">
                  <c:v>44785</c:v>
                </c:pt>
                <c:pt idx="5641">
                  <c:v>44788</c:v>
                </c:pt>
                <c:pt idx="5642">
                  <c:v>44789</c:v>
                </c:pt>
                <c:pt idx="5643">
                  <c:v>44790</c:v>
                </c:pt>
                <c:pt idx="5644">
                  <c:v>44791</c:v>
                </c:pt>
                <c:pt idx="5645">
                  <c:v>44792</c:v>
                </c:pt>
                <c:pt idx="5646">
                  <c:v>44795</c:v>
                </c:pt>
                <c:pt idx="5647">
                  <c:v>44796</c:v>
                </c:pt>
                <c:pt idx="5648">
                  <c:v>44797</c:v>
                </c:pt>
                <c:pt idx="5649">
                  <c:v>44798</c:v>
                </c:pt>
                <c:pt idx="5650">
                  <c:v>44799</c:v>
                </c:pt>
                <c:pt idx="5651">
                  <c:v>44802</c:v>
                </c:pt>
                <c:pt idx="5652">
                  <c:v>44803</c:v>
                </c:pt>
                <c:pt idx="5653">
                  <c:v>44804</c:v>
                </c:pt>
                <c:pt idx="5654">
                  <c:v>44805</c:v>
                </c:pt>
                <c:pt idx="5655">
                  <c:v>44806</c:v>
                </c:pt>
                <c:pt idx="5656">
                  <c:v>44809</c:v>
                </c:pt>
                <c:pt idx="5657">
                  <c:v>44810</c:v>
                </c:pt>
                <c:pt idx="5658">
                  <c:v>44811</c:v>
                </c:pt>
                <c:pt idx="5659">
                  <c:v>44812</c:v>
                </c:pt>
                <c:pt idx="5660">
                  <c:v>44813</c:v>
                </c:pt>
                <c:pt idx="5661">
                  <c:v>44816</c:v>
                </c:pt>
                <c:pt idx="5662">
                  <c:v>44817</c:v>
                </c:pt>
                <c:pt idx="5663">
                  <c:v>44818</c:v>
                </c:pt>
                <c:pt idx="5664">
                  <c:v>44819</c:v>
                </c:pt>
                <c:pt idx="5665">
                  <c:v>44820</c:v>
                </c:pt>
                <c:pt idx="5666">
                  <c:v>44823</c:v>
                </c:pt>
                <c:pt idx="5667">
                  <c:v>44824</c:v>
                </c:pt>
                <c:pt idx="5668">
                  <c:v>44825</c:v>
                </c:pt>
                <c:pt idx="5669">
                  <c:v>44826</c:v>
                </c:pt>
                <c:pt idx="5670">
                  <c:v>44827</c:v>
                </c:pt>
                <c:pt idx="5671">
                  <c:v>44830</c:v>
                </c:pt>
                <c:pt idx="5672">
                  <c:v>44831</c:v>
                </c:pt>
                <c:pt idx="5673">
                  <c:v>44832</c:v>
                </c:pt>
                <c:pt idx="5674">
                  <c:v>44833</c:v>
                </c:pt>
                <c:pt idx="5675">
                  <c:v>44834</c:v>
                </c:pt>
                <c:pt idx="5676">
                  <c:v>44837</c:v>
                </c:pt>
                <c:pt idx="5677">
                  <c:v>44838</c:v>
                </c:pt>
                <c:pt idx="5678">
                  <c:v>44839</c:v>
                </c:pt>
                <c:pt idx="5679">
                  <c:v>44840</c:v>
                </c:pt>
                <c:pt idx="5680">
                  <c:v>44841</c:v>
                </c:pt>
                <c:pt idx="5681">
                  <c:v>44844</c:v>
                </c:pt>
                <c:pt idx="5682">
                  <c:v>44845</c:v>
                </c:pt>
                <c:pt idx="5683">
                  <c:v>44846</c:v>
                </c:pt>
                <c:pt idx="5684">
                  <c:v>44847</c:v>
                </c:pt>
                <c:pt idx="5685">
                  <c:v>44848</c:v>
                </c:pt>
                <c:pt idx="5686">
                  <c:v>44851</c:v>
                </c:pt>
                <c:pt idx="5687">
                  <c:v>44852</c:v>
                </c:pt>
                <c:pt idx="5688">
                  <c:v>44853</c:v>
                </c:pt>
                <c:pt idx="5689">
                  <c:v>44854</c:v>
                </c:pt>
                <c:pt idx="5690">
                  <c:v>44855</c:v>
                </c:pt>
                <c:pt idx="5691">
                  <c:v>44858</c:v>
                </c:pt>
                <c:pt idx="5692">
                  <c:v>44859</c:v>
                </c:pt>
                <c:pt idx="5693">
                  <c:v>44860</c:v>
                </c:pt>
                <c:pt idx="5694">
                  <c:v>44861</c:v>
                </c:pt>
                <c:pt idx="5695">
                  <c:v>44862</c:v>
                </c:pt>
                <c:pt idx="5696">
                  <c:v>44865</c:v>
                </c:pt>
                <c:pt idx="5697">
                  <c:v>44866</c:v>
                </c:pt>
                <c:pt idx="5698">
                  <c:v>44867</c:v>
                </c:pt>
                <c:pt idx="5699">
                  <c:v>44868</c:v>
                </c:pt>
                <c:pt idx="5700">
                  <c:v>44869</c:v>
                </c:pt>
                <c:pt idx="5701">
                  <c:v>44872</c:v>
                </c:pt>
                <c:pt idx="5702">
                  <c:v>44873</c:v>
                </c:pt>
                <c:pt idx="5703">
                  <c:v>44874</c:v>
                </c:pt>
                <c:pt idx="5704">
                  <c:v>44875</c:v>
                </c:pt>
                <c:pt idx="5705">
                  <c:v>44876</c:v>
                </c:pt>
                <c:pt idx="5706">
                  <c:v>44879</c:v>
                </c:pt>
                <c:pt idx="5707">
                  <c:v>44880</c:v>
                </c:pt>
                <c:pt idx="5708">
                  <c:v>44881</c:v>
                </c:pt>
                <c:pt idx="5709">
                  <c:v>44882</c:v>
                </c:pt>
                <c:pt idx="5710">
                  <c:v>44883</c:v>
                </c:pt>
                <c:pt idx="5711">
                  <c:v>44886</c:v>
                </c:pt>
                <c:pt idx="5712">
                  <c:v>44887</c:v>
                </c:pt>
                <c:pt idx="5713">
                  <c:v>44888</c:v>
                </c:pt>
                <c:pt idx="5714">
                  <c:v>44889</c:v>
                </c:pt>
                <c:pt idx="5715">
                  <c:v>44890</c:v>
                </c:pt>
                <c:pt idx="5716">
                  <c:v>44893</c:v>
                </c:pt>
                <c:pt idx="5717">
                  <c:v>44894</c:v>
                </c:pt>
                <c:pt idx="5718">
                  <c:v>44895</c:v>
                </c:pt>
                <c:pt idx="5719">
                  <c:v>44896</c:v>
                </c:pt>
                <c:pt idx="5720">
                  <c:v>44897</c:v>
                </c:pt>
                <c:pt idx="5721">
                  <c:v>44900</c:v>
                </c:pt>
                <c:pt idx="5722">
                  <c:v>44901</c:v>
                </c:pt>
                <c:pt idx="5723">
                  <c:v>44902</c:v>
                </c:pt>
                <c:pt idx="5724">
                  <c:v>44903</c:v>
                </c:pt>
                <c:pt idx="5725">
                  <c:v>44904</c:v>
                </c:pt>
                <c:pt idx="5726">
                  <c:v>44907</c:v>
                </c:pt>
                <c:pt idx="5727">
                  <c:v>44908</c:v>
                </c:pt>
                <c:pt idx="5728">
                  <c:v>44909</c:v>
                </c:pt>
                <c:pt idx="5729">
                  <c:v>44910</c:v>
                </c:pt>
                <c:pt idx="5730">
                  <c:v>44911</c:v>
                </c:pt>
                <c:pt idx="5731">
                  <c:v>44914</c:v>
                </c:pt>
                <c:pt idx="5732">
                  <c:v>44915</c:v>
                </c:pt>
                <c:pt idx="5733">
                  <c:v>44916</c:v>
                </c:pt>
                <c:pt idx="5734">
                  <c:v>44917</c:v>
                </c:pt>
                <c:pt idx="5735">
                  <c:v>44918</c:v>
                </c:pt>
                <c:pt idx="5736">
                  <c:v>44921</c:v>
                </c:pt>
                <c:pt idx="5737">
                  <c:v>44922</c:v>
                </c:pt>
                <c:pt idx="5738">
                  <c:v>44923</c:v>
                </c:pt>
                <c:pt idx="5739">
                  <c:v>44924</c:v>
                </c:pt>
                <c:pt idx="5740">
                  <c:v>44925</c:v>
                </c:pt>
                <c:pt idx="5741">
                  <c:v>44928</c:v>
                </c:pt>
                <c:pt idx="5742">
                  <c:v>44929</c:v>
                </c:pt>
                <c:pt idx="5743">
                  <c:v>44930</c:v>
                </c:pt>
                <c:pt idx="5744">
                  <c:v>44931</c:v>
                </c:pt>
                <c:pt idx="5745">
                  <c:v>44932</c:v>
                </c:pt>
                <c:pt idx="5746">
                  <c:v>44935</c:v>
                </c:pt>
                <c:pt idx="5747">
                  <c:v>44936</c:v>
                </c:pt>
                <c:pt idx="5748">
                  <c:v>44937</c:v>
                </c:pt>
                <c:pt idx="5749">
                  <c:v>44938</c:v>
                </c:pt>
                <c:pt idx="5750">
                  <c:v>44939</c:v>
                </c:pt>
                <c:pt idx="5751">
                  <c:v>44942</c:v>
                </c:pt>
                <c:pt idx="5752">
                  <c:v>44943</c:v>
                </c:pt>
                <c:pt idx="5753">
                  <c:v>44944</c:v>
                </c:pt>
                <c:pt idx="5754">
                  <c:v>44945</c:v>
                </c:pt>
                <c:pt idx="5755">
                  <c:v>44946</c:v>
                </c:pt>
                <c:pt idx="5756">
                  <c:v>44949</c:v>
                </c:pt>
                <c:pt idx="5757">
                  <c:v>44950</c:v>
                </c:pt>
                <c:pt idx="5758">
                  <c:v>44951</c:v>
                </c:pt>
                <c:pt idx="5759">
                  <c:v>44952</c:v>
                </c:pt>
                <c:pt idx="5760">
                  <c:v>44953</c:v>
                </c:pt>
                <c:pt idx="5761">
                  <c:v>44956</c:v>
                </c:pt>
                <c:pt idx="5762">
                  <c:v>44957</c:v>
                </c:pt>
                <c:pt idx="5763">
                  <c:v>44958</c:v>
                </c:pt>
                <c:pt idx="5764">
                  <c:v>44959</c:v>
                </c:pt>
                <c:pt idx="5765">
                  <c:v>44960</c:v>
                </c:pt>
                <c:pt idx="5766">
                  <c:v>44963</c:v>
                </c:pt>
                <c:pt idx="5767">
                  <c:v>44964</c:v>
                </c:pt>
                <c:pt idx="5768">
                  <c:v>44965</c:v>
                </c:pt>
                <c:pt idx="5769">
                  <c:v>44966</c:v>
                </c:pt>
                <c:pt idx="5770">
                  <c:v>44967</c:v>
                </c:pt>
                <c:pt idx="5771">
                  <c:v>44970</c:v>
                </c:pt>
                <c:pt idx="5772">
                  <c:v>44971</c:v>
                </c:pt>
                <c:pt idx="5773">
                  <c:v>44972</c:v>
                </c:pt>
                <c:pt idx="5774">
                  <c:v>44973</c:v>
                </c:pt>
                <c:pt idx="5775">
                  <c:v>44974</c:v>
                </c:pt>
                <c:pt idx="5776">
                  <c:v>44977</c:v>
                </c:pt>
                <c:pt idx="5777">
                  <c:v>44978</c:v>
                </c:pt>
                <c:pt idx="5778">
                  <c:v>44979</c:v>
                </c:pt>
                <c:pt idx="5779">
                  <c:v>44980</c:v>
                </c:pt>
                <c:pt idx="5780">
                  <c:v>44981</c:v>
                </c:pt>
                <c:pt idx="5781">
                  <c:v>44984</c:v>
                </c:pt>
                <c:pt idx="5782">
                  <c:v>44985</c:v>
                </c:pt>
                <c:pt idx="5783">
                  <c:v>44986</c:v>
                </c:pt>
                <c:pt idx="5784">
                  <c:v>44987</c:v>
                </c:pt>
                <c:pt idx="5785">
                  <c:v>44988</c:v>
                </c:pt>
                <c:pt idx="5786">
                  <c:v>44991</c:v>
                </c:pt>
                <c:pt idx="5787">
                  <c:v>44992</c:v>
                </c:pt>
                <c:pt idx="5788">
                  <c:v>44993</c:v>
                </c:pt>
                <c:pt idx="5789">
                  <c:v>44994</c:v>
                </c:pt>
                <c:pt idx="5790">
                  <c:v>44995</c:v>
                </c:pt>
                <c:pt idx="5791">
                  <c:v>44998</c:v>
                </c:pt>
                <c:pt idx="5792">
                  <c:v>44999</c:v>
                </c:pt>
                <c:pt idx="5793">
                  <c:v>45000</c:v>
                </c:pt>
                <c:pt idx="5794">
                  <c:v>45001</c:v>
                </c:pt>
                <c:pt idx="5795">
                  <c:v>45002</c:v>
                </c:pt>
                <c:pt idx="5796">
                  <c:v>45005</c:v>
                </c:pt>
                <c:pt idx="5797">
                  <c:v>45006</c:v>
                </c:pt>
                <c:pt idx="5798">
                  <c:v>45007</c:v>
                </c:pt>
                <c:pt idx="5799">
                  <c:v>45008</c:v>
                </c:pt>
                <c:pt idx="5800">
                  <c:v>45009</c:v>
                </c:pt>
                <c:pt idx="5801">
                  <c:v>45012</c:v>
                </c:pt>
                <c:pt idx="5802">
                  <c:v>45013</c:v>
                </c:pt>
                <c:pt idx="5803">
                  <c:v>45014</c:v>
                </c:pt>
                <c:pt idx="5804">
                  <c:v>45015</c:v>
                </c:pt>
                <c:pt idx="5805">
                  <c:v>45016</c:v>
                </c:pt>
                <c:pt idx="5806">
                  <c:v>45019</c:v>
                </c:pt>
                <c:pt idx="5807">
                  <c:v>45020</c:v>
                </c:pt>
                <c:pt idx="5808">
                  <c:v>45021</c:v>
                </c:pt>
                <c:pt idx="5809">
                  <c:v>45022</c:v>
                </c:pt>
                <c:pt idx="5810">
                  <c:v>45023</c:v>
                </c:pt>
                <c:pt idx="5811">
                  <c:v>45026</c:v>
                </c:pt>
                <c:pt idx="5812">
                  <c:v>45027</c:v>
                </c:pt>
                <c:pt idx="5813">
                  <c:v>45028</c:v>
                </c:pt>
                <c:pt idx="5814">
                  <c:v>45029</c:v>
                </c:pt>
                <c:pt idx="5815">
                  <c:v>45030</c:v>
                </c:pt>
                <c:pt idx="5816">
                  <c:v>45033</c:v>
                </c:pt>
                <c:pt idx="5817">
                  <c:v>45034</c:v>
                </c:pt>
                <c:pt idx="5818">
                  <c:v>45035</c:v>
                </c:pt>
                <c:pt idx="5819">
                  <c:v>45036</c:v>
                </c:pt>
                <c:pt idx="5820">
                  <c:v>45037</c:v>
                </c:pt>
                <c:pt idx="5821">
                  <c:v>45040</c:v>
                </c:pt>
                <c:pt idx="5822">
                  <c:v>45041</c:v>
                </c:pt>
                <c:pt idx="5823">
                  <c:v>45042</c:v>
                </c:pt>
                <c:pt idx="5824">
                  <c:v>45043</c:v>
                </c:pt>
                <c:pt idx="5825">
                  <c:v>45044</c:v>
                </c:pt>
                <c:pt idx="5826">
                  <c:v>45047</c:v>
                </c:pt>
                <c:pt idx="5827">
                  <c:v>45048</c:v>
                </c:pt>
                <c:pt idx="5828">
                  <c:v>45049</c:v>
                </c:pt>
                <c:pt idx="5829">
                  <c:v>45050</c:v>
                </c:pt>
                <c:pt idx="5830">
                  <c:v>45051</c:v>
                </c:pt>
                <c:pt idx="5831">
                  <c:v>45054</c:v>
                </c:pt>
                <c:pt idx="5832">
                  <c:v>45055</c:v>
                </c:pt>
                <c:pt idx="5833">
                  <c:v>45056</c:v>
                </c:pt>
                <c:pt idx="5834">
                  <c:v>45057</c:v>
                </c:pt>
                <c:pt idx="5835">
                  <c:v>45058</c:v>
                </c:pt>
                <c:pt idx="5836">
                  <c:v>45061</c:v>
                </c:pt>
                <c:pt idx="5837">
                  <c:v>45062</c:v>
                </c:pt>
                <c:pt idx="5838">
                  <c:v>45063</c:v>
                </c:pt>
                <c:pt idx="5839">
                  <c:v>45064</c:v>
                </c:pt>
                <c:pt idx="5840">
                  <c:v>45065</c:v>
                </c:pt>
                <c:pt idx="5841">
                  <c:v>45068</c:v>
                </c:pt>
                <c:pt idx="5842">
                  <c:v>45069</c:v>
                </c:pt>
                <c:pt idx="5843">
                  <c:v>45070</c:v>
                </c:pt>
                <c:pt idx="5844">
                  <c:v>45071</c:v>
                </c:pt>
                <c:pt idx="5845">
                  <c:v>45072</c:v>
                </c:pt>
                <c:pt idx="5846">
                  <c:v>45075</c:v>
                </c:pt>
                <c:pt idx="5847">
                  <c:v>45076</c:v>
                </c:pt>
                <c:pt idx="5848">
                  <c:v>45077</c:v>
                </c:pt>
                <c:pt idx="5849">
                  <c:v>45078</c:v>
                </c:pt>
                <c:pt idx="5850">
                  <c:v>45079</c:v>
                </c:pt>
                <c:pt idx="5851">
                  <c:v>45082</c:v>
                </c:pt>
                <c:pt idx="5852">
                  <c:v>45083</c:v>
                </c:pt>
                <c:pt idx="5853">
                  <c:v>45084</c:v>
                </c:pt>
                <c:pt idx="5854">
                  <c:v>45085</c:v>
                </c:pt>
                <c:pt idx="5855">
                  <c:v>45086</c:v>
                </c:pt>
                <c:pt idx="5856">
                  <c:v>45089</c:v>
                </c:pt>
                <c:pt idx="5857">
                  <c:v>45090</c:v>
                </c:pt>
                <c:pt idx="5858">
                  <c:v>45091</c:v>
                </c:pt>
                <c:pt idx="5859">
                  <c:v>45092</c:v>
                </c:pt>
                <c:pt idx="5860">
                  <c:v>45093</c:v>
                </c:pt>
                <c:pt idx="5861">
                  <c:v>45096</c:v>
                </c:pt>
                <c:pt idx="5862">
                  <c:v>45097</c:v>
                </c:pt>
                <c:pt idx="5863">
                  <c:v>45098</c:v>
                </c:pt>
                <c:pt idx="5864">
                  <c:v>45099</c:v>
                </c:pt>
                <c:pt idx="5865">
                  <c:v>45100</c:v>
                </c:pt>
                <c:pt idx="5866">
                  <c:v>45103</c:v>
                </c:pt>
                <c:pt idx="5867">
                  <c:v>45104</c:v>
                </c:pt>
                <c:pt idx="5868">
                  <c:v>45105</c:v>
                </c:pt>
                <c:pt idx="5869">
                  <c:v>45106</c:v>
                </c:pt>
                <c:pt idx="5870">
                  <c:v>45107</c:v>
                </c:pt>
                <c:pt idx="5871">
                  <c:v>45110</c:v>
                </c:pt>
                <c:pt idx="5872">
                  <c:v>45111</c:v>
                </c:pt>
                <c:pt idx="5873">
                  <c:v>45112</c:v>
                </c:pt>
                <c:pt idx="5874">
                  <c:v>45113</c:v>
                </c:pt>
                <c:pt idx="5875">
                  <c:v>45114</c:v>
                </c:pt>
                <c:pt idx="5876">
                  <c:v>45117</c:v>
                </c:pt>
                <c:pt idx="5877">
                  <c:v>45118</c:v>
                </c:pt>
                <c:pt idx="5878">
                  <c:v>45119</c:v>
                </c:pt>
                <c:pt idx="5879">
                  <c:v>45120</c:v>
                </c:pt>
                <c:pt idx="5880">
                  <c:v>45121</c:v>
                </c:pt>
                <c:pt idx="5881">
                  <c:v>45124</c:v>
                </c:pt>
                <c:pt idx="5882">
                  <c:v>45125</c:v>
                </c:pt>
                <c:pt idx="5883">
                  <c:v>45126</c:v>
                </c:pt>
                <c:pt idx="5884">
                  <c:v>45127</c:v>
                </c:pt>
                <c:pt idx="5885">
                  <c:v>45128</c:v>
                </c:pt>
                <c:pt idx="5886">
                  <c:v>45131</c:v>
                </c:pt>
                <c:pt idx="5887">
                  <c:v>45132</c:v>
                </c:pt>
                <c:pt idx="5888">
                  <c:v>45133</c:v>
                </c:pt>
                <c:pt idx="5889">
                  <c:v>45134</c:v>
                </c:pt>
                <c:pt idx="5890">
                  <c:v>45135</c:v>
                </c:pt>
                <c:pt idx="5891">
                  <c:v>45138</c:v>
                </c:pt>
                <c:pt idx="5892">
                  <c:v>45139</c:v>
                </c:pt>
                <c:pt idx="5893">
                  <c:v>45140</c:v>
                </c:pt>
                <c:pt idx="5894">
                  <c:v>45141</c:v>
                </c:pt>
                <c:pt idx="5895">
                  <c:v>45142</c:v>
                </c:pt>
                <c:pt idx="5896">
                  <c:v>45145</c:v>
                </c:pt>
                <c:pt idx="5897">
                  <c:v>45146</c:v>
                </c:pt>
                <c:pt idx="5898">
                  <c:v>45147</c:v>
                </c:pt>
                <c:pt idx="5899">
                  <c:v>45148</c:v>
                </c:pt>
                <c:pt idx="5900">
                  <c:v>45149</c:v>
                </c:pt>
                <c:pt idx="5901">
                  <c:v>45152</c:v>
                </c:pt>
                <c:pt idx="5902">
                  <c:v>45153</c:v>
                </c:pt>
                <c:pt idx="5903">
                  <c:v>45154</c:v>
                </c:pt>
                <c:pt idx="5904">
                  <c:v>45155</c:v>
                </c:pt>
                <c:pt idx="5905">
                  <c:v>45156</c:v>
                </c:pt>
                <c:pt idx="5906">
                  <c:v>45159</c:v>
                </c:pt>
                <c:pt idx="5907">
                  <c:v>45160</c:v>
                </c:pt>
                <c:pt idx="5908">
                  <c:v>45161</c:v>
                </c:pt>
                <c:pt idx="5909">
                  <c:v>45162</c:v>
                </c:pt>
                <c:pt idx="5910">
                  <c:v>45163</c:v>
                </c:pt>
                <c:pt idx="5911">
                  <c:v>45166</c:v>
                </c:pt>
                <c:pt idx="5912">
                  <c:v>45167</c:v>
                </c:pt>
                <c:pt idx="5913">
                  <c:v>45168</c:v>
                </c:pt>
                <c:pt idx="5914">
                  <c:v>45169</c:v>
                </c:pt>
                <c:pt idx="5915">
                  <c:v>45170</c:v>
                </c:pt>
                <c:pt idx="5916">
                  <c:v>45173</c:v>
                </c:pt>
                <c:pt idx="5917">
                  <c:v>45174</c:v>
                </c:pt>
                <c:pt idx="5918">
                  <c:v>45175</c:v>
                </c:pt>
                <c:pt idx="5919">
                  <c:v>45176</c:v>
                </c:pt>
                <c:pt idx="5920">
                  <c:v>45177</c:v>
                </c:pt>
                <c:pt idx="5921">
                  <c:v>45180</c:v>
                </c:pt>
                <c:pt idx="5922">
                  <c:v>45181</c:v>
                </c:pt>
                <c:pt idx="5923">
                  <c:v>45182</c:v>
                </c:pt>
                <c:pt idx="5924">
                  <c:v>45183</c:v>
                </c:pt>
                <c:pt idx="5925">
                  <c:v>45184</c:v>
                </c:pt>
                <c:pt idx="5926">
                  <c:v>45187</c:v>
                </c:pt>
                <c:pt idx="5927">
                  <c:v>45188</c:v>
                </c:pt>
                <c:pt idx="5928">
                  <c:v>45189</c:v>
                </c:pt>
                <c:pt idx="5929">
                  <c:v>45190</c:v>
                </c:pt>
                <c:pt idx="5930">
                  <c:v>45191</c:v>
                </c:pt>
                <c:pt idx="5931">
                  <c:v>45194</c:v>
                </c:pt>
                <c:pt idx="5932">
                  <c:v>45195</c:v>
                </c:pt>
                <c:pt idx="5933">
                  <c:v>45196</c:v>
                </c:pt>
                <c:pt idx="5934">
                  <c:v>45197</c:v>
                </c:pt>
                <c:pt idx="5935">
                  <c:v>45198</c:v>
                </c:pt>
                <c:pt idx="5936">
                  <c:v>45201</c:v>
                </c:pt>
                <c:pt idx="5937">
                  <c:v>45202</c:v>
                </c:pt>
                <c:pt idx="5938">
                  <c:v>45203</c:v>
                </c:pt>
                <c:pt idx="5939">
                  <c:v>45204</c:v>
                </c:pt>
                <c:pt idx="5940">
                  <c:v>45205</c:v>
                </c:pt>
                <c:pt idx="5941">
                  <c:v>45208</c:v>
                </c:pt>
                <c:pt idx="5942">
                  <c:v>45209</c:v>
                </c:pt>
                <c:pt idx="5943">
                  <c:v>45210</c:v>
                </c:pt>
                <c:pt idx="5944">
                  <c:v>45211</c:v>
                </c:pt>
                <c:pt idx="5945">
                  <c:v>45212</c:v>
                </c:pt>
                <c:pt idx="5946">
                  <c:v>45215</c:v>
                </c:pt>
                <c:pt idx="5947">
                  <c:v>45216</c:v>
                </c:pt>
                <c:pt idx="5948">
                  <c:v>45217</c:v>
                </c:pt>
                <c:pt idx="5949">
                  <c:v>45218</c:v>
                </c:pt>
                <c:pt idx="5950">
                  <c:v>45219</c:v>
                </c:pt>
                <c:pt idx="5951">
                  <c:v>45222</c:v>
                </c:pt>
                <c:pt idx="5952">
                  <c:v>45223</c:v>
                </c:pt>
                <c:pt idx="5953">
                  <c:v>45224</c:v>
                </c:pt>
                <c:pt idx="5954">
                  <c:v>45225</c:v>
                </c:pt>
                <c:pt idx="5955">
                  <c:v>45226</c:v>
                </c:pt>
                <c:pt idx="5956">
                  <c:v>45229</c:v>
                </c:pt>
                <c:pt idx="5957">
                  <c:v>45230</c:v>
                </c:pt>
                <c:pt idx="5958">
                  <c:v>45231</c:v>
                </c:pt>
                <c:pt idx="5959">
                  <c:v>45232</c:v>
                </c:pt>
                <c:pt idx="5960">
                  <c:v>45233</c:v>
                </c:pt>
                <c:pt idx="5961">
                  <c:v>45236</c:v>
                </c:pt>
                <c:pt idx="5962">
                  <c:v>45237</c:v>
                </c:pt>
                <c:pt idx="5963">
                  <c:v>45238</c:v>
                </c:pt>
                <c:pt idx="5964">
                  <c:v>45239</c:v>
                </c:pt>
                <c:pt idx="5965">
                  <c:v>45240</c:v>
                </c:pt>
                <c:pt idx="5966">
                  <c:v>45243</c:v>
                </c:pt>
                <c:pt idx="5967">
                  <c:v>45244</c:v>
                </c:pt>
                <c:pt idx="5968">
                  <c:v>45245</c:v>
                </c:pt>
                <c:pt idx="5969">
                  <c:v>45246</c:v>
                </c:pt>
                <c:pt idx="5970">
                  <c:v>45247</c:v>
                </c:pt>
                <c:pt idx="5971">
                  <c:v>45250</c:v>
                </c:pt>
                <c:pt idx="5972">
                  <c:v>45251</c:v>
                </c:pt>
                <c:pt idx="5973">
                  <c:v>45252</c:v>
                </c:pt>
                <c:pt idx="5974">
                  <c:v>45253</c:v>
                </c:pt>
                <c:pt idx="5975">
                  <c:v>45254</c:v>
                </c:pt>
                <c:pt idx="5976">
                  <c:v>45257</c:v>
                </c:pt>
                <c:pt idx="5977">
                  <c:v>45258</c:v>
                </c:pt>
                <c:pt idx="5978">
                  <c:v>45259</c:v>
                </c:pt>
                <c:pt idx="5979">
                  <c:v>45260</c:v>
                </c:pt>
                <c:pt idx="5980">
                  <c:v>45261</c:v>
                </c:pt>
                <c:pt idx="5981">
                  <c:v>45264</c:v>
                </c:pt>
                <c:pt idx="5982">
                  <c:v>45265</c:v>
                </c:pt>
                <c:pt idx="5983">
                  <c:v>45266</c:v>
                </c:pt>
                <c:pt idx="5984">
                  <c:v>45267</c:v>
                </c:pt>
                <c:pt idx="5985">
                  <c:v>45268</c:v>
                </c:pt>
                <c:pt idx="5986">
                  <c:v>45271</c:v>
                </c:pt>
                <c:pt idx="5987">
                  <c:v>45272</c:v>
                </c:pt>
                <c:pt idx="5988">
                  <c:v>45273</c:v>
                </c:pt>
                <c:pt idx="5989">
                  <c:v>45274</c:v>
                </c:pt>
                <c:pt idx="5990">
                  <c:v>45275</c:v>
                </c:pt>
                <c:pt idx="5991">
                  <c:v>45278</c:v>
                </c:pt>
                <c:pt idx="5992">
                  <c:v>45279</c:v>
                </c:pt>
                <c:pt idx="5993">
                  <c:v>45280</c:v>
                </c:pt>
                <c:pt idx="5994">
                  <c:v>45281</c:v>
                </c:pt>
                <c:pt idx="5995">
                  <c:v>45282</c:v>
                </c:pt>
                <c:pt idx="5996">
                  <c:v>45285</c:v>
                </c:pt>
                <c:pt idx="5997">
                  <c:v>45286</c:v>
                </c:pt>
                <c:pt idx="5998">
                  <c:v>45287</c:v>
                </c:pt>
                <c:pt idx="5999">
                  <c:v>45288</c:v>
                </c:pt>
                <c:pt idx="6000">
                  <c:v>45289</c:v>
                </c:pt>
                <c:pt idx="6001">
                  <c:v>45292</c:v>
                </c:pt>
                <c:pt idx="6002">
                  <c:v>45293</c:v>
                </c:pt>
                <c:pt idx="6003">
                  <c:v>45294</c:v>
                </c:pt>
                <c:pt idx="6004">
                  <c:v>45295</c:v>
                </c:pt>
                <c:pt idx="6005">
                  <c:v>45296</c:v>
                </c:pt>
                <c:pt idx="6006">
                  <c:v>45299</c:v>
                </c:pt>
                <c:pt idx="6007">
                  <c:v>45300</c:v>
                </c:pt>
                <c:pt idx="6008">
                  <c:v>45301</c:v>
                </c:pt>
                <c:pt idx="6009">
                  <c:v>45302</c:v>
                </c:pt>
                <c:pt idx="6010">
                  <c:v>45303</c:v>
                </c:pt>
                <c:pt idx="6011">
                  <c:v>45306</c:v>
                </c:pt>
                <c:pt idx="6012">
                  <c:v>45307</c:v>
                </c:pt>
                <c:pt idx="6013">
                  <c:v>45308</c:v>
                </c:pt>
                <c:pt idx="6014">
                  <c:v>45309</c:v>
                </c:pt>
                <c:pt idx="6015">
                  <c:v>45310</c:v>
                </c:pt>
                <c:pt idx="6016">
                  <c:v>45313</c:v>
                </c:pt>
                <c:pt idx="6017">
                  <c:v>45314</c:v>
                </c:pt>
                <c:pt idx="6018">
                  <c:v>45315</c:v>
                </c:pt>
                <c:pt idx="6019">
                  <c:v>45316</c:v>
                </c:pt>
                <c:pt idx="6020">
                  <c:v>45317</c:v>
                </c:pt>
                <c:pt idx="6021">
                  <c:v>45320</c:v>
                </c:pt>
                <c:pt idx="6022">
                  <c:v>45321</c:v>
                </c:pt>
                <c:pt idx="6023">
                  <c:v>45322</c:v>
                </c:pt>
                <c:pt idx="6024">
                  <c:v>45323</c:v>
                </c:pt>
                <c:pt idx="6025">
                  <c:v>45324</c:v>
                </c:pt>
                <c:pt idx="6026">
                  <c:v>45327</c:v>
                </c:pt>
                <c:pt idx="6027">
                  <c:v>45328</c:v>
                </c:pt>
                <c:pt idx="6028">
                  <c:v>45329</c:v>
                </c:pt>
                <c:pt idx="6029">
                  <c:v>45330</c:v>
                </c:pt>
                <c:pt idx="6030">
                  <c:v>45331</c:v>
                </c:pt>
                <c:pt idx="6031">
                  <c:v>45334</c:v>
                </c:pt>
                <c:pt idx="6032">
                  <c:v>45335</c:v>
                </c:pt>
                <c:pt idx="6033">
                  <c:v>45336</c:v>
                </c:pt>
                <c:pt idx="6034">
                  <c:v>45337</c:v>
                </c:pt>
                <c:pt idx="6035">
                  <c:v>45338</c:v>
                </c:pt>
                <c:pt idx="6036">
                  <c:v>45341</c:v>
                </c:pt>
                <c:pt idx="6037">
                  <c:v>45342</c:v>
                </c:pt>
                <c:pt idx="6038">
                  <c:v>45343</c:v>
                </c:pt>
                <c:pt idx="6039">
                  <c:v>45344</c:v>
                </c:pt>
                <c:pt idx="6040">
                  <c:v>45345</c:v>
                </c:pt>
                <c:pt idx="6041">
                  <c:v>45348</c:v>
                </c:pt>
                <c:pt idx="6042">
                  <c:v>45349</c:v>
                </c:pt>
                <c:pt idx="6043">
                  <c:v>45350</c:v>
                </c:pt>
                <c:pt idx="6044">
                  <c:v>45351</c:v>
                </c:pt>
                <c:pt idx="6045">
                  <c:v>45352</c:v>
                </c:pt>
                <c:pt idx="6046">
                  <c:v>45355</c:v>
                </c:pt>
                <c:pt idx="6047">
                  <c:v>45356</c:v>
                </c:pt>
                <c:pt idx="6048">
                  <c:v>45357</c:v>
                </c:pt>
                <c:pt idx="6049">
                  <c:v>45358</c:v>
                </c:pt>
                <c:pt idx="6050">
                  <c:v>45359</c:v>
                </c:pt>
                <c:pt idx="6051">
                  <c:v>45362</c:v>
                </c:pt>
                <c:pt idx="6052">
                  <c:v>45363</c:v>
                </c:pt>
                <c:pt idx="6053">
                  <c:v>45364</c:v>
                </c:pt>
                <c:pt idx="6054">
                  <c:v>45365</c:v>
                </c:pt>
                <c:pt idx="6055">
                  <c:v>45366</c:v>
                </c:pt>
                <c:pt idx="6056">
                  <c:v>45369</c:v>
                </c:pt>
                <c:pt idx="6057">
                  <c:v>45370</c:v>
                </c:pt>
                <c:pt idx="6058">
                  <c:v>45371</c:v>
                </c:pt>
                <c:pt idx="6059">
                  <c:v>45372</c:v>
                </c:pt>
                <c:pt idx="6060">
                  <c:v>45373</c:v>
                </c:pt>
                <c:pt idx="6061">
                  <c:v>45376</c:v>
                </c:pt>
                <c:pt idx="6062">
                  <c:v>45377</c:v>
                </c:pt>
                <c:pt idx="6063">
                  <c:v>45378</c:v>
                </c:pt>
                <c:pt idx="6064">
                  <c:v>45379</c:v>
                </c:pt>
                <c:pt idx="6065">
                  <c:v>45380</c:v>
                </c:pt>
                <c:pt idx="6066">
                  <c:v>45383</c:v>
                </c:pt>
                <c:pt idx="6067">
                  <c:v>45384</c:v>
                </c:pt>
                <c:pt idx="6068">
                  <c:v>45385</c:v>
                </c:pt>
                <c:pt idx="6069">
                  <c:v>45386</c:v>
                </c:pt>
                <c:pt idx="6070">
                  <c:v>45387</c:v>
                </c:pt>
                <c:pt idx="6071">
                  <c:v>45390</c:v>
                </c:pt>
                <c:pt idx="6072">
                  <c:v>45391</c:v>
                </c:pt>
                <c:pt idx="6073">
                  <c:v>45392</c:v>
                </c:pt>
                <c:pt idx="6074">
                  <c:v>45393</c:v>
                </c:pt>
                <c:pt idx="6075">
                  <c:v>45394</c:v>
                </c:pt>
                <c:pt idx="6076">
                  <c:v>45397</c:v>
                </c:pt>
                <c:pt idx="6077">
                  <c:v>45398</c:v>
                </c:pt>
                <c:pt idx="6078">
                  <c:v>45399</c:v>
                </c:pt>
                <c:pt idx="6079">
                  <c:v>45400</c:v>
                </c:pt>
                <c:pt idx="6080">
                  <c:v>45401</c:v>
                </c:pt>
                <c:pt idx="6081">
                  <c:v>45404</c:v>
                </c:pt>
                <c:pt idx="6082">
                  <c:v>45405</c:v>
                </c:pt>
                <c:pt idx="6083">
                  <c:v>45406</c:v>
                </c:pt>
                <c:pt idx="6084">
                  <c:v>45407</c:v>
                </c:pt>
                <c:pt idx="6085">
                  <c:v>45408</c:v>
                </c:pt>
                <c:pt idx="6086">
                  <c:v>45411</c:v>
                </c:pt>
                <c:pt idx="6087">
                  <c:v>45412</c:v>
                </c:pt>
                <c:pt idx="6088">
                  <c:v>45413</c:v>
                </c:pt>
                <c:pt idx="6089">
                  <c:v>45414</c:v>
                </c:pt>
                <c:pt idx="6090">
                  <c:v>45415</c:v>
                </c:pt>
                <c:pt idx="6091">
                  <c:v>45418</c:v>
                </c:pt>
                <c:pt idx="6092">
                  <c:v>45419</c:v>
                </c:pt>
                <c:pt idx="6093">
                  <c:v>45420</c:v>
                </c:pt>
                <c:pt idx="6094">
                  <c:v>45421</c:v>
                </c:pt>
                <c:pt idx="6095">
                  <c:v>45422</c:v>
                </c:pt>
                <c:pt idx="6096">
                  <c:v>45425</c:v>
                </c:pt>
                <c:pt idx="6097">
                  <c:v>45426</c:v>
                </c:pt>
                <c:pt idx="6098">
                  <c:v>45427</c:v>
                </c:pt>
                <c:pt idx="6099">
                  <c:v>45428</c:v>
                </c:pt>
                <c:pt idx="6100">
                  <c:v>45429</c:v>
                </c:pt>
                <c:pt idx="6101">
                  <c:v>45432</c:v>
                </c:pt>
                <c:pt idx="6102">
                  <c:v>45433</c:v>
                </c:pt>
                <c:pt idx="6103">
                  <c:v>45434</c:v>
                </c:pt>
                <c:pt idx="6104">
                  <c:v>45435</c:v>
                </c:pt>
                <c:pt idx="6105">
                  <c:v>45436</c:v>
                </c:pt>
                <c:pt idx="6106">
                  <c:v>45439</c:v>
                </c:pt>
                <c:pt idx="6107">
                  <c:v>45440</c:v>
                </c:pt>
                <c:pt idx="6108">
                  <c:v>45441</c:v>
                </c:pt>
                <c:pt idx="6109">
                  <c:v>45442</c:v>
                </c:pt>
                <c:pt idx="6110">
                  <c:v>45443</c:v>
                </c:pt>
                <c:pt idx="6111">
                  <c:v>45446</c:v>
                </c:pt>
                <c:pt idx="6112">
                  <c:v>45447</c:v>
                </c:pt>
                <c:pt idx="6113">
                  <c:v>45448</c:v>
                </c:pt>
                <c:pt idx="6114">
                  <c:v>45449</c:v>
                </c:pt>
                <c:pt idx="6115">
                  <c:v>45450</c:v>
                </c:pt>
                <c:pt idx="6116">
                  <c:v>45453</c:v>
                </c:pt>
                <c:pt idx="6117">
                  <c:v>45454</c:v>
                </c:pt>
                <c:pt idx="6118">
                  <c:v>45455</c:v>
                </c:pt>
                <c:pt idx="6119">
                  <c:v>45456</c:v>
                </c:pt>
                <c:pt idx="6120">
                  <c:v>45457</c:v>
                </c:pt>
                <c:pt idx="6121">
                  <c:v>45460</c:v>
                </c:pt>
                <c:pt idx="6122">
                  <c:v>45461</c:v>
                </c:pt>
                <c:pt idx="6123">
                  <c:v>45462</c:v>
                </c:pt>
                <c:pt idx="6124">
                  <c:v>45463</c:v>
                </c:pt>
                <c:pt idx="6125">
                  <c:v>45464</c:v>
                </c:pt>
                <c:pt idx="6126">
                  <c:v>45467</c:v>
                </c:pt>
                <c:pt idx="6127">
                  <c:v>45468</c:v>
                </c:pt>
                <c:pt idx="6128">
                  <c:v>45469</c:v>
                </c:pt>
                <c:pt idx="6129">
                  <c:v>45470</c:v>
                </c:pt>
                <c:pt idx="6130">
                  <c:v>45471</c:v>
                </c:pt>
                <c:pt idx="6131">
                  <c:v>45474</c:v>
                </c:pt>
                <c:pt idx="6132">
                  <c:v>45475</c:v>
                </c:pt>
                <c:pt idx="6133">
                  <c:v>45476</c:v>
                </c:pt>
                <c:pt idx="6134">
                  <c:v>45477</c:v>
                </c:pt>
                <c:pt idx="6135">
                  <c:v>45478</c:v>
                </c:pt>
                <c:pt idx="6136">
                  <c:v>45481</c:v>
                </c:pt>
                <c:pt idx="6137">
                  <c:v>45482</c:v>
                </c:pt>
                <c:pt idx="6138">
                  <c:v>45483</c:v>
                </c:pt>
                <c:pt idx="6139">
                  <c:v>45484</c:v>
                </c:pt>
                <c:pt idx="6140">
                  <c:v>45485</c:v>
                </c:pt>
                <c:pt idx="6141">
                  <c:v>45488</c:v>
                </c:pt>
                <c:pt idx="6142">
                  <c:v>45489</c:v>
                </c:pt>
                <c:pt idx="6143">
                  <c:v>45490</c:v>
                </c:pt>
                <c:pt idx="6144">
                  <c:v>45491</c:v>
                </c:pt>
                <c:pt idx="6145">
                  <c:v>45492</c:v>
                </c:pt>
                <c:pt idx="6146">
                  <c:v>45495</c:v>
                </c:pt>
                <c:pt idx="6147">
                  <c:v>45496</c:v>
                </c:pt>
                <c:pt idx="6148">
                  <c:v>45497</c:v>
                </c:pt>
                <c:pt idx="6149">
                  <c:v>45498</c:v>
                </c:pt>
                <c:pt idx="6150">
                  <c:v>45499</c:v>
                </c:pt>
                <c:pt idx="6151">
                  <c:v>45502</c:v>
                </c:pt>
                <c:pt idx="6152">
                  <c:v>45503</c:v>
                </c:pt>
                <c:pt idx="6153">
                  <c:v>45504</c:v>
                </c:pt>
                <c:pt idx="6154">
                  <c:v>45505</c:v>
                </c:pt>
                <c:pt idx="6155">
                  <c:v>45506</c:v>
                </c:pt>
                <c:pt idx="6156">
                  <c:v>45509</c:v>
                </c:pt>
                <c:pt idx="6157">
                  <c:v>45510</c:v>
                </c:pt>
                <c:pt idx="6158">
                  <c:v>45511</c:v>
                </c:pt>
                <c:pt idx="6159">
                  <c:v>45512</c:v>
                </c:pt>
                <c:pt idx="6160">
                  <c:v>45513</c:v>
                </c:pt>
                <c:pt idx="6161">
                  <c:v>45516</c:v>
                </c:pt>
                <c:pt idx="6162">
                  <c:v>45517</c:v>
                </c:pt>
                <c:pt idx="6163">
                  <c:v>45518</c:v>
                </c:pt>
                <c:pt idx="6164">
                  <c:v>45519</c:v>
                </c:pt>
                <c:pt idx="6165">
                  <c:v>45520</c:v>
                </c:pt>
                <c:pt idx="6166">
                  <c:v>45523</c:v>
                </c:pt>
                <c:pt idx="6167">
                  <c:v>45524</c:v>
                </c:pt>
                <c:pt idx="6168">
                  <c:v>45525</c:v>
                </c:pt>
                <c:pt idx="6169">
                  <c:v>45526</c:v>
                </c:pt>
                <c:pt idx="6170">
                  <c:v>45527</c:v>
                </c:pt>
                <c:pt idx="6171">
                  <c:v>45530</c:v>
                </c:pt>
                <c:pt idx="6172">
                  <c:v>45531</c:v>
                </c:pt>
                <c:pt idx="6173">
                  <c:v>45532</c:v>
                </c:pt>
                <c:pt idx="6174">
                  <c:v>45533</c:v>
                </c:pt>
                <c:pt idx="6175">
                  <c:v>45534</c:v>
                </c:pt>
              </c:numCache>
            </c:numRef>
          </c:xVal>
          <c:yVal>
            <c:numRef>
              <c:f>Sheet1!$B$2:$B$6177</c:f>
              <c:numCache>
                <c:formatCode>General</c:formatCode>
                <c:ptCount val="6176"/>
                <c:pt idx="0">
                  <c:v>145.136</c:v>
                </c:pt>
                <c:pt idx="1">
                  <c:v>145.136</c:v>
                </c:pt>
                <c:pt idx="2">
                  <c:v>143.44800000000001</c:v>
                </c:pt>
                <c:pt idx="3">
                  <c:v>143.83600000000001</c:v>
                </c:pt>
                <c:pt idx="4">
                  <c:v>142.61099999999999</c:v>
                </c:pt>
                <c:pt idx="5">
                  <c:v>142.126</c:v>
                </c:pt>
                <c:pt idx="6">
                  <c:v>142.36500000000001</c:v>
                </c:pt>
                <c:pt idx="7">
                  <c:v>140.99700000000001</c:v>
                </c:pt>
                <c:pt idx="8">
                  <c:v>139.524</c:v>
                </c:pt>
                <c:pt idx="9">
                  <c:v>134.40799999999999</c:v>
                </c:pt>
                <c:pt idx="10">
                  <c:v>134.637</c:v>
                </c:pt>
                <c:pt idx="11">
                  <c:v>135.643</c:v>
                </c:pt>
                <c:pt idx="12">
                  <c:v>139.08199999999999</c:v>
                </c:pt>
                <c:pt idx="13">
                  <c:v>141.96</c:v>
                </c:pt>
                <c:pt idx="14">
                  <c:v>141.434</c:v>
                </c:pt>
                <c:pt idx="15">
                  <c:v>144.06100000000001</c:v>
                </c:pt>
                <c:pt idx="16">
                  <c:v>144.364</c:v>
                </c:pt>
                <c:pt idx="17">
                  <c:v>143.173</c:v>
                </c:pt>
                <c:pt idx="18">
                  <c:v>144.12200000000001</c:v>
                </c:pt>
                <c:pt idx="19">
                  <c:v>145.44</c:v>
                </c:pt>
                <c:pt idx="20">
                  <c:v>144.339</c:v>
                </c:pt>
                <c:pt idx="21">
                  <c:v>145.83500000000001</c:v>
                </c:pt>
                <c:pt idx="22">
                  <c:v>145.02099999999999</c:v>
                </c:pt>
                <c:pt idx="23">
                  <c:v>144.78200000000001</c:v>
                </c:pt>
                <c:pt idx="24">
                  <c:v>144.29900000000001</c:v>
                </c:pt>
                <c:pt idx="25">
                  <c:v>143.39599999999999</c:v>
                </c:pt>
                <c:pt idx="26">
                  <c:v>140.59100000000001</c:v>
                </c:pt>
                <c:pt idx="27">
                  <c:v>141.10499999999999</c:v>
                </c:pt>
                <c:pt idx="28">
                  <c:v>140.60900000000001</c:v>
                </c:pt>
                <c:pt idx="29">
                  <c:v>141.208</c:v>
                </c:pt>
                <c:pt idx="30">
                  <c:v>140.53299999999999</c:v>
                </c:pt>
                <c:pt idx="31">
                  <c:v>139.71600000000001</c:v>
                </c:pt>
                <c:pt idx="32">
                  <c:v>140.88800000000001</c:v>
                </c:pt>
                <c:pt idx="33">
                  <c:v>141.48400000000001</c:v>
                </c:pt>
                <c:pt idx="34">
                  <c:v>145.23699999999999</c:v>
                </c:pt>
                <c:pt idx="35">
                  <c:v>142.49700000000001</c:v>
                </c:pt>
                <c:pt idx="36">
                  <c:v>139.93600000000001</c:v>
                </c:pt>
                <c:pt idx="37">
                  <c:v>143.39699999999999</c:v>
                </c:pt>
                <c:pt idx="38">
                  <c:v>140.57900000000001</c:v>
                </c:pt>
                <c:pt idx="39">
                  <c:v>142.26599999999999</c:v>
                </c:pt>
                <c:pt idx="40">
                  <c:v>143.94300000000001</c:v>
                </c:pt>
                <c:pt idx="41">
                  <c:v>144.309</c:v>
                </c:pt>
                <c:pt idx="42">
                  <c:v>142.37799999999999</c:v>
                </c:pt>
                <c:pt idx="43">
                  <c:v>139.82599999999999</c:v>
                </c:pt>
                <c:pt idx="44">
                  <c:v>136.697</c:v>
                </c:pt>
                <c:pt idx="45">
                  <c:v>130.82499999999999</c:v>
                </c:pt>
                <c:pt idx="46">
                  <c:v>131.72800000000001</c:v>
                </c:pt>
                <c:pt idx="47">
                  <c:v>134.47499999999999</c:v>
                </c:pt>
                <c:pt idx="48">
                  <c:v>135.47300000000001</c:v>
                </c:pt>
                <c:pt idx="49">
                  <c:v>135.20400000000001</c:v>
                </c:pt>
                <c:pt idx="50">
                  <c:v>135.173</c:v>
                </c:pt>
                <c:pt idx="51">
                  <c:v>131.14400000000001</c:v>
                </c:pt>
                <c:pt idx="52">
                  <c:v>129.917</c:v>
                </c:pt>
                <c:pt idx="53">
                  <c:v>128.715</c:v>
                </c:pt>
                <c:pt idx="54">
                  <c:v>131.60900000000001</c:v>
                </c:pt>
                <c:pt idx="55">
                  <c:v>132.857</c:v>
                </c:pt>
                <c:pt idx="56">
                  <c:v>133.62</c:v>
                </c:pt>
                <c:pt idx="57">
                  <c:v>132.44</c:v>
                </c:pt>
                <c:pt idx="58">
                  <c:v>141.114</c:v>
                </c:pt>
                <c:pt idx="59">
                  <c:v>139.80600000000001</c:v>
                </c:pt>
                <c:pt idx="60">
                  <c:v>142.68100000000001</c:v>
                </c:pt>
                <c:pt idx="61">
                  <c:v>147.55699999999999</c:v>
                </c:pt>
                <c:pt idx="62">
                  <c:v>146.60499999999999</c:v>
                </c:pt>
                <c:pt idx="63">
                  <c:v>150.35499999999999</c:v>
                </c:pt>
                <c:pt idx="64">
                  <c:v>144.40799999999999</c:v>
                </c:pt>
                <c:pt idx="65">
                  <c:v>141.13900000000001</c:v>
                </c:pt>
                <c:pt idx="66">
                  <c:v>139.03899999999999</c:v>
                </c:pt>
                <c:pt idx="67">
                  <c:v>141.691</c:v>
                </c:pt>
                <c:pt idx="68">
                  <c:v>140.98400000000001</c:v>
                </c:pt>
                <c:pt idx="69">
                  <c:v>144.06299999999999</c:v>
                </c:pt>
                <c:pt idx="70">
                  <c:v>143.654</c:v>
                </c:pt>
                <c:pt idx="71">
                  <c:v>138.20699999999999</c:v>
                </c:pt>
                <c:pt idx="72">
                  <c:v>138.286</c:v>
                </c:pt>
                <c:pt idx="73">
                  <c:v>141.99199999999999</c:v>
                </c:pt>
                <c:pt idx="74">
                  <c:v>143.072</c:v>
                </c:pt>
                <c:pt idx="75">
                  <c:v>142.46700000000001</c:v>
                </c:pt>
                <c:pt idx="76">
                  <c:v>142.23500000000001</c:v>
                </c:pt>
                <c:pt idx="77">
                  <c:v>142.81</c:v>
                </c:pt>
                <c:pt idx="78">
                  <c:v>149.58099999999999</c:v>
                </c:pt>
                <c:pt idx="79">
                  <c:v>149.19800000000001</c:v>
                </c:pt>
                <c:pt idx="80">
                  <c:v>145.566</c:v>
                </c:pt>
                <c:pt idx="81">
                  <c:v>146.86799999999999</c:v>
                </c:pt>
                <c:pt idx="82">
                  <c:v>146.64099999999999</c:v>
                </c:pt>
                <c:pt idx="83">
                  <c:v>147.31700000000001</c:v>
                </c:pt>
                <c:pt idx="84">
                  <c:v>148.131</c:v>
                </c:pt>
                <c:pt idx="85">
                  <c:v>148.97999999999999</c:v>
                </c:pt>
                <c:pt idx="86">
                  <c:v>150.29400000000001</c:v>
                </c:pt>
                <c:pt idx="87">
                  <c:v>156.077</c:v>
                </c:pt>
                <c:pt idx="88">
                  <c:v>157.49600000000001</c:v>
                </c:pt>
                <c:pt idx="89">
                  <c:v>158.37700000000001</c:v>
                </c:pt>
                <c:pt idx="90">
                  <c:v>158.137</c:v>
                </c:pt>
                <c:pt idx="91">
                  <c:v>159.45699999999999</c:v>
                </c:pt>
                <c:pt idx="92">
                  <c:v>156.76</c:v>
                </c:pt>
                <c:pt idx="93">
                  <c:v>154.72300000000001</c:v>
                </c:pt>
                <c:pt idx="94">
                  <c:v>153.06700000000001</c:v>
                </c:pt>
                <c:pt idx="95">
                  <c:v>154.66900000000001</c:v>
                </c:pt>
                <c:pt idx="96">
                  <c:v>152.52600000000001</c:v>
                </c:pt>
                <c:pt idx="97">
                  <c:v>152.64400000000001</c:v>
                </c:pt>
                <c:pt idx="98">
                  <c:v>148.86799999999999</c:v>
                </c:pt>
                <c:pt idx="99">
                  <c:v>152.15199999999999</c:v>
                </c:pt>
                <c:pt idx="100">
                  <c:v>151.626</c:v>
                </c:pt>
                <c:pt idx="101">
                  <c:v>154.37899999999999</c:v>
                </c:pt>
                <c:pt idx="102">
                  <c:v>155.90100000000001</c:v>
                </c:pt>
                <c:pt idx="103">
                  <c:v>159.34399999999999</c:v>
                </c:pt>
                <c:pt idx="104">
                  <c:v>159.31700000000001</c:v>
                </c:pt>
                <c:pt idx="105">
                  <c:v>158.023</c:v>
                </c:pt>
                <c:pt idx="106">
                  <c:v>155.852</c:v>
                </c:pt>
                <c:pt idx="107">
                  <c:v>159.05000000000001</c:v>
                </c:pt>
                <c:pt idx="108">
                  <c:v>155.18799999999999</c:v>
                </c:pt>
                <c:pt idx="109">
                  <c:v>156.82400000000001</c:v>
                </c:pt>
                <c:pt idx="110">
                  <c:v>156.65700000000001</c:v>
                </c:pt>
                <c:pt idx="111">
                  <c:v>156.042</c:v>
                </c:pt>
                <c:pt idx="112">
                  <c:v>154.46700000000001</c:v>
                </c:pt>
                <c:pt idx="113">
                  <c:v>154.41200000000001</c:v>
                </c:pt>
                <c:pt idx="114">
                  <c:v>154.608</c:v>
                </c:pt>
                <c:pt idx="115">
                  <c:v>154.46600000000001</c:v>
                </c:pt>
                <c:pt idx="116">
                  <c:v>153.334</c:v>
                </c:pt>
                <c:pt idx="117">
                  <c:v>148.31700000000001</c:v>
                </c:pt>
                <c:pt idx="118">
                  <c:v>147.86199999999999</c:v>
                </c:pt>
                <c:pt idx="119">
                  <c:v>146.964</c:v>
                </c:pt>
                <c:pt idx="120">
                  <c:v>144.72900000000001</c:v>
                </c:pt>
                <c:pt idx="121">
                  <c:v>143.797</c:v>
                </c:pt>
                <c:pt idx="122">
                  <c:v>143.91300000000001</c:v>
                </c:pt>
                <c:pt idx="123">
                  <c:v>144.59</c:v>
                </c:pt>
                <c:pt idx="124">
                  <c:v>146.46199999999999</c:v>
                </c:pt>
                <c:pt idx="125">
                  <c:v>147.548</c:v>
                </c:pt>
                <c:pt idx="126">
                  <c:v>145.43600000000001</c:v>
                </c:pt>
                <c:pt idx="127">
                  <c:v>145.79300000000001</c:v>
                </c:pt>
                <c:pt idx="128">
                  <c:v>145.03100000000001</c:v>
                </c:pt>
                <c:pt idx="129">
                  <c:v>144.91300000000001</c:v>
                </c:pt>
                <c:pt idx="130">
                  <c:v>147.666</c:v>
                </c:pt>
                <c:pt idx="131">
                  <c:v>147.11099999999999</c:v>
                </c:pt>
                <c:pt idx="132">
                  <c:v>147.39400000000001</c:v>
                </c:pt>
                <c:pt idx="133">
                  <c:v>146.124</c:v>
                </c:pt>
                <c:pt idx="134">
                  <c:v>146.02000000000001</c:v>
                </c:pt>
                <c:pt idx="135">
                  <c:v>141.48099999999999</c:v>
                </c:pt>
                <c:pt idx="136">
                  <c:v>140.21</c:v>
                </c:pt>
                <c:pt idx="137">
                  <c:v>140.53299999999999</c:v>
                </c:pt>
                <c:pt idx="138">
                  <c:v>138.489</c:v>
                </c:pt>
                <c:pt idx="139">
                  <c:v>142.471</c:v>
                </c:pt>
                <c:pt idx="140">
                  <c:v>141.18</c:v>
                </c:pt>
                <c:pt idx="141">
                  <c:v>140.203</c:v>
                </c:pt>
                <c:pt idx="142">
                  <c:v>139.011</c:v>
                </c:pt>
                <c:pt idx="143">
                  <c:v>133.98400000000001</c:v>
                </c:pt>
                <c:pt idx="144">
                  <c:v>134.58699999999999</c:v>
                </c:pt>
                <c:pt idx="145">
                  <c:v>134.53100000000001</c:v>
                </c:pt>
                <c:pt idx="146">
                  <c:v>130.67099999999999</c:v>
                </c:pt>
                <c:pt idx="147">
                  <c:v>131.608</c:v>
                </c:pt>
                <c:pt idx="148">
                  <c:v>132.41399999999999</c:v>
                </c:pt>
                <c:pt idx="149">
                  <c:v>132.72499999999999</c:v>
                </c:pt>
                <c:pt idx="150">
                  <c:v>132.53299999999999</c:v>
                </c:pt>
                <c:pt idx="151">
                  <c:v>129.315</c:v>
                </c:pt>
                <c:pt idx="152">
                  <c:v>132.22800000000001</c:v>
                </c:pt>
                <c:pt idx="153">
                  <c:v>132.82900000000001</c:v>
                </c:pt>
                <c:pt idx="154">
                  <c:v>136.46100000000001</c:v>
                </c:pt>
                <c:pt idx="155">
                  <c:v>134.53399999999999</c:v>
                </c:pt>
                <c:pt idx="156">
                  <c:v>135.03299999999999</c:v>
                </c:pt>
                <c:pt idx="157">
                  <c:v>136.45500000000001</c:v>
                </c:pt>
                <c:pt idx="158">
                  <c:v>136.24799999999999</c:v>
                </c:pt>
                <c:pt idx="159">
                  <c:v>130.98699999999999</c:v>
                </c:pt>
                <c:pt idx="160">
                  <c:v>130.726</c:v>
                </c:pt>
                <c:pt idx="161">
                  <c:v>128.22900000000001</c:v>
                </c:pt>
                <c:pt idx="162">
                  <c:v>132.423</c:v>
                </c:pt>
                <c:pt idx="163">
                  <c:v>131.995</c:v>
                </c:pt>
                <c:pt idx="164">
                  <c:v>129.35499999999999</c:v>
                </c:pt>
                <c:pt idx="165">
                  <c:v>128.16499999999999</c:v>
                </c:pt>
                <c:pt idx="166">
                  <c:v>126.899</c:v>
                </c:pt>
                <c:pt idx="167">
                  <c:v>128.21</c:v>
                </c:pt>
                <c:pt idx="168">
                  <c:v>128.30699999999999</c:v>
                </c:pt>
                <c:pt idx="169">
                  <c:v>127.46899999999999</c:v>
                </c:pt>
                <c:pt idx="170">
                  <c:v>127.23</c:v>
                </c:pt>
                <c:pt idx="171">
                  <c:v>128.64699999999999</c:v>
                </c:pt>
                <c:pt idx="172">
                  <c:v>127.78100000000001</c:v>
                </c:pt>
                <c:pt idx="173">
                  <c:v>126.129</c:v>
                </c:pt>
                <c:pt idx="174">
                  <c:v>124.261</c:v>
                </c:pt>
                <c:pt idx="175">
                  <c:v>124.179</c:v>
                </c:pt>
                <c:pt idx="176">
                  <c:v>121.40600000000001</c:v>
                </c:pt>
                <c:pt idx="177">
                  <c:v>126.688</c:v>
                </c:pt>
                <c:pt idx="178">
                  <c:v>124.301</c:v>
                </c:pt>
                <c:pt idx="179">
                  <c:v>123.65300000000001</c:v>
                </c:pt>
                <c:pt idx="180">
                  <c:v>121.965</c:v>
                </c:pt>
                <c:pt idx="181">
                  <c:v>118.88500000000001</c:v>
                </c:pt>
                <c:pt idx="182">
                  <c:v>120.346</c:v>
                </c:pt>
                <c:pt idx="183">
                  <c:v>112.249</c:v>
                </c:pt>
                <c:pt idx="184">
                  <c:v>113.452</c:v>
                </c:pt>
                <c:pt idx="185">
                  <c:v>116.505</c:v>
                </c:pt>
                <c:pt idx="186">
                  <c:v>111.43899999999999</c:v>
                </c:pt>
                <c:pt idx="187">
                  <c:v>112.721</c:v>
                </c:pt>
                <c:pt idx="188">
                  <c:v>114.742</c:v>
                </c:pt>
                <c:pt idx="189">
                  <c:v>114.399</c:v>
                </c:pt>
                <c:pt idx="190">
                  <c:v>111.905</c:v>
                </c:pt>
                <c:pt idx="191">
                  <c:v>111.179</c:v>
                </c:pt>
                <c:pt idx="192">
                  <c:v>111.304</c:v>
                </c:pt>
                <c:pt idx="193">
                  <c:v>109.636</c:v>
                </c:pt>
                <c:pt idx="194">
                  <c:v>108.628</c:v>
                </c:pt>
                <c:pt idx="195">
                  <c:v>112.28700000000001</c:v>
                </c:pt>
                <c:pt idx="196">
                  <c:v>112.95</c:v>
                </c:pt>
                <c:pt idx="197">
                  <c:v>114.777</c:v>
                </c:pt>
                <c:pt idx="198">
                  <c:v>112.136</c:v>
                </c:pt>
                <c:pt idx="199">
                  <c:v>115.565</c:v>
                </c:pt>
                <c:pt idx="200">
                  <c:v>114.81</c:v>
                </c:pt>
                <c:pt idx="201">
                  <c:v>115.18899999999999</c:v>
                </c:pt>
                <c:pt idx="202">
                  <c:v>112.262</c:v>
                </c:pt>
                <c:pt idx="203">
                  <c:v>111.71</c:v>
                </c:pt>
                <c:pt idx="204">
                  <c:v>115.562</c:v>
                </c:pt>
                <c:pt idx="205">
                  <c:v>117.495</c:v>
                </c:pt>
                <c:pt idx="206">
                  <c:v>116.15300000000001</c:v>
                </c:pt>
                <c:pt idx="207">
                  <c:v>116.322</c:v>
                </c:pt>
                <c:pt idx="208">
                  <c:v>117.879</c:v>
                </c:pt>
                <c:pt idx="209">
                  <c:v>116.087</c:v>
                </c:pt>
                <c:pt idx="210">
                  <c:v>116.98699999999999</c:v>
                </c:pt>
                <c:pt idx="211">
                  <c:v>117.38500000000001</c:v>
                </c:pt>
                <c:pt idx="212">
                  <c:v>119.453</c:v>
                </c:pt>
                <c:pt idx="213">
                  <c:v>119.389</c:v>
                </c:pt>
                <c:pt idx="214">
                  <c:v>119.80800000000001</c:v>
                </c:pt>
                <c:pt idx="215">
                  <c:v>118.73699999999999</c:v>
                </c:pt>
                <c:pt idx="216">
                  <c:v>115.69199999999999</c:v>
                </c:pt>
                <c:pt idx="217">
                  <c:v>114.02</c:v>
                </c:pt>
                <c:pt idx="218">
                  <c:v>113.3</c:v>
                </c:pt>
                <c:pt idx="219">
                  <c:v>113.46899999999999</c:v>
                </c:pt>
                <c:pt idx="220">
                  <c:v>113.726</c:v>
                </c:pt>
                <c:pt idx="221">
                  <c:v>115.032</c:v>
                </c:pt>
                <c:pt idx="222">
                  <c:v>116.78</c:v>
                </c:pt>
                <c:pt idx="223">
                  <c:v>113.06699999999999</c:v>
                </c:pt>
                <c:pt idx="224">
                  <c:v>115.681</c:v>
                </c:pt>
                <c:pt idx="225">
                  <c:v>114.586</c:v>
                </c:pt>
                <c:pt idx="226">
                  <c:v>113.04300000000001</c:v>
                </c:pt>
                <c:pt idx="227">
                  <c:v>112.402</c:v>
                </c:pt>
                <c:pt idx="228">
                  <c:v>112.15900000000001</c:v>
                </c:pt>
                <c:pt idx="229">
                  <c:v>114.798</c:v>
                </c:pt>
                <c:pt idx="230">
                  <c:v>114.70699999999999</c:v>
                </c:pt>
                <c:pt idx="231">
                  <c:v>116.90600000000001</c:v>
                </c:pt>
                <c:pt idx="232">
                  <c:v>116.669</c:v>
                </c:pt>
                <c:pt idx="233">
                  <c:v>117.593</c:v>
                </c:pt>
                <c:pt idx="234">
                  <c:v>116.78400000000001</c:v>
                </c:pt>
                <c:pt idx="235">
                  <c:v>116.587</c:v>
                </c:pt>
                <c:pt idx="236">
                  <c:v>118.78</c:v>
                </c:pt>
                <c:pt idx="237">
                  <c:v>118.01</c:v>
                </c:pt>
                <c:pt idx="238">
                  <c:v>115.193</c:v>
                </c:pt>
                <c:pt idx="239">
                  <c:v>114.953</c:v>
                </c:pt>
                <c:pt idx="240">
                  <c:v>115.214</c:v>
                </c:pt>
                <c:pt idx="241">
                  <c:v>112.614</c:v>
                </c:pt>
                <c:pt idx="242">
                  <c:v>111.983</c:v>
                </c:pt>
                <c:pt idx="243">
                  <c:v>114.64400000000001</c:v>
                </c:pt>
                <c:pt idx="244">
                  <c:v>114.971</c:v>
                </c:pt>
                <c:pt idx="245">
                  <c:v>112.90300000000001</c:v>
                </c:pt>
                <c:pt idx="246">
                  <c:v>110.27500000000001</c:v>
                </c:pt>
                <c:pt idx="247">
                  <c:v>109.5</c:v>
                </c:pt>
                <c:pt idx="248">
                  <c:v>111.43300000000001</c:v>
                </c:pt>
                <c:pt idx="249">
                  <c:v>108.20099999999999</c:v>
                </c:pt>
                <c:pt idx="250">
                  <c:v>106.751</c:v>
                </c:pt>
                <c:pt idx="251">
                  <c:v>104.199</c:v>
                </c:pt>
                <c:pt idx="252">
                  <c:v>105.143</c:v>
                </c:pt>
                <c:pt idx="253">
                  <c:v>105.85599999999999</c:v>
                </c:pt>
                <c:pt idx="254">
                  <c:v>106.84099999999999</c:v>
                </c:pt>
                <c:pt idx="255">
                  <c:v>106.56</c:v>
                </c:pt>
                <c:pt idx="256">
                  <c:v>107.298</c:v>
                </c:pt>
                <c:pt idx="257">
                  <c:v>106.889</c:v>
                </c:pt>
                <c:pt idx="258">
                  <c:v>105.699</c:v>
                </c:pt>
                <c:pt idx="259">
                  <c:v>106.39400000000001</c:v>
                </c:pt>
                <c:pt idx="260">
                  <c:v>108.973</c:v>
                </c:pt>
                <c:pt idx="261">
                  <c:v>108.035</c:v>
                </c:pt>
                <c:pt idx="262">
                  <c:v>108.035</c:v>
                </c:pt>
                <c:pt idx="263">
                  <c:v>105.527</c:v>
                </c:pt>
                <c:pt idx="264">
                  <c:v>106.32</c:v>
                </c:pt>
                <c:pt idx="265">
                  <c:v>110.054</c:v>
                </c:pt>
                <c:pt idx="266">
                  <c:v>110.337</c:v>
                </c:pt>
                <c:pt idx="267">
                  <c:v>107.229</c:v>
                </c:pt>
                <c:pt idx="268">
                  <c:v>106.82</c:v>
                </c:pt>
                <c:pt idx="269">
                  <c:v>104.86499999999999</c:v>
                </c:pt>
                <c:pt idx="270">
                  <c:v>104.61</c:v>
                </c:pt>
                <c:pt idx="271">
                  <c:v>104.46599999999999</c:v>
                </c:pt>
                <c:pt idx="272">
                  <c:v>102.895</c:v>
                </c:pt>
                <c:pt idx="273">
                  <c:v>103.83799999999999</c:v>
                </c:pt>
                <c:pt idx="274">
                  <c:v>103.72499999999999</c:v>
                </c:pt>
                <c:pt idx="275">
                  <c:v>105.077</c:v>
                </c:pt>
                <c:pt idx="276">
                  <c:v>104.92700000000001</c:v>
                </c:pt>
                <c:pt idx="277">
                  <c:v>101.49</c:v>
                </c:pt>
                <c:pt idx="278">
                  <c:v>100.42700000000001</c:v>
                </c:pt>
                <c:pt idx="279">
                  <c:v>101.598</c:v>
                </c:pt>
                <c:pt idx="280">
                  <c:v>103.893</c:v>
                </c:pt>
                <c:pt idx="281">
                  <c:v>106.101</c:v>
                </c:pt>
                <c:pt idx="282">
                  <c:v>103.658</c:v>
                </c:pt>
                <c:pt idx="283">
                  <c:v>102.336</c:v>
                </c:pt>
                <c:pt idx="284">
                  <c:v>102.99</c:v>
                </c:pt>
                <c:pt idx="285">
                  <c:v>100.904</c:v>
                </c:pt>
                <c:pt idx="286">
                  <c:v>99.561999999999998</c:v>
                </c:pt>
                <c:pt idx="287">
                  <c:v>96.977000000000004</c:v>
                </c:pt>
                <c:pt idx="288">
                  <c:v>96.73</c:v>
                </c:pt>
                <c:pt idx="289">
                  <c:v>98.766000000000005</c:v>
                </c:pt>
                <c:pt idx="290">
                  <c:v>98.716999999999999</c:v>
                </c:pt>
                <c:pt idx="291">
                  <c:v>98.989000000000004</c:v>
                </c:pt>
                <c:pt idx="292">
                  <c:v>102.009</c:v>
                </c:pt>
                <c:pt idx="293">
                  <c:v>103.09</c:v>
                </c:pt>
                <c:pt idx="294">
                  <c:v>104.099</c:v>
                </c:pt>
                <c:pt idx="295">
                  <c:v>103.36</c:v>
                </c:pt>
                <c:pt idx="296">
                  <c:v>103.751</c:v>
                </c:pt>
                <c:pt idx="297">
                  <c:v>100.11499999999999</c:v>
                </c:pt>
                <c:pt idx="298">
                  <c:v>99.781999999999996</c:v>
                </c:pt>
                <c:pt idx="299">
                  <c:v>102.961</c:v>
                </c:pt>
                <c:pt idx="300">
                  <c:v>102.923</c:v>
                </c:pt>
                <c:pt idx="301">
                  <c:v>103.155</c:v>
                </c:pt>
                <c:pt idx="302">
                  <c:v>102.624</c:v>
                </c:pt>
                <c:pt idx="303">
                  <c:v>105.572</c:v>
                </c:pt>
                <c:pt idx="304">
                  <c:v>106.756</c:v>
                </c:pt>
                <c:pt idx="305">
                  <c:v>109.196</c:v>
                </c:pt>
                <c:pt idx="306">
                  <c:v>115.191</c:v>
                </c:pt>
                <c:pt idx="307">
                  <c:v>114.624</c:v>
                </c:pt>
                <c:pt idx="308">
                  <c:v>114.657</c:v>
                </c:pt>
                <c:pt idx="309">
                  <c:v>119.58799999999999</c:v>
                </c:pt>
                <c:pt idx="310">
                  <c:v>120.444</c:v>
                </c:pt>
                <c:pt idx="311">
                  <c:v>122.363</c:v>
                </c:pt>
                <c:pt idx="312">
                  <c:v>119.039</c:v>
                </c:pt>
                <c:pt idx="313">
                  <c:v>115.736</c:v>
                </c:pt>
                <c:pt idx="314">
                  <c:v>116.634</c:v>
                </c:pt>
                <c:pt idx="315">
                  <c:v>117.495</c:v>
                </c:pt>
                <c:pt idx="316">
                  <c:v>114.667</c:v>
                </c:pt>
                <c:pt idx="317">
                  <c:v>116.97499999999999</c:v>
                </c:pt>
                <c:pt idx="318">
                  <c:v>115.05500000000001</c:v>
                </c:pt>
                <c:pt idx="319">
                  <c:v>114.892</c:v>
                </c:pt>
                <c:pt idx="320">
                  <c:v>112.346</c:v>
                </c:pt>
                <c:pt idx="321">
                  <c:v>111.93600000000001</c:v>
                </c:pt>
                <c:pt idx="322">
                  <c:v>111.76300000000001</c:v>
                </c:pt>
                <c:pt idx="323">
                  <c:v>113.383</c:v>
                </c:pt>
                <c:pt idx="324">
                  <c:v>114.45699999999999</c:v>
                </c:pt>
                <c:pt idx="325">
                  <c:v>111.92100000000001</c:v>
                </c:pt>
                <c:pt idx="326">
                  <c:v>109.774</c:v>
                </c:pt>
                <c:pt idx="327">
                  <c:v>111.51</c:v>
                </c:pt>
                <c:pt idx="328">
                  <c:v>113.754</c:v>
                </c:pt>
                <c:pt idx="329">
                  <c:v>114.69499999999999</c:v>
                </c:pt>
                <c:pt idx="330">
                  <c:v>114.782</c:v>
                </c:pt>
                <c:pt idx="331">
                  <c:v>115.611</c:v>
                </c:pt>
                <c:pt idx="332">
                  <c:v>113.678</c:v>
                </c:pt>
                <c:pt idx="333">
                  <c:v>114.425</c:v>
                </c:pt>
                <c:pt idx="334">
                  <c:v>112.43</c:v>
                </c:pt>
                <c:pt idx="335">
                  <c:v>111.09399999999999</c:v>
                </c:pt>
                <c:pt idx="336">
                  <c:v>112.57299999999999</c:v>
                </c:pt>
                <c:pt idx="337">
                  <c:v>113.913</c:v>
                </c:pt>
                <c:pt idx="338">
                  <c:v>114.992</c:v>
                </c:pt>
                <c:pt idx="339">
                  <c:v>115.959</c:v>
                </c:pt>
                <c:pt idx="340">
                  <c:v>115.038</c:v>
                </c:pt>
                <c:pt idx="341">
                  <c:v>117.10899999999999</c:v>
                </c:pt>
                <c:pt idx="342">
                  <c:v>117.18600000000001</c:v>
                </c:pt>
                <c:pt idx="343">
                  <c:v>116.47499999999999</c:v>
                </c:pt>
                <c:pt idx="344">
                  <c:v>116.795</c:v>
                </c:pt>
                <c:pt idx="345">
                  <c:v>115.86499999999999</c:v>
                </c:pt>
                <c:pt idx="346">
                  <c:v>115.29300000000001</c:v>
                </c:pt>
                <c:pt idx="347">
                  <c:v>114.66500000000001</c:v>
                </c:pt>
                <c:pt idx="348">
                  <c:v>115.319</c:v>
                </c:pt>
                <c:pt idx="349">
                  <c:v>115.273</c:v>
                </c:pt>
                <c:pt idx="350">
                  <c:v>114.88800000000001</c:v>
                </c:pt>
                <c:pt idx="351">
                  <c:v>114.146</c:v>
                </c:pt>
                <c:pt idx="352">
                  <c:v>112.953</c:v>
                </c:pt>
                <c:pt idx="353">
                  <c:v>113.84</c:v>
                </c:pt>
                <c:pt idx="354">
                  <c:v>114.813</c:v>
                </c:pt>
                <c:pt idx="355">
                  <c:v>114.407</c:v>
                </c:pt>
                <c:pt idx="356">
                  <c:v>113.538</c:v>
                </c:pt>
                <c:pt idx="357">
                  <c:v>113.586</c:v>
                </c:pt>
                <c:pt idx="358">
                  <c:v>115.593</c:v>
                </c:pt>
                <c:pt idx="359">
                  <c:v>116.741</c:v>
                </c:pt>
                <c:pt idx="360">
                  <c:v>117.71599999999999</c:v>
                </c:pt>
                <c:pt idx="361">
                  <c:v>118.521</c:v>
                </c:pt>
                <c:pt idx="362">
                  <c:v>119.979</c:v>
                </c:pt>
                <c:pt idx="363">
                  <c:v>120.191</c:v>
                </c:pt>
                <c:pt idx="364">
                  <c:v>120.505</c:v>
                </c:pt>
                <c:pt idx="365">
                  <c:v>121.07299999999999</c:v>
                </c:pt>
                <c:pt idx="366">
                  <c:v>120.64100000000001</c:v>
                </c:pt>
                <c:pt idx="367">
                  <c:v>119.548</c:v>
                </c:pt>
                <c:pt idx="368">
                  <c:v>118.71</c:v>
                </c:pt>
                <c:pt idx="369">
                  <c:v>118.691</c:v>
                </c:pt>
                <c:pt idx="370">
                  <c:v>117.49</c:v>
                </c:pt>
                <c:pt idx="371">
                  <c:v>118.586</c:v>
                </c:pt>
                <c:pt idx="372">
                  <c:v>116.155</c:v>
                </c:pt>
                <c:pt idx="373">
                  <c:v>115.977</c:v>
                </c:pt>
                <c:pt idx="374">
                  <c:v>114.66200000000001</c:v>
                </c:pt>
                <c:pt idx="375">
                  <c:v>113.636</c:v>
                </c:pt>
                <c:pt idx="376">
                  <c:v>112.947</c:v>
                </c:pt>
                <c:pt idx="377">
                  <c:v>112.941</c:v>
                </c:pt>
                <c:pt idx="378">
                  <c:v>111.741</c:v>
                </c:pt>
                <c:pt idx="379">
                  <c:v>110.29300000000001</c:v>
                </c:pt>
                <c:pt idx="380">
                  <c:v>108.539</c:v>
                </c:pt>
                <c:pt idx="381">
                  <c:v>106.06699999999999</c:v>
                </c:pt>
                <c:pt idx="382">
                  <c:v>107.124</c:v>
                </c:pt>
                <c:pt idx="383">
                  <c:v>103.792</c:v>
                </c:pt>
                <c:pt idx="384">
                  <c:v>104.337</c:v>
                </c:pt>
                <c:pt idx="385">
                  <c:v>103.22799999999999</c:v>
                </c:pt>
                <c:pt idx="386">
                  <c:v>103.458</c:v>
                </c:pt>
                <c:pt idx="387">
                  <c:v>104.07</c:v>
                </c:pt>
                <c:pt idx="388">
                  <c:v>100.889</c:v>
                </c:pt>
                <c:pt idx="389">
                  <c:v>102.24299999999999</c:v>
                </c:pt>
                <c:pt idx="390">
                  <c:v>105.351</c:v>
                </c:pt>
                <c:pt idx="391">
                  <c:v>105.20399999999999</c:v>
                </c:pt>
                <c:pt idx="392">
                  <c:v>105.376</c:v>
                </c:pt>
                <c:pt idx="393">
                  <c:v>107.693</c:v>
                </c:pt>
                <c:pt idx="394">
                  <c:v>106.47199999999999</c:v>
                </c:pt>
                <c:pt idx="395">
                  <c:v>108.104</c:v>
                </c:pt>
                <c:pt idx="396">
                  <c:v>107.21299999999999</c:v>
                </c:pt>
                <c:pt idx="397">
                  <c:v>108.655</c:v>
                </c:pt>
                <c:pt idx="398">
                  <c:v>107.785</c:v>
                </c:pt>
                <c:pt idx="399">
                  <c:v>106.64100000000001</c:v>
                </c:pt>
                <c:pt idx="400">
                  <c:v>107.09</c:v>
                </c:pt>
                <c:pt idx="401">
                  <c:v>103.93300000000001</c:v>
                </c:pt>
                <c:pt idx="402">
                  <c:v>101.947</c:v>
                </c:pt>
                <c:pt idx="403">
                  <c:v>102.17700000000001</c:v>
                </c:pt>
                <c:pt idx="404">
                  <c:v>103.88800000000001</c:v>
                </c:pt>
                <c:pt idx="405">
                  <c:v>101.77</c:v>
                </c:pt>
                <c:pt idx="406">
                  <c:v>102.04900000000001</c:v>
                </c:pt>
                <c:pt idx="407">
                  <c:v>102.93300000000001</c:v>
                </c:pt>
                <c:pt idx="408">
                  <c:v>101.669</c:v>
                </c:pt>
                <c:pt idx="409">
                  <c:v>99.614000000000004</c:v>
                </c:pt>
                <c:pt idx="410">
                  <c:v>96.429000000000002</c:v>
                </c:pt>
                <c:pt idx="411">
                  <c:v>97.361000000000004</c:v>
                </c:pt>
                <c:pt idx="412">
                  <c:v>98.975999999999999</c:v>
                </c:pt>
                <c:pt idx="413">
                  <c:v>98.753</c:v>
                </c:pt>
                <c:pt idx="414">
                  <c:v>98.186000000000007</c:v>
                </c:pt>
                <c:pt idx="415">
                  <c:v>97.665000000000006</c:v>
                </c:pt>
                <c:pt idx="416">
                  <c:v>97.647999999999996</c:v>
                </c:pt>
                <c:pt idx="417">
                  <c:v>96.649000000000001</c:v>
                </c:pt>
                <c:pt idx="418">
                  <c:v>99.245000000000005</c:v>
                </c:pt>
                <c:pt idx="419">
                  <c:v>99.081999999999994</c:v>
                </c:pt>
                <c:pt idx="420">
                  <c:v>101.12</c:v>
                </c:pt>
                <c:pt idx="421">
                  <c:v>99.49</c:v>
                </c:pt>
                <c:pt idx="422">
                  <c:v>98.855999999999995</c:v>
                </c:pt>
                <c:pt idx="423">
                  <c:v>99.715000000000003</c:v>
                </c:pt>
                <c:pt idx="424">
                  <c:v>100.69199999999999</c:v>
                </c:pt>
                <c:pt idx="425">
                  <c:v>100.21899999999999</c:v>
                </c:pt>
                <c:pt idx="426">
                  <c:v>98.372</c:v>
                </c:pt>
                <c:pt idx="427">
                  <c:v>98.210999999999999</c:v>
                </c:pt>
                <c:pt idx="428">
                  <c:v>98.375</c:v>
                </c:pt>
                <c:pt idx="429">
                  <c:v>99.793000000000006</c:v>
                </c:pt>
                <c:pt idx="430">
                  <c:v>100.178</c:v>
                </c:pt>
                <c:pt idx="431">
                  <c:v>102.09</c:v>
                </c:pt>
                <c:pt idx="432">
                  <c:v>100.536</c:v>
                </c:pt>
                <c:pt idx="433">
                  <c:v>99.182000000000002</c:v>
                </c:pt>
                <c:pt idx="434">
                  <c:v>97.432000000000002</c:v>
                </c:pt>
                <c:pt idx="435">
                  <c:v>97.674999999999997</c:v>
                </c:pt>
                <c:pt idx="436">
                  <c:v>96.545000000000002</c:v>
                </c:pt>
                <c:pt idx="437">
                  <c:v>93.35</c:v>
                </c:pt>
                <c:pt idx="438">
                  <c:v>91.16</c:v>
                </c:pt>
                <c:pt idx="439">
                  <c:v>92.933000000000007</c:v>
                </c:pt>
                <c:pt idx="440">
                  <c:v>92.388000000000005</c:v>
                </c:pt>
                <c:pt idx="441">
                  <c:v>93.953999999999994</c:v>
                </c:pt>
                <c:pt idx="442">
                  <c:v>94.432000000000002</c:v>
                </c:pt>
                <c:pt idx="443">
                  <c:v>94.647000000000006</c:v>
                </c:pt>
                <c:pt idx="444">
                  <c:v>94.736000000000004</c:v>
                </c:pt>
                <c:pt idx="445">
                  <c:v>92.679000000000002</c:v>
                </c:pt>
                <c:pt idx="446">
                  <c:v>92.421000000000006</c:v>
                </c:pt>
                <c:pt idx="447">
                  <c:v>94.881</c:v>
                </c:pt>
                <c:pt idx="448">
                  <c:v>94.406000000000006</c:v>
                </c:pt>
                <c:pt idx="449">
                  <c:v>95.88</c:v>
                </c:pt>
                <c:pt idx="450">
                  <c:v>92.328999999999994</c:v>
                </c:pt>
                <c:pt idx="451">
                  <c:v>91.917000000000002</c:v>
                </c:pt>
                <c:pt idx="452">
                  <c:v>91.165000000000006</c:v>
                </c:pt>
                <c:pt idx="453">
                  <c:v>90.441999999999993</c:v>
                </c:pt>
                <c:pt idx="454">
                  <c:v>92.403999999999996</c:v>
                </c:pt>
                <c:pt idx="455">
                  <c:v>94.364000000000004</c:v>
                </c:pt>
                <c:pt idx="456">
                  <c:v>92.596000000000004</c:v>
                </c:pt>
                <c:pt idx="457">
                  <c:v>90.507000000000005</c:v>
                </c:pt>
                <c:pt idx="458">
                  <c:v>89.143000000000001</c:v>
                </c:pt>
                <c:pt idx="459">
                  <c:v>87.867000000000004</c:v>
                </c:pt>
                <c:pt idx="460">
                  <c:v>89.090999999999994</c:v>
                </c:pt>
                <c:pt idx="461">
                  <c:v>85.153999999999996</c:v>
                </c:pt>
                <c:pt idx="462">
                  <c:v>85.632999999999996</c:v>
                </c:pt>
                <c:pt idx="463">
                  <c:v>83.683000000000007</c:v>
                </c:pt>
                <c:pt idx="464">
                  <c:v>83.102999999999994</c:v>
                </c:pt>
                <c:pt idx="465">
                  <c:v>83.951999999999998</c:v>
                </c:pt>
                <c:pt idx="466">
                  <c:v>83.795000000000002</c:v>
                </c:pt>
                <c:pt idx="467">
                  <c:v>86.596999999999994</c:v>
                </c:pt>
                <c:pt idx="468">
                  <c:v>87.412999999999997</c:v>
                </c:pt>
                <c:pt idx="469">
                  <c:v>88.298000000000002</c:v>
                </c:pt>
                <c:pt idx="470">
                  <c:v>89.025999999999996</c:v>
                </c:pt>
                <c:pt idx="471">
                  <c:v>88.418999999999997</c:v>
                </c:pt>
                <c:pt idx="472">
                  <c:v>85.3</c:v>
                </c:pt>
                <c:pt idx="473">
                  <c:v>86.287999999999997</c:v>
                </c:pt>
                <c:pt idx="474">
                  <c:v>85.775000000000006</c:v>
                </c:pt>
                <c:pt idx="475">
                  <c:v>86.908000000000001</c:v>
                </c:pt>
                <c:pt idx="476">
                  <c:v>86.608999999999995</c:v>
                </c:pt>
                <c:pt idx="477">
                  <c:v>86.415000000000006</c:v>
                </c:pt>
                <c:pt idx="478">
                  <c:v>87.117000000000004</c:v>
                </c:pt>
                <c:pt idx="479">
                  <c:v>85.972999999999999</c:v>
                </c:pt>
                <c:pt idx="480">
                  <c:v>86.048000000000002</c:v>
                </c:pt>
                <c:pt idx="481">
                  <c:v>86.01</c:v>
                </c:pt>
                <c:pt idx="482">
                  <c:v>87.885999999999996</c:v>
                </c:pt>
                <c:pt idx="483">
                  <c:v>87.872</c:v>
                </c:pt>
                <c:pt idx="484">
                  <c:v>87.153999999999996</c:v>
                </c:pt>
                <c:pt idx="485">
                  <c:v>85.912000000000006</c:v>
                </c:pt>
                <c:pt idx="486">
                  <c:v>84.043000000000006</c:v>
                </c:pt>
                <c:pt idx="487">
                  <c:v>83.798000000000002</c:v>
                </c:pt>
                <c:pt idx="488">
                  <c:v>83.415000000000006</c:v>
                </c:pt>
                <c:pt idx="489">
                  <c:v>82.432000000000002</c:v>
                </c:pt>
                <c:pt idx="490">
                  <c:v>83.971999999999994</c:v>
                </c:pt>
                <c:pt idx="491">
                  <c:v>81.858000000000004</c:v>
                </c:pt>
                <c:pt idx="492">
                  <c:v>81.046000000000006</c:v>
                </c:pt>
                <c:pt idx="493">
                  <c:v>82.213999999999999</c:v>
                </c:pt>
                <c:pt idx="494">
                  <c:v>84.131</c:v>
                </c:pt>
                <c:pt idx="495">
                  <c:v>85.236000000000004</c:v>
                </c:pt>
                <c:pt idx="496">
                  <c:v>87.344999999999999</c:v>
                </c:pt>
                <c:pt idx="497">
                  <c:v>86.802000000000007</c:v>
                </c:pt>
                <c:pt idx="498">
                  <c:v>87.525000000000006</c:v>
                </c:pt>
                <c:pt idx="499">
                  <c:v>88.962000000000003</c:v>
                </c:pt>
                <c:pt idx="500">
                  <c:v>89.05</c:v>
                </c:pt>
                <c:pt idx="501">
                  <c:v>87.441000000000003</c:v>
                </c:pt>
                <c:pt idx="502">
                  <c:v>87.364000000000004</c:v>
                </c:pt>
                <c:pt idx="503">
                  <c:v>85.215999999999994</c:v>
                </c:pt>
                <c:pt idx="504">
                  <c:v>84.007999999999996</c:v>
                </c:pt>
                <c:pt idx="505">
                  <c:v>83.929000000000002</c:v>
                </c:pt>
                <c:pt idx="506">
                  <c:v>83.694000000000003</c:v>
                </c:pt>
                <c:pt idx="507">
                  <c:v>83.509</c:v>
                </c:pt>
                <c:pt idx="508">
                  <c:v>83.27</c:v>
                </c:pt>
                <c:pt idx="509">
                  <c:v>82.804000000000002</c:v>
                </c:pt>
                <c:pt idx="510">
                  <c:v>82.37</c:v>
                </c:pt>
                <c:pt idx="511">
                  <c:v>81.602999999999994</c:v>
                </c:pt>
                <c:pt idx="512">
                  <c:v>81.546000000000006</c:v>
                </c:pt>
                <c:pt idx="513">
                  <c:v>79.900000000000006</c:v>
                </c:pt>
                <c:pt idx="514">
                  <c:v>80.974000000000004</c:v>
                </c:pt>
                <c:pt idx="515">
                  <c:v>80.784999999999997</c:v>
                </c:pt>
                <c:pt idx="516">
                  <c:v>81.034999999999997</c:v>
                </c:pt>
                <c:pt idx="517">
                  <c:v>81.558999999999997</c:v>
                </c:pt>
                <c:pt idx="518">
                  <c:v>81.289000000000001</c:v>
                </c:pt>
                <c:pt idx="519">
                  <c:v>82.563000000000002</c:v>
                </c:pt>
                <c:pt idx="520">
                  <c:v>82.587999999999994</c:v>
                </c:pt>
                <c:pt idx="521">
                  <c:v>82.665999999999997</c:v>
                </c:pt>
                <c:pt idx="522">
                  <c:v>82.242000000000004</c:v>
                </c:pt>
                <c:pt idx="523">
                  <c:v>82.242000000000004</c:v>
                </c:pt>
                <c:pt idx="524">
                  <c:v>82.427999999999997</c:v>
                </c:pt>
                <c:pt idx="525">
                  <c:v>82.085999999999999</c:v>
                </c:pt>
                <c:pt idx="526">
                  <c:v>83.718999999999994</c:v>
                </c:pt>
                <c:pt idx="527">
                  <c:v>82.635000000000005</c:v>
                </c:pt>
                <c:pt idx="528">
                  <c:v>81.576999999999998</c:v>
                </c:pt>
                <c:pt idx="529">
                  <c:v>81.146000000000001</c:v>
                </c:pt>
                <c:pt idx="530">
                  <c:v>80.55</c:v>
                </c:pt>
                <c:pt idx="531">
                  <c:v>80.787000000000006</c:v>
                </c:pt>
                <c:pt idx="532">
                  <c:v>81.8</c:v>
                </c:pt>
                <c:pt idx="533">
                  <c:v>82.870999999999995</c:v>
                </c:pt>
                <c:pt idx="534">
                  <c:v>82.998999999999995</c:v>
                </c:pt>
                <c:pt idx="535">
                  <c:v>82.75</c:v>
                </c:pt>
                <c:pt idx="536">
                  <c:v>81.584000000000003</c:v>
                </c:pt>
                <c:pt idx="537">
                  <c:v>82.289000000000001</c:v>
                </c:pt>
                <c:pt idx="538">
                  <c:v>81.388000000000005</c:v>
                </c:pt>
                <c:pt idx="539">
                  <c:v>82.778000000000006</c:v>
                </c:pt>
                <c:pt idx="540">
                  <c:v>81.626999999999995</c:v>
                </c:pt>
                <c:pt idx="541">
                  <c:v>79.688999999999993</c:v>
                </c:pt>
                <c:pt idx="542">
                  <c:v>79.009</c:v>
                </c:pt>
                <c:pt idx="543">
                  <c:v>77.650999999999996</c:v>
                </c:pt>
                <c:pt idx="544">
                  <c:v>77.751000000000005</c:v>
                </c:pt>
                <c:pt idx="545">
                  <c:v>77.137</c:v>
                </c:pt>
                <c:pt idx="546">
                  <c:v>78.221000000000004</c:v>
                </c:pt>
                <c:pt idx="547">
                  <c:v>78.147000000000006</c:v>
                </c:pt>
                <c:pt idx="548">
                  <c:v>78.515000000000001</c:v>
                </c:pt>
                <c:pt idx="549">
                  <c:v>78.040999999999997</c:v>
                </c:pt>
                <c:pt idx="550">
                  <c:v>77.727000000000004</c:v>
                </c:pt>
                <c:pt idx="551">
                  <c:v>77.834999999999994</c:v>
                </c:pt>
                <c:pt idx="552">
                  <c:v>78.018000000000001</c:v>
                </c:pt>
                <c:pt idx="553">
                  <c:v>79.224999999999994</c:v>
                </c:pt>
                <c:pt idx="554">
                  <c:v>78.492999999999995</c:v>
                </c:pt>
                <c:pt idx="555">
                  <c:v>79.325000000000003</c:v>
                </c:pt>
                <c:pt idx="556">
                  <c:v>80.228999999999999</c:v>
                </c:pt>
                <c:pt idx="557">
                  <c:v>80.778000000000006</c:v>
                </c:pt>
                <c:pt idx="558">
                  <c:v>80.405000000000001</c:v>
                </c:pt>
                <c:pt idx="559">
                  <c:v>79.682000000000002</c:v>
                </c:pt>
                <c:pt idx="560">
                  <c:v>78.634</c:v>
                </c:pt>
                <c:pt idx="561">
                  <c:v>79.653000000000006</c:v>
                </c:pt>
                <c:pt idx="562">
                  <c:v>78.162999999999997</c:v>
                </c:pt>
                <c:pt idx="563">
                  <c:v>77.95</c:v>
                </c:pt>
                <c:pt idx="564">
                  <c:v>77.92</c:v>
                </c:pt>
                <c:pt idx="565">
                  <c:v>77.278000000000006</c:v>
                </c:pt>
                <c:pt idx="566">
                  <c:v>77.584999999999994</c:v>
                </c:pt>
                <c:pt idx="567">
                  <c:v>77.322999999999993</c:v>
                </c:pt>
                <c:pt idx="568">
                  <c:v>76.801000000000002</c:v>
                </c:pt>
                <c:pt idx="569">
                  <c:v>75.950999999999993</c:v>
                </c:pt>
                <c:pt idx="570">
                  <c:v>74.227000000000004</c:v>
                </c:pt>
                <c:pt idx="571">
                  <c:v>73.096000000000004</c:v>
                </c:pt>
                <c:pt idx="572">
                  <c:v>71.447000000000003</c:v>
                </c:pt>
                <c:pt idx="573">
                  <c:v>72.593000000000004</c:v>
                </c:pt>
                <c:pt idx="574">
                  <c:v>72.304000000000002</c:v>
                </c:pt>
                <c:pt idx="575">
                  <c:v>73.906000000000006</c:v>
                </c:pt>
                <c:pt idx="576">
                  <c:v>73.721999999999994</c:v>
                </c:pt>
                <c:pt idx="577">
                  <c:v>74.515000000000001</c:v>
                </c:pt>
                <c:pt idx="578">
                  <c:v>74.971000000000004</c:v>
                </c:pt>
                <c:pt idx="579">
                  <c:v>76.061999999999998</c:v>
                </c:pt>
                <c:pt idx="580">
                  <c:v>75.783000000000001</c:v>
                </c:pt>
                <c:pt idx="581">
                  <c:v>77.731999999999999</c:v>
                </c:pt>
                <c:pt idx="582">
                  <c:v>75.882999999999996</c:v>
                </c:pt>
                <c:pt idx="583">
                  <c:v>77.105000000000004</c:v>
                </c:pt>
                <c:pt idx="584">
                  <c:v>77.138999999999996</c:v>
                </c:pt>
                <c:pt idx="585">
                  <c:v>75.905000000000001</c:v>
                </c:pt>
                <c:pt idx="586">
                  <c:v>72.875</c:v>
                </c:pt>
                <c:pt idx="587">
                  <c:v>73.203000000000003</c:v>
                </c:pt>
                <c:pt idx="588">
                  <c:v>74.257999999999996</c:v>
                </c:pt>
                <c:pt idx="589">
                  <c:v>73.965000000000003</c:v>
                </c:pt>
                <c:pt idx="590">
                  <c:v>73.97</c:v>
                </c:pt>
                <c:pt idx="591">
                  <c:v>75.784000000000006</c:v>
                </c:pt>
                <c:pt idx="592">
                  <c:v>74.778000000000006</c:v>
                </c:pt>
                <c:pt idx="593">
                  <c:v>73.965999999999994</c:v>
                </c:pt>
                <c:pt idx="594">
                  <c:v>72.945999999999998</c:v>
                </c:pt>
                <c:pt idx="595">
                  <c:v>71.528000000000006</c:v>
                </c:pt>
                <c:pt idx="596">
                  <c:v>70.747</c:v>
                </c:pt>
                <c:pt idx="597">
                  <c:v>71.843000000000004</c:v>
                </c:pt>
                <c:pt idx="598">
                  <c:v>71.314999999999998</c:v>
                </c:pt>
                <c:pt idx="599">
                  <c:v>71.403999999999996</c:v>
                </c:pt>
                <c:pt idx="600">
                  <c:v>71.528999999999996</c:v>
                </c:pt>
                <c:pt idx="601">
                  <c:v>72.007000000000005</c:v>
                </c:pt>
                <c:pt idx="602">
                  <c:v>70.513000000000005</c:v>
                </c:pt>
                <c:pt idx="603">
                  <c:v>70.426000000000002</c:v>
                </c:pt>
                <c:pt idx="604">
                  <c:v>70.832999999999998</c:v>
                </c:pt>
                <c:pt idx="605">
                  <c:v>69.27</c:v>
                </c:pt>
                <c:pt idx="606">
                  <c:v>68.587000000000003</c:v>
                </c:pt>
                <c:pt idx="607">
                  <c:v>68.537000000000006</c:v>
                </c:pt>
                <c:pt idx="608">
                  <c:v>70.698999999999998</c:v>
                </c:pt>
                <c:pt idx="609">
                  <c:v>70.575000000000003</c:v>
                </c:pt>
                <c:pt idx="610">
                  <c:v>70.972999999999999</c:v>
                </c:pt>
                <c:pt idx="611">
                  <c:v>70.775000000000006</c:v>
                </c:pt>
                <c:pt idx="612">
                  <c:v>72.337000000000003</c:v>
                </c:pt>
                <c:pt idx="613">
                  <c:v>73.376000000000005</c:v>
                </c:pt>
                <c:pt idx="614">
                  <c:v>71.834999999999994</c:v>
                </c:pt>
                <c:pt idx="615">
                  <c:v>71.986000000000004</c:v>
                </c:pt>
                <c:pt idx="616">
                  <c:v>72.296000000000006</c:v>
                </c:pt>
                <c:pt idx="617">
                  <c:v>72.570999999999998</c:v>
                </c:pt>
                <c:pt idx="618">
                  <c:v>73.22</c:v>
                </c:pt>
                <c:pt idx="619">
                  <c:v>72.396000000000001</c:v>
                </c:pt>
                <c:pt idx="620">
                  <c:v>71.730999999999995</c:v>
                </c:pt>
                <c:pt idx="621">
                  <c:v>69.847999999999999</c:v>
                </c:pt>
                <c:pt idx="622">
                  <c:v>70.19</c:v>
                </c:pt>
                <c:pt idx="623">
                  <c:v>69.180000000000007</c:v>
                </c:pt>
                <c:pt idx="624">
                  <c:v>69.77</c:v>
                </c:pt>
                <c:pt idx="625">
                  <c:v>70.477999999999994</c:v>
                </c:pt>
                <c:pt idx="626">
                  <c:v>70.106999999999999</c:v>
                </c:pt>
                <c:pt idx="627">
                  <c:v>69.058999999999997</c:v>
                </c:pt>
                <c:pt idx="628">
                  <c:v>69.546000000000006</c:v>
                </c:pt>
                <c:pt idx="629">
                  <c:v>70.215000000000003</c:v>
                </c:pt>
                <c:pt idx="630">
                  <c:v>70.335999999999999</c:v>
                </c:pt>
                <c:pt idx="631">
                  <c:v>72.037999999999997</c:v>
                </c:pt>
                <c:pt idx="632">
                  <c:v>72.052000000000007</c:v>
                </c:pt>
                <c:pt idx="633">
                  <c:v>72.45</c:v>
                </c:pt>
                <c:pt idx="634">
                  <c:v>72.944999999999993</c:v>
                </c:pt>
                <c:pt idx="635">
                  <c:v>74.028000000000006</c:v>
                </c:pt>
                <c:pt idx="636">
                  <c:v>74.557000000000002</c:v>
                </c:pt>
                <c:pt idx="637">
                  <c:v>74.858000000000004</c:v>
                </c:pt>
                <c:pt idx="638">
                  <c:v>74.856999999999999</c:v>
                </c:pt>
                <c:pt idx="639">
                  <c:v>75.117999999999995</c:v>
                </c:pt>
                <c:pt idx="640">
                  <c:v>75.194999999999993</c:v>
                </c:pt>
                <c:pt idx="641">
                  <c:v>73.900000000000006</c:v>
                </c:pt>
                <c:pt idx="642">
                  <c:v>75.210999999999999</c:v>
                </c:pt>
                <c:pt idx="643">
                  <c:v>76.424999999999997</c:v>
                </c:pt>
                <c:pt idx="644">
                  <c:v>76.524000000000001</c:v>
                </c:pt>
                <c:pt idx="645">
                  <c:v>77.313000000000002</c:v>
                </c:pt>
                <c:pt idx="646">
                  <c:v>78.808000000000007</c:v>
                </c:pt>
                <c:pt idx="647">
                  <c:v>76.884</c:v>
                </c:pt>
                <c:pt idx="648">
                  <c:v>76.703000000000003</c:v>
                </c:pt>
                <c:pt idx="649">
                  <c:v>76.733000000000004</c:v>
                </c:pt>
                <c:pt idx="650">
                  <c:v>78.102999999999994</c:v>
                </c:pt>
                <c:pt idx="651">
                  <c:v>77.349999999999994</c:v>
                </c:pt>
                <c:pt idx="652">
                  <c:v>78.379000000000005</c:v>
                </c:pt>
                <c:pt idx="653">
                  <c:v>81.772000000000006</c:v>
                </c:pt>
                <c:pt idx="654">
                  <c:v>83.454999999999998</c:v>
                </c:pt>
                <c:pt idx="655">
                  <c:v>83.031999999999996</c:v>
                </c:pt>
                <c:pt idx="656">
                  <c:v>85.826999999999998</c:v>
                </c:pt>
                <c:pt idx="657">
                  <c:v>86.966999999999999</c:v>
                </c:pt>
                <c:pt idx="658">
                  <c:v>87.597999999999999</c:v>
                </c:pt>
                <c:pt idx="659">
                  <c:v>86.709000000000003</c:v>
                </c:pt>
                <c:pt idx="660">
                  <c:v>84.335999999999999</c:v>
                </c:pt>
                <c:pt idx="661">
                  <c:v>85.480999999999995</c:v>
                </c:pt>
                <c:pt idx="662">
                  <c:v>85.965000000000003</c:v>
                </c:pt>
                <c:pt idx="663">
                  <c:v>85.147999999999996</c:v>
                </c:pt>
                <c:pt idx="664">
                  <c:v>83.043999999999997</c:v>
                </c:pt>
                <c:pt idx="665">
                  <c:v>83.04</c:v>
                </c:pt>
                <c:pt idx="666">
                  <c:v>82.536000000000001</c:v>
                </c:pt>
                <c:pt idx="667">
                  <c:v>81.575999999999993</c:v>
                </c:pt>
                <c:pt idx="668">
                  <c:v>82.146000000000001</c:v>
                </c:pt>
                <c:pt idx="669">
                  <c:v>82.165000000000006</c:v>
                </c:pt>
                <c:pt idx="670">
                  <c:v>82.04</c:v>
                </c:pt>
                <c:pt idx="671">
                  <c:v>83.025999999999996</c:v>
                </c:pt>
                <c:pt idx="672">
                  <c:v>82.765000000000001</c:v>
                </c:pt>
                <c:pt idx="673">
                  <c:v>81.44</c:v>
                </c:pt>
                <c:pt idx="674">
                  <c:v>82.12</c:v>
                </c:pt>
                <c:pt idx="675">
                  <c:v>82.712000000000003</c:v>
                </c:pt>
                <c:pt idx="676">
                  <c:v>81.001999999999995</c:v>
                </c:pt>
                <c:pt idx="677">
                  <c:v>80.513999999999996</c:v>
                </c:pt>
                <c:pt idx="678">
                  <c:v>79.766000000000005</c:v>
                </c:pt>
                <c:pt idx="679">
                  <c:v>79.876000000000005</c:v>
                </c:pt>
                <c:pt idx="680">
                  <c:v>80.478999999999999</c:v>
                </c:pt>
                <c:pt idx="681">
                  <c:v>81.995999999999995</c:v>
                </c:pt>
                <c:pt idx="682">
                  <c:v>82.655000000000001</c:v>
                </c:pt>
                <c:pt idx="683">
                  <c:v>83.738</c:v>
                </c:pt>
                <c:pt idx="684">
                  <c:v>85.5</c:v>
                </c:pt>
                <c:pt idx="685">
                  <c:v>85.412000000000006</c:v>
                </c:pt>
                <c:pt idx="686">
                  <c:v>87.001000000000005</c:v>
                </c:pt>
                <c:pt idx="687">
                  <c:v>88.881</c:v>
                </c:pt>
                <c:pt idx="688">
                  <c:v>90.531000000000006</c:v>
                </c:pt>
                <c:pt idx="689">
                  <c:v>92.924000000000007</c:v>
                </c:pt>
                <c:pt idx="690">
                  <c:v>93.664000000000001</c:v>
                </c:pt>
                <c:pt idx="691">
                  <c:v>92.72</c:v>
                </c:pt>
                <c:pt idx="692">
                  <c:v>93.105999999999995</c:v>
                </c:pt>
                <c:pt idx="693">
                  <c:v>92.701999999999998</c:v>
                </c:pt>
                <c:pt idx="694">
                  <c:v>92.191999999999993</c:v>
                </c:pt>
                <c:pt idx="695">
                  <c:v>93.06</c:v>
                </c:pt>
                <c:pt idx="696">
                  <c:v>95.692999999999998</c:v>
                </c:pt>
                <c:pt idx="697">
                  <c:v>97.165999999999997</c:v>
                </c:pt>
                <c:pt idx="698">
                  <c:v>98.25</c:v>
                </c:pt>
                <c:pt idx="699">
                  <c:v>96.573999999999998</c:v>
                </c:pt>
                <c:pt idx="700">
                  <c:v>95.364999999999995</c:v>
                </c:pt>
                <c:pt idx="701">
                  <c:v>94.971000000000004</c:v>
                </c:pt>
                <c:pt idx="702">
                  <c:v>96.271000000000001</c:v>
                </c:pt>
                <c:pt idx="703">
                  <c:v>95.155000000000001</c:v>
                </c:pt>
                <c:pt idx="704">
                  <c:v>93.32</c:v>
                </c:pt>
                <c:pt idx="705">
                  <c:v>93.915000000000006</c:v>
                </c:pt>
                <c:pt idx="706">
                  <c:v>93.855999999999995</c:v>
                </c:pt>
                <c:pt idx="707">
                  <c:v>97.427000000000007</c:v>
                </c:pt>
                <c:pt idx="708">
                  <c:v>98.051000000000002</c:v>
                </c:pt>
                <c:pt idx="709">
                  <c:v>99.171999999999997</c:v>
                </c:pt>
                <c:pt idx="710">
                  <c:v>98.736000000000004</c:v>
                </c:pt>
                <c:pt idx="711">
                  <c:v>96.346000000000004</c:v>
                </c:pt>
                <c:pt idx="712">
                  <c:v>96.688999999999993</c:v>
                </c:pt>
                <c:pt idx="713">
                  <c:v>96.808999999999997</c:v>
                </c:pt>
                <c:pt idx="714">
                  <c:v>94.25</c:v>
                </c:pt>
                <c:pt idx="715">
                  <c:v>94.590999999999994</c:v>
                </c:pt>
                <c:pt idx="716">
                  <c:v>93.703999999999994</c:v>
                </c:pt>
                <c:pt idx="717">
                  <c:v>92.936000000000007</c:v>
                </c:pt>
                <c:pt idx="718">
                  <c:v>94.44</c:v>
                </c:pt>
                <c:pt idx="719">
                  <c:v>97.025999999999996</c:v>
                </c:pt>
                <c:pt idx="720">
                  <c:v>98.614000000000004</c:v>
                </c:pt>
                <c:pt idx="721">
                  <c:v>98.290999999999997</c:v>
                </c:pt>
                <c:pt idx="722">
                  <c:v>99.168000000000006</c:v>
                </c:pt>
                <c:pt idx="723">
                  <c:v>96.679000000000002</c:v>
                </c:pt>
                <c:pt idx="724">
                  <c:v>98.001000000000005</c:v>
                </c:pt>
                <c:pt idx="725">
                  <c:v>99.5</c:v>
                </c:pt>
                <c:pt idx="726">
                  <c:v>100.24</c:v>
                </c:pt>
                <c:pt idx="727">
                  <c:v>101.1</c:v>
                </c:pt>
                <c:pt idx="728">
                  <c:v>100.602</c:v>
                </c:pt>
                <c:pt idx="729">
                  <c:v>101.509</c:v>
                </c:pt>
                <c:pt idx="730">
                  <c:v>102.015</c:v>
                </c:pt>
                <c:pt idx="731">
                  <c:v>101.952</c:v>
                </c:pt>
                <c:pt idx="732">
                  <c:v>101.518</c:v>
                </c:pt>
                <c:pt idx="733">
                  <c:v>99.367000000000004</c:v>
                </c:pt>
                <c:pt idx="734">
                  <c:v>93.933000000000007</c:v>
                </c:pt>
                <c:pt idx="735">
                  <c:v>94.54</c:v>
                </c:pt>
                <c:pt idx="736">
                  <c:v>96.506</c:v>
                </c:pt>
                <c:pt idx="737">
                  <c:v>98.388000000000005</c:v>
                </c:pt>
                <c:pt idx="738">
                  <c:v>99.960999999999999</c:v>
                </c:pt>
                <c:pt idx="739">
                  <c:v>99.364000000000004</c:v>
                </c:pt>
                <c:pt idx="740">
                  <c:v>97.361000000000004</c:v>
                </c:pt>
                <c:pt idx="741">
                  <c:v>97.528000000000006</c:v>
                </c:pt>
                <c:pt idx="742">
                  <c:v>101.504</c:v>
                </c:pt>
                <c:pt idx="743">
                  <c:v>100.747</c:v>
                </c:pt>
                <c:pt idx="744">
                  <c:v>98.414000000000001</c:v>
                </c:pt>
                <c:pt idx="745">
                  <c:v>99.527000000000001</c:v>
                </c:pt>
                <c:pt idx="746">
                  <c:v>99.456000000000003</c:v>
                </c:pt>
                <c:pt idx="747">
                  <c:v>96.259</c:v>
                </c:pt>
                <c:pt idx="748">
                  <c:v>95.106999999999999</c:v>
                </c:pt>
                <c:pt idx="749">
                  <c:v>96.275999999999996</c:v>
                </c:pt>
                <c:pt idx="750">
                  <c:v>94.534000000000006</c:v>
                </c:pt>
                <c:pt idx="751">
                  <c:v>90.873000000000005</c:v>
                </c:pt>
                <c:pt idx="752">
                  <c:v>90.994</c:v>
                </c:pt>
                <c:pt idx="753">
                  <c:v>88.052000000000007</c:v>
                </c:pt>
                <c:pt idx="754">
                  <c:v>90.037000000000006</c:v>
                </c:pt>
                <c:pt idx="755">
                  <c:v>90.025000000000006</c:v>
                </c:pt>
                <c:pt idx="756">
                  <c:v>90.882000000000005</c:v>
                </c:pt>
                <c:pt idx="757">
                  <c:v>91.525999999999996</c:v>
                </c:pt>
                <c:pt idx="758">
                  <c:v>92.340999999999994</c:v>
                </c:pt>
                <c:pt idx="759">
                  <c:v>92.856999999999999</c:v>
                </c:pt>
                <c:pt idx="760">
                  <c:v>91.504999999999995</c:v>
                </c:pt>
                <c:pt idx="761">
                  <c:v>93.700999999999993</c:v>
                </c:pt>
                <c:pt idx="762">
                  <c:v>93.539000000000001</c:v>
                </c:pt>
                <c:pt idx="763">
                  <c:v>93.25</c:v>
                </c:pt>
                <c:pt idx="764">
                  <c:v>94.438000000000002</c:v>
                </c:pt>
                <c:pt idx="765">
                  <c:v>93.614000000000004</c:v>
                </c:pt>
                <c:pt idx="766">
                  <c:v>91.275999999999996</c:v>
                </c:pt>
                <c:pt idx="767">
                  <c:v>91.512</c:v>
                </c:pt>
                <c:pt idx="768">
                  <c:v>88.988</c:v>
                </c:pt>
                <c:pt idx="769">
                  <c:v>90.626999999999995</c:v>
                </c:pt>
                <c:pt idx="770">
                  <c:v>90.998000000000005</c:v>
                </c:pt>
                <c:pt idx="771">
                  <c:v>93.13</c:v>
                </c:pt>
                <c:pt idx="772">
                  <c:v>91.18</c:v>
                </c:pt>
                <c:pt idx="773">
                  <c:v>89.71</c:v>
                </c:pt>
                <c:pt idx="774">
                  <c:v>89.680999999999997</c:v>
                </c:pt>
                <c:pt idx="775">
                  <c:v>91.204999999999998</c:v>
                </c:pt>
                <c:pt idx="776">
                  <c:v>91.742999999999995</c:v>
                </c:pt>
                <c:pt idx="777">
                  <c:v>91.801000000000002</c:v>
                </c:pt>
                <c:pt idx="778">
                  <c:v>91.409000000000006</c:v>
                </c:pt>
                <c:pt idx="779">
                  <c:v>91.48</c:v>
                </c:pt>
                <c:pt idx="780">
                  <c:v>92.08</c:v>
                </c:pt>
                <c:pt idx="781">
                  <c:v>92.575000000000003</c:v>
                </c:pt>
                <c:pt idx="782">
                  <c:v>93.811999999999998</c:v>
                </c:pt>
                <c:pt idx="783">
                  <c:v>92.99</c:v>
                </c:pt>
                <c:pt idx="784">
                  <c:v>92.99</c:v>
                </c:pt>
                <c:pt idx="785">
                  <c:v>93.316000000000003</c:v>
                </c:pt>
                <c:pt idx="786">
                  <c:v>94.863</c:v>
                </c:pt>
                <c:pt idx="787">
                  <c:v>93.942999999999998</c:v>
                </c:pt>
                <c:pt idx="788">
                  <c:v>93.97</c:v>
                </c:pt>
                <c:pt idx="789">
                  <c:v>94.129000000000005</c:v>
                </c:pt>
                <c:pt idx="790">
                  <c:v>93.856999999999999</c:v>
                </c:pt>
                <c:pt idx="791">
                  <c:v>94.122</c:v>
                </c:pt>
                <c:pt idx="792">
                  <c:v>93.712000000000003</c:v>
                </c:pt>
                <c:pt idx="793">
                  <c:v>94.742999999999995</c:v>
                </c:pt>
                <c:pt idx="794">
                  <c:v>94.111000000000004</c:v>
                </c:pt>
                <c:pt idx="795">
                  <c:v>96.453999999999994</c:v>
                </c:pt>
                <c:pt idx="796">
                  <c:v>97.445999999999998</c:v>
                </c:pt>
                <c:pt idx="797">
                  <c:v>96.257999999999996</c:v>
                </c:pt>
                <c:pt idx="798">
                  <c:v>95.772999999999996</c:v>
                </c:pt>
                <c:pt idx="799">
                  <c:v>95.816999999999993</c:v>
                </c:pt>
                <c:pt idx="800">
                  <c:v>96.593999999999994</c:v>
                </c:pt>
                <c:pt idx="801">
                  <c:v>96.644999999999996</c:v>
                </c:pt>
                <c:pt idx="802">
                  <c:v>96.379000000000005</c:v>
                </c:pt>
                <c:pt idx="803">
                  <c:v>96.242000000000004</c:v>
                </c:pt>
                <c:pt idx="804">
                  <c:v>96.912999999999997</c:v>
                </c:pt>
                <c:pt idx="805">
                  <c:v>96.123999999999995</c:v>
                </c:pt>
                <c:pt idx="806">
                  <c:v>96.36</c:v>
                </c:pt>
                <c:pt idx="807">
                  <c:v>94.88</c:v>
                </c:pt>
                <c:pt idx="808">
                  <c:v>93.096000000000004</c:v>
                </c:pt>
                <c:pt idx="809">
                  <c:v>92.870999999999995</c:v>
                </c:pt>
                <c:pt idx="810">
                  <c:v>92.376000000000005</c:v>
                </c:pt>
                <c:pt idx="811">
                  <c:v>92.02</c:v>
                </c:pt>
                <c:pt idx="812">
                  <c:v>92.025999999999996</c:v>
                </c:pt>
                <c:pt idx="813">
                  <c:v>92.156000000000006</c:v>
                </c:pt>
                <c:pt idx="814">
                  <c:v>91.822000000000003</c:v>
                </c:pt>
                <c:pt idx="815">
                  <c:v>92.947000000000003</c:v>
                </c:pt>
                <c:pt idx="816">
                  <c:v>93.100999999999999</c:v>
                </c:pt>
                <c:pt idx="817">
                  <c:v>93.421000000000006</c:v>
                </c:pt>
                <c:pt idx="818">
                  <c:v>92.715000000000003</c:v>
                </c:pt>
                <c:pt idx="819">
                  <c:v>93.602999999999994</c:v>
                </c:pt>
                <c:pt idx="820">
                  <c:v>92.986000000000004</c:v>
                </c:pt>
                <c:pt idx="821">
                  <c:v>94.54</c:v>
                </c:pt>
                <c:pt idx="822">
                  <c:v>92.06</c:v>
                </c:pt>
                <c:pt idx="823">
                  <c:v>92.307000000000002</c:v>
                </c:pt>
                <c:pt idx="824">
                  <c:v>93.566000000000003</c:v>
                </c:pt>
                <c:pt idx="825">
                  <c:v>95.825999999999993</c:v>
                </c:pt>
                <c:pt idx="826">
                  <c:v>98.143000000000001</c:v>
                </c:pt>
                <c:pt idx="827">
                  <c:v>99.061999999999998</c:v>
                </c:pt>
                <c:pt idx="828">
                  <c:v>100.361</c:v>
                </c:pt>
                <c:pt idx="829">
                  <c:v>99.507000000000005</c:v>
                </c:pt>
                <c:pt idx="830">
                  <c:v>98.481999999999999</c:v>
                </c:pt>
                <c:pt idx="831">
                  <c:v>98.116</c:v>
                </c:pt>
                <c:pt idx="832">
                  <c:v>98.84</c:v>
                </c:pt>
                <c:pt idx="833">
                  <c:v>99.614000000000004</c:v>
                </c:pt>
                <c:pt idx="834">
                  <c:v>98.677999999999997</c:v>
                </c:pt>
                <c:pt idx="835">
                  <c:v>97.787000000000006</c:v>
                </c:pt>
                <c:pt idx="836">
                  <c:v>99.278000000000006</c:v>
                </c:pt>
                <c:pt idx="837">
                  <c:v>99.402000000000001</c:v>
                </c:pt>
                <c:pt idx="838">
                  <c:v>102.996</c:v>
                </c:pt>
                <c:pt idx="839">
                  <c:v>103.63200000000001</c:v>
                </c:pt>
                <c:pt idx="840">
                  <c:v>102.893</c:v>
                </c:pt>
                <c:pt idx="841">
                  <c:v>101.866</c:v>
                </c:pt>
                <c:pt idx="842">
                  <c:v>102.708</c:v>
                </c:pt>
                <c:pt idx="843">
                  <c:v>105.274</c:v>
                </c:pt>
                <c:pt idx="844">
                  <c:v>107.247</c:v>
                </c:pt>
                <c:pt idx="845">
                  <c:v>110.07299999999999</c:v>
                </c:pt>
                <c:pt idx="846">
                  <c:v>109.881</c:v>
                </c:pt>
                <c:pt idx="847">
                  <c:v>109.036</c:v>
                </c:pt>
                <c:pt idx="848">
                  <c:v>109.896</c:v>
                </c:pt>
                <c:pt idx="849">
                  <c:v>109.078</c:v>
                </c:pt>
                <c:pt idx="850">
                  <c:v>111.021</c:v>
                </c:pt>
                <c:pt idx="851">
                  <c:v>112.94</c:v>
                </c:pt>
                <c:pt idx="852">
                  <c:v>112.642</c:v>
                </c:pt>
                <c:pt idx="853">
                  <c:v>112.31699999999999</c:v>
                </c:pt>
                <c:pt idx="854">
                  <c:v>112.54600000000001</c:v>
                </c:pt>
                <c:pt idx="855">
                  <c:v>110.88800000000001</c:v>
                </c:pt>
                <c:pt idx="856">
                  <c:v>112.49299999999999</c:v>
                </c:pt>
                <c:pt idx="857">
                  <c:v>113.727</c:v>
                </c:pt>
                <c:pt idx="858">
                  <c:v>111.916</c:v>
                </c:pt>
                <c:pt idx="859">
                  <c:v>109.58</c:v>
                </c:pt>
                <c:pt idx="860">
                  <c:v>109.114</c:v>
                </c:pt>
                <c:pt idx="861">
                  <c:v>107.75700000000001</c:v>
                </c:pt>
                <c:pt idx="862">
                  <c:v>111.252</c:v>
                </c:pt>
                <c:pt idx="863">
                  <c:v>110.5</c:v>
                </c:pt>
                <c:pt idx="864">
                  <c:v>110.298</c:v>
                </c:pt>
                <c:pt idx="865">
                  <c:v>111.849</c:v>
                </c:pt>
                <c:pt idx="866">
                  <c:v>112.337</c:v>
                </c:pt>
                <c:pt idx="867">
                  <c:v>110.102</c:v>
                </c:pt>
                <c:pt idx="868">
                  <c:v>110.535</c:v>
                </c:pt>
                <c:pt idx="869">
                  <c:v>109.384</c:v>
                </c:pt>
                <c:pt idx="870">
                  <c:v>106.55200000000001</c:v>
                </c:pt>
                <c:pt idx="871">
                  <c:v>106.804</c:v>
                </c:pt>
                <c:pt idx="872">
                  <c:v>106.17100000000001</c:v>
                </c:pt>
                <c:pt idx="873">
                  <c:v>106.99</c:v>
                </c:pt>
                <c:pt idx="874">
                  <c:v>104.628</c:v>
                </c:pt>
                <c:pt idx="875">
                  <c:v>102.79300000000001</c:v>
                </c:pt>
                <c:pt idx="876">
                  <c:v>96.656000000000006</c:v>
                </c:pt>
                <c:pt idx="877">
                  <c:v>97.367999999999995</c:v>
                </c:pt>
                <c:pt idx="878">
                  <c:v>99.962999999999994</c:v>
                </c:pt>
                <c:pt idx="879">
                  <c:v>97.024000000000001</c:v>
                </c:pt>
                <c:pt idx="880">
                  <c:v>96.638000000000005</c:v>
                </c:pt>
                <c:pt idx="881">
                  <c:v>92.792000000000002</c:v>
                </c:pt>
                <c:pt idx="882">
                  <c:v>94.86</c:v>
                </c:pt>
                <c:pt idx="883">
                  <c:v>98.018000000000001</c:v>
                </c:pt>
                <c:pt idx="884">
                  <c:v>98.043999999999997</c:v>
                </c:pt>
                <c:pt idx="885">
                  <c:v>100.15</c:v>
                </c:pt>
                <c:pt idx="886">
                  <c:v>100.61799999999999</c:v>
                </c:pt>
                <c:pt idx="887">
                  <c:v>98.287000000000006</c:v>
                </c:pt>
                <c:pt idx="888">
                  <c:v>100.02500000000001</c:v>
                </c:pt>
                <c:pt idx="889">
                  <c:v>99.426000000000002</c:v>
                </c:pt>
                <c:pt idx="890">
                  <c:v>101.036</c:v>
                </c:pt>
                <c:pt idx="891">
                  <c:v>100.925</c:v>
                </c:pt>
                <c:pt idx="892">
                  <c:v>101.63</c:v>
                </c:pt>
                <c:pt idx="893">
                  <c:v>100.35</c:v>
                </c:pt>
                <c:pt idx="894">
                  <c:v>98.281999999999996</c:v>
                </c:pt>
                <c:pt idx="895">
                  <c:v>98.46</c:v>
                </c:pt>
                <c:pt idx="896">
                  <c:v>101.854</c:v>
                </c:pt>
                <c:pt idx="897">
                  <c:v>102.878</c:v>
                </c:pt>
                <c:pt idx="898">
                  <c:v>104.191</c:v>
                </c:pt>
                <c:pt idx="899">
                  <c:v>104.85</c:v>
                </c:pt>
                <c:pt idx="900">
                  <c:v>104.64700000000001</c:v>
                </c:pt>
                <c:pt idx="901">
                  <c:v>103.009</c:v>
                </c:pt>
                <c:pt idx="902">
                  <c:v>103.303</c:v>
                </c:pt>
                <c:pt idx="903">
                  <c:v>105.48099999999999</c:v>
                </c:pt>
                <c:pt idx="904">
                  <c:v>105.56</c:v>
                </c:pt>
                <c:pt idx="905">
                  <c:v>103.86499999999999</c:v>
                </c:pt>
                <c:pt idx="906">
                  <c:v>105.88800000000001</c:v>
                </c:pt>
                <c:pt idx="907">
                  <c:v>105.17400000000001</c:v>
                </c:pt>
                <c:pt idx="908">
                  <c:v>105.19799999999999</c:v>
                </c:pt>
                <c:pt idx="909">
                  <c:v>107.14400000000001</c:v>
                </c:pt>
                <c:pt idx="910">
                  <c:v>107.175</c:v>
                </c:pt>
                <c:pt idx="911">
                  <c:v>107.661</c:v>
                </c:pt>
                <c:pt idx="912">
                  <c:v>107.83</c:v>
                </c:pt>
                <c:pt idx="913">
                  <c:v>106.753</c:v>
                </c:pt>
                <c:pt idx="914">
                  <c:v>107.629</c:v>
                </c:pt>
                <c:pt idx="915">
                  <c:v>104.739</c:v>
                </c:pt>
                <c:pt idx="916">
                  <c:v>102.886</c:v>
                </c:pt>
                <c:pt idx="917">
                  <c:v>102.35599999999999</c:v>
                </c:pt>
                <c:pt idx="918">
                  <c:v>101.476</c:v>
                </c:pt>
                <c:pt idx="919">
                  <c:v>100.495</c:v>
                </c:pt>
                <c:pt idx="920">
                  <c:v>101.97</c:v>
                </c:pt>
                <c:pt idx="921">
                  <c:v>103.075</c:v>
                </c:pt>
                <c:pt idx="922">
                  <c:v>103.43</c:v>
                </c:pt>
                <c:pt idx="923">
                  <c:v>101.577</c:v>
                </c:pt>
                <c:pt idx="924">
                  <c:v>101.55800000000001</c:v>
                </c:pt>
                <c:pt idx="925">
                  <c:v>101.651</c:v>
                </c:pt>
                <c:pt idx="926">
                  <c:v>102.23</c:v>
                </c:pt>
                <c:pt idx="927">
                  <c:v>101.48099999999999</c:v>
                </c:pt>
                <c:pt idx="928">
                  <c:v>102.357</c:v>
                </c:pt>
                <c:pt idx="929">
                  <c:v>101.47</c:v>
                </c:pt>
                <c:pt idx="930">
                  <c:v>101.163</c:v>
                </c:pt>
                <c:pt idx="931">
                  <c:v>100.554</c:v>
                </c:pt>
                <c:pt idx="932">
                  <c:v>99.472999999999999</c:v>
                </c:pt>
                <c:pt idx="933">
                  <c:v>100.31</c:v>
                </c:pt>
                <c:pt idx="934">
                  <c:v>99.171999999999997</c:v>
                </c:pt>
                <c:pt idx="935">
                  <c:v>101.48399999999999</c:v>
                </c:pt>
                <c:pt idx="936">
                  <c:v>101.836</c:v>
                </c:pt>
                <c:pt idx="937">
                  <c:v>101.093</c:v>
                </c:pt>
                <c:pt idx="938">
                  <c:v>99.477000000000004</c:v>
                </c:pt>
                <c:pt idx="939">
                  <c:v>99.539000000000001</c:v>
                </c:pt>
                <c:pt idx="940">
                  <c:v>98.231999999999999</c:v>
                </c:pt>
                <c:pt idx="941">
                  <c:v>97.302999999999997</c:v>
                </c:pt>
                <c:pt idx="942">
                  <c:v>96.763999999999996</c:v>
                </c:pt>
                <c:pt idx="943">
                  <c:v>98.798000000000002</c:v>
                </c:pt>
                <c:pt idx="944">
                  <c:v>98.094999999999999</c:v>
                </c:pt>
                <c:pt idx="945">
                  <c:v>95.634</c:v>
                </c:pt>
                <c:pt idx="946">
                  <c:v>94.69</c:v>
                </c:pt>
                <c:pt idx="947">
                  <c:v>95.917000000000002</c:v>
                </c:pt>
                <c:pt idx="948">
                  <c:v>97.033000000000001</c:v>
                </c:pt>
                <c:pt idx="949">
                  <c:v>97.825000000000003</c:v>
                </c:pt>
                <c:pt idx="950">
                  <c:v>98.322000000000003</c:v>
                </c:pt>
                <c:pt idx="951">
                  <c:v>99.46</c:v>
                </c:pt>
                <c:pt idx="952">
                  <c:v>100.438</c:v>
                </c:pt>
                <c:pt idx="953">
                  <c:v>101.146</c:v>
                </c:pt>
                <c:pt idx="954">
                  <c:v>101.917</c:v>
                </c:pt>
                <c:pt idx="955">
                  <c:v>103.084</c:v>
                </c:pt>
                <c:pt idx="956">
                  <c:v>102.645</c:v>
                </c:pt>
                <c:pt idx="957">
                  <c:v>101.265</c:v>
                </c:pt>
                <c:pt idx="958">
                  <c:v>101.758</c:v>
                </c:pt>
                <c:pt idx="959">
                  <c:v>102.137</c:v>
                </c:pt>
                <c:pt idx="960">
                  <c:v>100.937</c:v>
                </c:pt>
                <c:pt idx="961">
                  <c:v>102.654</c:v>
                </c:pt>
                <c:pt idx="962">
                  <c:v>103.473</c:v>
                </c:pt>
                <c:pt idx="963">
                  <c:v>103.134</c:v>
                </c:pt>
                <c:pt idx="964">
                  <c:v>101.315</c:v>
                </c:pt>
                <c:pt idx="965">
                  <c:v>100.06100000000001</c:v>
                </c:pt>
                <c:pt idx="966">
                  <c:v>100.90300000000001</c:v>
                </c:pt>
                <c:pt idx="967">
                  <c:v>101.357</c:v>
                </c:pt>
                <c:pt idx="968">
                  <c:v>100.72</c:v>
                </c:pt>
                <c:pt idx="969">
                  <c:v>100.682</c:v>
                </c:pt>
                <c:pt idx="970">
                  <c:v>99.644000000000005</c:v>
                </c:pt>
                <c:pt idx="971">
                  <c:v>99.974000000000004</c:v>
                </c:pt>
                <c:pt idx="972">
                  <c:v>98.885999999999996</c:v>
                </c:pt>
                <c:pt idx="973">
                  <c:v>98.347999999999999</c:v>
                </c:pt>
                <c:pt idx="974">
                  <c:v>98.155000000000001</c:v>
                </c:pt>
                <c:pt idx="975">
                  <c:v>96.983000000000004</c:v>
                </c:pt>
                <c:pt idx="976">
                  <c:v>96.057000000000002</c:v>
                </c:pt>
                <c:pt idx="977">
                  <c:v>95.42</c:v>
                </c:pt>
                <c:pt idx="978">
                  <c:v>95.736999999999995</c:v>
                </c:pt>
                <c:pt idx="979">
                  <c:v>96.763000000000005</c:v>
                </c:pt>
                <c:pt idx="980">
                  <c:v>98.051000000000002</c:v>
                </c:pt>
                <c:pt idx="981">
                  <c:v>100.536</c:v>
                </c:pt>
                <c:pt idx="982">
                  <c:v>100.22</c:v>
                </c:pt>
                <c:pt idx="983">
                  <c:v>100.855</c:v>
                </c:pt>
                <c:pt idx="984">
                  <c:v>100.509</c:v>
                </c:pt>
                <c:pt idx="985">
                  <c:v>100.73</c:v>
                </c:pt>
                <c:pt idx="986">
                  <c:v>101.5</c:v>
                </c:pt>
                <c:pt idx="987">
                  <c:v>100.349</c:v>
                </c:pt>
                <c:pt idx="988">
                  <c:v>100.277</c:v>
                </c:pt>
                <c:pt idx="989">
                  <c:v>98.424000000000007</c:v>
                </c:pt>
                <c:pt idx="990">
                  <c:v>97.751000000000005</c:v>
                </c:pt>
                <c:pt idx="991">
                  <c:v>96.956000000000003</c:v>
                </c:pt>
                <c:pt idx="992">
                  <c:v>98.251999999999995</c:v>
                </c:pt>
                <c:pt idx="993">
                  <c:v>96.522999999999996</c:v>
                </c:pt>
                <c:pt idx="994">
                  <c:v>96.460999999999999</c:v>
                </c:pt>
                <c:pt idx="995">
                  <c:v>96.715999999999994</c:v>
                </c:pt>
                <c:pt idx="996">
                  <c:v>95.015000000000001</c:v>
                </c:pt>
                <c:pt idx="997">
                  <c:v>94.974999999999994</c:v>
                </c:pt>
                <c:pt idx="998">
                  <c:v>95.397000000000006</c:v>
                </c:pt>
                <c:pt idx="999">
                  <c:v>97.335999999999999</c:v>
                </c:pt>
                <c:pt idx="1000">
                  <c:v>96.944999999999993</c:v>
                </c:pt>
                <c:pt idx="1001">
                  <c:v>96.236000000000004</c:v>
                </c:pt>
                <c:pt idx="1002">
                  <c:v>98.013999999999996</c:v>
                </c:pt>
                <c:pt idx="1003">
                  <c:v>97.322999999999993</c:v>
                </c:pt>
                <c:pt idx="1004">
                  <c:v>97.444999999999993</c:v>
                </c:pt>
                <c:pt idx="1005">
                  <c:v>98.430999999999997</c:v>
                </c:pt>
                <c:pt idx="1006">
                  <c:v>97.509</c:v>
                </c:pt>
                <c:pt idx="1007">
                  <c:v>97.382999999999996</c:v>
                </c:pt>
                <c:pt idx="1008">
                  <c:v>96.316999999999993</c:v>
                </c:pt>
                <c:pt idx="1009">
                  <c:v>95.805999999999997</c:v>
                </c:pt>
                <c:pt idx="1010">
                  <c:v>97.716999999999999</c:v>
                </c:pt>
                <c:pt idx="1011">
                  <c:v>99.46</c:v>
                </c:pt>
                <c:pt idx="1012">
                  <c:v>99.076999999999998</c:v>
                </c:pt>
                <c:pt idx="1013">
                  <c:v>99.281999999999996</c:v>
                </c:pt>
                <c:pt idx="1014">
                  <c:v>99.122</c:v>
                </c:pt>
                <c:pt idx="1015">
                  <c:v>99.822999999999993</c:v>
                </c:pt>
                <c:pt idx="1016">
                  <c:v>97.8</c:v>
                </c:pt>
                <c:pt idx="1017">
                  <c:v>97.155000000000001</c:v>
                </c:pt>
                <c:pt idx="1018">
                  <c:v>97.384</c:v>
                </c:pt>
                <c:pt idx="1019">
                  <c:v>97.478999999999999</c:v>
                </c:pt>
                <c:pt idx="1020">
                  <c:v>96.864999999999995</c:v>
                </c:pt>
                <c:pt idx="1021">
                  <c:v>97.96</c:v>
                </c:pt>
                <c:pt idx="1022">
                  <c:v>97.265000000000001</c:v>
                </c:pt>
                <c:pt idx="1023">
                  <c:v>96.02</c:v>
                </c:pt>
                <c:pt idx="1024">
                  <c:v>97.686999999999998</c:v>
                </c:pt>
                <c:pt idx="1025">
                  <c:v>98.111000000000004</c:v>
                </c:pt>
                <c:pt idx="1026">
                  <c:v>96.869</c:v>
                </c:pt>
                <c:pt idx="1027">
                  <c:v>95.808000000000007</c:v>
                </c:pt>
                <c:pt idx="1028">
                  <c:v>95.866</c:v>
                </c:pt>
                <c:pt idx="1029">
                  <c:v>94.605999999999995</c:v>
                </c:pt>
                <c:pt idx="1030">
                  <c:v>93.933999999999997</c:v>
                </c:pt>
                <c:pt idx="1031">
                  <c:v>94.491</c:v>
                </c:pt>
                <c:pt idx="1032">
                  <c:v>95.043999999999997</c:v>
                </c:pt>
                <c:pt idx="1033">
                  <c:v>95.58</c:v>
                </c:pt>
                <c:pt idx="1034">
                  <c:v>96.331999999999994</c:v>
                </c:pt>
                <c:pt idx="1035">
                  <c:v>97.363</c:v>
                </c:pt>
                <c:pt idx="1036">
                  <c:v>96.501000000000005</c:v>
                </c:pt>
                <c:pt idx="1037">
                  <c:v>96.686999999999998</c:v>
                </c:pt>
                <c:pt idx="1038">
                  <c:v>97.478999999999999</c:v>
                </c:pt>
                <c:pt idx="1039">
                  <c:v>97.075999999999993</c:v>
                </c:pt>
                <c:pt idx="1040">
                  <c:v>97.959000000000003</c:v>
                </c:pt>
                <c:pt idx="1041">
                  <c:v>97.81</c:v>
                </c:pt>
                <c:pt idx="1042">
                  <c:v>98.343999999999994</c:v>
                </c:pt>
                <c:pt idx="1043">
                  <c:v>97.471000000000004</c:v>
                </c:pt>
                <c:pt idx="1044">
                  <c:v>99.16</c:v>
                </c:pt>
                <c:pt idx="1045">
                  <c:v>99.981999999999999</c:v>
                </c:pt>
                <c:pt idx="1046">
                  <c:v>100.56100000000001</c:v>
                </c:pt>
                <c:pt idx="1047">
                  <c:v>100.68</c:v>
                </c:pt>
                <c:pt idx="1048">
                  <c:v>100.383</c:v>
                </c:pt>
                <c:pt idx="1049">
                  <c:v>100.379</c:v>
                </c:pt>
                <c:pt idx="1050">
                  <c:v>101.173</c:v>
                </c:pt>
                <c:pt idx="1051">
                  <c:v>101.164</c:v>
                </c:pt>
                <c:pt idx="1052">
                  <c:v>102.255</c:v>
                </c:pt>
                <c:pt idx="1053">
                  <c:v>101.789</c:v>
                </c:pt>
                <c:pt idx="1054">
                  <c:v>101.61499999999999</c:v>
                </c:pt>
                <c:pt idx="1055">
                  <c:v>102.73699999999999</c:v>
                </c:pt>
                <c:pt idx="1056">
                  <c:v>103.55800000000001</c:v>
                </c:pt>
                <c:pt idx="1057">
                  <c:v>103.024</c:v>
                </c:pt>
                <c:pt idx="1058">
                  <c:v>102.931</c:v>
                </c:pt>
                <c:pt idx="1059">
                  <c:v>101.854</c:v>
                </c:pt>
                <c:pt idx="1060">
                  <c:v>101.248</c:v>
                </c:pt>
                <c:pt idx="1061">
                  <c:v>101.929</c:v>
                </c:pt>
                <c:pt idx="1062">
                  <c:v>101.149</c:v>
                </c:pt>
                <c:pt idx="1063">
                  <c:v>102.124</c:v>
                </c:pt>
                <c:pt idx="1064">
                  <c:v>101.67400000000001</c:v>
                </c:pt>
                <c:pt idx="1065">
                  <c:v>101.55800000000001</c:v>
                </c:pt>
                <c:pt idx="1066">
                  <c:v>101.833</c:v>
                </c:pt>
                <c:pt idx="1067">
                  <c:v>101.494</c:v>
                </c:pt>
                <c:pt idx="1068">
                  <c:v>101.756</c:v>
                </c:pt>
                <c:pt idx="1069">
                  <c:v>101.303</c:v>
                </c:pt>
                <c:pt idx="1070">
                  <c:v>102.074</c:v>
                </c:pt>
                <c:pt idx="1071">
                  <c:v>102.944</c:v>
                </c:pt>
                <c:pt idx="1072">
                  <c:v>102.238</c:v>
                </c:pt>
                <c:pt idx="1073">
                  <c:v>102.316</c:v>
                </c:pt>
                <c:pt idx="1074">
                  <c:v>102.15900000000001</c:v>
                </c:pt>
                <c:pt idx="1075">
                  <c:v>102.199</c:v>
                </c:pt>
                <c:pt idx="1076">
                  <c:v>102.842</c:v>
                </c:pt>
                <c:pt idx="1077">
                  <c:v>103.26900000000001</c:v>
                </c:pt>
                <c:pt idx="1078">
                  <c:v>102.197</c:v>
                </c:pt>
                <c:pt idx="1079">
                  <c:v>101.196</c:v>
                </c:pt>
                <c:pt idx="1080">
                  <c:v>101.51</c:v>
                </c:pt>
                <c:pt idx="1081">
                  <c:v>101.736</c:v>
                </c:pt>
                <c:pt idx="1082">
                  <c:v>101.44199999999999</c:v>
                </c:pt>
                <c:pt idx="1083">
                  <c:v>99.891999999999996</c:v>
                </c:pt>
                <c:pt idx="1084">
                  <c:v>99.79</c:v>
                </c:pt>
                <c:pt idx="1085">
                  <c:v>100.964</c:v>
                </c:pt>
                <c:pt idx="1086">
                  <c:v>102.068</c:v>
                </c:pt>
                <c:pt idx="1087">
                  <c:v>102.71899999999999</c:v>
                </c:pt>
                <c:pt idx="1088">
                  <c:v>103.35299999999999</c:v>
                </c:pt>
                <c:pt idx="1089">
                  <c:v>103.41500000000001</c:v>
                </c:pt>
                <c:pt idx="1090">
                  <c:v>103.223</c:v>
                </c:pt>
                <c:pt idx="1091">
                  <c:v>103.55200000000001</c:v>
                </c:pt>
                <c:pt idx="1092">
                  <c:v>102.724</c:v>
                </c:pt>
                <c:pt idx="1093">
                  <c:v>103.67700000000001</c:v>
                </c:pt>
                <c:pt idx="1094">
                  <c:v>102.52200000000001</c:v>
                </c:pt>
                <c:pt idx="1095">
                  <c:v>102.626</c:v>
                </c:pt>
                <c:pt idx="1096">
                  <c:v>101.874</c:v>
                </c:pt>
                <c:pt idx="1097">
                  <c:v>102.616</c:v>
                </c:pt>
                <c:pt idx="1098">
                  <c:v>102.465</c:v>
                </c:pt>
                <c:pt idx="1099">
                  <c:v>101.79</c:v>
                </c:pt>
                <c:pt idx="1100">
                  <c:v>102.982</c:v>
                </c:pt>
                <c:pt idx="1101">
                  <c:v>103.634</c:v>
                </c:pt>
                <c:pt idx="1102">
                  <c:v>103.47199999999999</c:v>
                </c:pt>
                <c:pt idx="1103">
                  <c:v>103.50700000000001</c:v>
                </c:pt>
                <c:pt idx="1104">
                  <c:v>102.822</c:v>
                </c:pt>
                <c:pt idx="1105">
                  <c:v>103.33</c:v>
                </c:pt>
                <c:pt idx="1106">
                  <c:v>104.14100000000001</c:v>
                </c:pt>
                <c:pt idx="1107">
                  <c:v>101.748</c:v>
                </c:pt>
                <c:pt idx="1108">
                  <c:v>100.99</c:v>
                </c:pt>
                <c:pt idx="1109">
                  <c:v>102.086</c:v>
                </c:pt>
                <c:pt idx="1110">
                  <c:v>102.444</c:v>
                </c:pt>
                <c:pt idx="1111">
                  <c:v>102.319</c:v>
                </c:pt>
                <c:pt idx="1112">
                  <c:v>102.758</c:v>
                </c:pt>
                <c:pt idx="1113">
                  <c:v>103.101</c:v>
                </c:pt>
                <c:pt idx="1114">
                  <c:v>103.014</c:v>
                </c:pt>
                <c:pt idx="1115">
                  <c:v>103.517</c:v>
                </c:pt>
                <c:pt idx="1116">
                  <c:v>102.367</c:v>
                </c:pt>
                <c:pt idx="1117">
                  <c:v>101.655</c:v>
                </c:pt>
                <c:pt idx="1118">
                  <c:v>102.133</c:v>
                </c:pt>
                <c:pt idx="1119">
                  <c:v>101.386</c:v>
                </c:pt>
                <c:pt idx="1120">
                  <c:v>99.608999999999995</c:v>
                </c:pt>
                <c:pt idx="1121">
                  <c:v>95.61</c:v>
                </c:pt>
                <c:pt idx="1122">
                  <c:v>97.070999999999998</c:v>
                </c:pt>
                <c:pt idx="1123">
                  <c:v>97.381</c:v>
                </c:pt>
                <c:pt idx="1124">
                  <c:v>96.234999999999999</c:v>
                </c:pt>
                <c:pt idx="1125">
                  <c:v>97.924000000000007</c:v>
                </c:pt>
                <c:pt idx="1126">
                  <c:v>99.144000000000005</c:v>
                </c:pt>
                <c:pt idx="1127">
                  <c:v>98.69</c:v>
                </c:pt>
                <c:pt idx="1128">
                  <c:v>98.686999999999998</c:v>
                </c:pt>
                <c:pt idx="1129">
                  <c:v>99.081999999999994</c:v>
                </c:pt>
                <c:pt idx="1130">
                  <c:v>100.13</c:v>
                </c:pt>
                <c:pt idx="1131">
                  <c:v>100.604</c:v>
                </c:pt>
                <c:pt idx="1132">
                  <c:v>100.20699999999999</c:v>
                </c:pt>
                <c:pt idx="1133">
                  <c:v>100.509</c:v>
                </c:pt>
                <c:pt idx="1134">
                  <c:v>100.476</c:v>
                </c:pt>
                <c:pt idx="1135">
                  <c:v>102.69799999999999</c:v>
                </c:pt>
                <c:pt idx="1136">
                  <c:v>101.971</c:v>
                </c:pt>
                <c:pt idx="1137">
                  <c:v>101.38</c:v>
                </c:pt>
                <c:pt idx="1138">
                  <c:v>101.41200000000001</c:v>
                </c:pt>
                <c:pt idx="1139">
                  <c:v>100.94199999999999</c:v>
                </c:pt>
                <c:pt idx="1140">
                  <c:v>100.566</c:v>
                </c:pt>
                <c:pt idx="1141">
                  <c:v>99.828999999999994</c:v>
                </c:pt>
                <c:pt idx="1142">
                  <c:v>98.942999999999998</c:v>
                </c:pt>
                <c:pt idx="1143">
                  <c:v>98.623999999999995</c:v>
                </c:pt>
                <c:pt idx="1144">
                  <c:v>100.398</c:v>
                </c:pt>
                <c:pt idx="1145">
                  <c:v>100.35899999999999</c:v>
                </c:pt>
                <c:pt idx="1146">
                  <c:v>101.288</c:v>
                </c:pt>
                <c:pt idx="1147">
                  <c:v>101.373</c:v>
                </c:pt>
                <c:pt idx="1148">
                  <c:v>100.142</c:v>
                </c:pt>
                <c:pt idx="1149">
                  <c:v>100.312</c:v>
                </c:pt>
                <c:pt idx="1150">
                  <c:v>101.03400000000001</c:v>
                </c:pt>
                <c:pt idx="1151">
                  <c:v>102.498</c:v>
                </c:pt>
                <c:pt idx="1152">
                  <c:v>103.733</c:v>
                </c:pt>
                <c:pt idx="1153">
                  <c:v>104.40300000000001</c:v>
                </c:pt>
                <c:pt idx="1154">
                  <c:v>104.148</c:v>
                </c:pt>
                <c:pt idx="1155">
                  <c:v>104.892</c:v>
                </c:pt>
                <c:pt idx="1156">
                  <c:v>105.395</c:v>
                </c:pt>
                <c:pt idx="1157">
                  <c:v>105.074</c:v>
                </c:pt>
                <c:pt idx="1158">
                  <c:v>105.09099999999999</c:v>
                </c:pt>
                <c:pt idx="1159">
                  <c:v>104.444</c:v>
                </c:pt>
                <c:pt idx="1160">
                  <c:v>105.252</c:v>
                </c:pt>
                <c:pt idx="1161">
                  <c:v>104.93300000000001</c:v>
                </c:pt>
                <c:pt idx="1162">
                  <c:v>105.26</c:v>
                </c:pt>
                <c:pt idx="1163">
                  <c:v>105.348</c:v>
                </c:pt>
                <c:pt idx="1164">
                  <c:v>105.97799999999999</c:v>
                </c:pt>
                <c:pt idx="1165">
                  <c:v>105.89100000000001</c:v>
                </c:pt>
                <c:pt idx="1166">
                  <c:v>106.001</c:v>
                </c:pt>
                <c:pt idx="1167">
                  <c:v>106.889</c:v>
                </c:pt>
                <c:pt idx="1168">
                  <c:v>106.92700000000001</c:v>
                </c:pt>
                <c:pt idx="1169">
                  <c:v>107.75700000000001</c:v>
                </c:pt>
                <c:pt idx="1170">
                  <c:v>106.84399999999999</c:v>
                </c:pt>
                <c:pt idx="1171">
                  <c:v>105.11</c:v>
                </c:pt>
                <c:pt idx="1172">
                  <c:v>106.096</c:v>
                </c:pt>
                <c:pt idx="1173">
                  <c:v>106.346</c:v>
                </c:pt>
                <c:pt idx="1174">
                  <c:v>105.693</c:v>
                </c:pt>
                <c:pt idx="1175">
                  <c:v>106.48699999999999</c:v>
                </c:pt>
                <c:pt idx="1176">
                  <c:v>107.443</c:v>
                </c:pt>
                <c:pt idx="1177">
                  <c:v>107.143</c:v>
                </c:pt>
                <c:pt idx="1178">
                  <c:v>106.821</c:v>
                </c:pt>
                <c:pt idx="1179">
                  <c:v>106.196</c:v>
                </c:pt>
                <c:pt idx="1180">
                  <c:v>105.913</c:v>
                </c:pt>
                <c:pt idx="1181">
                  <c:v>105.73</c:v>
                </c:pt>
                <c:pt idx="1182">
                  <c:v>105.52500000000001</c:v>
                </c:pt>
                <c:pt idx="1183">
                  <c:v>105.181</c:v>
                </c:pt>
                <c:pt idx="1184">
                  <c:v>105.705</c:v>
                </c:pt>
                <c:pt idx="1185">
                  <c:v>106.34099999999999</c:v>
                </c:pt>
                <c:pt idx="1186">
                  <c:v>106.675</c:v>
                </c:pt>
                <c:pt idx="1187">
                  <c:v>105.97</c:v>
                </c:pt>
                <c:pt idx="1188">
                  <c:v>105.529</c:v>
                </c:pt>
                <c:pt idx="1189">
                  <c:v>107.324</c:v>
                </c:pt>
                <c:pt idx="1190">
                  <c:v>106.378</c:v>
                </c:pt>
                <c:pt idx="1191">
                  <c:v>106.27200000000001</c:v>
                </c:pt>
                <c:pt idx="1192">
                  <c:v>105.946</c:v>
                </c:pt>
                <c:pt idx="1193">
                  <c:v>106.578</c:v>
                </c:pt>
                <c:pt idx="1194">
                  <c:v>106.322</c:v>
                </c:pt>
                <c:pt idx="1195">
                  <c:v>106.39400000000001</c:v>
                </c:pt>
                <c:pt idx="1196">
                  <c:v>106.346</c:v>
                </c:pt>
                <c:pt idx="1197">
                  <c:v>107.008</c:v>
                </c:pt>
                <c:pt idx="1198">
                  <c:v>106.622</c:v>
                </c:pt>
                <c:pt idx="1199">
                  <c:v>105.324</c:v>
                </c:pt>
                <c:pt idx="1200">
                  <c:v>103.694</c:v>
                </c:pt>
                <c:pt idx="1201">
                  <c:v>103.955</c:v>
                </c:pt>
                <c:pt idx="1202">
                  <c:v>104.962</c:v>
                </c:pt>
                <c:pt idx="1203">
                  <c:v>107.986</c:v>
                </c:pt>
                <c:pt idx="1204">
                  <c:v>109.58499999999999</c:v>
                </c:pt>
                <c:pt idx="1205">
                  <c:v>110.31699999999999</c:v>
                </c:pt>
                <c:pt idx="1206">
                  <c:v>111.208</c:v>
                </c:pt>
                <c:pt idx="1207">
                  <c:v>112.04</c:v>
                </c:pt>
                <c:pt idx="1208">
                  <c:v>111.685</c:v>
                </c:pt>
                <c:pt idx="1209">
                  <c:v>112.268</c:v>
                </c:pt>
                <c:pt idx="1210">
                  <c:v>112.161</c:v>
                </c:pt>
                <c:pt idx="1211">
                  <c:v>114.071</c:v>
                </c:pt>
                <c:pt idx="1212">
                  <c:v>114.306</c:v>
                </c:pt>
                <c:pt idx="1213">
                  <c:v>113.889</c:v>
                </c:pt>
                <c:pt idx="1214">
                  <c:v>113.188</c:v>
                </c:pt>
                <c:pt idx="1215">
                  <c:v>113.581</c:v>
                </c:pt>
                <c:pt idx="1216">
                  <c:v>111.92400000000001</c:v>
                </c:pt>
                <c:pt idx="1217">
                  <c:v>113.203</c:v>
                </c:pt>
                <c:pt idx="1218">
                  <c:v>112.39100000000001</c:v>
                </c:pt>
                <c:pt idx="1219">
                  <c:v>112.559</c:v>
                </c:pt>
                <c:pt idx="1220">
                  <c:v>112.741</c:v>
                </c:pt>
                <c:pt idx="1221">
                  <c:v>114.336</c:v>
                </c:pt>
                <c:pt idx="1222">
                  <c:v>113.742</c:v>
                </c:pt>
                <c:pt idx="1223">
                  <c:v>113.60599999999999</c:v>
                </c:pt>
                <c:pt idx="1224">
                  <c:v>112.943</c:v>
                </c:pt>
                <c:pt idx="1225">
                  <c:v>115.062</c:v>
                </c:pt>
                <c:pt idx="1226">
                  <c:v>117.746</c:v>
                </c:pt>
                <c:pt idx="1227">
                  <c:v>117.277</c:v>
                </c:pt>
                <c:pt idx="1228">
                  <c:v>117.383</c:v>
                </c:pt>
                <c:pt idx="1229">
                  <c:v>119.277</c:v>
                </c:pt>
                <c:pt idx="1230">
                  <c:v>118.339</c:v>
                </c:pt>
                <c:pt idx="1231">
                  <c:v>119.086</c:v>
                </c:pt>
                <c:pt idx="1232">
                  <c:v>120.86499999999999</c:v>
                </c:pt>
                <c:pt idx="1233">
                  <c:v>121.205</c:v>
                </c:pt>
                <c:pt idx="1234">
                  <c:v>121.35299999999999</c:v>
                </c:pt>
                <c:pt idx="1235">
                  <c:v>121.43600000000001</c:v>
                </c:pt>
                <c:pt idx="1236">
                  <c:v>124.321</c:v>
                </c:pt>
                <c:pt idx="1237">
                  <c:v>123.25</c:v>
                </c:pt>
                <c:pt idx="1238">
                  <c:v>125.72199999999999</c:v>
                </c:pt>
                <c:pt idx="1239">
                  <c:v>128.65199999999999</c:v>
                </c:pt>
                <c:pt idx="1240">
                  <c:v>126.492</c:v>
                </c:pt>
                <c:pt idx="1241">
                  <c:v>126.863</c:v>
                </c:pt>
                <c:pt idx="1242">
                  <c:v>127.645</c:v>
                </c:pt>
                <c:pt idx="1243">
                  <c:v>126.79600000000001</c:v>
                </c:pt>
                <c:pt idx="1244">
                  <c:v>121.768</c:v>
                </c:pt>
                <c:pt idx="1245">
                  <c:v>121.752</c:v>
                </c:pt>
                <c:pt idx="1246">
                  <c:v>121.976</c:v>
                </c:pt>
                <c:pt idx="1247">
                  <c:v>125.485</c:v>
                </c:pt>
                <c:pt idx="1248">
                  <c:v>124.974</c:v>
                </c:pt>
                <c:pt idx="1249">
                  <c:v>125.414</c:v>
                </c:pt>
                <c:pt idx="1250">
                  <c:v>124.057</c:v>
                </c:pt>
                <c:pt idx="1251">
                  <c:v>123.246</c:v>
                </c:pt>
                <c:pt idx="1252">
                  <c:v>123.29900000000001</c:v>
                </c:pt>
                <c:pt idx="1253">
                  <c:v>121.72</c:v>
                </c:pt>
                <c:pt idx="1254">
                  <c:v>122.148</c:v>
                </c:pt>
                <c:pt idx="1255">
                  <c:v>121.678</c:v>
                </c:pt>
                <c:pt idx="1256">
                  <c:v>121.52800000000001</c:v>
                </c:pt>
                <c:pt idx="1257">
                  <c:v>122.526</c:v>
                </c:pt>
                <c:pt idx="1258">
                  <c:v>122.74299999999999</c:v>
                </c:pt>
                <c:pt idx="1259">
                  <c:v>123.944</c:v>
                </c:pt>
                <c:pt idx="1260">
                  <c:v>123.24</c:v>
                </c:pt>
                <c:pt idx="1261">
                  <c:v>125.79900000000001</c:v>
                </c:pt>
                <c:pt idx="1262">
                  <c:v>127.914</c:v>
                </c:pt>
                <c:pt idx="1263">
                  <c:v>127.178</c:v>
                </c:pt>
                <c:pt idx="1264">
                  <c:v>127.491</c:v>
                </c:pt>
                <c:pt idx="1265">
                  <c:v>130.31899999999999</c:v>
                </c:pt>
                <c:pt idx="1266">
                  <c:v>131.203</c:v>
                </c:pt>
                <c:pt idx="1267">
                  <c:v>132.21299999999999</c:v>
                </c:pt>
                <c:pt idx="1268">
                  <c:v>131.66800000000001</c:v>
                </c:pt>
                <c:pt idx="1269">
                  <c:v>130.58000000000001</c:v>
                </c:pt>
                <c:pt idx="1270">
                  <c:v>131.863</c:v>
                </c:pt>
                <c:pt idx="1271">
                  <c:v>129.75299999999999</c:v>
                </c:pt>
                <c:pt idx="1272">
                  <c:v>129.20599999999999</c:v>
                </c:pt>
                <c:pt idx="1273">
                  <c:v>130.38200000000001</c:v>
                </c:pt>
                <c:pt idx="1274">
                  <c:v>132.62200000000001</c:v>
                </c:pt>
                <c:pt idx="1275">
                  <c:v>134.18</c:v>
                </c:pt>
                <c:pt idx="1276">
                  <c:v>134.446</c:v>
                </c:pt>
                <c:pt idx="1277">
                  <c:v>133.85</c:v>
                </c:pt>
                <c:pt idx="1278">
                  <c:v>133.60300000000001</c:v>
                </c:pt>
                <c:pt idx="1279">
                  <c:v>132.916</c:v>
                </c:pt>
                <c:pt idx="1280">
                  <c:v>133.57400000000001</c:v>
                </c:pt>
                <c:pt idx="1281">
                  <c:v>134.75</c:v>
                </c:pt>
                <c:pt idx="1282">
                  <c:v>134.54900000000001</c:v>
                </c:pt>
                <c:pt idx="1283">
                  <c:v>133.261</c:v>
                </c:pt>
                <c:pt idx="1284">
                  <c:v>135.274</c:v>
                </c:pt>
                <c:pt idx="1285">
                  <c:v>137.434</c:v>
                </c:pt>
                <c:pt idx="1286">
                  <c:v>137.34299999999999</c:v>
                </c:pt>
                <c:pt idx="1287">
                  <c:v>136.53</c:v>
                </c:pt>
                <c:pt idx="1288">
                  <c:v>138.05199999999999</c:v>
                </c:pt>
                <c:pt idx="1289">
                  <c:v>134.61099999999999</c:v>
                </c:pt>
                <c:pt idx="1290">
                  <c:v>136.54300000000001</c:v>
                </c:pt>
                <c:pt idx="1291">
                  <c:v>137.98400000000001</c:v>
                </c:pt>
                <c:pt idx="1292">
                  <c:v>138.97900000000001</c:v>
                </c:pt>
                <c:pt idx="1293">
                  <c:v>139.07900000000001</c:v>
                </c:pt>
                <c:pt idx="1294">
                  <c:v>138.73400000000001</c:v>
                </c:pt>
                <c:pt idx="1295">
                  <c:v>138.69999999999999</c:v>
                </c:pt>
                <c:pt idx="1296">
                  <c:v>139.40299999999999</c:v>
                </c:pt>
                <c:pt idx="1297">
                  <c:v>141.744</c:v>
                </c:pt>
                <c:pt idx="1298">
                  <c:v>144.023</c:v>
                </c:pt>
                <c:pt idx="1299">
                  <c:v>144.59100000000001</c:v>
                </c:pt>
                <c:pt idx="1300">
                  <c:v>144.946</c:v>
                </c:pt>
                <c:pt idx="1301">
                  <c:v>145.79</c:v>
                </c:pt>
                <c:pt idx="1302">
                  <c:v>143.86199999999999</c:v>
                </c:pt>
                <c:pt idx="1303">
                  <c:v>144.358</c:v>
                </c:pt>
                <c:pt idx="1304">
                  <c:v>145.50700000000001</c:v>
                </c:pt>
                <c:pt idx="1305">
                  <c:v>144.61500000000001</c:v>
                </c:pt>
                <c:pt idx="1306">
                  <c:v>144.61500000000001</c:v>
                </c:pt>
                <c:pt idx="1307">
                  <c:v>144.10900000000001</c:v>
                </c:pt>
                <c:pt idx="1308">
                  <c:v>145.34200000000001</c:v>
                </c:pt>
                <c:pt idx="1309">
                  <c:v>146.86199999999999</c:v>
                </c:pt>
                <c:pt idx="1310">
                  <c:v>147.589</c:v>
                </c:pt>
                <c:pt idx="1311">
                  <c:v>148.87200000000001</c:v>
                </c:pt>
                <c:pt idx="1312">
                  <c:v>146.24199999999999</c:v>
                </c:pt>
                <c:pt idx="1313">
                  <c:v>147.422</c:v>
                </c:pt>
                <c:pt idx="1314">
                  <c:v>149.39099999999999</c:v>
                </c:pt>
                <c:pt idx="1315">
                  <c:v>148.31200000000001</c:v>
                </c:pt>
                <c:pt idx="1316">
                  <c:v>145.733</c:v>
                </c:pt>
                <c:pt idx="1317">
                  <c:v>142.21799999999999</c:v>
                </c:pt>
                <c:pt idx="1318">
                  <c:v>138.13900000000001</c:v>
                </c:pt>
                <c:pt idx="1319">
                  <c:v>141.75899999999999</c:v>
                </c:pt>
                <c:pt idx="1320">
                  <c:v>142.47300000000001</c:v>
                </c:pt>
                <c:pt idx="1321">
                  <c:v>138.27500000000001</c:v>
                </c:pt>
                <c:pt idx="1322">
                  <c:v>140.16300000000001</c:v>
                </c:pt>
                <c:pt idx="1323">
                  <c:v>139.328</c:v>
                </c:pt>
                <c:pt idx="1324">
                  <c:v>141.22300000000001</c:v>
                </c:pt>
                <c:pt idx="1325">
                  <c:v>145.874</c:v>
                </c:pt>
                <c:pt idx="1326">
                  <c:v>146.86799999999999</c:v>
                </c:pt>
                <c:pt idx="1327">
                  <c:v>147.56</c:v>
                </c:pt>
                <c:pt idx="1328">
                  <c:v>145.76</c:v>
                </c:pt>
                <c:pt idx="1329">
                  <c:v>146.642</c:v>
                </c:pt>
                <c:pt idx="1330">
                  <c:v>146.405</c:v>
                </c:pt>
                <c:pt idx="1331">
                  <c:v>147.28800000000001</c:v>
                </c:pt>
                <c:pt idx="1332">
                  <c:v>148.40700000000001</c:v>
                </c:pt>
                <c:pt idx="1333">
                  <c:v>144.09299999999999</c:v>
                </c:pt>
                <c:pt idx="1334">
                  <c:v>145.209</c:v>
                </c:pt>
                <c:pt idx="1335">
                  <c:v>144.982</c:v>
                </c:pt>
                <c:pt idx="1336">
                  <c:v>141.68799999999999</c:v>
                </c:pt>
                <c:pt idx="1337">
                  <c:v>144.25299999999999</c:v>
                </c:pt>
                <c:pt idx="1338">
                  <c:v>142.857</c:v>
                </c:pt>
                <c:pt idx="1339">
                  <c:v>143.68899999999999</c:v>
                </c:pt>
                <c:pt idx="1340">
                  <c:v>140.471</c:v>
                </c:pt>
                <c:pt idx="1341">
                  <c:v>137.87700000000001</c:v>
                </c:pt>
                <c:pt idx="1342">
                  <c:v>141.011</c:v>
                </c:pt>
                <c:pt idx="1343">
                  <c:v>141.249</c:v>
                </c:pt>
                <c:pt idx="1344">
                  <c:v>145.20599999999999</c:v>
                </c:pt>
                <c:pt idx="1345">
                  <c:v>146.721</c:v>
                </c:pt>
                <c:pt idx="1346">
                  <c:v>149.245</c:v>
                </c:pt>
                <c:pt idx="1347">
                  <c:v>149.01400000000001</c:v>
                </c:pt>
                <c:pt idx="1348">
                  <c:v>146.44999999999999</c:v>
                </c:pt>
                <c:pt idx="1349">
                  <c:v>145.44800000000001</c:v>
                </c:pt>
                <c:pt idx="1350">
                  <c:v>142.898</c:v>
                </c:pt>
                <c:pt idx="1351">
                  <c:v>142.941</c:v>
                </c:pt>
                <c:pt idx="1352">
                  <c:v>143.34100000000001</c:v>
                </c:pt>
                <c:pt idx="1353">
                  <c:v>141.81299999999999</c:v>
                </c:pt>
                <c:pt idx="1354">
                  <c:v>145.03200000000001</c:v>
                </c:pt>
                <c:pt idx="1355">
                  <c:v>144.16300000000001</c:v>
                </c:pt>
                <c:pt idx="1356">
                  <c:v>145.86099999999999</c:v>
                </c:pt>
                <c:pt idx="1357">
                  <c:v>145.875</c:v>
                </c:pt>
                <c:pt idx="1358">
                  <c:v>145.755</c:v>
                </c:pt>
                <c:pt idx="1359">
                  <c:v>143.02500000000001</c:v>
                </c:pt>
                <c:pt idx="1360">
                  <c:v>145.65600000000001</c:v>
                </c:pt>
                <c:pt idx="1361">
                  <c:v>147.60599999999999</c:v>
                </c:pt>
                <c:pt idx="1362">
                  <c:v>147.642</c:v>
                </c:pt>
                <c:pt idx="1363">
                  <c:v>147.54</c:v>
                </c:pt>
                <c:pt idx="1364">
                  <c:v>147.18600000000001</c:v>
                </c:pt>
                <c:pt idx="1365">
                  <c:v>147.66900000000001</c:v>
                </c:pt>
                <c:pt idx="1366">
                  <c:v>149.316</c:v>
                </c:pt>
                <c:pt idx="1367">
                  <c:v>148.947</c:v>
                </c:pt>
                <c:pt idx="1368">
                  <c:v>149.97999999999999</c:v>
                </c:pt>
                <c:pt idx="1369">
                  <c:v>150.64699999999999</c:v>
                </c:pt>
                <c:pt idx="1370">
                  <c:v>150.51300000000001</c:v>
                </c:pt>
                <c:pt idx="1371">
                  <c:v>152.553</c:v>
                </c:pt>
                <c:pt idx="1372">
                  <c:v>150.876</c:v>
                </c:pt>
                <c:pt idx="1373">
                  <c:v>150.51</c:v>
                </c:pt>
                <c:pt idx="1374">
                  <c:v>153.62899999999999</c:v>
                </c:pt>
                <c:pt idx="1375">
                  <c:v>155.399</c:v>
                </c:pt>
                <c:pt idx="1376">
                  <c:v>154.41999999999999</c:v>
                </c:pt>
                <c:pt idx="1377">
                  <c:v>153.22200000000001</c:v>
                </c:pt>
                <c:pt idx="1378">
                  <c:v>151.28200000000001</c:v>
                </c:pt>
                <c:pt idx="1379">
                  <c:v>151.69800000000001</c:v>
                </c:pt>
                <c:pt idx="1380">
                  <c:v>151.76900000000001</c:v>
                </c:pt>
                <c:pt idx="1381">
                  <c:v>148.386</c:v>
                </c:pt>
                <c:pt idx="1382">
                  <c:v>150.20599999999999</c:v>
                </c:pt>
                <c:pt idx="1383">
                  <c:v>150.05199999999999</c:v>
                </c:pt>
                <c:pt idx="1384">
                  <c:v>151.00700000000001</c:v>
                </c:pt>
                <c:pt idx="1385">
                  <c:v>152.226</c:v>
                </c:pt>
                <c:pt idx="1386">
                  <c:v>150.57</c:v>
                </c:pt>
                <c:pt idx="1387">
                  <c:v>150.84</c:v>
                </c:pt>
                <c:pt idx="1388">
                  <c:v>150.55500000000001</c:v>
                </c:pt>
                <c:pt idx="1389">
                  <c:v>151.02000000000001</c:v>
                </c:pt>
                <c:pt idx="1390">
                  <c:v>148.804</c:v>
                </c:pt>
                <c:pt idx="1391">
                  <c:v>150.28299999999999</c:v>
                </c:pt>
                <c:pt idx="1392">
                  <c:v>151.535</c:v>
                </c:pt>
                <c:pt idx="1393">
                  <c:v>151.37</c:v>
                </c:pt>
                <c:pt idx="1394">
                  <c:v>150.56399999999999</c:v>
                </c:pt>
                <c:pt idx="1395">
                  <c:v>151.55699999999999</c:v>
                </c:pt>
                <c:pt idx="1396">
                  <c:v>154.62899999999999</c:v>
                </c:pt>
                <c:pt idx="1397">
                  <c:v>153.946</c:v>
                </c:pt>
                <c:pt idx="1398">
                  <c:v>152.358</c:v>
                </c:pt>
                <c:pt idx="1399">
                  <c:v>150.702</c:v>
                </c:pt>
                <c:pt idx="1400">
                  <c:v>148.22499999999999</c:v>
                </c:pt>
                <c:pt idx="1401">
                  <c:v>148.51</c:v>
                </c:pt>
                <c:pt idx="1402">
                  <c:v>145.31700000000001</c:v>
                </c:pt>
                <c:pt idx="1403">
                  <c:v>147.62799999999999</c:v>
                </c:pt>
                <c:pt idx="1404">
                  <c:v>143.80000000000001</c:v>
                </c:pt>
                <c:pt idx="1405">
                  <c:v>143.46700000000001</c:v>
                </c:pt>
                <c:pt idx="1406">
                  <c:v>140.226</c:v>
                </c:pt>
                <c:pt idx="1407">
                  <c:v>137.65199999999999</c:v>
                </c:pt>
                <c:pt idx="1408">
                  <c:v>139.565</c:v>
                </c:pt>
                <c:pt idx="1409">
                  <c:v>138.01499999999999</c:v>
                </c:pt>
                <c:pt idx="1410">
                  <c:v>140.5</c:v>
                </c:pt>
                <c:pt idx="1411">
                  <c:v>140.42400000000001</c:v>
                </c:pt>
                <c:pt idx="1412">
                  <c:v>139.63800000000001</c:v>
                </c:pt>
                <c:pt idx="1413">
                  <c:v>136.85499999999999</c:v>
                </c:pt>
                <c:pt idx="1414">
                  <c:v>137.358</c:v>
                </c:pt>
                <c:pt idx="1415">
                  <c:v>139.39400000000001</c:v>
                </c:pt>
                <c:pt idx="1416">
                  <c:v>137.846</c:v>
                </c:pt>
                <c:pt idx="1417">
                  <c:v>134.83699999999999</c:v>
                </c:pt>
                <c:pt idx="1418">
                  <c:v>132.13999999999999</c:v>
                </c:pt>
                <c:pt idx="1419">
                  <c:v>128.55000000000001</c:v>
                </c:pt>
                <c:pt idx="1420">
                  <c:v>130.39699999999999</c:v>
                </c:pt>
                <c:pt idx="1421">
                  <c:v>131.13999999999999</c:v>
                </c:pt>
                <c:pt idx="1422">
                  <c:v>125.607</c:v>
                </c:pt>
                <c:pt idx="1423">
                  <c:v>126.069</c:v>
                </c:pt>
                <c:pt idx="1424">
                  <c:v>127.57</c:v>
                </c:pt>
                <c:pt idx="1425">
                  <c:v>131.65100000000001</c:v>
                </c:pt>
                <c:pt idx="1426">
                  <c:v>131.179</c:v>
                </c:pt>
                <c:pt idx="1427">
                  <c:v>130.08500000000001</c:v>
                </c:pt>
                <c:pt idx="1428">
                  <c:v>129.04900000000001</c:v>
                </c:pt>
                <c:pt idx="1429">
                  <c:v>132.62799999999999</c:v>
                </c:pt>
                <c:pt idx="1430">
                  <c:v>132.56299999999999</c:v>
                </c:pt>
                <c:pt idx="1431">
                  <c:v>132.434</c:v>
                </c:pt>
                <c:pt idx="1432">
                  <c:v>132.203</c:v>
                </c:pt>
                <c:pt idx="1433">
                  <c:v>130.87700000000001</c:v>
                </c:pt>
                <c:pt idx="1434">
                  <c:v>132.90600000000001</c:v>
                </c:pt>
                <c:pt idx="1435">
                  <c:v>135.952</c:v>
                </c:pt>
                <c:pt idx="1436">
                  <c:v>135.791</c:v>
                </c:pt>
                <c:pt idx="1437">
                  <c:v>136.66300000000001</c:v>
                </c:pt>
                <c:pt idx="1438">
                  <c:v>135.12</c:v>
                </c:pt>
                <c:pt idx="1439">
                  <c:v>133.941</c:v>
                </c:pt>
                <c:pt idx="1440">
                  <c:v>134.715</c:v>
                </c:pt>
                <c:pt idx="1441">
                  <c:v>137.36600000000001</c:v>
                </c:pt>
                <c:pt idx="1442">
                  <c:v>136.249</c:v>
                </c:pt>
                <c:pt idx="1443">
                  <c:v>133.55099999999999</c:v>
                </c:pt>
                <c:pt idx="1444">
                  <c:v>132.76300000000001</c:v>
                </c:pt>
                <c:pt idx="1445">
                  <c:v>129.64099999999999</c:v>
                </c:pt>
                <c:pt idx="1446">
                  <c:v>129.94900000000001</c:v>
                </c:pt>
                <c:pt idx="1447">
                  <c:v>126.166</c:v>
                </c:pt>
                <c:pt idx="1448">
                  <c:v>125.922</c:v>
                </c:pt>
                <c:pt idx="1449">
                  <c:v>129.91499999999999</c:v>
                </c:pt>
                <c:pt idx="1450">
                  <c:v>129.215</c:v>
                </c:pt>
                <c:pt idx="1451">
                  <c:v>129.089</c:v>
                </c:pt>
                <c:pt idx="1452">
                  <c:v>130.815</c:v>
                </c:pt>
                <c:pt idx="1453">
                  <c:v>129.803</c:v>
                </c:pt>
                <c:pt idx="1454">
                  <c:v>132.06100000000001</c:v>
                </c:pt>
                <c:pt idx="1455">
                  <c:v>134.20400000000001</c:v>
                </c:pt>
                <c:pt idx="1456">
                  <c:v>135.464</c:v>
                </c:pt>
                <c:pt idx="1457">
                  <c:v>134.41499999999999</c:v>
                </c:pt>
                <c:pt idx="1458">
                  <c:v>134.51499999999999</c:v>
                </c:pt>
                <c:pt idx="1459">
                  <c:v>134.26400000000001</c:v>
                </c:pt>
                <c:pt idx="1460">
                  <c:v>134.327</c:v>
                </c:pt>
                <c:pt idx="1461">
                  <c:v>131.11199999999999</c:v>
                </c:pt>
                <c:pt idx="1462">
                  <c:v>133.29</c:v>
                </c:pt>
                <c:pt idx="1463">
                  <c:v>134.07</c:v>
                </c:pt>
                <c:pt idx="1464">
                  <c:v>135.196</c:v>
                </c:pt>
                <c:pt idx="1465">
                  <c:v>134.065</c:v>
                </c:pt>
                <c:pt idx="1466">
                  <c:v>135.78800000000001</c:v>
                </c:pt>
                <c:pt idx="1467">
                  <c:v>136.14500000000001</c:v>
                </c:pt>
                <c:pt idx="1468">
                  <c:v>137.83500000000001</c:v>
                </c:pt>
                <c:pt idx="1469">
                  <c:v>138.23099999999999</c:v>
                </c:pt>
                <c:pt idx="1470">
                  <c:v>139.221</c:v>
                </c:pt>
                <c:pt idx="1471">
                  <c:v>136.482</c:v>
                </c:pt>
                <c:pt idx="1472">
                  <c:v>138.48599999999999</c:v>
                </c:pt>
                <c:pt idx="1473">
                  <c:v>138.476</c:v>
                </c:pt>
                <c:pt idx="1474">
                  <c:v>137.21</c:v>
                </c:pt>
                <c:pt idx="1475">
                  <c:v>136.285</c:v>
                </c:pt>
                <c:pt idx="1476">
                  <c:v>134.441</c:v>
                </c:pt>
                <c:pt idx="1477">
                  <c:v>136.46299999999999</c:v>
                </c:pt>
                <c:pt idx="1478">
                  <c:v>135.167</c:v>
                </c:pt>
                <c:pt idx="1479">
                  <c:v>137.078</c:v>
                </c:pt>
                <c:pt idx="1480">
                  <c:v>136.941</c:v>
                </c:pt>
                <c:pt idx="1481">
                  <c:v>139.28700000000001</c:v>
                </c:pt>
                <c:pt idx="1482">
                  <c:v>139.82300000000001</c:v>
                </c:pt>
                <c:pt idx="1483">
                  <c:v>138.63</c:v>
                </c:pt>
                <c:pt idx="1484">
                  <c:v>136.9</c:v>
                </c:pt>
                <c:pt idx="1485">
                  <c:v>137.779</c:v>
                </c:pt>
                <c:pt idx="1486">
                  <c:v>134.36699999999999</c:v>
                </c:pt>
                <c:pt idx="1487">
                  <c:v>133.52099999999999</c:v>
                </c:pt>
                <c:pt idx="1488">
                  <c:v>133.80099999999999</c:v>
                </c:pt>
                <c:pt idx="1489">
                  <c:v>134.59100000000001</c:v>
                </c:pt>
                <c:pt idx="1490">
                  <c:v>135.00899999999999</c:v>
                </c:pt>
                <c:pt idx="1491">
                  <c:v>134.15799999999999</c:v>
                </c:pt>
                <c:pt idx="1492">
                  <c:v>134.75299999999999</c:v>
                </c:pt>
                <c:pt idx="1493">
                  <c:v>132.80000000000001</c:v>
                </c:pt>
                <c:pt idx="1494">
                  <c:v>134.05699999999999</c:v>
                </c:pt>
                <c:pt idx="1495">
                  <c:v>132.23400000000001</c:v>
                </c:pt>
                <c:pt idx="1496">
                  <c:v>132.30099999999999</c:v>
                </c:pt>
                <c:pt idx="1497">
                  <c:v>132.114</c:v>
                </c:pt>
                <c:pt idx="1498">
                  <c:v>134.92500000000001</c:v>
                </c:pt>
                <c:pt idx="1499">
                  <c:v>135.56200000000001</c:v>
                </c:pt>
                <c:pt idx="1500">
                  <c:v>136.24600000000001</c:v>
                </c:pt>
                <c:pt idx="1501">
                  <c:v>137.05099999999999</c:v>
                </c:pt>
                <c:pt idx="1502">
                  <c:v>136.33199999999999</c:v>
                </c:pt>
                <c:pt idx="1503">
                  <c:v>135.55799999999999</c:v>
                </c:pt>
                <c:pt idx="1504">
                  <c:v>138.65100000000001</c:v>
                </c:pt>
                <c:pt idx="1505">
                  <c:v>138.50700000000001</c:v>
                </c:pt>
                <c:pt idx="1506">
                  <c:v>138.14500000000001</c:v>
                </c:pt>
                <c:pt idx="1507">
                  <c:v>138.47800000000001</c:v>
                </c:pt>
                <c:pt idx="1508">
                  <c:v>137.58799999999999</c:v>
                </c:pt>
                <c:pt idx="1509">
                  <c:v>137.16499999999999</c:v>
                </c:pt>
                <c:pt idx="1510">
                  <c:v>138.375</c:v>
                </c:pt>
                <c:pt idx="1511">
                  <c:v>140.31</c:v>
                </c:pt>
                <c:pt idx="1512">
                  <c:v>140.00700000000001</c:v>
                </c:pt>
                <c:pt idx="1513">
                  <c:v>139.90199999999999</c:v>
                </c:pt>
                <c:pt idx="1514">
                  <c:v>139.41499999999999</c:v>
                </c:pt>
                <c:pt idx="1515">
                  <c:v>139.65199999999999</c:v>
                </c:pt>
                <c:pt idx="1516">
                  <c:v>140.869</c:v>
                </c:pt>
                <c:pt idx="1517">
                  <c:v>141.09100000000001</c:v>
                </c:pt>
                <c:pt idx="1518">
                  <c:v>140.262</c:v>
                </c:pt>
                <c:pt idx="1519">
                  <c:v>140.994</c:v>
                </c:pt>
                <c:pt idx="1520">
                  <c:v>140.38999999999999</c:v>
                </c:pt>
                <c:pt idx="1521">
                  <c:v>138.036</c:v>
                </c:pt>
                <c:pt idx="1522">
                  <c:v>137.57499999999999</c:v>
                </c:pt>
                <c:pt idx="1523">
                  <c:v>138.101</c:v>
                </c:pt>
                <c:pt idx="1524">
                  <c:v>137.733</c:v>
                </c:pt>
                <c:pt idx="1525">
                  <c:v>137.30099999999999</c:v>
                </c:pt>
                <c:pt idx="1526">
                  <c:v>136.709</c:v>
                </c:pt>
                <c:pt idx="1527">
                  <c:v>136.94800000000001</c:v>
                </c:pt>
                <c:pt idx="1528">
                  <c:v>135.43899999999999</c:v>
                </c:pt>
                <c:pt idx="1529">
                  <c:v>133.953</c:v>
                </c:pt>
                <c:pt idx="1530">
                  <c:v>133.55699999999999</c:v>
                </c:pt>
                <c:pt idx="1531">
                  <c:v>132.41399999999999</c:v>
                </c:pt>
                <c:pt idx="1532">
                  <c:v>135.10599999999999</c:v>
                </c:pt>
                <c:pt idx="1533">
                  <c:v>134.39099999999999</c:v>
                </c:pt>
                <c:pt idx="1534">
                  <c:v>133.49</c:v>
                </c:pt>
                <c:pt idx="1535">
                  <c:v>133.101</c:v>
                </c:pt>
                <c:pt idx="1536">
                  <c:v>129.434</c:v>
                </c:pt>
                <c:pt idx="1537">
                  <c:v>129.66300000000001</c:v>
                </c:pt>
                <c:pt idx="1538">
                  <c:v>131.54900000000001</c:v>
                </c:pt>
                <c:pt idx="1539">
                  <c:v>131.91800000000001</c:v>
                </c:pt>
                <c:pt idx="1540">
                  <c:v>129.52699999999999</c:v>
                </c:pt>
                <c:pt idx="1541">
                  <c:v>130.12100000000001</c:v>
                </c:pt>
                <c:pt idx="1542">
                  <c:v>129.72300000000001</c:v>
                </c:pt>
                <c:pt idx="1543">
                  <c:v>131.905</c:v>
                </c:pt>
                <c:pt idx="1544">
                  <c:v>133.40799999999999</c:v>
                </c:pt>
                <c:pt idx="1545">
                  <c:v>133.28100000000001</c:v>
                </c:pt>
                <c:pt idx="1546">
                  <c:v>133.27600000000001</c:v>
                </c:pt>
                <c:pt idx="1547">
                  <c:v>133.18799999999999</c:v>
                </c:pt>
                <c:pt idx="1548">
                  <c:v>134.69900000000001</c:v>
                </c:pt>
                <c:pt idx="1549">
                  <c:v>135.27699999999999</c:v>
                </c:pt>
                <c:pt idx="1550">
                  <c:v>134.17400000000001</c:v>
                </c:pt>
                <c:pt idx="1551">
                  <c:v>134.36799999999999</c:v>
                </c:pt>
                <c:pt idx="1552">
                  <c:v>134.83799999999999</c:v>
                </c:pt>
                <c:pt idx="1553">
                  <c:v>135.03200000000001</c:v>
                </c:pt>
                <c:pt idx="1554">
                  <c:v>136.27600000000001</c:v>
                </c:pt>
                <c:pt idx="1555">
                  <c:v>137.529</c:v>
                </c:pt>
                <c:pt idx="1556">
                  <c:v>137.97</c:v>
                </c:pt>
                <c:pt idx="1557">
                  <c:v>135.27600000000001</c:v>
                </c:pt>
                <c:pt idx="1558">
                  <c:v>136.66800000000001</c:v>
                </c:pt>
                <c:pt idx="1559">
                  <c:v>137.29300000000001</c:v>
                </c:pt>
                <c:pt idx="1560">
                  <c:v>137.19900000000001</c:v>
                </c:pt>
                <c:pt idx="1561">
                  <c:v>136.71</c:v>
                </c:pt>
                <c:pt idx="1562">
                  <c:v>137.387</c:v>
                </c:pt>
                <c:pt idx="1563">
                  <c:v>138.18100000000001</c:v>
                </c:pt>
                <c:pt idx="1564">
                  <c:v>137.869</c:v>
                </c:pt>
                <c:pt idx="1565">
                  <c:v>137.43799999999999</c:v>
                </c:pt>
                <c:pt idx="1566">
                  <c:v>137.43799999999999</c:v>
                </c:pt>
                <c:pt idx="1567">
                  <c:v>136.875</c:v>
                </c:pt>
                <c:pt idx="1568">
                  <c:v>137.10300000000001</c:v>
                </c:pt>
                <c:pt idx="1569">
                  <c:v>139.827</c:v>
                </c:pt>
                <c:pt idx="1570">
                  <c:v>139.39599999999999</c:v>
                </c:pt>
                <c:pt idx="1571">
                  <c:v>139.4</c:v>
                </c:pt>
                <c:pt idx="1572">
                  <c:v>139.851</c:v>
                </c:pt>
                <c:pt idx="1573">
                  <c:v>137.69800000000001</c:v>
                </c:pt>
                <c:pt idx="1574">
                  <c:v>136.79300000000001</c:v>
                </c:pt>
                <c:pt idx="1575">
                  <c:v>138.78899999999999</c:v>
                </c:pt>
                <c:pt idx="1576">
                  <c:v>140.10499999999999</c:v>
                </c:pt>
                <c:pt idx="1577">
                  <c:v>139.78100000000001</c:v>
                </c:pt>
                <c:pt idx="1578">
                  <c:v>140.18600000000001</c:v>
                </c:pt>
                <c:pt idx="1579">
                  <c:v>139.98599999999999</c:v>
                </c:pt>
                <c:pt idx="1580">
                  <c:v>139.81299999999999</c:v>
                </c:pt>
                <c:pt idx="1581">
                  <c:v>140.703</c:v>
                </c:pt>
                <c:pt idx="1582">
                  <c:v>140.184</c:v>
                </c:pt>
                <c:pt idx="1583">
                  <c:v>142.11099999999999</c:v>
                </c:pt>
                <c:pt idx="1584">
                  <c:v>141.33799999999999</c:v>
                </c:pt>
                <c:pt idx="1585">
                  <c:v>141.381</c:v>
                </c:pt>
                <c:pt idx="1586">
                  <c:v>141.10599999999999</c:v>
                </c:pt>
                <c:pt idx="1587">
                  <c:v>141.14699999999999</c:v>
                </c:pt>
                <c:pt idx="1588">
                  <c:v>140.649</c:v>
                </c:pt>
                <c:pt idx="1589">
                  <c:v>142.16999999999999</c:v>
                </c:pt>
                <c:pt idx="1590">
                  <c:v>142.304</c:v>
                </c:pt>
                <c:pt idx="1591">
                  <c:v>141.595</c:v>
                </c:pt>
                <c:pt idx="1592">
                  <c:v>142.47800000000001</c:v>
                </c:pt>
                <c:pt idx="1593">
                  <c:v>141.21700000000001</c:v>
                </c:pt>
                <c:pt idx="1594">
                  <c:v>139.80199999999999</c:v>
                </c:pt>
                <c:pt idx="1595">
                  <c:v>141.637</c:v>
                </c:pt>
                <c:pt idx="1596">
                  <c:v>141.89099999999999</c:v>
                </c:pt>
                <c:pt idx="1597">
                  <c:v>142.92599999999999</c:v>
                </c:pt>
                <c:pt idx="1598">
                  <c:v>143.17599999999999</c:v>
                </c:pt>
                <c:pt idx="1599">
                  <c:v>145.49799999999999</c:v>
                </c:pt>
                <c:pt idx="1600">
                  <c:v>145.67500000000001</c:v>
                </c:pt>
                <c:pt idx="1601">
                  <c:v>145.41399999999999</c:v>
                </c:pt>
                <c:pt idx="1602">
                  <c:v>145.03899999999999</c:v>
                </c:pt>
                <c:pt idx="1603">
                  <c:v>144.49700000000001</c:v>
                </c:pt>
                <c:pt idx="1604">
                  <c:v>145.501</c:v>
                </c:pt>
                <c:pt idx="1605">
                  <c:v>146.31299999999999</c:v>
                </c:pt>
                <c:pt idx="1606">
                  <c:v>147.14500000000001</c:v>
                </c:pt>
                <c:pt idx="1607">
                  <c:v>148.09800000000001</c:v>
                </c:pt>
                <c:pt idx="1608">
                  <c:v>143.92500000000001</c:v>
                </c:pt>
                <c:pt idx="1609">
                  <c:v>144.24600000000001</c:v>
                </c:pt>
                <c:pt idx="1610">
                  <c:v>143.322</c:v>
                </c:pt>
                <c:pt idx="1611">
                  <c:v>140.453</c:v>
                </c:pt>
                <c:pt idx="1612">
                  <c:v>142.63499999999999</c:v>
                </c:pt>
                <c:pt idx="1613">
                  <c:v>141.559</c:v>
                </c:pt>
                <c:pt idx="1614">
                  <c:v>143.50800000000001</c:v>
                </c:pt>
                <c:pt idx="1615">
                  <c:v>143.441</c:v>
                </c:pt>
                <c:pt idx="1616">
                  <c:v>144.27099999999999</c:v>
                </c:pt>
                <c:pt idx="1617">
                  <c:v>143.51400000000001</c:v>
                </c:pt>
                <c:pt idx="1618">
                  <c:v>139.67400000000001</c:v>
                </c:pt>
                <c:pt idx="1619">
                  <c:v>140.05699999999999</c:v>
                </c:pt>
                <c:pt idx="1620">
                  <c:v>138.63399999999999</c:v>
                </c:pt>
                <c:pt idx="1621">
                  <c:v>139.369</c:v>
                </c:pt>
                <c:pt idx="1622">
                  <c:v>140.93700000000001</c:v>
                </c:pt>
                <c:pt idx="1623">
                  <c:v>140.185</c:v>
                </c:pt>
                <c:pt idx="1624">
                  <c:v>141.684</c:v>
                </c:pt>
                <c:pt idx="1625">
                  <c:v>143.108</c:v>
                </c:pt>
                <c:pt idx="1626">
                  <c:v>142.61000000000001</c:v>
                </c:pt>
                <c:pt idx="1627">
                  <c:v>141.786</c:v>
                </c:pt>
                <c:pt idx="1628">
                  <c:v>142.18799999999999</c:v>
                </c:pt>
                <c:pt idx="1629">
                  <c:v>140.83199999999999</c:v>
                </c:pt>
                <c:pt idx="1630">
                  <c:v>140.935</c:v>
                </c:pt>
                <c:pt idx="1631">
                  <c:v>138.07400000000001</c:v>
                </c:pt>
                <c:pt idx="1632">
                  <c:v>138.834</c:v>
                </c:pt>
                <c:pt idx="1633">
                  <c:v>141.14699999999999</c:v>
                </c:pt>
                <c:pt idx="1634">
                  <c:v>139.691</c:v>
                </c:pt>
                <c:pt idx="1635">
                  <c:v>139.36099999999999</c:v>
                </c:pt>
                <c:pt idx="1636">
                  <c:v>140.95400000000001</c:v>
                </c:pt>
                <c:pt idx="1637">
                  <c:v>140.185</c:v>
                </c:pt>
                <c:pt idx="1638">
                  <c:v>140.21899999999999</c:v>
                </c:pt>
                <c:pt idx="1639">
                  <c:v>138.93299999999999</c:v>
                </c:pt>
                <c:pt idx="1640">
                  <c:v>136.67099999999999</c:v>
                </c:pt>
                <c:pt idx="1641">
                  <c:v>137.50399999999999</c:v>
                </c:pt>
                <c:pt idx="1642">
                  <c:v>137.214</c:v>
                </c:pt>
                <c:pt idx="1643">
                  <c:v>139.40299999999999</c:v>
                </c:pt>
                <c:pt idx="1644">
                  <c:v>137.22499999999999</c:v>
                </c:pt>
                <c:pt idx="1645">
                  <c:v>136.93199999999999</c:v>
                </c:pt>
                <c:pt idx="1646">
                  <c:v>137.11000000000001</c:v>
                </c:pt>
                <c:pt idx="1647">
                  <c:v>136.79</c:v>
                </c:pt>
                <c:pt idx="1648">
                  <c:v>134.75299999999999</c:v>
                </c:pt>
                <c:pt idx="1649">
                  <c:v>135.614</c:v>
                </c:pt>
                <c:pt idx="1650">
                  <c:v>134.727</c:v>
                </c:pt>
                <c:pt idx="1651">
                  <c:v>134.78899999999999</c:v>
                </c:pt>
                <c:pt idx="1652">
                  <c:v>134.36799999999999</c:v>
                </c:pt>
                <c:pt idx="1653">
                  <c:v>134.857</c:v>
                </c:pt>
                <c:pt idx="1654">
                  <c:v>134.90799999999999</c:v>
                </c:pt>
                <c:pt idx="1655">
                  <c:v>134.81299999999999</c:v>
                </c:pt>
                <c:pt idx="1656">
                  <c:v>137.184</c:v>
                </c:pt>
                <c:pt idx="1657">
                  <c:v>138.16800000000001</c:v>
                </c:pt>
                <c:pt idx="1658">
                  <c:v>139.15</c:v>
                </c:pt>
                <c:pt idx="1659">
                  <c:v>138.01300000000001</c:v>
                </c:pt>
                <c:pt idx="1660">
                  <c:v>137.226</c:v>
                </c:pt>
                <c:pt idx="1661">
                  <c:v>137.55500000000001</c:v>
                </c:pt>
                <c:pt idx="1662">
                  <c:v>135.69900000000001</c:v>
                </c:pt>
                <c:pt idx="1663">
                  <c:v>135.495</c:v>
                </c:pt>
                <c:pt idx="1664">
                  <c:v>135.33799999999999</c:v>
                </c:pt>
                <c:pt idx="1665">
                  <c:v>134.60400000000001</c:v>
                </c:pt>
                <c:pt idx="1666">
                  <c:v>135.75</c:v>
                </c:pt>
                <c:pt idx="1667">
                  <c:v>137.458</c:v>
                </c:pt>
                <c:pt idx="1668">
                  <c:v>137.73099999999999</c:v>
                </c:pt>
                <c:pt idx="1669">
                  <c:v>138.227</c:v>
                </c:pt>
                <c:pt idx="1670">
                  <c:v>136.01499999999999</c:v>
                </c:pt>
                <c:pt idx="1671">
                  <c:v>136.70500000000001</c:v>
                </c:pt>
                <c:pt idx="1672">
                  <c:v>137.357</c:v>
                </c:pt>
                <c:pt idx="1673">
                  <c:v>137.73099999999999</c:v>
                </c:pt>
                <c:pt idx="1674">
                  <c:v>138.93299999999999</c:v>
                </c:pt>
                <c:pt idx="1675">
                  <c:v>140.113</c:v>
                </c:pt>
                <c:pt idx="1676">
                  <c:v>140.167</c:v>
                </c:pt>
                <c:pt idx="1677">
                  <c:v>140.214</c:v>
                </c:pt>
                <c:pt idx="1678">
                  <c:v>141.38399999999999</c:v>
                </c:pt>
                <c:pt idx="1679">
                  <c:v>141.262</c:v>
                </c:pt>
                <c:pt idx="1680">
                  <c:v>140.114</c:v>
                </c:pt>
                <c:pt idx="1681">
                  <c:v>140.50800000000001</c:v>
                </c:pt>
                <c:pt idx="1682">
                  <c:v>140.13</c:v>
                </c:pt>
                <c:pt idx="1683">
                  <c:v>139.09700000000001</c:v>
                </c:pt>
                <c:pt idx="1684">
                  <c:v>139.18</c:v>
                </c:pt>
                <c:pt idx="1685">
                  <c:v>139.23099999999999</c:v>
                </c:pt>
                <c:pt idx="1686">
                  <c:v>140.018</c:v>
                </c:pt>
                <c:pt idx="1687">
                  <c:v>139.69200000000001</c:v>
                </c:pt>
                <c:pt idx="1688">
                  <c:v>139.578</c:v>
                </c:pt>
                <c:pt idx="1689">
                  <c:v>140.179</c:v>
                </c:pt>
                <c:pt idx="1690">
                  <c:v>138.523</c:v>
                </c:pt>
                <c:pt idx="1691">
                  <c:v>137.70500000000001</c:v>
                </c:pt>
                <c:pt idx="1692">
                  <c:v>138.38499999999999</c:v>
                </c:pt>
                <c:pt idx="1693">
                  <c:v>137.28399999999999</c:v>
                </c:pt>
                <c:pt idx="1694">
                  <c:v>137.053</c:v>
                </c:pt>
                <c:pt idx="1695">
                  <c:v>138.01400000000001</c:v>
                </c:pt>
                <c:pt idx="1696">
                  <c:v>138.56800000000001</c:v>
                </c:pt>
                <c:pt idx="1697">
                  <c:v>138.89500000000001</c:v>
                </c:pt>
                <c:pt idx="1698">
                  <c:v>138.50200000000001</c:v>
                </c:pt>
                <c:pt idx="1699">
                  <c:v>138.93100000000001</c:v>
                </c:pt>
                <c:pt idx="1700">
                  <c:v>137.58699999999999</c:v>
                </c:pt>
                <c:pt idx="1701">
                  <c:v>138.55000000000001</c:v>
                </c:pt>
                <c:pt idx="1702">
                  <c:v>138.727</c:v>
                </c:pt>
                <c:pt idx="1703">
                  <c:v>136.74799999999999</c:v>
                </c:pt>
                <c:pt idx="1704">
                  <c:v>135.739</c:v>
                </c:pt>
                <c:pt idx="1705">
                  <c:v>137.65700000000001</c:v>
                </c:pt>
                <c:pt idx="1706">
                  <c:v>137.85900000000001</c:v>
                </c:pt>
                <c:pt idx="1707">
                  <c:v>137.13999999999999</c:v>
                </c:pt>
                <c:pt idx="1708">
                  <c:v>135.85300000000001</c:v>
                </c:pt>
                <c:pt idx="1709">
                  <c:v>136.196</c:v>
                </c:pt>
                <c:pt idx="1710">
                  <c:v>137.72399999999999</c:v>
                </c:pt>
                <c:pt idx="1711">
                  <c:v>136.345</c:v>
                </c:pt>
                <c:pt idx="1712">
                  <c:v>137.68299999999999</c:v>
                </c:pt>
                <c:pt idx="1713">
                  <c:v>138.38900000000001</c:v>
                </c:pt>
                <c:pt idx="1714">
                  <c:v>138.03800000000001</c:v>
                </c:pt>
                <c:pt idx="1715">
                  <c:v>136.255</c:v>
                </c:pt>
                <c:pt idx="1716">
                  <c:v>136.80000000000001</c:v>
                </c:pt>
                <c:pt idx="1717">
                  <c:v>135.94800000000001</c:v>
                </c:pt>
                <c:pt idx="1718">
                  <c:v>133.726</c:v>
                </c:pt>
                <c:pt idx="1719">
                  <c:v>133.328</c:v>
                </c:pt>
                <c:pt idx="1720">
                  <c:v>133.56800000000001</c:v>
                </c:pt>
                <c:pt idx="1721">
                  <c:v>133.49600000000001</c:v>
                </c:pt>
                <c:pt idx="1722">
                  <c:v>132.637</c:v>
                </c:pt>
                <c:pt idx="1723">
                  <c:v>131.46199999999999</c:v>
                </c:pt>
                <c:pt idx="1724">
                  <c:v>134.79</c:v>
                </c:pt>
                <c:pt idx="1725">
                  <c:v>132.03700000000001</c:v>
                </c:pt>
                <c:pt idx="1726">
                  <c:v>131.815</c:v>
                </c:pt>
                <c:pt idx="1727">
                  <c:v>133.154</c:v>
                </c:pt>
                <c:pt idx="1728">
                  <c:v>131.37200000000001</c:v>
                </c:pt>
                <c:pt idx="1729">
                  <c:v>133.21299999999999</c:v>
                </c:pt>
                <c:pt idx="1730">
                  <c:v>124.89100000000001</c:v>
                </c:pt>
                <c:pt idx="1731">
                  <c:v>128.00399999999999</c:v>
                </c:pt>
                <c:pt idx="1732">
                  <c:v>130.68700000000001</c:v>
                </c:pt>
                <c:pt idx="1733">
                  <c:v>129.31700000000001</c:v>
                </c:pt>
                <c:pt idx="1734">
                  <c:v>131.35400000000001</c:v>
                </c:pt>
                <c:pt idx="1735">
                  <c:v>130.53</c:v>
                </c:pt>
                <c:pt idx="1736">
                  <c:v>130.518</c:v>
                </c:pt>
                <c:pt idx="1737">
                  <c:v>131.482</c:v>
                </c:pt>
                <c:pt idx="1738">
                  <c:v>129.03</c:v>
                </c:pt>
                <c:pt idx="1739">
                  <c:v>129.238</c:v>
                </c:pt>
                <c:pt idx="1740">
                  <c:v>132.49600000000001</c:v>
                </c:pt>
                <c:pt idx="1741">
                  <c:v>132.482</c:v>
                </c:pt>
                <c:pt idx="1742">
                  <c:v>131.56</c:v>
                </c:pt>
                <c:pt idx="1743">
                  <c:v>129.78299999999999</c:v>
                </c:pt>
                <c:pt idx="1744">
                  <c:v>129.55799999999999</c:v>
                </c:pt>
                <c:pt idx="1745">
                  <c:v>129.822</c:v>
                </c:pt>
                <c:pt idx="1746">
                  <c:v>127.006</c:v>
                </c:pt>
                <c:pt idx="1747">
                  <c:v>126.31699999999999</c:v>
                </c:pt>
                <c:pt idx="1748">
                  <c:v>125.48699999999999</c:v>
                </c:pt>
                <c:pt idx="1749">
                  <c:v>123.825</c:v>
                </c:pt>
                <c:pt idx="1750">
                  <c:v>126.245</c:v>
                </c:pt>
                <c:pt idx="1751">
                  <c:v>126.309</c:v>
                </c:pt>
                <c:pt idx="1752">
                  <c:v>122.685</c:v>
                </c:pt>
                <c:pt idx="1753">
                  <c:v>126.127</c:v>
                </c:pt>
                <c:pt idx="1754">
                  <c:v>126.889</c:v>
                </c:pt>
                <c:pt idx="1755">
                  <c:v>124.78100000000001</c:v>
                </c:pt>
                <c:pt idx="1756">
                  <c:v>125.268</c:v>
                </c:pt>
                <c:pt idx="1757">
                  <c:v>127.619</c:v>
                </c:pt>
                <c:pt idx="1758">
                  <c:v>126.756</c:v>
                </c:pt>
                <c:pt idx="1759">
                  <c:v>129.697</c:v>
                </c:pt>
                <c:pt idx="1760">
                  <c:v>129.93899999999999</c:v>
                </c:pt>
                <c:pt idx="1761">
                  <c:v>128.98099999999999</c:v>
                </c:pt>
                <c:pt idx="1762">
                  <c:v>131.428</c:v>
                </c:pt>
                <c:pt idx="1763">
                  <c:v>132.36099999999999</c:v>
                </c:pt>
                <c:pt idx="1764">
                  <c:v>132.04499999999999</c:v>
                </c:pt>
                <c:pt idx="1765">
                  <c:v>131.78299999999999</c:v>
                </c:pt>
                <c:pt idx="1766">
                  <c:v>131.52199999999999</c:v>
                </c:pt>
                <c:pt idx="1767">
                  <c:v>132.113</c:v>
                </c:pt>
                <c:pt idx="1768">
                  <c:v>131.19499999999999</c:v>
                </c:pt>
                <c:pt idx="1769">
                  <c:v>131.50800000000001</c:v>
                </c:pt>
                <c:pt idx="1770">
                  <c:v>130.96</c:v>
                </c:pt>
                <c:pt idx="1771">
                  <c:v>130.221</c:v>
                </c:pt>
                <c:pt idx="1772">
                  <c:v>129.36500000000001</c:v>
                </c:pt>
                <c:pt idx="1773">
                  <c:v>126.947</c:v>
                </c:pt>
                <c:pt idx="1774">
                  <c:v>128.61199999999999</c:v>
                </c:pt>
                <c:pt idx="1775">
                  <c:v>127.568</c:v>
                </c:pt>
                <c:pt idx="1776">
                  <c:v>127.113</c:v>
                </c:pt>
                <c:pt idx="1777">
                  <c:v>126.111</c:v>
                </c:pt>
                <c:pt idx="1778">
                  <c:v>126.324</c:v>
                </c:pt>
                <c:pt idx="1779">
                  <c:v>124.027</c:v>
                </c:pt>
                <c:pt idx="1780">
                  <c:v>125.795</c:v>
                </c:pt>
                <c:pt idx="1781">
                  <c:v>127.777</c:v>
                </c:pt>
                <c:pt idx="1782">
                  <c:v>127.401</c:v>
                </c:pt>
                <c:pt idx="1783">
                  <c:v>127.242</c:v>
                </c:pt>
                <c:pt idx="1784">
                  <c:v>129.328</c:v>
                </c:pt>
                <c:pt idx="1785">
                  <c:v>126.187</c:v>
                </c:pt>
                <c:pt idx="1786">
                  <c:v>124.56699999999999</c:v>
                </c:pt>
                <c:pt idx="1787">
                  <c:v>123.89400000000001</c:v>
                </c:pt>
                <c:pt idx="1788">
                  <c:v>122.80800000000001</c:v>
                </c:pt>
                <c:pt idx="1789">
                  <c:v>120.038</c:v>
                </c:pt>
                <c:pt idx="1790">
                  <c:v>120.51300000000001</c:v>
                </c:pt>
                <c:pt idx="1791">
                  <c:v>120.068</c:v>
                </c:pt>
                <c:pt idx="1792">
                  <c:v>118.40600000000001</c:v>
                </c:pt>
                <c:pt idx="1793">
                  <c:v>119.843</c:v>
                </c:pt>
                <c:pt idx="1794">
                  <c:v>120.80800000000001</c:v>
                </c:pt>
                <c:pt idx="1795">
                  <c:v>118.852</c:v>
                </c:pt>
                <c:pt idx="1796">
                  <c:v>118.001</c:v>
                </c:pt>
                <c:pt idx="1797">
                  <c:v>118.18</c:v>
                </c:pt>
                <c:pt idx="1798">
                  <c:v>117.10899999999999</c:v>
                </c:pt>
                <c:pt idx="1799">
                  <c:v>116.71599999999999</c:v>
                </c:pt>
                <c:pt idx="1800">
                  <c:v>117.67400000000001</c:v>
                </c:pt>
                <c:pt idx="1801">
                  <c:v>119.572</c:v>
                </c:pt>
                <c:pt idx="1802">
                  <c:v>119.887</c:v>
                </c:pt>
                <c:pt idx="1803">
                  <c:v>118.876</c:v>
                </c:pt>
                <c:pt idx="1804">
                  <c:v>122.295</c:v>
                </c:pt>
                <c:pt idx="1805">
                  <c:v>123.114</c:v>
                </c:pt>
                <c:pt idx="1806">
                  <c:v>123.664</c:v>
                </c:pt>
                <c:pt idx="1807">
                  <c:v>122.443</c:v>
                </c:pt>
                <c:pt idx="1808">
                  <c:v>122.651</c:v>
                </c:pt>
                <c:pt idx="1809">
                  <c:v>124.669</c:v>
                </c:pt>
                <c:pt idx="1810">
                  <c:v>124.871</c:v>
                </c:pt>
                <c:pt idx="1811">
                  <c:v>124.02</c:v>
                </c:pt>
                <c:pt idx="1812">
                  <c:v>125.08199999999999</c:v>
                </c:pt>
                <c:pt idx="1813">
                  <c:v>123.599</c:v>
                </c:pt>
                <c:pt idx="1814">
                  <c:v>121.089</c:v>
                </c:pt>
                <c:pt idx="1815">
                  <c:v>119.996</c:v>
                </c:pt>
                <c:pt idx="1816">
                  <c:v>118.34699999999999</c:v>
                </c:pt>
                <c:pt idx="1817">
                  <c:v>117.871</c:v>
                </c:pt>
                <c:pt idx="1818">
                  <c:v>116.889</c:v>
                </c:pt>
                <c:pt idx="1819">
                  <c:v>117.895</c:v>
                </c:pt>
                <c:pt idx="1820">
                  <c:v>117.708</c:v>
                </c:pt>
                <c:pt idx="1821">
                  <c:v>116.964</c:v>
                </c:pt>
                <c:pt idx="1822">
                  <c:v>119.33499999999999</c:v>
                </c:pt>
                <c:pt idx="1823">
                  <c:v>119.68899999999999</c:v>
                </c:pt>
                <c:pt idx="1824">
                  <c:v>118.393</c:v>
                </c:pt>
                <c:pt idx="1825">
                  <c:v>116.571</c:v>
                </c:pt>
                <c:pt idx="1826">
                  <c:v>118.71</c:v>
                </c:pt>
                <c:pt idx="1827">
                  <c:v>118.71</c:v>
                </c:pt>
                <c:pt idx="1828">
                  <c:v>119.968</c:v>
                </c:pt>
                <c:pt idx="1829">
                  <c:v>120.256</c:v>
                </c:pt>
                <c:pt idx="1830">
                  <c:v>116.093</c:v>
                </c:pt>
                <c:pt idx="1831">
                  <c:v>114.33499999999999</c:v>
                </c:pt>
                <c:pt idx="1832">
                  <c:v>114.249</c:v>
                </c:pt>
                <c:pt idx="1833">
                  <c:v>116.51300000000001</c:v>
                </c:pt>
                <c:pt idx="1834">
                  <c:v>114.07</c:v>
                </c:pt>
                <c:pt idx="1835">
                  <c:v>112.181</c:v>
                </c:pt>
                <c:pt idx="1836">
                  <c:v>112.553</c:v>
                </c:pt>
                <c:pt idx="1837">
                  <c:v>111.97499999999999</c:v>
                </c:pt>
                <c:pt idx="1838">
                  <c:v>109.23</c:v>
                </c:pt>
                <c:pt idx="1839">
                  <c:v>111.21599999999999</c:v>
                </c:pt>
                <c:pt idx="1840">
                  <c:v>112.602</c:v>
                </c:pt>
                <c:pt idx="1841">
                  <c:v>110.94</c:v>
                </c:pt>
                <c:pt idx="1842">
                  <c:v>102.568</c:v>
                </c:pt>
                <c:pt idx="1843">
                  <c:v>106.61799999999999</c:v>
                </c:pt>
                <c:pt idx="1844">
                  <c:v>107.358</c:v>
                </c:pt>
                <c:pt idx="1845">
                  <c:v>111.932</c:v>
                </c:pt>
                <c:pt idx="1846">
                  <c:v>107.173</c:v>
                </c:pt>
                <c:pt idx="1847">
                  <c:v>110.24299999999999</c:v>
                </c:pt>
                <c:pt idx="1848">
                  <c:v>108.944</c:v>
                </c:pt>
                <c:pt idx="1849">
                  <c:v>111.86499999999999</c:v>
                </c:pt>
                <c:pt idx="1850">
                  <c:v>111.026</c:v>
                </c:pt>
                <c:pt idx="1851">
                  <c:v>112.884</c:v>
                </c:pt>
                <c:pt idx="1852">
                  <c:v>113.30500000000001</c:v>
                </c:pt>
                <c:pt idx="1853">
                  <c:v>108.575</c:v>
                </c:pt>
                <c:pt idx="1854">
                  <c:v>110.461</c:v>
                </c:pt>
                <c:pt idx="1855">
                  <c:v>108.02800000000001</c:v>
                </c:pt>
                <c:pt idx="1856">
                  <c:v>108.73099999999999</c:v>
                </c:pt>
                <c:pt idx="1857">
                  <c:v>107.464</c:v>
                </c:pt>
                <c:pt idx="1858">
                  <c:v>106.879</c:v>
                </c:pt>
                <c:pt idx="1859">
                  <c:v>110.48699999999999</c:v>
                </c:pt>
                <c:pt idx="1860">
                  <c:v>110.8</c:v>
                </c:pt>
                <c:pt idx="1861">
                  <c:v>110.379</c:v>
                </c:pt>
                <c:pt idx="1862">
                  <c:v>111.413</c:v>
                </c:pt>
                <c:pt idx="1863">
                  <c:v>108.063</c:v>
                </c:pt>
                <c:pt idx="1864">
                  <c:v>110.154</c:v>
                </c:pt>
                <c:pt idx="1865">
                  <c:v>109.42</c:v>
                </c:pt>
                <c:pt idx="1866">
                  <c:v>110.94799999999999</c:v>
                </c:pt>
                <c:pt idx="1867">
                  <c:v>110.589</c:v>
                </c:pt>
                <c:pt idx="1868">
                  <c:v>111.447</c:v>
                </c:pt>
                <c:pt idx="1869">
                  <c:v>110.572</c:v>
                </c:pt>
                <c:pt idx="1870">
                  <c:v>109.854</c:v>
                </c:pt>
                <c:pt idx="1871">
                  <c:v>105.87</c:v>
                </c:pt>
                <c:pt idx="1872">
                  <c:v>105.872</c:v>
                </c:pt>
                <c:pt idx="1873">
                  <c:v>104.396</c:v>
                </c:pt>
                <c:pt idx="1874">
                  <c:v>106.536</c:v>
                </c:pt>
                <c:pt idx="1875">
                  <c:v>103.184</c:v>
                </c:pt>
                <c:pt idx="1876">
                  <c:v>102.229</c:v>
                </c:pt>
                <c:pt idx="1877">
                  <c:v>102.377</c:v>
                </c:pt>
                <c:pt idx="1878">
                  <c:v>103.422</c:v>
                </c:pt>
                <c:pt idx="1879">
                  <c:v>101.34699999999999</c:v>
                </c:pt>
                <c:pt idx="1880">
                  <c:v>99.703999999999994</c:v>
                </c:pt>
                <c:pt idx="1881">
                  <c:v>98.119</c:v>
                </c:pt>
                <c:pt idx="1882">
                  <c:v>97.787999999999997</c:v>
                </c:pt>
                <c:pt idx="1883">
                  <c:v>100.34</c:v>
                </c:pt>
                <c:pt idx="1884">
                  <c:v>102.393</c:v>
                </c:pt>
                <c:pt idx="1885">
                  <c:v>104.27</c:v>
                </c:pt>
                <c:pt idx="1886">
                  <c:v>102.73099999999999</c:v>
                </c:pt>
                <c:pt idx="1887">
                  <c:v>103.821</c:v>
                </c:pt>
                <c:pt idx="1888">
                  <c:v>104.173</c:v>
                </c:pt>
                <c:pt idx="1889">
                  <c:v>102.113</c:v>
                </c:pt>
                <c:pt idx="1890">
                  <c:v>104.04</c:v>
                </c:pt>
                <c:pt idx="1891">
                  <c:v>100.97799999999999</c:v>
                </c:pt>
                <c:pt idx="1892">
                  <c:v>101.65</c:v>
                </c:pt>
                <c:pt idx="1893">
                  <c:v>105.23699999999999</c:v>
                </c:pt>
                <c:pt idx="1894">
                  <c:v>107.001</c:v>
                </c:pt>
                <c:pt idx="1895">
                  <c:v>106.113</c:v>
                </c:pt>
                <c:pt idx="1896">
                  <c:v>106.76300000000001</c:v>
                </c:pt>
                <c:pt idx="1897">
                  <c:v>104.895</c:v>
                </c:pt>
                <c:pt idx="1898">
                  <c:v>103.063</c:v>
                </c:pt>
                <c:pt idx="1899">
                  <c:v>103.20699999999999</c:v>
                </c:pt>
                <c:pt idx="1900">
                  <c:v>105.41800000000001</c:v>
                </c:pt>
                <c:pt idx="1901">
                  <c:v>102.881</c:v>
                </c:pt>
                <c:pt idx="1902">
                  <c:v>103.367</c:v>
                </c:pt>
                <c:pt idx="1903">
                  <c:v>103.729</c:v>
                </c:pt>
                <c:pt idx="1904">
                  <c:v>104.803</c:v>
                </c:pt>
                <c:pt idx="1905">
                  <c:v>104.736</c:v>
                </c:pt>
                <c:pt idx="1906">
                  <c:v>107.277</c:v>
                </c:pt>
                <c:pt idx="1907">
                  <c:v>105.1</c:v>
                </c:pt>
                <c:pt idx="1908">
                  <c:v>105.586</c:v>
                </c:pt>
                <c:pt idx="1909">
                  <c:v>105.792</c:v>
                </c:pt>
                <c:pt idx="1910">
                  <c:v>108.60899999999999</c:v>
                </c:pt>
                <c:pt idx="1911">
                  <c:v>110.09</c:v>
                </c:pt>
                <c:pt idx="1912">
                  <c:v>111.529</c:v>
                </c:pt>
                <c:pt idx="1913">
                  <c:v>110.238</c:v>
                </c:pt>
                <c:pt idx="1914">
                  <c:v>110.623</c:v>
                </c:pt>
                <c:pt idx="1915">
                  <c:v>112.223</c:v>
                </c:pt>
                <c:pt idx="1916">
                  <c:v>111.813</c:v>
                </c:pt>
                <c:pt idx="1917">
                  <c:v>112.077</c:v>
                </c:pt>
                <c:pt idx="1918">
                  <c:v>113.577</c:v>
                </c:pt>
                <c:pt idx="1919">
                  <c:v>113.47199999999999</c:v>
                </c:pt>
                <c:pt idx="1920">
                  <c:v>111.18600000000001</c:v>
                </c:pt>
                <c:pt idx="1921">
                  <c:v>110.28700000000001</c:v>
                </c:pt>
                <c:pt idx="1922">
                  <c:v>111.057</c:v>
                </c:pt>
                <c:pt idx="1923">
                  <c:v>111.256</c:v>
                </c:pt>
                <c:pt idx="1924">
                  <c:v>113.15</c:v>
                </c:pt>
                <c:pt idx="1925">
                  <c:v>113.78100000000001</c:v>
                </c:pt>
                <c:pt idx="1926">
                  <c:v>114.37</c:v>
                </c:pt>
                <c:pt idx="1927">
                  <c:v>113.8</c:v>
                </c:pt>
                <c:pt idx="1928">
                  <c:v>111.03700000000001</c:v>
                </c:pt>
                <c:pt idx="1929">
                  <c:v>111.379</c:v>
                </c:pt>
                <c:pt idx="1930">
                  <c:v>111.29</c:v>
                </c:pt>
                <c:pt idx="1931">
                  <c:v>108.489</c:v>
                </c:pt>
                <c:pt idx="1932">
                  <c:v>110.20099999999999</c:v>
                </c:pt>
                <c:pt idx="1933">
                  <c:v>108.628</c:v>
                </c:pt>
                <c:pt idx="1934">
                  <c:v>111.27</c:v>
                </c:pt>
                <c:pt idx="1935">
                  <c:v>113.22</c:v>
                </c:pt>
                <c:pt idx="1936">
                  <c:v>115.822</c:v>
                </c:pt>
                <c:pt idx="1937">
                  <c:v>114.193</c:v>
                </c:pt>
                <c:pt idx="1938">
                  <c:v>116.38800000000001</c:v>
                </c:pt>
                <c:pt idx="1939">
                  <c:v>113.86799999999999</c:v>
                </c:pt>
                <c:pt idx="1940">
                  <c:v>113.746</c:v>
                </c:pt>
                <c:pt idx="1941">
                  <c:v>110.489</c:v>
                </c:pt>
                <c:pt idx="1942">
                  <c:v>109.875</c:v>
                </c:pt>
                <c:pt idx="1943">
                  <c:v>110.57</c:v>
                </c:pt>
                <c:pt idx="1944">
                  <c:v>107.80800000000001</c:v>
                </c:pt>
                <c:pt idx="1945">
                  <c:v>109.181</c:v>
                </c:pt>
                <c:pt idx="1946">
                  <c:v>110.59099999999999</c:v>
                </c:pt>
                <c:pt idx="1947">
                  <c:v>110.42400000000001</c:v>
                </c:pt>
                <c:pt idx="1948">
                  <c:v>111.239</c:v>
                </c:pt>
                <c:pt idx="1949">
                  <c:v>108.57299999999999</c:v>
                </c:pt>
                <c:pt idx="1950">
                  <c:v>106.63800000000001</c:v>
                </c:pt>
                <c:pt idx="1951">
                  <c:v>106.34699999999999</c:v>
                </c:pt>
                <c:pt idx="1952">
                  <c:v>105.896</c:v>
                </c:pt>
                <c:pt idx="1953">
                  <c:v>105.34699999999999</c:v>
                </c:pt>
                <c:pt idx="1954">
                  <c:v>104.96599999999999</c:v>
                </c:pt>
                <c:pt idx="1955">
                  <c:v>104.01</c:v>
                </c:pt>
                <c:pt idx="1956">
                  <c:v>104.062</c:v>
                </c:pt>
                <c:pt idx="1957">
                  <c:v>104.083</c:v>
                </c:pt>
                <c:pt idx="1958">
                  <c:v>101.82899999999999</c:v>
                </c:pt>
                <c:pt idx="1959">
                  <c:v>102.039</c:v>
                </c:pt>
                <c:pt idx="1960">
                  <c:v>102.131</c:v>
                </c:pt>
                <c:pt idx="1961">
                  <c:v>102.76300000000001</c:v>
                </c:pt>
                <c:pt idx="1962">
                  <c:v>100.64</c:v>
                </c:pt>
                <c:pt idx="1963">
                  <c:v>100.586</c:v>
                </c:pt>
                <c:pt idx="1964">
                  <c:v>100.795</c:v>
                </c:pt>
                <c:pt idx="1965">
                  <c:v>100.46</c:v>
                </c:pt>
                <c:pt idx="1966">
                  <c:v>99.706000000000003</c:v>
                </c:pt>
                <c:pt idx="1967">
                  <c:v>98.887</c:v>
                </c:pt>
                <c:pt idx="1968">
                  <c:v>99.147000000000006</c:v>
                </c:pt>
                <c:pt idx="1969">
                  <c:v>99.081999999999994</c:v>
                </c:pt>
                <c:pt idx="1970">
                  <c:v>97.367000000000004</c:v>
                </c:pt>
                <c:pt idx="1971">
                  <c:v>97.206000000000003</c:v>
                </c:pt>
                <c:pt idx="1972">
                  <c:v>100.21299999999999</c:v>
                </c:pt>
                <c:pt idx="1973">
                  <c:v>101.449</c:v>
                </c:pt>
                <c:pt idx="1974">
                  <c:v>104.039</c:v>
                </c:pt>
                <c:pt idx="1975">
                  <c:v>101.03400000000001</c:v>
                </c:pt>
                <c:pt idx="1976">
                  <c:v>101.062</c:v>
                </c:pt>
                <c:pt idx="1977">
                  <c:v>99.894000000000005</c:v>
                </c:pt>
                <c:pt idx="1978">
                  <c:v>101.694</c:v>
                </c:pt>
                <c:pt idx="1979">
                  <c:v>101.501</c:v>
                </c:pt>
                <c:pt idx="1980">
                  <c:v>99.893000000000001</c:v>
                </c:pt>
                <c:pt idx="1981">
                  <c:v>97.257000000000005</c:v>
                </c:pt>
                <c:pt idx="1982">
                  <c:v>97.968000000000004</c:v>
                </c:pt>
                <c:pt idx="1983">
                  <c:v>99.677000000000007</c:v>
                </c:pt>
                <c:pt idx="1984">
                  <c:v>98.234999999999999</c:v>
                </c:pt>
                <c:pt idx="1985">
                  <c:v>100.05500000000001</c:v>
                </c:pt>
                <c:pt idx="1986">
                  <c:v>102.229</c:v>
                </c:pt>
                <c:pt idx="1987">
                  <c:v>102.458</c:v>
                </c:pt>
                <c:pt idx="1988">
                  <c:v>101.76600000000001</c:v>
                </c:pt>
                <c:pt idx="1989">
                  <c:v>100.11199999999999</c:v>
                </c:pt>
                <c:pt idx="1990">
                  <c:v>101.32</c:v>
                </c:pt>
                <c:pt idx="1991">
                  <c:v>102.699</c:v>
                </c:pt>
                <c:pt idx="1992">
                  <c:v>100.864</c:v>
                </c:pt>
                <c:pt idx="1993">
                  <c:v>100.20399999999999</c:v>
                </c:pt>
                <c:pt idx="1994">
                  <c:v>99.965999999999994</c:v>
                </c:pt>
                <c:pt idx="1995">
                  <c:v>98.195999999999998</c:v>
                </c:pt>
                <c:pt idx="1996">
                  <c:v>100.666</c:v>
                </c:pt>
                <c:pt idx="1997">
                  <c:v>100.45699999999999</c:v>
                </c:pt>
                <c:pt idx="1998">
                  <c:v>99.683000000000007</c:v>
                </c:pt>
                <c:pt idx="1999">
                  <c:v>99.525000000000006</c:v>
                </c:pt>
                <c:pt idx="2000">
                  <c:v>103.289</c:v>
                </c:pt>
                <c:pt idx="2001">
                  <c:v>102.61</c:v>
                </c:pt>
                <c:pt idx="2002">
                  <c:v>100.919</c:v>
                </c:pt>
                <c:pt idx="2003">
                  <c:v>102.352</c:v>
                </c:pt>
                <c:pt idx="2004">
                  <c:v>101.652</c:v>
                </c:pt>
                <c:pt idx="2005">
                  <c:v>101.315</c:v>
                </c:pt>
                <c:pt idx="2006">
                  <c:v>104.26900000000001</c:v>
                </c:pt>
                <c:pt idx="2007">
                  <c:v>103.093</c:v>
                </c:pt>
                <c:pt idx="2008">
                  <c:v>103.553</c:v>
                </c:pt>
                <c:pt idx="2009">
                  <c:v>102.947</c:v>
                </c:pt>
                <c:pt idx="2010">
                  <c:v>101.627</c:v>
                </c:pt>
                <c:pt idx="2011">
                  <c:v>102.485</c:v>
                </c:pt>
                <c:pt idx="2012">
                  <c:v>98.775999999999996</c:v>
                </c:pt>
                <c:pt idx="2013">
                  <c:v>98.84</c:v>
                </c:pt>
                <c:pt idx="2014">
                  <c:v>94.933000000000007</c:v>
                </c:pt>
                <c:pt idx="2015">
                  <c:v>97.819000000000003</c:v>
                </c:pt>
                <c:pt idx="2016">
                  <c:v>98.262</c:v>
                </c:pt>
                <c:pt idx="2017">
                  <c:v>98.631</c:v>
                </c:pt>
                <c:pt idx="2018">
                  <c:v>98.644999999999996</c:v>
                </c:pt>
                <c:pt idx="2019">
                  <c:v>97.736000000000004</c:v>
                </c:pt>
                <c:pt idx="2020">
                  <c:v>98.11</c:v>
                </c:pt>
                <c:pt idx="2021">
                  <c:v>98.504999999999995</c:v>
                </c:pt>
                <c:pt idx="2022">
                  <c:v>96.123999999999995</c:v>
                </c:pt>
                <c:pt idx="2023">
                  <c:v>98.337000000000003</c:v>
                </c:pt>
                <c:pt idx="2024">
                  <c:v>97.834999999999994</c:v>
                </c:pt>
                <c:pt idx="2025">
                  <c:v>94.528000000000006</c:v>
                </c:pt>
                <c:pt idx="2026">
                  <c:v>96.576999999999998</c:v>
                </c:pt>
                <c:pt idx="2027">
                  <c:v>92.247</c:v>
                </c:pt>
                <c:pt idx="2028">
                  <c:v>86.802000000000007</c:v>
                </c:pt>
                <c:pt idx="2029">
                  <c:v>86.745999999999995</c:v>
                </c:pt>
                <c:pt idx="2030">
                  <c:v>82.02</c:v>
                </c:pt>
                <c:pt idx="2031">
                  <c:v>80.697000000000003</c:v>
                </c:pt>
                <c:pt idx="2032">
                  <c:v>90.203000000000003</c:v>
                </c:pt>
                <c:pt idx="2033">
                  <c:v>91.272999999999996</c:v>
                </c:pt>
                <c:pt idx="2034">
                  <c:v>84.082999999999998</c:v>
                </c:pt>
                <c:pt idx="2035">
                  <c:v>85.671000000000006</c:v>
                </c:pt>
                <c:pt idx="2036">
                  <c:v>89.756</c:v>
                </c:pt>
                <c:pt idx="2037">
                  <c:v>94.305000000000007</c:v>
                </c:pt>
                <c:pt idx="2038">
                  <c:v>91.221000000000004</c:v>
                </c:pt>
                <c:pt idx="2039">
                  <c:v>90.728999999999999</c:v>
                </c:pt>
                <c:pt idx="2040">
                  <c:v>88.628</c:v>
                </c:pt>
                <c:pt idx="2041">
                  <c:v>83.772999999999996</c:v>
                </c:pt>
                <c:pt idx="2042">
                  <c:v>85.543000000000006</c:v>
                </c:pt>
                <c:pt idx="2043">
                  <c:v>86.644999999999996</c:v>
                </c:pt>
                <c:pt idx="2044">
                  <c:v>94.263000000000005</c:v>
                </c:pt>
                <c:pt idx="2045">
                  <c:v>90.739000000000004</c:v>
                </c:pt>
                <c:pt idx="2046">
                  <c:v>89.622</c:v>
                </c:pt>
                <c:pt idx="2047">
                  <c:v>92.188999999999993</c:v>
                </c:pt>
                <c:pt idx="2048">
                  <c:v>97.691000000000003</c:v>
                </c:pt>
                <c:pt idx="2049">
                  <c:v>94.632999999999996</c:v>
                </c:pt>
                <c:pt idx="2050">
                  <c:v>91.236999999999995</c:v>
                </c:pt>
                <c:pt idx="2051">
                  <c:v>94.566999999999993</c:v>
                </c:pt>
                <c:pt idx="2052">
                  <c:v>94.72</c:v>
                </c:pt>
                <c:pt idx="2053">
                  <c:v>95.108999999999995</c:v>
                </c:pt>
                <c:pt idx="2054">
                  <c:v>90.141000000000005</c:v>
                </c:pt>
                <c:pt idx="2055">
                  <c:v>89.707999999999998</c:v>
                </c:pt>
                <c:pt idx="2056">
                  <c:v>90.578999999999994</c:v>
                </c:pt>
                <c:pt idx="2057">
                  <c:v>87.894999999999996</c:v>
                </c:pt>
                <c:pt idx="2058">
                  <c:v>87.283000000000001</c:v>
                </c:pt>
                <c:pt idx="2059">
                  <c:v>84.73</c:v>
                </c:pt>
                <c:pt idx="2060">
                  <c:v>87.284000000000006</c:v>
                </c:pt>
                <c:pt idx="2061">
                  <c:v>83.834000000000003</c:v>
                </c:pt>
                <c:pt idx="2062">
                  <c:v>86.68</c:v>
                </c:pt>
                <c:pt idx="2063">
                  <c:v>86.253</c:v>
                </c:pt>
                <c:pt idx="2064">
                  <c:v>87.298000000000002</c:v>
                </c:pt>
                <c:pt idx="2065">
                  <c:v>89.548000000000002</c:v>
                </c:pt>
                <c:pt idx="2066">
                  <c:v>90.738</c:v>
                </c:pt>
                <c:pt idx="2067">
                  <c:v>85.581999999999994</c:v>
                </c:pt>
                <c:pt idx="2068">
                  <c:v>87.204999999999998</c:v>
                </c:pt>
                <c:pt idx="2069">
                  <c:v>86.007000000000005</c:v>
                </c:pt>
                <c:pt idx="2070">
                  <c:v>86.738</c:v>
                </c:pt>
                <c:pt idx="2071">
                  <c:v>87.1</c:v>
                </c:pt>
                <c:pt idx="2072">
                  <c:v>88.53</c:v>
                </c:pt>
                <c:pt idx="2073">
                  <c:v>89.807000000000002</c:v>
                </c:pt>
                <c:pt idx="2074">
                  <c:v>90.745000000000005</c:v>
                </c:pt>
                <c:pt idx="2075">
                  <c:v>86.097999999999999</c:v>
                </c:pt>
                <c:pt idx="2076">
                  <c:v>88.611999999999995</c:v>
                </c:pt>
                <c:pt idx="2077">
                  <c:v>86.456000000000003</c:v>
                </c:pt>
                <c:pt idx="2078">
                  <c:v>86.224999999999994</c:v>
                </c:pt>
                <c:pt idx="2079">
                  <c:v>84.114999999999995</c:v>
                </c:pt>
                <c:pt idx="2080">
                  <c:v>86.763999999999996</c:v>
                </c:pt>
                <c:pt idx="2081">
                  <c:v>87.454999999999998</c:v>
                </c:pt>
                <c:pt idx="2082">
                  <c:v>87.147999999999996</c:v>
                </c:pt>
                <c:pt idx="2083">
                  <c:v>84.566000000000003</c:v>
                </c:pt>
                <c:pt idx="2084">
                  <c:v>85.600999999999999</c:v>
                </c:pt>
                <c:pt idx="2085">
                  <c:v>86.186000000000007</c:v>
                </c:pt>
                <c:pt idx="2086">
                  <c:v>86.338999999999999</c:v>
                </c:pt>
                <c:pt idx="2087">
                  <c:v>87.313999999999993</c:v>
                </c:pt>
                <c:pt idx="2088">
                  <c:v>88.385999999999996</c:v>
                </c:pt>
                <c:pt idx="2089">
                  <c:v>88.385999999999996</c:v>
                </c:pt>
                <c:pt idx="2090">
                  <c:v>87.858999999999995</c:v>
                </c:pt>
                <c:pt idx="2091">
                  <c:v>89.703000000000003</c:v>
                </c:pt>
                <c:pt idx="2092">
                  <c:v>90.192999999999998</c:v>
                </c:pt>
                <c:pt idx="2093">
                  <c:v>91.531000000000006</c:v>
                </c:pt>
                <c:pt idx="2094">
                  <c:v>89.590999999999994</c:v>
                </c:pt>
                <c:pt idx="2095">
                  <c:v>91.436999999999998</c:v>
                </c:pt>
                <c:pt idx="2096">
                  <c:v>93.558000000000007</c:v>
                </c:pt>
                <c:pt idx="2097">
                  <c:v>89.751000000000005</c:v>
                </c:pt>
                <c:pt idx="2098">
                  <c:v>91.075000000000003</c:v>
                </c:pt>
                <c:pt idx="2099">
                  <c:v>88.07</c:v>
                </c:pt>
                <c:pt idx="2100">
                  <c:v>88.272000000000006</c:v>
                </c:pt>
                <c:pt idx="2101">
                  <c:v>89.182000000000002</c:v>
                </c:pt>
                <c:pt idx="2102">
                  <c:v>89.686000000000007</c:v>
                </c:pt>
                <c:pt idx="2103">
                  <c:v>90.331000000000003</c:v>
                </c:pt>
                <c:pt idx="2104">
                  <c:v>89.637</c:v>
                </c:pt>
                <c:pt idx="2105">
                  <c:v>87.438999999999993</c:v>
                </c:pt>
                <c:pt idx="2106">
                  <c:v>84.364000000000004</c:v>
                </c:pt>
                <c:pt idx="2107">
                  <c:v>89.135000000000005</c:v>
                </c:pt>
                <c:pt idx="2108">
                  <c:v>87.888999999999996</c:v>
                </c:pt>
                <c:pt idx="2109">
                  <c:v>90.406000000000006</c:v>
                </c:pt>
                <c:pt idx="2110">
                  <c:v>89.356999999999999</c:v>
                </c:pt>
                <c:pt idx="2111">
                  <c:v>87.427999999999997</c:v>
                </c:pt>
                <c:pt idx="2112">
                  <c:v>86.725999999999999</c:v>
                </c:pt>
                <c:pt idx="2113">
                  <c:v>88.968000000000004</c:v>
                </c:pt>
                <c:pt idx="2114">
                  <c:v>88.084000000000003</c:v>
                </c:pt>
                <c:pt idx="2115">
                  <c:v>87.338999999999999</c:v>
                </c:pt>
                <c:pt idx="2116">
                  <c:v>84.643000000000001</c:v>
                </c:pt>
                <c:pt idx="2117">
                  <c:v>85.123000000000005</c:v>
                </c:pt>
                <c:pt idx="2118">
                  <c:v>86.875</c:v>
                </c:pt>
                <c:pt idx="2119">
                  <c:v>85.253</c:v>
                </c:pt>
                <c:pt idx="2120">
                  <c:v>83.611999999999995</c:v>
                </c:pt>
                <c:pt idx="2121">
                  <c:v>84.887</c:v>
                </c:pt>
                <c:pt idx="2122">
                  <c:v>84.317999999999998</c:v>
                </c:pt>
                <c:pt idx="2123">
                  <c:v>82.649000000000001</c:v>
                </c:pt>
                <c:pt idx="2124">
                  <c:v>81.385000000000005</c:v>
                </c:pt>
                <c:pt idx="2125">
                  <c:v>80.5</c:v>
                </c:pt>
                <c:pt idx="2126">
                  <c:v>78.977000000000004</c:v>
                </c:pt>
                <c:pt idx="2127">
                  <c:v>76.546999999999997</c:v>
                </c:pt>
                <c:pt idx="2128">
                  <c:v>78.430999999999997</c:v>
                </c:pt>
                <c:pt idx="2129">
                  <c:v>76.620999999999995</c:v>
                </c:pt>
                <c:pt idx="2130">
                  <c:v>78.998000000000005</c:v>
                </c:pt>
                <c:pt idx="2131">
                  <c:v>77.322999999999993</c:v>
                </c:pt>
                <c:pt idx="2132">
                  <c:v>75.92</c:v>
                </c:pt>
                <c:pt idx="2133">
                  <c:v>75.688000000000002</c:v>
                </c:pt>
                <c:pt idx="2134">
                  <c:v>77.626000000000005</c:v>
                </c:pt>
                <c:pt idx="2135">
                  <c:v>75.069999999999993</c:v>
                </c:pt>
                <c:pt idx="2136">
                  <c:v>73.188000000000002</c:v>
                </c:pt>
                <c:pt idx="2137">
                  <c:v>72.221999999999994</c:v>
                </c:pt>
                <c:pt idx="2138">
                  <c:v>74.739999999999995</c:v>
                </c:pt>
                <c:pt idx="2139">
                  <c:v>72.126000000000005</c:v>
                </c:pt>
                <c:pt idx="2140">
                  <c:v>74.191999999999993</c:v>
                </c:pt>
                <c:pt idx="2141">
                  <c:v>75.126999999999995</c:v>
                </c:pt>
                <c:pt idx="2142">
                  <c:v>76.893000000000001</c:v>
                </c:pt>
                <c:pt idx="2143">
                  <c:v>77.152000000000001</c:v>
                </c:pt>
                <c:pt idx="2144">
                  <c:v>76.94</c:v>
                </c:pt>
                <c:pt idx="2145">
                  <c:v>75.98</c:v>
                </c:pt>
                <c:pt idx="2146">
                  <c:v>77.760000000000005</c:v>
                </c:pt>
                <c:pt idx="2147">
                  <c:v>79.793000000000006</c:v>
                </c:pt>
                <c:pt idx="2148">
                  <c:v>80.290999999999997</c:v>
                </c:pt>
                <c:pt idx="2149">
                  <c:v>81.106999999999999</c:v>
                </c:pt>
                <c:pt idx="2150">
                  <c:v>82.876999999999995</c:v>
                </c:pt>
                <c:pt idx="2151">
                  <c:v>80.956000000000003</c:v>
                </c:pt>
                <c:pt idx="2152">
                  <c:v>77.155000000000001</c:v>
                </c:pt>
                <c:pt idx="2153">
                  <c:v>79.515000000000001</c:v>
                </c:pt>
                <c:pt idx="2154">
                  <c:v>81.222999999999999</c:v>
                </c:pt>
                <c:pt idx="2155">
                  <c:v>81.765000000000001</c:v>
                </c:pt>
                <c:pt idx="2156">
                  <c:v>81.070999999999998</c:v>
                </c:pt>
                <c:pt idx="2157">
                  <c:v>82.224999999999994</c:v>
                </c:pt>
                <c:pt idx="2158">
                  <c:v>81.134</c:v>
                </c:pt>
                <c:pt idx="2159">
                  <c:v>83.777000000000001</c:v>
                </c:pt>
                <c:pt idx="2160">
                  <c:v>84.284000000000006</c:v>
                </c:pt>
                <c:pt idx="2161">
                  <c:v>83.8</c:v>
                </c:pt>
                <c:pt idx="2162">
                  <c:v>84.472999999999999</c:v>
                </c:pt>
                <c:pt idx="2163">
                  <c:v>83.876999999999995</c:v>
                </c:pt>
                <c:pt idx="2164">
                  <c:v>83.700999999999993</c:v>
                </c:pt>
                <c:pt idx="2165">
                  <c:v>86.370999999999995</c:v>
                </c:pt>
                <c:pt idx="2166">
                  <c:v>87.992999999999995</c:v>
                </c:pt>
                <c:pt idx="2167">
                  <c:v>85.841999999999999</c:v>
                </c:pt>
                <c:pt idx="2168">
                  <c:v>85.697000000000003</c:v>
                </c:pt>
                <c:pt idx="2169">
                  <c:v>86.572999999999993</c:v>
                </c:pt>
                <c:pt idx="2170">
                  <c:v>84.771000000000001</c:v>
                </c:pt>
                <c:pt idx="2171">
                  <c:v>86.525999999999996</c:v>
                </c:pt>
                <c:pt idx="2172">
                  <c:v>84.596999999999994</c:v>
                </c:pt>
                <c:pt idx="2173">
                  <c:v>83.046000000000006</c:v>
                </c:pt>
                <c:pt idx="2174">
                  <c:v>84.748000000000005</c:v>
                </c:pt>
                <c:pt idx="2175">
                  <c:v>85.006</c:v>
                </c:pt>
                <c:pt idx="2176">
                  <c:v>84.382000000000005</c:v>
                </c:pt>
                <c:pt idx="2177">
                  <c:v>84.795000000000002</c:v>
                </c:pt>
                <c:pt idx="2178">
                  <c:v>85.233999999999995</c:v>
                </c:pt>
                <c:pt idx="2179">
                  <c:v>88.42</c:v>
                </c:pt>
                <c:pt idx="2180">
                  <c:v>88.805999999999997</c:v>
                </c:pt>
                <c:pt idx="2181">
                  <c:v>89.563999999999993</c:v>
                </c:pt>
                <c:pt idx="2182">
                  <c:v>88.781999999999996</c:v>
                </c:pt>
                <c:pt idx="2183">
                  <c:v>89.733000000000004</c:v>
                </c:pt>
                <c:pt idx="2184">
                  <c:v>87.438000000000002</c:v>
                </c:pt>
                <c:pt idx="2185">
                  <c:v>89.679000000000002</c:v>
                </c:pt>
                <c:pt idx="2186">
                  <c:v>87.549000000000007</c:v>
                </c:pt>
                <c:pt idx="2187">
                  <c:v>88.611999999999995</c:v>
                </c:pt>
                <c:pt idx="2188">
                  <c:v>88.861000000000004</c:v>
                </c:pt>
                <c:pt idx="2189">
                  <c:v>89.144999999999996</c:v>
                </c:pt>
                <c:pt idx="2190">
                  <c:v>87.043999999999997</c:v>
                </c:pt>
                <c:pt idx="2191">
                  <c:v>87.23</c:v>
                </c:pt>
                <c:pt idx="2192">
                  <c:v>87.584000000000003</c:v>
                </c:pt>
                <c:pt idx="2193">
                  <c:v>88.691999999999993</c:v>
                </c:pt>
                <c:pt idx="2194">
                  <c:v>87.376999999999995</c:v>
                </c:pt>
                <c:pt idx="2195">
                  <c:v>87.510999999999996</c:v>
                </c:pt>
                <c:pt idx="2196">
                  <c:v>87.849000000000004</c:v>
                </c:pt>
                <c:pt idx="2197">
                  <c:v>87.629000000000005</c:v>
                </c:pt>
                <c:pt idx="2198">
                  <c:v>88.566000000000003</c:v>
                </c:pt>
                <c:pt idx="2199">
                  <c:v>87.548000000000002</c:v>
                </c:pt>
                <c:pt idx="2200">
                  <c:v>87.823999999999998</c:v>
                </c:pt>
                <c:pt idx="2201">
                  <c:v>89.18</c:v>
                </c:pt>
                <c:pt idx="2202">
                  <c:v>88.409000000000006</c:v>
                </c:pt>
                <c:pt idx="2203">
                  <c:v>89.608999999999995</c:v>
                </c:pt>
                <c:pt idx="2204">
                  <c:v>89.698999999999998</c:v>
                </c:pt>
                <c:pt idx="2205">
                  <c:v>90.811999999999998</c:v>
                </c:pt>
                <c:pt idx="2206">
                  <c:v>91.536000000000001</c:v>
                </c:pt>
                <c:pt idx="2207">
                  <c:v>89.316999999999993</c:v>
                </c:pt>
                <c:pt idx="2208">
                  <c:v>91.156000000000006</c:v>
                </c:pt>
                <c:pt idx="2209">
                  <c:v>88.602999999999994</c:v>
                </c:pt>
                <c:pt idx="2210">
                  <c:v>89.453000000000003</c:v>
                </c:pt>
                <c:pt idx="2211">
                  <c:v>90.688999999999993</c:v>
                </c:pt>
                <c:pt idx="2212">
                  <c:v>88.337000000000003</c:v>
                </c:pt>
                <c:pt idx="2213">
                  <c:v>88.24</c:v>
                </c:pt>
                <c:pt idx="2214">
                  <c:v>89.822000000000003</c:v>
                </c:pt>
                <c:pt idx="2215">
                  <c:v>90.352999999999994</c:v>
                </c:pt>
                <c:pt idx="2216">
                  <c:v>88.941999999999993</c:v>
                </c:pt>
                <c:pt idx="2217">
                  <c:v>89.863</c:v>
                </c:pt>
                <c:pt idx="2218">
                  <c:v>88.906000000000006</c:v>
                </c:pt>
                <c:pt idx="2219">
                  <c:v>89.817999999999998</c:v>
                </c:pt>
                <c:pt idx="2220">
                  <c:v>89.522000000000006</c:v>
                </c:pt>
                <c:pt idx="2221">
                  <c:v>90.376000000000005</c:v>
                </c:pt>
                <c:pt idx="2222">
                  <c:v>89.168999999999997</c:v>
                </c:pt>
                <c:pt idx="2223">
                  <c:v>88.622</c:v>
                </c:pt>
                <c:pt idx="2224">
                  <c:v>87.923000000000002</c:v>
                </c:pt>
                <c:pt idx="2225">
                  <c:v>88.578000000000003</c:v>
                </c:pt>
                <c:pt idx="2226">
                  <c:v>86.350999999999999</c:v>
                </c:pt>
                <c:pt idx="2227">
                  <c:v>87.680999999999997</c:v>
                </c:pt>
                <c:pt idx="2228">
                  <c:v>85.798000000000002</c:v>
                </c:pt>
                <c:pt idx="2229">
                  <c:v>86.465999999999994</c:v>
                </c:pt>
                <c:pt idx="2230">
                  <c:v>86.662999999999997</c:v>
                </c:pt>
                <c:pt idx="2231">
                  <c:v>85.617999999999995</c:v>
                </c:pt>
                <c:pt idx="2232">
                  <c:v>88.647000000000006</c:v>
                </c:pt>
                <c:pt idx="2233">
                  <c:v>89.168999999999997</c:v>
                </c:pt>
                <c:pt idx="2234">
                  <c:v>88.128</c:v>
                </c:pt>
                <c:pt idx="2235">
                  <c:v>89.718999999999994</c:v>
                </c:pt>
                <c:pt idx="2236">
                  <c:v>89.808999999999997</c:v>
                </c:pt>
                <c:pt idx="2237">
                  <c:v>91.081000000000003</c:v>
                </c:pt>
                <c:pt idx="2238">
                  <c:v>91.400999999999996</c:v>
                </c:pt>
                <c:pt idx="2239">
                  <c:v>91.641000000000005</c:v>
                </c:pt>
                <c:pt idx="2240">
                  <c:v>92.707999999999998</c:v>
                </c:pt>
                <c:pt idx="2241">
                  <c:v>91.831000000000003</c:v>
                </c:pt>
                <c:pt idx="2242">
                  <c:v>91.994</c:v>
                </c:pt>
                <c:pt idx="2243">
                  <c:v>91.453999999999994</c:v>
                </c:pt>
                <c:pt idx="2244">
                  <c:v>91.832999999999998</c:v>
                </c:pt>
                <c:pt idx="2245">
                  <c:v>91.054000000000002</c:v>
                </c:pt>
                <c:pt idx="2246">
                  <c:v>92.619</c:v>
                </c:pt>
                <c:pt idx="2247">
                  <c:v>94.503</c:v>
                </c:pt>
                <c:pt idx="2248">
                  <c:v>92.340999999999994</c:v>
                </c:pt>
                <c:pt idx="2249">
                  <c:v>93.326999999999998</c:v>
                </c:pt>
                <c:pt idx="2250">
                  <c:v>95.174000000000007</c:v>
                </c:pt>
                <c:pt idx="2251">
                  <c:v>93.864000000000004</c:v>
                </c:pt>
                <c:pt idx="2252">
                  <c:v>93.356999999999999</c:v>
                </c:pt>
                <c:pt idx="2253">
                  <c:v>92.923000000000002</c:v>
                </c:pt>
                <c:pt idx="2254">
                  <c:v>93.765000000000001</c:v>
                </c:pt>
                <c:pt idx="2255">
                  <c:v>91.92</c:v>
                </c:pt>
                <c:pt idx="2256">
                  <c:v>93.784000000000006</c:v>
                </c:pt>
                <c:pt idx="2257">
                  <c:v>93.787000000000006</c:v>
                </c:pt>
                <c:pt idx="2258">
                  <c:v>95.41</c:v>
                </c:pt>
                <c:pt idx="2259">
                  <c:v>95.063000000000002</c:v>
                </c:pt>
                <c:pt idx="2260">
                  <c:v>94.686999999999998</c:v>
                </c:pt>
                <c:pt idx="2261">
                  <c:v>95.194000000000003</c:v>
                </c:pt>
                <c:pt idx="2262">
                  <c:v>95.465999999999994</c:v>
                </c:pt>
                <c:pt idx="2263">
                  <c:v>94.643000000000001</c:v>
                </c:pt>
                <c:pt idx="2264">
                  <c:v>93.745999999999995</c:v>
                </c:pt>
                <c:pt idx="2265">
                  <c:v>92.837000000000003</c:v>
                </c:pt>
                <c:pt idx="2266">
                  <c:v>93.028000000000006</c:v>
                </c:pt>
                <c:pt idx="2267">
                  <c:v>92.915999999999997</c:v>
                </c:pt>
                <c:pt idx="2268">
                  <c:v>92.213999999999999</c:v>
                </c:pt>
                <c:pt idx="2269">
                  <c:v>94.168000000000006</c:v>
                </c:pt>
                <c:pt idx="2270">
                  <c:v>94.308999999999997</c:v>
                </c:pt>
                <c:pt idx="2271">
                  <c:v>92.39</c:v>
                </c:pt>
                <c:pt idx="2272">
                  <c:v>91.89</c:v>
                </c:pt>
                <c:pt idx="2273">
                  <c:v>91.536000000000001</c:v>
                </c:pt>
                <c:pt idx="2274">
                  <c:v>91.971999999999994</c:v>
                </c:pt>
                <c:pt idx="2275">
                  <c:v>91.971000000000004</c:v>
                </c:pt>
                <c:pt idx="2276">
                  <c:v>91.468999999999994</c:v>
                </c:pt>
                <c:pt idx="2277">
                  <c:v>91.712000000000003</c:v>
                </c:pt>
                <c:pt idx="2278">
                  <c:v>91.548000000000002</c:v>
                </c:pt>
                <c:pt idx="2279">
                  <c:v>93.242000000000004</c:v>
                </c:pt>
                <c:pt idx="2280">
                  <c:v>92.364000000000004</c:v>
                </c:pt>
                <c:pt idx="2281">
                  <c:v>91.045000000000002</c:v>
                </c:pt>
                <c:pt idx="2282">
                  <c:v>90.953999999999994</c:v>
                </c:pt>
                <c:pt idx="2283">
                  <c:v>91.849000000000004</c:v>
                </c:pt>
                <c:pt idx="2284">
                  <c:v>90.718000000000004</c:v>
                </c:pt>
                <c:pt idx="2285">
                  <c:v>88.668000000000006</c:v>
                </c:pt>
                <c:pt idx="2286">
                  <c:v>87.385999999999996</c:v>
                </c:pt>
                <c:pt idx="2287">
                  <c:v>88.069000000000003</c:v>
                </c:pt>
                <c:pt idx="2288">
                  <c:v>89.548000000000002</c:v>
                </c:pt>
                <c:pt idx="2289">
                  <c:v>90.016000000000005</c:v>
                </c:pt>
                <c:pt idx="2290">
                  <c:v>90.103999999999999</c:v>
                </c:pt>
                <c:pt idx="2291">
                  <c:v>89.492000000000004</c:v>
                </c:pt>
                <c:pt idx="2292">
                  <c:v>89.843999999999994</c:v>
                </c:pt>
                <c:pt idx="2293">
                  <c:v>89.027000000000001</c:v>
                </c:pt>
                <c:pt idx="2294">
                  <c:v>88.828999999999994</c:v>
                </c:pt>
                <c:pt idx="2295">
                  <c:v>88.397000000000006</c:v>
                </c:pt>
                <c:pt idx="2296">
                  <c:v>88.751000000000005</c:v>
                </c:pt>
                <c:pt idx="2297">
                  <c:v>89.325000000000003</c:v>
                </c:pt>
                <c:pt idx="2298">
                  <c:v>88.578000000000003</c:v>
                </c:pt>
                <c:pt idx="2299">
                  <c:v>87.652000000000001</c:v>
                </c:pt>
                <c:pt idx="2300">
                  <c:v>86.561999999999998</c:v>
                </c:pt>
                <c:pt idx="2301">
                  <c:v>87.822999999999993</c:v>
                </c:pt>
                <c:pt idx="2302">
                  <c:v>86.965999999999994</c:v>
                </c:pt>
                <c:pt idx="2303">
                  <c:v>87.513000000000005</c:v>
                </c:pt>
                <c:pt idx="2304">
                  <c:v>86.162000000000006</c:v>
                </c:pt>
                <c:pt idx="2305">
                  <c:v>88.710999999999999</c:v>
                </c:pt>
                <c:pt idx="2306">
                  <c:v>86.78</c:v>
                </c:pt>
                <c:pt idx="2307">
                  <c:v>87.765000000000001</c:v>
                </c:pt>
                <c:pt idx="2308">
                  <c:v>86.531999999999996</c:v>
                </c:pt>
                <c:pt idx="2309">
                  <c:v>85.765000000000001</c:v>
                </c:pt>
                <c:pt idx="2310">
                  <c:v>86.584000000000003</c:v>
                </c:pt>
                <c:pt idx="2311">
                  <c:v>85.53</c:v>
                </c:pt>
                <c:pt idx="2312">
                  <c:v>85.972999999999999</c:v>
                </c:pt>
                <c:pt idx="2313">
                  <c:v>85.855000000000004</c:v>
                </c:pt>
                <c:pt idx="2314">
                  <c:v>85.555000000000007</c:v>
                </c:pt>
                <c:pt idx="2315">
                  <c:v>86.203999999999994</c:v>
                </c:pt>
                <c:pt idx="2316">
                  <c:v>85.477000000000004</c:v>
                </c:pt>
                <c:pt idx="2317">
                  <c:v>85.951999999999998</c:v>
                </c:pt>
                <c:pt idx="2318">
                  <c:v>84.694999999999993</c:v>
                </c:pt>
                <c:pt idx="2319">
                  <c:v>84.402000000000001</c:v>
                </c:pt>
                <c:pt idx="2320">
                  <c:v>84.352000000000004</c:v>
                </c:pt>
                <c:pt idx="2321">
                  <c:v>83.596000000000004</c:v>
                </c:pt>
                <c:pt idx="2322">
                  <c:v>83.338999999999999</c:v>
                </c:pt>
                <c:pt idx="2323">
                  <c:v>84.022999999999996</c:v>
                </c:pt>
                <c:pt idx="2324">
                  <c:v>85.028999999999996</c:v>
                </c:pt>
                <c:pt idx="2325">
                  <c:v>82.917000000000002</c:v>
                </c:pt>
                <c:pt idx="2326">
                  <c:v>86.287000000000006</c:v>
                </c:pt>
                <c:pt idx="2327">
                  <c:v>87.099000000000004</c:v>
                </c:pt>
                <c:pt idx="2328">
                  <c:v>86.703000000000003</c:v>
                </c:pt>
                <c:pt idx="2329">
                  <c:v>88.822999999999993</c:v>
                </c:pt>
                <c:pt idx="2330">
                  <c:v>88.54</c:v>
                </c:pt>
                <c:pt idx="2331">
                  <c:v>90.147999999999996</c:v>
                </c:pt>
                <c:pt idx="2332">
                  <c:v>91.816999999999993</c:v>
                </c:pt>
                <c:pt idx="2333">
                  <c:v>90.981999999999999</c:v>
                </c:pt>
                <c:pt idx="2334">
                  <c:v>89.581999999999994</c:v>
                </c:pt>
                <c:pt idx="2335">
                  <c:v>90.515000000000001</c:v>
                </c:pt>
                <c:pt idx="2336">
                  <c:v>91.052999999999997</c:v>
                </c:pt>
                <c:pt idx="2337">
                  <c:v>90.355999999999995</c:v>
                </c:pt>
                <c:pt idx="2338">
                  <c:v>91.759</c:v>
                </c:pt>
                <c:pt idx="2339">
                  <c:v>92.429000000000002</c:v>
                </c:pt>
                <c:pt idx="2340">
                  <c:v>91.950999999999993</c:v>
                </c:pt>
                <c:pt idx="2341">
                  <c:v>91.361999999999995</c:v>
                </c:pt>
                <c:pt idx="2342">
                  <c:v>92.331000000000003</c:v>
                </c:pt>
                <c:pt idx="2343">
                  <c:v>92.043999999999997</c:v>
                </c:pt>
                <c:pt idx="2344">
                  <c:v>92.759</c:v>
                </c:pt>
                <c:pt idx="2345">
                  <c:v>92.272000000000006</c:v>
                </c:pt>
                <c:pt idx="2346">
                  <c:v>92.826999999999998</c:v>
                </c:pt>
                <c:pt idx="2347">
                  <c:v>92.605000000000004</c:v>
                </c:pt>
                <c:pt idx="2348">
                  <c:v>91.692999999999998</c:v>
                </c:pt>
                <c:pt idx="2349">
                  <c:v>90.989000000000004</c:v>
                </c:pt>
                <c:pt idx="2350">
                  <c:v>90.989000000000004</c:v>
                </c:pt>
                <c:pt idx="2351">
                  <c:v>91.977000000000004</c:v>
                </c:pt>
                <c:pt idx="2352">
                  <c:v>93.33</c:v>
                </c:pt>
                <c:pt idx="2353">
                  <c:v>93.55</c:v>
                </c:pt>
                <c:pt idx="2354">
                  <c:v>93.424000000000007</c:v>
                </c:pt>
                <c:pt idx="2355">
                  <c:v>94.674999999999997</c:v>
                </c:pt>
                <c:pt idx="2356">
                  <c:v>94.271000000000001</c:v>
                </c:pt>
                <c:pt idx="2357">
                  <c:v>96.763000000000005</c:v>
                </c:pt>
                <c:pt idx="2358">
                  <c:v>95.551000000000002</c:v>
                </c:pt>
                <c:pt idx="2359">
                  <c:v>97.537999999999997</c:v>
                </c:pt>
                <c:pt idx="2360">
                  <c:v>99.331999999999994</c:v>
                </c:pt>
                <c:pt idx="2361">
                  <c:v>98.317999999999998</c:v>
                </c:pt>
                <c:pt idx="2362">
                  <c:v>97.706999999999994</c:v>
                </c:pt>
                <c:pt idx="2363">
                  <c:v>98.322999999999993</c:v>
                </c:pt>
                <c:pt idx="2364">
                  <c:v>99.998000000000005</c:v>
                </c:pt>
                <c:pt idx="2365">
                  <c:v>99.061000000000007</c:v>
                </c:pt>
                <c:pt idx="2366">
                  <c:v>98.143000000000001</c:v>
                </c:pt>
                <c:pt idx="2367">
                  <c:v>97.527000000000001</c:v>
                </c:pt>
                <c:pt idx="2368">
                  <c:v>96.759</c:v>
                </c:pt>
                <c:pt idx="2369">
                  <c:v>97.483999999999995</c:v>
                </c:pt>
                <c:pt idx="2370">
                  <c:v>95.703999999999994</c:v>
                </c:pt>
                <c:pt idx="2371">
                  <c:v>95.394999999999996</c:v>
                </c:pt>
                <c:pt idx="2372">
                  <c:v>97.103999999999999</c:v>
                </c:pt>
                <c:pt idx="2373">
                  <c:v>96.876000000000005</c:v>
                </c:pt>
                <c:pt idx="2374">
                  <c:v>97.906000000000006</c:v>
                </c:pt>
                <c:pt idx="2375">
                  <c:v>97.62</c:v>
                </c:pt>
                <c:pt idx="2376">
                  <c:v>96.519000000000005</c:v>
                </c:pt>
                <c:pt idx="2377">
                  <c:v>95.986999999999995</c:v>
                </c:pt>
                <c:pt idx="2378">
                  <c:v>96.063999999999993</c:v>
                </c:pt>
                <c:pt idx="2379">
                  <c:v>96.781999999999996</c:v>
                </c:pt>
                <c:pt idx="2380">
                  <c:v>97.501000000000005</c:v>
                </c:pt>
                <c:pt idx="2381">
                  <c:v>96.540999999999997</c:v>
                </c:pt>
                <c:pt idx="2382">
                  <c:v>95.733000000000004</c:v>
                </c:pt>
                <c:pt idx="2383">
                  <c:v>97.628</c:v>
                </c:pt>
                <c:pt idx="2384">
                  <c:v>97.700999999999993</c:v>
                </c:pt>
                <c:pt idx="2385">
                  <c:v>95.685000000000002</c:v>
                </c:pt>
                <c:pt idx="2386">
                  <c:v>98.284999999999997</c:v>
                </c:pt>
                <c:pt idx="2387">
                  <c:v>99.206999999999994</c:v>
                </c:pt>
                <c:pt idx="2388">
                  <c:v>97.957999999999998</c:v>
                </c:pt>
                <c:pt idx="2389">
                  <c:v>99.094999999999999</c:v>
                </c:pt>
                <c:pt idx="2390">
                  <c:v>98.566000000000003</c:v>
                </c:pt>
                <c:pt idx="2391">
                  <c:v>99.74</c:v>
                </c:pt>
                <c:pt idx="2392">
                  <c:v>99.989000000000004</c:v>
                </c:pt>
                <c:pt idx="2393">
                  <c:v>99.932000000000002</c:v>
                </c:pt>
                <c:pt idx="2394">
                  <c:v>99.144999999999996</c:v>
                </c:pt>
                <c:pt idx="2395">
                  <c:v>98.813999999999993</c:v>
                </c:pt>
                <c:pt idx="2396">
                  <c:v>100.622</c:v>
                </c:pt>
                <c:pt idx="2397">
                  <c:v>101.47499999999999</c:v>
                </c:pt>
                <c:pt idx="2398">
                  <c:v>99.671000000000006</c:v>
                </c:pt>
                <c:pt idx="2399">
                  <c:v>100.59099999999999</c:v>
                </c:pt>
                <c:pt idx="2400">
                  <c:v>100.41800000000001</c:v>
                </c:pt>
                <c:pt idx="2401">
                  <c:v>101.73099999999999</c:v>
                </c:pt>
                <c:pt idx="2402">
                  <c:v>100.871</c:v>
                </c:pt>
                <c:pt idx="2403">
                  <c:v>102.03700000000001</c:v>
                </c:pt>
                <c:pt idx="2404">
                  <c:v>102.23099999999999</c:v>
                </c:pt>
                <c:pt idx="2405">
                  <c:v>103.71</c:v>
                </c:pt>
                <c:pt idx="2406">
                  <c:v>104.23699999999999</c:v>
                </c:pt>
                <c:pt idx="2407">
                  <c:v>103.821</c:v>
                </c:pt>
                <c:pt idx="2408">
                  <c:v>103.872</c:v>
                </c:pt>
                <c:pt idx="2409">
                  <c:v>103.05</c:v>
                </c:pt>
                <c:pt idx="2410">
                  <c:v>104.337</c:v>
                </c:pt>
                <c:pt idx="2411">
                  <c:v>104.411</c:v>
                </c:pt>
                <c:pt idx="2412">
                  <c:v>105.81100000000001</c:v>
                </c:pt>
                <c:pt idx="2413">
                  <c:v>104.376</c:v>
                </c:pt>
                <c:pt idx="2414">
                  <c:v>104.447</c:v>
                </c:pt>
                <c:pt idx="2415">
                  <c:v>104.973</c:v>
                </c:pt>
                <c:pt idx="2416">
                  <c:v>105.25700000000001</c:v>
                </c:pt>
                <c:pt idx="2417">
                  <c:v>106.258</c:v>
                </c:pt>
                <c:pt idx="2418">
                  <c:v>107.36499999999999</c:v>
                </c:pt>
                <c:pt idx="2419">
                  <c:v>106.721</c:v>
                </c:pt>
                <c:pt idx="2420">
                  <c:v>105.994</c:v>
                </c:pt>
                <c:pt idx="2421">
                  <c:v>105.431</c:v>
                </c:pt>
                <c:pt idx="2422">
                  <c:v>105.267</c:v>
                </c:pt>
                <c:pt idx="2423">
                  <c:v>104.733</c:v>
                </c:pt>
                <c:pt idx="2424">
                  <c:v>106.369</c:v>
                </c:pt>
                <c:pt idx="2425">
                  <c:v>106.708</c:v>
                </c:pt>
                <c:pt idx="2426">
                  <c:v>105.077</c:v>
                </c:pt>
                <c:pt idx="2427">
                  <c:v>104.197</c:v>
                </c:pt>
                <c:pt idx="2428">
                  <c:v>106.19499999999999</c:v>
                </c:pt>
                <c:pt idx="2429">
                  <c:v>106.03400000000001</c:v>
                </c:pt>
                <c:pt idx="2430">
                  <c:v>104.146</c:v>
                </c:pt>
                <c:pt idx="2431">
                  <c:v>106.616</c:v>
                </c:pt>
                <c:pt idx="2432">
                  <c:v>107.57299999999999</c:v>
                </c:pt>
                <c:pt idx="2433">
                  <c:v>105.67400000000001</c:v>
                </c:pt>
                <c:pt idx="2434">
                  <c:v>105.181</c:v>
                </c:pt>
                <c:pt idx="2435">
                  <c:v>106.05</c:v>
                </c:pt>
                <c:pt idx="2436">
                  <c:v>106.462</c:v>
                </c:pt>
                <c:pt idx="2437">
                  <c:v>107.616</c:v>
                </c:pt>
                <c:pt idx="2438">
                  <c:v>109.18300000000001</c:v>
                </c:pt>
                <c:pt idx="2439">
                  <c:v>108.15900000000001</c:v>
                </c:pt>
                <c:pt idx="2440">
                  <c:v>108.67700000000001</c:v>
                </c:pt>
                <c:pt idx="2441">
                  <c:v>105.879</c:v>
                </c:pt>
                <c:pt idx="2442">
                  <c:v>106.252</c:v>
                </c:pt>
                <c:pt idx="2443">
                  <c:v>106.02</c:v>
                </c:pt>
                <c:pt idx="2444">
                  <c:v>109.325</c:v>
                </c:pt>
                <c:pt idx="2445">
                  <c:v>109.821</c:v>
                </c:pt>
                <c:pt idx="2446">
                  <c:v>108.21299999999999</c:v>
                </c:pt>
                <c:pt idx="2447">
                  <c:v>107.116</c:v>
                </c:pt>
                <c:pt idx="2448">
                  <c:v>108.46899999999999</c:v>
                </c:pt>
                <c:pt idx="2449">
                  <c:v>109.02</c:v>
                </c:pt>
                <c:pt idx="2450">
                  <c:v>104.541</c:v>
                </c:pt>
                <c:pt idx="2451">
                  <c:v>105.39</c:v>
                </c:pt>
                <c:pt idx="2452">
                  <c:v>104.944</c:v>
                </c:pt>
                <c:pt idx="2453">
                  <c:v>104.232</c:v>
                </c:pt>
                <c:pt idx="2454">
                  <c:v>104.923</c:v>
                </c:pt>
                <c:pt idx="2455">
                  <c:v>105.15900000000001</c:v>
                </c:pt>
                <c:pt idx="2456">
                  <c:v>105.625</c:v>
                </c:pt>
                <c:pt idx="2457">
                  <c:v>105.15600000000001</c:v>
                </c:pt>
                <c:pt idx="2458">
                  <c:v>103.482</c:v>
                </c:pt>
                <c:pt idx="2459">
                  <c:v>105.879</c:v>
                </c:pt>
                <c:pt idx="2460">
                  <c:v>107.86199999999999</c:v>
                </c:pt>
                <c:pt idx="2461">
                  <c:v>105.199</c:v>
                </c:pt>
                <c:pt idx="2462">
                  <c:v>105.694</c:v>
                </c:pt>
                <c:pt idx="2463">
                  <c:v>103.157</c:v>
                </c:pt>
                <c:pt idx="2464">
                  <c:v>103.77</c:v>
                </c:pt>
                <c:pt idx="2465">
                  <c:v>104.631</c:v>
                </c:pt>
                <c:pt idx="2466">
                  <c:v>104.393</c:v>
                </c:pt>
                <c:pt idx="2467">
                  <c:v>104.786</c:v>
                </c:pt>
                <c:pt idx="2468">
                  <c:v>106.203</c:v>
                </c:pt>
                <c:pt idx="2469">
                  <c:v>105.907</c:v>
                </c:pt>
                <c:pt idx="2470">
                  <c:v>105.173</c:v>
                </c:pt>
                <c:pt idx="2471">
                  <c:v>107.012</c:v>
                </c:pt>
                <c:pt idx="2472">
                  <c:v>107.39100000000001</c:v>
                </c:pt>
                <c:pt idx="2473">
                  <c:v>106.718</c:v>
                </c:pt>
                <c:pt idx="2474">
                  <c:v>106.845</c:v>
                </c:pt>
                <c:pt idx="2475">
                  <c:v>105.572</c:v>
                </c:pt>
                <c:pt idx="2476">
                  <c:v>104.529</c:v>
                </c:pt>
                <c:pt idx="2477">
                  <c:v>105.69199999999999</c:v>
                </c:pt>
                <c:pt idx="2478">
                  <c:v>103.687</c:v>
                </c:pt>
                <c:pt idx="2479">
                  <c:v>102.018</c:v>
                </c:pt>
                <c:pt idx="2480">
                  <c:v>100.36199999999999</c:v>
                </c:pt>
                <c:pt idx="2481">
                  <c:v>101.54300000000001</c:v>
                </c:pt>
                <c:pt idx="2482">
                  <c:v>102.30800000000001</c:v>
                </c:pt>
                <c:pt idx="2483">
                  <c:v>102.001</c:v>
                </c:pt>
                <c:pt idx="2484">
                  <c:v>102.565</c:v>
                </c:pt>
                <c:pt idx="2485">
                  <c:v>103.045</c:v>
                </c:pt>
                <c:pt idx="2486">
                  <c:v>103.001</c:v>
                </c:pt>
                <c:pt idx="2487">
                  <c:v>102.532</c:v>
                </c:pt>
                <c:pt idx="2488">
                  <c:v>103.634</c:v>
                </c:pt>
                <c:pt idx="2489">
                  <c:v>101.792</c:v>
                </c:pt>
                <c:pt idx="2490">
                  <c:v>100.56699999999999</c:v>
                </c:pt>
                <c:pt idx="2491">
                  <c:v>100.145</c:v>
                </c:pt>
                <c:pt idx="2492">
                  <c:v>99.335999999999999</c:v>
                </c:pt>
                <c:pt idx="2493">
                  <c:v>99.334999999999994</c:v>
                </c:pt>
                <c:pt idx="2494">
                  <c:v>98.343000000000004</c:v>
                </c:pt>
                <c:pt idx="2495">
                  <c:v>100.767</c:v>
                </c:pt>
                <c:pt idx="2496">
                  <c:v>100.363</c:v>
                </c:pt>
                <c:pt idx="2497">
                  <c:v>99.259</c:v>
                </c:pt>
                <c:pt idx="2498">
                  <c:v>101.785</c:v>
                </c:pt>
                <c:pt idx="2499">
                  <c:v>101.364</c:v>
                </c:pt>
                <c:pt idx="2500">
                  <c:v>100.95699999999999</c:v>
                </c:pt>
                <c:pt idx="2501">
                  <c:v>100.223</c:v>
                </c:pt>
                <c:pt idx="2502">
                  <c:v>101.714</c:v>
                </c:pt>
                <c:pt idx="2503">
                  <c:v>100.157</c:v>
                </c:pt>
                <c:pt idx="2504">
                  <c:v>101.928</c:v>
                </c:pt>
                <c:pt idx="2505">
                  <c:v>102.197</c:v>
                </c:pt>
                <c:pt idx="2506">
                  <c:v>101.289</c:v>
                </c:pt>
                <c:pt idx="2507">
                  <c:v>102.157</c:v>
                </c:pt>
                <c:pt idx="2508">
                  <c:v>101.83199999999999</c:v>
                </c:pt>
                <c:pt idx="2509">
                  <c:v>100.70399999999999</c:v>
                </c:pt>
                <c:pt idx="2510">
                  <c:v>101.283</c:v>
                </c:pt>
                <c:pt idx="2511">
                  <c:v>101.488</c:v>
                </c:pt>
                <c:pt idx="2512">
                  <c:v>100.753</c:v>
                </c:pt>
                <c:pt idx="2513">
                  <c:v>102.215</c:v>
                </c:pt>
                <c:pt idx="2514">
                  <c:v>103.636</c:v>
                </c:pt>
                <c:pt idx="2515">
                  <c:v>102.47499999999999</c:v>
                </c:pt>
                <c:pt idx="2516">
                  <c:v>102.813</c:v>
                </c:pt>
                <c:pt idx="2517">
                  <c:v>103.113</c:v>
                </c:pt>
                <c:pt idx="2518">
                  <c:v>101.398</c:v>
                </c:pt>
                <c:pt idx="2519">
                  <c:v>101.042</c:v>
                </c:pt>
                <c:pt idx="2520">
                  <c:v>101.69199999999999</c:v>
                </c:pt>
                <c:pt idx="2521">
                  <c:v>103.438</c:v>
                </c:pt>
                <c:pt idx="2522">
                  <c:v>101.123</c:v>
                </c:pt>
                <c:pt idx="2523">
                  <c:v>100.508</c:v>
                </c:pt>
                <c:pt idx="2524">
                  <c:v>101.76900000000001</c:v>
                </c:pt>
                <c:pt idx="2525">
                  <c:v>101.947</c:v>
                </c:pt>
                <c:pt idx="2526">
                  <c:v>103.82</c:v>
                </c:pt>
                <c:pt idx="2527">
                  <c:v>105.187</c:v>
                </c:pt>
                <c:pt idx="2528">
                  <c:v>103.01</c:v>
                </c:pt>
                <c:pt idx="2529">
                  <c:v>104.017</c:v>
                </c:pt>
                <c:pt idx="2530">
                  <c:v>104.40300000000001</c:v>
                </c:pt>
                <c:pt idx="2531">
                  <c:v>104.34</c:v>
                </c:pt>
                <c:pt idx="2532">
                  <c:v>104.056</c:v>
                </c:pt>
                <c:pt idx="2533">
                  <c:v>102.277</c:v>
                </c:pt>
                <c:pt idx="2534">
                  <c:v>101.245</c:v>
                </c:pt>
                <c:pt idx="2535">
                  <c:v>102.312</c:v>
                </c:pt>
                <c:pt idx="2536">
                  <c:v>102.13200000000001</c:v>
                </c:pt>
                <c:pt idx="2537">
                  <c:v>102.015</c:v>
                </c:pt>
                <c:pt idx="2538">
                  <c:v>100.483</c:v>
                </c:pt>
                <c:pt idx="2539">
                  <c:v>101.297</c:v>
                </c:pt>
                <c:pt idx="2540">
                  <c:v>99.372</c:v>
                </c:pt>
                <c:pt idx="2541">
                  <c:v>100.69499999999999</c:v>
                </c:pt>
                <c:pt idx="2542">
                  <c:v>100.414</c:v>
                </c:pt>
                <c:pt idx="2543">
                  <c:v>100.785</c:v>
                </c:pt>
                <c:pt idx="2544">
                  <c:v>98.450999999999993</c:v>
                </c:pt>
                <c:pt idx="2545">
                  <c:v>98.215000000000003</c:v>
                </c:pt>
                <c:pt idx="2546">
                  <c:v>97.765000000000001</c:v>
                </c:pt>
                <c:pt idx="2547">
                  <c:v>98.272000000000006</c:v>
                </c:pt>
                <c:pt idx="2548">
                  <c:v>99.662000000000006</c:v>
                </c:pt>
                <c:pt idx="2549">
                  <c:v>100.10599999999999</c:v>
                </c:pt>
                <c:pt idx="2550">
                  <c:v>99.962999999999994</c:v>
                </c:pt>
                <c:pt idx="2551">
                  <c:v>99.965000000000003</c:v>
                </c:pt>
                <c:pt idx="2552">
                  <c:v>99.087999999999994</c:v>
                </c:pt>
                <c:pt idx="2553">
                  <c:v>97.971000000000004</c:v>
                </c:pt>
                <c:pt idx="2554">
                  <c:v>99.418999999999997</c:v>
                </c:pt>
                <c:pt idx="2555">
                  <c:v>98.77</c:v>
                </c:pt>
                <c:pt idx="2556">
                  <c:v>99.731999999999999</c:v>
                </c:pt>
                <c:pt idx="2557">
                  <c:v>100.64</c:v>
                </c:pt>
                <c:pt idx="2558">
                  <c:v>99.224999999999994</c:v>
                </c:pt>
                <c:pt idx="2559">
                  <c:v>98.277000000000001</c:v>
                </c:pt>
                <c:pt idx="2560">
                  <c:v>99.055000000000007</c:v>
                </c:pt>
                <c:pt idx="2561">
                  <c:v>99.263999999999996</c:v>
                </c:pt>
                <c:pt idx="2562">
                  <c:v>98.784999999999997</c:v>
                </c:pt>
                <c:pt idx="2563">
                  <c:v>98.989000000000004</c:v>
                </c:pt>
                <c:pt idx="2564">
                  <c:v>98.667000000000002</c:v>
                </c:pt>
                <c:pt idx="2565">
                  <c:v>98.674000000000007</c:v>
                </c:pt>
                <c:pt idx="2566">
                  <c:v>97.676000000000002</c:v>
                </c:pt>
                <c:pt idx="2567">
                  <c:v>96.593999999999994</c:v>
                </c:pt>
                <c:pt idx="2568">
                  <c:v>95.954999999999998</c:v>
                </c:pt>
                <c:pt idx="2569">
                  <c:v>97.082999999999998</c:v>
                </c:pt>
                <c:pt idx="2570">
                  <c:v>99.807000000000002</c:v>
                </c:pt>
                <c:pt idx="2571">
                  <c:v>101.797</c:v>
                </c:pt>
                <c:pt idx="2572">
                  <c:v>101.884</c:v>
                </c:pt>
                <c:pt idx="2573">
                  <c:v>102.64</c:v>
                </c:pt>
                <c:pt idx="2574">
                  <c:v>103.629</c:v>
                </c:pt>
                <c:pt idx="2575">
                  <c:v>102.343</c:v>
                </c:pt>
                <c:pt idx="2576">
                  <c:v>102.992</c:v>
                </c:pt>
                <c:pt idx="2577">
                  <c:v>102.426</c:v>
                </c:pt>
                <c:pt idx="2578">
                  <c:v>103.113</c:v>
                </c:pt>
                <c:pt idx="2579">
                  <c:v>104.161</c:v>
                </c:pt>
                <c:pt idx="2580">
                  <c:v>104.05</c:v>
                </c:pt>
                <c:pt idx="2581">
                  <c:v>105.101</c:v>
                </c:pt>
                <c:pt idx="2582">
                  <c:v>107.13500000000001</c:v>
                </c:pt>
                <c:pt idx="2583">
                  <c:v>105.82299999999999</c:v>
                </c:pt>
                <c:pt idx="2584">
                  <c:v>106.04900000000001</c:v>
                </c:pt>
                <c:pt idx="2585">
                  <c:v>106.363</c:v>
                </c:pt>
                <c:pt idx="2586">
                  <c:v>107.965</c:v>
                </c:pt>
                <c:pt idx="2587">
                  <c:v>107.571</c:v>
                </c:pt>
                <c:pt idx="2588">
                  <c:v>107.34699999999999</c:v>
                </c:pt>
                <c:pt idx="2589">
                  <c:v>108.22</c:v>
                </c:pt>
                <c:pt idx="2590">
                  <c:v>108.4</c:v>
                </c:pt>
                <c:pt idx="2591">
                  <c:v>109.327</c:v>
                </c:pt>
                <c:pt idx="2592">
                  <c:v>107.90300000000001</c:v>
                </c:pt>
                <c:pt idx="2593">
                  <c:v>108.43</c:v>
                </c:pt>
                <c:pt idx="2594">
                  <c:v>109.702</c:v>
                </c:pt>
                <c:pt idx="2595">
                  <c:v>108.87</c:v>
                </c:pt>
                <c:pt idx="2596">
                  <c:v>108.925</c:v>
                </c:pt>
                <c:pt idx="2597">
                  <c:v>109.64700000000001</c:v>
                </c:pt>
                <c:pt idx="2598">
                  <c:v>109.443</c:v>
                </c:pt>
                <c:pt idx="2599">
                  <c:v>110.304</c:v>
                </c:pt>
                <c:pt idx="2600">
                  <c:v>110.813</c:v>
                </c:pt>
                <c:pt idx="2601">
                  <c:v>111.291</c:v>
                </c:pt>
                <c:pt idx="2602">
                  <c:v>112.02500000000001</c:v>
                </c:pt>
                <c:pt idx="2603">
                  <c:v>112.681</c:v>
                </c:pt>
                <c:pt idx="2604">
                  <c:v>113.488</c:v>
                </c:pt>
                <c:pt idx="2605">
                  <c:v>112.733</c:v>
                </c:pt>
                <c:pt idx="2606">
                  <c:v>112.92100000000001</c:v>
                </c:pt>
                <c:pt idx="2607">
                  <c:v>113.97799999999999</c:v>
                </c:pt>
                <c:pt idx="2608">
                  <c:v>114.59699999999999</c:v>
                </c:pt>
                <c:pt idx="2609">
                  <c:v>112.572</c:v>
                </c:pt>
                <c:pt idx="2610">
                  <c:v>112.331</c:v>
                </c:pt>
                <c:pt idx="2611">
                  <c:v>111.96599999999999</c:v>
                </c:pt>
                <c:pt idx="2612">
                  <c:v>113.51300000000001</c:v>
                </c:pt>
                <c:pt idx="2613">
                  <c:v>113.15</c:v>
                </c:pt>
                <c:pt idx="2614">
                  <c:v>115.896</c:v>
                </c:pt>
                <c:pt idx="2615">
                  <c:v>116.98699999999999</c:v>
                </c:pt>
                <c:pt idx="2616">
                  <c:v>117.73699999999999</c:v>
                </c:pt>
                <c:pt idx="2617">
                  <c:v>116.73</c:v>
                </c:pt>
                <c:pt idx="2618">
                  <c:v>116.19199999999999</c:v>
                </c:pt>
                <c:pt idx="2619">
                  <c:v>115.491</c:v>
                </c:pt>
                <c:pt idx="2620">
                  <c:v>114.26600000000001</c:v>
                </c:pt>
                <c:pt idx="2621">
                  <c:v>114.923</c:v>
                </c:pt>
                <c:pt idx="2622">
                  <c:v>114.267</c:v>
                </c:pt>
                <c:pt idx="2623">
                  <c:v>114.911</c:v>
                </c:pt>
                <c:pt idx="2624">
                  <c:v>113.096</c:v>
                </c:pt>
                <c:pt idx="2625">
                  <c:v>110.25</c:v>
                </c:pt>
                <c:pt idx="2626">
                  <c:v>110.489</c:v>
                </c:pt>
                <c:pt idx="2627">
                  <c:v>112.1</c:v>
                </c:pt>
                <c:pt idx="2628">
                  <c:v>111.247</c:v>
                </c:pt>
                <c:pt idx="2629">
                  <c:v>110.97499999999999</c:v>
                </c:pt>
                <c:pt idx="2630">
                  <c:v>111.453</c:v>
                </c:pt>
                <c:pt idx="2631">
                  <c:v>110.05800000000001</c:v>
                </c:pt>
                <c:pt idx="2632">
                  <c:v>110.39400000000001</c:v>
                </c:pt>
                <c:pt idx="2633">
                  <c:v>112.084</c:v>
                </c:pt>
                <c:pt idx="2634">
                  <c:v>113.002</c:v>
                </c:pt>
                <c:pt idx="2635">
                  <c:v>114.342</c:v>
                </c:pt>
                <c:pt idx="2636">
                  <c:v>114.473</c:v>
                </c:pt>
                <c:pt idx="2637">
                  <c:v>114.587</c:v>
                </c:pt>
                <c:pt idx="2638">
                  <c:v>113.44499999999999</c:v>
                </c:pt>
                <c:pt idx="2639">
                  <c:v>113.678</c:v>
                </c:pt>
                <c:pt idx="2640">
                  <c:v>113.824</c:v>
                </c:pt>
                <c:pt idx="2641">
                  <c:v>116.124</c:v>
                </c:pt>
                <c:pt idx="2642">
                  <c:v>115.50700000000001</c:v>
                </c:pt>
                <c:pt idx="2643">
                  <c:v>116.026</c:v>
                </c:pt>
                <c:pt idx="2644">
                  <c:v>117.105</c:v>
                </c:pt>
                <c:pt idx="2645">
                  <c:v>116.48099999999999</c:v>
                </c:pt>
                <c:pt idx="2646">
                  <c:v>116.584</c:v>
                </c:pt>
                <c:pt idx="2647">
                  <c:v>114.491</c:v>
                </c:pt>
                <c:pt idx="2648">
                  <c:v>113.21299999999999</c:v>
                </c:pt>
                <c:pt idx="2649">
                  <c:v>112.66200000000001</c:v>
                </c:pt>
                <c:pt idx="2650">
                  <c:v>114.002</c:v>
                </c:pt>
                <c:pt idx="2651">
                  <c:v>114.226</c:v>
                </c:pt>
                <c:pt idx="2652">
                  <c:v>115.453</c:v>
                </c:pt>
                <c:pt idx="2653">
                  <c:v>113.07</c:v>
                </c:pt>
                <c:pt idx="2654">
                  <c:v>112.249</c:v>
                </c:pt>
                <c:pt idx="2655">
                  <c:v>112.73</c:v>
                </c:pt>
                <c:pt idx="2656">
                  <c:v>111.319</c:v>
                </c:pt>
                <c:pt idx="2657">
                  <c:v>111.04600000000001</c:v>
                </c:pt>
                <c:pt idx="2658">
                  <c:v>111.511</c:v>
                </c:pt>
                <c:pt idx="2659">
                  <c:v>110.46899999999999</c:v>
                </c:pt>
                <c:pt idx="2660">
                  <c:v>109.946</c:v>
                </c:pt>
                <c:pt idx="2661">
                  <c:v>101.17700000000001</c:v>
                </c:pt>
                <c:pt idx="2662">
                  <c:v>92.927000000000007</c:v>
                </c:pt>
                <c:pt idx="2663">
                  <c:v>100.134</c:v>
                </c:pt>
                <c:pt idx="2664">
                  <c:v>100.139</c:v>
                </c:pt>
                <c:pt idx="2665">
                  <c:v>98.498000000000005</c:v>
                </c:pt>
                <c:pt idx="2666">
                  <c:v>98.188000000000002</c:v>
                </c:pt>
                <c:pt idx="2667">
                  <c:v>102.43</c:v>
                </c:pt>
                <c:pt idx="2668">
                  <c:v>102.235</c:v>
                </c:pt>
                <c:pt idx="2669">
                  <c:v>100.876</c:v>
                </c:pt>
                <c:pt idx="2670">
                  <c:v>101.33199999999999</c:v>
                </c:pt>
                <c:pt idx="2671">
                  <c:v>100.842</c:v>
                </c:pt>
                <c:pt idx="2672">
                  <c:v>100.31100000000001</c:v>
                </c:pt>
                <c:pt idx="2673">
                  <c:v>101.105</c:v>
                </c:pt>
                <c:pt idx="2674">
                  <c:v>100.962</c:v>
                </c:pt>
                <c:pt idx="2675">
                  <c:v>98.888000000000005</c:v>
                </c:pt>
                <c:pt idx="2676">
                  <c:v>98.519000000000005</c:v>
                </c:pt>
                <c:pt idx="2677">
                  <c:v>96.647000000000006</c:v>
                </c:pt>
                <c:pt idx="2678">
                  <c:v>93.951999999999998</c:v>
                </c:pt>
                <c:pt idx="2679">
                  <c:v>94.85</c:v>
                </c:pt>
                <c:pt idx="2680">
                  <c:v>95.379000000000005</c:v>
                </c:pt>
                <c:pt idx="2681">
                  <c:v>95.46</c:v>
                </c:pt>
                <c:pt idx="2682">
                  <c:v>94.897000000000006</c:v>
                </c:pt>
                <c:pt idx="2683">
                  <c:v>95.161000000000001</c:v>
                </c:pt>
                <c:pt idx="2684">
                  <c:v>96.396000000000001</c:v>
                </c:pt>
                <c:pt idx="2685">
                  <c:v>95.986999999999995</c:v>
                </c:pt>
                <c:pt idx="2686">
                  <c:v>97.953000000000003</c:v>
                </c:pt>
                <c:pt idx="2687">
                  <c:v>95.875</c:v>
                </c:pt>
                <c:pt idx="2688">
                  <c:v>95.757999999999996</c:v>
                </c:pt>
                <c:pt idx="2689">
                  <c:v>96.814999999999998</c:v>
                </c:pt>
                <c:pt idx="2690">
                  <c:v>96.875</c:v>
                </c:pt>
                <c:pt idx="2691">
                  <c:v>96.51</c:v>
                </c:pt>
                <c:pt idx="2692">
                  <c:v>95.478999999999999</c:v>
                </c:pt>
                <c:pt idx="2693">
                  <c:v>95.001999999999995</c:v>
                </c:pt>
                <c:pt idx="2694">
                  <c:v>96.629000000000005</c:v>
                </c:pt>
                <c:pt idx="2695">
                  <c:v>96.924999999999997</c:v>
                </c:pt>
                <c:pt idx="2696">
                  <c:v>98.239000000000004</c:v>
                </c:pt>
                <c:pt idx="2697">
                  <c:v>98.853999999999999</c:v>
                </c:pt>
                <c:pt idx="2698">
                  <c:v>98.805000000000007</c:v>
                </c:pt>
                <c:pt idx="2699">
                  <c:v>101.48</c:v>
                </c:pt>
                <c:pt idx="2700">
                  <c:v>100.21599999999999</c:v>
                </c:pt>
                <c:pt idx="2701">
                  <c:v>101.389</c:v>
                </c:pt>
                <c:pt idx="2702">
                  <c:v>101.193</c:v>
                </c:pt>
                <c:pt idx="2703">
                  <c:v>101.241</c:v>
                </c:pt>
                <c:pt idx="2704">
                  <c:v>101.453</c:v>
                </c:pt>
                <c:pt idx="2705">
                  <c:v>100.371</c:v>
                </c:pt>
                <c:pt idx="2706">
                  <c:v>98.796000000000006</c:v>
                </c:pt>
                <c:pt idx="2707">
                  <c:v>98.504999999999995</c:v>
                </c:pt>
                <c:pt idx="2708">
                  <c:v>99.024000000000001</c:v>
                </c:pt>
                <c:pt idx="2709">
                  <c:v>97.741</c:v>
                </c:pt>
                <c:pt idx="2710">
                  <c:v>98.173000000000002</c:v>
                </c:pt>
                <c:pt idx="2711">
                  <c:v>97.649000000000001</c:v>
                </c:pt>
                <c:pt idx="2712">
                  <c:v>96.8</c:v>
                </c:pt>
                <c:pt idx="2713">
                  <c:v>97.120999999999995</c:v>
                </c:pt>
                <c:pt idx="2714">
                  <c:v>98.861999999999995</c:v>
                </c:pt>
                <c:pt idx="2715">
                  <c:v>97.891999999999996</c:v>
                </c:pt>
                <c:pt idx="2716">
                  <c:v>97.647999999999996</c:v>
                </c:pt>
                <c:pt idx="2717">
                  <c:v>98.397000000000006</c:v>
                </c:pt>
                <c:pt idx="2718">
                  <c:v>98.524000000000001</c:v>
                </c:pt>
                <c:pt idx="2719">
                  <c:v>96.710999999999999</c:v>
                </c:pt>
                <c:pt idx="2720">
                  <c:v>95.29</c:v>
                </c:pt>
                <c:pt idx="2721">
                  <c:v>94.4</c:v>
                </c:pt>
                <c:pt idx="2722">
                  <c:v>94.492000000000004</c:v>
                </c:pt>
                <c:pt idx="2723">
                  <c:v>95.438999999999993</c:v>
                </c:pt>
                <c:pt idx="2724">
                  <c:v>95.647000000000006</c:v>
                </c:pt>
                <c:pt idx="2725">
                  <c:v>97.039000000000001</c:v>
                </c:pt>
                <c:pt idx="2726">
                  <c:v>96.244</c:v>
                </c:pt>
                <c:pt idx="2727">
                  <c:v>96.462000000000003</c:v>
                </c:pt>
                <c:pt idx="2728">
                  <c:v>97.775999999999996</c:v>
                </c:pt>
                <c:pt idx="2729">
                  <c:v>97.197000000000003</c:v>
                </c:pt>
                <c:pt idx="2730">
                  <c:v>96.078999999999994</c:v>
                </c:pt>
                <c:pt idx="2731">
                  <c:v>95.948999999999998</c:v>
                </c:pt>
                <c:pt idx="2732">
                  <c:v>96.683000000000007</c:v>
                </c:pt>
                <c:pt idx="2733">
                  <c:v>97.906999999999996</c:v>
                </c:pt>
                <c:pt idx="2734">
                  <c:v>98.84</c:v>
                </c:pt>
                <c:pt idx="2735">
                  <c:v>99.823999999999998</c:v>
                </c:pt>
                <c:pt idx="2736">
                  <c:v>97.527000000000001</c:v>
                </c:pt>
                <c:pt idx="2737">
                  <c:v>97.701999999999998</c:v>
                </c:pt>
                <c:pt idx="2738">
                  <c:v>99.025000000000006</c:v>
                </c:pt>
                <c:pt idx="2739">
                  <c:v>98.995000000000005</c:v>
                </c:pt>
                <c:pt idx="2740">
                  <c:v>99.52</c:v>
                </c:pt>
                <c:pt idx="2741">
                  <c:v>100.625</c:v>
                </c:pt>
                <c:pt idx="2742">
                  <c:v>100.833</c:v>
                </c:pt>
                <c:pt idx="2743">
                  <c:v>103.20099999999999</c:v>
                </c:pt>
                <c:pt idx="2744">
                  <c:v>101.842</c:v>
                </c:pt>
                <c:pt idx="2745">
                  <c:v>103.85599999999999</c:v>
                </c:pt>
                <c:pt idx="2746">
                  <c:v>105.598</c:v>
                </c:pt>
                <c:pt idx="2747">
                  <c:v>105.184</c:v>
                </c:pt>
                <c:pt idx="2748">
                  <c:v>104.86799999999999</c:v>
                </c:pt>
                <c:pt idx="2749">
                  <c:v>104.227</c:v>
                </c:pt>
                <c:pt idx="2750">
                  <c:v>104.911</c:v>
                </c:pt>
                <c:pt idx="2751">
                  <c:v>105.57</c:v>
                </c:pt>
                <c:pt idx="2752">
                  <c:v>103.791</c:v>
                </c:pt>
                <c:pt idx="2753">
                  <c:v>104.783</c:v>
                </c:pt>
                <c:pt idx="2754">
                  <c:v>103.87</c:v>
                </c:pt>
                <c:pt idx="2755">
                  <c:v>105.27500000000001</c:v>
                </c:pt>
                <c:pt idx="2756">
                  <c:v>104.538</c:v>
                </c:pt>
                <c:pt idx="2757">
                  <c:v>104.363</c:v>
                </c:pt>
                <c:pt idx="2758">
                  <c:v>104.437</c:v>
                </c:pt>
                <c:pt idx="2759">
                  <c:v>103.946</c:v>
                </c:pt>
                <c:pt idx="2760">
                  <c:v>103.41800000000001</c:v>
                </c:pt>
                <c:pt idx="2761">
                  <c:v>106.65900000000001</c:v>
                </c:pt>
                <c:pt idx="2762">
                  <c:v>104.889</c:v>
                </c:pt>
                <c:pt idx="2763">
                  <c:v>102.607</c:v>
                </c:pt>
                <c:pt idx="2764">
                  <c:v>100.73099999999999</c:v>
                </c:pt>
                <c:pt idx="2765">
                  <c:v>98.031000000000006</c:v>
                </c:pt>
                <c:pt idx="2766">
                  <c:v>96.89</c:v>
                </c:pt>
                <c:pt idx="2767">
                  <c:v>95.465000000000003</c:v>
                </c:pt>
                <c:pt idx="2768">
                  <c:v>97.409000000000006</c:v>
                </c:pt>
                <c:pt idx="2769">
                  <c:v>95.534000000000006</c:v>
                </c:pt>
                <c:pt idx="2770">
                  <c:v>95.543999999999997</c:v>
                </c:pt>
                <c:pt idx="2771">
                  <c:v>95.293999999999997</c:v>
                </c:pt>
                <c:pt idx="2772">
                  <c:v>95.814999999999998</c:v>
                </c:pt>
                <c:pt idx="2773">
                  <c:v>95.286000000000001</c:v>
                </c:pt>
                <c:pt idx="2774">
                  <c:v>94.995000000000005</c:v>
                </c:pt>
                <c:pt idx="2775">
                  <c:v>92.71</c:v>
                </c:pt>
                <c:pt idx="2776">
                  <c:v>91.275999999999996</c:v>
                </c:pt>
                <c:pt idx="2777">
                  <c:v>92.394999999999996</c:v>
                </c:pt>
                <c:pt idx="2778">
                  <c:v>90.962000000000003</c:v>
                </c:pt>
                <c:pt idx="2779">
                  <c:v>91.703999999999994</c:v>
                </c:pt>
                <c:pt idx="2780">
                  <c:v>92.843000000000004</c:v>
                </c:pt>
                <c:pt idx="2781">
                  <c:v>91.861000000000004</c:v>
                </c:pt>
                <c:pt idx="2782">
                  <c:v>93.763999999999996</c:v>
                </c:pt>
                <c:pt idx="2783">
                  <c:v>94.826999999999998</c:v>
                </c:pt>
                <c:pt idx="2784">
                  <c:v>96.195999999999998</c:v>
                </c:pt>
                <c:pt idx="2785">
                  <c:v>95.619</c:v>
                </c:pt>
                <c:pt idx="2786">
                  <c:v>94.177999999999997</c:v>
                </c:pt>
                <c:pt idx="2787">
                  <c:v>92.61</c:v>
                </c:pt>
                <c:pt idx="2788">
                  <c:v>93.968000000000004</c:v>
                </c:pt>
                <c:pt idx="2789">
                  <c:v>94.619</c:v>
                </c:pt>
                <c:pt idx="2790">
                  <c:v>95.894999999999996</c:v>
                </c:pt>
                <c:pt idx="2791">
                  <c:v>95.68</c:v>
                </c:pt>
                <c:pt idx="2792">
                  <c:v>96.408000000000001</c:v>
                </c:pt>
                <c:pt idx="2793">
                  <c:v>95.653999999999996</c:v>
                </c:pt>
                <c:pt idx="2794">
                  <c:v>95.778000000000006</c:v>
                </c:pt>
                <c:pt idx="2795">
                  <c:v>98.033000000000001</c:v>
                </c:pt>
                <c:pt idx="2796">
                  <c:v>99.879000000000005</c:v>
                </c:pt>
                <c:pt idx="2797">
                  <c:v>97.495000000000005</c:v>
                </c:pt>
                <c:pt idx="2798">
                  <c:v>98.087999999999994</c:v>
                </c:pt>
                <c:pt idx="2799">
                  <c:v>98.082999999999998</c:v>
                </c:pt>
                <c:pt idx="2800">
                  <c:v>97.759</c:v>
                </c:pt>
                <c:pt idx="2801">
                  <c:v>95.924999999999997</c:v>
                </c:pt>
                <c:pt idx="2802">
                  <c:v>96.981999999999999</c:v>
                </c:pt>
                <c:pt idx="2803">
                  <c:v>98.781000000000006</c:v>
                </c:pt>
                <c:pt idx="2804">
                  <c:v>98.840999999999994</c:v>
                </c:pt>
                <c:pt idx="2805">
                  <c:v>100.087</c:v>
                </c:pt>
                <c:pt idx="2806">
                  <c:v>99.813999999999993</c:v>
                </c:pt>
                <c:pt idx="2807">
                  <c:v>98.222999999999999</c:v>
                </c:pt>
                <c:pt idx="2808">
                  <c:v>96.498000000000005</c:v>
                </c:pt>
                <c:pt idx="2809">
                  <c:v>97.54</c:v>
                </c:pt>
                <c:pt idx="2810">
                  <c:v>97.462000000000003</c:v>
                </c:pt>
                <c:pt idx="2811">
                  <c:v>96.335999999999999</c:v>
                </c:pt>
                <c:pt idx="2812">
                  <c:v>98.307000000000002</c:v>
                </c:pt>
                <c:pt idx="2813">
                  <c:v>96.125</c:v>
                </c:pt>
                <c:pt idx="2814">
                  <c:v>98.198999999999998</c:v>
                </c:pt>
                <c:pt idx="2815">
                  <c:v>95.216999999999999</c:v>
                </c:pt>
                <c:pt idx="2816">
                  <c:v>98.430999999999997</c:v>
                </c:pt>
                <c:pt idx="2817">
                  <c:v>97.531000000000006</c:v>
                </c:pt>
                <c:pt idx="2818">
                  <c:v>96.69</c:v>
                </c:pt>
                <c:pt idx="2819">
                  <c:v>96.591999999999999</c:v>
                </c:pt>
                <c:pt idx="2820">
                  <c:v>95.927000000000007</c:v>
                </c:pt>
                <c:pt idx="2821">
                  <c:v>97.501000000000005</c:v>
                </c:pt>
                <c:pt idx="2822">
                  <c:v>96.832999999999998</c:v>
                </c:pt>
                <c:pt idx="2823">
                  <c:v>96.998999999999995</c:v>
                </c:pt>
                <c:pt idx="2824">
                  <c:v>97.194999999999993</c:v>
                </c:pt>
                <c:pt idx="2825">
                  <c:v>98.298000000000002</c:v>
                </c:pt>
                <c:pt idx="2826">
                  <c:v>96.039000000000001</c:v>
                </c:pt>
                <c:pt idx="2827">
                  <c:v>96.328999999999994</c:v>
                </c:pt>
                <c:pt idx="2828">
                  <c:v>93.61</c:v>
                </c:pt>
                <c:pt idx="2829">
                  <c:v>94.084000000000003</c:v>
                </c:pt>
                <c:pt idx="2830">
                  <c:v>95.516000000000005</c:v>
                </c:pt>
                <c:pt idx="2831">
                  <c:v>95.546000000000006</c:v>
                </c:pt>
                <c:pt idx="2832">
                  <c:v>93.977000000000004</c:v>
                </c:pt>
                <c:pt idx="2833">
                  <c:v>96.933999999999997</c:v>
                </c:pt>
                <c:pt idx="2834">
                  <c:v>94.623000000000005</c:v>
                </c:pt>
                <c:pt idx="2835">
                  <c:v>94.03</c:v>
                </c:pt>
                <c:pt idx="2836">
                  <c:v>95.784000000000006</c:v>
                </c:pt>
                <c:pt idx="2837">
                  <c:v>95.888000000000005</c:v>
                </c:pt>
                <c:pt idx="2838">
                  <c:v>94.962000000000003</c:v>
                </c:pt>
                <c:pt idx="2839">
                  <c:v>95.495000000000005</c:v>
                </c:pt>
                <c:pt idx="2840">
                  <c:v>94.417000000000002</c:v>
                </c:pt>
                <c:pt idx="2841">
                  <c:v>94.224999999999994</c:v>
                </c:pt>
                <c:pt idx="2842">
                  <c:v>94.004000000000005</c:v>
                </c:pt>
                <c:pt idx="2843">
                  <c:v>94.506</c:v>
                </c:pt>
                <c:pt idx="2844">
                  <c:v>93.61</c:v>
                </c:pt>
                <c:pt idx="2845">
                  <c:v>93.44</c:v>
                </c:pt>
                <c:pt idx="2846">
                  <c:v>93.6</c:v>
                </c:pt>
                <c:pt idx="2847">
                  <c:v>95.968999999999994</c:v>
                </c:pt>
                <c:pt idx="2848">
                  <c:v>95.116</c:v>
                </c:pt>
                <c:pt idx="2849">
                  <c:v>96.608999999999995</c:v>
                </c:pt>
                <c:pt idx="2850">
                  <c:v>97.158000000000001</c:v>
                </c:pt>
                <c:pt idx="2851">
                  <c:v>97.585999999999999</c:v>
                </c:pt>
                <c:pt idx="2852">
                  <c:v>96.936999999999998</c:v>
                </c:pt>
                <c:pt idx="2853">
                  <c:v>98.423000000000002</c:v>
                </c:pt>
                <c:pt idx="2854">
                  <c:v>98.584000000000003</c:v>
                </c:pt>
                <c:pt idx="2855">
                  <c:v>97.006</c:v>
                </c:pt>
                <c:pt idx="2856">
                  <c:v>99.001000000000005</c:v>
                </c:pt>
                <c:pt idx="2857">
                  <c:v>99.040999999999997</c:v>
                </c:pt>
                <c:pt idx="2858">
                  <c:v>99.254999999999995</c:v>
                </c:pt>
                <c:pt idx="2859">
                  <c:v>97.415999999999997</c:v>
                </c:pt>
                <c:pt idx="2860">
                  <c:v>97.239000000000004</c:v>
                </c:pt>
                <c:pt idx="2861">
                  <c:v>96.161000000000001</c:v>
                </c:pt>
                <c:pt idx="2862">
                  <c:v>95.938000000000002</c:v>
                </c:pt>
                <c:pt idx="2863">
                  <c:v>97.131</c:v>
                </c:pt>
                <c:pt idx="2864">
                  <c:v>96.528000000000006</c:v>
                </c:pt>
                <c:pt idx="2865">
                  <c:v>96.707999999999998</c:v>
                </c:pt>
                <c:pt idx="2866">
                  <c:v>97.236000000000004</c:v>
                </c:pt>
                <c:pt idx="2867">
                  <c:v>97.057000000000002</c:v>
                </c:pt>
                <c:pt idx="2868">
                  <c:v>97.528000000000006</c:v>
                </c:pt>
                <c:pt idx="2869">
                  <c:v>98.090999999999994</c:v>
                </c:pt>
                <c:pt idx="2870">
                  <c:v>99.45</c:v>
                </c:pt>
                <c:pt idx="2871">
                  <c:v>99.45</c:v>
                </c:pt>
                <c:pt idx="2872">
                  <c:v>99.15</c:v>
                </c:pt>
                <c:pt idx="2873">
                  <c:v>102.251</c:v>
                </c:pt>
                <c:pt idx="2874">
                  <c:v>101.726</c:v>
                </c:pt>
                <c:pt idx="2875">
                  <c:v>101.405</c:v>
                </c:pt>
                <c:pt idx="2876">
                  <c:v>101.56699999999999</c:v>
                </c:pt>
                <c:pt idx="2877">
                  <c:v>101.595</c:v>
                </c:pt>
                <c:pt idx="2878">
                  <c:v>102.369</c:v>
                </c:pt>
                <c:pt idx="2879">
                  <c:v>100.845</c:v>
                </c:pt>
                <c:pt idx="2880">
                  <c:v>102.636</c:v>
                </c:pt>
                <c:pt idx="2881">
                  <c:v>101.492</c:v>
                </c:pt>
                <c:pt idx="2882">
                  <c:v>101.756</c:v>
                </c:pt>
                <c:pt idx="2883">
                  <c:v>101.646</c:v>
                </c:pt>
                <c:pt idx="2884">
                  <c:v>101.581</c:v>
                </c:pt>
                <c:pt idx="2885">
                  <c:v>103.432</c:v>
                </c:pt>
                <c:pt idx="2886">
                  <c:v>102.661</c:v>
                </c:pt>
                <c:pt idx="2887">
                  <c:v>102.417</c:v>
                </c:pt>
                <c:pt idx="2888">
                  <c:v>103.17400000000001</c:v>
                </c:pt>
                <c:pt idx="2889">
                  <c:v>102.556</c:v>
                </c:pt>
                <c:pt idx="2890">
                  <c:v>102.974</c:v>
                </c:pt>
                <c:pt idx="2891">
                  <c:v>102.96</c:v>
                </c:pt>
                <c:pt idx="2892">
                  <c:v>103.08</c:v>
                </c:pt>
                <c:pt idx="2893">
                  <c:v>102.646</c:v>
                </c:pt>
                <c:pt idx="2894">
                  <c:v>103.496</c:v>
                </c:pt>
                <c:pt idx="2895">
                  <c:v>103.136</c:v>
                </c:pt>
                <c:pt idx="2896">
                  <c:v>104.742</c:v>
                </c:pt>
                <c:pt idx="2897">
                  <c:v>103.51900000000001</c:v>
                </c:pt>
                <c:pt idx="2898">
                  <c:v>104.723</c:v>
                </c:pt>
                <c:pt idx="2899">
                  <c:v>104.105</c:v>
                </c:pt>
                <c:pt idx="2900">
                  <c:v>103.84</c:v>
                </c:pt>
                <c:pt idx="2901">
                  <c:v>104.309</c:v>
                </c:pt>
                <c:pt idx="2902">
                  <c:v>104.248</c:v>
                </c:pt>
                <c:pt idx="2903">
                  <c:v>107.289</c:v>
                </c:pt>
                <c:pt idx="2904">
                  <c:v>106.511</c:v>
                </c:pt>
                <c:pt idx="2905">
                  <c:v>106.309</c:v>
                </c:pt>
                <c:pt idx="2906">
                  <c:v>106.66500000000001</c:v>
                </c:pt>
                <c:pt idx="2907">
                  <c:v>105.84699999999999</c:v>
                </c:pt>
                <c:pt idx="2908">
                  <c:v>106.346</c:v>
                </c:pt>
                <c:pt idx="2909">
                  <c:v>106.36499999999999</c:v>
                </c:pt>
                <c:pt idx="2910">
                  <c:v>105.24</c:v>
                </c:pt>
                <c:pt idx="2911">
                  <c:v>106.23099999999999</c:v>
                </c:pt>
                <c:pt idx="2912">
                  <c:v>106.355</c:v>
                </c:pt>
                <c:pt idx="2913">
                  <c:v>105.96299999999999</c:v>
                </c:pt>
                <c:pt idx="2914">
                  <c:v>105.70699999999999</c:v>
                </c:pt>
                <c:pt idx="2915">
                  <c:v>106.71599999999999</c:v>
                </c:pt>
                <c:pt idx="2916">
                  <c:v>106</c:v>
                </c:pt>
                <c:pt idx="2917">
                  <c:v>106.985</c:v>
                </c:pt>
                <c:pt idx="2918">
                  <c:v>106.057</c:v>
                </c:pt>
                <c:pt idx="2919">
                  <c:v>105.982</c:v>
                </c:pt>
                <c:pt idx="2920">
                  <c:v>107.66</c:v>
                </c:pt>
                <c:pt idx="2921">
                  <c:v>107.23</c:v>
                </c:pt>
                <c:pt idx="2922">
                  <c:v>106.955</c:v>
                </c:pt>
                <c:pt idx="2923">
                  <c:v>107.836</c:v>
                </c:pt>
                <c:pt idx="2924">
                  <c:v>109.057</c:v>
                </c:pt>
                <c:pt idx="2925">
                  <c:v>108.54600000000001</c:v>
                </c:pt>
                <c:pt idx="2926">
                  <c:v>108.175</c:v>
                </c:pt>
                <c:pt idx="2927">
                  <c:v>107.93</c:v>
                </c:pt>
                <c:pt idx="2928">
                  <c:v>106.901</c:v>
                </c:pt>
                <c:pt idx="2929">
                  <c:v>108.71599999999999</c:v>
                </c:pt>
                <c:pt idx="2930">
                  <c:v>107.04</c:v>
                </c:pt>
                <c:pt idx="2931">
                  <c:v>105.931</c:v>
                </c:pt>
                <c:pt idx="2932">
                  <c:v>108.157</c:v>
                </c:pt>
                <c:pt idx="2933">
                  <c:v>108.83799999999999</c:v>
                </c:pt>
                <c:pt idx="2934">
                  <c:v>108.777</c:v>
                </c:pt>
                <c:pt idx="2935">
                  <c:v>107.86499999999999</c:v>
                </c:pt>
                <c:pt idx="2936">
                  <c:v>108.723</c:v>
                </c:pt>
                <c:pt idx="2937">
                  <c:v>107.517</c:v>
                </c:pt>
                <c:pt idx="2938">
                  <c:v>106.98</c:v>
                </c:pt>
                <c:pt idx="2939">
                  <c:v>107.212</c:v>
                </c:pt>
                <c:pt idx="2940">
                  <c:v>106.233</c:v>
                </c:pt>
                <c:pt idx="2941">
                  <c:v>105.795</c:v>
                </c:pt>
                <c:pt idx="2942">
                  <c:v>106.34</c:v>
                </c:pt>
                <c:pt idx="2943">
                  <c:v>104.86</c:v>
                </c:pt>
                <c:pt idx="2944">
                  <c:v>105.065</c:v>
                </c:pt>
                <c:pt idx="2945">
                  <c:v>106.447</c:v>
                </c:pt>
                <c:pt idx="2946">
                  <c:v>105.761</c:v>
                </c:pt>
                <c:pt idx="2947">
                  <c:v>104.473</c:v>
                </c:pt>
                <c:pt idx="2948">
                  <c:v>106.07</c:v>
                </c:pt>
                <c:pt idx="2949">
                  <c:v>105.032</c:v>
                </c:pt>
                <c:pt idx="2950">
                  <c:v>104.04</c:v>
                </c:pt>
                <c:pt idx="2951">
                  <c:v>105.071</c:v>
                </c:pt>
                <c:pt idx="2952">
                  <c:v>103.60599999999999</c:v>
                </c:pt>
                <c:pt idx="2953">
                  <c:v>104.074</c:v>
                </c:pt>
                <c:pt idx="2954">
                  <c:v>104.58799999999999</c:v>
                </c:pt>
                <c:pt idx="2955">
                  <c:v>104.084</c:v>
                </c:pt>
                <c:pt idx="2956">
                  <c:v>105.063</c:v>
                </c:pt>
                <c:pt idx="2957">
                  <c:v>102.71599999999999</c:v>
                </c:pt>
                <c:pt idx="2958">
                  <c:v>103.589</c:v>
                </c:pt>
                <c:pt idx="2959">
                  <c:v>103.327</c:v>
                </c:pt>
                <c:pt idx="2960">
                  <c:v>104.279</c:v>
                </c:pt>
                <c:pt idx="2961">
                  <c:v>101.92700000000001</c:v>
                </c:pt>
                <c:pt idx="2962">
                  <c:v>103.113</c:v>
                </c:pt>
                <c:pt idx="2963">
                  <c:v>102.565</c:v>
                </c:pt>
                <c:pt idx="2964">
                  <c:v>101.71299999999999</c:v>
                </c:pt>
                <c:pt idx="2965">
                  <c:v>101.202</c:v>
                </c:pt>
                <c:pt idx="2966">
                  <c:v>102.09099999999999</c:v>
                </c:pt>
                <c:pt idx="2967">
                  <c:v>100.937</c:v>
                </c:pt>
                <c:pt idx="2968">
                  <c:v>99.748999999999995</c:v>
                </c:pt>
                <c:pt idx="2969">
                  <c:v>102.15600000000001</c:v>
                </c:pt>
                <c:pt idx="2970">
                  <c:v>99.352999999999994</c:v>
                </c:pt>
                <c:pt idx="2971">
                  <c:v>98.700999999999993</c:v>
                </c:pt>
                <c:pt idx="2972">
                  <c:v>99.281000000000006</c:v>
                </c:pt>
                <c:pt idx="2973">
                  <c:v>99.873999999999995</c:v>
                </c:pt>
                <c:pt idx="2974">
                  <c:v>99.734999999999999</c:v>
                </c:pt>
                <c:pt idx="2975">
                  <c:v>100.096</c:v>
                </c:pt>
                <c:pt idx="2976">
                  <c:v>100.017</c:v>
                </c:pt>
                <c:pt idx="2977">
                  <c:v>100.806</c:v>
                </c:pt>
                <c:pt idx="2978">
                  <c:v>102.17100000000001</c:v>
                </c:pt>
                <c:pt idx="2979">
                  <c:v>102.425</c:v>
                </c:pt>
                <c:pt idx="2980">
                  <c:v>101.339</c:v>
                </c:pt>
                <c:pt idx="2981">
                  <c:v>98.117000000000004</c:v>
                </c:pt>
                <c:pt idx="2982">
                  <c:v>99.665999999999997</c:v>
                </c:pt>
                <c:pt idx="2983">
                  <c:v>100.30200000000001</c:v>
                </c:pt>
                <c:pt idx="2984">
                  <c:v>100.877</c:v>
                </c:pt>
                <c:pt idx="2985">
                  <c:v>99.751000000000005</c:v>
                </c:pt>
                <c:pt idx="2986">
                  <c:v>101.483</c:v>
                </c:pt>
                <c:pt idx="2987">
                  <c:v>100.902</c:v>
                </c:pt>
                <c:pt idx="2988">
                  <c:v>100.419</c:v>
                </c:pt>
                <c:pt idx="2989">
                  <c:v>100.35</c:v>
                </c:pt>
                <c:pt idx="2990">
                  <c:v>100.913</c:v>
                </c:pt>
                <c:pt idx="2991">
                  <c:v>102.765</c:v>
                </c:pt>
                <c:pt idx="2992">
                  <c:v>101.245</c:v>
                </c:pt>
                <c:pt idx="2993">
                  <c:v>102.33499999999999</c:v>
                </c:pt>
                <c:pt idx="2994">
                  <c:v>102.833</c:v>
                </c:pt>
                <c:pt idx="2995">
                  <c:v>102.648</c:v>
                </c:pt>
                <c:pt idx="2996">
                  <c:v>103.38500000000001</c:v>
                </c:pt>
                <c:pt idx="2997">
                  <c:v>102.72</c:v>
                </c:pt>
                <c:pt idx="2998">
                  <c:v>103.363</c:v>
                </c:pt>
                <c:pt idx="2999">
                  <c:v>106.18899999999999</c:v>
                </c:pt>
                <c:pt idx="3000">
                  <c:v>104.92400000000001</c:v>
                </c:pt>
                <c:pt idx="3001">
                  <c:v>106.354</c:v>
                </c:pt>
                <c:pt idx="3002">
                  <c:v>106.548</c:v>
                </c:pt>
                <c:pt idx="3003">
                  <c:v>107.679</c:v>
                </c:pt>
                <c:pt idx="3004">
                  <c:v>108.254</c:v>
                </c:pt>
                <c:pt idx="3005">
                  <c:v>108.80200000000001</c:v>
                </c:pt>
                <c:pt idx="3006">
                  <c:v>107.541</c:v>
                </c:pt>
                <c:pt idx="3007">
                  <c:v>107.316</c:v>
                </c:pt>
                <c:pt idx="3008">
                  <c:v>106.979</c:v>
                </c:pt>
                <c:pt idx="3009">
                  <c:v>106.667</c:v>
                </c:pt>
                <c:pt idx="3010">
                  <c:v>105.931</c:v>
                </c:pt>
                <c:pt idx="3011">
                  <c:v>106.598</c:v>
                </c:pt>
                <c:pt idx="3012">
                  <c:v>106.10299999999999</c:v>
                </c:pt>
                <c:pt idx="3013">
                  <c:v>105.581</c:v>
                </c:pt>
                <c:pt idx="3014">
                  <c:v>106.88200000000001</c:v>
                </c:pt>
                <c:pt idx="3015">
                  <c:v>105.876</c:v>
                </c:pt>
                <c:pt idx="3016">
                  <c:v>104.675</c:v>
                </c:pt>
                <c:pt idx="3017">
                  <c:v>104.684</c:v>
                </c:pt>
                <c:pt idx="3018">
                  <c:v>102.672</c:v>
                </c:pt>
                <c:pt idx="3019">
                  <c:v>102.26300000000001</c:v>
                </c:pt>
                <c:pt idx="3020">
                  <c:v>102.967</c:v>
                </c:pt>
                <c:pt idx="3021">
                  <c:v>105.27500000000001</c:v>
                </c:pt>
                <c:pt idx="3022">
                  <c:v>105.53700000000001</c:v>
                </c:pt>
                <c:pt idx="3023">
                  <c:v>104.526</c:v>
                </c:pt>
                <c:pt idx="3024">
                  <c:v>106.271</c:v>
                </c:pt>
                <c:pt idx="3025">
                  <c:v>103.051</c:v>
                </c:pt>
                <c:pt idx="3026">
                  <c:v>104.68600000000001</c:v>
                </c:pt>
                <c:pt idx="3027">
                  <c:v>105.297</c:v>
                </c:pt>
                <c:pt idx="3028">
                  <c:v>106.431</c:v>
                </c:pt>
                <c:pt idx="3029">
                  <c:v>107.35899999999999</c:v>
                </c:pt>
                <c:pt idx="3030">
                  <c:v>107.13200000000001</c:v>
                </c:pt>
                <c:pt idx="3031">
                  <c:v>106.63500000000001</c:v>
                </c:pt>
                <c:pt idx="3032">
                  <c:v>106.441</c:v>
                </c:pt>
                <c:pt idx="3033">
                  <c:v>106.402</c:v>
                </c:pt>
                <c:pt idx="3034">
                  <c:v>106.961</c:v>
                </c:pt>
                <c:pt idx="3035">
                  <c:v>108.193</c:v>
                </c:pt>
                <c:pt idx="3036">
                  <c:v>107.842</c:v>
                </c:pt>
                <c:pt idx="3037">
                  <c:v>106.65600000000001</c:v>
                </c:pt>
                <c:pt idx="3038">
                  <c:v>106.624</c:v>
                </c:pt>
                <c:pt idx="3039">
                  <c:v>107.104</c:v>
                </c:pt>
                <c:pt idx="3040">
                  <c:v>106.251</c:v>
                </c:pt>
                <c:pt idx="3041">
                  <c:v>106.012</c:v>
                </c:pt>
                <c:pt idx="3042">
                  <c:v>104.575</c:v>
                </c:pt>
                <c:pt idx="3043">
                  <c:v>105.113</c:v>
                </c:pt>
                <c:pt idx="3044">
                  <c:v>104.735</c:v>
                </c:pt>
                <c:pt idx="3045">
                  <c:v>102.364</c:v>
                </c:pt>
                <c:pt idx="3046">
                  <c:v>102.139</c:v>
                </c:pt>
                <c:pt idx="3047">
                  <c:v>101.92400000000001</c:v>
                </c:pt>
                <c:pt idx="3048">
                  <c:v>100.455</c:v>
                </c:pt>
                <c:pt idx="3049">
                  <c:v>99.566000000000003</c:v>
                </c:pt>
                <c:pt idx="3050">
                  <c:v>101.914</c:v>
                </c:pt>
                <c:pt idx="3051">
                  <c:v>101.95</c:v>
                </c:pt>
                <c:pt idx="3052">
                  <c:v>101.35299999999999</c:v>
                </c:pt>
                <c:pt idx="3053">
                  <c:v>102.28100000000001</c:v>
                </c:pt>
                <c:pt idx="3054">
                  <c:v>103.035</c:v>
                </c:pt>
                <c:pt idx="3055">
                  <c:v>101.82599999999999</c:v>
                </c:pt>
                <c:pt idx="3056">
                  <c:v>101.273</c:v>
                </c:pt>
                <c:pt idx="3057">
                  <c:v>102.32599999999999</c:v>
                </c:pt>
                <c:pt idx="3058">
                  <c:v>103.71</c:v>
                </c:pt>
                <c:pt idx="3059">
                  <c:v>102.995</c:v>
                </c:pt>
                <c:pt idx="3060">
                  <c:v>103.101</c:v>
                </c:pt>
                <c:pt idx="3061">
                  <c:v>103.61</c:v>
                </c:pt>
                <c:pt idx="3062">
                  <c:v>103.702</c:v>
                </c:pt>
                <c:pt idx="3063">
                  <c:v>103.53700000000001</c:v>
                </c:pt>
                <c:pt idx="3064">
                  <c:v>103.973</c:v>
                </c:pt>
                <c:pt idx="3065">
                  <c:v>102.628</c:v>
                </c:pt>
                <c:pt idx="3066">
                  <c:v>101.282</c:v>
                </c:pt>
                <c:pt idx="3067">
                  <c:v>101.04900000000001</c:v>
                </c:pt>
                <c:pt idx="3068">
                  <c:v>100.21599999999999</c:v>
                </c:pt>
                <c:pt idx="3069">
                  <c:v>100.639</c:v>
                </c:pt>
                <c:pt idx="3070">
                  <c:v>100.066</c:v>
                </c:pt>
                <c:pt idx="3071">
                  <c:v>101.458</c:v>
                </c:pt>
                <c:pt idx="3072">
                  <c:v>100.63800000000001</c:v>
                </c:pt>
                <c:pt idx="3073">
                  <c:v>98.938999999999993</c:v>
                </c:pt>
                <c:pt idx="3074">
                  <c:v>98.033000000000001</c:v>
                </c:pt>
                <c:pt idx="3075">
                  <c:v>98.662000000000006</c:v>
                </c:pt>
                <c:pt idx="3076">
                  <c:v>99.064999999999998</c:v>
                </c:pt>
                <c:pt idx="3077">
                  <c:v>99.56</c:v>
                </c:pt>
                <c:pt idx="3078">
                  <c:v>99.989000000000004</c:v>
                </c:pt>
                <c:pt idx="3079">
                  <c:v>101.30800000000001</c:v>
                </c:pt>
                <c:pt idx="3080">
                  <c:v>101.863</c:v>
                </c:pt>
                <c:pt idx="3081">
                  <c:v>100.931</c:v>
                </c:pt>
                <c:pt idx="3082">
                  <c:v>101.226</c:v>
                </c:pt>
                <c:pt idx="3083">
                  <c:v>100.226</c:v>
                </c:pt>
                <c:pt idx="3084">
                  <c:v>100.956</c:v>
                </c:pt>
                <c:pt idx="3085">
                  <c:v>100.453</c:v>
                </c:pt>
                <c:pt idx="3086">
                  <c:v>100.146</c:v>
                </c:pt>
                <c:pt idx="3087">
                  <c:v>98.945999999999998</c:v>
                </c:pt>
                <c:pt idx="3088">
                  <c:v>99.983000000000004</c:v>
                </c:pt>
                <c:pt idx="3089">
                  <c:v>99.9</c:v>
                </c:pt>
                <c:pt idx="3090">
                  <c:v>101.303</c:v>
                </c:pt>
                <c:pt idx="3091">
                  <c:v>101.699</c:v>
                </c:pt>
                <c:pt idx="3092">
                  <c:v>101.062</c:v>
                </c:pt>
                <c:pt idx="3093">
                  <c:v>102.155</c:v>
                </c:pt>
                <c:pt idx="3094">
                  <c:v>100.97799999999999</c:v>
                </c:pt>
                <c:pt idx="3095">
                  <c:v>100.92400000000001</c:v>
                </c:pt>
                <c:pt idx="3096">
                  <c:v>99.828000000000003</c:v>
                </c:pt>
                <c:pt idx="3097">
                  <c:v>99.808999999999997</c:v>
                </c:pt>
                <c:pt idx="3098">
                  <c:v>98.614000000000004</c:v>
                </c:pt>
                <c:pt idx="3099">
                  <c:v>99.21</c:v>
                </c:pt>
                <c:pt idx="3100">
                  <c:v>101.723</c:v>
                </c:pt>
                <c:pt idx="3101">
                  <c:v>102.502</c:v>
                </c:pt>
                <c:pt idx="3102">
                  <c:v>101.736</c:v>
                </c:pt>
                <c:pt idx="3103">
                  <c:v>101.53400000000001</c:v>
                </c:pt>
                <c:pt idx="3104">
                  <c:v>102.13500000000001</c:v>
                </c:pt>
                <c:pt idx="3105">
                  <c:v>101.771</c:v>
                </c:pt>
                <c:pt idx="3106">
                  <c:v>102.456</c:v>
                </c:pt>
                <c:pt idx="3107">
                  <c:v>102.732</c:v>
                </c:pt>
                <c:pt idx="3108">
                  <c:v>102.029</c:v>
                </c:pt>
                <c:pt idx="3109">
                  <c:v>102.14100000000001</c:v>
                </c:pt>
                <c:pt idx="3110">
                  <c:v>101.98</c:v>
                </c:pt>
                <c:pt idx="3111">
                  <c:v>101.664</c:v>
                </c:pt>
                <c:pt idx="3112">
                  <c:v>102.05200000000001</c:v>
                </c:pt>
                <c:pt idx="3113">
                  <c:v>101.604</c:v>
                </c:pt>
                <c:pt idx="3114">
                  <c:v>103.02</c:v>
                </c:pt>
                <c:pt idx="3115">
                  <c:v>103.711</c:v>
                </c:pt>
                <c:pt idx="3116">
                  <c:v>103.504</c:v>
                </c:pt>
                <c:pt idx="3117">
                  <c:v>102.538</c:v>
                </c:pt>
                <c:pt idx="3118">
                  <c:v>102.282</c:v>
                </c:pt>
                <c:pt idx="3119">
                  <c:v>102.184</c:v>
                </c:pt>
                <c:pt idx="3120">
                  <c:v>102.432</c:v>
                </c:pt>
                <c:pt idx="3121">
                  <c:v>102.637</c:v>
                </c:pt>
                <c:pt idx="3122">
                  <c:v>103.137</c:v>
                </c:pt>
                <c:pt idx="3123">
                  <c:v>105.39400000000001</c:v>
                </c:pt>
                <c:pt idx="3124">
                  <c:v>105.28</c:v>
                </c:pt>
                <c:pt idx="3125">
                  <c:v>105.288</c:v>
                </c:pt>
                <c:pt idx="3126">
                  <c:v>104.288</c:v>
                </c:pt>
                <c:pt idx="3127">
                  <c:v>104.965</c:v>
                </c:pt>
                <c:pt idx="3128">
                  <c:v>104.96</c:v>
                </c:pt>
                <c:pt idx="3129">
                  <c:v>105.473</c:v>
                </c:pt>
                <c:pt idx="3130">
                  <c:v>106.09</c:v>
                </c:pt>
                <c:pt idx="3131">
                  <c:v>105.932</c:v>
                </c:pt>
                <c:pt idx="3132">
                  <c:v>105.932</c:v>
                </c:pt>
                <c:pt idx="3133">
                  <c:v>104.63500000000001</c:v>
                </c:pt>
                <c:pt idx="3134">
                  <c:v>106.188</c:v>
                </c:pt>
                <c:pt idx="3135">
                  <c:v>108.795</c:v>
                </c:pt>
                <c:pt idx="3136">
                  <c:v>107.715</c:v>
                </c:pt>
                <c:pt idx="3137">
                  <c:v>107.524</c:v>
                </c:pt>
                <c:pt idx="3138">
                  <c:v>107.663</c:v>
                </c:pt>
                <c:pt idx="3139">
                  <c:v>107.114</c:v>
                </c:pt>
                <c:pt idx="3140">
                  <c:v>106.251</c:v>
                </c:pt>
                <c:pt idx="3141">
                  <c:v>105.886</c:v>
                </c:pt>
                <c:pt idx="3142">
                  <c:v>107.687</c:v>
                </c:pt>
                <c:pt idx="3143">
                  <c:v>105.995</c:v>
                </c:pt>
                <c:pt idx="3144">
                  <c:v>104.82599999999999</c:v>
                </c:pt>
                <c:pt idx="3145">
                  <c:v>107.242</c:v>
                </c:pt>
                <c:pt idx="3146">
                  <c:v>106.294</c:v>
                </c:pt>
                <c:pt idx="3147">
                  <c:v>107.56699999999999</c:v>
                </c:pt>
                <c:pt idx="3148">
                  <c:v>105.943</c:v>
                </c:pt>
                <c:pt idx="3149">
                  <c:v>104.66800000000001</c:v>
                </c:pt>
                <c:pt idx="3150">
                  <c:v>105.095</c:v>
                </c:pt>
                <c:pt idx="3151">
                  <c:v>105.164</c:v>
                </c:pt>
                <c:pt idx="3152">
                  <c:v>105.94</c:v>
                </c:pt>
                <c:pt idx="3153">
                  <c:v>106.30500000000001</c:v>
                </c:pt>
                <c:pt idx="3154">
                  <c:v>106.666</c:v>
                </c:pt>
                <c:pt idx="3155">
                  <c:v>104.437</c:v>
                </c:pt>
                <c:pt idx="3156">
                  <c:v>106.95</c:v>
                </c:pt>
                <c:pt idx="3157">
                  <c:v>104.503</c:v>
                </c:pt>
                <c:pt idx="3158">
                  <c:v>107.776</c:v>
                </c:pt>
                <c:pt idx="3159">
                  <c:v>109.334</c:v>
                </c:pt>
                <c:pt idx="3160">
                  <c:v>108.583</c:v>
                </c:pt>
                <c:pt idx="3161">
                  <c:v>107.78700000000001</c:v>
                </c:pt>
                <c:pt idx="3162">
                  <c:v>108.93899999999999</c:v>
                </c:pt>
                <c:pt idx="3163">
                  <c:v>107.45399999999999</c:v>
                </c:pt>
                <c:pt idx="3164">
                  <c:v>108.431</c:v>
                </c:pt>
                <c:pt idx="3165">
                  <c:v>106.146</c:v>
                </c:pt>
                <c:pt idx="3166">
                  <c:v>108.063</c:v>
                </c:pt>
                <c:pt idx="3167">
                  <c:v>108.586</c:v>
                </c:pt>
                <c:pt idx="3168">
                  <c:v>109.443</c:v>
                </c:pt>
                <c:pt idx="3169">
                  <c:v>110.245</c:v>
                </c:pt>
                <c:pt idx="3170">
                  <c:v>110.462</c:v>
                </c:pt>
                <c:pt idx="3171">
                  <c:v>111.361</c:v>
                </c:pt>
                <c:pt idx="3172">
                  <c:v>113.42100000000001</c:v>
                </c:pt>
                <c:pt idx="3173">
                  <c:v>111.557</c:v>
                </c:pt>
                <c:pt idx="3174">
                  <c:v>113.703</c:v>
                </c:pt>
                <c:pt idx="3175">
                  <c:v>114.048</c:v>
                </c:pt>
                <c:pt idx="3176">
                  <c:v>114.872</c:v>
                </c:pt>
                <c:pt idx="3177">
                  <c:v>114.148</c:v>
                </c:pt>
                <c:pt idx="3178">
                  <c:v>115.943</c:v>
                </c:pt>
                <c:pt idx="3179">
                  <c:v>114.018</c:v>
                </c:pt>
                <c:pt idx="3180">
                  <c:v>114.989</c:v>
                </c:pt>
                <c:pt idx="3181">
                  <c:v>117.011</c:v>
                </c:pt>
                <c:pt idx="3182">
                  <c:v>116.79300000000001</c:v>
                </c:pt>
                <c:pt idx="3183">
                  <c:v>116.797</c:v>
                </c:pt>
                <c:pt idx="3184">
                  <c:v>117.15300000000001</c:v>
                </c:pt>
                <c:pt idx="3185">
                  <c:v>119.18899999999999</c:v>
                </c:pt>
                <c:pt idx="3186">
                  <c:v>117.533</c:v>
                </c:pt>
                <c:pt idx="3187">
                  <c:v>120.328</c:v>
                </c:pt>
                <c:pt idx="3188">
                  <c:v>118.916</c:v>
                </c:pt>
                <c:pt idx="3189">
                  <c:v>121.021</c:v>
                </c:pt>
                <c:pt idx="3190">
                  <c:v>118.875</c:v>
                </c:pt>
                <c:pt idx="3191">
                  <c:v>121.233</c:v>
                </c:pt>
                <c:pt idx="3192">
                  <c:v>121.155</c:v>
                </c:pt>
                <c:pt idx="3193">
                  <c:v>122.904</c:v>
                </c:pt>
                <c:pt idx="3194">
                  <c:v>121.51300000000001</c:v>
                </c:pt>
                <c:pt idx="3195">
                  <c:v>121.414</c:v>
                </c:pt>
                <c:pt idx="3196">
                  <c:v>118.501</c:v>
                </c:pt>
                <c:pt idx="3197">
                  <c:v>117.151</c:v>
                </c:pt>
                <c:pt idx="3198">
                  <c:v>120.068</c:v>
                </c:pt>
                <c:pt idx="3199">
                  <c:v>118.806</c:v>
                </c:pt>
                <c:pt idx="3200">
                  <c:v>119.623</c:v>
                </c:pt>
                <c:pt idx="3201">
                  <c:v>121.444</c:v>
                </c:pt>
                <c:pt idx="3202">
                  <c:v>120.959</c:v>
                </c:pt>
                <c:pt idx="3203">
                  <c:v>122.35899999999999</c:v>
                </c:pt>
                <c:pt idx="3204">
                  <c:v>125.14700000000001</c:v>
                </c:pt>
                <c:pt idx="3205">
                  <c:v>126.666</c:v>
                </c:pt>
                <c:pt idx="3206">
                  <c:v>126.071</c:v>
                </c:pt>
                <c:pt idx="3207">
                  <c:v>124.137</c:v>
                </c:pt>
                <c:pt idx="3208">
                  <c:v>127.014</c:v>
                </c:pt>
                <c:pt idx="3209">
                  <c:v>124.196</c:v>
                </c:pt>
                <c:pt idx="3210">
                  <c:v>123.34699999999999</c:v>
                </c:pt>
                <c:pt idx="3211">
                  <c:v>125.67400000000001</c:v>
                </c:pt>
                <c:pt idx="3212">
                  <c:v>125.376</c:v>
                </c:pt>
                <c:pt idx="3213">
                  <c:v>127.795</c:v>
                </c:pt>
                <c:pt idx="3214">
                  <c:v>128.46600000000001</c:v>
                </c:pt>
                <c:pt idx="3215">
                  <c:v>129.47800000000001</c:v>
                </c:pt>
                <c:pt idx="3216">
                  <c:v>128.13999999999999</c:v>
                </c:pt>
                <c:pt idx="3217">
                  <c:v>128.62700000000001</c:v>
                </c:pt>
                <c:pt idx="3218">
                  <c:v>127.72499999999999</c:v>
                </c:pt>
                <c:pt idx="3219">
                  <c:v>127.378</c:v>
                </c:pt>
                <c:pt idx="3220">
                  <c:v>125.77500000000001</c:v>
                </c:pt>
                <c:pt idx="3221">
                  <c:v>125.883</c:v>
                </c:pt>
                <c:pt idx="3222">
                  <c:v>129.666</c:v>
                </c:pt>
                <c:pt idx="3223">
                  <c:v>129.94999999999999</c:v>
                </c:pt>
                <c:pt idx="3224">
                  <c:v>128.62799999999999</c:v>
                </c:pt>
                <c:pt idx="3225">
                  <c:v>129.983</c:v>
                </c:pt>
                <c:pt idx="3226">
                  <c:v>132.39500000000001</c:v>
                </c:pt>
                <c:pt idx="3227">
                  <c:v>131.77799999999999</c:v>
                </c:pt>
                <c:pt idx="3228">
                  <c:v>135.48699999999999</c:v>
                </c:pt>
                <c:pt idx="3229">
                  <c:v>134.83600000000001</c:v>
                </c:pt>
                <c:pt idx="3230">
                  <c:v>135.16399999999999</c:v>
                </c:pt>
                <c:pt idx="3231">
                  <c:v>137.43700000000001</c:v>
                </c:pt>
                <c:pt idx="3232">
                  <c:v>137.31200000000001</c:v>
                </c:pt>
                <c:pt idx="3233">
                  <c:v>136.62200000000001</c:v>
                </c:pt>
                <c:pt idx="3234">
                  <c:v>129.714</c:v>
                </c:pt>
                <c:pt idx="3235">
                  <c:v>130.06299999999999</c:v>
                </c:pt>
                <c:pt idx="3236">
                  <c:v>125.75700000000001</c:v>
                </c:pt>
                <c:pt idx="3237">
                  <c:v>126.7</c:v>
                </c:pt>
                <c:pt idx="3238">
                  <c:v>128.34100000000001</c:v>
                </c:pt>
                <c:pt idx="3239">
                  <c:v>122.717</c:v>
                </c:pt>
                <c:pt idx="3240">
                  <c:v>123.43899999999999</c:v>
                </c:pt>
                <c:pt idx="3241">
                  <c:v>120.297</c:v>
                </c:pt>
                <c:pt idx="3242">
                  <c:v>122.51</c:v>
                </c:pt>
                <c:pt idx="3243">
                  <c:v>119.319</c:v>
                </c:pt>
                <c:pt idx="3244">
                  <c:v>117.581</c:v>
                </c:pt>
                <c:pt idx="3245">
                  <c:v>117.152</c:v>
                </c:pt>
                <c:pt idx="3246">
                  <c:v>121.206</c:v>
                </c:pt>
                <c:pt idx="3247">
                  <c:v>122.221</c:v>
                </c:pt>
                <c:pt idx="3248">
                  <c:v>122.518</c:v>
                </c:pt>
                <c:pt idx="3249">
                  <c:v>118.633</c:v>
                </c:pt>
                <c:pt idx="3250">
                  <c:v>119.349</c:v>
                </c:pt>
                <c:pt idx="3251">
                  <c:v>122.038</c:v>
                </c:pt>
                <c:pt idx="3252">
                  <c:v>120.871</c:v>
                </c:pt>
                <c:pt idx="3253">
                  <c:v>123.768</c:v>
                </c:pt>
                <c:pt idx="3254">
                  <c:v>120.2</c:v>
                </c:pt>
                <c:pt idx="3255">
                  <c:v>122.247</c:v>
                </c:pt>
                <c:pt idx="3256">
                  <c:v>121.22799999999999</c:v>
                </c:pt>
                <c:pt idx="3257">
                  <c:v>119.998</c:v>
                </c:pt>
                <c:pt idx="3258">
                  <c:v>120.319</c:v>
                </c:pt>
                <c:pt idx="3259">
                  <c:v>122.325</c:v>
                </c:pt>
                <c:pt idx="3260">
                  <c:v>125.22499999999999</c:v>
                </c:pt>
                <c:pt idx="3261">
                  <c:v>126.179</c:v>
                </c:pt>
                <c:pt idx="3262">
                  <c:v>127.699</c:v>
                </c:pt>
                <c:pt idx="3263">
                  <c:v>129.42699999999999</c:v>
                </c:pt>
                <c:pt idx="3264">
                  <c:v>129.11699999999999</c:v>
                </c:pt>
                <c:pt idx="3265">
                  <c:v>130.785</c:v>
                </c:pt>
                <c:pt idx="3266">
                  <c:v>128.46</c:v>
                </c:pt>
                <c:pt idx="3267">
                  <c:v>131.98500000000001</c:v>
                </c:pt>
                <c:pt idx="3268">
                  <c:v>132.30799999999999</c:v>
                </c:pt>
                <c:pt idx="3269">
                  <c:v>132.19200000000001</c:v>
                </c:pt>
                <c:pt idx="3270">
                  <c:v>131.96799999999999</c:v>
                </c:pt>
                <c:pt idx="3271">
                  <c:v>131.434</c:v>
                </c:pt>
                <c:pt idx="3272">
                  <c:v>132.309</c:v>
                </c:pt>
                <c:pt idx="3273">
                  <c:v>132.4</c:v>
                </c:pt>
                <c:pt idx="3274">
                  <c:v>132.273</c:v>
                </c:pt>
                <c:pt idx="3275">
                  <c:v>131.08600000000001</c:v>
                </c:pt>
                <c:pt idx="3276">
                  <c:v>132.21199999999999</c:v>
                </c:pt>
                <c:pt idx="3277">
                  <c:v>132.23599999999999</c:v>
                </c:pt>
                <c:pt idx="3278">
                  <c:v>131.179</c:v>
                </c:pt>
                <c:pt idx="3279">
                  <c:v>129.96899999999999</c:v>
                </c:pt>
                <c:pt idx="3280">
                  <c:v>127.688</c:v>
                </c:pt>
                <c:pt idx="3281">
                  <c:v>123.801</c:v>
                </c:pt>
                <c:pt idx="3282">
                  <c:v>125.776</c:v>
                </c:pt>
                <c:pt idx="3283">
                  <c:v>123.32299999999999</c:v>
                </c:pt>
                <c:pt idx="3284">
                  <c:v>126.239</c:v>
                </c:pt>
                <c:pt idx="3285">
                  <c:v>129.923</c:v>
                </c:pt>
                <c:pt idx="3286">
                  <c:v>129.21299999999999</c:v>
                </c:pt>
                <c:pt idx="3287">
                  <c:v>130.774</c:v>
                </c:pt>
                <c:pt idx="3288">
                  <c:v>127.691</c:v>
                </c:pt>
                <c:pt idx="3289">
                  <c:v>126.22499999999999</c:v>
                </c:pt>
                <c:pt idx="3290">
                  <c:v>126.26</c:v>
                </c:pt>
                <c:pt idx="3291">
                  <c:v>125.73</c:v>
                </c:pt>
                <c:pt idx="3292">
                  <c:v>126.621</c:v>
                </c:pt>
                <c:pt idx="3293">
                  <c:v>128.096</c:v>
                </c:pt>
                <c:pt idx="3294">
                  <c:v>126.387</c:v>
                </c:pt>
                <c:pt idx="3295">
                  <c:v>124.895</c:v>
                </c:pt>
                <c:pt idx="3296">
                  <c:v>124.922</c:v>
                </c:pt>
                <c:pt idx="3297">
                  <c:v>122.53100000000001</c:v>
                </c:pt>
                <c:pt idx="3298">
                  <c:v>121.846</c:v>
                </c:pt>
                <c:pt idx="3299">
                  <c:v>120.64400000000001</c:v>
                </c:pt>
                <c:pt idx="3300">
                  <c:v>122.79300000000001</c:v>
                </c:pt>
                <c:pt idx="3301">
                  <c:v>122.779</c:v>
                </c:pt>
                <c:pt idx="3302">
                  <c:v>123.646</c:v>
                </c:pt>
                <c:pt idx="3303">
                  <c:v>121.373</c:v>
                </c:pt>
                <c:pt idx="3304">
                  <c:v>121.824</c:v>
                </c:pt>
                <c:pt idx="3305">
                  <c:v>121.51600000000001</c:v>
                </c:pt>
                <c:pt idx="3306">
                  <c:v>121.18899999999999</c:v>
                </c:pt>
                <c:pt idx="3307">
                  <c:v>124.467</c:v>
                </c:pt>
                <c:pt idx="3308">
                  <c:v>125.163</c:v>
                </c:pt>
                <c:pt idx="3309">
                  <c:v>125.55500000000001</c:v>
                </c:pt>
                <c:pt idx="3310">
                  <c:v>125.468</c:v>
                </c:pt>
                <c:pt idx="3311">
                  <c:v>126.34</c:v>
                </c:pt>
                <c:pt idx="3312">
                  <c:v>126.938</c:v>
                </c:pt>
                <c:pt idx="3313">
                  <c:v>127.134</c:v>
                </c:pt>
                <c:pt idx="3314">
                  <c:v>127.57599999999999</c:v>
                </c:pt>
                <c:pt idx="3315">
                  <c:v>127.74</c:v>
                </c:pt>
                <c:pt idx="3316">
                  <c:v>127.55</c:v>
                </c:pt>
                <c:pt idx="3317">
                  <c:v>126.36499999999999</c:v>
                </c:pt>
                <c:pt idx="3318">
                  <c:v>128.26599999999999</c:v>
                </c:pt>
                <c:pt idx="3319">
                  <c:v>128.05500000000001</c:v>
                </c:pt>
                <c:pt idx="3320">
                  <c:v>128.53100000000001</c:v>
                </c:pt>
                <c:pt idx="3321">
                  <c:v>129.90600000000001</c:v>
                </c:pt>
                <c:pt idx="3322">
                  <c:v>129.40799999999999</c:v>
                </c:pt>
                <c:pt idx="3323">
                  <c:v>129.024</c:v>
                </c:pt>
                <c:pt idx="3324">
                  <c:v>130.69900000000001</c:v>
                </c:pt>
                <c:pt idx="3325">
                  <c:v>130.69999999999999</c:v>
                </c:pt>
                <c:pt idx="3326">
                  <c:v>128.25700000000001</c:v>
                </c:pt>
                <c:pt idx="3327">
                  <c:v>128.32900000000001</c:v>
                </c:pt>
                <c:pt idx="3328">
                  <c:v>126.816</c:v>
                </c:pt>
                <c:pt idx="3329">
                  <c:v>126.506</c:v>
                </c:pt>
                <c:pt idx="3330">
                  <c:v>125.849</c:v>
                </c:pt>
                <c:pt idx="3331">
                  <c:v>124.465</c:v>
                </c:pt>
                <c:pt idx="3332">
                  <c:v>124.51</c:v>
                </c:pt>
                <c:pt idx="3333">
                  <c:v>126.735</c:v>
                </c:pt>
                <c:pt idx="3334">
                  <c:v>126.76600000000001</c:v>
                </c:pt>
                <c:pt idx="3335">
                  <c:v>128.07900000000001</c:v>
                </c:pt>
                <c:pt idx="3336">
                  <c:v>128.10499999999999</c:v>
                </c:pt>
                <c:pt idx="3337">
                  <c:v>128.339</c:v>
                </c:pt>
                <c:pt idx="3338">
                  <c:v>128.07300000000001</c:v>
                </c:pt>
                <c:pt idx="3339">
                  <c:v>128.87100000000001</c:v>
                </c:pt>
                <c:pt idx="3340">
                  <c:v>128.464</c:v>
                </c:pt>
                <c:pt idx="3341">
                  <c:v>128.857</c:v>
                </c:pt>
                <c:pt idx="3342">
                  <c:v>128.13800000000001</c:v>
                </c:pt>
                <c:pt idx="3343">
                  <c:v>127.246</c:v>
                </c:pt>
                <c:pt idx="3344">
                  <c:v>127.624</c:v>
                </c:pt>
                <c:pt idx="3345">
                  <c:v>124.995</c:v>
                </c:pt>
                <c:pt idx="3346">
                  <c:v>126.80800000000001</c:v>
                </c:pt>
                <c:pt idx="3347">
                  <c:v>125.947</c:v>
                </c:pt>
                <c:pt idx="3348">
                  <c:v>127.104</c:v>
                </c:pt>
                <c:pt idx="3349">
                  <c:v>127.70399999999999</c:v>
                </c:pt>
                <c:pt idx="3350">
                  <c:v>126.746</c:v>
                </c:pt>
                <c:pt idx="3351">
                  <c:v>126.755</c:v>
                </c:pt>
                <c:pt idx="3352">
                  <c:v>127.09699999999999</c:v>
                </c:pt>
                <c:pt idx="3353">
                  <c:v>127.44199999999999</c:v>
                </c:pt>
                <c:pt idx="3354">
                  <c:v>127.503</c:v>
                </c:pt>
                <c:pt idx="3355">
                  <c:v>126.845</c:v>
                </c:pt>
                <c:pt idx="3356">
                  <c:v>127.18899999999999</c:v>
                </c:pt>
                <c:pt idx="3357">
                  <c:v>128.64400000000001</c:v>
                </c:pt>
                <c:pt idx="3358">
                  <c:v>128.995</c:v>
                </c:pt>
                <c:pt idx="3359">
                  <c:v>129.38300000000001</c:v>
                </c:pt>
                <c:pt idx="3360">
                  <c:v>131.053</c:v>
                </c:pt>
                <c:pt idx="3361">
                  <c:v>131.18700000000001</c:v>
                </c:pt>
                <c:pt idx="3362">
                  <c:v>130.417</c:v>
                </c:pt>
                <c:pt idx="3363">
                  <c:v>130.98099999999999</c:v>
                </c:pt>
                <c:pt idx="3364">
                  <c:v>130.941</c:v>
                </c:pt>
                <c:pt idx="3365">
                  <c:v>130.45500000000001</c:v>
                </c:pt>
                <c:pt idx="3366">
                  <c:v>131.24600000000001</c:v>
                </c:pt>
                <c:pt idx="3367">
                  <c:v>130.346</c:v>
                </c:pt>
                <c:pt idx="3368">
                  <c:v>128.791</c:v>
                </c:pt>
                <c:pt idx="3369">
                  <c:v>129.982</c:v>
                </c:pt>
                <c:pt idx="3370">
                  <c:v>129.40799999999999</c:v>
                </c:pt>
                <c:pt idx="3371">
                  <c:v>129.12700000000001</c:v>
                </c:pt>
                <c:pt idx="3372">
                  <c:v>129.94300000000001</c:v>
                </c:pt>
                <c:pt idx="3373">
                  <c:v>127.661</c:v>
                </c:pt>
                <c:pt idx="3374">
                  <c:v>126.28</c:v>
                </c:pt>
                <c:pt idx="3375">
                  <c:v>125.874</c:v>
                </c:pt>
                <c:pt idx="3376">
                  <c:v>127.095</c:v>
                </c:pt>
                <c:pt idx="3377">
                  <c:v>126.99</c:v>
                </c:pt>
                <c:pt idx="3378">
                  <c:v>126.717</c:v>
                </c:pt>
                <c:pt idx="3379">
                  <c:v>125.44499999999999</c:v>
                </c:pt>
                <c:pt idx="3380">
                  <c:v>125.221</c:v>
                </c:pt>
                <c:pt idx="3381">
                  <c:v>123.515</c:v>
                </c:pt>
                <c:pt idx="3382">
                  <c:v>124.996</c:v>
                </c:pt>
                <c:pt idx="3383">
                  <c:v>126.124</c:v>
                </c:pt>
                <c:pt idx="3384">
                  <c:v>127.15600000000001</c:v>
                </c:pt>
                <c:pt idx="3385">
                  <c:v>127.184</c:v>
                </c:pt>
                <c:pt idx="3386">
                  <c:v>126.97199999999999</c:v>
                </c:pt>
                <c:pt idx="3387">
                  <c:v>126.658</c:v>
                </c:pt>
                <c:pt idx="3388">
                  <c:v>126.709</c:v>
                </c:pt>
                <c:pt idx="3389">
                  <c:v>128.10300000000001</c:v>
                </c:pt>
                <c:pt idx="3390">
                  <c:v>127.895</c:v>
                </c:pt>
                <c:pt idx="3391">
                  <c:v>128.64500000000001</c:v>
                </c:pt>
                <c:pt idx="3392">
                  <c:v>128.886</c:v>
                </c:pt>
                <c:pt idx="3393">
                  <c:v>128.886</c:v>
                </c:pt>
                <c:pt idx="3394">
                  <c:v>130.126</c:v>
                </c:pt>
                <c:pt idx="3395">
                  <c:v>131.244</c:v>
                </c:pt>
                <c:pt idx="3396">
                  <c:v>129.68799999999999</c:v>
                </c:pt>
                <c:pt idx="3397">
                  <c:v>128.96199999999999</c:v>
                </c:pt>
                <c:pt idx="3398">
                  <c:v>131.059</c:v>
                </c:pt>
                <c:pt idx="3399">
                  <c:v>130.28800000000001</c:v>
                </c:pt>
                <c:pt idx="3400">
                  <c:v>130.38999999999999</c:v>
                </c:pt>
                <c:pt idx="3401">
                  <c:v>131.55199999999999</c:v>
                </c:pt>
                <c:pt idx="3402">
                  <c:v>127.881</c:v>
                </c:pt>
                <c:pt idx="3403">
                  <c:v>130.28200000000001</c:v>
                </c:pt>
                <c:pt idx="3404">
                  <c:v>130.50200000000001</c:v>
                </c:pt>
                <c:pt idx="3405">
                  <c:v>131.01499999999999</c:v>
                </c:pt>
                <c:pt idx="3406">
                  <c:v>130.81399999999999</c:v>
                </c:pt>
                <c:pt idx="3407">
                  <c:v>130.971</c:v>
                </c:pt>
                <c:pt idx="3408">
                  <c:v>131.227</c:v>
                </c:pt>
                <c:pt idx="3409">
                  <c:v>129.69499999999999</c:v>
                </c:pt>
                <c:pt idx="3410">
                  <c:v>128.89599999999999</c:v>
                </c:pt>
                <c:pt idx="3411">
                  <c:v>125.372</c:v>
                </c:pt>
                <c:pt idx="3412">
                  <c:v>124.50700000000001</c:v>
                </c:pt>
                <c:pt idx="3413">
                  <c:v>128.51499999999999</c:v>
                </c:pt>
                <c:pt idx="3414">
                  <c:v>125.38800000000001</c:v>
                </c:pt>
                <c:pt idx="3415">
                  <c:v>126.61499999999999</c:v>
                </c:pt>
                <c:pt idx="3416">
                  <c:v>124.759</c:v>
                </c:pt>
                <c:pt idx="3417">
                  <c:v>118.93</c:v>
                </c:pt>
                <c:pt idx="3418">
                  <c:v>121.489</c:v>
                </c:pt>
                <c:pt idx="3419">
                  <c:v>119.876</c:v>
                </c:pt>
                <c:pt idx="3420">
                  <c:v>122.072</c:v>
                </c:pt>
                <c:pt idx="3421">
                  <c:v>123.602</c:v>
                </c:pt>
                <c:pt idx="3422">
                  <c:v>122.913</c:v>
                </c:pt>
                <c:pt idx="3423">
                  <c:v>125.078</c:v>
                </c:pt>
                <c:pt idx="3424">
                  <c:v>122.724</c:v>
                </c:pt>
                <c:pt idx="3425">
                  <c:v>121.312</c:v>
                </c:pt>
                <c:pt idx="3426">
                  <c:v>121.875</c:v>
                </c:pt>
                <c:pt idx="3427">
                  <c:v>124.30500000000001</c:v>
                </c:pt>
                <c:pt idx="3428">
                  <c:v>123.91800000000001</c:v>
                </c:pt>
                <c:pt idx="3429">
                  <c:v>121.741</c:v>
                </c:pt>
                <c:pt idx="3430">
                  <c:v>123.81699999999999</c:v>
                </c:pt>
                <c:pt idx="3431">
                  <c:v>123.889</c:v>
                </c:pt>
                <c:pt idx="3432">
                  <c:v>125.651</c:v>
                </c:pt>
                <c:pt idx="3433">
                  <c:v>125.402</c:v>
                </c:pt>
                <c:pt idx="3434">
                  <c:v>124.711</c:v>
                </c:pt>
                <c:pt idx="3435">
                  <c:v>122.96299999999999</c:v>
                </c:pt>
                <c:pt idx="3436">
                  <c:v>122.523</c:v>
                </c:pt>
                <c:pt idx="3437">
                  <c:v>122.64</c:v>
                </c:pt>
                <c:pt idx="3438">
                  <c:v>123.315</c:v>
                </c:pt>
                <c:pt idx="3439">
                  <c:v>123.13500000000001</c:v>
                </c:pt>
                <c:pt idx="3440">
                  <c:v>123.494</c:v>
                </c:pt>
                <c:pt idx="3441">
                  <c:v>122.416</c:v>
                </c:pt>
                <c:pt idx="3442">
                  <c:v>123.131</c:v>
                </c:pt>
                <c:pt idx="3443">
                  <c:v>120.65600000000001</c:v>
                </c:pt>
                <c:pt idx="3444">
                  <c:v>120.77800000000001</c:v>
                </c:pt>
                <c:pt idx="3445">
                  <c:v>117.63200000000001</c:v>
                </c:pt>
                <c:pt idx="3446">
                  <c:v>116.602</c:v>
                </c:pt>
                <c:pt idx="3447">
                  <c:v>117.926</c:v>
                </c:pt>
                <c:pt idx="3448">
                  <c:v>117.627</c:v>
                </c:pt>
                <c:pt idx="3449">
                  <c:v>115.886</c:v>
                </c:pt>
                <c:pt idx="3450">
                  <c:v>115.911</c:v>
                </c:pt>
                <c:pt idx="3451">
                  <c:v>117.575</c:v>
                </c:pt>
                <c:pt idx="3452">
                  <c:v>117.59399999999999</c:v>
                </c:pt>
                <c:pt idx="3453">
                  <c:v>118.431</c:v>
                </c:pt>
                <c:pt idx="3454">
                  <c:v>120.443</c:v>
                </c:pt>
                <c:pt idx="3455">
                  <c:v>120.271</c:v>
                </c:pt>
                <c:pt idx="3456">
                  <c:v>121.63500000000001</c:v>
                </c:pt>
                <c:pt idx="3457">
                  <c:v>120.932</c:v>
                </c:pt>
                <c:pt idx="3458">
                  <c:v>121.82</c:v>
                </c:pt>
                <c:pt idx="3459">
                  <c:v>122.681</c:v>
                </c:pt>
                <c:pt idx="3460">
                  <c:v>123.17100000000001</c:v>
                </c:pt>
                <c:pt idx="3461">
                  <c:v>121.352</c:v>
                </c:pt>
                <c:pt idx="3462">
                  <c:v>119.815</c:v>
                </c:pt>
                <c:pt idx="3463">
                  <c:v>117.41500000000001</c:v>
                </c:pt>
                <c:pt idx="3464">
                  <c:v>117.191</c:v>
                </c:pt>
                <c:pt idx="3465">
                  <c:v>115.393</c:v>
                </c:pt>
                <c:pt idx="3466">
                  <c:v>115.661</c:v>
                </c:pt>
                <c:pt idx="3467">
                  <c:v>116.117</c:v>
                </c:pt>
                <c:pt idx="3468">
                  <c:v>118.676</c:v>
                </c:pt>
                <c:pt idx="3469">
                  <c:v>118.40900000000001</c:v>
                </c:pt>
                <c:pt idx="3470">
                  <c:v>119.11</c:v>
                </c:pt>
                <c:pt idx="3471">
                  <c:v>118.834</c:v>
                </c:pt>
                <c:pt idx="3472">
                  <c:v>118.047</c:v>
                </c:pt>
                <c:pt idx="3473">
                  <c:v>119.151</c:v>
                </c:pt>
                <c:pt idx="3474">
                  <c:v>118.339</c:v>
                </c:pt>
                <c:pt idx="3475">
                  <c:v>118.88</c:v>
                </c:pt>
                <c:pt idx="3476">
                  <c:v>117.21</c:v>
                </c:pt>
                <c:pt idx="3477">
                  <c:v>117.485</c:v>
                </c:pt>
                <c:pt idx="3478">
                  <c:v>117.785</c:v>
                </c:pt>
                <c:pt idx="3479">
                  <c:v>119.60599999999999</c:v>
                </c:pt>
                <c:pt idx="3480">
                  <c:v>119.693</c:v>
                </c:pt>
                <c:pt idx="3481">
                  <c:v>119.733</c:v>
                </c:pt>
                <c:pt idx="3482">
                  <c:v>119.922</c:v>
                </c:pt>
                <c:pt idx="3483">
                  <c:v>116.80200000000001</c:v>
                </c:pt>
                <c:pt idx="3484">
                  <c:v>118.295</c:v>
                </c:pt>
                <c:pt idx="3485">
                  <c:v>119.657</c:v>
                </c:pt>
                <c:pt idx="3486">
                  <c:v>118.53400000000001</c:v>
                </c:pt>
                <c:pt idx="3487">
                  <c:v>121.053</c:v>
                </c:pt>
                <c:pt idx="3488">
                  <c:v>121.959</c:v>
                </c:pt>
                <c:pt idx="3489">
                  <c:v>121.657</c:v>
                </c:pt>
                <c:pt idx="3490">
                  <c:v>119.976</c:v>
                </c:pt>
                <c:pt idx="3491">
                  <c:v>119.267</c:v>
                </c:pt>
                <c:pt idx="3492">
                  <c:v>119.607</c:v>
                </c:pt>
                <c:pt idx="3493">
                  <c:v>119.307</c:v>
                </c:pt>
                <c:pt idx="3494">
                  <c:v>121.18899999999999</c:v>
                </c:pt>
                <c:pt idx="3495">
                  <c:v>122.398</c:v>
                </c:pt>
                <c:pt idx="3496">
                  <c:v>123.55</c:v>
                </c:pt>
                <c:pt idx="3497">
                  <c:v>123.74</c:v>
                </c:pt>
                <c:pt idx="3498">
                  <c:v>124.568</c:v>
                </c:pt>
                <c:pt idx="3499">
                  <c:v>124.923</c:v>
                </c:pt>
                <c:pt idx="3500">
                  <c:v>124.524</c:v>
                </c:pt>
                <c:pt idx="3501">
                  <c:v>126.268</c:v>
                </c:pt>
                <c:pt idx="3502">
                  <c:v>126.694</c:v>
                </c:pt>
                <c:pt idx="3503">
                  <c:v>127.014</c:v>
                </c:pt>
                <c:pt idx="3504">
                  <c:v>127.12</c:v>
                </c:pt>
                <c:pt idx="3505">
                  <c:v>126.932</c:v>
                </c:pt>
                <c:pt idx="3506">
                  <c:v>127.38</c:v>
                </c:pt>
                <c:pt idx="3507">
                  <c:v>127.379</c:v>
                </c:pt>
                <c:pt idx="3508">
                  <c:v>129.154</c:v>
                </c:pt>
                <c:pt idx="3509">
                  <c:v>128.96199999999999</c:v>
                </c:pt>
                <c:pt idx="3510">
                  <c:v>129.44999999999999</c:v>
                </c:pt>
                <c:pt idx="3511">
                  <c:v>128.30199999999999</c:v>
                </c:pt>
                <c:pt idx="3512">
                  <c:v>128.47900000000001</c:v>
                </c:pt>
                <c:pt idx="3513">
                  <c:v>129.398</c:v>
                </c:pt>
                <c:pt idx="3514">
                  <c:v>131.40899999999999</c:v>
                </c:pt>
                <c:pt idx="3515">
                  <c:v>131.57599999999999</c:v>
                </c:pt>
                <c:pt idx="3516">
                  <c:v>131.47800000000001</c:v>
                </c:pt>
                <c:pt idx="3517">
                  <c:v>131.12299999999999</c:v>
                </c:pt>
                <c:pt idx="3518">
                  <c:v>130.42599999999999</c:v>
                </c:pt>
                <c:pt idx="3519">
                  <c:v>131.53200000000001</c:v>
                </c:pt>
                <c:pt idx="3520">
                  <c:v>130.21</c:v>
                </c:pt>
                <c:pt idx="3521">
                  <c:v>130.595</c:v>
                </c:pt>
                <c:pt idx="3522">
                  <c:v>131.88900000000001</c:v>
                </c:pt>
                <c:pt idx="3523">
                  <c:v>132.34299999999999</c:v>
                </c:pt>
                <c:pt idx="3524">
                  <c:v>131.95400000000001</c:v>
                </c:pt>
                <c:pt idx="3525">
                  <c:v>132.96600000000001</c:v>
                </c:pt>
                <c:pt idx="3526">
                  <c:v>132.63499999999999</c:v>
                </c:pt>
                <c:pt idx="3527">
                  <c:v>132.28800000000001</c:v>
                </c:pt>
                <c:pt idx="3528">
                  <c:v>131.42400000000001</c:v>
                </c:pt>
                <c:pt idx="3529">
                  <c:v>131.15100000000001</c:v>
                </c:pt>
                <c:pt idx="3530">
                  <c:v>130.679</c:v>
                </c:pt>
                <c:pt idx="3531">
                  <c:v>131.12200000000001</c:v>
                </c:pt>
                <c:pt idx="3532">
                  <c:v>132.42599999999999</c:v>
                </c:pt>
                <c:pt idx="3533">
                  <c:v>132.821</c:v>
                </c:pt>
                <c:pt idx="3534">
                  <c:v>133.101</c:v>
                </c:pt>
                <c:pt idx="3535">
                  <c:v>132.34299999999999</c:v>
                </c:pt>
                <c:pt idx="3536">
                  <c:v>132.32599999999999</c:v>
                </c:pt>
                <c:pt idx="3537">
                  <c:v>133.53399999999999</c:v>
                </c:pt>
                <c:pt idx="3538">
                  <c:v>133.43100000000001</c:v>
                </c:pt>
                <c:pt idx="3539">
                  <c:v>132.75299999999999</c:v>
                </c:pt>
                <c:pt idx="3540">
                  <c:v>134.25800000000001</c:v>
                </c:pt>
                <c:pt idx="3541">
                  <c:v>134.74600000000001</c:v>
                </c:pt>
                <c:pt idx="3542">
                  <c:v>134.96700000000001</c:v>
                </c:pt>
                <c:pt idx="3543">
                  <c:v>134.714</c:v>
                </c:pt>
                <c:pt idx="3544">
                  <c:v>134.40899999999999</c:v>
                </c:pt>
                <c:pt idx="3545">
                  <c:v>133.607</c:v>
                </c:pt>
                <c:pt idx="3546">
                  <c:v>133.126</c:v>
                </c:pt>
                <c:pt idx="3547">
                  <c:v>131.839</c:v>
                </c:pt>
                <c:pt idx="3548">
                  <c:v>131.29599999999999</c:v>
                </c:pt>
                <c:pt idx="3549">
                  <c:v>132.18899999999999</c:v>
                </c:pt>
                <c:pt idx="3550">
                  <c:v>128.78</c:v>
                </c:pt>
                <c:pt idx="3551">
                  <c:v>131.19300000000001</c:v>
                </c:pt>
                <c:pt idx="3552">
                  <c:v>131.97</c:v>
                </c:pt>
                <c:pt idx="3553">
                  <c:v>131.964</c:v>
                </c:pt>
                <c:pt idx="3554">
                  <c:v>132.76400000000001</c:v>
                </c:pt>
                <c:pt idx="3555">
                  <c:v>132.81399999999999</c:v>
                </c:pt>
                <c:pt idx="3556">
                  <c:v>132.76499999999999</c:v>
                </c:pt>
                <c:pt idx="3557">
                  <c:v>133.82900000000001</c:v>
                </c:pt>
                <c:pt idx="3558">
                  <c:v>133.39099999999999</c:v>
                </c:pt>
                <c:pt idx="3559">
                  <c:v>134.04499999999999</c:v>
                </c:pt>
                <c:pt idx="3560">
                  <c:v>133.691</c:v>
                </c:pt>
                <c:pt idx="3561">
                  <c:v>134.68799999999999</c:v>
                </c:pt>
                <c:pt idx="3562">
                  <c:v>133.84899999999999</c:v>
                </c:pt>
                <c:pt idx="3563">
                  <c:v>134.08099999999999</c:v>
                </c:pt>
                <c:pt idx="3564">
                  <c:v>133.964</c:v>
                </c:pt>
                <c:pt idx="3565">
                  <c:v>133.56700000000001</c:v>
                </c:pt>
                <c:pt idx="3566">
                  <c:v>133.90600000000001</c:v>
                </c:pt>
                <c:pt idx="3567">
                  <c:v>134.49799999999999</c:v>
                </c:pt>
                <c:pt idx="3568">
                  <c:v>135.08199999999999</c:v>
                </c:pt>
                <c:pt idx="3569">
                  <c:v>136.18299999999999</c:v>
                </c:pt>
                <c:pt idx="3570">
                  <c:v>136.245</c:v>
                </c:pt>
                <c:pt idx="3571">
                  <c:v>136.21600000000001</c:v>
                </c:pt>
                <c:pt idx="3572">
                  <c:v>135.66200000000001</c:v>
                </c:pt>
                <c:pt idx="3573">
                  <c:v>135.83699999999999</c:v>
                </c:pt>
                <c:pt idx="3574">
                  <c:v>135.971</c:v>
                </c:pt>
                <c:pt idx="3575">
                  <c:v>135.685</c:v>
                </c:pt>
                <c:pt idx="3576">
                  <c:v>135.84399999999999</c:v>
                </c:pt>
                <c:pt idx="3577">
                  <c:v>135.5</c:v>
                </c:pt>
                <c:pt idx="3578">
                  <c:v>134.38</c:v>
                </c:pt>
                <c:pt idx="3579">
                  <c:v>134.78</c:v>
                </c:pt>
                <c:pt idx="3580">
                  <c:v>136.72200000000001</c:v>
                </c:pt>
                <c:pt idx="3581">
                  <c:v>136.797</c:v>
                </c:pt>
                <c:pt idx="3582">
                  <c:v>136.529</c:v>
                </c:pt>
                <c:pt idx="3583">
                  <c:v>136.749</c:v>
                </c:pt>
                <c:pt idx="3584">
                  <c:v>139.54599999999999</c:v>
                </c:pt>
                <c:pt idx="3585">
                  <c:v>138.774</c:v>
                </c:pt>
                <c:pt idx="3586">
                  <c:v>139.28700000000001</c:v>
                </c:pt>
                <c:pt idx="3587">
                  <c:v>138.28100000000001</c:v>
                </c:pt>
                <c:pt idx="3588">
                  <c:v>137.964</c:v>
                </c:pt>
                <c:pt idx="3589">
                  <c:v>134.738</c:v>
                </c:pt>
                <c:pt idx="3590">
                  <c:v>134.87200000000001</c:v>
                </c:pt>
                <c:pt idx="3591">
                  <c:v>136.40100000000001</c:v>
                </c:pt>
                <c:pt idx="3592">
                  <c:v>136.351</c:v>
                </c:pt>
                <c:pt idx="3593">
                  <c:v>134.06800000000001</c:v>
                </c:pt>
                <c:pt idx="3594">
                  <c:v>132.91399999999999</c:v>
                </c:pt>
                <c:pt idx="3595">
                  <c:v>132.05099999999999</c:v>
                </c:pt>
                <c:pt idx="3596">
                  <c:v>132.16900000000001</c:v>
                </c:pt>
                <c:pt idx="3597">
                  <c:v>129.56</c:v>
                </c:pt>
                <c:pt idx="3598">
                  <c:v>130.57</c:v>
                </c:pt>
                <c:pt idx="3599">
                  <c:v>127.557</c:v>
                </c:pt>
                <c:pt idx="3600">
                  <c:v>125.002</c:v>
                </c:pt>
                <c:pt idx="3601">
                  <c:v>129.62100000000001</c:v>
                </c:pt>
                <c:pt idx="3602">
                  <c:v>128.369</c:v>
                </c:pt>
                <c:pt idx="3603">
                  <c:v>131.548</c:v>
                </c:pt>
                <c:pt idx="3604">
                  <c:v>130.22300000000001</c:v>
                </c:pt>
                <c:pt idx="3605">
                  <c:v>131.102</c:v>
                </c:pt>
                <c:pt idx="3606">
                  <c:v>132.47999999999999</c:v>
                </c:pt>
                <c:pt idx="3607">
                  <c:v>131.547</c:v>
                </c:pt>
                <c:pt idx="3608">
                  <c:v>133.221</c:v>
                </c:pt>
                <c:pt idx="3609">
                  <c:v>134.62799999999999</c:v>
                </c:pt>
                <c:pt idx="3610">
                  <c:v>137.60599999999999</c:v>
                </c:pt>
                <c:pt idx="3611">
                  <c:v>135.57499999999999</c:v>
                </c:pt>
                <c:pt idx="3612">
                  <c:v>139.61600000000001</c:v>
                </c:pt>
                <c:pt idx="3613">
                  <c:v>139.36099999999999</c:v>
                </c:pt>
                <c:pt idx="3614">
                  <c:v>138.14500000000001</c:v>
                </c:pt>
                <c:pt idx="3615">
                  <c:v>138.84200000000001</c:v>
                </c:pt>
                <c:pt idx="3616">
                  <c:v>138.45500000000001</c:v>
                </c:pt>
                <c:pt idx="3617">
                  <c:v>138.93</c:v>
                </c:pt>
                <c:pt idx="3618">
                  <c:v>139.495</c:v>
                </c:pt>
                <c:pt idx="3619">
                  <c:v>140.04</c:v>
                </c:pt>
                <c:pt idx="3620">
                  <c:v>140.20099999999999</c:v>
                </c:pt>
                <c:pt idx="3621">
                  <c:v>137.072</c:v>
                </c:pt>
                <c:pt idx="3622">
                  <c:v>138.911</c:v>
                </c:pt>
                <c:pt idx="3623">
                  <c:v>137.744</c:v>
                </c:pt>
                <c:pt idx="3624">
                  <c:v>137.392</c:v>
                </c:pt>
                <c:pt idx="3625">
                  <c:v>139.697</c:v>
                </c:pt>
                <c:pt idx="3626">
                  <c:v>138.45599999999999</c:v>
                </c:pt>
                <c:pt idx="3627">
                  <c:v>139.48099999999999</c:v>
                </c:pt>
                <c:pt idx="3628">
                  <c:v>138.982</c:v>
                </c:pt>
                <c:pt idx="3629">
                  <c:v>137.709</c:v>
                </c:pt>
                <c:pt idx="3630">
                  <c:v>138.721</c:v>
                </c:pt>
                <c:pt idx="3631">
                  <c:v>140.21299999999999</c:v>
                </c:pt>
                <c:pt idx="3632">
                  <c:v>140.661</c:v>
                </c:pt>
                <c:pt idx="3633">
                  <c:v>141.155</c:v>
                </c:pt>
                <c:pt idx="3634">
                  <c:v>140.79599999999999</c:v>
                </c:pt>
                <c:pt idx="3635">
                  <c:v>140.97</c:v>
                </c:pt>
                <c:pt idx="3636">
                  <c:v>141.79900000000001</c:v>
                </c:pt>
                <c:pt idx="3637">
                  <c:v>141.47900000000001</c:v>
                </c:pt>
                <c:pt idx="3638">
                  <c:v>138.68299999999999</c:v>
                </c:pt>
                <c:pt idx="3639">
                  <c:v>137.26400000000001</c:v>
                </c:pt>
                <c:pt idx="3640">
                  <c:v>137.73699999999999</c:v>
                </c:pt>
                <c:pt idx="3641">
                  <c:v>136.20599999999999</c:v>
                </c:pt>
                <c:pt idx="3642">
                  <c:v>134.02799999999999</c:v>
                </c:pt>
                <c:pt idx="3643">
                  <c:v>134.86600000000001</c:v>
                </c:pt>
                <c:pt idx="3644">
                  <c:v>136.86500000000001</c:v>
                </c:pt>
                <c:pt idx="3645">
                  <c:v>139.85499999999999</c:v>
                </c:pt>
                <c:pt idx="3646">
                  <c:v>139.744</c:v>
                </c:pt>
                <c:pt idx="3647">
                  <c:v>139.75899999999999</c:v>
                </c:pt>
                <c:pt idx="3648">
                  <c:v>141.15</c:v>
                </c:pt>
                <c:pt idx="3649">
                  <c:v>140.71899999999999</c:v>
                </c:pt>
                <c:pt idx="3650">
                  <c:v>141.62100000000001</c:v>
                </c:pt>
                <c:pt idx="3651">
                  <c:v>140.977</c:v>
                </c:pt>
                <c:pt idx="3652">
                  <c:v>140.73500000000001</c:v>
                </c:pt>
                <c:pt idx="3653">
                  <c:v>140.86600000000001</c:v>
                </c:pt>
                <c:pt idx="3654">
                  <c:v>140.86600000000001</c:v>
                </c:pt>
                <c:pt idx="3655">
                  <c:v>141.32</c:v>
                </c:pt>
                <c:pt idx="3656">
                  <c:v>142.375</c:v>
                </c:pt>
                <c:pt idx="3657">
                  <c:v>139.46</c:v>
                </c:pt>
                <c:pt idx="3658">
                  <c:v>139.88200000000001</c:v>
                </c:pt>
                <c:pt idx="3659">
                  <c:v>141.63900000000001</c:v>
                </c:pt>
                <c:pt idx="3660">
                  <c:v>142.518</c:v>
                </c:pt>
                <c:pt idx="3661">
                  <c:v>142.98099999999999</c:v>
                </c:pt>
                <c:pt idx="3662">
                  <c:v>143.00200000000001</c:v>
                </c:pt>
                <c:pt idx="3663">
                  <c:v>143.047</c:v>
                </c:pt>
                <c:pt idx="3664">
                  <c:v>147.51400000000001</c:v>
                </c:pt>
                <c:pt idx="3665">
                  <c:v>146.458</c:v>
                </c:pt>
                <c:pt idx="3666">
                  <c:v>145.798</c:v>
                </c:pt>
                <c:pt idx="3667">
                  <c:v>148.273</c:v>
                </c:pt>
                <c:pt idx="3668">
                  <c:v>148.04400000000001</c:v>
                </c:pt>
                <c:pt idx="3669">
                  <c:v>149.89500000000001</c:v>
                </c:pt>
                <c:pt idx="3670">
                  <c:v>153.833</c:v>
                </c:pt>
                <c:pt idx="3671">
                  <c:v>152.71299999999999</c:v>
                </c:pt>
                <c:pt idx="3672">
                  <c:v>154.67599999999999</c:v>
                </c:pt>
                <c:pt idx="3673">
                  <c:v>155.345</c:v>
                </c:pt>
                <c:pt idx="3674">
                  <c:v>153.09299999999999</c:v>
                </c:pt>
                <c:pt idx="3675">
                  <c:v>154.58000000000001</c:v>
                </c:pt>
                <c:pt idx="3676">
                  <c:v>153.40299999999999</c:v>
                </c:pt>
                <c:pt idx="3677">
                  <c:v>149.91399999999999</c:v>
                </c:pt>
                <c:pt idx="3678">
                  <c:v>153.02199999999999</c:v>
                </c:pt>
                <c:pt idx="3679">
                  <c:v>152.232</c:v>
                </c:pt>
                <c:pt idx="3680">
                  <c:v>152.27799999999999</c:v>
                </c:pt>
                <c:pt idx="3681">
                  <c:v>153.73500000000001</c:v>
                </c:pt>
                <c:pt idx="3682">
                  <c:v>153.26400000000001</c:v>
                </c:pt>
                <c:pt idx="3683">
                  <c:v>152.119</c:v>
                </c:pt>
                <c:pt idx="3684">
                  <c:v>155.46199999999999</c:v>
                </c:pt>
                <c:pt idx="3685">
                  <c:v>155.43</c:v>
                </c:pt>
                <c:pt idx="3686">
                  <c:v>156.696</c:v>
                </c:pt>
                <c:pt idx="3687">
                  <c:v>156.31299999999999</c:v>
                </c:pt>
                <c:pt idx="3688">
                  <c:v>158.971</c:v>
                </c:pt>
                <c:pt idx="3689">
                  <c:v>159.95400000000001</c:v>
                </c:pt>
                <c:pt idx="3690">
                  <c:v>161.18299999999999</c:v>
                </c:pt>
                <c:pt idx="3691">
                  <c:v>161.56399999999999</c:v>
                </c:pt>
                <c:pt idx="3692">
                  <c:v>161.98500000000001</c:v>
                </c:pt>
                <c:pt idx="3693">
                  <c:v>162.072</c:v>
                </c:pt>
                <c:pt idx="3694">
                  <c:v>164.97900000000001</c:v>
                </c:pt>
                <c:pt idx="3695">
                  <c:v>164.95400000000001</c:v>
                </c:pt>
                <c:pt idx="3696">
                  <c:v>164.55699999999999</c:v>
                </c:pt>
                <c:pt idx="3697">
                  <c:v>165.727</c:v>
                </c:pt>
                <c:pt idx="3698">
                  <c:v>166.179</c:v>
                </c:pt>
                <c:pt idx="3699">
                  <c:v>166.857</c:v>
                </c:pt>
                <c:pt idx="3700">
                  <c:v>170.09899999999999</c:v>
                </c:pt>
                <c:pt idx="3701">
                  <c:v>169.101</c:v>
                </c:pt>
                <c:pt idx="3702">
                  <c:v>170.40799999999999</c:v>
                </c:pt>
                <c:pt idx="3703">
                  <c:v>172.21799999999999</c:v>
                </c:pt>
                <c:pt idx="3704">
                  <c:v>174.21100000000001</c:v>
                </c:pt>
                <c:pt idx="3705">
                  <c:v>177.54499999999999</c:v>
                </c:pt>
                <c:pt idx="3706">
                  <c:v>176.13</c:v>
                </c:pt>
                <c:pt idx="3707">
                  <c:v>177.26</c:v>
                </c:pt>
                <c:pt idx="3708">
                  <c:v>178.56399999999999</c:v>
                </c:pt>
                <c:pt idx="3709">
                  <c:v>178.166</c:v>
                </c:pt>
                <c:pt idx="3710">
                  <c:v>176.82499999999999</c:v>
                </c:pt>
                <c:pt idx="3711">
                  <c:v>176.76</c:v>
                </c:pt>
                <c:pt idx="3712">
                  <c:v>176.34</c:v>
                </c:pt>
                <c:pt idx="3713">
                  <c:v>176.41200000000001</c:v>
                </c:pt>
                <c:pt idx="3714">
                  <c:v>175.39599999999999</c:v>
                </c:pt>
                <c:pt idx="3715">
                  <c:v>175.12299999999999</c:v>
                </c:pt>
                <c:pt idx="3716">
                  <c:v>175.285</c:v>
                </c:pt>
                <c:pt idx="3717">
                  <c:v>174.91300000000001</c:v>
                </c:pt>
                <c:pt idx="3718">
                  <c:v>173.44</c:v>
                </c:pt>
                <c:pt idx="3719">
                  <c:v>174.11799999999999</c:v>
                </c:pt>
                <c:pt idx="3720">
                  <c:v>175.17</c:v>
                </c:pt>
                <c:pt idx="3721">
                  <c:v>173.42699999999999</c:v>
                </c:pt>
                <c:pt idx="3722">
                  <c:v>176.39099999999999</c:v>
                </c:pt>
                <c:pt idx="3723">
                  <c:v>179.06</c:v>
                </c:pt>
                <c:pt idx="3724">
                  <c:v>181.143</c:v>
                </c:pt>
                <c:pt idx="3725">
                  <c:v>181.547</c:v>
                </c:pt>
                <c:pt idx="3726">
                  <c:v>181.851</c:v>
                </c:pt>
                <c:pt idx="3727">
                  <c:v>182.023</c:v>
                </c:pt>
                <c:pt idx="3728">
                  <c:v>183.10499999999999</c:v>
                </c:pt>
                <c:pt idx="3729">
                  <c:v>182.75200000000001</c:v>
                </c:pt>
                <c:pt idx="3730">
                  <c:v>180.77600000000001</c:v>
                </c:pt>
                <c:pt idx="3731">
                  <c:v>180.19800000000001</c:v>
                </c:pt>
                <c:pt idx="3732">
                  <c:v>183.15199999999999</c:v>
                </c:pt>
                <c:pt idx="3733">
                  <c:v>184.48699999999999</c:v>
                </c:pt>
                <c:pt idx="3734">
                  <c:v>183.96600000000001</c:v>
                </c:pt>
                <c:pt idx="3735">
                  <c:v>183.131</c:v>
                </c:pt>
                <c:pt idx="3736">
                  <c:v>182.61199999999999</c:v>
                </c:pt>
                <c:pt idx="3737">
                  <c:v>182.52600000000001</c:v>
                </c:pt>
                <c:pt idx="3738">
                  <c:v>179.56299999999999</c:v>
                </c:pt>
                <c:pt idx="3739">
                  <c:v>173.584</c:v>
                </c:pt>
                <c:pt idx="3740">
                  <c:v>172.04</c:v>
                </c:pt>
                <c:pt idx="3741">
                  <c:v>172.922</c:v>
                </c:pt>
                <c:pt idx="3742">
                  <c:v>172.73599999999999</c:v>
                </c:pt>
                <c:pt idx="3743">
                  <c:v>171.09399999999999</c:v>
                </c:pt>
                <c:pt idx="3744">
                  <c:v>171.012</c:v>
                </c:pt>
                <c:pt idx="3745">
                  <c:v>172.64699999999999</c:v>
                </c:pt>
                <c:pt idx="3746">
                  <c:v>174.44900000000001</c:v>
                </c:pt>
                <c:pt idx="3747">
                  <c:v>173.44300000000001</c:v>
                </c:pt>
                <c:pt idx="3748">
                  <c:v>173.20400000000001</c:v>
                </c:pt>
                <c:pt idx="3749">
                  <c:v>171.19300000000001</c:v>
                </c:pt>
                <c:pt idx="3750">
                  <c:v>171.86600000000001</c:v>
                </c:pt>
                <c:pt idx="3751">
                  <c:v>174.434</c:v>
                </c:pt>
                <c:pt idx="3752">
                  <c:v>177.49100000000001</c:v>
                </c:pt>
                <c:pt idx="3753">
                  <c:v>178.26300000000001</c:v>
                </c:pt>
                <c:pt idx="3754">
                  <c:v>178.49100000000001</c:v>
                </c:pt>
                <c:pt idx="3755">
                  <c:v>179.61199999999999</c:v>
                </c:pt>
                <c:pt idx="3756">
                  <c:v>180.977</c:v>
                </c:pt>
                <c:pt idx="3757">
                  <c:v>180.74199999999999</c:v>
                </c:pt>
                <c:pt idx="3758">
                  <c:v>180.25700000000001</c:v>
                </c:pt>
                <c:pt idx="3759">
                  <c:v>180.29400000000001</c:v>
                </c:pt>
                <c:pt idx="3760">
                  <c:v>179.72800000000001</c:v>
                </c:pt>
                <c:pt idx="3761">
                  <c:v>180.66300000000001</c:v>
                </c:pt>
                <c:pt idx="3762">
                  <c:v>176.95500000000001</c:v>
                </c:pt>
                <c:pt idx="3763">
                  <c:v>174.286</c:v>
                </c:pt>
                <c:pt idx="3764">
                  <c:v>173.83799999999999</c:v>
                </c:pt>
                <c:pt idx="3765">
                  <c:v>174.11199999999999</c:v>
                </c:pt>
                <c:pt idx="3766">
                  <c:v>172.452</c:v>
                </c:pt>
                <c:pt idx="3767">
                  <c:v>170.25899999999999</c:v>
                </c:pt>
                <c:pt idx="3768">
                  <c:v>171.06200000000001</c:v>
                </c:pt>
                <c:pt idx="3769">
                  <c:v>172.86099999999999</c:v>
                </c:pt>
                <c:pt idx="3770">
                  <c:v>173.161</c:v>
                </c:pt>
                <c:pt idx="3771">
                  <c:v>173.149</c:v>
                </c:pt>
                <c:pt idx="3772">
                  <c:v>172.23599999999999</c:v>
                </c:pt>
                <c:pt idx="3773">
                  <c:v>170.309</c:v>
                </c:pt>
                <c:pt idx="3774">
                  <c:v>167.67400000000001</c:v>
                </c:pt>
                <c:pt idx="3775">
                  <c:v>170.529</c:v>
                </c:pt>
                <c:pt idx="3776">
                  <c:v>170.828</c:v>
                </c:pt>
                <c:pt idx="3777">
                  <c:v>176.137</c:v>
                </c:pt>
                <c:pt idx="3778">
                  <c:v>175.74600000000001</c:v>
                </c:pt>
                <c:pt idx="3779">
                  <c:v>175.57499999999999</c:v>
                </c:pt>
                <c:pt idx="3780">
                  <c:v>175.684</c:v>
                </c:pt>
                <c:pt idx="3781">
                  <c:v>172.85</c:v>
                </c:pt>
                <c:pt idx="3782">
                  <c:v>173.816</c:v>
                </c:pt>
                <c:pt idx="3783">
                  <c:v>174.05099999999999</c:v>
                </c:pt>
                <c:pt idx="3784">
                  <c:v>175.05600000000001</c:v>
                </c:pt>
                <c:pt idx="3785">
                  <c:v>176.20099999999999</c:v>
                </c:pt>
                <c:pt idx="3786">
                  <c:v>173.36500000000001</c:v>
                </c:pt>
                <c:pt idx="3787">
                  <c:v>177.96299999999999</c:v>
                </c:pt>
                <c:pt idx="3788">
                  <c:v>171.62</c:v>
                </c:pt>
                <c:pt idx="3789">
                  <c:v>171.44200000000001</c:v>
                </c:pt>
                <c:pt idx="3790">
                  <c:v>168.02</c:v>
                </c:pt>
                <c:pt idx="3791">
                  <c:v>172.70500000000001</c:v>
                </c:pt>
                <c:pt idx="3792">
                  <c:v>175.55799999999999</c:v>
                </c:pt>
                <c:pt idx="3793">
                  <c:v>176.3</c:v>
                </c:pt>
                <c:pt idx="3794">
                  <c:v>178.56299999999999</c:v>
                </c:pt>
                <c:pt idx="3795">
                  <c:v>179.79400000000001</c:v>
                </c:pt>
                <c:pt idx="3796">
                  <c:v>179.21</c:v>
                </c:pt>
                <c:pt idx="3797">
                  <c:v>179.71</c:v>
                </c:pt>
                <c:pt idx="3798">
                  <c:v>178.07900000000001</c:v>
                </c:pt>
                <c:pt idx="3799">
                  <c:v>177.554</c:v>
                </c:pt>
                <c:pt idx="3800">
                  <c:v>177.267</c:v>
                </c:pt>
                <c:pt idx="3801">
                  <c:v>174.20400000000001</c:v>
                </c:pt>
                <c:pt idx="3802">
                  <c:v>173.37299999999999</c:v>
                </c:pt>
                <c:pt idx="3803">
                  <c:v>173.56700000000001</c:v>
                </c:pt>
                <c:pt idx="3804">
                  <c:v>176.108</c:v>
                </c:pt>
                <c:pt idx="3805">
                  <c:v>176.11199999999999</c:v>
                </c:pt>
                <c:pt idx="3806">
                  <c:v>177.041</c:v>
                </c:pt>
                <c:pt idx="3807">
                  <c:v>177.142</c:v>
                </c:pt>
                <c:pt idx="3808">
                  <c:v>177.78</c:v>
                </c:pt>
                <c:pt idx="3809">
                  <c:v>178.25700000000001</c:v>
                </c:pt>
                <c:pt idx="3810">
                  <c:v>179.143</c:v>
                </c:pt>
                <c:pt idx="3811">
                  <c:v>179.15</c:v>
                </c:pt>
                <c:pt idx="3812">
                  <c:v>177.21299999999999</c:v>
                </c:pt>
                <c:pt idx="3813">
                  <c:v>174.01599999999999</c:v>
                </c:pt>
                <c:pt idx="3814">
                  <c:v>174.416</c:v>
                </c:pt>
                <c:pt idx="3815">
                  <c:v>174.41900000000001</c:v>
                </c:pt>
                <c:pt idx="3816">
                  <c:v>175.65299999999999</c:v>
                </c:pt>
                <c:pt idx="3817">
                  <c:v>176.20599999999999</c:v>
                </c:pt>
                <c:pt idx="3818">
                  <c:v>173.684</c:v>
                </c:pt>
                <c:pt idx="3819">
                  <c:v>169.76499999999999</c:v>
                </c:pt>
                <c:pt idx="3820">
                  <c:v>164.40299999999999</c:v>
                </c:pt>
                <c:pt idx="3821">
                  <c:v>156.06800000000001</c:v>
                </c:pt>
                <c:pt idx="3822">
                  <c:v>151.53800000000001</c:v>
                </c:pt>
                <c:pt idx="3823">
                  <c:v>157.50700000000001</c:v>
                </c:pt>
                <c:pt idx="3824">
                  <c:v>160.46199999999999</c:v>
                </c:pt>
                <c:pt idx="3825">
                  <c:v>165.29</c:v>
                </c:pt>
                <c:pt idx="3826">
                  <c:v>163.56</c:v>
                </c:pt>
                <c:pt idx="3827">
                  <c:v>158.28</c:v>
                </c:pt>
                <c:pt idx="3828">
                  <c:v>157.08500000000001</c:v>
                </c:pt>
                <c:pt idx="3829">
                  <c:v>159.87</c:v>
                </c:pt>
                <c:pt idx="3830">
                  <c:v>157.75399999999999</c:v>
                </c:pt>
                <c:pt idx="3831">
                  <c:v>157.20099999999999</c:v>
                </c:pt>
                <c:pt idx="3832">
                  <c:v>153.166</c:v>
                </c:pt>
                <c:pt idx="3833">
                  <c:v>161.893</c:v>
                </c:pt>
                <c:pt idx="3834">
                  <c:v>158.01599999999999</c:v>
                </c:pt>
                <c:pt idx="3835">
                  <c:v>157.21899999999999</c:v>
                </c:pt>
                <c:pt idx="3836">
                  <c:v>155.87799999999999</c:v>
                </c:pt>
                <c:pt idx="3837">
                  <c:v>156.017</c:v>
                </c:pt>
                <c:pt idx="3838">
                  <c:v>156.57400000000001</c:v>
                </c:pt>
                <c:pt idx="3839">
                  <c:v>157.78399999999999</c:v>
                </c:pt>
                <c:pt idx="3840">
                  <c:v>154.94800000000001</c:v>
                </c:pt>
                <c:pt idx="3841">
                  <c:v>156.72200000000001</c:v>
                </c:pt>
                <c:pt idx="3842">
                  <c:v>158.23099999999999</c:v>
                </c:pt>
                <c:pt idx="3843">
                  <c:v>157.465</c:v>
                </c:pt>
                <c:pt idx="3844">
                  <c:v>153.154</c:v>
                </c:pt>
                <c:pt idx="3845">
                  <c:v>155.64400000000001</c:v>
                </c:pt>
                <c:pt idx="3846">
                  <c:v>155.33799999999999</c:v>
                </c:pt>
                <c:pt idx="3847">
                  <c:v>148.12200000000001</c:v>
                </c:pt>
                <c:pt idx="3848">
                  <c:v>153.017</c:v>
                </c:pt>
                <c:pt idx="3849">
                  <c:v>156.20400000000001</c:v>
                </c:pt>
                <c:pt idx="3850">
                  <c:v>156.035</c:v>
                </c:pt>
                <c:pt idx="3851">
                  <c:v>157.578</c:v>
                </c:pt>
                <c:pt idx="3852">
                  <c:v>158.262</c:v>
                </c:pt>
                <c:pt idx="3853">
                  <c:v>160.959</c:v>
                </c:pt>
                <c:pt idx="3854">
                  <c:v>159.43100000000001</c:v>
                </c:pt>
                <c:pt idx="3855">
                  <c:v>161.42500000000001</c:v>
                </c:pt>
                <c:pt idx="3856">
                  <c:v>161.70699999999999</c:v>
                </c:pt>
                <c:pt idx="3857">
                  <c:v>160.19900000000001</c:v>
                </c:pt>
                <c:pt idx="3858">
                  <c:v>156.63</c:v>
                </c:pt>
                <c:pt idx="3859">
                  <c:v>160.31399999999999</c:v>
                </c:pt>
                <c:pt idx="3860">
                  <c:v>161.52500000000001</c:v>
                </c:pt>
                <c:pt idx="3861">
                  <c:v>160.691</c:v>
                </c:pt>
                <c:pt idx="3862">
                  <c:v>160.19499999999999</c:v>
                </c:pt>
                <c:pt idx="3863">
                  <c:v>162.99199999999999</c:v>
                </c:pt>
                <c:pt idx="3864">
                  <c:v>164.255</c:v>
                </c:pt>
                <c:pt idx="3865">
                  <c:v>168.523</c:v>
                </c:pt>
                <c:pt idx="3866">
                  <c:v>169.89699999999999</c:v>
                </c:pt>
                <c:pt idx="3867">
                  <c:v>168.994</c:v>
                </c:pt>
                <c:pt idx="3868">
                  <c:v>168.90600000000001</c:v>
                </c:pt>
                <c:pt idx="3869">
                  <c:v>169.661</c:v>
                </c:pt>
                <c:pt idx="3870">
                  <c:v>170.22499999999999</c:v>
                </c:pt>
                <c:pt idx="3871">
                  <c:v>166.90899999999999</c:v>
                </c:pt>
                <c:pt idx="3872">
                  <c:v>167.47300000000001</c:v>
                </c:pt>
                <c:pt idx="3873">
                  <c:v>169.93899999999999</c:v>
                </c:pt>
                <c:pt idx="3874">
                  <c:v>171.52099999999999</c:v>
                </c:pt>
                <c:pt idx="3875">
                  <c:v>172.16200000000001</c:v>
                </c:pt>
                <c:pt idx="3876">
                  <c:v>175.09200000000001</c:v>
                </c:pt>
                <c:pt idx="3877">
                  <c:v>175.84299999999999</c:v>
                </c:pt>
                <c:pt idx="3878">
                  <c:v>176.25800000000001</c:v>
                </c:pt>
                <c:pt idx="3879">
                  <c:v>175.608</c:v>
                </c:pt>
                <c:pt idx="3880">
                  <c:v>175.16499999999999</c:v>
                </c:pt>
                <c:pt idx="3881">
                  <c:v>173.398</c:v>
                </c:pt>
                <c:pt idx="3882">
                  <c:v>175.572</c:v>
                </c:pt>
                <c:pt idx="3883">
                  <c:v>175.578</c:v>
                </c:pt>
                <c:pt idx="3884">
                  <c:v>176.75299999999999</c:v>
                </c:pt>
                <c:pt idx="3885">
                  <c:v>178.03399999999999</c:v>
                </c:pt>
                <c:pt idx="3886">
                  <c:v>178.65</c:v>
                </c:pt>
                <c:pt idx="3887">
                  <c:v>179.18600000000001</c:v>
                </c:pt>
                <c:pt idx="3888">
                  <c:v>177.98400000000001</c:v>
                </c:pt>
                <c:pt idx="3889">
                  <c:v>179.053</c:v>
                </c:pt>
                <c:pt idx="3890">
                  <c:v>178.26</c:v>
                </c:pt>
                <c:pt idx="3891">
                  <c:v>176.26400000000001</c:v>
                </c:pt>
                <c:pt idx="3892">
                  <c:v>178.60599999999999</c:v>
                </c:pt>
                <c:pt idx="3893">
                  <c:v>178.21799999999999</c:v>
                </c:pt>
                <c:pt idx="3894">
                  <c:v>174.148</c:v>
                </c:pt>
                <c:pt idx="3895">
                  <c:v>170.446</c:v>
                </c:pt>
                <c:pt idx="3896">
                  <c:v>172.02</c:v>
                </c:pt>
                <c:pt idx="3897">
                  <c:v>170.34299999999999</c:v>
                </c:pt>
                <c:pt idx="3898">
                  <c:v>168.76900000000001</c:v>
                </c:pt>
                <c:pt idx="3899">
                  <c:v>168.339</c:v>
                </c:pt>
                <c:pt idx="3900">
                  <c:v>169.221</c:v>
                </c:pt>
                <c:pt idx="3901">
                  <c:v>166.58799999999999</c:v>
                </c:pt>
                <c:pt idx="3902">
                  <c:v>163.91800000000001</c:v>
                </c:pt>
                <c:pt idx="3903">
                  <c:v>167.952</c:v>
                </c:pt>
                <c:pt idx="3904">
                  <c:v>170.99700000000001</c:v>
                </c:pt>
                <c:pt idx="3905">
                  <c:v>169.33500000000001</c:v>
                </c:pt>
                <c:pt idx="3906">
                  <c:v>168.18</c:v>
                </c:pt>
                <c:pt idx="3907">
                  <c:v>167.947</c:v>
                </c:pt>
                <c:pt idx="3908">
                  <c:v>169.15700000000001</c:v>
                </c:pt>
                <c:pt idx="3909">
                  <c:v>168.03100000000001</c:v>
                </c:pt>
                <c:pt idx="3910">
                  <c:v>167.232</c:v>
                </c:pt>
                <c:pt idx="3911">
                  <c:v>168.46700000000001</c:v>
                </c:pt>
                <c:pt idx="3912">
                  <c:v>170.63800000000001</c:v>
                </c:pt>
                <c:pt idx="3913">
                  <c:v>170.74199999999999</c:v>
                </c:pt>
                <c:pt idx="3914">
                  <c:v>171.928</c:v>
                </c:pt>
                <c:pt idx="3915">
                  <c:v>171.928</c:v>
                </c:pt>
                <c:pt idx="3916">
                  <c:v>170.072</c:v>
                </c:pt>
                <c:pt idx="3917">
                  <c:v>170.92099999999999</c:v>
                </c:pt>
                <c:pt idx="3918">
                  <c:v>169.27199999999999</c:v>
                </c:pt>
                <c:pt idx="3919">
                  <c:v>165.066</c:v>
                </c:pt>
                <c:pt idx="3920">
                  <c:v>163.42599999999999</c:v>
                </c:pt>
                <c:pt idx="3921">
                  <c:v>164.71899999999999</c:v>
                </c:pt>
                <c:pt idx="3922">
                  <c:v>159.27699999999999</c:v>
                </c:pt>
                <c:pt idx="3923">
                  <c:v>163.001</c:v>
                </c:pt>
                <c:pt idx="3924">
                  <c:v>159.36500000000001</c:v>
                </c:pt>
                <c:pt idx="3925">
                  <c:v>158.83099999999999</c:v>
                </c:pt>
                <c:pt idx="3926">
                  <c:v>157.66300000000001</c:v>
                </c:pt>
                <c:pt idx="3927">
                  <c:v>157.22200000000001</c:v>
                </c:pt>
                <c:pt idx="3928">
                  <c:v>153.38499999999999</c:v>
                </c:pt>
                <c:pt idx="3929">
                  <c:v>148.84</c:v>
                </c:pt>
                <c:pt idx="3930">
                  <c:v>155.58099999999999</c:v>
                </c:pt>
                <c:pt idx="3931">
                  <c:v>157.24600000000001</c:v>
                </c:pt>
                <c:pt idx="3932">
                  <c:v>153.535</c:v>
                </c:pt>
                <c:pt idx="3933">
                  <c:v>157.37200000000001</c:v>
                </c:pt>
                <c:pt idx="3934">
                  <c:v>155.249</c:v>
                </c:pt>
                <c:pt idx="3935">
                  <c:v>158.40600000000001</c:v>
                </c:pt>
                <c:pt idx="3936">
                  <c:v>160.86000000000001</c:v>
                </c:pt>
                <c:pt idx="3937">
                  <c:v>160.60499999999999</c:v>
                </c:pt>
                <c:pt idx="3938">
                  <c:v>156.14699999999999</c:v>
                </c:pt>
                <c:pt idx="3939">
                  <c:v>153.90100000000001</c:v>
                </c:pt>
                <c:pt idx="3940">
                  <c:v>152.209</c:v>
                </c:pt>
                <c:pt idx="3941">
                  <c:v>155.095</c:v>
                </c:pt>
                <c:pt idx="3942">
                  <c:v>145.398</c:v>
                </c:pt>
                <c:pt idx="3943">
                  <c:v>142.90799999999999</c:v>
                </c:pt>
                <c:pt idx="3944">
                  <c:v>144.37100000000001</c:v>
                </c:pt>
                <c:pt idx="3945">
                  <c:v>136.715</c:v>
                </c:pt>
                <c:pt idx="3946">
                  <c:v>147.03899999999999</c:v>
                </c:pt>
                <c:pt idx="3947">
                  <c:v>148.68700000000001</c:v>
                </c:pt>
                <c:pt idx="3948">
                  <c:v>146.31899999999999</c:v>
                </c:pt>
                <c:pt idx="3949">
                  <c:v>150.928</c:v>
                </c:pt>
                <c:pt idx="3950">
                  <c:v>149.755</c:v>
                </c:pt>
                <c:pt idx="3951">
                  <c:v>151.393</c:v>
                </c:pt>
                <c:pt idx="3952">
                  <c:v>151.75700000000001</c:v>
                </c:pt>
                <c:pt idx="3953">
                  <c:v>152.16399999999999</c:v>
                </c:pt>
                <c:pt idx="3954">
                  <c:v>152.56</c:v>
                </c:pt>
                <c:pt idx="3955">
                  <c:v>152.84</c:v>
                </c:pt>
                <c:pt idx="3956">
                  <c:v>153.42400000000001</c:v>
                </c:pt>
                <c:pt idx="3957">
                  <c:v>152.85400000000001</c:v>
                </c:pt>
                <c:pt idx="3958">
                  <c:v>158.86799999999999</c:v>
                </c:pt>
                <c:pt idx="3959">
                  <c:v>160.25899999999999</c:v>
                </c:pt>
                <c:pt idx="3960">
                  <c:v>159.464</c:v>
                </c:pt>
                <c:pt idx="3961">
                  <c:v>158.51499999999999</c:v>
                </c:pt>
                <c:pt idx="3962">
                  <c:v>157.34</c:v>
                </c:pt>
                <c:pt idx="3963">
                  <c:v>155.59899999999999</c:v>
                </c:pt>
                <c:pt idx="3964">
                  <c:v>155.14400000000001</c:v>
                </c:pt>
                <c:pt idx="3965">
                  <c:v>155.62200000000001</c:v>
                </c:pt>
                <c:pt idx="3966">
                  <c:v>158.536</c:v>
                </c:pt>
                <c:pt idx="3967">
                  <c:v>158.386</c:v>
                </c:pt>
                <c:pt idx="3968">
                  <c:v>156.41</c:v>
                </c:pt>
                <c:pt idx="3969">
                  <c:v>156.066</c:v>
                </c:pt>
                <c:pt idx="3970">
                  <c:v>154.54900000000001</c:v>
                </c:pt>
                <c:pt idx="3971">
                  <c:v>154.68299999999999</c:v>
                </c:pt>
                <c:pt idx="3972">
                  <c:v>157.80699999999999</c:v>
                </c:pt>
                <c:pt idx="3973">
                  <c:v>156.58500000000001</c:v>
                </c:pt>
                <c:pt idx="3974">
                  <c:v>155.477</c:v>
                </c:pt>
                <c:pt idx="3975">
                  <c:v>157.16</c:v>
                </c:pt>
                <c:pt idx="3976">
                  <c:v>157.28299999999999</c:v>
                </c:pt>
                <c:pt idx="3977">
                  <c:v>158.24799999999999</c:v>
                </c:pt>
                <c:pt idx="3978">
                  <c:v>154.50800000000001</c:v>
                </c:pt>
                <c:pt idx="3979">
                  <c:v>153.208</c:v>
                </c:pt>
                <c:pt idx="3980">
                  <c:v>148.57499999999999</c:v>
                </c:pt>
                <c:pt idx="3981">
                  <c:v>149.61500000000001</c:v>
                </c:pt>
                <c:pt idx="3982">
                  <c:v>146.941</c:v>
                </c:pt>
                <c:pt idx="3983">
                  <c:v>147.506</c:v>
                </c:pt>
                <c:pt idx="3984">
                  <c:v>150.80600000000001</c:v>
                </c:pt>
                <c:pt idx="3985">
                  <c:v>151.49600000000001</c:v>
                </c:pt>
                <c:pt idx="3986">
                  <c:v>150.76400000000001</c:v>
                </c:pt>
                <c:pt idx="3987">
                  <c:v>153.14099999999999</c:v>
                </c:pt>
                <c:pt idx="3988">
                  <c:v>157.459</c:v>
                </c:pt>
                <c:pt idx="3989">
                  <c:v>162.626</c:v>
                </c:pt>
                <c:pt idx="3990">
                  <c:v>161.542</c:v>
                </c:pt>
                <c:pt idx="3991">
                  <c:v>155.922</c:v>
                </c:pt>
                <c:pt idx="3992">
                  <c:v>159.69200000000001</c:v>
                </c:pt>
                <c:pt idx="3993">
                  <c:v>160.84700000000001</c:v>
                </c:pt>
                <c:pt idx="3994">
                  <c:v>164.65899999999999</c:v>
                </c:pt>
                <c:pt idx="3995">
                  <c:v>164.208</c:v>
                </c:pt>
                <c:pt idx="3996">
                  <c:v>164.08099999999999</c:v>
                </c:pt>
                <c:pt idx="3997">
                  <c:v>162.03299999999999</c:v>
                </c:pt>
                <c:pt idx="3998">
                  <c:v>160.72</c:v>
                </c:pt>
                <c:pt idx="3999">
                  <c:v>159.14400000000001</c:v>
                </c:pt>
                <c:pt idx="4000">
                  <c:v>159.51900000000001</c:v>
                </c:pt>
                <c:pt idx="4001">
                  <c:v>154.33500000000001</c:v>
                </c:pt>
                <c:pt idx="4002">
                  <c:v>154.75299999999999</c:v>
                </c:pt>
                <c:pt idx="4003">
                  <c:v>154.07400000000001</c:v>
                </c:pt>
                <c:pt idx="4004">
                  <c:v>154.637</c:v>
                </c:pt>
                <c:pt idx="4005">
                  <c:v>155.09899999999999</c:v>
                </c:pt>
                <c:pt idx="4006">
                  <c:v>153.95099999999999</c:v>
                </c:pt>
                <c:pt idx="4007">
                  <c:v>156.25</c:v>
                </c:pt>
                <c:pt idx="4008">
                  <c:v>156.173</c:v>
                </c:pt>
                <c:pt idx="4009">
                  <c:v>156.75800000000001</c:v>
                </c:pt>
                <c:pt idx="4010">
                  <c:v>155.54</c:v>
                </c:pt>
                <c:pt idx="4011">
                  <c:v>155.881</c:v>
                </c:pt>
                <c:pt idx="4012">
                  <c:v>157.31399999999999</c:v>
                </c:pt>
                <c:pt idx="4013">
                  <c:v>157.51400000000001</c:v>
                </c:pt>
                <c:pt idx="4014">
                  <c:v>157.70599999999999</c:v>
                </c:pt>
                <c:pt idx="4015">
                  <c:v>157.50800000000001</c:v>
                </c:pt>
                <c:pt idx="4016">
                  <c:v>158.49799999999999</c:v>
                </c:pt>
                <c:pt idx="4017">
                  <c:v>156.87299999999999</c:v>
                </c:pt>
                <c:pt idx="4018">
                  <c:v>158.62700000000001</c:v>
                </c:pt>
                <c:pt idx="4019">
                  <c:v>158.93199999999999</c:v>
                </c:pt>
                <c:pt idx="4020">
                  <c:v>160.30000000000001</c:v>
                </c:pt>
                <c:pt idx="4021">
                  <c:v>160.38300000000001</c:v>
                </c:pt>
                <c:pt idx="4022">
                  <c:v>162.41399999999999</c:v>
                </c:pt>
                <c:pt idx="4023">
                  <c:v>161.714</c:v>
                </c:pt>
                <c:pt idx="4024">
                  <c:v>159.57599999999999</c:v>
                </c:pt>
                <c:pt idx="4025">
                  <c:v>160.375</c:v>
                </c:pt>
                <c:pt idx="4026">
                  <c:v>158.54300000000001</c:v>
                </c:pt>
                <c:pt idx="4027">
                  <c:v>159.768</c:v>
                </c:pt>
                <c:pt idx="4028">
                  <c:v>161.29300000000001</c:v>
                </c:pt>
                <c:pt idx="4029">
                  <c:v>160.81700000000001</c:v>
                </c:pt>
                <c:pt idx="4030">
                  <c:v>159.75</c:v>
                </c:pt>
                <c:pt idx="4031">
                  <c:v>155.08600000000001</c:v>
                </c:pt>
                <c:pt idx="4032">
                  <c:v>155.489</c:v>
                </c:pt>
                <c:pt idx="4033">
                  <c:v>155.95099999999999</c:v>
                </c:pt>
                <c:pt idx="4034">
                  <c:v>155.714</c:v>
                </c:pt>
                <c:pt idx="4035">
                  <c:v>155.05000000000001</c:v>
                </c:pt>
                <c:pt idx="4036">
                  <c:v>157.14099999999999</c:v>
                </c:pt>
                <c:pt idx="4037">
                  <c:v>159.81200000000001</c:v>
                </c:pt>
                <c:pt idx="4038">
                  <c:v>158.239</c:v>
                </c:pt>
                <c:pt idx="4039">
                  <c:v>157.62799999999999</c:v>
                </c:pt>
                <c:pt idx="4040">
                  <c:v>154.16900000000001</c:v>
                </c:pt>
                <c:pt idx="4041">
                  <c:v>159.21199999999999</c:v>
                </c:pt>
                <c:pt idx="4042">
                  <c:v>156.36600000000001</c:v>
                </c:pt>
                <c:pt idx="4043">
                  <c:v>158.98699999999999</c:v>
                </c:pt>
                <c:pt idx="4044">
                  <c:v>158.74</c:v>
                </c:pt>
                <c:pt idx="4045">
                  <c:v>159.316</c:v>
                </c:pt>
                <c:pt idx="4046">
                  <c:v>160.47200000000001</c:v>
                </c:pt>
                <c:pt idx="4047">
                  <c:v>161.69499999999999</c:v>
                </c:pt>
                <c:pt idx="4048">
                  <c:v>160.262</c:v>
                </c:pt>
                <c:pt idx="4049">
                  <c:v>159.422</c:v>
                </c:pt>
                <c:pt idx="4050">
                  <c:v>158.38</c:v>
                </c:pt>
                <c:pt idx="4051">
                  <c:v>160.946</c:v>
                </c:pt>
                <c:pt idx="4052">
                  <c:v>161.57400000000001</c:v>
                </c:pt>
                <c:pt idx="4053">
                  <c:v>163.50299999999999</c:v>
                </c:pt>
                <c:pt idx="4054">
                  <c:v>163.15</c:v>
                </c:pt>
                <c:pt idx="4055">
                  <c:v>163.93899999999999</c:v>
                </c:pt>
                <c:pt idx="4056">
                  <c:v>163.92</c:v>
                </c:pt>
                <c:pt idx="4057">
                  <c:v>165.61699999999999</c:v>
                </c:pt>
                <c:pt idx="4058">
                  <c:v>164.90700000000001</c:v>
                </c:pt>
                <c:pt idx="4059">
                  <c:v>166.86099999999999</c:v>
                </c:pt>
                <c:pt idx="4060">
                  <c:v>165.75700000000001</c:v>
                </c:pt>
                <c:pt idx="4061">
                  <c:v>165.761</c:v>
                </c:pt>
                <c:pt idx="4062">
                  <c:v>165.41200000000001</c:v>
                </c:pt>
                <c:pt idx="4063">
                  <c:v>165.68</c:v>
                </c:pt>
                <c:pt idx="4064">
                  <c:v>163.684</c:v>
                </c:pt>
                <c:pt idx="4065">
                  <c:v>167.92599999999999</c:v>
                </c:pt>
                <c:pt idx="4066">
                  <c:v>168.28</c:v>
                </c:pt>
                <c:pt idx="4067">
                  <c:v>166.94300000000001</c:v>
                </c:pt>
                <c:pt idx="4068">
                  <c:v>163.66900000000001</c:v>
                </c:pt>
                <c:pt idx="4069">
                  <c:v>166.19300000000001</c:v>
                </c:pt>
                <c:pt idx="4070">
                  <c:v>165.762</c:v>
                </c:pt>
                <c:pt idx="4071">
                  <c:v>168.166</c:v>
                </c:pt>
                <c:pt idx="4072">
                  <c:v>170.11099999999999</c:v>
                </c:pt>
                <c:pt idx="4073">
                  <c:v>169.928</c:v>
                </c:pt>
                <c:pt idx="4074">
                  <c:v>169.59200000000001</c:v>
                </c:pt>
                <c:pt idx="4075">
                  <c:v>171.328</c:v>
                </c:pt>
                <c:pt idx="4076">
                  <c:v>170.06399999999999</c:v>
                </c:pt>
                <c:pt idx="4077">
                  <c:v>167.714</c:v>
                </c:pt>
                <c:pt idx="4078">
                  <c:v>169.80199999999999</c:v>
                </c:pt>
                <c:pt idx="4079">
                  <c:v>166.55099999999999</c:v>
                </c:pt>
                <c:pt idx="4080">
                  <c:v>167.39099999999999</c:v>
                </c:pt>
                <c:pt idx="4081">
                  <c:v>168.00700000000001</c:v>
                </c:pt>
                <c:pt idx="4082">
                  <c:v>167.49600000000001</c:v>
                </c:pt>
                <c:pt idx="4083">
                  <c:v>169.054</c:v>
                </c:pt>
                <c:pt idx="4084">
                  <c:v>168.31100000000001</c:v>
                </c:pt>
                <c:pt idx="4085">
                  <c:v>166.148</c:v>
                </c:pt>
                <c:pt idx="4086">
                  <c:v>168.733</c:v>
                </c:pt>
                <c:pt idx="4087">
                  <c:v>167.93600000000001</c:v>
                </c:pt>
                <c:pt idx="4088">
                  <c:v>169.24799999999999</c:v>
                </c:pt>
                <c:pt idx="4089">
                  <c:v>169.804</c:v>
                </c:pt>
                <c:pt idx="4090">
                  <c:v>169.172</c:v>
                </c:pt>
                <c:pt idx="4091">
                  <c:v>171.07599999999999</c:v>
                </c:pt>
                <c:pt idx="4092">
                  <c:v>172.446</c:v>
                </c:pt>
                <c:pt idx="4093">
                  <c:v>172.78</c:v>
                </c:pt>
                <c:pt idx="4094">
                  <c:v>171.857</c:v>
                </c:pt>
                <c:pt idx="4095">
                  <c:v>170.797</c:v>
                </c:pt>
                <c:pt idx="4096">
                  <c:v>169.279</c:v>
                </c:pt>
                <c:pt idx="4097">
                  <c:v>168.483</c:v>
                </c:pt>
                <c:pt idx="4098">
                  <c:v>166.63300000000001</c:v>
                </c:pt>
                <c:pt idx="4099">
                  <c:v>165.208</c:v>
                </c:pt>
                <c:pt idx="4100">
                  <c:v>167.83699999999999</c:v>
                </c:pt>
                <c:pt idx="4101">
                  <c:v>168.327</c:v>
                </c:pt>
                <c:pt idx="4102">
                  <c:v>169.375</c:v>
                </c:pt>
                <c:pt idx="4103">
                  <c:v>176.09399999999999</c:v>
                </c:pt>
                <c:pt idx="4104">
                  <c:v>174.35599999999999</c:v>
                </c:pt>
                <c:pt idx="4105">
                  <c:v>173.64099999999999</c:v>
                </c:pt>
                <c:pt idx="4106">
                  <c:v>172.012</c:v>
                </c:pt>
                <c:pt idx="4107">
                  <c:v>174.863</c:v>
                </c:pt>
                <c:pt idx="4108">
                  <c:v>172.99199999999999</c:v>
                </c:pt>
                <c:pt idx="4109">
                  <c:v>172.48099999999999</c:v>
                </c:pt>
                <c:pt idx="4110">
                  <c:v>170.42099999999999</c:v>
                </c:pt>
                <c:pt idx="4111">
                  <c:v>171.03399999999999</c:v>
                </c:pt>
                <c:pt idx="4112">
                  <c:v>171.09299999999999</c:v>
                </c:pt>
                <c:pt idx="4113">
                  <c:v>170.37700000000001</c:v>
                </c:pt>
                <c:pt idx="4114">
                  <c:v>170.96600000000001</c:v>
                </c:pt>
                <c:pt idx="4115">
                  <c:v>171.82900000000001</c:v>
                </c:pt>
                <c:pt idx="4116">
                  <c:v>171.39</c:v>
                </c:pt>
                <c:pt idx="4117">
                  <c:v>173.60900000000001</c:v>
                </c:pt>
                <c:pt idx="4118">
                  <c:v>171.83600000000001</c:v>
                </c:pt>
                <c:pt idx="4119">
                  <c:v>172.4</c:v>
                </c:pt>
                <c:pt idx="4120">
                  <c:v>171.9</c:v>
                </c:pt>
                <c:pt idx="4121">
                  <c:v>173.29599999999999</c:v>
                </c:pt>
                <c:pt idx="4122">
                  <c:v>174.06100000000001</c:v>
                </c:pt>
                <c:pt idx="4123">
                  <c:v>175.245</c:v>
                </c:pt>
                <c:pt idx="4124">
                  <c:v>176.64699999999999</c:v>
                </c:pt>
                <c:pt idx="4125">
                  <c:v>177.09</c:v>
                </c:pt>
                <c:pt idx="4126">
                  <c:v>176.35599999999999</c:v>
                </c:pt>
                <c:pt idx="4127">
                  <c:v>177.565</c:v>
                </c:pt>
                <c:pt idx="4128">
                  <c:v>177.517</c:v>
                </c:pt>
                <c:pt idx="4129">
                  <c:v>176.33</c:v>
                </c:pt>
                <c:pt idx="4130">
                  <c:v>176.79400000000001</c:v>
                </c:pt>
                <c:pt idx="4131">
                  <c:v>177.017</c:v>
                </c:pt>
                <c:pt idx="4132">
                  <c:v>176.53200000000001</c:v>
                </c:pt>
                <c:pt idx="4133">
                  <c:v>174.39699999999999</c:v>
                </c:pt>
                <c:pt idx="4134">
                  <c:v>174.88499999999999</c:v>
                </c:pt>
                <c:pt idx="4135">
                  <c:v>171.69300000000001</c:v>
                </c:pt>
                <c:pt idx="4136">
                  <c:v>172.648</c:v>
                </c:pt>
                <c:pt idx="4137">
                  <c:v>172.31299999999999</c:v>
                </c:pt>
                <c:pt idx="4138">
                  <c:v>166.19499999999999</c:v>
                </c:pt>
                <c:pt idx="4139">
                  <c:v>173.94900000000001</c:v>
                </c:pt>
                <c:pt idx="4140">
                  <c:v>174.822</c:v>
                </c:pt>
                <c:pt idx="4141">
                  <c:v>176.62899999999999</c:v>
                </c:pt>
                <c:pt idx="4142">
                  <c:v>176.274</c:v>
                </c:pt>
                <c:pt idx="4143">
                  <c:v>178.58199999999999</c:v>
                </c:pt>
                <c:pt idx="4144">
                  <c:v>179.00299999999999</c:v>
                </c:pt>
                <c:pt idx="4145">
                  <c:v>179.108</c:v>
                </c:pt>
                <c:pt idx="4146">
                  <c:v>179.71600000000001</c:v>
                </c:pt>
                <c:pt idx="4147">
                  <c:v>180.06200000000001</c:v>
                </c:pt>
                <c:pt idx="4148">
                  <c:v>178.44800000000001</c:v>
                </c:pt>
                <c:pt idx="4149">
                  <c:v>179.233</c:v>
                </c:pt>
                <c:pt idx="4150">
                  <c:v>179.56700000000001</c:v>
                </c:pt>
                <c:pt idx="4151">
                  <c:v>181.59800000000001</c:v>
                </c:pt>
                <c:pt idx="4152">
                  <c:v>179.92</c:v>
                </c:pt>
                <c:pt idx="4153">
                  <c:v>178.512</c:v>
                </c:pt>
                <c:pt idx="4154">
                  <c:v>179.55</c:v>
                </c:pt>
                <c:pt idx="4155">
                  <c:v>179.06</c:v>
                </c:pt>
                <c:pt idx="4156">
                  <c:v>175.7</c:v>
                </c:pt>
                <c:pt idx="4157">
                  <c:v>177.51599999999999</c:v>
                </c:pt>
                <c:pt idx="4158">
                  <c:v>179.23400000000001</c:v>
                </c:pt>
                <c:pt idx="4159">
                  <c:v>183.619</c:v>
                </c:pt>
                <c:pt idx="4160">
                  <c:v>185.02500000000001</c:v>
                </c:pt>
                <c:pt idx="4161">
                  <c:v>184.04900000000001</c:v>
                </c:pt>
                <c:pt idx="4162">
                  <c:v>184.60900000000001</c:v>
                </c:pt>
                <c:pt idx="4163">
                  <c:v>184.631</c:v>
                </c:pt>
                <c:pt idx="4164">
                  <c:v>183.708</c:v>
                </c:pt>
                <c:pt idx="4165">
                  <c:v>185.024</c:v>
                </c:pt>
                <c:pt idx="4166">
                  <c:v>186.65600000000001</c:v>
                </c:pt>
                <c:pt idx="4167">
                  <c:v>186.20099999999999</c:v>
                </c:pt>
                <c:pt idx="4168">
                  <c:v>185.01</c:v>
                </c:pt>
                <c:pt idx="4169">
                  <c:v>184.7</c:v>
                </c:pt>
                <c:pt idx="4170">
                  <c:v>185.04499999999999</c:v>
                </c:pt>
                <c:pt idx="4171">
                  <c:v>184.25200000000001</c:v>
                </c:pt>
                <c:pt idx="4172">
                  <c:v>183.51400000000001</c:v>
                </c:pt>
                <c:pt idx="4173">
                  <c:v>184.64599999999999</c:v>
                </c:pt>
                <c:pt idx="4174">
                  <c:v>182.607</c:v>
                </c:pt>
                <c:pt idx="4175">
                  <c:v>181.27799999999999</c:v>
                </c:pt>
                <c:pt idx="4176">
                  <c:v>181.27799999999999</c:v>
                </c:pt>
                <c:pt idx="4177">
                  <c:v>181.964</c:v>
                </c:pt>
                <c:pt idx="4178">
                  <c:v>185.85499999999999</c:v>
                </c:pt>
                <c:pt idx="4179">
                  <c:v>186.571</c:v>
                </c:pt>
                <c:pt idx="4180">
                  <c:v>185.05799999999999</c:v>
                </c:pt>
                <c:pt idx="4181">
                  <c:v>185.46700000000001</c:v>
                </c:pt>
                <c:pt idx="4182">
                  <c:v>185.02199999999999</c:v>
                </c:pt>
                <c:pt idx="4183">
                  <c:v>186.36500000000001</c:v>
                </c:pt>
                <c:pt idx="4184">
                  <c:v>185.50700000000001</c:v>
                </c:pt>
                <c:pt idx="4185">
                  <c:v>185.59100000000001</c:v>
                </c:pt>
                <c:pt idx="4186">
                  <c:v>185.684</c:v>
                </c:pt>
                <c:pt idx="4187">
                  <c:v>183.346</c:v>
                </c:pt>
                <c:pt idx="4188">
                  <c:v>183.559</c:v>
                </c:pt>
                <c:pt idx="4189">
                  <c:v>183.43799999999999</c:v>
                </c:pt>
                <c:pt idx="4190">
                  <c:v>183.27799999999999</c:v>
                </c:pt>
                <c:pt idx="4191">
                  <c:v>183.09100000000001</c:v>
                </c:pt>
                <c:pt idx="4192">
                  <c:v>181.37</c:v>
                </c:pt>
                <c:pt idx="4193">
                  <c:v>182.99600000000001</c:v>
                </c:pt>
                <c:pt idx="4194">
                  <c:v>185.45699999999999</c:v>
                </c:pt>
                <c:pt idx="4195">
                  <c:v>184.899</c:v>
                </c:pt>
                <c:pt idx="4196">
                  <c:v>186.34299999999999</c:v>
                </c:pt>
                <c:pt idx="4197">
                  <c:v>183.50800000000001</c:v>
                </c:pt>
                <c:pt idx="4198">
                  <c:v>183.45400000000001</c:v>
                </c:pt>
                <c:pt idx="4199">
                  <c:v>182.36</c:v>
                </c:pt>
                <c:pt idx="4200">
                  <c:v>183.22900000000001</c:v>
                </c:pt>
                <c:pt idx="4201">
                  <c:v>184.81899999999999</c:v>
                </c:pt>
                <c:pt idx="4202">
                  <c:v>185.42500000000001</c:v>
                </c:pt>
                <c:pt idx="4203">
                  <c:v>186.78299999999999</c:v>
                </c:pt>
                <c:pt idx="4204">
                  <c:v>184.06</c:v>
                </c:pt>
                <c:pt idx="4205">
                  <c:v>187.89599999999999</c:v>
                </c:pt>
                <c:pt idx="4206">
                  <c:v>188.50800000000001</c:v>
                </c:pt>
                <c:pt idx="4207">
                  <c:v>186.32900000000001</c:v>
                </c:pt>
                <c:pt idx="4208">
                  <c:v>187.607</c:v>
                </c:pt>
                <c:pt idx="4209">
                  <c:v>187.709</c:v>
                </c:pt>
                <c:pt idx="4210">
                  <c:v>188.34800000000001</c:v>
                </c:pt>
                <c:pt idx="4211">
                  <c:v>188.298</c:v>
                </c:pt>
                <c:pt idx="4212">
                  <c:v>190.011</c:v>
                </c:pt>
                <c:pt idx="4213">
                  <c:v>190.56800000000001</c:v>
                </c:pt>
                <c:pt idx="4214">
                  <c:v>190.822</c:v>
                </c:pt>
                <c:pt idx="4215">
                  <c:v>190.99299999999999</c:v>
                </c:pt>
                <c:pt idx="4216">
                  <c:v>188.56700000000001</c:v>
                </c:pt>
                <c:pt idx="4217">
                  <c:v>188.72</c:v>
                </c:pt>
                <c:pt idx="4218">
                  <c:v>188.999</c:v>
                </c:pt>
                <c:pt idx="4219">
                  <c:v>189.97200000000001</c:v>
                </c:pt>
                <c:pt idx="4220">
                  <c:v>188.386</c:v>
                </c:pt>
                <c:pt idx="4221">
                  <c:v>188.447</c:v>
                </c:pt>
                <c:pt idx="4222">
                  <c:v>188.363</c:v>
                </c:pt>
                <c:pt idx="4223">
                  <c:v>187.02600000000001</c:v>
                </c:pt>
                <c:pt idx="4224">
                  <c:v>186.80699999999999</c:v>
                </c:pt>
                <c:pt idx="4225">
                  <c:v>187.67400000000001</c:v>
                </c:pt>
                <c:pt idx="4226">
                  <c:v>188.49199999999999</c:v>
                </c:pt>
                <c:pt idx="4227">
                  <c:v>188.52699999999999</c:v>
                </c:pt>
                <c:pt idx="4228">
                  <c:v>188.42400000000001</c:v>
                </c:pt>
                <c:pt idx="4229">
                  <c:v>189.36500000000001</c:v>
                </c:pt>
                <c:pt idx="4230">
                  <c:v>188.899</c:v>
                </c:pt>
                <c:pt idx="4231">
                  <c:v>188.83099999999999</c:v>
                </c:pt>
                <c:pt idx="4232">
                  <c:v>188.61</c:v>
                </c:pt>
                <c:pt idx="4233">
                  <c:v>186.00700000000001</c:v>
                </c:pt>
                <c:pt idx="4234">
                  <c:v>186.26499999999999</c:v>
                </c:pt>
                <c:pt idx="4235">
                  <c:v>187.71600000000001</c:v>
                </c:pt>
                <c:pt idx="4236">
                  <c:v>185.04300000000001</c:v>
                </c:pt>
                <c:pt idx="4237">
                  <c:v>187.99100000000001</c:v>
                </c:pt>
                <c:pt idx="4238">
                  <c:v>189.9</c:v>
                </c:pt>
                <c:pt idx="4239">
                  <c:v>188.05699999999999</c:v>
                </c:pt>
                <c:pt idx="4240">
                  <c:v>186.804</c:v>
                </c:pt>
                <c:pt idx="4241">
                  <c:v>188.79599999999999</c:v>
                </c:pt>
                <c:pt idx="4242">
                  <c:v>187.999</c:v>
                </c:pt>
                <c:pt idx="4243">
                  <c:v>186.934</c:v>
                </c:pt>
                <c:pt idx="4244">
                  <c:v>184.673</c:v>
                </c:pt>
                <c:pt idx="4245">
                  <c:v>186.71899999999999</c:v>
                </c:pt>
                <c:pt idx="4246">
                  <c:v>187.52600000000001</c:v>
                </c:pt>
                <c:pt idx="4247">
                  <c:v>188.935</c:v>
                </c:pt>
                <c:pt idx="4248">
                  <c:v>187.45099999999999</c:v>
                </c:pt>
                <c:pt idx="4249">
                  <c:v>186.285</c:v>
                </c:pt>
                <c:pt idx="4250">
                  <c:v>185.28299999999999</c:v>
                </c:pt>
                <c:pt idx="4251">
                  <c:v>186.82</c:v>
                </c:pt>
                <c:pt idx="4252">
                  <c:v>186.33500000000001</c:v>
                </c:pt>
                <c:pt idx="4253">
                  <c:v>185.46</c:v>
                </c:pt>
                <c:pt idx="4254">
                  <c:v>184.38800000000001</c:v>
                </c:pt>
                <c:pt idx="4255">
                  <c:v>187.83</c:v>
                </c:pt>
                <c:pt idx="4256">
                  <c:v>185.25800000000001</c:v>
                </c:pt>
                <c:pt idx="4257">
                  <c:v>184.56399999999999</c:v>
                </c:pt>
                <c:pt idx="4258">
                  <c:v>186.45699999999999</c:v>
                </c:pt>
                <c:pt idx="4259">
                  <c:v>187.06</c:v>
                </c:pt>
                <c:pt idx="4260">
                  <c:v>185.40100000000001</c:v>
                </c:pt>
                <c:pt idx="4261">
                  <c:v>185.69900000000001</c:v>
                </c:pt>
                <c:pt idx="4262">
                  <c:v>186.43199999999999</c:v>
                </c:pt>
                <c:pt idx="4263">
                  <c:v>185.98099999999999</c:v>
                </c:pt>
                <c:pt idx="4264">
                  <c:v>184.71100000000001</c:v>
                </c:pt>
                <c:pt idx="4265">
                  <c:v>184.14400000000001</c:v>
                </c:pt>
                <c:pt idx="4266">
                  <c:v>188.99799999999999</c:v>
                </c:pt>
                <c:pt idx="4267">
                  <c:v>186.90299999999999</c:v>
                </c:pt>
                <c:pt idx="4268">
                  <c:v>187.768</c:v>
                </c:pt>
                <c:pt idx="4269">
                  <c:v>188.53100000000001</c:v>
                </c:pt>
                <c:pt idx="4270">
                  <c:v>187.65899999999999</c:v>
                </c:pt>
                <c:pt idx="4271">
                  <c:v>186.005</c:v>
                </c:pt>
                <c:pt idx="4272">
                  <c:v>185.68299999999999</c:v>
                </c:pt>
                <c:pt idx="4273">
                  <c:v>186.41200000000001</c:v>
                </c:pt>
                <c:pt idx="4274">
                  <c:v>184.53100000000001</c:v>
                </c:pt>
                <c:pt idx="4275">
                  <c:v>183.27500000000001</c:v>
                </c:pt>
                <c:pt idx="4276">
                  <c:v>184.13900000000001</c:v>
                </c:pt>
                <c:pt idx="4277">
                  <c:v>183.94399999999999</c:v>
                </c:pt>
                <c:pt idx="4278">
                  <c:v>184.334</c:v>
                </c:pt>
                <c:pt idx="4279">
                  <c:v>184.547</c:v>
                </c:pt>
                <c:pt idx="4280">
                  <c:v>185.083</c:v>
                </c:pt>
                <c:pt idx="4281">
                  <c:v>185.221</c:v>
                </c:pt>
                <c:pt idx="4282">
                  <c:v>185.92599999999999</c:v>
                </c:pt>
                <c:pt idx="4283">
                  <c:v>184.941</c:v>
                </c:pt>
                <c:pt idx="4284">
                  <c:v>186.148</c:v>
                </c:pt>
                <c:pt idx="4285">
                  <c:v>189.94499999999999</c:v>
                </c:pt>
                <c:pt idx="4286">
                  <c:v>189.91200000000001</c:v>
                </c:pt>
                <c:pt idx="4287">
                  <c:v>189.94499999999999</c:v>
                </c:pt>
                <c:pt idx="4288">
                  <c:v>190.065</c:v>
                </c:pt>
                <c:pt idx="4289">
                  <c:v>188.495</c:v>
                </c:pt>
                <c:pt idx="4290">
                  <c:v>188.4</c:v>
                </c:pt>
                <c:pt idx="4291">
                  <c:v>189.50800000000001</c:v>
                </c:pt>
                <c:pt idx="4292">
                  <c:v>189.34800000000001</c:v>
                </c:pt>
                <c:pt idx="4293">
                  <c:v>189.637</c:v>
                </c:pt>
                <c:pt idx="4294">
                  <c:v>188.536</c:v>
                </c:pt>
                <c:pt idx="4295">
                  <c:v>188.524</c:v>
                </c:pt>
                <c:pt idx="4296">
                  <c:v>189.16</c:v>
                </c:pt>
                <c:pt idx="4297">
                  <c:v>190.39699999999999</c:v>
                </c:pt>
                <c:pt idx="4298">
                  <c:v>189.67599999999999</c:v>
                </c:pt>
                <c:pt idx="4299">
                  <c:v>189.65299999999999</c:v>
                </c:pt>
                <c:pt idx="4300">
                  <c:v>189.25899999999999</c:v>
                </c:pt>
                <c:pt idx="4301">
                  <c:v>188.983</c:v>
                </c:pt>
                <c:pt idx="4302">
                  <c:v>187.02199999999999</c:v>
                </c:pt>
                <c:pt idx="4303">
                  <c:v>185.756</c:v>
                </c:pt>
                <c:pt idx="4304">
                  <c:v>184.976</c:v>
                </c:pt>
                <c:pt idx="4305">
                  <c:v>184.27199999999999</c:v>
                </c:pt>
                <c:pt idx="4306">
                  <c:v>183.595</c:v>
                </c:pt>
                <c:pt idx="4307">
                  <c:v>183.78</c:v>
                </c:pt>
                <c:pt idx="4308">
                  <c:v>184.917</c:v>
                </c:pt>
                <c:pt idx="4309">
                  <c:v>183.35599999999999</c:v>
                </c:pt>
                <c:pt idx="4310">
                  <c:v>181.405</c:v>
                </c:pt>
                <c:pt idx="4311">
                  <c:v>182.06800000000001</c:v>
                </c:pt>
                <c:pt idx="4312">
                  <c:v>182.333</c:v>
                </c:pt>
                <c:pt idx="4313">
                  <c:v>183.74700000000001</c:v>
                </c:pt>
                <c:pt idx="4314">
                  <c:v>183.376</c:v>
                </c:pt>
                <c:pt idx="4315">
                  <c:v>184.57900000000001</c:v>
                </c:pt>
                <c:pt idx="4316">
                  <c:v>183.90700000000001</c:v>
                </c:pt>
                <c:pt idx="4317">
                  <c:v>183.13300000000001</c:v>
                </c:pt>
                <c:pt idx="4318">
                  <c:v>184.398</c:v>
                </c:pt>
                <c:pt idx="4319">
                  <c:v>183.697</c:v>
                </c:pt>
                <c:pt idx="4320">
                  <c:v>183.96600000000001</c:v>
                </c:pt>
                <c:pt idx="4321">
                  <c:v>183.03299999999999</c:v>
                </c:pt>
                <c:pt idx="4322">
                  <c:v>181.55500000000001</c:v>
                </c:pt>
                <c:pt idx="4323">
                  <c:v>181.98099999999999</c:v>
                </c:pt>
                <c:pt idx="4324">
                  <c:v>182.816</c:v>
                </c:pt>
                <c:pt idx="4325">
                  <c:v>181.96600000000001</c:v>
                </c:pt>
                <c:pt idx="4326">
                  <c:v>181.869</c:v>
                </c:pt>
                <c:pt idx="4327">
                  <c:v>183.322</c:v>
                </c:pt>
                <c:pt idx="4328">
                  <c:v>182.845</c:v>
                </c:pt>
                <c:pt idx="4329">
                  <c:v>182.87700000000001</c:v>
                </c:pt>
                <c:pt idx="4330">
                  <c:v>183.01</c:v>
                </c:pt>
                <c:pt idx="4331">
                  <c:v>183.25800000000001</c:v>
                </c:pt>
                <c:pt idx="4332">
                  <c:v>183.76400000000001</c:v>
                </c:pt>
                <c:pt idx="4333">
                  <c:v>183.01499999999999</c:v>
                </c:pt>
                <c:pt idx="4334">
                  <c:v>183.82400000000001</c:v>
                </c:pt>
                <c:pt idx="4335">
                  <c:v>183.53899999999999</c:v>
                </c:pt>
                <c:pt idx="4336">
                  <c:v>181.173</c:v>
                </c:pt>
                <c:pt idx="4337">
                  <c:v>182.422</c:v>
                </c:pt>
                <c:pt idx="4338">
                  <c:v>182.18899999999999</c:v>
                </c:pt>
                <c:pt idx="4339">
                  <c:v>182.816</c:v>
                </c:pt>
                <c:pt idx="4340">
                  <c:v>182.637</c:v>
                </c:pt>
                <c:pt idx="4341">
                  <c:v>181.25399999999999</c:v>
                </c:pt>
                <c:pt idx="4342">
                  <c:v>180.99799999999999</c:v>
                </c:pt>
                <c:pt idx="4343">
                  <c:v>181.352</c:v>
                </c:pt>
                <c:pt idx="4344">
                  <c:v>179.983</c:v>
                </c:pt>
                <c:pt idx="4345">
                  <c:v>179.66300000000001</c:v>
                </c:pt>
                <c:pt idx="4346">
                  <c:v>178.75899999999999</c:v>
                </c:pt>
                <c:pt idx="4347">
                  <c:v>178.14400000000001</c:v>
                </c:pt>
                <c:pt idx="4348">
                  <c:v>178.47</c:v>
                </c:pt>
                <c:pt idx="4349">
                  <c:v>180.262</c:v>
                </c:pt>
                <c:pt idx="4350">
                  <c:v>180.346</c:v>
                </c:pt>
                <c:pt idx="4351">
                  <c:v>179.369</c:v>
                </c:pt>
                <c:pt idx="4352">
                  <c:v>179.149</c:v>
                </c:pt>
                <c:pt idx="4353">
                  <c:v>179.02199999999999</c:v>
                </c:pt>
                <c:pt idx="4354">
                  <c:v>179.21600000000001</c:v>
                </c:pt>
                <c:pt idx="4355">
                  <c:v>179.392</c:v>
                </c:pt>
                <c:pt idx="4356">
                  <c:v>180.50299999999999</c:v>
                </c:pt>
                <c:pt idx="4357">
                  <c:v>181.03399999999999</c:v>
                </c:pt>
                <c:pt idx="4358">
                  <c:v>181.52699999999999</c:v>
                </c:pt>
                <c:pt idx="4359">
                  <c:v>181.529</c:v>
                </c:pt>
                <c:pt idx="4360">
                  <c:v>180.21299999999999</c:v>
                </c:pt>
                <c:pt idx="4361">
                  <c:v>179.5</c:v>
                </c:pt>
                <c:pt idx="4362">
                  <c:v>182.643</c:v>
                </c:pt>
                <c:pt idx="4363">
                  <c:v>182.619</c:v>
                </c:pt>
                <c:pt idx="4364">
                  <c:v>182.18100000000001</c:v>
                </c:pt>
                <c:pt idx="4365">
                  <c:v>181.852</c:v>
                </c:pt>
                <c:pt idx="4366">
                  <c:v>184.39699999999999</c:v>
                </c:pt>
                <c:pt idx="4367">
                  <c:v>185.01900000000001</c:v>
                </c:pt>
                <c:pt idx="4368">
                  <c:v>185.26</c:v>
                </c:pt>
                <c:pt idx="4369">
                  <c:v>185.42099999999999</c:v>
                </c:pt>
                <c:pt idx="4370">
                  <c:v>184.83600000000001</c:v>
                </c:pt>
                <c:pt idx="4371">
                  <c:v>185.83699999999999</c:v>
                </c:pt>
                <c:pt idx="4372">
                  <c:v>186.75899999999999</c:v>
                </c:pt>
                <c:pt idx="4373">
                  <c:v>186.74</c:v>
                </c:pt>
                <c:pt idx="4374">
                  <c:v>187.465</c:v>
                </c:pt>
                <c:pt idx="4375">
                  <c:v>187.523</c:v>
                </c:pt>
                <c:pt idx="4376">
                  <c:v>187.65100000000001</c:v>
                </c:pt>
                <c:pt idx="4377">
                  <c:v>188.24600000000001</c:v>
                </c:pt>
                <c:pt idx="4378">
                  <c:v>187.59200000000001</c:v>
                </c:pt>
                <c:pt idx="4379">
                  <c:v>187.845</c:v>
                </c:pt>
                <c:pt idx="4380">
                  <c:v>189.58</c:v>
                </c:pt>
                <c:pt idx="4381">
                  <c:v>191.84700000000001</c:v>
                </c:pt>
                <c:pt idx="4382">
                  <c:v>192.11</c:v>
                </c:pt>
                <c:pt idx="4383">
                  <c:v>190.92599999999999</c:v>
                </c:pt>
                <c:pt idx="4384">
                  <c:v>191.251</c:v>
                </c:pt>
                <c:pt idx="4385">
                  <c:v>190.81800000000001</c:v>
                </c:pt>
                <c:pt idx="4386">
                  <c:v>192.636</c:v>
                </c:pt>
                <c:pt idx="4387">
                  <c:v>193.131</c:v>
                </c:pt>
                <c:pt idx="4388">
                  <c:v>192.18799999999999</c:v>
                </c:pt>
                <c:pt idx="4389">
                  <c:v>193.68</c:v>
                </c:pt>
                <c:pt idx="4390">
                  <c:v>197.82599999999999</c:v>
                </c:pt>
                <c:pt idx="4391">
                  <c:v>198.03200000000001</c:v>
                </c:pt>
                <c:pt idx="4392">
                  <c:v>196.22</c:v>
                </c:pt>
                <c:pt idx="4393">
                  <c:v>198.548</c:v>
                </c:pt>
                <c:pt idx="4394">
                  <c:v>198.874</c:v>
                </c:pt>
                <c:pt idx="4395">
                  <c:v>199.11500000000001</c:v>
                </c:pt>
                <c:pt idx="4396">
                  <c:v>199.71100000000001</c:v>
                </c:pt>
                <c:pt idx="4397">
                  <c:v>202.56899999999999</c:v>
                </c:pt>
                <c:pt idx="4398">
                  <c:v>203.619</c:v>
                </c:pt>
                <c:pt idx="4399">
                  <c:v>202.309</c:v>
                </c:pt>
                <c:pt idx="4400">
                  <c:v>200.81200000000001</c:v>
                </c:pt>
                <c:pt idx="4401">
                  <c:v>198.26599999999999</c:v>
                </c:pt>
                <c:pt idx="4402">
                  <c:v>196.476</c:v>
                </c:pt>
                <c:pt idx="4403">
                  <c:v>192.66200000000001</c:v>
                </c:pt>
                <c:pt idx="4404">
                  <c:v>195.501</c:v>
                </c:pt>
                <c:pt idx="4405">
                  <c:v>196.595</c:v>
                </c:pt>
                <c:pt idx="4406">
                  <c:v>196.059</c:v>
                </c:pt>
                <c:pt idx="4407">
                  <c:v>197.624</c:v>
                </c:pt>
                <c:pt idx="4408">
                  <c:v>198.767</c:v>
                </c:pt>
                <c:pt idx="4409">
                  <c:v>198.494</c:v>
                </c:pt>
                <c:pt idx="4410">
                  <c:v>196.84200000000001</c:v>
                </c:pt>
                <c:pt idx="4411">
                  <c:v>197.53800000000001</c:v>
                </c:pt>
                <c:pt idx="4412">
                  <c:v>197.393</c:v>
                </c:pt>
                <c:pt idx="4413">
                  <c:v>198.07900000000001</c:v>
                </c:pt>
                <c:pt idx="4414">
                  <c:v>197.44499999999999</c:v>
                </c:pt>
                <c:pt idx="4415">
                  <c:v>197.489</c:v>
                </c:pt>
                <c:pt idx="4416">
                  <c:v>196.83199999999999</c:v>
                </c:pt>
                <c:pt idx="4417">
                  <c:v>197.3</c:v>
                </c:pt>
                <c:pt idx="4418">
                  <c:v>196.08199999999999</c:v>
                </c:pt>
                <c:pt idx="4419">
                  <c:v>197.434</c:v>
                </c:pt>
                <c:pt idx="4420">
                  <c:v>198.703</c:v>
                </c:pt>
                <c:pt idx="4421">
                  <c:v>199.45099999999999</c:v>
                </c:pt>
                <c:pt idx="4422">
                  <c:v>200.17</c:v>
                </c:pt>
                <c:pt idx="4423">
                  <c:v>200.40199999999999</c:v>
                </c:pt>
                <c:pt idx="4424">
                  <c:v>200.34299999999999</c:v>
                </c:pt>
                <c:pt idx="4425">
                  <c:v>198.691</c:v>
                </c:pt>
                <c:pt idx="4426">
                  <c:v>201.29</c:v>
                </c:pt>
                <c:pt idx="4427">
                  <c:v>200.05199999999999</c:v>
                </c:pt>
                <c:pt idx="4428">
                  <c:v>198.971</c:v>
                </c:pt>
                <c:pt idx="4429">
                  <c:v>199.00899999999999</c:v>
                </c:pt>
                <c:pt idx="4430">
                  <c:v>200.33500000000001</c:v>
                </c:pt>
                <c:pt idx="4431">
                  <c:v>200.68600000000001</c:v>
                </c:pt>
                <c:pt idx="4432">
                  <c:v>199.81399999999999</c:v>
                </c:pt>
                <c:pt idx="4433">
                  <c:v>199.58099999999999</c:v>
                </c:pt>
                <c:pt idx="4434">
                  <c:v>198.41499999999999</c:v>
                </c:pt>
                <c:pt idx="4435">
                  <c:v>197.422</c:v>
                </c:pt>
                <c:pt idx="4436">
                  <c:v>197.422</c:v>
                </c:pt>
                <c:pt idx="4437">
                  <c:v>197.702</c:v>
                </c:pt>
                <c:pt idx="4438">
                  <c:v>197.61500000000001</c:v>
                </c:pt>
                <c:pt idx="4439">
                  <c:v>201.45400000000001</c:v>
                </c:pt>
                <c:pt idx="4440">
                  <c:v>203.22200000000001</c:v>
                </c:pt>
                <c:pt idx="4441">
                  <c:v>204.69200000000001</c:v>
                </c:pt>
                <c:pt idx="4442">
                  <c:v>207.535</c:v>
                </c:pt>
                <c:pt idx="4443">
                  <c:v>209.09</c:v>
                </c:pt>
                <c:pt idx="4444">
                  <c:v>207.33699999999999</c:v>
                </c:pt>
                <c:pt idx="4445">
                  <c:v>204.518</c:v>
                </c:pt>
                <c:pt idx="4446">
                  <c:v>204.876</c:v>
                </c:pt>
                <c:pt idx="4447">
                  <c:v>206.57599999999999</c:v>
                </c:pt>
                <c:pt idx="4448">
                  <c:v>206.03</c:v>
                </c:pt>
                <c:pt idx="4449">
                  <c:v>204.322</c:v>
                </c:pt>
                <c:pt idx="4450">
                  <c:v>206.44300000000001</c:v>
                </c:pt>
                <c:pt idx="4451">
                  <c:v>205.97800000000001</c:v>
                </c:pt>
                <c:pt idx="4452">
                  <c:v>208.21600000000001</c:v>
                </c:pt>
                <c:pt idx="4453">
                  <c:v>207.65799999999999</c:v>
                </c:pt>
                <c:pt idx="4454">
                  <c:v>204.67599999999999</c:v>
                </c:pt>
                <c:pt idx="4455">
                  <c:v>205.274</c:v>
                </c:pt>
                <c:pt idx="4456">
                  <c:v>205.726</c:v>
                </c:pt>
                <c:pt idx="4457">
                  <c:v>202.82599999999999</c:v>
                </c:pt>
                <c:pt idx="4458">
                  <c:v>199.02</c:v>
                </c:pt>
                <c:pt idx="4459">
                  <c:v>201.94200000000001</c:v>
                </c:pt>
                <c:pt idx="4460">
                  <c:v>199.922</c:v>
                </c:pt>
                <c:pt idx="4461">
                  <c:v>196.47399999999999</c:v>
                </c:pt>
                <c:pt idx="4462">
                  <c:v>190.833</c:v>
                </c:pt>
                <c:pt idx="4463">
                  <c:v>192.458</c:v>
                </c:pt>
                <c:pt idx="4464">
                  <c:v>194.886</c:v>
                </c:pt>
                <c:pt idx="4465">
                  <c:v>192.27099999999999</c:v>
                </c:pt>
                <c:pt idx="4466">
                  <c:v>192.08799999999999</c:v>
                </c:pt>
                <c:pt idx="4467">
                  <c:v>191.06</c:v>
                </c:pt>
                <c:pt idx="4468">
                  <c:v>190.03200000000001</c:v>
                </c:pt>
                <c:pt idx="4469">
                  <c:v>191.874</c:v>
                </c:pt>
                <c:pt idx="4470">
                  <c:v>194.559</c:v>
                </c:pt>
                <c:pt idx="4471">
                  <c:v>198.54599999999999</c:v>
                </c:pt>
                <c:pt idx="4472">
                  <c:v>196.66800000000001</c:v>
                </c:pt>
                <c:pt idx="4473">
                  <c:v>195.834</c:v>
                </c:pt>
                <c:pt idx="4474">
                  <c:v>195.298</c:v>
                </c:pt>
                <c:pt idx="4475">
                  <c:v>197.767</c:v>
                </c:pt>
                <c:pt idx="4476">
                  <c:v>199.15299999999999</c:v>
                </c:pt>
                <c:pt idx="4477">
                  <c:v>200.762</c:v>
                </c:pt>
                <c:pt idx="4478">
                  <c:v>200.21799999999999</c:v>
                </c:pt>
                <c:pt idx="4479">
                  <c:v>196.61099999999999</c:v>
                </c:pt>
                <c:pt idx="4480">
                  <c:v>193.66800000000001</c:v>
                </c:pt>
                <c:pt idx="4481">
                  <c:v>191.321</c:v>
                </c:pt>
                <c:pt idx="4482">
                  <c:v>192.18799999999999</c:v>
                </c:pt>
                <c:pt idx="4483">
                  <c:v>190.69300000000001</c:v>
                </c:pt>
                <c:pt idx="4484">
                  <c:v>192.46700000000001</c:v>
                </c:pt>
                <c:pt idx="4485">
                  <c:v>191.649</c:v>
                </c:pt>
                <c:pt idx="4486">
                  <c:v>195.45</c:v>
                </c:pt>
                <c:pt idx="4487">
                  <c:v>194.999</c:v>
                </c:pt>
                <c:pt idx="4488">
                  <c:v>195.45599999999999</c:v>
                </c:pt>
                <c:pt idx="4489">
                  <c:v>196.39</c:v>
                </c:pt>
                <c:pt idx="4490">
                  <c:v>196.21</c:v>
                </c:pt>
                <c:pt idx="4491">
                  <c:v>194.10300000000001</c:v>
                </c:pt>
                <c:pt idx="4492">
                  <c:v>193.52500000000001</c:v>
                </c:pt>
                <c:pt idx="4493">
                  <c:v>193.74299999999999</c:v>
                </c:pt>
                <c:pt idx="4494">
                  <c:v>196.184</c:v>
                </c:pt>
                <c:pt idx="4495">
                  <c:v>189.17500000000001</c:v>
                </c:pt>
                <c:pt idx="4496">
                  <c:v>188.32599999999999</c:v>
                </c:pt>
                <c:pt idx="4497">
                  <c:v>192.86</c:v>
                </c:pt>
                <c:pt idx="4498">
                  <c:v>192.10599999999999</c:v>
                </c:pt>
                <c:pt idx="4499">
                  <c:v>193.00800000000001</c:v>
                </c:pt>
                <c:pt idx="4500">
                  <c:v>194.36500000000001</c:v>
                </c:pt>
                <c:pt idx="4501">
                  <c:v>193.53700000000001</c:v>
                </c:pt>
                <c:pt idx="4502">
                  <c:v>192.839</c:v>
                </c:pt>
                <c:pt idx="4503">
                  <c:v>192.518</c:v>
                </c:pt>
                <c:pt idx="4504">
                  <c:v>194.21299999999999</c:v>
                </c:pt>
                <c:pt idx="4505">
                  <c:v>193.56899999999999</c:v>
                </c:pt>
                <c:pt idx="4506">
                  <c:v>193.69499999999999</c:v>
                </c:pt>
                <c:pt idx="4507">
                  <c:v>193.71600000000001</c:v>
                </c:pt>
                <c:pt idx="4508">
                  <c:v>193.39099999999999</c:v>
                </c:pt>
                <c:pt idx="4509">
                  <c:v>192.714</c:v>
                </c:pt>
                <c:pt idx="4510">
                  <c:v>193.346</c:v>
                </c:pt>
                <c:pt idx="4511">
                  <c:v>193.88499999999999</c:v>
                </c:pt>
                <c:pt idx="4512">
                  <c:v>193.86199999999999</c:v>
                </c:pt>
                <c:pt idx="4513">
                  <c:v>195.30500000000001</c:v>
                </c:pt>
                <c:pt idx="4514">
                  <c:v>195.32900000000001</c:v>
                </c:pt>
                <c:pt idx="4515">
                  <c:v>196.13399999999999</c:v>
                </c:pt>
                <c:pt idx="4516">
                  <c:v>195.74100000000001</c:v>
                </c:pt>
                <c:pt idx="4517">
                  <c:v>196.82400000000001</c:v>
                </c:pt>
                <c:pt idx="4518">
                  <c:v>197</c:v>
                </c:pt>
                <c:pt idx="4519">
                  <c:v>198.333</c:v>
                </c:pt>
                <c:pt idx="4520">
                  <c:v>199.46700000000001</c:v>
                </c:pt>
                <c:pt idx="4521">
                  <c:v>199.16800000000001</c:v>
                </c:pt>
                <c:pt idx="4522">
                  <c:v>199.89400000000001</c:v>
                </c:pt>
                <c:pt idx="4523">
                  <c:v>199.596</c:v>
                </c:pt>
                <c:pt idx="4524">
                  <c:v>201.36600000000001</c:v>
                </c:pt>
                <c:pt idx="4525">
                  <c:v>201.607</c:v>
                </c:pt>
                <c:pt idx="4526">
                  <c:v>201.745</c:v>
                </c:pt>
                <c:pt idx="4527">
                  <c:v>203.53800000000001</c:v>
                </c:pt>
                <c:pt idx="4528">
                  <c:v>201.84</c:v>
                </c:pt>
                <c:pt idx="4529">
                  <c:v>202.26900000000001</c:v>
                </c:pt>
                <c:pt idx="4530">
                  <c:v>203.49700000000001</c:v>
                </c:pt>
                <c:pt idx="4531">
                  <c:v>203.96</c:v>
                </c:pt>
                <c:pt idx="4532">
                  <c:v>204.27600000000001</c:v>
                </c:pt>
                <c:pt idx="4533">
                  <c:v>204.971</c:v>
                </c:pt>
                <c:pt idx="4534">
                  <c:v>205.00800000000001</c:v>
                </c:pt>
                <c:pt idx="4535">
                  <c:v>206.476</c:v>
                </c:pt>
                <c:pt idx="4536">
                  <c:v>205.678</c:v>
                </c:pt>
                <c:pt idx="4537">
                  <c:v>205.25399999999999</c:v>
                </c:pt>
                <c:pt idx="4538">
                  <c:v>206.749</c:v>
                </c:pt>
                <c:pt idx="4539">
                  <c:v>205.55699999999999</c:v>
                </c:pt>
                <c:pt idx="4540">
                  <c:v>205.92</c:v>
                </c:pt>
                <c:pt idx="4541">
                  <c:v>206.25299999999999</c:v>
                </c:pt>
                <c:pt idx="4542">
                  <c:v>207.285</c:v>
                </c:pt>
                <c:pt idx="4543">
                  <c:v>203.28800000000001</c:v>
                </c:pt>
                <c:pt idx="4544">
                  <c:v>204.11600000000001</c:v>
                </c:pt>
                <c:pt idx="4545">
                  <c:v>202.708</c:v>
                </c:pt>
                <c:pt idx="4546">
                  <c:v>204.92400000000001</c:v>
                </c:pt>
                <c:pt idx="4547">
                  <c:v>205.203</c:v>
                </c:pt>
                <c:pt idx="4548">
                  <c:v>203.26400000000001</c:v>
                </c:pt>
                <c:pt idx="4549">
                  <c:v>204.017</c:v>
                </c:pt>
                <c:pt idx="4550">
                  <c:v>205.24100000000001</c:v>
                </c:pt>
                <c:pt idx="4551">
                  <c:v>204.11799999999999</c:v>
                </c:pt>
                <c:pt idx="4552">
                  <c:v>204.41300000000001</c:v>
                </c:pt>
                <c:pt idx="4553">
                  <c:v>205.23599999999999</c:v>
                </c:pt>
                <c:pt idx="4554">
                  <c:v>205.67400000000001</c:v>
                </c:pt>
                <c:pt idx="4555">
                  <c:v>206.73599999999999</c:v>
                </c:pt>
                <c:pt idx="4556">
                  <c:v>204.74600000000001</c:v>
                </c:pt>
                <c:pt idx="4557">
                  <c:v>203.721</c:v>
                </c:pt>
                <c:pt idx="4558">
                  <c:v>204.155</c:v>
                </c:pt>
                <c:pt idx="4559">
                  <c:v>203.78800000000001</c:v>
                </c:pt>
                <c:pt idx="4560">
                  <c:v>202.488</c:v>
                </c:pt>
                <c:pt idx="4561">
                  <c:v>200.33600000000001</c:v>
                </c:pt>
                <c:pt idx="4562">
                  <c:v>200.59100000000001</c:v>
                </c:pt>
                <c:pt idx="4563">
                  <c:v>200.80799999999999</c:v>
                </c:pt>
                <c:pt idx="4564">
                  <c:v>200.876</c:v>
                </c:pt>
                <c:pt idx="4565">
                  <c:v>198.93199999999999</c:v>
                </c:pt>
                <c:pt idx="4566">
                  <c:v>196.26</c:v>
                </c:pt>
                <c:pt idx="4567">
                  <c:v>195.72200000000001</c:v>
                </c:pt>
                <c:pt idx="4568">
                  <c:v>195.89099999999999</c:v>
                </c:pt>
                <c:pt idx="4569">
                  <c:v>193.22</c:v>
                </c:pt>
                <c:pt idx="4570">
                  <c:v>194.29499999999999</c:v>
                </c:pt>
                <c:pt idx="4571">
                  <c:v>196</c:v>
                </c:pt>
                <c:pt idx="4572">
                  <c:v>196.434</c:v>
                </c:pt>
                <c:pt idx="4573">
                  <c:v>194.74700000000001</c:v>
                </c:pt>
                <c:pt idx="4574">
                  <c:v>194.37700000000001</c:v>
                </c:pt>
                <c:pt idx="4575">
                  <c:v>197.07400000000001</c:v>
                </c:pt>
                <c:pt idx="4576">
                  <c:v>196.41800000000001</c:v>
                </c:pt>
                <c:pt idx="4577">
                  <c:v>197.55</c:v>
                </c:pt>
                <c:pt idx="4578">
                  <c:v>198.941</c:v>
                </c:pt>
                <c:pt idx="4579">
                  <c:v>199.16800000000001</c:v>
                </c:pt>
                <c:pt idx="4580">
                  <c:v>199.02199999999999</c:v>
                </c:pt>
                <c:pt idx="4581">
                  <c:v>198.92699999999999</c:v>
                </c:pt>
                <c:pt idx="4582">
                  <c:v>200.29400000000001</c:v>
                </c:pt>
                <c:pt idx="4583">
                  <c:v>201.86199999999999</c:v>
                </c:pt>
                <c:pt idx="4584">
                  <c:v>202.89</c:v>
                </c:pt>
                <c:pt idx="4585">
                  <c:v>204.32300000000001</c:v>
                </c:pt>
                <c:pt idx="4586">
                  <c:v>202.31100000000001</c:v>
                </c:pt>
                <c:pt idx="4587">
                  <c:v>199.3</c:v>
                </c:pt>
                <c:pt idx="4588">
                  <c:v>201.74799999999999</c:v>
                </c:pt>
                <c:pt idx="4589">
                  <c:v>201.63200000000001</c:v>
                </c:pt>
                <c:pt idx="4590">
                  <c:v>201.66499999999999</c:v>
                </c:pt>
                <c:pt idx="4591">
                  <c:v>200.79900000000001</c:v>
                </c:pt>
                <c:pt idx="4592">
                  <c:v>202.18</c:v>
                </c:pt>
                <c:pt idx="4593">
                  <c:v>202.17</c:v>
                </c:pt>
                <c:pt idx="4594">
                  <c:v>202.11799999999999</c:v>
                </c:pt>
                <c:pt idx="4595">
                  <c:v>202.62700000000001</c:v>
                </c:pt>
                <c:pt idx="4596">
                  <c:v>198.68799999999999</c:v>
                </c:pt>
                <c:pt idx="4597">
                  <c:v>202.429</c:v>
                </c:pt>
                <c:pt idx="4598">
                  <c:v>202.88</c:v>
                </c:pt>
                <c:pt idx="4599">
                  <c:v>200.08799999999999</c:v>
                </c:pt>
                <c:pt idx="4600">
                  <c:v>201.434</c:v>
                </c:pt>
                <c:pt idx="4601">
                  <c:v>200.715</c:v>
                </c:pt>
                <c:pt idx="4602">
                  <c:v>198.31899999999999</c:v>
                </c:pt>
                <c:pt idx="4603">
                  <c:v>198.46299999999999</c:v>
                </c:pt>
                <c:pt idx="4604">
                  <c:v>197.31800000000001</c:v>
                </c:pt>
                <c:pt idx="4605">
                  <c:v>197.602</c:v>
                </c:pt>
                <c:pt idx="4606">
                  <c:v>199.352</c:v>
                </c:pt>
                <c:pt idx="4607">
                  <c:v>198.86600000000001</c:v>
                </c:pt>
                <c:pt idx="4608">
                  <c:v>199.15600000000001</c:v>
                </c:pt>
                <c:pt idx="4609">
                  <c:v>200.04599999999999</c:v>
                </c:pt>
                <c:pt idx="4610">
                  <c:v>200.86500000000001</c:v>
                </c:pt>
                <c:pt idx="4611">
                  <c:v>199.16499999999999</c:v>
                </c:pt>
                <c:pt idx="4612">
                  <c:v>199.56800000000001</c:v>
                </c:pt>
                <c:pt idx="4613">
                  <c:v>196.31800000000001</c:v>
                </c:pt>
                <c:pt idx="4614">
                  <c:v>196.04400000000001</c:v>
                </c:pt>
                <c:pt idx="4615">
                  <c:v>195.547</c:v>
                </c:pt>
                <c:pt idx="4616">
                  <c:v>195.56700000000001</c:v>
                </c:pt>
                <c:pt idx="4617">
                  <c:v>196.79400000000001</c:v>
                </c:pt>
                <c:pt idx="4618">
                  <c:v>195.78</c:v>
                </c:pt>
                <c:pt idx="4619">
                  <c:v>196.05600000000001</c:v>
                </c:pt>
                <c:pt idx="4620">
                  <c:v>197.90899999999999</c:v>
                </c:pt>
                <c:pt idx="4621">
                  <c:v>197.78399999999999</c:v>
                </c:pt>
                <c:pt idx="4622">
                  <c:v>200.386</c:v>
                </c:pt>
                <c:pt idx="4623">
                  <c:v>203.857</c:v>
                </c:pt>
                <c:pt idx="4624">
                  <c:v>202.46199999999999</c:v>
                </c:pt>
                <c:pt idx="4625">
                  <c:v>203.857</c:v>
                </c:pt>
                <c:pt idx="4626">
                  <c:v>203.35599999999999</c:v>
                </c:pt>
                <c:pt idx="4627">
                  <c:v>204.517</c:v>
                </c:pt>
                <c:pt idx="4628">
                  <c:v>206.09</c:v>
                </c:pt>
                <c:pt idx="4629">
                  <c:v>204.65600000000001</c:v>
                </c:pt>
                <c:pt idx="4630">
                  <c:v>207.32400000000001</c:v>
                </c:pt>
                <c:pt idx="4631">
                  <c:v>207.37200000000001</c:v>
                </c:pt>
                <c:pt idx="4632">
                  <c:v>209.29499999999999</c:v>
                </c:pt>
                <c:pt idx="4633">
                  <c:v>206.369</c:v>
                </c:pt>
                <c:pt idx="4634">
                  <c:v>207.102</c:v>
                </c:pt>
                <c:pt idx="4635">
                  <c:v>206.36</c:v>
                </c:pt>
                <c:pt idx="4636">
                  <c:v>208.197</c:v>
                </c:pt>
                <c:pt idx="4637">
                  <c:v>204.721</c:v>
                </c:pt>
                <c:pt idx="4638">
                  <c:v>204.59700000000001</c:v>
                </c:pt>
                <c:pt idx="4639">
                  <c:v>197.68199999999999</c:v>
                </c:pt>
                <c:pt idx="4640">
                  <c:v>197.91300000000001</c:v>
                </c:pt>
                <c:pt idx="4641">
                  <c:v>194.976</c:v>
                </c:pt>
                <c:pt idx="4642">
                  <c:v>196.101</c:v>
                </c:pt>
                <c:pt idx="4643">
                  <c:v>200.02600000000001</c:v>
                </c:pt>
                <c:pt idx="4644">
                  <c:v>198.917</c:v>
                </c:pt>
                <c:pt idx="4645">
                  <c:v>197.44300000000001</c:v>
                </c:pt>
                <c:pt idx="4646">
                  <c:v>197.483</c:v>
                </c:pt>
                <c:pt idx="4647">
                  <c:v>193.87</c:v>
                </c:pt>
                <c:pt idx="4648">
                  <c:v>194.14</c:v>
                </c:pt>
                <c:pt idx="4649">
                  <c:v>188.64599999999999</c:v>
                </c:pt>
                <c:pt idx="4650">
                  <c:v>190.41200000000001</c:v>
                </c:pt>
                <c:pt idx="4651">
                  <c:v>187.72499999999999</c:v>
                </c:pt>
                <c:pt idx="4652">
                  <c:v>190.11799999999999</c:v>
                </c:pt>
                <c:pt idx="4653">
                  <c:v>194.559</c:v>
                </c:pt>
                <c:pt idx="4654">
                  <c:v>191.68600000000001</c:v>
                </c:pt>
                <c:pt idx="4655">
                  <c:v>194.71700000000001</c:v>
                </c:pt>
                <c:pt idx="4656">
                  <c:v>191.85599999999999</c:v>
                </c:pt>
                <c:pt idx="4657">
                  <c:v>193.70400000000001</c:v>
                </c:pt>
                <c:pt idx="4658">
                  <c:v>191.821</c:v>
                </c:pt>
                <c:pt idx="4659">
                  <c:v>195.20699999999999</c:v>
                </c:pt>
                <c:pt idx="4660">
                  <c:v>195.34200000000001</c:v>
                </c:pt>
                <c:pt idx="4661">
                  <c:v>197.119</c:v>
                </c:pt>
                <c:pt idx="4662">
                  <c:v>192.506</c:v>
                </c:pt>
                <c:pt idx="4663">
                  <c:v>192.66200000000001</c:v>
                </c:pt>
                <c:pt idx="4664">
                  <c:v>193.18100000000001</c:v>
                </c:pt>
                <c:pt idx="4665">
                  <c:v>191.49799999999999</c:v>
                </c:pt>
                <c:pt idx="4666">
                  <c:v>191.96600000000001</c:v>
                </c:pt>
                <c:pt idx="4667">
                  <c:v>191.101</c:v>
                </c:pt>
                <c:pt idx="4668">
                  <c:v>189.697</c:v>
                </c:pt>
                <c:pt idx="4669">
                  <c:v>190.827</c:v>
                </c:pt>
                <c:pt idx="4670">
                  <c:v>192.227</c:v>
                </c:pt>
                <c:pt idx="4671">
                  <c:v>191.27500000000001</c:v>
                </c:pt>
                <c:pt idx="4672">
                  <c:v>193.23400000000001</c:v>
                </c:pt>
                <c:pt idx="4673">
                  <c:v>194.17500000000001</c:v>
                </c:pt>
                <c:pt idx="4674">
                  <c:v>194.06800000000001</c:v>
                </c:pt>
                <c:pt idx="4675">
                  <c:v>195.46700000000001</c:v>
                </c:pt>
                <c:pt idx="4676">
                  <c:v>197.55699999999999</c:v>
                </c:pt>
                <c:pt idx="4677">
                  <c:v>193.946</c:v>
                </c:pt>
                <c:pt idx="4678">
                  <c:v>192.964</c:v>
                </c:pt>
                <c:pt idx="4679">
                  <c:v>190.059</c:v>
                </c:pt>
                <c:pt idx="4680">
                  <c:v>190.63900000000001</c:v>
                </c:pt>
                <c:pt idx="4681">
                  <c:v>186.95400000000001</c:v>
                </c:pt>
                <c:pt idx="4682">
                  <c:v>185.70500000000001</c:v>
                </c:pt>
                <c:pt idx="4683">
                  <c:v>188.947</c:v>
                </c:pt>
                <c:pt idx="4684">
                  <c:v>189.59299999999999</c:v>
                </c:pt>
                <c:pt idx="4685">
                  <c:v>187.94399999999999</c:v>
                </c:pt>
                <c:pt idx="4686">
                  <c:v>188.524</c:v>
                </c:pt>
                <c:pt idx="4687">
                  <c:v>185.22</c:v>
                </c:pt>
                <c:pt idx="4688">
                  <c:v>183.93600000000001</c:v>
                </c:pt>
                <c:pt idx="4689">
                  <c:v>180.68299999999999</c:v>
                </c:pt>
                <c:pt idx="4690">
                  <c:v>178.36</c:v>
                </c:pt>
                <c:pt idx="4691">
                  <c:v>179.369</c:v>
                </c:pt>
                <c:pt idx="4692">
                  <c:v>170.74299999999999</c:v>
                </c:pt>
                <c:pt idx="4693">
                  <c:v>173.06399999999999</c:v>
                </c:pt>
                <c:pt idx="4694">
                  <c:v>180.37299999999999</c:v>
                </c:pt>
                <c:pt idx="4695">
                  <c:v>179.46899999999999</c:v>
                </c:pt>
                <c:pt idx="4696">
                  <c:v>180.66900000000001</c:v>
                </c:pt>
                <c:pt idx="4697">
                  <c:v>180.66900000000001</c:v>
                </c:pt>
                <c:pt idx="4698">
                  <c:v>182.59299999999999</c:v>
                </c:pt>
                <c:pt idx="4699">
                  <c:v>184.91900000000001</c:v>
                </c:pt>
                <c:pt idx="4700">
                  <c:v>180.749</c:v>
                </c:pt>
                <c:pt idx="4701">
                  <c:v>184.578</c:v>
                </c:pt>
                <c:pt idx="4702">
                  <c:v>185.35900000000001</c:v>
                </c:pt>
                <c:pt idx="4703">
                  <c:v>187.20599999999999</c:v>
                </c:pt>
                <c:pt idx="4704">
                  <c:v>185.376</c:v>
                </c:pt>
                <c:pt idx="4705">
                  <c:v>187.1</c:v>
                </c:pt>
                <c:pt idx="4706">
                  <c:v>187.41900000000001</c:v>
                </c:pt>
                <c:pt idx="4707">
                  <c:v>189.14400000000001</c:v>
                </c:pt>
                <c:pt idx="4708">
                  <c:v>188.64500000000001</c:v>
                </c:pt>
                <c:pt idx="4709">
                  <c:v>189.09899999999999</c:v>
                </c:pt>
                <c:pt idx="4710">
                  <c:v>189.89500000000001</c:v>
                </c:pt>
                <c:pt idx="4711">
                  <c:v>191.09100000000001</c:v>
                </c:pt>
                <c:pt idx="4712">
                  <c:v>190.38800000000001</c:v>
                </c:pt>
                <c:pt idx="4713">
                  <c:v>188.619</c:v>
                </c:pt>
                <c:pt idx="4714">
                  <c:v>189.65799999999999</c:v>
                </c:pt>
                <c:pt idx="4715">
                  <c:v>190.53800000000001</c:v>
                </c:pt>
                <c:pt idx="4716">
                  <c:v>189.423</c:v>
                </c:pt>
                <c:pt idx="4717">
                  <c:v>189.73400000000001</c:v>
                </c:pt>
                <c:pt idx="4718">
                  <c:v>188.53200000000001</c:v>
                </c:pt>
                <c:pt idx="4719">
                  <c:v>190.971</c:v>
                </c:pt>
                <c:pt idx="4720">
                  <c:v>189.78</c:v>
                </c:pt>
                <c:pt idx="4721">
                  <c:v>190.85499999999999</c:v>
                </c:pt>
                <c:pt idx="4722">
                  <c:v>191.48599999999999</c:v>
                </c:pt>
                <c:pt idx="4723">
                  <c:v>192.13900000000001</c:v>
                </c:pt>
                <c:pt idx="4724">
                  <c:v>191.142</c:v>
                </c:pt>
                <c:pt idx="4725">
                  <c:v>188.03100000000001</c:v>
                </c:pt>
                <c:pt idx="4726">
                  <c:v>187.75200000000001</c:v>
                </c:pt>
                <c:pt idx="4727">
                  <c:v>191.05699999999999</c:v>
                </c:pt>
                <c:pt idx="4728">
                  <c:v>192.78200000000001</c:v>
                </c:pt>
                <c:pt idx="4729">
                  <c:v>193.33199999999999</c:v>
                </c:pt>
                <c:pt idx="4730">
                  <c:v>192.27099999999999</c:v>
                </c:pt>
                <c:pt idx="4731">
                  <c:v>194.32300000000001</c:v>
                </c:pt>
                <c:pt idx="4732">
                  <c:v>194.48400000000001</c:v>
                </c:pt>
                <c:pt idx="4733">
                  <c:v>194.80099999999999</c:v>
                </c:pt>
                <c:pt idx="4734">
                  <c:v>195.041</c:v>
                </c:pt>
                <c:pt idx="4735">
                  <c:v>194.61199999999999</c:v>
                </c:pt>
                <c:pt idx="4736">
                  <c:v>195.601</c:v>
                </c:pt>
                <c:pt idx="4737">
                  <c:v>195.21100000000001</c:v>
                </c:pt>
                <c:pt idx="4738">
                  <c:v>194.90299999999999</c:v>
                </c:pt>
                <c:pt idx="4739">
                  <c:v>192.376</c:v>
                </c:pt>
                <c:pt idx="4740">
                  <c:v>192.32599999999999</c:v>
                </c:pt>
                <c:pt idx="4741">
                  <c:v>194.94499999999999</c:v>
                </c:pt>
                <c:pt idx="4742">
                  <c:v>194.23400000000001</c:v>
                </c:pt>
                <c:pt idx="4743">
                  <c:v>193.77699999999999</c:v>
                </c:pt>
                <c:pt idx="4744">
                  <c:v>193.893</c:v>
                </c:pt>
                <c:pt idx="4745">
                  <c:v>191.261</c:v>
                </c:pt>
                <c:pt idx="4746">
                  <c:v>192.452</c:v>
                </c:pt>
                <c:pt idx="4747">
                  <c:v>194.197</c:v>
                </c:pt>
                <c:pt idx="4748">
                  <c:v>192.28700000000001</c:v>
                </c:pt>
                <c:pt idx="4749">
                  <c:v>191.19399999999999</c:v>
                </c:pt>
                <c:pt idx="4750">
                  <c:v>192.75299999999999</c:v>
                </c:pt>
                <c:pt idx="4751">
                  <c:v>194.011</c:v>
                </c:pt>
                <c:pt idx="4752">
                  <c:v>193.68899999999999</c:v>
                </c:pt>
                <c:pt idx="4753">
                  <c:v>193.935</c:v>
                </c:pt>
                <c:pt idx="4754">
                  <c:v>194.79499999999999</c:v>
                </c:pt>
                <c:pt idx="4755">
                  <c:v>198.28700000000001</c:v>
                </c:pt>
                <c:pt idx="4756">
                  <c:v>192.17699999999999</c:v>
                </c:pt>
                <c:pt idx="4757">
                  <c:v>196.83099999999999</c:v>
                </c:pt>
                <c:pt idx="4758">
                  <c:v>198.434</c:v>
                </c:pt>
                <c:pt idx="4759">
                  <c:v>195.27500000000001</c:v>
                </c:pt>
                <c:pt idx="4760">
                  <c:v>196.19399999999999</c:v>
                </c:pt>
                <c:pt idx="4761">
                  <c:v>198.20500000000001</c:v>
                </c:pt>
                <c:pt idx="4762">
                  <c:v>198.203</c:v>
                </c:pt>
                <c:pt idx="4763">
                  <c:v>198.45400000000001</c:v>
                </c:pt>
                <c:pt idx="4764">
                  <c:v>198.43899999999999</c:v>
                </c:pt>
                <c:pt idx="4765">
                  <c:v>198.73699999999999</c:v>
                </c:pt>
                <c:pt idx="4766">
                  <c:v>198.012</c:v>
                </c:pt>
                <c:pt idx="4767">
                  <c:v>198.358</c:v>
                </c:pt>
                <c:pt idx="4768">
                  <c:v>197.68899999999999</c:v>
                </c:pt>
                <c:pt idx="4769">
                  <c:v>196.185</c:v>
                </c:pt>
                <c:pt idx="4770">
                  <c:v>194.523</c:v>
                </c:pt>
                <c:pt idx="4771">
                  <c:v>197.02699999999999</c:v>
                </c:pt>
                <c:pt idx="4772">
                  <c:v>197.334</c:v>
                </c:pt>
                <c:pt idx="4773">
                  <c:v>197.71</c:v>
                </c:pt>
                <c:pt idx="4774">
                  <c:v>197.39</c:v>
                </c:pt>
                <c:pt idx="4775">
                  <c:v>197.56399999999999</c:v>
                </c:pt>
                <c:pt idx="4776">
                  <c:v>197.54400000000001</c:v>
                </c:pt>
                <c:pt idx="4777">
                  <c:v>198.95599999999999</c:v>
                </c:pt>
                <c:pt idx="4778">
                  <c:v>197.947</c:v>
                </c:pt>
                <c:pt idx="4779">
                  <c:v>200.36699999999999</c:v>
                </c:pt>
                <c:pt idx="4780">
                  <c:v>199.76900000000001</c:v>
                </c:pt>
                <c:pt idx="4781">
                  <c:v>199.24199999999999</c:v>
                </c:pt>
                <c:pt idx="4782">
                  <c:v>199.297</c:v>
                </c:pt>
                <c:pt idx="4783">
                  <c:v>199.06100000000001</c:v>
                </c:pt>
                <c:pt idx="4784">
                  <c:v>199.429</c:v>
                </c:pt>
                <c:pt idx="4785">
                  <c:v>199.87799999999999</c:v>
                </c:pt>
                <c:pt idx="4786">
                  <c:v>200.40100000000001</c:v>
                </c:pt>
                <c:pt idx="4787">
                  <c:v>199.13300000000001</c:v>
                </c:pt>
                <c:pt idx="4788">
                  <c:v>195.99199999999999</c:v>
                </c:pt>
                <c:pt idx="4789">
                  <c:v>194.233</c:v>
                </c:pt>
                <c:pt idx="4790">
                  <c:v>193.60900000000001</c:v>
                </c:pt>
                <c:pt idx="4791">
                  <c:v>193.55600000000001</c:v>
                </c:pt>
                <c:pt idx="4792">
                  <c:v>192.48699999999999</c:v>
                </c:pt>
                <c:pt idx="4793">
                  <c:v>193.93299999999999</c:v>
                </c:pt>
                <c:pt idx="4794">
                  <c:v>192.738</c:v>
                </c:pt>
                <c:pt idx="4795">
                  <c:v>195.02500000000001</c:v>
                </c:pt>
                <c:pt idx="4796">
                  <c:v>195.17099999999999</c:v>
                </c:pt>
                <c:pt idx="4797">
                  <c:v>193.24</c:v>
                </c:pt>
                <c:pt idx="4798">
                  <c:v>193.63499999999999</c:v>
                </c:pt>
                <c:pt idx="4799">
                  <c:v>193.994</c:v>
                </c:pt>
                <c:pt idx="4800">
                  <c:v>193.70500000000001</c:v>
                </c:pt>
                <c:pt idx="4801">
                  <c:v>194.32300000000001</c:v>
                </c:pt>
                <c:pt idx="4802">
                  <c:v>195.19900000000001</c:v>
                </c:pt>
                <c:pt idx="4803">
                  <c:v>194.185</c:v>
                </c:pt>
                <c:pt idx="4804">
                  <c:v>193.167</c:v>
                </c:pt>
                <c:pt idx="4805">
                  <c:v>192.495</c:v>
                </c:pt>
                <c:pt idx="4806">
                  <c:v>190.364</c:v>
                </c:pt>
                <c:pt idx="4807">
                  <c:v>189.745</c:v>
                </c:pt>
                <c:pt idx="4808">
                  <c:v>193.52199999999999</c:v>
                </c:pt>
                <c:pt idx="4809">
                  <c:v>192.316</c:v>
                </c:pt>
                <c:pt idx="4810">
                  <c:v>192.57300000000001</c:v>
                </c:pt>
                <c:pt idx="4811">
                  <c:v>194.64</c:v>
                </c:pt>
                <c:pt idx="4812">
                  <c:v>195.60499999999999</c:v>
                </c:pt>
                <c:pt idx="4813">
                  <c:v>194.75899999999999</c:v>
                </c:pt>
                <c:pt idx="4814">
                  <c:v>194.083</c:v>
                </c:pt>
                <c:pt idx="4815">
                  <c:v>195.67699999999999</c:v>
                </c:pt>
                <c:pt idx="4816">
                  <c:v>194.512</c:v>
                </c:pt>
                <c:pt idx="4817">
                  <c:v>194.322</c:v>
                </c:pt>
                <c:pt idx="4818">
                  <c:v>197.291</c:v>
                </c:pt>
                <c:pt idx="4819">
                  <c:v>198.18899999999999</c:v>
                </c:pt>
                <c:pt idx="4820">
                  <c:v>195.608</c:v>
                </c:pt>
                <c:pt idx="4821">
                  <c:v>195.29400000000001</c:v>
                </c:pt>
                <c:pt idx="4822">
                  <c:v>195.64</c:v>
                </c:pt>
                <c:pt idx="4823">
                  <c:v>193.75800000000001</c:v>
                </c:pt>
                <c:pt idx="4824">
                  <c:v>195.941</c:v>
                </c:pt>
                <c:pt idx="4825">
                  <c:v>195.41200000000001</c:v>
                </c:pt>
                <c:pt idx="4826">
                  <c:v>199.505</c:v>
                </c:pt>
                <c:pt idx="4827">
                  <c:v>200.928</c:v>
                </c:pt>
                <c:pt idx="4828">
                  <c:v>200.38900000000001</c:v>
                </c:pt>
                <c:pt idx="4829">
                  <c:v>201.452</c:v>
                </c:pt>
                <c:pt idx="4830">
                  <c:v>201.684</c:v>
                </c:pt>
                <c:pt idx="4831">
                  <c:v>199.73400000000001</c:v>
                </c:pt>
                <c:pt idx="4832">
                  <c:v>199.51599999999999</c:v>
                </c:pt>
                <c:pt idx="4833">
                  <c:v>198.66900000000001</c:v>
                </c:pt>
                <c:pt idx="4834">
                  <c:v>199.80500000000001</c:v>
                </c:pt>
                <c:pt idx="4835">
                  <c:v>200.245</c:v>
                </c:pt>
                <c:pt idx="4836">
                  <c:v>200.15</c:v>
                </c:pt>
                <c:pt idx="4837">
                  <c:v>199.24799999999999</c:v>
                </c:pt>
                <c:pt idx="4838">
                  <c:v>199.47900000000001</c:v>
                </c:pt>
                <c:pt idx="4839">
                  <c:v>196.15100000000001</c:v>
                </c:pt>
                <c:pt idx="4840">
                  <c:v>199.917</c:v>
                </c:pt>
                <c:pt idx="4841">
                  <c:v>198.863</c:v>
                </c:pt>
                <c:pt idx="4842">
                  <c:v>201.14</c:v>
                </c:pt>
                <c:pt idx="4843">
                  <c:v>202.291</c:v>
                </c:pt>
                <c:pt idx="4844">
                  <c:v>201.346</c:v>
                </c:pt>
                <c:pt idx="4845">
                  <c:v>200.977</c:v>
                </c:pt>
                <c:pt idx="4846">
                  <c:v>200.18100000000001</c:v>
                </c:pt>
                <c:pt idx="4847">
                  <c:v>201.18799999999999</c:v>
                </c:pt>
                <c:pt idx="4848">
                  <c:v>200.148</c:v>
                </c:pt>
                <c:pt idx="4849">
                  <c:v>202.696</c:v>
                </c:pt>
                <c:pt idx="4850">
                  <c:v>200.78399999999999</c:v>
                </c:pt>
                <c:pt idx="4851">
                  <c:v>196.666</c:v>
                </c:pt>
                <c:pt idx="4852">
                  <c:v>195.065</c:v>
                </c:pt>
                <c:pt idx="4853">
                  <c:v>195.8</c:v>
                </c:pt>
                <c:pt idx="4854">
                  <c:v>194.929</c:v>
                </c:pt>
                <c:pt idx="4855">
                  <c:v>196.74700000000001</c:v>
                </c:pt>
                <c:pt idx="4856">
                  <c:v>197.09299999999999</c:v>
                </c:pt>
                <c:pt idx="4857">
                  <c:v>193.04900000000001</c:v>
                </c:pt>
                <c:pt idx="4858">
                  <c:v>196.75800000000001</c:v>
                </c:pt>
                <c:pt idx="4859">
                  <c:v>194.934</c:v>
                </c:pt>
                <c:pt idx="4860">
                  <c:v>194.75899999999999</c:v>
                </c:pt>
                <c:pt idx="4861">
                  <c:v>195.881</c:v>
                </c:pt>
                <c:pt idx="4862">
                  <c:v>197.78899999999999</c:v>
                </c:pt>
                <c:pt idx="4863">
                  <c:v>196.392</c:v>
                </c:pt>
                <c:pt idx="4864">
                  <c:v>196.71799999999999</c:v>
                </c:pt>
                <c:pt idx="4865">
                  <c:v>197.702</c:v>
                </c:pt>
                <c:pt idx="4866">
                  <c:v>194.51900000000001</c:v>
                </c:pt>
                <c:pt idx="4867">
                  <c:v>196.28</c:v>
                </c:pt>
                <c:pt idx="4868">
                  <c:v>196.99799999999999</c:v>
                </c:pt>
                <c:pt idx="4869">
                  <c:v>196.18299999999999</c:v>
                </c:pt>
                <c:pt idx="4870">
                  <c:v>200.30600000000001</c:v>
                </c:pt>
                <c:pt idx="4871">
                  <c:v>200.27199999999999</c:v>
                </c:pt>
                <c:pt idx="4872">
                  <c:v>201.68199999999999</c:v>
                </c:pt>
                <c:pt idx="4873">
                  <c:v>199.58500000000001</c:v>
                </c:pt>
                <c:pt idx="4874">
                  <c:v>201.31800000000001</c:v>
                </c:pt>
                <c:pt idx="4875">
                  <c:v>202.352</c:v>
                </c:pt>
                <c:pt idx="4876">
                  <c:v>203.20599999999999</c:v>
                </c:pt>
                <c:pt idx="4877">
                  <c:v>204.18100000000001</c:v>
                </c:pt>
                <c:pt idx="4878">
                  <c:v>207.42500000000001</c:v>
                </c:pt>
                <c:pt idx="4879">
                  <c:v>208.05199999999999</c:v>
                </c:pt>
                <c:pt idx="4880">
                  <c:v>208.679</c:v>
                </c:pt>
                <c:pt idx="4881">
                  <c:v>210.41800000000001</c:v>
                </c:pt>
                <c:pt idx="4882">
                  <c:v>209.55799999999999</c:v>
                </c:pt>
                <c:pt idx="4883">
                  <c:v>208.36699999999999</c:v>
                </c:pt>
                <c:pt idx="4884">
                  <c:v>209.66900000000001</c:v>
                </c:pt>
                <c:pt idx="4885">
                  <c:v>210.91499999999999</c:v>
                </c:pt>
                <c:pt idx="4886">
                  <c:v>212.26499999999999</c:v>
                </c:pt>
                <c:pt idx="4887">
                  <c:v>212.87799999999999</c:v>
                </c:pt>
                <c:pt idx="4888">
                  <c:v>212.57599999999999</c:v>
                </c:pt>
                <c:pt idx="4889">
                  <c:v>213.267</c:v>
                </c:pt>
                <c:pt idx="4890">
                  <c:v>211.67400000000001</c:v>
                </c:pt>
                <c:pt idx="4891">
                  <c:v>210.51499999999999</c:v>
                </c:pt>
                <c:pt idx="4892">
                  <c:v>212.49299999999999</c:v>
                </c:pt>
                <c:pt idx="4893">
                  <c:v>211.857</c:v>
                </c:pt>
                <c:pt idx="4894">
                  <c:v>208.90600000000001</c:v>
                </c:pt>
                <c:pt idx="4895">
                  <c:v>209.26</c:v>
                </c:pt>
                <c:pt idx="4896">
                  <c:v>208.744</c:v>
                </c:pt>
                <c:pt idx="4897">
                  <c:v>210.88200000000001</c:v>
                </c:pt>
                <c:pt idx="4898">
                  <c:v>209.05199999999999</c:v>
                </c:pt>
                <c:pt idx="4899">
                  <c:v>207.51300000000001</c:v>
                </c:pt>
                <c:pt idx="4900">
                  <c:v>207.87100000000001</c:v>
                </c:pt>
                <c:pt idx="4901">
                  <c:v>208.39500000000001</c:v>
                </c:pt>
                <c:pt idx="4902">
                  <c:v>210.65100000000001</c:v>
                </c:pt>
                <c:pt idx="4903">
                  <c:v>211.96199999999999</c:v>
                </c:pt>
                <c:pt idx="4904">
                  <c:v>210.19</c:v>
                </c:pt>
                <c:pt idx="4905">
                  <c:v>209.68199999999999</c:v>
                </c:pt>
                <c:pt idx="4906">
                  <c:v>210.28899999999999</c:v>
                </c:pt>
                <c:pt idx="4907">
                  <c:v>210.56200000000001</c:v>
                </c:pt>
                <c:pt idx="4908">
                  <c:v>211.80500000000001</c:v>
                </c:pt>
                <c:pt idx="4909">
                  <c:v>213.006</c:v>
                </c:pt>
                <c:pt idx="4910">
                  <c:v>213.65299999999999</c:v>
                </c:pt>
                <c:pt idx="4911">
                  <c:v>212.815</c:v>
                </c:pt>
                <c:pt idx="4912">
                  <c:v>214.602</c:v>
                </c:pt>
                <c:pt idx="4913">
                  <c:v>214.56100000000001</c:v>
                </c:pt>
                <c:pt idx="4914">
                  <c:v>215.69499999999999</c:v>
                </c:pt>
                <c:pt idx="4915">
                  <c:v>215.35400000000001</c:v>
                </c:pt>
                <c:pt idx="4916">
                  <c:v>214.899</c:v>
                </c:pt>
                <c:pt idx="4917">
                  <c:v>218.81299999999999</c:v>
                </c:pt>
                <c:pt idx="4918">
                  <c:v>219.11500000000001</c:v>
                </c:pt>
                <c:pt idx="4919">
                  <c:v>219.54499999999999</c:v>
                </c:pt>
                <c:pt idx="4920">
                  <c:v>220.953</c:v>
                </c:pt>
                <c:pt idx="4921">
                  <c:v>220.76</c:v>
                </c:pt>
                <c:pt idx="4922">
                  <c:v>221.81399999999999</c:v>
                </c:pt>
                <c:pt idx="4923">
                  <c:v>221.48400000000001</c:v>
                </c:pt>
                <c:pt idx="4924">
                  <c:v>220.00800000000001</c:v>
                </c:pt>
                <c:pt idx="4925">
                  <c:v>220.006</c:v>
                </c:pt>
                <c:pt idx="4926">
                  <c:v>220.429</c:v>
                </c:pt>
                <c:pt idx="4927">
                  <c:v>219.946</c:v>
                </c:pt>
                <c:pt idx="4928">
                  <c:v>219.244</c:v>
                </c:pt>
                <c:pt idx="4929">
                  <c:v>219.01599999999999</c:v>
                </c:pt>
                <c:pt idx="4930">
                  <c:v>219.84899999999999</c:v>
                </c:pt>
                <c:pt idx="4931">
                  <c:v>221.24100000000001</c:v>
                </c:pt>
                <c:pt idx="4932">
                  <c:v>221.41499999999999</c:v>
                </c:pt>
                <c:pt idx="4933">
                  <c:v>221.691</c:v>
                </c:pt>
                <c:pt idx="4934">
                  <c:v>221.02699999999999</c:v>
                </c:pt>
                <c:pt idx="4935">
                  <c:v>219.47300000000001</c:v>
                </c:pt>
                <c:pt idx="4936">
                  <c:v>221.30099999999999</c:v>
                </c:pt>
                <c:pt idx="4937">
                  <c:v>221.334</c:v>
                </c:pt>
                <c:pt idx="4938">
                  <c:v>219.96299999999999</c:v>
                </c:pt>
                <c:pt idx="4939">
                  <c:v>221.01</c:v>
                </c:pt>
                <c:pt idx="4940">
                  <c:v>222.23599999999999</c:v>
                </c:pt>
                <c:pt idx="4941">
                  <c:v>222.964</c:v>
                </c:pt>
                <c:pt idx="4942">
                  <c:v>222.066</c:v>
                </c:pt>
                <c:pt idx="4943">
                  <c:v>221.42400000000001</c:v>
                </c:pt>
                <c:pt idx="4944">
                  <c:v>219.47</c:v>
                </c:pt>
                <c:pt idx="4945">
                  <c:v>222.90799999999999</c:v>
                </c:pt>
                <c:pt idx="4946">
                  <c:v>221.66399999999999</c:v>
                </c:pt>
                <c:pt idx="4947">
                  <c:v>222.82900000000001</c:v>
                </c:pt>
                <c:pt idx="4948">
                  <c:v>222.17500000000001</c:v>
                </c:pt>
                <c:pt idx="4949">
                  <c:v>222.67699999999999</c:v>
                </c:pt>
                <c:pt idx="4950">
                  <c:v>222.428</c:v>
                </c:pt>
                <c:pt idx="4951">
                  <c:v>222.23699999999999</c:v>
                </c:pt>
                <c:pt idx="4952">
                  <c:v>222.06</c:v>
                </c:pt>
                <c:pt idx="4953">
                  <c:v>221.351</c:v>
                </c:pt>
                <c:pt idx="4954">
                  <c:v>221.756</c:v>
                </c:pt>
                <c:pt idx="4955">
                  <c:v>220.90299999999999</c:v>
                </c:pt>
                <c:pt idx="4956">
                  <c:v>219.87299999999999</c:v>
                </c:pt>
                <c:pt idx="4957">
                  <c:v>220.078</c:v>
                </c:pt>
                <c:pt idx="4958">
                  <c:v>220.078</c:v>
                </c:pt>
                <c:pt idx="4959">
                  <c:v>221.364</c:v>
                </c:pt>
                <c:pt idx="4960">
                  <c:v>222.59200000000001</c:v>
                </c:pt>
                <c:pt idx="4961">
                  <c:v>218.55600000000001</c:v>
                </c:pt>
                <c:pt idx="4962">
                  <c:v>222.35499999999999</c:v>
                </c:pt>
                <c:pt idx="4963">
                  <c:v>219.84399999999999</c:v>
                </c:pt>
                <c:pt idx="4964">
                  <c:v>221.94200000000001</c:v>
                </c:pt>
                <c:pt idx="4965">
                  <c:v>222.607</c:v>
                </c:pt>
                <c:pt idx="4966">
                  <c:v>221.44900000000001</c:v>
                </c:pt>
                <c:pt idx="4967">
                  <c:v>222.59200000000001</c:v>
                </c:pt>
                <c:pt idx="4968">
                  <c:v>220.768</c:v>
                </c:pt>
                <c:pt idx="4969">
                  <c:v>220.52699999999999</c:v>
                </c:pt>
                <c:pt idx="4970">
                  <c:v>222.27099999999999</c:v>
                </c:pt>
                <c:pt idx="4971">
                  <c:v>223.54499999999999</c:v>
                </c:pt>
                <c:pt idx="4972">
                  <c:v>222.35599999999999</c:v>
                </c:pt>
                <c:pt idx="4973">
                  <c:v>223.98400000000001</c:v>
                </c:pt>
                <c:pt idx="4974">
                  <c:v>224.03299999999999</c:v>
                </c:pt>
                <c:pt idx="4975">
                  <c:v>224.58099999999999</c:v>
                </c:pt>
                <c:pt idx="4976">
                  <c:v>222.364</c:v>
                </c:pt>
                <c:pt idx="4977">
                  <c:v>220.756</c:v>
                </c:pt>
                <c:pt idx="4978">
                  <c:v>221.84800000000001</c:v>
                </c:pt>
                <c:pt idx="4979">
                  <c:v>218.94300000000001</c:v>
                </c:pt>
                <c:pt idx="4980">
                  <c:v>219.88499999999999</c:v>
                </c:pt>
                <c:pt idx="4981">
                  <c:v>218.27699999999999</c:v>
                </c:pt>
                <c:pt idx="4982">
                  <c:v>218.66200000000001</c:v>
                </c:pt>
                <c:pt idx="4983">
                  <c:v>220.797</c:v>
                </c:pt>
                <c:pt idx="4984">
                  <c:v>225.58799999999999</c:v>
                </c:pt>
                <c:pt idx="4985">
                  <c:v>225.75299999999999</c:v>
                </c:pt>
                <c:pt idx="4986">
                  <c:v>225.06</c:v>
                </c:pt>
                <c:pt idx="4987">
                  <c:v>224.85599999999999</c:v>
                </c:pt>
                <c:pt idx="4988">
                  <c:v>225.21100000000001</c:v>
                </c:pt>
                <c:pt idx="4989">
                  <c:v>225.79599999999999</c:v>
                </c:pt>
                <c:pt idx="4990">
                  <c:v>224.661</c:v>
                </c:pt>
                <c:pt idx="4991">
                  <c:v>222.87100000000001</c:v>
                </c:pt>
                <c:pt idx="4992">
                  <c:v>220.54900000000001</c:v>
                </c:pt>
                <c:pt idx="4993">
                  <c:v>219.75299999999999</c:v>
                </c:pt>
                <c:pt idx="4994">
                  <c:v>217.91499999999999</c:v>
                </c:pt>
                <c:pt idx="4995">
                  <c:v>217.62899999999999</c:v>
                </c:pt>
                <c:pt idx="4996">
                  <c:v>219.583</c:v>
                </c:pt>
                <c:pt idx="4997">
                  <c:v>213.477</c:v>
                </c:pt>
                <c:pt idx="4998">
                  <c:v>210.94900000000001</c:v>
                </c:pt>
                <c:pt idx="4999">
                  <c:v>205.006</c:v>
                </c:pt>
                <c:pt idx="5000">
                  <c:v>201.55</c:v>
                </c:pt>
                <c:pt idx="5001">
                  <c:v>200.209</c:v>
                </c:pt>
                <c:pt idx="5002">
                  <c:v>197.643</c:v>
                </c:pt>
                <c:pt idx="5003">
                  <c:v>198.542</c:v>
                </c:pt>
                <c:pt idx="5004">
                  <c:v>200.94300000000001</c:v>
                </c:pt>
                <c:pt idx="5005">
                  <c:v>195.60900000000001</c:v>
                </c:pt>
                <c:pt idx="5006">
                  <c:v>188.03700000000001</c:v>
                </c:pt>
                <c:pt idx="5007">
                  <c:v>189.38900000000001</c:v>
                </c:pt>
                <c:pt idx="5008">
                  <c:v>185.66499999999999</c:v>
                </c:pt>
                <c:pt idx="5009">
                  <c:v>179.73500000000001</c:v>
                </c:pt>
                <c:pt idx="5010">
                  <c:v>168.58500000000001</c:v>
                </c:pt>
                <c:pt idx="5011">
                  <c:v>166.15799999999999</c:v>
                </c:pt>
                <c:pt idx="5012">
                  <c:v>169.39500000000001</c:v>
                </c:pt>
                <c:pt idx="5013">
                  <c:v>169.899</c:v>
                </c:pt>
                <c:pt idx="5014">
                  <c:v>170.15600000000001</c:v>
                </c:pt>
                <c:pt idx="5015">
                  <c:v>168.39699999999999</c:v>
                </c:pt>
                <c:pt idx="5016">
                  <c:v>168.36099999999999</c:v>
                </c:pt>
                <c:pt idx="5017">
                  <c:v>173.697</c:v>
                </c:pt>
                <c:pt idx="5018">
                  <c:v>185.85900000000001</c:v>
                </c:pt>
                <c:pt idx="5019">
                  <c:v>181.72399999999999</c:v>
                </c:pt>
                <c:pt idx="5020">
                  <c:v>190.8</c:v>
                </c:pt>
                <c:pt idx="5021">
                  <c:v>190.316</c:v>
                </c:pt>
                <c:pt idx="5022">
                  <c:v>187.34800000000001</c:v>
                </c:pt>
                <c:pt idx="5023">
                  <c:v>182.761</c:v>
                </c:pt>
                <c:pt idx="5024">
                  <c:v>179.80699999999999</c:v>
                </c:pt>
                <c:pt idx="5025">
                  <c:v>179.71199999999999</c:v>
                </c:pt>
                <c:pt idx="5026">
                  <c:v>185.761</c:v>
                </c:pt>
                <c:pt idx="5027">
                  <c:v>187.983</c:v>
                </c:pt>
                <c:pt idx="5028">
                  <c:v>191.678</c:v>
                </c:pt>
                <c:pt idx="5029">
                  <c:v>189.559</c:v>
                </c:pt>
                <c:pt idx="5030">
                  <c:v>191.084</c:v>
                </c:pt>
                <c:pt idx="5031">
                  <c:v>189.75800000000001</c:v>
                </c:pt>
                <c:pt idx="5032">
                  <c:v>193.54300000000001</c:v>
                </c:pt>
                <c:pt idx="5033">
                  <c:v>194.804</c:v>
                </c:pt>
                <c:pt idx="5034">
                  <c:v>192.959</c:v>
                </c:pt>
                <c:pt idx="5035">
                  <c:v>195.697</c:v>
                </c:pt>
                <c:pt idx="5036">
                  <c:v>193.95099999999999</c:v>
                </c:pt>
                <c:pt idx="5037">
                  <c:v>191.78800000000001</c:v>
                </c:pt>
                <c:pt idx="5038">
                  <c:v>190.96</c:v>
                </c:pt>
                <c:pt idx="5039">
                  <c:v>193.68700000000001</c:v>
                </c:pt>
                <c:pt idx="5040">
                  <c:v>193.495</c:v>
                </c:pt>
                <c:pt idx="5041">
                  <c:v>197.251</c:v>
                </c:pt>
                <c:pt idx="5042">
                  <c:v>197.84200000000001</c:v>
                </c:pt>
                <c:pt idx="5043">
                  <c:v>198.108</c:v>
                </c:pt>
                <c:pt idx="5044">
                  <c:v>197.797</c:v>
                </c:pt>
                <c:pt idx="5045">
                  <c:v>192.22499999999999</c:v>
                </c:pt>
                <c:pt idx="5046">
                  <c:v>193.809</c:v>
                </c:pt>
                <c:pt idx="5047">
                  <c:v>195.75399999999999</c:v>
                </c:pt>
                <c:pt idx="5048">
                  <c:v>197.56200000000001</c:v>
                </c:pt>
                <c:pt idx="5049">
                  <c:v>196.33199999999999</c:v>
                </c:pt>
                <c:pt idx="5050">
                  <c:v>199.31899999999999</c:v>
                </c:pt>
                <c:pt idx="5051">
                  <c:v>201.02099999999999</c:v>
                </c:pt>
                <c:pt idx="5052">
                  <c:v>200.04300000000001</c:v>
                </c:pt>
                <c:pt idx="5053">
                  <c:v>200.489</c:v>
                </c:pt>
                <c:pt idx="5054">
                  <c:v>197.446</c:v>
                </c:pt>
                <c:pt idx="5055">
                  <c:v>197.726</c:v>
                </c:pt>
                <c:pt idx="5056">
                  <c:v>197.39400000000001</c:v>
                </c:pt>
                <c:pt idx="5057">
                  <c:v>198.58</c:v>
                </c:pt>
                <c:pt idx="5058">
                  <c:v>199.72300000000001</c:v>
                </c:pt>
                <c:pt idx="5059">
                  <c:v>199.35499999999999</c:v>
                </c:pt>
                <c:pt idx="5060">
                  <c:v>199.09299999999999</c:v>
                </c:pt>
                <c:pt idx="5061">
                  <c:v>201.78100000000001</c:v>
                </c:pt>
                <c:pt idx="5062">
                  <c:v>204.80799999999999</c:v>
                </c:pt>
                <c:pt idx="5063">
                  <c:v>206.631</c:v>
                </c:pt>
                <c:pt idx="5064">
                  <c:v>209.636</c:v>
                </c:pt>
                <c:pt idx="5065">
                  <c:v>206.29900000000001</c:v>
                </c:pt>
                <c:pt idx="5066">
                  <c:v>207.16900000000001</c:v>
                </c:pt>
                <c:pt idx="5067">
                  <c:v>206.798</c:v>
                </c:pt>
                <c:pt idx="5068">
                  <c:v>207.40700000000001</c:v>
                </c:pt>
                <c:pt idx="5069">
                  <c:v>205.41</c:v>
                </c:pt>
                <c:pt idx="5070">
                  <c:v>205.76599999999999</c:v>
                </c:pt>
                <c:pt idx="5071">
                  <c:v>210.61699999999999</c:v>
                </c:pt>
                <c:pt idx="5072">
                  <c:v>210.99</c:v>
                </c:pt>
                <c:pt idx="5073">
                  <c:v>211.51</c:v>
                </c:pt>
                <c:pt idx="5074">
                  <c:v>207.50299999999999</c:v>
                </c:pt>
                <c:pt idx="5075">
                  <c:v>206.57300000000001</c:v>
                </c:pt>
                <c:pt idx="5076">
                  <c:v>200.446</c:v>
                </c:pt>
                <c:pt idx="5077">
                  <c:v>209.39500000000001</c:v>
                </c:pt>
                <c:pt idx="5078">
                  <c:v>209.10900000000001</c:v>
                </c:pt>
                <c:pt idx="5079">
                  <c:v>209.43199999999999</c:v>
                </c:pt>
                <c:pt idx="5080">
                  <c:v>209.68600000000001</c:v>
                </c:pt>
                <c:pt idx="5081">
                  <c:v>208.178</c:v>
                </c:pt>
                <c:pt idx="5082">
                  <c:v>208.91399999999999</c:v>
                </c:pt>
                <c:pt idx="5083">
                  <c:v>208.041</c:v>
                </c:pt>
                <c:pt idx="5084">
                  <c:v>206.17099999999999</c:v>
                </c:pt>
                <c:pt idx="5085">
                  <c:v>208.09200000000001</c:v>
                </c:pt>
                <c:pt idx="5086">
                  <c:v>202.88200000000001</c:v>
                </c:pt>
                <c:pt idx="5087">
                  <c:v>204.286</c:v>
                </c:pt>
                <c:pt idx="5088">
                  <c:v>202.12100000000001</c:v>
                </c:pt>
                <c:pt idx="5089">
                  <c:v>203.37100000000001</c:v>
                </c:pt>
                <c:pt idx="5090">
                  <c:v>204.55699999999999</c:v>
                </c:pt>
                <c:pt idx="5091">
                  <c:v>206.392</c:v>
                </c:pt>
                <c:pt idx="5092">
                  <c:v>206.166</c:v>
                </c:pt>
                <c:pt idx="5093">
                  <c:v>203.649</c:v>
                </c:pt>
                <c:pt idx="5094">
                  <c:v>204.96199999999999</c:v>
                </c:pt>
                <c:pt idx="5095">
                  <c:v>202.81899999999999</c:v>
                </c:pt>
                <c:pt idx="5096">
                  <c:v>205.57499999999999</c:v>
                </c:pt>
                <c:pt idx="5097">
                  <c:v>203.982</c:v>
                </c:pt>
                <c:pt idx="5098">
                  <c:v>207.54400000000001</c:v>
                </c:pt>
                <c:pt idx="5099">
                  <c:v>205.28700000000001</c:v>
                </c:pt>
                <c:pt idx="5100">
                  <c:v>204.79599999999999</c:v>
                </c:pt>
                <c:pt idx="5101">
                  <c:v>204.70400000000001</c:v>
                </c:pt>
                <c:pt idx="5102">
                  <c:v>205.114</c:v>
                </c:pt>
                <c:pt idx="5103">
                  <c:v>201.637</c:v>
                </c:pt>
                <c:pt idx="5104">
                  <c:v>201.97</c:v>
                </c:pt>
                <c:pt idx="5105">
                  <c:v>203.62700000000001</c:v>
                </c:pt>
                <c:pt idx="5106">
                  <c:v>202.654</c:v>
                </c:pt>
                <c:pt idx="5107">
                  <c:v>202.92599999999999</c:v>
                </c:pt>
                <c:pt idx="5108">
                  <c:v>199.429</c:v>
                </c:pt>
                <c:pt idx="5109">
                  <c:v>198.095</c:v>
                </c:pt>
                <c:pt idx="5110">
                  <c:v>190.953</c:v>
                </c:pt>
                <c:pt idx="5111">
                  <c:v>195.012</c:v>
                </c:pt>
                <c:pt idx="5112">
                  <c:v>199.00200000000001</c:v>
                </c:pt>
                <c:pt idx="5113">
                  <c:v>197.51</c:v>
                </c:pt>
                <c:pt idx="5114">
                  <c:v>197.52</c:v>
                </c:pt>
                <c:pt idx="5115">
                  <c:v>197.53100000000001</c:v>
                </c:pt>
                <c:pt idx="5116">
                  <c:v>198.10599999999999</c:v>
                </c:pt>
                <c:pt idx="5117">
                  <c:v>201.61600000000001</c:v>
                </c:pt>
                <c:pt idx="5118">
                  <c:v>202.35900000000001</c:v>
                </c:pt>
                <c:pt idx="5119">
                  <c:v>204.34200000000001</c:v>
                </c:pt>
                <c:pt idx="5120">
                  <c:v>205.3</c:v>
                </c:pt>
                <c:pt idx="5121">
                  <c:v>203.74799999999999</c:v>
                </c:pt>
                <c:pt idx="5122">
                  <c:v>204.09800000000001</c:v>
                </c:pt>
                <c:pt idx="5123">
                  <c:v>204.42500000000001</c:v>
                </c:pt>
                <c:pt idx="5124">
                  <c:v>203.00700000000001</c:v>
                </c:pt>
                <c:pt idx="5125">
                  <c:v>204.64400000000001</c:v>
                </c:pt>
                <c:pt idx="5126">
                  <c:v>204.68199999999999</c:v>
                </c:pt>
                <c:pt idx="5127">
                  <c:v>205.37200000000001</c:v>
                </c:pt>
                <c:pt idx="5128">
                  <c:v>206.20699999999999</c:v>
                </c:pt>
                <c:pt idx="5129">
                  <c:v>205.06100000000001</c:v>
                </c:pt>
                <c:pt idx="5130">
                  <c:v>204.017</c:v>
                </c:pt>
                <c:pt idx="5131">
                  <c:v>203.44650000000001</c:v>
                </c:pt>
                <c:pt idx="5132">
                  <c:v>202.876</c:v>
                </c:pt>
                <c:pt idx="5133">
                  <c:v>205.65</c:v>
                </c:pt>
                <c:pt idx="5134">
                  <c:v>206.738</c:v>
                </c:pt>
                <c:pt idx="5135">
                  <c:v>205.27699999999999</c:v>
                </c:pt>
                <c:pt idx="5136">
                  <c:v>203.72499999999999</c:v>
                </c:pt>
                <c:pt idx="5137">
                  <c:v>206.15899999999999</c:v>
                </c:pt>
                <c:pt idx="5138">
                  <c:v>203.27</c:v>
                </c:pt>
                <c:pt idx="5139">
                  <c:v>204.77600000000001</c:v>
                </c:pt>
                <c:pt idx="5140">
                  <c:v>206.74199999999999</c:v>
                </c:pt>
                <c:pt idx="5141">
                  <c:v>208.755</c:v>
                </c:pt>
                <c:pt idx="5142">
                  <c:v>208.24</c:v>
                </c:pt>
                <c:pt idx="5143">
                  <c:v>210.221</c:v>
                </c:pt>
                <c:pt idx="5144">
                  <c:v>209.81700000000001</c:v>
                </c:pt>
                <c:pt idx="5145">
                  <c:v>210.36600000000001</c:v>
                </c:pt>
                <c:pt idx="5146">
                  <c:v>211.97399999999999</c:v>
                </c:pt>
                <c:pt idx="5147">
                  <c:v>211.803</c:v>
                </c:pt>
                <c:pt idx="5148">
                  <c:v>211.762</c:v>
                </c:pt>
                <c:pt idx="5149">
                  <c:v>209.78899999999999</c:v>
                </c:pt>
                <c:pt idx="5150">
                  <c:v>210.57499999999999</c:v>
                </c:pt>
                <c:pt idx="5151">
                  <c:v>213.357</c:v>
                </c:pt>
                <c:pt idx="5152">
                  <c:v>212.82400000000001</c:v>
                </c:pt>
                <c:pt idx="5153">
                  <c:v>209.24299999999999</c:v>
                </c:pt>
                <c:pt idx="5154">
                  <c:v>208.864</c:v>
                </c:pt>
                <c:pt idx="5155">
                  <c:v>207.84700000000001</c:v>
                </c:pt>
                <c:pt idx="5156">
                  <c:v>209.23500000000001</c:v>
                </c:pt>
                <c:pt idx="5157">
                  <c:v>210.619</c:v>
                </c:pt>
                <c:pt idx="5158">
                  <c:v>210.46799999999999</c:v>
                </c:pt>
                <c:pt idx="5159">
                  <c:v>211.80799999999999</c:v>
                </c:pt>
                <c:pt idx="5160">
                  <c:v>210.37200000000001</c:v>
                </c:pt>
                <c:pt idx="5161">
                  <c:v>210.61799999999999</c:v>
                </c:pt>
                <c:pt idx="5162">
                  <c:v>212.17599999999999</c:v>
                </c:pt>
                <c:pt idx="5163">
                  <c:v>212.15700000000001</c:v>
                </c:pt>
                <c:pt idx="5164">
                  <c:v>211.452</c:v>
                </c:pt>
                <c:pt idx="5165">
                  <c:v>209.03899999999999</c:v>
                </c:pt>
                <c:pt idx="5166">
                  <c:v>210.28299999999999</c:v>
                </c:pt>
                <c:pt idx="5167">
                  <c:v>207.79400000000001</c:v>
                </c:pt>
                <c:pt idx="5168">
                  <c:v>210.54499999999999</c:v>
                </c:pt>
                <c:pt idx="5169">
                  <c:v>208.488</c:v>
                </c:pt>
                <c:pt idx="5170">
                  <c:v>209.07499999999999</c:v>
                </c:pt>
                <c:pt idx="5171">
                  <c:v>208.54599999999999</c:v>
                </c:pt>
                <c:pt idx="5172">
                  <c:v>208.88800000000001</c:v>
                </c:pt>
                <c:pt idx="5173">
                  <c:v>209.98699999999999</c:v>
                </c:pt>
                <c:pt idx="5174">
                  <c:v>210.89699999999999</c:v>
                </c:pt>
                <c:pt idx="5175">
                  <c:v>207.27600000000001</c:v>
                </c:pt>
                <c:pt idx="5176">
                  <c:v>210.80099999999999</c:v>
                </c:pt>
                <c:pt idx="5177">
                  <c:v>209.58199999999999</c:v>
                </c:pt>
                <c:pt idx="5178">
                  <c:v>212.80600000000001</c:v>
                </c:pt>
                <c:pt idx="5179">
                  <c:v>215.43199999999999</c:v>
                </c:pt>
                <c:pt idx="5180">
                  <c:v>216.35</c:v>
                </c:pt>
                <c:pt idx="5181">
                  <c:v>216.11199999999999</c:v>
                </c:pt>
                <c:pt idx="5182">
                  <c:v>219.04400000000001</c:v>
                </c:pt>
                <c:pt idx="5183">
                  <c:v>223.209</c:v>
                </c:pt>
                <c:pt idx="5184">
                  <c:v>223.102</c:v>
                </c:pt>
                <c:pt idx="5185">
                  <c:v>221.191</c:v>
                </c:pt>
                <c:pt idx="5186">
                  <c:v>224.732</c:v>
                </c:pt>
                <c:pt idx="5187">
                  <c:v>225.51599999999999</c:v>
                </c:pt>
                <c:pt idx="5188">
                  <c:v>224.79</c:v>
                </c:pt>
                <c:pt idx="5189">
                  <c:v>225.87299999999999</c:v>
                </c:pt>
                <c:pt idx="5190">
                  <c:v>225.584</c:v>
                </c:pt>
                <c:pt idx="5191">
                  <c:v>224.83199999999999</c:v>
                </c:pt>
                <c:pt idx="5192">
                  <c:v>228.24199999999999</c:v>
                </c:pt>
                <c:pt idx="5193">
                  <c:v>229.23699999999999</c:v>
                </c:pt>
                <c:pt idx="5194">
                  <c:v>230.89500000000001</c:v>
                </c:pt>
                <c:pt idx="5195">
                  <c:v>231.57</c:v>
                </c:pt>
                <c:pt idx="5196">
                  <c:v>227.06100000000001</c:v>
                </c:pt>
                <c:pt idx="5197">
                  <c:v>226.881</c:v>
                </c:pt>
                <c:pt idx="5198">
                  <c:v>226.47300000000001</c:v>
                </c:pt>
                <c:pt idx="5199">
                  <c:v>226.756</c:v>
                </c:pt>
                <c:pt idx="5200">
                  <c:v>226.31</c:v>
                </c:pt>
                <c:pt idx="5201">
                  <c:v>225.03</c:v>
                </c:pt>
                <c:pt idx="5202">
                  <c:v>224.904</c:v>
                </c:pt>
                <c:pt idx="5203">
                  <c:v>227.858</c:v>
                </c:pt>
                <c:pt idx="5204">
                  <c:v>226.184</c:v>
                </c:pt>
                <c:pt idx="5205">
                  <c:v>228.11199999999999</c:v>
                </c:pt>
                <c:pt idx="5206">
                  <c:v>228.405</c:v>
                </c:pt>
                <c:pt idx="5207">
                  <c:v>227.54499999999999</c:v>
                </c:pt>
                <c:pt idx="5208">
                  <c:v>227.999</c:v>
                </c:pt>
                <c:pt idx="5209">
                  <c:v>229.09100000000001</c:v>
                </c:pt>
                <c:pt idx="5210">
                  <c:v>228.52500000000001</c:v>
                </c:pt>
                <c:pt idx="5211">
                  <c:v>228.126</c:v>
                </c:pt>
                <c:pt idx="5212">
                  <c:v>225.255</c:v>
                </c:pt>
                <c:pt idx="5213">
                  <c:v>225.69900000000001</c:v>
                </c:pt>
                <c:pt idx="5214">
                  <c:v>226.70500000000001</c:v>
                </c:pt>
                <c:pt idx="5215">
                  <c:v>226.96100000000001</c:v>
                </c:pt>
                <c:pt idx="5216">
                  <c:v>227.625</c:v>
                </c:pt>
                <c:pt idx="5217">
                  <c:v>232.03</c:v>
                </c:pt>
                <c:pt idx="5218">
                  <c:v>229.92500000000001</c:v>
                </c:pt>
                <c:pt idx="5219">
                  <c:v>231.14599999999999</c:v>
                </c:pt>
                <c:pt idx="5220">
                  <c:v>231.14599999999999</c:v>
                </c:pt>
                <c:pt idx="5221">
                  <c:v>229.63499999999999</c:v>
                </c:pt>
                <c:pt idx="5222">
                  <c:v>229.87100000000001</c:v>
                </c:pt>
                <c:pt idx="5223">
                  <c:v>228.75299999999999</c:v>
                </c:pt>
                <c:pt idx="5224">
                  <c:v>231.905</c:v>
                </c:pt>
                <c:pt idx="5225">
                  <c:v>236.16200000000001</c:v>
                </c:pt>
                <c:pt idx="5226">
                  <c:v>237.071</c:v>
                </c:pt>
                <c:pt idx="5227">
                  <c:v>237.63800000000001</c:v>
                </c:pt>
                <c:pt idx="5228">
                  <c:v>238.99700000000001</c:v>
                </c:pt>
                <c:pt idx="5229">
                  <c:v>241.08199999999999</c:v>
                </c:pt>
                <c:pt idx="5230">
                  <c:v>239.797</c:v>
                </c:pt>
                <c:pt idx="5231">
                  <c:v>239.053</c:v>
                </c:pt>
                <c:pt idx="5232">
                  <c:v>239.27699999999999</c:v>
                </c:pt>
                <c:pt idx="5233">
                  <c:v>239.42</c:v>
                </c:pt>
                <c:pt idx="5234">
                  <c:v>240.006</c:v>
                </c:pt>
                <c:pt idx="5235">
                  <c:v>238.66800000000001</c:v>
                </c:pt>
                <c:pt idx="5236">
                  <c:v>240.18299999999999</c:v>
                </c:pt>
                <c:pt idx="5237">
                  <c:v>237.87299999999999</c:v>
                </c:pt>
                <c:pt idx="5238">
                  <c:v>239.89</c:v>
                </c:pt>
                <c:pt idx="5239">
                  <c:v>235.625</c:v>
                </c:pt>
                <c:pt idx="5240">
                  <c:v>230.46199999999999</c:v>
                </c:pt>
                <c:pt idx="5241">
                  <c:v>233.91800000000001</c:v>
                </c:pt>
                <c:pt idx="5242">
                  <c:v>236.56</c:v>
                </c:pt>
                <c:pt idx="5243">
                  <c:v>240.09299999999999</c:v>
                </c:pt>
                <c:pt idx="5244">
                  <c:v>239.05199999999999</c:v>
                </c:pt>
                <c:pt idx="5245">
                  <c:v>241.411</c:v>
                </c:pt>
                <c:pt idx="5246">
                  <c:v>245.797</c:v>
                </c:pt>
                <c:pt idx="5247">
                  <c:v>246.505</c:v>
                </c:pt>
                <c:pt idx="5248">
                  <c:v>246.56299999999999</c:v>
                </c:pt>
                <c:pt idx="5249">
                  <c:v>246.39099999999999</c:v>
                </c:pt>
                <c:pt idx="5250">
                  <c:v>246.602</c:v>
                </c:pt>
                <c:pt idx="5251">
                  <c:v>248.32400000000001</c:v>
                </c:pt>
                <c:pt idx="5252">
                  <c:v>249.59100000000001</c:v>
                </c:pt>
                <c:pt idx="5253">
                  <c:v>250.13</c:v>
                </c:pt>
                <c:pt idx="5254">
                  <c:v>247.422</c:v>
                </c:pt>
                <c:pt idx="5255">
                  <c:v>245.119</c:v>
                </c:pt>
                <c:pt idx="5256">
                  <c:v>247.16200000000001</c:v>
                </c:pt>
                <c:pt idx="5257">
                  <c:v>246.63200000000001</c:v>
                </c:pt>
                <c:pt idx="5258">
                  <c:v>240.81200000000001</c:v>
                </c:pt>
                <c:pt idx="5259">
                  <c:v>241.25</c:v>
                </c:pt>
                <c:pt idx="5260">
                  <c:v>234.16399999999999</c:v>
                </c:pt>
                <c:pt idx="5261">
                  <c:v>240.23599999999999</c:v>
                </c:pt>
                <c:pt idx="5262">
                  <c:v>238.863</c:v>
                </c:pt>
                <c:pt idx="5263">
                  <c:v>239.173</c:v>
                </c:pt>
                <c:pt idx="5264">
                  <c:v>235.53</c:v>
                </c:pt>
                <c:pt idx="5265">
                  <c:v>237.971</c:v>
                </c:pt>
                <c:pt idx="5266">
                  <c:v>237.13200000000001</c:v>
                </c:pt>
                <c:pt idx="5267">
                  <c:v>239.40700000000001</c:v>
                </c:pt>
                <c:pt idx="5268">
                  <c:v>239.923</c:v>
                </c:pt>
                <c:pt idx="5269">
                  <c:v>239.339</c:v>
                </c:pt>
                <c:pt idx="5270">
                  <c:v>242.298</c:v>
                </c:pt>
                <c:pt idx="5271">
                  <c:v>244.20099999999999</c:v>
                </c:pt>
                <c:pt idx="5272">
                  <c:v>246.39</c:v>
                </c:pt>
                <c:pt idx="5273">
                  <c:v>245.84700000000001</c:v>
                </c:pt>
                <c:pt idx="5274">
                  <c:v>249.16800000000001</c:v>
                </c:pt>
                <c:pt idx="5275">
                  <c:v>249.613</c:v>
                </c:pt>
                <c:pt idx="5276">
                  <c:v>246.32599999999999</c:v>
                </c:pt>
                <c:pt idx="5277">
                  <c:v>245.785</c:v>
                </c:pt>
                <c:pt idx="5278">
                  <c:v>241.18199999999999</c:v>
                </c:pt>
                <c:pt idx="5279">
                  <c:v>244.66900000000001</c:v>
                </c:pt>
                <c:pt idx="5280">
                  <c:v>246.99799999999999</c:v>
                </c:pt>
                <c:pt idx="5281">
                  <c:v>248.53</c:v>
                </c:pt>
                <c:pt idx="5282">
                  <c:v>248.15</c:v>
                </c:pt>
                <c:pt idx="5283">
                  <c:v>244.40199999999999</c:v>
                </c:pt>
                <c:pt idx="5284">
                  <c:v>244.73</c:v>
                </c:pt>
                <c:pt idx="5285">
                  <c:v>246.696</c:v>
                </c:pt>
                <c:pt idx="5286">
                  <c:v>248.39099999999999</c:v>
                </c:pt>
                <c:pt idx="5287">
                  <c:v>244.666</c:v>
                </c:pt>
                <c:pt idx="5288">
                  <c:v>244.941</c:v>
                </c:pt>
                <c:pt idx="5289">
                  <c:v>244.447</c:v>
                </c:pt>
                <c:pt idx="5290">
                  <c:v>244.84100000000001</c:v>
                </c:pt>
                <c:pt idx="5291">
                  <c:v>243.994</c:v>
                </c:pt>
                <c:pt idx="5292">
                  <c:v>244.60300000000001</c:v>
                </c:pt>
                <c:pt idx="5293">
                  <c:v>243.49600000000001</c:v>
                </c:pt>
                <c:pt idx="5294">
                  <c:v>244.85599999999999</c:v>
                </c:pt>
                <c:pt idx="5295">
                  <c:v>244.71799999999999</c:v>
                </c:pt>
                <c:pt idx="5296">
                  <c:v>245.14599999999999</c:v>
                </c:pt>
                <c:pt idx="5297">
                  <c:v>240.54499999999999</c:v>
                </c:pt>
                <c:pt idx="5298">
                  <c:v>236.124</c:v>
                </c:pt>
                <c:pt idx="5299">
                  <c:v>241.21</c:v>
                </c:pt>
                <c:pt idx="5300">
                  <c:v>239.53100000000001</c:v>
                </c:pt>
                <c:pt idx="5301">
                  <c:v>239.31399999999999</c:v>
                </c:pt>
                <c:pt idx="5302">
                  <c:v>236.49799999999999</c:v>
                </c:pt>
                <c:pt idx="5303">
                  <c:v>236.40299999999999</c:v>
                </c:pt>
                <c:pt idx="5304">
                  <c:v>235.87700000000001</c:v>
                </c:pt>
                <c:pt idx="5305">
                  <c:v>234.983</c:v>
                </c:pt>
                <c:pt idx="5306">
                  <c:v>235.09</c:v>
                </c:pt>
                <c:pt idx="5307">
                  <c:v>235.32599999999999</c:v>
                </c:pt>
                <c:pt idx="5308">
                  <c:v>235.82300000000001</c:v>
                </c:pt>
                <c:pt idx="5309">
                  <c:v>238.834</c:v>
                </c:pt>
                <c:pt idx="5310">
                  <c:v>238.542</c:v>
                </c:pt>
                <c:pt idx="5311">
                  <c:v>240.21600000000001</c:v>
                </c:pt>
                <c:pt idx="5312">
                  <c:v>234.89099999999999</c:v>
                </c:pt>
                <c:pt idx="5313">
                  <c:v>231.42</c:v>
                </c:pt>
                <c:pt idx="5314">
                  <c:v>227.31399999999999</c:v>
                </c:pt>
                <c:pt idx="5315">
                  <c:v>230.774</c:v>
                </c:pt>
                <c:pt idx="5316">
                  <c:v>230.52099999999999</c:v>
                </c:pt>
                <c:pt idx="5317">
                  <c:v>233.43100000000001</c:v>
                </c:pt>
                <c:pt idx="5318">
                  <c:v>232.69200000000001</c:v>
                </c:pt>
                <c:pt idx="5319">
                  <c:v>232.12799999999999</c:v>
                </c:pt>
                <c:pt idx="5320">
                  <c:v>233.58600000000001</c:v>
                </c:pt>
                <c:pt idx="5321">
                  <c:v>234.374</c:v>
                </c:pt>
                <c:pt idx="5322">
                  <c:v>234.554</c:v>
                </c:pt>
                <c:pt idx="5323">
                  <c:v>235.19200000000001</c:v>
                </c:pt>
                <c:pt idx="5324">
                  <c:v>233.27099999999999</c:v>
                </c:pt>
                <c:pt idx="5325">
                  <c:v>237.44900000000001</c:v>
                </c:pt>
                <c:pt idx="5326">
                  <c:v>234.96</c:v>
                </c:pt>
                <c:pt idx="5327">
                  <c:v>234.91</c:v>
                </c:pt>
                <c:pt idx="5328">
                  <c:v>237.16499999999999</c:v>
                </c:pt>
                <c:pt idx="5329">
                  <c:v>239.33600000000001</c:v>
                </c:pt>
                <c:pt idx="5330">
                  <c:v>240.13399999999999</c:v>
                </c:pt>
                <c:pt idx="5331">
                  <c:v>240.37</c:v>
                </c:pt>
                <c:pt idx="5332">
                  <c:v>240.15</c:v>
                </c:pt>
                <c:pt idx="5333">
                  <c:v>238.93600000000001</c:v>
                </c:pt>
                <c:pt idx="5334">
                  <c:v>239.166</c:v>
                </c:pt>
                <c:pt idx="5335">
                  <c:v>239.81899999999999</c:v>
                </c:pt>
                <c:pt idx="5336">
                  <c:v>240.00700000000001</c:v>
                </c:pt>
                <c:pt idx="5337">
                  <c:v>241.93600000000001</c:v>
                </c:pt>
                <c:pt idx="5338">
                  <c:v>242.22800000000001</c:v>
                </c:pt>
                <c:pt idx="5339">
                  <c:v>243.62899999999999</c:v>
                </c:pt>
                <c:pt idx="5340">
                  <c:v>243.45699999999999</c:v>
                </c:pt>
                <c:pt idx="5341">
                  <c:v>236.41300000000001</c:v>
                </c:pt>
                <c:pt idx="5342">
                  <c:v>243.00399999999999</c:v>
                </c:pt>
                <c:pt idx="5343">
                  <c:v>240.56200000000001</c:v>
                </c:pt>
                <c:pt idx="5344">
                  <c:v>240.721</c:v>
                </c:pt>
                <c:pt idx="5345">
                  <c:v>242.267</c:v>
                </c:pt>
                <c:pt idx="5346">
                  <c:v>243.268</c:v>
                </c:pt>
                <c:pt idx="5347">
                  <c:v>242.46100000000001</c:v>
                </c:pt>
                <c:pt idx="5348">
                  <c:v>241.53800000000001</c:v>
                </c:pt>
                <c:pt idx="5349">
                  <c:v>239.691</c:v>
                </c:pt>
                <c:pt idx="5350">
                  <c:v>242.7</c:v>
                </c:pt>
                <c:pt idx="5351">
                  <c:v>242.245</c:v>
                </c:pt>
                <c:pt idx="5352">
                  <c:v>244.42500000000001</c:v>
                </c:pt>
                <c:pt idx="5353">
                  <c:v>242.876</c:v>
                </c:pt>
                <c:pt idx="5354">
                  <c:v>242.11799999999999</c:v>
                </c:pt>
                <c:pt idx="5355">
                  <c:v>239.53</c:v>
                </c:pt>
                <c:pt idx="5356">
                  <c:v>244.25399999999999</c:v>
                </c:pt>
                <c:pt idx="5357">
                  <c:v>246.64</c:v>
                </c:pt>
                <c:pt idx="5358">
                  <c:v>246.68</c:v>
                </c:pt>
                <c:pt idx="5359">
                  <c:v>243.91</c:v>
                </c:pt>
                <c:pt idx="5360">
                  <c:v>242.756</c:v>
                </c:pt>
                <c:pt idx="5361">
                  <c:v>241.435</c:v>
                </c:pt>
                <c:pt idx="5362">
                  <c:v>238.77500000000001</c:v>
                </c:pt>
                <c:pt idx="5363">
                  <c:v>239.19200000000001</c:v>
                </c:pt>
                <c:pt idx="5364">
                  <c:v>239.54499999999999</c:v>
                </c:pt>
                <c:pt idx="5365">
                  <c:v>239.23099999999999</c:v>
                </c:pt>
                <c:pt idx="5366">
                  <c:v>241.374</c:v>
                </c:pt>
                <c:pt idx="5367">
                  <c:v>243.49</c:v>
                </c:pt>
                <c:pt idx="5368">
                  <c:v>241.07900000000001</c:v>
                </c:pt>
                <c:pt idx="5369">
                  <c:v>241.59200000000001</c:v>
                </c:pt>
                <c:pt idx="5370">
                  <c:v>238.5</c:v>
                </c:pt>
                <c:pt idx="5371">
                  <c:v>243.86</c:v>
                </c:pt>
                <c:pt idx="5372">
                  <c:v>243.99</c:v>
                </c:pt>
                <c:pt idx="5373">
                  <c:v>241.93</c:v>
                </c:pt>
                <c:pt idx="5374">
                  <c:v>243.05799999999999</c:v>
                </c:pt>
                <c:pt idx="5375">
                  <c:v>243.28100000000001</c:v>
                </c:pt>
                <c:pt idx="5376">
                  <c:v>243.679</c:v>
                </c:pt>
                <c:pt idx="5377">
                  <c:v>244.273</c:v>
                </c:pt>
                <c:pt idx="5378">
                  <c:v>246.392</c:v>
                </c:pt>
                <c:pt idx="5379">
                  <c:v>246.65299999999999</c:v>
                </c:pt>
                <c:pt idx="5380">
                  <c:v>246.78800000000001</c:v>
                </c:pt>
                <c:pt idx="5381">
                  <c:v>244.584</c:v>
                </c:pt>
                <c:pt idx="5382">
                  <c:v>244.06399999999999</c:v>
                </c:pt>
                <c:pt idx="5383">
                  <c:v>244.49600000000001</c:v>
                </c:pt>
                <c:pt idx="5384">
                  <c:v>242.023</c:v>
                </c:pt>
                <c:pt idx="5385">
                  <c:v>239.82</c:v>
                </c:pt>
                <c:pt idx="5386">
                  <c:v>243.179</c:v>
                </c:pt>
                <c:pt idx="5387">
                  <c:v>245.084</c:v>
                </c:pt>
                <c:pt idx="5388">
                  <c:v>244.529</c:v>
                </c:pt>
                <c:pt idx="5389">
                  <c:v>244.43</c:v>
                </c:pt>
                <c:pt idx="5390">
                  <c:v>243.11099999999999</c:v>
                </c:pt>
                <c:pt idx="5391">
                  <c:v>245.4</c:v>
                </c:pt>
                <c:pt idx="5392">
                  <c:v>246.93600000000001</c:v>
                </c:pt>
                <c:pt idx="5393">
                  <c:v>248.25</c:v>
                </c:pt>
                <c:pt idx="5394">
                  <c:v>248.55099999999999</c:v>
                </c:pt>
                <c:pt idx="5395">
                  <c:v>253.10599999999999</c:v>
                </c:pt>
                <c:pt idx="5396">
                  <c:v>256.55700000000002</c:v>
                </c:pt>
                <c:pt idx="5397">
                  <c:v>258.721</c:v>
                </c:pt>
                <c:pt idx="5398">
                  <c:v>261.06</c:v>
                </c:pt>
                <c:pt idx="5399">
                  <c:v>260.19900000000001</c:v>
                </c:pt>
                <c:pt idx="5400">
                  <c:v>262.97500000000002</c:v>
                </c:pt>
                <c:pt idx="5401">
                  <c:v>263.887</c:v>
                </c:pt>
                <c:pt idx="5402">
                  <c:v>266.81099999999998</c:v>
                </c:pt>
                <c:pt idx="5403">
                  <c:v>265.34500000000003</c:v>
                </c:pt>
                <c:pt idx="5404">
                  <c:v>264.858</c:v>
                </c:pt>
                <c:pt idx="5405">
                  <c:v>265.92</c:v>
                </c:pt>
                <c:pt idx="5406">
                  <c:v>267.298</c:v>
                </c:pt>
                <c:pt idx="5407">
                  <c:v>263.58300000000003</c:v>
                </c:pt>
                <c:pt idx="5408">
                  <c:v>259.85899999999998</c:v>
                </c:pt>
                <c:pt idx="5409">
                  <c:v>258.315</c:v>
                </c:pt>
                <c:pt idx="5410">
                  <c:v>263.52300000000002</c:v>
                </c:pt>
                <c:pt idx="5411">
                  <c:v>263.05799999999999</c:v>
                </c:pt>
                <c:pt idx="5412">
                  <c:v>261.88600000000002</c:v>
                </c:pt>
                <c:pt idx="5413">
                  <c:v>258.084</c:v>
                </c:pt>
                <c:pt idx="5414">
                  <c:v>258.43599999999998</c:v>
                </c:pt>
                <c:pt idx="5415">
                  <c:v>254.03399999999999</c:v>
                </c:pt>
                <c:pt idx="5416">
                  <c:v>251.803</c:v>
                </c:pt>
                <c:pt idx="5417">
                  <c:v>247.54599999999999</c:v>
                </c:pt>
                <c:pt idx="5418">
                  <c:v>248.273</c:v>
                </c:pt>
                <c:pt idx="5419">
                  <c:v>247.28899999999999</c:v>
                </c:pt>
                <c:pt idx="5420">
                  <c:v>248.68600000000001</c:v>
                </c:pt>
                <c:pt idx="5421">
                  <c:v>250.47200000000001</c:v>
                </c:pt>
                <c:pt idx="5422">
                  <c:v>248.733</c:v>
                </c:pt>
                <c:pt idx="5423">
                  <c:v>247.66</c:v>
                </c:pt>
                <c:pt idx="5424">
                  <c:v>248.52699999999999</c:v>
                </c:pt>
                <c:pt idx="5425">
                  <c:v>251.96799999999999</c:v>
                </c:pt>
                <c:pt idx="5426">
                  <c:v>251.11799999999999</c:v>
                </c:pt>
                <c:pt idx="5427">
                  <c:v>251.08500000000001</c:v>
                </c:pt>
                <c:pt idx="5428">
                  <c:v>251.12700000000001</c:v>
                </c:pt>
                <c:pt idx="5429">
                  <c:v>248.59299999999999</c:v>
                </c:pt>
                <c:pt idx="5430">
                  <c:v>249.49600000000001</c:v>
                </c:pt>
                <c:pt idx="5431">
                  <c:v>249.20699999999999</c:v>
                </c:pt>
                <c:pt idx="5432">
                  <c:v>251.25</c:v>
                </c:pt>
                <c:pt idx="5433">
                  <c:v>252.04599999999999</c:v>
                </c:pt>
                <c:pt idx="5434">
                  <c:v>248.959</c:v>
                </c:pt>
                <c:pt idx="5435">
                  <c:v>250.10900000000001</c:v>
                </c:pt>
                <c:pt idx="5436">
                  <c:v>254.90799999999999</c:v>
                </c:pt>
                <c:pt idx="5437">
                  <c:v>254.57599999999999</c:v>
                </c:pt>
                <c:pt idx="5438">
                  <c:v>253.852</c:v>
                </c:pt>
                <c:pt idx="5439">
                  <c:v>258.68299999999999</c:v>
                </c:pt>
                <c:pt idx="5440">
                  <c:v>257.23700000000002</c:v>
                </c:pt>
                <c:pt idx="5441">
                  <c:v>256.154</c:v>
                </c:pt>
                <c:pt idx="5442">
                  <c:v>254.90199999999999</c:v>
                </c:pt>
                <c:pt idx="5443">
                  <c:v>252.995</c:v>
                </c:pt>
                <c:pt idx="5444">
                  <c:v>254.846</c:v>
                </c:pt>
                <c:pt idx="5445">
                  <c:v>258.80700000000002</c:v>
                </c:pt>
                <c:pt idx="5446">
                  <c:v>260.59500000000003</c:v>
                </c:pt>
                <c:pt idx="5447">
                  <c:v>261.38499999999999</c:v>
                </c:pt>
                <c:pt idx="5448">
                  <c:v>261.101</c:v>
                </c:pt>
                <c:pt idx="5449">
                  <c:v>260.52</c:v>
                </c:pt>
                <c:pt idx="5450">
                  <c:v>263.47699999999998</c:v>
                </c:pt>
                <c:pt idx="5451">
                  <c:v>262.81200000000001</c:v>
                </c:pt>
                <c:pt idx="5452">
                  <c:v>261.84500000000003</c:v>
                </c:pt>
                <c:pt idx="5453">
                  <c:v>259.37799999999999</c:v>
                </c:pt>
                <c:pt idx="5454">
                  <c:v>260.24200000000002</c:v>
                </c:pt>
                <c:pt idx="5455">
                  <c:v>257.57100000000003</c:v>
                </c:pt>
                <c:pt idx="5456">
                  <c:v>253.12799999999999</c:v>
                </c:pt>
                <c:pt idx="5457">
                  <c:v>250.803</c:v>
                </c:pt>
                <c:pt idx="5458">
                  <c:v>251.434</c:v>
                </c:pt>
                <c:pt idx="5459">
                  <c:v>250.56299999999999</c:v>
                </c:pt>
                <c:pt idx="5460">
                  <c:v>254.35300000000001</c:v>
                </c:pt>
                <c:pt idx="5461">
                  <c:v>252.55</c:v>
                </c:pt>
                <c:pt idx="5462">
                  <c:v>257.66300000000001</c:v>
                </c:pt>
                <c:pt idx="5463">
                  <c:v>257.12799999999999</c:v>
                </c:pt>
                <c:pt idx="5464">
                  <c:v>257.80900000000003</c:v>
                </c:pt>
                <c:pt idx="5465">
                  <c:v>255.523</c:v>
                </c:pt>
                <c:pt idx="5466">
                  <c:v>256.27</c:v>
                </c:pt>
                <c:pt idx="5467">
                  <c:v>255.47900000000001</c:v>
                </c:pt>
                <c:pt idx="5468">
                  <c:v>257.08199999999999</c:v>
                </c:pt>
                <c:pt idx="5469">
                  <c:v>260.05200000000002</c:v>
                </c:pt>
                <c:pt idx="5470">
                  <c:v>257.27999999999997</c:v>
                </c:pt>
                <c:pt idx="5471">
                  <c:v>252.077</c:v>
                </c:pt>
                <c:pt idx="5472">
                  <c:v>254.94800000000001</c:v>
                </c:pt>
                <c:pt idx="5473">
                  <c:v>253.24100000000001</c:v>
                </c:pt>
                <c:pt idx="5474">
                  <c:v>255.755</c:v>
                </c:pt>
                <c:pt idx="5475">
                  <c:v>255.01</c:v>
                </c:pt>
                <c:pt idx="5476">
                  <c:v>253.12799999999999</c:v>
                </c:pt>
                <c:pt idx="5477">
                  <c:v>257.31700000000001</c:v>
                </c:pt>
                <c:pt idx="5478">
                  <c:v>254.71899999999999</c:v>
                </c:pt>
                <c:pt idx="5479">
                  <c:v>253.86199999999999</c:v>
                </c:pt>
                <c:pt idx="5480">
                  <c:v>252.947</c:v>
                </c:pt>
                <c:pt idx="5481">
                  <c:v>254.41800000000001</c:v>
                </c:pt>
                <c:pt idx="5482">
                  <c:v>257.50799999999998</c:v>
                </c:pt>
                <c:pt idx="5483">
                  <c:v>258.86900000000003</c:v>
                </c:pt>
                <c:pt idx="5484">
                  <c:v>254.33699999999999</c:v>
                </c:pt>
                <c:pt idx="5485">
                  <c:v>253.23599999999999</c:v>
                </c:pt>
                <c:pt idx="5486">
                  <c:v>255.065</c:v>
                </c:pt>
                <c:pt idx="5487">
                  <c:v>252.36799999999999</c:v>
                </c:pt>
                <c:pt idx="5488">
                  <c:v>255.97900000000001</c:v>
                </c:pt>
                <c:pt idx="5489">
                  <c:v>255.03800000000001</c:v>
                </c:pt>
                <c:pt idx="5490">
                  <c:v>252.68700000000001</c:v>
                </c:pt>
                <c:pt idx="5491">
                  <c:v>252.87700000000001</c:v>
                </c:pt>
                <c:pt idx="5492">
                  <c:v>253.571</c:v>
                </c:pt>
                <c:pt idx="5493">
                  <c:v>246.25700000000001</c:v>
                </c:pt>
                <c:pt idx="5494">
                  <c:v>249.38300000000001</c:v>
                </c:pt>
                <c:pt idx="5495">
                  <c:v>248.37200000000001</c:v>
                </c:pt>
                <c:pt idx="5496">
                  <c:v>248.65899999999999</c:v>
                </c:pt>
                <c:pt idx="5497">
                  <c:v>245.12899999999999</c:v>
                </c:pt>
                <c:pt idx="5498">
                  <c:v>243.51599999999999</c:v>
                </c:pt>
                <c:pt idx="5499">
                  <c:v>237.726</c:v>
                </c:pt>
                <c:pt idx="5500">
                  <c:v>242.36199999999999</c:v>
                </c:pt>
                <c:pt idx="5501">
                  <c:v>243.584</c:v>
                </c:pt>
                <c:pt idx="5502">
                  <c:v>243.77500000000001</c:v>
                </c:pt>
                <c:pt idx="5503">
                  <c:v>248.547</c:v>
                </c:pt>
                <c:pt idx="5504">
                  <c:v>242.64500000000001</c:v>
                </c:pt>
                <c:pt idx="5505">
                  <c:v>242.44499999999999</c:v>
                </c:pt>
                <c:pt idx="5506">
                  <c:v>242.33699999999999</c:v>
                </c:pt>
                <c:pt idx="5507">
                  <c:v>242.53200000000001</c:v>
                </c:pt>
                <c:pt idx="5508">
                  <c:v>244.91200000000001</c:v>
                </c:pt>
                <c:pt idx="5509">
                  <c:v>244.33600000000001</c:v>
                </c:pt>
                <c:pt idx="5510">
                  <c:v>245.86699999999999</c:v>
                </c:pt>
                <c:pt idx="5511">
                  <c:v>244.10400000000001</c:v>
                </c:pt>
                <c:pt idx="5512">
                  <c:v>240.363</c:v>
                </c:pt>
                <c:pt idx="5513">
                  <c:v>245.06399999999999</c:v>
                </c:pt>
                <c:pt idx="5514">
                  <c:v>244.03299999999999</c:v>
                </c:pt>
                <c:pt idx="5515">
                  <c:v>243.36699999999999</c:v>
                </c:pt>
                <c:pt idx="5516">
                  <c:v>242.42400000000001</c:v>
                </c:pt>
                <c:pt idx="5517">
                  <c:v>238.08799999999999</c:v>
                </c:pt>
                <c:pt idx="5518">
                  <c:v>238.36</c:v>
                </c:pt>
                <c:pt idx="5519">
                  <c:v>238.482</c:v>
                </c:pt>
                <c:pt idx="5520">
                  <c:v>238.446</c:v>
                </c:pt>
                <c:pt idx="5521">
                  <c:v>240.38900000000001</c:v>
                </c:pt>
                <c:pt idx="5522">
                  <c:v>244.54</c:v>
                </c:pt>
                <c:pt idx="5523">
                  <c:v>239.75200000000001</c:v>
                </c:pt>
                <c:pt idx="5524">
                  <c:v>242.541</c:v>
                </c:pt>
                <c:pt idx="5525">
                  <c:v>242.55699999999999</c:v>
                </c:pt>
                <c:pt idx="5526">
                  <c:v>235.49100000000001</c:v>
                </c:pt>
                <c:pt idx="5527">
                  <c:v>230.81100000000001</c:v>
                </c:pt>
                <c:pt idx="5528">
                  <c:v>226.761</c:v>
                </c:pt>
                <c:pt idx="5529">
                  <c:v>236.23500000000001</c:v>
                </c:pt>
                <c:pt idx="5530">
                  <c:v>230.96600000000001</c:v>
                </c:pt>
                <c:pt idx="5531">
                  <c:v>230.22300000000001</c:v>
                </c:pt>
                <c:pt idx="5532">
                  <c:v>231.54499999999999</c:v>
                </c:pt>
                <c:pt idx="5533">
                  <c:v>234.44499999999999</c:v>
                </c:pt>
                <c:pt idx="5534">
                  <c:v>238.16300000000001</c:v>
                </c:pt>
                <c:pt idx="5535">
                  <c:v>239.47900000000001</c:v>
                </c:pt>
                <c:pt idx="5536">
                  <c:v>239.50800000000001</c:v>
                </c:pt>
                <c:pt idx="5537">
                  <c:v>240.63900000000001</c:v>
                </c:pt>
                <c:pt idx="5538">
                  <c:v>246.22800000000001</c:v>
                </c:pt>
                <c:pt idx="5539">
                  <c:v>244.59899999999999</c:v>
                </c:pt>
                <c:pt idx="5540">
                  <c:v>245.07900000000001</c:v>
                </c:pt>
                <c:pt idx="5541">
                  <c:v>241.37899999999999</c:v>
                </c:pt>
                <c:pt idx="5542">
                  <c:v>242.583</c:v>
                </c:pt>
                <c:pt idx="5543">
                  <c:v>241.75800000000001</c:v>
                </c:pt>
                <c:pt idx="5544">
                  <c:v>241.45</c:v>
                </c:pt>
                <c:pt idx="5545">
                  <c:v>240.09700000000001</c:v>
                </c:pt>
                <c:pt idx="5546">
                  <c:v>242.25299999999999</c:v>
                </c:pt>
                <c:pt idx="5547">
                  <c:v>241.74</c:v>
                </c:pt>
                <c:pt idx="5548">
                  <c:v>238.13499999999999</c:v>
                </c:pt>
                <c:pt idx="5549">
                  <c:v>234.37799999999999</c:v>
                </c:pt>
                <c:pt idx="5550">
                  <c:v>234.68899999999999</c:v>
                </c:pt>
                <c:pt idx="5551">
                  <c:v>231.28899999999999</c:v>
                </c:pt>
                <c:pt idx="5552">
                  <c:v>229.04400000000001</c:v>
                </c:pt>
                <c:pt idx="5553">
                  <c:v>231.88900000000001</c:v>
                </c:pt>
                <c:pt idx="5554">
                  <c:v>235.334</c:v>
                </c:pt>
                <c:pt idx="5555">
                  <c:v>234.042</c:v>
                </c:pt>
                <c:pt idx="5556">
                  <c:v>230.249</c:v>
                </c:pt>
                <c:pt idx="5557">
                  <c:v>228.261</c:v>
                </c:pt>
                <c:pt idx="5558">
                  <c:v>231.10599999999999</c:v>
                </c:pt>
                <c:pt idx="5559">
                  <c:v>231.75700000000001</c:v>
                </c:pt>
                <c:pt idx="5560">
                  <c:v>230.488</c:v>
                </c:pt>
                <c:pt idx="5561">
                  <c:v>229.411</c:v>
                </c:pt>
                <c:pt idx="5562">
                  <c:v>232.02199999999999</c:v>
                </c:pt>
                <c:pt idx="5563">
                  <c:v>230.68600000000001</c:v>
                </c:pt>
                <c:pt idx="5564">
                  <c:v>230.376</c:v>
                </c:pt>
                <c:pt idx="5565">
                  <c:v>232.23500000000001</c:v>
                </c:pt>
                <c:pt idx="5566">
                  <c:v>231.464</c:v>
                </c:pt>
                <c:pt idx="5567">
                  <c:v>231.70400000000001</c:v>
                </c:pt>
                <c:pt idx="5568">
                  <c:v>231.369</c:v>
                </c:pt>
                <c:pt idx="5569">
                  <c:v>231.29300000000001</c:v>
                </c:pt>
                <c:pt idx="5570">
                  <c:v>232.06800000000001</c:v>
                </c:pt>
                <c:pt idx="5571">
                  <c:v>228.232</c:v>
                </c:pt>
                <c:pt idx="5572">
                  <c:v>226.36</c:v>
                </c:pt>
                <c:pt idx="5573">
                  <c:v>224.82900000000001</c:v>
                </c:pt>
                <c:pt idx="5574">
                  <c:v>228.79300000000001</c:v>
                </c:pt>
                <c:pt idx="5575">
                  <c:v>231.346</c:v>
                </c:pt>
                <c:pt idx="5576">
                  <c:v>231.994</c:v>
                </c:pt>
                <c:pt idx="5577">
                  <c:v>229.125</c:v>
                </c:pt>
                <c:pt idx="5578">
                  <c:v>233.471</c:v>
                </c:pt>
                <c:pt idx="5579">
                  <c:v>230.245</c:v>
                </c:pt>
                <c:pt idx="5580">
                  <c:v>232.041</c:v>
                </c:pt>
                <c:pt idx="5581">
                  <c:v>232.40899999999999</c:v>
                </c:pt>
                <c:pt idx="5582">
                  <c:v>231.37899999999999</c:v>
                </c:pt>
                <c:pt idx="5583">
                  <c:v>230.946</c:v>
                </c:pt>
                <c:pt idx="5584">
                  <c:v>230.13499999999999</c:v>
                </c:pt>
                <c:pt idx="5585">
                  <c:v>231.77099999999999</c:v>
                </c:pt>
                <c:pt idx="5586">
                  <c:v>233.74700000000001</c:v>
                </c:pt>
                <c:pt idx="5587">
                  <c:v>232.447</c:v>
                </c:pt>
                <c:pt idx="5588">
                  <c:v>233.892</c:v>
                </c:pt>
                <c:pt idx="5589">
                  <c:v>231.56700000000001</c:v>
                </c:pt>
                <c:pt idx="5590">
                  <c:v>230.83699999999999</c:v>
                </c:pt>
                <c:pt idx="5591">
                  <c:v>230.43700000000001</c:v>
                </c:pt>
                <c:pt idx="5592">
                  <c:v>229.67699999999999</c:v>
                </c:pt>
                <c:pt idx="5593">
                  <c:v>229.43299999999999</c:v>
                </c:pt>
                <c:pt idx="5594">
                  <c:v>230.398</c:v>
                </c:pt>
                <c:pt idx="5595">
                  <c:v>229.96100000000001</c:v>
                </c:pt>
                <c:pt idx="5596">
                  <c:v>227.40600000000001</c:v>
                </c:pt>
                <c:pt idx="5597">
                  <c:v>223.46199999999999</c:v>
                </c:pt>
                <c:pt idx="5598">
                  <c:v>220.85300000000001</c:v>
                </c:pt>
                <c:pt idx="5599">
                  <c:v>223.899</c:v>
                </c:pt>
                <c:pt idx="5600">
                  <c:v>216.25299999999999</c:v>
                </c:pt>
                <c:pt idx="5601">
                  <c:v>213.36</c:v>
                </c:pt>
                <c:pt idx="5602">
                  <c:v>215.28700000000001</c:v>
                </c:pt>
                <c:pt idx="5603">
                  <c:v>214.637</c:v>
                </c:pt>
                <c:pt idx="5604">
                  <c:v>217.90199999999999</c:v>
                </c:pt>
                <c:pt idx="5605">
                  <c:v>218.035</c:v>
                </c:pt>
                <c:pt idx="5606">
                  <c:v>219.65600000000001</c:v>
                </c:pt>
                <c:pt idx="5607">
                  <c:v>221.86</c:v>
                </c:pt>
                <c:pt idx="5608">
                  <c:v>220.12899999999999</c:v>
                </c:pt>
                <c:pt idx="5609">
                  <c:v>219.38300000000001</c:v>
                </c:pt>
                <c:pt idx="5610">
                  <c:v>218.75800000000001</c:v>
                </c:pt>
                <c:pt idx="5611">
                  <c:v>220.09399999999999</c:v>
                </c:pt>
                <c:pt idx="5612">
                  <c:v>224.92</c:v>
                </c:pt>
                <c:pt idx="5613">
                  <c:v>223.64099999999999</c:v>
                </c:pt>
                <c:pt idx="5614">
                  <c:v>227.23099999999999</c:v>
                </c:pt>
                <c:pt idx="5615">
                  <c:v>227.45599999999999</c:v>
                </c:pt>
                <c:pt idx="5616">
                  <c:v>230.43299999999999</c:v>
                </c:pt>
                <c:pt idx="5617">
                  <c:v>228.81100000000001</c:v>
                </c:pt>
                <c:pt idx="5618">
                  <c:v>227.255</c:v>
                </c:pt>
                <c:pt idx="5619">
                  <c:v>226.958</c:v>
                </c:pt>
                <c:pt idx="5620">
                  <c:v>226.22399999999999</c:v>
                </c:pt>
                <c:pt idx="5621">
                  <c:v>224.55799999999999</c:v>
                </c:pt>
                <c:pt idx="5622">
                  <c:v>224.97800000000001</c:v>
                </c:pt>
                <c:pt idx="5623">
                  <c:v>230.72499999999999</c:v>
                </c:pt>
                <c:pt idx="5624">
                  <c:v>231.952</c:v>
                </c:pt>
                <c:pt idx="5625">
                  <c:v>234.76900000000001</c:v>
                </c:pt>
                <c:pt idx="5626">
                  <c:v>232.19</c:v>
                </c:pt>
                <c:pt idx="5627">
                  <c:v>234.15299999999999</c:v>
                </c:pt>
                <c:pt idx="5628">
                  <c:v>233.768</c:v>
                </c:pt>
                <c:pt idx="5629">
                  <c:v>238.02199999999999</c:v>
                </c:pt>
                <c:pt idx="5630">
                  <c:v>237.75299999999999</c:v>
                </c:pt>
                <c:pt idx="5631">
                  <c:v>241.578</c:v>
                </c:pt>
                <c:pt idx="5632">
                  <c:v>239.09700000000001</c:v>
                </c:pt>
                <c:pt idx="5633">
                  <c:v>236.94800000000001</c:v>
                </c:pt>
                <c:pt idx="5634">
                  <c:v>237.22399999999999</c:v>
                </c:pt>
                <c:pt idx="5635">
                  <c:v>236.40799999999999</c:v>
                </c:pt>
                <c:pt idx="5636">
                  <c:v>236.822</c:v>
                </c:pt>
                <c:pt idx="5637">
                  <c:v>234.44399999999999</c:v>
                </c:pt>
                <c:pt idx="5638">
                  <c:v>235.846</c:v>
                </c:pt>
                <c:pt idx="5639">
                  <c:v>235.25399999999999</c:v>
                </c:pt>
                <c:pt idx="5640">
                  <c:v>240.69399999999999</c:v>
                </c:pt>
                <c:pt idx="5641">
                  <c:v>245.03100000000001</c:v>
                </c:pt>
                <c:pt idx="5642">
                  <c:v>242.43</c:v>
                </c:pt>
                <c:pt idx="5643">
                  <c:v>244.053</c:v>
                </c:pt>
                <c:pt idx="5644">
                  <c:v>243.11</c:v>
                </c:pt>
                <c:pt idx="5645">
                  <c:v>242.21299999999999</c:v>
                </c:pt>
                <c:pt idx="5646">
                  <c:v>243.71199999999999</c:v>
                </c:pt>
                <c:pt idx="5647">
                  <c:v>241.916</c:v>
                </c:pt>
                <c:pt idx="5648">
                  <c:v>240.12100000000001</c:v>
                </c:pt>
                <c:pt idx="5649">
                  <c:v>241.68700000000001</c:v>
                </c:pt>
                <c:pt idx="5650">
                  <c:v>240.363</c:v>
                </c:pt>
                <c:pt idx="5651">
                  <c:v>234.07900000000001</c:v>
                </c:pt>
                <c:pt idx="5652">
                  <c:v>236.66900000000001</c:v>
                </c:pt>
                <c:pt idx="5653">
                  <c:v>234.929</c:v>
                </c:pt>
                <c:pt idx="5654">
                  <c:v>231.90100000000001</c:v>
                </c:pt>
                <c:pt idx="5655">
                  <c:v>229.23500000000001</c:v>
                </c:pt>
                <c:pt idx="5656">
                  <c:v>230.80199999999999</c:v>
                </c:pt>
                <c:pt idx="5657">
                  <c:v>227.386</c:v>
                </c:pt>
                <c:pt idx="5658">
                  <c:v>222.31399999999999</c:v>
                </c:pt>
                <c:pt idx="5659">
                  <c:v>227.88</c:v>
                </c:pt>
                <c:pt idx="5660">
                  <c:v>229.142</c:v>
                </c:pt>
                <c:pt idx="5661">
                  <c:v>228.98599999999999</c:v>
                </c:pt>
                <c:pt idx="5662">
                  <c:v>229.30099999999999</c:v>
                </c:pt>
                <c:pt idx="5663">
                  <c:v>227.45699999999999</c:v>
                </c:pt>
                <c:pt idx="5664">
                  <c:v>226.553</c:v>
                </c:pt>
                <c:pt idx="5665">
                  <c:v>225.142</c:v>
                </c:pt>
                <c:pt idx="5666">
                  <c:v>225.00399999999999</c:v>
                </c:pt>
                <c:pt idx="5667">
                  <c:v>225.53200000000001</c:v>
                </c:pt>
                <c:pt idx="5668">
                  <c:v>224.31399999999999</c:v>
                </c:pt>
                <c:pt idx="5669">
                  <c:v>228.41800000000001</c:v>
                </c:pt>
                <c:pt idx="5670">
                  <c:v>229.08799999999999</c:v>
                </c:pt>
                <c:pt idx="5671">
                  <c:v>222.21100000000001</c:v>
                </c:pt>
                <c:pt idx="5672">
                  <c:v>223.292</c:v>
                </c:pt>
                <c:pt idx="5673">
                  <c:v>220.874</c:v>
                </c:pt>
                <c:pt idx="5674">
                  <c:v>221.16800000000001</c:v>
                </c:pt>
                <c:pt idx="5675">
                  <c:v>216.15600000000001</c:v>
                </c:pt>
                <c:pt idx="5676">
                  <c:v>217.98099999999999</c:v>
                </c:pt>
                <c:pt idx="5677">
                  <c:v>221.85900000000001</c:v>
                </c:pt>
                <c:pt idx="5678">
                  <c:v>224.5</c:v>
                </c:pt>
                <c:pt idx="5679">
                  <c:v>225.72800000000001</c:v>
                </c:pt>
                <c:pt idx="5680">
                  <c:v>224.66800000000001</c:v>
                </c:pt>
                <c:pt idx="5681">
                  <c:v>225.65</c:v>
                </c:pt>
                <c:pt idx="5682">
                  <c:v>220.99799999999999</c:v>
                </c:pt>
                <c:pt idx="5683">
                  <c:v>219.386</c:v>
                </c:pt>
                <c:pt idx="5684">
                  <c:v>216.697</c:v>
                </c:pt>
                <c:pt idx="5685">
                  <c:v>219.715</c:v>
                </c:pt>
                <c:pt idx="5686">
                  <c:v>215.48</c:v>
                </c:pt>
                <c:pt idx="5687">
                  <c:v>216.732</c:v>
                </c:pt>
                <c:pt idx="5688">
                  <c:v>217.506</c:v>
                </c:pt>
                <c:pt idx="5689">
                  <c:v>215.375</c:v>
                </c:pt>
                <c:pt idx="5690">
                  <c:v>214.37</c:v>
                </c:pt>
                <c:pt idx="5691">
                  <c:v>215.029</c:v>
                </c:pt>
                <c:pt idx="5692">
                  <c:v>217.267</c:v>
                </c:pt>
                <c:pt idx="5693">
                  <c:v>218.477</c:v>
                </c:pt>
                <c:pt idx="5694">
                  <c:v>219.13900000000001</c:v>
                </c:pt>
                <c:pt idx="5695">
                  <c:v>217.19900000000001</c:v>
                </c:pt>
                <c:pt idx="5696">
                  <c:v>220.60400000000001</c:v>
                </c:pt>
                <c:pt idx="5697">
                  <c:v>222.864</c:v>
                </c:pt>
                <c:pt idx="5698">
                  <c:v>224.60300000000001</c:v>
                </c:pt>
                <c:pt idx="5699">
                  <c:v>225.60599999999999</c:v>
                </c:pt>
                <c:pt idx="5700">
                  <c:v>220.85499999999999</c:v>
                </c:pt>
                <c:pt idx="5701">
                  <c:v>222.078</c:v>
                </c:pt>
                <c:pt idx="5702">
                  <c:v>224.97</c:v>
                </c:pt>
                <c:pt idx="5703">
                  <c:v>223.595</c:v>
                </c:pt>
                <c:pt idx="5704">
                  <c:v>225.88</c:v>
                </c:pt>
                <c:pt idx="5705">
                  <c:v>232.31200000000001</c:v>
                </c:pt>
                <c:pt idx="5706">
                  <c:v>227.56700000000001</c:v>
                </c:pt>
                <c:pt idx="5707">
                  <c:v>229.535</c:v>
                </c:pt>
                <c:pt idx="5708">
                  <c:v>228.268</c:v>
                </c:pt>
                <c:pt idx="5709">
                  <c:v>227.84800000000001</c:v>
                </c:pt>
                <c:pt idx="5710">
                  <c:v>228.28299999999999</c:v>
                </c:pt>
                <c:pt idx="5711">
                  <c:v>228.185</c:v>
                </c:pt>
                <c:pt idx="5712">
                  <c:v>230.62200000000001</c:v>
                </c:pt>
                <c:pt idx="5713">
                  <c:v>231.27199999999999</c:v>
                </c:pt>
                <c:pt idx="5714">
                  <c:v>235.58699999999999</c:v>
                </c:pt>
                <c:pt idx="5715">
                  <c:v>233.83500000000001</c:v>
                </c:pt>
                <c:pt idx="5716">
                  <c:v>233.26300000000001</c:v>
                </c:pt>
                <c:pt idx="5717">
                  <c:v>233.65199999999999</c:v>
                </c:pt>
                <c:pt idx="5718">
                  <c:v>232.24700000000001</c:v>
                </c:pt>
                <c:pt idx="5719">
                  <c:v>234.43600000000001</c:v>
                </c:pt>
                <c:pt idx="5720">
                  <c:v>231.684</c:v>
                </c:pt>
                <c:pt idx="5721">
                  <c:v>228.47800000000001</c:v>
                </c:pt>
                <c:pt idx="5722">
                  <c:v>228.75299999999999</c:v>
                </c:pt>
                <c:pt idx="5723">
                  <c:v>228.13300000000001</c:v>
                </c:pt>
                <c:pt idx="5724">
                  <c:v>226.673</c:v>
                </c:pt>
                <c:pt idx="5725">
                  <c:v>229.03700000000001</c:v>
                </c:pt>
                <c:pt idx="5726">
                  <c:v>227.55099999999999</c:v>
                </c:pt>
                <c:pt idx="5727">
                  <c:v>229.779</c:v>
                </c:pt>
                <c:pt idx="5728">
                  <c:v>231.65</c:v>
                </c:pt>
                <c:pt idx="5729">
                  <c:v>226.465</c:v>
                </c:pt>
                <c:pt idx="5730">
                  <c:v>225.732</c:v>
                </c:pt>
                <c:pt idx="5731">
                  <c:v>223.99299999999999</c:v>
                </c:pt>
                <c:pt idx="5732">
                  <c:v>228.393</c:v>
                </c:pt>
                <c:pt idx="5733">
                  <c:v>226.58099999999999</c:v>
                </c:pt>
                <c:pt idx="5734">
                  <c:v>228.13399999999999</c:v>
                </c:pt>
                <c:pt idx="5735">
                  <c:v>225.46100000000001</c:v>
                </c:pt>
                <c:pt idx="5736">
                  <c:v>225.95699999999999</c:v>
                </c:pt>
                <c:pt idx="5737">
                  <c:v>224.89500000000001</c:v>
                </c:pt>
                <c:pt idx="5738">
                  <c:v>223.96799999999999</c:v>
                </c:pt>
                <c:pt idx="5739">
                  <c:v>223.15799999999999</c:v>
                </c:pt>
                <c:pt idx="5740">
                  <c:v>224.66200000000001</c:v>
                </c:pt>
                <c:pt idx="5741">
                  <c:v>224.66200000000001</c:v>
                </c:pt>
                <c:pt idx="5742">
                  <c:v>229.21899999999999</c:v>
                </c:pt>
                <c:pt idx="5743">
                  <c:v>223.40799999999999</c:v>
                </c:pt>
                <c:pt idx="5744">
                  <c:v>222.35499999999999</c:v>
                </c:pt>
                <c:pt idx="5745">
                  <c:v>223.976</c:v>
                </c:pt>
                <c:pt idx="5746">
                  <c:v>221.916</c:v>
                </c:pt>
                <c:pt idx="5747">
                  <c:v>222.56200000000001</c:v>
                </c:pt>
                <c:pt idx="5748">
                  <c:v>223.87700000000001</c:v>
                </c:pt>
                <c:pt idx="5749">
                  <c:v>228.56800000000001</c:v>
                </c:pt>
                <c:pt idx="5750">
                  <c:v>231.37299999999999</c:v>
                </c:pt>
                <c:pt idx="5751">
                  <c:v>227.55199999999999</c:v>
                </c:pt>
                <c:pt idx="5752">
                  <c:v>230.89599999999999</c:v>
                </c:pt>
                <c:pt idx="5753">
                  <c:v>233.98599999999999</c:v>
                </c:pt>
                <c:pt idx="5754">
                  <c:v>231.965</c:v>
                </c:pt>
                <c:pt idx="5755">
                  <c:v>229.786</c:v>
                </c:pt>
                <c:pt idx="5756">
                  <c:v>230.011</c:v>
                </c:pt>
                <c:pt idx="5757">
                  <c:v>234.291</c:v>
                </c:pt>
                <c:pt idx="5758">
                  <c:v>235.51</c:v>
                </c:pt>
                <c:pt idx="5759">
                  <c:v>234.696</c:v>
                </c:pt>
                <c:pt idx="5760">
                  <c:v>236.53</c:v>
                </c:pt>
                <c:pt idx="5761">
                  <c:v>235.10300000000001</c:v>
                </c:pt>
                <c:pt idx="5762">
                  <c:v>234.49199999999999</c:v>
                </c:pt>
                <c:pt idx="5763">
                  <c:v>234.41499999999999</c:v>
                </c:pt>
                <c:pt idx="5764">
                  <c:v>234.96100000000001</c:v>
                </c:pt>
                <c:pt idx="5765">
                  <c:v>232.96700000000001</c:v>
                </c:pt>
                <c:pt idx="5766">
                  <c:v>233.57400000000001</c:v>
                </c:pt>
                <c:pt idx="5767">
                  <c:v>237.785</c:v>
                </c:pt>
                <c:pt idx="5768">
                  <c:v>236.57599999999999</c:v>
                </c:pt>
                <c:pt idx="5769">
                  <c:v>236.74299999999999</c:v>
                </c:pt>
                <c:pt idx="5770">
                  <c:v>238.29400000000001</c:v>
                </c:pt>
                <c:pt idx="5771">
                  <c:v>233.49100000000001</c:v>
                </c:pt>
                <c:pt idx="5772">
                  <c:v>235.15899999999999</c:v>
                </c:pt>
                <c:pt idx="5773">
                  <c:v>232.779</c:v>
                </c:pt>
                <c:pt idx="5774">
                  <c:v>234.53399999999999</c:v>
                </c:pt>
                <c:pt idx="5775">
                  <c:v>233.28800000000001</c:v>
                </c:pt>
                <c:pt idx="5776">
                  <c:v>233.91300000000001</c:v>
                </c:pt>
                <c:pt idx="5777">
                  <c:v>232.4</c:v>
                </c:pt>
                <c:pt idx="5778">
                  <c:v>231.12299999999999</c:v>
                </c:pt>
                <c:pt idx="5779">
                  <c:v>231.39699999999999</c:v>
                </c:pt>
                <c:pt idx="5780">
                  <c:v>231.49</c:v>
                </c:pt>
                <c:pt idx="5781">
                  <c:v>231.06</c:v>
                </c:pt>
                <c:pt idx="5782">
                  <c:v>230.92400000000001</c:v>
                </c:pt>
                <c:pt idx="5783">
                  <c:v>230.084</c:v>
                </c:pt>
                <c:pt idx="5784">
                  <c:v>230.095</c:v>
                </c:pt>
                <c:pt idx="5785">
                  <c:v>234.05699999999999</c:v>
                </c:pt>
                <c:pt idx="5786">
                  <c:v>235.179</c:v>
                </c:pt>
                <c:pt idx="5787">
                  <c:v>236.596</c:v>
                </c:pt>
                <c:pt idx="5788">
                  <c:v>237.708</c:v>
                </c:pt>
                <c:pt idx="5789">
                  <c:v>240.548</c:v>
                </c:pt>
                <c:pt idx="5790">
                  <c:v>236.626</c:v>
                </c:pt>
                <c:pt idx="5791">
                  <c:v>234.29300000000001</c:v>
                </c:pt>
                <c:pt idx="5792">
                  <c:v>226.434</c:v>
                </c:pt>
                <c:pt idx="5793">
                  <c:v>234.167</c:v>
                </c:pt>
                <c:pt idx="5794">
                  <c:v>229.36699999999999</c:v>
                </c:pt>
                <c:pt idx="5795">
                  <c:v>233.202</c:v>
                </c:pt>
                <c:pt idx="5796">
                  <c:v>228.934</c:v>
                </c:pt>
                <c:pt idx="5797">
                  <c:v>226.76400000000001</c:v>
                </c:pt>
                <c:pt idx="5798">
                  <c:v>229.79599999999999</c:v>
                </c:pt>
                <c:pt idx="5799">
                  <c:v>229.66</c:v>
                </c:pt>
                <c:pt idx="5800">
                  <c:v>232.72900000000001</c:v>
                </c:pt>
                <c:pt idx="5801">
                  <c:v>231.44</c:v>
                </c:pt>
                <c:pt idx="5802">
                  <c:v>232.078</c:v>
                </c:pt>
                <c:pt idx="5803">
                  <c:v>232.54599999999999</c:v>
                </c:pt>
                <c:pt idx="5804">
                  <c:v>231.39099999999999</c:v>
                </c:pt>
                <c:pt idx="5805">
                  <c:v>234.34399999999999</c:v>
                </c:pt>
                <c:pt idx="5806">
                  <c:v>236.72499999999999</c:v>
                </c:pt>
                <c:pt idx="5807">
                  <c:v>236.61500000000001</c:v>
                </c:pt>
                <c:pt idx="5808">
                  <c:v>235.096</c:v>
                </c:pt>
                <c:pt idx="5809">
                  <c:v>230.56800000000001</c:v>
                </c:pt>
                <c:pt idx="5810">
                  <c:v>230.946</c:v>
                </c:pt>
                <c:pt idx="5811">
                  <c:v>230.428</c:v>
                </c:pt>
                <c:pt idx="5812">
                  <c:v>231.238</c:v>
                </c:pt>
                <c:pt idx="5813">
                  <c:v>232.01599999999999</c:v>
                </c:pt>
                <c:pt idx="5814">
                  <c:v>232.17699999999999</c:v>
                </c:pt>
                <c:pt idx="5815">
                  <c:v>232.59</c:v>
                </c:pt>
                <c:pt idx="5816">
                  <c:v>233.72300000000001</c:v>
                </c:pt>
                <c:pt idx="5817">
                  <c:v>235.352</c:v>
                </c:pt>
                <c:pt idx="5818">
                  <c:v>234.32400000000001</c:v>
                </c:pt>
                <c:pt idx="5819">
                  <c:v>234.66</c:v>
                </c:pt>
                <c:pt idx="5820">
                  <c:v>233.38800000000001</c:v>
                </c:pt>
                <c:pt idx="5821">
                  <c:v>232.31800000000001</c:v>
                </c:pt>
                <c:pt idx="5822">
                  <c:v>235.05500000000001</c:v>
                </c:pt>
                <c:pt idx="5823">
                  <c:v>232.54499999999999</c:v>
                </c:pt>
                <c:pt idx="5824">
                  <c:v>232.95500000000001</c:v>
                </c:pt>
                <c:pt idx="5825">
                  <c:v>231.46299999999999</c:v>
                </c:pt>
                <c:pt idx="5826">
                  <c:v>233.17400000000001</c:v>
                </c:pt>
                <c:pt idx="5827">
                  <c:v>234.476</c:v>
                </c:pt>
                <c:pt idx="5828">
                  <c:v>235.21600000000001</c:v>
                </c:pt>
                <c:pt idx="5829">
                  <c:v>238.52699999999999</c:v>
                </c:pt>
                <c:pt idx="5830">
                  <c:v>236.63</c:v>
                </c:pt>
                <c:pt idx="5831">
                  <c:v>235.65700000000001</c:v>
                </c:pt>
                <c:pt idx="5832">
                  <c:v>239.721</c:v>
                </c:pt>
                <c:pt idx="5833">
                  <c:v>239.179</c:v>
                </c:pt>
                <c:pt idx="5834">
                  <c:v>240.161</c:v>
                </c:pt>
                <c:pt idx="5835">
                  <c:v>241.483</c:v>
                </c:pt>
                <c:pt idx="5836">
                  <c:v>242.065</c:v>
                </c:pt>
                <c:pt idx="5837">
                  <c:v>242.85499999999999</c:v>
                </c:pt>
                <c:pt idx="5838">
                  <c:v>243.28</c:v>
                </c:pt>
                <c:pt idx="5839">
                  <c:v>245.602</c:v>
                </c:pt>
                <c:pt idx="5840">
                  <c:v>246.06</c:v>
                </c:pt>
                <c:pt idx="5841">
                  <c:v>247.33500000000001</c:v>
                </c:pt>
                <c:pt idx="5842">
                  <c:v>246.285</c:v>
                </c:pt>
                <c:pt idx="5843">
                  <c:v>244.89699999999999</c:v>
                </c:pt>
                <c:pt idx="5844">
                  <c:v>243.46899999999999</c:v>
                </c:pt>
                <c:pt idx="5845">
                  <c:v>243.02799999999999</c:v>
                </c:pt>
                <c:pt idx="5846">
                  <c:v>245.238</c:v>
                </c:pt>
                <c:pt idx="5847">
                  <c:v>245.709</c:v>
                </c:pt>
                <c:pt idx="5848">
                  <c:v>244.15100000000001</c:v>
                </c:pt>
                <c:pt idx="5849">
                  <c:v>246.208</c:v>
                </c:pt>
                <c:pt idx="5850">
                  <c:v>248.90199999999999</c:v>
                </c:pt>
                <c:pt idx="5851">
                  <c:v>253.768</c:v>
                </c:pt>
                <c:pt idx="5852">
                  <c:v>256.226</c:v>
                </c:pt>
                <c:pt idx="5853">
                  <c:v>251.93799999999999</c:v>
                </c:pt>
                <c:pt idx="5854">
                  <c:v>250.14099999999999</c:v>
                </c:pt>
                <c:pt idx="5855">
                  <c:v>253.75299999999999</c:v>
                </c:pt>
                <c:pt idx="5856">
                  <c:v>255.03399999999999</c:v>
                </c:pt>
                <c:pt idx="5857">
                  <c:v>256.64299999999997</c:v>
                </c:pt>
                <c:pt idx="5858">
                  <c:v>259.786</c:v>
                </c:pt>
                <c:pt idx="5859">
                  <c:v>256.471</c:v>
                </c:pt>
                <c:pt idx="5860">
                  <c:v>254.928</c:v>
                </c:pt>
                <c:pt idx="5861">
                  <c:v>252.91</c:v>
                </c:pt>
                <c:pt idx="5862">
                  <c:v>253.529</c:v>
                </c:pt>
                <c:pt idx="5863">
                  <c:v>252.173</c:v>
                </c:pt>
                <c:pt idx="5864">
                  <c:v>250.83199999999999</c:v>
                </c:pt>
                <c:pt idx="5865">
                  <c:v>247.29499999999999</c:v>
                </c:pt>
                <c:pt idx="5866">
                  <c:v>246.65</c:v>
                </c:pt>
                <c:pt idx="5867">
                  <c:v>244.21899999999999</c:v>
                </c:pt>
                <c:pt idx="5868">
                  <c:v>249.226</c:v>
                </c:pt>
                <c:pt idx="5869">
                  <c:v>249.54</c:v>
                </c:pt>
                <c:pt idx="5870">
                  <c:v>248.34899999999999</c:v>
                </c:pt>
                <c:pt idx="5871">
                  <c:v>252.226</c:v>
                </c:pt>
                <c:pt idx="5872">
                  <c:v>250.57900000000001</c:v>
                </c:pt>
                <c:pt idx="5873">
                  <c:v>251.268</c:v>
                </c:pt>
                <c:pt idx="5874">
                  <c:v>248.46799999999999</c:v>
                </c:pt>
                <c:pt idx="5875">
                  <c:v>247.505</c:v>
                </c:pt>
                <c:pt idx="5876">
                  <c:v>246.18799999999999</c:v>
                </c:pt>
                <c:pt idx="5877">
                  <c:v>247.05799999999999</c:v>
                </c:pt>
                <c:pt idx="5878">
                  <c:v>246.29300000000001</c:v>
                </c:pt>
                <c:pt idx="5879">
                  <c:v>247.821</c:v>
                </c:pt>
                <c:pt idx="5880">
                  <c:v>245.899</c:v>
                </c:pt>
                <c:pt idx="5881">
                  <c:v>245.02099999999999</c:v>
                </c:pt>
                <c:pt idx="5882">
                  <c:v>247.12</c:v>
                </c:pt>
                <c:pt idx="5883">
                  <c:v>249.36099999999999</c:v>
                </c:pt>
                <c:pt idx="5884">
                  <c:v>246.90199999999999</c:v>
                </c:pt>
                <c:pt idx="5885">
                  <c:v>245.23099999999999</c:v>
                </c:pt>
                <c:pt idx="5886">
                  <c:v>249.102</c:v>
                </c:pt>
                <c:pt idx="5887">
                  <c:v>250.4</c:v>
                </c:pt>
                <c:pt idx="5888">
                  <c:v>250.999</c:v>
                </c:pt>
                <c:pt idx="5889">
                  <c:v>252.53399999999999</c:v>
                </c:pt>
                <c:pt idx="5890">
                  <c:v>252.589</c:v>
                </c:pt>
                <c:pt idx="5891">
                  <c:v>253.166</c:v>
                </c:pt>
                <c:pt idx="5892">
                  <c:v>253.79400000000001</c:v>
                </c:pt>
                <c:pt idx="5893">
                  <c:v>250.751</c:v>
                </c:pt>
                <c:pt idx="5894">
                  <c:v>248.94200000000001</c:v>
                </c:pt>
                <c:pt idx="5895">
                  <c:v>248.43899999999999</c:v>
                </c:pt>
                <c:pt idx="5896">
                  <c:v>248.88300000000001</c:v>
                </c:pt>
                <c:pt idx="5897">
                  <c:v>249.58</c:v>
                </c:pt>
                <c:pt idx="5898">
                  <c:v>246.34200000000001</c:v>
                </c:pt>
                <c:pt idx="5899">
                  <c:v>246.541</c:v>
                </c:pt>
                <c:pt idx="5900">
                  <c:v>246.99600000000001</c:v>
                </c:pt>
                <c:pt idx="5901">
                  <c:v>244.67400000000001</c:v>
                </c:pt>
                <c:pt idx="5902">
                  <c:v>245.42699999999999</c:v>
                </c:pt>
                <c:pt idx="5903">
                  <c:v>241.613</c:v>
                </c:pt>
                <c:pt idx="5904">
                  <c:v>240.904</c:v>
                </c:pt>
                <c:pt idx="5905">
                  <c:v>241.048</c:v>
                </c:pt>
                <c:pt idx="5906">
                  <c:v>239.24700000000001</c:v>
                </c:pt>
                <c:pt idx="5907">
                  <c:v>243.56299999999999</c:v>
                </c:pt>
                <c:pt idx="5908">
                  <c:v>246.63900000000001</c:v>
                </c:pt>
                <c:pt idx="5909">
                  <c:v>246.46700000000001</c:v>
                </c:pt>
                <c:pt idx="5910">
                  <c:v>243.839</c:v>
                </c:pt>
                <c:pt idx="5911">
                  <c:v>246.726</c:v>
                </c:pt>
                <c:pt idx="5912">
                  <c:v>246.952</c:v>
                </c:pt>
                <c:pt idx="5913">
                  <c:v>246.68799999999999</c:v>
                </c:pt>
                <c:pt idx="5914">
                  <c:v>250.947</c:v>
                </c:pt>
                <c:pt idx="5915">
                  <c:v>253.03200000000001</c:v>
                </c:pt>
                <c:pt idx="5916">
                  <c:v>255.441</c:v>
                </c:pt>
                <c:pt idx="5917">
                  <c:v>255.614</c:v>
                </c:pt>
                <c:pt idx="5918">
                  <c:v>257.52999999999997</c:v>
                </c:pt>
                <c:pt idx="5919">
                  <c:v>257.38499999999999</c:v>
                </c:pt>
                <c:pt idx="5920">
                  <c:v>253.464</c:v>
                </c:pt>
                <c:pt idx="5921">
                  <c:v>254.971</c:v>
                </c:pt>
                <c:pt idx="5922">
                  <c:v>256.51799999999997</c:v>
                </c:pt>
                <c:pt idx="5923">
                  <c:v>255.35300000000001</c:v>
                </c:pt>
                <c:pt idx="5924">
                  <c:v>260.97000000000003</c:v>
                </c:pt>
                <c:pt idx="5925">
                  <c:v>262.36399999999998</c:v>
                </c:pt>
                <c:pt idx="5926">
                  <c:v>262.46199999999999</c:v>
                </c:pt>
                <c:pt idx="5927">
                  <c:v>262.05599999999998</c:v>
                </c:pt>
                <c:pt idx="5928">
                  <c:v>258.99099999999999</c:v>
                </c:pt>
                <c:pt idx="5929">
                  <c:v>258.12299999999999</c:v>
                </c:pt>
                <c:pt idx="5930">
                  <c:v>256.16199999999998</c:v>
                </c:pt>
                <c:pt idx="5931">
                  <c:v>257.48099999999999</c:v>
                </c:pt>
                <c:pt idx="5932">
                  <c:v>255.82</c:v>
                </c:pt>
                <c:pt idx="5933">
                  <c:v>257.30599999999998</c:v>
                </c:pt>
                <c:pt idx="5934">
                  <c:v>254.392</c:v>
                </c:pt>
                <c:pt idx="5935">
                  <c:v>251.84899999999999</c:v>
                </c:pt>
                <c:pt idx="5936">
                  <c:v>252.166</c:v>
                </c:pt>
                <c:pt idx="5937">
                  <c:v>249.86</c:v>
                </c:pt>
                <c:pt idx="5938">
                  <c:v>243.43700000000001</c:v>
                </c:pt>
                <c:pt idx="5939">
                  <c:v>248.065</c:v>
                </c:pt>
                <c:pt idx="5940">
                  <c:v>246.30799999999999</c:v>
                </c:pt>
                <c:pt idx="5941">
                  <c:v>247.52799999999999</c:v>
                </c:pt>
                <c:pt idx="5942">
                  <c:v>251.24299999999999</c:v>
                </c:pt>
                <c:pt idx="5943">
                  <c:v>249.97499999999999</c:v>
                </c:pt>
                <c:pt idx="5944">
                  <c:v>254.68899999999999</c:v>
                </c:pt>
                <c:pt idx="5945">
                  <c:v>252.58600000000001</c:v>
                </c:pt>
                <c:pt idx="5946">
                  <c:v>247.65899999999999</c:v>
                </c:pt>
                <c:pt idx="5947">
                  <c:v>249.12700000000001</c:v>
                </c:pt>
                <c:pt idx="5948">
                  <c:v>250.077</c:v>
                </c:pt>
                <c:pt idx="5949">
                  <c:v>245.40799999999999</c:v>
                </c:pt>
                <c:pt idx="5950">
                  <c:v>243.994</c:v>
                </c:pt>
                <c:pt idx="5951">
                  <c:v>241.333</c:v>
                </c:pt>
                <c:pt idx="5952">
                  <c:v>241.94399999999999</c:v>
                </c:pt>
                <c:pt idx="5953">
                  <c:v>243.834</c:v>
                </c:pt>
                <c:pt idx="5954">
                  <c:v>240.55500000000001</c:v>
                </c:pt>
                <c:pt idx="5955">
                  <c:v>244.00299999999999</c:v>
                </c:pt>
                <c:pt idx="5956">
                  <c:v>241.71799999999999</c:v>
                </c:pt>
                <c:pt idx="5957">
                  <c:v>240.904</c:v>
                </c:pt>
                <c:pt idx="5958">
                  <c:v>249.09299999999999</c:v>
                </c:pt>
                <c:pt idx="5959">
                  <c:v>249.464</c:v>
                </c:pt>
                <c:pt idx="5960">
                  <c:v>248.642</c:v>
                </c:pt>
                <c:pt idx="5961">
                  <c:v>252.17500000000001</c:v>
                </c:pt>
                <c:pt idx="5962">
                  <c:v>249.24199999999999</c:v>
                </c:pt>
                <c:pt idx="5963">
                  <c:v>245.566</c:v>
                </c:pt>
                <c:pt idx="5964">
                  <c:v>248.45699999999999</c:v>
                </c:pt>
                <c:pt idx="5965">
                  <c:v>248.494</c:v>
                </c:pt>
                <c:pt idx="5966">
                  <c:v>247.791</c:v>
                </c:pt>
                <c:pt idx="5967">
                  <c:v>246.953</c:v>
                </c:pt>
                <c:pt idx="5968">
                  <c:v>249.51</c:v>
                </c:pt>
                <c:pt idx="5969">
                  <c:v>249.94900000000001</c:v>
                </c:pt>
                <c:pt idx="5970">
                  <c:v>253.22</c:v>
                </c:pt>
                <c:pt idx="5971">
                  <c:v>252.095</c:v>
                </c:pt>
                <c:pt idx="5972">
                  <c:v>252.42599999999999</c:v>
                </c:pt>
                <c:pt idx="5973">
                  <c:v>251.84</c:v>
                </c:pt>
                <c:pt idx="5974">
                  <c:v>251.137</c:v>
                </c:pt>
                <c:pt idx="5975">
                  <c:v>251.86</c:v>
                </c:pt>
                <c:pt idx="5976">
                  <c:v>251.84200000000001</c:v>
                </c:pt>
                <c:pt idx="5977">
                  <c:v>251.68</c:v>
                </c:pt>
                <c:pt idx="5978">
                  <c:v>251.37799999999999</c:v>
                </c:pt>
                <c:pt idx="5979">
                  <c:v>253.34100000000001</c:v>
                </c:pt>
                <c:pt idx="5980">
                  <c:v>256.18</c:v>
                </c:pt>
                <c:pt idx="5981">
                  <c:v>255.19900000000001</c:v>
                </c:pt>
                <c:pt idx="5982">
                  <c:v>253.322</c:v>
                </c:pt>
                <c:pt idx="5983">
                  <c:v>258.41199999999998</c:v>
                </c:pt>
                <c:pt idx="5984">
                  <c:v>261.12099999999998</c:v>
                </c:pt>
                <c:pt idx="5985">
                  <c:v>256.57100000000003</c:v>
                </c:pt>
                <c:pt idx="5986">
                  <c:v>257.51900000000001</c:v>
                </c:pt>
                <c:pt idx="5987">
                  <c:v>257.48</c:v>
                </c:pt>
                <c:pt idx="5988">
                  <c:v>258.31200000000001</c:v>
                </c:pt>
                <c:pt idx="5989">
                  <c:v>256.02999999999997</c:v>
                </c:pt>
                <c:pt idx="5990">
                  <c:v>259.21199999999999</c:v>
                </c:pt>
                <c:pt idx="5991">
                  <c:v>255.011</c:v>
                </c:pt>
                <c:pt idx="5992">
                  <c:v>254.042</c:v>
                </c:pt>
                <c:pt idx="5993">
                  <c:v>256.58</c:v>
                </c:pt>
                <c:pt idx="5994">
                  <c:v>256.07400000000001</c:v>
                </c:pt>
                <c:pt idx="5995">
                  <c:v>256.06700000000001</c:v>
                </c:pt>
                <c:pt idx="5996">
                  <c:v>256.32600000000002</c:v>
                </c:pt>
                <c:pt idx="5997">
                  <c:v>255.685</c:v>
                </c:pt>
                <c:pt idx="5998">
                  <c:v>257.37299999999999</c:v>
                </c:pt>
                <c:pt idx="5999">
                  <c:v>259.52999999999997</c:v>
                </c:pt>
                <c:pt idx="6000">
                  <c:v>261.15800000000002</c:v>
                </c:pt>
                <c:pt idx="6001">
                  <c:v>261.15800000000002</c:v>
                </c:pt>
                <c:pt idx="6002">
                  <c:v>261.84199999999998</c:v>
                </c:pt>
                <c:pt idx="6003">
                  <c:v>259.69900000000001</c:v>
                </c:pt>
                <c:pt idx="6004">
                  <c:v>257.69400000000002</c:v>
                </c:pt>
                <c:pt idx="6005">
                  <c:v>259.94600000000003</c:v>
                </c:pt>
                <c:pt idx="6006">
                  <c:v>260.54500000000002</c:v>
                </c:pt>
                <c:pt idx="6007">
                  <c:v>262.96699999999998</c:v>
                </c:pt>
                <c:pt idx="6008">
                  <c:v>263.33499999999998</c:v>
                </c:pt>
                <c:pt idx="6009">
                  <c:v>267.97899999999998</c:v>
                </c:pt>
                <c:pt idx="6010">
                  <c:v>271.62</c:v>
                </c:pt>
                <c:pt idx="6011">
                  <c:v>273.255</c:v>
                </c:pt>
                <c:pt idx="6012">
                  <c:v>270.90199999999999</c:v>
                </c:pt>
                <c:pt idx="6013">
                  <c:v>267.98899999999998</c:v>
                </c:pt>
                <c:pt idx="6014">
                  <c:v>267.86700000000002</c:v>
                </c:pt>
                <c:pt idx="6015">
                  <c:v>269.51799999999997</c:v>
                </c:pt>
                <c:pt idx="6016">
                  <c:v>273.685</c:v>
                </c:pt>
                <c:pt idx="6017">
                  <c:v>273.637</c:v>
                </c:pt>
                <c:pt idx="6018">
                  <c:v>273.27800000000002</c:v>
                </c:pt>
                <c:pt idx="6019">
                  <c:v>273.80099999999999</c:v>
                </c:pt>
                <c:pt idx="6020">
                  <c:v>268.19200000000001</c:v>
                </c:pt>
                <c:pt idx="6021">
                  <c:v>274.03399999999999</c:v>
                </c:pt>
                <c:pt idx="6022">
                  <c:v>272.65800000000002</c:v>
                </c:pt>
                <c:pt idx="6023">
                  <c:v>277.846</c:v>
                </c:pt>
                <c:pt idx="6024">
                  <c:v>276.42200000000003</c:v>
                </c:pt>
                <c:pt idx="6025">
                  <c:v>273.84800000000001</c:v>
                </c:pt>
                <c:pt idx="6026">
                  <c:v>276.62700000000001</c:v>
                </c:pt>
                <c:pt idx="6027">
                  <c:v>275.75099999999998</c:v>
                </c:pt>
                <c:pt idx="6028">
                  <c:v>276.75900000000001</c:v>
                </c:pt>
                <c:pt idx="6029">
                  <c:v>276.18900000000002</c:v>
                </c:pt>
                <c:pt idx="6030">
                  <c:v>275.36599999999999</c:v>
                </c:pt>
                <c:pt idx="6031">
                  <c:v>275.61200000000002</c:v>
                </c:pt>
                <c:pt idx="6032">
                  <c:v>281.24</c:v>
                </c:pt>
                <c:pt idx="6033">
                  <c:v>278.11</c:v>
                </c:pt>
                <c:pt idx="6034">
                  <c:v>279.22699999999998</c:v>
                </c:pt>
                <c:pt idx="6035">
                  <c:v>282.024</c:v>
                </c:pt>
                <c:pt idx="6036">
                  <c:v>283.483</c:v>
                </c:pt>
                <c:pt idx="6037">
                  <c:v>281.96699999999998</c:v>
                </c:pt>
                <c:pt idx="6038">
                  <c:v>280.93099999999998</c:v>
                </c:pt>
                <c:pt idx="6039">
                  <c:v>284.30500000000001</c:v>
                </c:pt>
                <c:pt idx="6040">
                  <c:v>283.959</c:v>
                </c:pt>
                <c:pt idx="6041">
                  <c:v>284.36599999999999</c:v>
                </c:pt>
                <c:pt idx="6042">
                  <c:v>285.512</c:v>
                </c:pt>
                <c:pt idx="6043">
                  <c:v>284.57400000000001</c:v>
                </c:pt>
                <c:pt idx="6044">
                  <c:v>287.25599999999997</c:v>
                </c:pt>
                <c:pt idx="6045">
                  <c:v>290.19799999999998</c:v>
                </c:pt>
                <c:pt idx="6046">
                  <c:v>288.875</c:v>
                </c:pt>
                <c:pt idx="6047">
                  <c:v>291.2</c:v>
                </c:pt>
                <c:pt idx="6048">
                  <c:v>292.05500000000001</c:v>
                </c:pt>
                <c:pt idx="6049">
                  <c:v>292.08300000000003</c:v>
                </c:pt>
                <c:pt idx="6050">
                  <c:v>294.25299999999999</c:v>
                </c:pt>
                <c:pt idx="6051">
                  <c:v>288.70600000000002</c:v>
                </c:pt>
                <c:pt idx="6052">
                  <c:v>285.85899999999998</c:v>
                </c:pt>
                <c:pt idx="6053">
                  <c:v>284.25700000000001</c:v>
                </c:pt>
                <c:pt idx="6054">
                  <c:v>285.96699999999998</c:v>
                </c:pt>
                <c:pt idx="6055">
                  <c:v>285.14800000000002</c:v>
                </c:pt>
                <c:pt idx="6056">
                  <c:v>291.209</c:v>
                </c:pt>
                <c:pt idx="6057">
                  <c:v>292.11</c:v>
                </c:pt>
                <c:pt idx="6058">
                  <c:v>290.43299999999999</c:v>
                </c:pt>
                <c:pt idx="6059">
                  <c:v>295.66199999999998</c:v>
                </c:pt>
                <c:pt idx="6060">
                  <c:v>299.07600000000002</c:v>
                </c:pt>
                <c:pt idx="6061">
                  <c:v>294.32600000000002</c:v>
                </c:pt>
                <c:pt idx="6062">
                  <c:v>294.55200000000002</c:v>
                </c:pt>
                <c:pt idx="6063">
                  <c:v>297.24299999999999</c:v>
                </c:pt>
                <c:pt idx="6064">
                  <c:v>295.13900000000001</c:v>
                </c:pt>
                <c:pt idx="6065">
                  <c:v>296.51600000000002</c:v>
                </c:pt>
                <c:pt idx="6066">
                  <c:v>292.32499999999999</c:v>
                </c:pt>
                <c:pt idx="6067">
                  <c:v>291.714</c:v>
                </c:pt>
                <c:pt idx="6068">
                  <c:v>288.54199999999997</c:v>
                </c:pt>
                <c:pt idx="6069">
                  <c:v>290.39699999999999</c:v>
                </c:pt>
                <c:pt idx="6070">
                  <c:v>288.26</c:v>
                </c:pt>
                <c:pt idx="6071">
                  <c:v>289.74299999999999</c:v>
                </c:pt>
                <c:pt idx="6072">
                  <c:v>292.87599999999998</c:v>
                </c:pt>
                <c:pt idx="6073">
                  <c:v>291.899</c:v>
                </c:pt>
                <c:pt idx="6074">
                  <c:v>292.57299999999998</c:v>
                </c:pt>
                <c:pt idx="6075">
                  <c:v>296.50700000000001</c:v>
                </c:pt>
                <c:pt idx="6076">
                  <c:v>293.08499999999998</c:v>
                </c:pt>
                <c:pt idx="6077">
                  <c:v>286.73700000000002</c:v>
                </c:pt>
                <c:pt idx="6078">
                  <c:v>282.82299999999998</c:v>
                </c:pt>
                <c:pt idx="6079">
                  <c:v>283.48099999999999</c:v>
                </c:pt>
                <c:pt idx="6080">
                  <c:v>277.60300000000001</c:v>
                </c:pt>
                <c:pt idx="6081">
                  <c:v>281.66399999999999</c:v>
                </c:pt>
                <c:pt idx="6082">
                  <c:v>280.66000000000003</c:v>
                </c:pt>
                <c:pt idx="6083">
                  <c:v>285.87200000000001</c:v>
                </c:pt>
                <c:pt idx="6084">
                  <c:v>278.95699999999999</c:v>
                </c:pt>
                <c:pt idx="6085">
                  <c:v>279.05</c:v>
                </c:pt>
                <c:pt idx="6086">
                  <c:v>279.238</c:v>
                </c:pt>
                <c:pt idx="6087">
                  <c:v>284.95</c:v>
                </c:pt>
                <c:pt idx="6088">
                  <c:v>283.24099999999999</c:v>
                </c:pt>
                <c:pt idx="6089">
                  <c:v>289.60300000000001</c:v>
                </c:pt>
                <c:pt idx="6090">
                  <c:v>289.68799999999999</c:v>
                </c:pt>
                <c:pt idx="6091">
                  <c:v>287.33699999999999</c:v>
                </c:pt>
                <c:pt idx="6092">
                  <c:v>288.44</c:v>
                </c:pt>
                <c:pt idx="6093">
                  <c:v>282.27800000000002</c:v>
                </c:pt>
                <c:pt idx="6094">
                  <c:v>282.00599999999997</c:v>
                </c:pt>
                <c:pt idx="6095">
                  <c:v>283.32499999999999</c:v>
                </c:pt>
                <c:pt idx="6096">
                  <c:v>281.61500000000001</c:v>
                </c:pt>
                <c:pt idx="6097">
                  <c:v>281.392</c:v>
                </c:pt>
                <c:pt idx="6098">
                  <c:v>283.12799999999999</c:v>
                </c:pt>
                <c:pt idx="6099">
                  <c:v>283.98399999999998</c:v>
                </c:pt>
                <c:pt idx="6100">
                  <c:v>284.44</c:v>
                </c:pt>
                <c:pt idx="6101">
                  <c:v>285.82600000000002</c:v>
                </c:pt>
                <c:pt idx="6102">
                  <c:v>285.30799999999999</c:v>
                </c:pt>
                <c:pt idx="6103">
                  <c:v>282.69099999999997</c:v>
                </c:pt>
                <c:pt idx="6104">
                  <c:v>284.22399999999999</c:v>
                </c:pt>
                <c:pt idx="6105">
                  <c:v>282.38</c:v>
                </c:pt>
                <c:pt idx="6106">
                  <c:v>285.04199999999997</c:v>
                </c:pt>
                <c:pt idx="6107">
                  <c:v>284.661</c:v>
                </c:pt>
                <c:pt idx="6108">
                  <c:v>282.411</c:v>
                </c:pt>
                <c:pt idx="6109">
                  <c:v>281.15499999999997</c:v>
                </c:pt>
                <c:pt idx="6110">
                  <c:v>284.42500000000001</c:v>
                </c:pt>
                <c:pt idx="6111">
                  <c:v>288.79500000000002</c:v>
                </c:pt>
                <c:pt idx="6112">
                  <c:v>289.88499999999999</c:v>
                </c:pt>
                <c:pt idx="6113">
                  <c:v>283.45800000000003</c:v>
                </c:pt>
                <c:pt idx="6114">
                  <c:v>285.13900000000001</c:v>
                </c:pt>
                <c:pt idx="6115">
                  <c:v>284.94499999999999</c:v>
                </c:pt>
                <c:pt idx="6116">
                  <c:v>289.666</c:v>
                </c:pt>
                <c:pt idx="6117">
                  <c:v>288.65100000000001</c:v>
                </c:pt>
                <c:pt idx="6118">
                  <c:v>285.79399999999998</c:v>
                </c:pt>
                <c:pt idx="6119">
                  <c:v>283.42899999999997</c:v>
                </c:pt>
                <c:pt idx="6120">
                  <c:v>285.64299999999997</c:v>
                </c:pt>
                <c:pt idx="6121">
                  <c:v>278.90499999999997</c:v>
                </c:pt>
                <c:pt idx="6122">
                  <c:v>279.88200000000001</c:v>
                </c:pt>
                <c:pt idx="6123">
                  <c:v>281.28100000000001</c:v>
                </c:pt>
                <c:pt idx="6124">
                  <c:v>280.23599999999999</c:v>
                </c:pt>
                <c:pt idx="6125">
                  <c:v>279.70699999999999</c:v>
                </c:pt>
                <c:pt idx="6126">
                  <c:v>279.745</c:v>
                </c:pt>
                <c:pt idx="6127">
                  <c:v>285.66000000000003</c:v>
                </c:pt>
                <c:pt idx="6128">
                  <c:v>286.447</c:v>
                </c:pt>
                <c:pt idx="6129">
                  <c:v>284.62299999999999</c:v>
                </c:pt>
                <c:pt idx="6130">
                  <c:v>286.048</c:v>
                </c:pt>
                <c:pt idx="6131">
                  <c:v>285.83300000000003</c:v>
                </c:pt>
                <c:pt idx="6132">
                  <c:v>289.74900000000002</c:v>
                </c:pt>
                <c:pt idx="6133">
                  <c:v>289.99599999999998</c:v>
                </c:pt>
                <c:pt idx="6134">
                  <c:v>293.43200000000002</c:v>
                </c:pt>
                <c:pt idx="6135">
                  <c:v>292.05599999999998</c:v>
                </c:pt>
                <c:pt idx="6136">
                  <c:v>290.649</c:v>
                </c:pt>
                <c:pt idx="6137">
                  <c:v>292.90699999999998</c:v>
                </c:pt>
                <c:pt idx="6138">
                  <c:v>293.90100000000001</c:v>
                </c:pt>
                <c:pt idx="6139">
                  <c:v>300.12700000000001</c:v>
                </c:pt>
                <c:pt idx="6140">
                  <c:v>296.01600000000002</c:v>
                </c:pt>
                <c:pt idx="6141">
                  <c:v>295.52300000000002</c:v>
                </c:pt>
                <c:pt idx="6142">
                  <c:v>296.41500000000002</c:v>
                </c:pt>
                <c:pt idx="6143">
                  <c:v>299.68599999999998</c:v>
                </c:pt>
                <c:pt idx="6144">
                  <c:v>294.14299999999997</c:v>
                </c:pt>
                <c:pt idx="6145">
                  <c:v>293.02600000000001</c:v>
                </c:pt>
                <c:pt idx="6146">
                  <c:v>290.46699999999998</c:v>
                </c:pt>
                <c:pt idx="6147">
                  <c:v>293.49799999999999</c:v>
                </c:pt>
                <c:pt idx="6148">
                  <c:v>294.44299999999998</c:v>
                </c:pt>
                <c:pt idx="6149">
                  <c:v>283.93799999999999</c:v>
                </c:pt>
                <c:pt idx="6150">
                  <c:v>282.84300000000002</c:v>
                </c:pt>
                <c:pt idx="6151">
                  <c:v>289.21300000000002</c:v>
                </c:pt>
                <c:pt idx="6152">
                  <c:v>288.21300000000002</c:v>
                </c:pt>
                <c:pt idx="6153">
                  <c:v>299.73899999999998</c:v>
                </c:pt>
                <c:pt idx="6154">
                  <c:v>291.63400000000001</c:v>
                </c:pt>
                <c:pt idx="6155">
                  <c:v>276.50099999999998</c:v>
                </c:pt>
                <c:pt idx="6156">
                  <c:v>247.67099999999999</c:v>
                </c:pt>
                <c:pt idx="6157">
                  <c:v>269.048</c:v>
                </c:pt>
                <c:pt idx="6158">
                  <c:v>270.05</c:v>
                </c:pt>
                <c:pt idx="6159">
                  <c:v>267.46899999999999</c:v>
                </c:pt>
                <c:pt idx="6160">
                  <c:v>270.52100000000002</c:v>
                </c:pt>
                <c:pt idx="6161">
                  <c:v>267.93400000000003</c:v>
                </c:pt>
                <c:pt idx="6162">
                  <c:v>277.34899999999999</c:v>
                </c:pt>
                <c:pt idx="6163">
                  <c:v>278.83100000000002</c:v>
                </c:pt>
                <c:pt idx="6164">
                  <c:v>277.798</c:v>
                </c:pt>
                <c:pt idx="6165">
                  <c:v>288.50599999999997</c:v>
                </c:pt>
                <c:pt idx="6166">
                  <c:v>285.423</c:v>
                </c:pt>
                <c:pt idx="6167">
                  <c:v>288.649</c:v>
                </c:pt>
                <c:pt idx="6168">
                  <c:v>287.85300000000001</c:v>
                </c:pt>
                <c:pt idx="6169">
                  <c:v>287.54000000000002</c:v>
                </c:pt>
                <c:pt idx="6170">
                  <c:v>289.50299999999999</c:v>
                </c:pt>
                <c:pt idx="6171">
                  <c:v>288.577</c:v>
                </c:pt>
                <c:pt idx="6172">
                  <c:v>290.53100000000001</c:v>
                </c:pt>
                <c:pt idx="6173">
                  <c:v>292.64499999999998</c:v>
                </c:pt>
                <c:pt idx="6174">
                  <c:v>292.70800000000003</c:v>
                </c:pt>
                <c:pt idx="6175">
                  <c:v>294.50799999999998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46-4E8B-BC17-14F76AF6DC7B}"/>
            </c:ext>
          </c:extLst>
        </c:ser>
        <c:ser>
          <c:idx val="1"/>
          <c:order val="1"/>
          <c:tx>
            <c:strRef>
              <c:f>Sheet1!$C$1</c:f>
              <c:strCache>
                <c:ptCount val="1"/>
                <c:pt idx="0">
                  <c:v>Massimo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Sheet1!$A$2:$A$6177</c:f>
              <c:numCache>
                <c:formatCode>m/d/yyyy</c:formatCode>
                <c:ptCount val="6176"/>
                <c:pt idx="0">
                  <c:v>36889</c:v>
                </c:pt>
                <c:pt idx="1">
                  <c:v>36892</c:v>
                </c:pt>
                <c:pt idx="2">
                  <c:v>36893</c:v>
                </c:pt>
                <c:pt idx="3">
                  <c:v>36894</c:v>
                </c:pt>
                <c:pt idx="4">
                  <c:v>36895</c:v>
                </c:pt>
                <c:pt idx="5">
                  <c:v>36896</c:v>
                </c:pt>
                <c:pt idx="6">
                  <c:v>36899</c:v>
                </c:pt>
                <c:pt idx="7">
                  <c:v>36900</c:v>
                </c:pt>
                <c:pt idx="8">
                  <c:v>36901</c:v>
                </c:pt>
                <c:pt idx="9">
                  <c:v>36902</c:v>
                </c:pt>
                <c:pt idx="10">
                  <c:v>36903</c:v>
                </c:pt>
                <c:pt idx="11">
                  <c:v>36906</c:v>
                </c:pt>
                <c:pt idx="12">
                  <c:v>36907</c:v>
                </c:pt>
                <c:pt idx="13">
                  <c:v>36908</c:v>
                </c:pt>
                <c:pt idx="14">
                  <c:v>36909</c:v>
                </c:pt>
                <c:pt idx="15">
                  <c:v>36910</c:v>
                </c:pt>
                <c:pt idx="16">
                  <c:v>36913</c:v>
                </c:pt>
                <c:pt idx="17">
                  <c:v>36914</c:v>
                </c:pt>
                <c:pt idx="18">
                  <c:v>36915</c:v>
                </c:pt>
                <c:pt idx="19">
                  <c:v>36916</c:v>
                </c:pt>
                <c:pt idx="20">
                  <c:v>36917</c:v>
                </c:pt>
                <c:pt idx="21">
                  <c:v>36920</c:v>
                </c:pt>
                <c:pt idx="22">
                  <c:v>36921</c:v>
                </c:pt>
                <c:pt idx="23">
                  <c:v>36922</c:v>
                </c:pt>
                <c:pt idx="24">
                  <c:v>36923</c:v>
                </c:pt>
                <c:pt idx="25">
                  <c:v>36924</c:v>
                </c:pt>
                <c:pt idx="26">
                  <c:v>36927</c:v>
                </c:pt>
                <c:pt idx="27">
                  <c:v>36928</c:v>
                </c:pt>
                <c:pt idx="28">
                  <c:v>36929</c:v>
                </c:pt>
                <c:pt idx="29">
                  <c:v>36930</c:v>
                </c:pt>
                <c:pt idx="30">
                  <c:v>36931</c:v>
                </c:pt>
                <c:pt idx="31">
                  <c:v>36934</c:v>
                </c:pt>
                <c:pt idx="32">
                  <c:v>36935</c:v>
                </c:pt>
                <c:pt idx="33">
                  <c:v>36936</c:v>
                </c:pt>
                <c:pt idx="34">
                  <c:v>36937</c:v>
                </c:pt>
                <c:pt idx="35">
                  <c:v>36938</c:v>
                </c:pt>
                <c:pt idx="36">
                  <c:v>36941</c:v>
                </c:pt>
                <c:pt idx="37">
                  <c:v>36942</c:v>
                </c:pt>
                <c:pt idx="38">
                  <c:v>36943</c:v>
                </c:pt>
                <c:pt idx="39">
                  <c:v>36944</c:v>
                </c:pt>
                <c:pt idx="40">
                  <c:v>36945</c:v>
                </c:pt>
                <c:pt idx="41">
                  <c:v>36948</c:v>
                </c:pt>
                <c:pt idx="42">
                  <c:v>36949</c:v>
                </c:pt>
                <c:pt idx="43">
                  <c:v>36950</c:v>
                </c:pt>
                <c:pt idx="44">
                  <c:v>36951</c:v>
                </c:pt>
                <c:pt idx="45">
                  <c:v>36952</c:v>
                </c:pt>
                <c:pt idx="46">
                  <c:v>36955</c:v>
                </c:pt>
                <c:pt idx="47">
                  <c:v>36956</c:v>
                </c:pt>
                <c:pt idx="48">
                  <c:v>36957</c:v>
                </c:pt>
                <c:pt idx="49">
                  <c:v>36958</c:v>
                </c:pt>
                <c:pt idx="50">
                  <c:v>36959</c:v>
                </c:pt>
                <c:pt idx="51">
                  <c:v>36962</c:v>
                </c:pt>
                <c:pt idx="52">
                  <c:v>36963</c:v>
                </c:pt>
                <c:pt idx="53">
                  <c:v>36964</c:v>
                </c:pt>
                <c:pt idx="54">
                  <c:v>36965</c:v>
                </c:pt>
                <c:pt idx="55">
                  <c:v>36966</c:v>
                </c:pt>
                <c:pt idx="56">
                  <c:v>36969</c:v>
                </c:pt>
                <c:pt idx="57">
                  <c:v>36970</c:v>
                </c:pt>
                <c:pt idx="58">
                  <c:v>36971</c:v>
                </c:pt>
                <c:pt idx="59">
                  <c:v>36972</c:v>
                </c:pt>
                <c:pt idx="60">
                  <c:v>36973</c:v>
                </c:pt>
                <c:pt idx="61">
                  <c:v>36976</c:v>
                </c:pt>
                <c:pt idx="62">
                  <c:v>36977</c:v>
                </c:pt>
                <c:pt idx="63">
                  <c:v>36978</c:v>
                </c:pt>
                <c:pt idx="64">
                  <c:v>36979</c:v>
                </c:pt>
                <c:pt idx="65">
                  <c:v>36980</c:v>
                </c:pt>
                <c:pt idx="66">
                  <c:v>36983</c:v>
                </c:pt>
                <c:pt idx="67">
                  <c:v>36984</c:v>
                </c:pt>
                <c:pt idx="68">
                  <c:v>36985</c:v>
                </c:pt>
                <c:pt idx="69">
                  <c:v>36986</c:v>
                </c:pt>
                <c:pt idx="70">
                  <c:v>36987</c:v>
                </c:pt>
                <c:pt idx="71">
                  <c:v>36990</c:v>
                </c:pt>
                <c:pt idx="72">
                  <c:v>36991</c:v>
                </c:pt>
                <c:pt idx="73">
                  <c:v>36992</c:v>
                </c:pt>
                <c:pt idx="74">
                  <c:v>36993</c:v>
                </c:pt>
                <c:pt idx="75">
                  <c:v>36994</c:v>
                </c:pt>
                <c:pt idx="76">
                  <c:v>36997</c:v>
                </c:pt>
                <c:pt idx="77">
                  <c:v>36998</c:v>
                </c:pt>
                <c:pt idx="78">
                  <c:v>36999</c:v>
                </c:pt>
                <c:pt idx="79">
                  <c:v>37000</c:v>
                </c:pt>
                <c:pt idx="80">
                  <c:v>37001</c:v>
                </c:pt>
                <c:pt idx="81">
                  <c:v>37004</c:v>
                </c:pt>
                <c:pt idx="82">
                  <c:v>37005</c:v>
                </c:pt>
                <c:pt idx="83">
                  <c:v>37006</c:v>
                </c:pt>
                <c:pt idx="84">
                  <c:v>37007</c:v>
                </c:pt>
                <c:pt idx="85">
                  <c:v>37008</c:v>
                </c:pt>
                <c:pt idx="86">
                  <c:v>37011</c:v>
                </c:pt>
                <c:pt idx="87">
                  <c:v>37012</c:v>
                </c:pt>
                <c:pt idx="88">
                  <c:v>37013</c:v>
                </c:pt>
                <c:pt idx="89">
                  <c:v>37014</c:v>
                </c:pt>
                <c:pt idx="90">
                  <c:v>37015</c:v>
                </c:pt>
                <c:pt idx="91">
                  <c:v>37018</c:v>
                </c:pt>
                <c:pt idx="92">
                  <c:v>37019</c:v>
                </c:pt>
                <c:pt idx="93">
                  <c:v>37020</c:v>
                </c:pt>
                <c:pt idx="94">
                  <c:v>37021</c:v>
                </c:pt>
                <c:pt idx="95">
                  <c:v>37022</c:v>
                </c:pt>
                <c:pt idx="96">
                  <c:v>37025</c:v>
                </c:pt>
                <c:pt idx="97">
                  <c:v>37026</c:v>
                </c:pt>
                <c:pt idx="98">
                  <c:v>37027</c:v>
                </c:pt>
                <c:pt idx="99">
                  <c:v>37028</c:v>
                </c:pt>
                <c:pt idx="100">
                  <c:v>37029</c:v>
                </c:pt>
                <c:pt idx="101">
                  <c:v>37032</c:v>
                </c:pt>
                <c:pt idx="102">
                  <c:v>37033</c:v>
                </c:pt>
                <c:pt idx="103">
                  <c:v>37034</c:v>
                </c:pt>
                <c:pt idx="104">
                  <c:v>37035</c:v>
                </c:pt>
                <c:pt idx="105">
                  <c:v>37036</c:v>
                </c:pt>
                <c:pt idx="106">
                  <c:v>37039</c:v>
                </c:pt>
                <c:pt idx="107">
                  <c:v>37040</c:v>
                </c:pt>
                <c:pt idx="108">
                  <c:v>37041</c:v>
                </c:pt>
                <c:pt idx="109">
                  <c:v>37042</c:v>
                </c:pt>
                <c:pt idx="110">
                  <c:v>37043</c:v>
                </c:pt>
                <c:pt idx="111">
                  <c:v>37046</c:v>
                </c:pt>
                <c:pt idx="112">
                  <c:v>37047</c:v>
                </c:pt>
                <c:pt idx="113">
                  <c:v>37048</c:v>
                </c:pt>
                <c:pt idx="114">
                  <c:v>37049</c:v>
                </c:pt>
                <c:pt idx="115">
                  <c:v>37050</c:v>
                </c:pt>
                <c:pt idx="116">
                  <c:v>37053</c:v>
                </c:pt>
                <c:pt idx="117">
                  <c:v>37054</c:v>
                </c:pt>
                <c:pt idx="118">
                  <c:v>37055</c:v>
                </c:pt>
                <c:pt idx="119">
                  <c:v>37056</c:v>
                </c:pt>
                <c:pt idx="120">
                  <c:v>37057</c:v>
                </c:pt>
                <c:pt idx="121">
                  <c:v>37060</c:v>
                </c:pt>
                <c:pt idx="122">
                  <c:v>37061</c:v>
                </c:pt>
                <c:pt idx="123">
                  <c:v>37062</c:v>
                </c:pt>
                <c:pt idx="124">
                  <c:v>37063</c:v>
                </c:pt>
                <c:pt idx="125">
                  <c:v>37064</c:v>
                </c:pt>
                <c:pt idx="126">
                  <c:v>37067</c:v>
                </c:pt>
                <c:pt idx="127">
                  <c:v>37068</c:v>
                </c:pt>
                <c:pt idx="128">
                  <c:v>37069</c:v>
                </c:pt>
                <c:pt idx="129">
                  <c:v>37070</c:v>
                </c:pt>
                <c:pt idx="130">
                  <c:v>37071</c:v>
                </c:pt>
                <c:pt idx="131">
                  <c:v>37074</c:v>
                </c:pt>
                <c:pt idx="132">
                  <c:v>37075</c:v>
                </c:pt>
                <c:pt idx="133">
                  <c:v>37076</c:v>
                </c:pt>
                <c:pt idx="134">
                  <c:v>37077</c:v>
                </c:pt>
                <c:pt idx="135">
                  <c:v>37078</c:v>
                </c:pt>
                <c:pt idx="136">
                  <c:v>37081</c:v>
                </c:pt>
                <c:pt idx="137">
                  <c:v>37082</c:v>
                </c:pt>
                <c:pt idx="138">
                  <c:v>37083</c:v>
                </c:pt>
                <c:pt idx="139">
                  <c:v>37084</c:v>
                </c:pt>
                <c:pt idx="140">
                  <c:v>37085</c:v>
                </c:pt>
                <c:pt idx="141">
                  <c:v>37088</c:v>
                </c:pt>
                <c:pt idx="142">
                  <c:v>37089</c:v>
                </c:pt>
                <c:pt idx="143">
                  <c:v>37090</c:v>
                </c:pt>
                <c:pt idx="144">
                  <c:v>37091</c:v>
                </c:pt>
                <c:pt idx="145">
                  <c:v>37092</c:v>
                </c:pt>
                <c:pt idx="146">
                  <c:v>37095</c:v>
                </c:pt>
                <c:pt idx="147">
                  <c:v>37096</c:v>
                </c:pt>
                <c:pt idx="148">
                  <c:v>37097</c:v>
                </c:pt>
                <c:pt idx="149">
                  <c:v>37098</c:v>
                </c:pt>
                <c:pt idx="150">
                  <c:v>37099</c:v>
                </c:pt>
                <c:pt idx="151">
                  <c:v>37102</c:v>
                </c:pt>
                <c:pt idx="152">
                  <c:v>37103</c:v>
                </c:pt>
                <c:pt idx="153">
                  <c:v>37104</c:v>
                </c:pt>
                <c:pt idx="154">
                  <c:v>37105</c:v>
                </c:pt>
                <c:pt idx="155">
                  <c:v>37106</c:v>
                </c:pt>
                <c:pt idx="156">
                  <c:v>37109</c:v>
                </c:pt>
                <c:pt idx="157">
                  <c:v>37110</c:v>
                </c:pt>
                <c:pt idx="158">
                  <c:v>37111</c:v>
                </c:pt>
                <c:pt idx="159">
                  <c:v>37112</c:v>
                </c:pt>
                <c:pt idx="160">
                  <c:v>37113</c:v>
                </c:pt>
                <c:pt idx="161">
                  <c:v>37116</c:v>
                </c:pt>
                <c:pt idx="162">
                  <c:v>37117</c:v>
                </c:pt>
                <c:pt idx="163">
                  <c:v>37118</c:v>
                </c:pt>
                <c:pt idx="164">
                  <c:v>37119</c:v>
                </c:pt>
                <c:pt idx="165">
                  <c:v>37120</c:v>
                </c:pt>
                <c:pt idx="166">
                  <c:v>37123</c:v>
                </c:pt>
                <c:pt idx="167">
                  <c:v>37124</c:v>
                </c:pt>
                <c:pt idx="168">
                  <c:v>37125</c:v>
                </c:pt>
                <c:pt idx="169">
                  <c:v>37126</c:v>
                </c:pt>
                <c:pt idx="170">
                  <c:v>37127</c:v>
                </c:pt>
                <c:pt idx="171">
                  <c:v>37130</c:v>
                </c:pt>
                <c:pt idx="172">
                  <c:v>37131</c:v>
                </c:pt>
                <c:pt idx="173">
                  <c:v>37132</c:v>
                </c:pt>
                <c:pt idx="174">
                  <c:v>37133</c:v>
                </c:pt>
                <c:pt idx="175">
                  <c:v>37134</c:v>
                </c:pt>
                <c:pt idx="176">
                  <c:v>37137</c:v>
                </c:pt>
                <c:pt idx="177">
                  <c:v>37138</c:v>
                </c:pt>
                <c:pt idx="178">
                  <c:v>37139</c:v>
                </c:pt>
                <c:pt idx="179">
                  <c:v>37140</c:v>
                </c:pt>
                <c:pt idx="180">
                  <c:v>37141</c:v>
                </c:pt>
                <c:pt idx="181">
                  <c:v>37144</c:v>
                </c:pt>
                <c:pt idx="182">
                  <c:v>37145</c:v>
                </c:pt>
                <c:pt idx="183">
                  <c:v>37146</c:v>
                </c:pt>
                <c:pt idx="184">
                  <c:v>37147</c:v>
                </c:pt>
                <c:pt idx="185">
                  <c:v>37148</c:v>
                </c:pt>
                <c:pt idx="186">
                  <c:v>37151</c:v>
                </c:pt>
                <c:pt idx="187">
                  <c:v>37152</c:v>
                </c:pt>
                <c:pt idx="188">
                  <c:v>37153</c:v>
                </c:pt>
                <c:pt idx="189">
                  <c:v>37154</c:v>
                </c:pt>
                <c:pt idx="190">
                  <c:v>37155</c:v>
                </c:pt>
                <c:pt idx="191">
                  <c:v>37158</c:v>
                </c:pt>
                <c:pt idx="192">
                  <c:v>37159</c:v>
                </c:pt>
                <c:pt idx="193">
                  <c:v>37160</c:v>
                </c:pt>
                <c:pt idx="194">
                  <c:v>37161</c:v>
                </c:pt>
                <c:pt idx="195">
                  <c:v>37162</c:v>
                </c:pt>
                <c:pt idx="196">
                  <c:v>37165</c:v>
                </c:pt>
                <c:pt idx="197">
                  <c:v>37166</c:v>
                </c:pt>
                <c:pt idx="198">
                  <c:v>37167</c:v>
                </c:pt>
                <c:pt idx="199">
                  <c:v>37168</c:v>
                </c:pt>
                <c:pt idx="200">
                  <c:v>37169</c:v>
                </c:pt>
                <c:pt idx="201">
                  <c:v>37172</c:v>
                </c:pt>
                <c:pt idx="202">
                  <c:v>37173</c:v>
                </c:pt>
                <c:pt idx="203">
                  <c:v>37174</c:v>
                </c:pt>
                <c:pt idx="204">
                  <c:v>37175</c:v>
                </c:pt>
                <c:pt idx="205">
                  <c:v>37176</c:v>
                </c:pt>
                <c:pt idx="206">
                  <c:v>37179</c:v>
                </c:pt>
                <c:pt idx="207">
                  <c:v>37180</c:v>
                </c:pt>
                <c:pt idx="208">
                  <c:v>37181</c:v>
                </c:pt>
                <c:pt idx="209">
                  <c:v>37182</c:v>
                </c:pt>
                <c:pt idx="210">
                  <c:v>37183</c:v>
                </c:pt>
                <c:pt idx="211">
                  <c:v>37186</c:v>
                </c:pt>
                <c:pt idx="212">
                  <c:v>37187</c:v>
                </c:pt>
                <c:pt idx="213">
                  <c:v>37188</c:v>
                </c:pt>
                <c:pt idx="214">
                  <c:v>37189</c:v>
                </c:pt>
                <c:pt idx="215">
                  <c:v>37190</c:v>
                </c:pt>
                <c:pt idx="216">
                  <c:v>37193</c:v>
                </c:pt>
                <c:pt idx="217">
                  <c:v>37194</c:v>
                </c:pt>
                <c:pt idx="218">
                  <c:v>37195</c:v>
                </c:pt>
                <c:pt idx="219">
                  <c:v>37196</c:v>
                </c:pt>
                <c:pt idx="220">
                  <c:v>37197</c:v>
                </c:pt>
                <c:pt idx="221">
                  <c:v>37200</c:v>
                </c:pt>
                <c:pt idx="222">
                  <c:v>37201</c:v>
                </c:pt>
                <c:pt idx="223">
                  <c:v>37202</c:v>
                </c:pt>
                <c:pt idx="224">
                  <c:v>37203</c:v>
                </c:pt>
                <c:pt idx="225">
                  <c:v>37204</c:v>
                </c:pt>
                <c:pt idx="226">
                  <c:v>37207</c:v>
                </c:pt>
                <c:pt idx="227">
                  <c:v>37208</c:v>
                </c:pt>
                <c:pt idx="228">
                  <c:v>37209</c:v>
                </c:pt>
                <c:pt idx="229">
                  <c:v>37210</c:v>
                </c:pt>
                <c:pt idx="230">
                  <c:v>37211</c:v>
                </c:pt>
                <c:pt idx="231">
                  <c:v>37214</c:v>
                </c:pt>
                <c:pt idx="232">
                  <c:v>37215</c:v>
                </c:pt>
                <c:pt idx="233">
                  <c:v>37216</c:v>
                </c:pt>
                <c:pt idx="234">
                  <c:v>37217</c:v>
                </c:pt>
                <c:pt idx="235">
                  <c:v>37218</c:v>
                </c:pt>
                <c:pt idx="236">
                  <c:v>37221</c:v>
                </c:pt>
                <c:pt idx="237">
                  <c:v>37222</c:v>
                </c:pt>
                <c:pt idx="238">
                  <c:v>37223</c:v>
                </c:pt>
                <c:pt idx="239">
                  <c:v>37224</c:v>
                </c:pt>
                <c:pt idx="240">
                  <c:v>37225</c:v>
                </c:pt>
                <c:pt idx="241">
                  <c:v>37228</c:v>
                </c:pt>
                <c:pt idx="242">
                  <c:v>37229</c:v>
                </c:pt>
                <c:pt idx="243">
                  <c:v>37230</c:v>
                </c:pt>
                <c:pt idx="244">
                  <c:v>37231</c:v>
                </c:pt>
                <c:pt idx="245">
                  <c:v>37232</c:v>
                </c:pt>
                <c:pt idx="246">
                  <c:v>37235</c:v>
                </c:pt>
                <c:pt idx="247">
                  <c:v>37236</c:v>
                </c:pt>
                <c:pt idx="248">
                  <c:v>37237</c:v>
                </c:pt>
                <c:pt idx="249">
                  <c:v>37238</c:v>
                </c:pt>
                <c:pt idx="250">
                  <c:v>37239</c:v>
                </c:pt>
                <c:pt idx="251">
                  <c:v>37242</c:v>
                </c:pt>
                <c:pt idx="252">
                  <c:v>37243</c:v>
                </c:pt>
                <c:pt idx="253">
                  <c:v>37244</c:v>
                </c:pt>
                <c:pt idx="254">
                  <c:v>37245</c:v>
                </c:pt>
                <c:pt idx="255">
                  <c:v>37246</c:v>
                </c:pt>
                <c:pt idx="256">
                  <c:v>37249</c:v>
                </c:pt>
                <c:pt idx="257">
                  <c:v>37250</c:v>
                </c:pt>
                <c:pt idx="258">
                  <c:v>37251</c:v>
                </c:pt>
                <c:pt idx="259">
                  <c:v>37252</c:v>
                </c:pt>
                <c:pt idx="260">
                  <c:v>37253</c:v>
                </c:pt>
                <c:pt idx="261">
                  <c:v>37256</c:v>
                </c:pt>
                <c:pt idx="262">
                  <c:v>37257</c:v>
                </c:pt>
                <c:pt idx="263">
                  <c:v>37258</c:v>
                </c:pt>
                <c:pt idx="264">
                  <c:v>37259</c:v>
                </c:pt>
                <c:pt idx="265">
                  <c:v>37260</c:v>
                </c:pt>
                <c:pt idx="266">
                  <c:v>37263</c:v>
                </c:pt>
                <c:pt idx="267">
                  <c:v>37264</c:v>
                </c:pt>
                <c:pt idx="268">
                  <c:v>37265</c:v>
                </c:pt>
                <c:pt idx="269">
                  <c:v>37266</c:v>
                </c:pt>
                <c:pt idx="270">
                  <c:v>37267</c:v>
                </c:pt>
                <c:pt idx="271">
                  <c:v>37270</c:v>
                </c:pt>
                <c:pt idx="272">
                  <c:v>37271</c:v>
                </c:pt>
                <c:pt idx="273">
                  <c:v>37272</c:v>
                </c:pt>
                <c:pt idx="274">
                  <c:v>37273</c:v>
                </c:pt>
                <c:pt idx="275">
                  <c:v>37274</c:v>
                </c:pt>
                <c:pt idx="276">
                  <c:v>37277</c:v>
                </c:pt>
                <c:pt idx="277">
                  <c:v>37278</c:v>
                </c:pt>
                <c:pt idx="278">
                  <c:v>37279</c:v>
                </c:pt>
                <c:pt idx="279">
                  <c:v>37280</c:v>
                </c:pt>
                <c:pt idx="280">
                  <c:v>37281</c:v>
                </c:pt>
                <c:pt idx="281">
                  <c:v>37284</c:v>
                </c:pt>
                <c:pt idx="282">
                  <c:v>37285</c:v>
                </c:pt>
                <c:pt idx="283">
                  <c:v>37286</c:v>
                </c:pt>
                <c:pt idx="284">
                  <c:v>37287</c:v>
                </c:pt>
                <c:pt idx="285">
                  <c:v>37288</c:v>
                </c:pt>
                <c:pt idx="286">
                  <c:v>37291</c:v>
                </c:pt>
                <c:pt idx="287">
                  <c:v>37292</c:v>
                </c:pt>
                <c:pt idx="288">
                  <c:v>37293</c:v>
                </c:pt>
                <c:pt idx="289">
                  <c:v>37294</c:v>
                </c:pt>
                <c:pt idx="290">
                  <c:v>37295</c:v>
                </c:pt>
                <c:pt idx="291">
                  <c:v>37298</c:v>
                </c:pt>
                <c:pt idx="292">
                  <c:v>37299</c:v>
                </c:pt>
                <c:pt idx="293">
                  <c:v>37300</c:v>
                </c:pt>
                <c:pt idx="294">
                  <c:v>37301</c:v>
                </c:pt>
                <c:pt idx="295">
                  <c:v>37302</c:v>
                </c:pt>
                <c:pt idx="296">
                  <c:v>37305</c:v>
                </c:pt>
                <c:pt idx="297">
                  <c:v>37306</c:v>
                </c:pt>
                <c:pt idx="298">
                  <c:v>37307</c:v>
                </c:pt>
                <c:pt idx="299">
                  <c:v>37308</c:v>
                </c:pt>
                <c:pt idx="300">
                  <c:v>37309</c:v>
                </c:pt>
                <c:pt idx="301">
                  <c:v>37312</c:v>
                </c:pt>
                <c:pt idx="302">
                  <c:v>37313</c:v>
                </c:pt>
                <c:pt idx="303">
                  <c:v>37314</c:v>
                </c:pt>
                <c:pt idx="304">
                  <c:v>37315</c:v>
                </c:pt>
                <c:pt idx="305">
                  <c:v>37316</c:v>
                </c:pt>
                <c:pt idx="306">
                  <c:v>37319</c:v>
                </c:pt>
                <c:pt idx="307">
                  <c:v>37320</c:v>
                </c:pt>
                <c:pt idx="308">
                  <c:v>37321</c:v>
                </c:pt>
                <c:pt idx="309">
                  <c:v>37322</c:v>
                </c:pt>
                <c:pt idx="310">
                  <c:v>37323</c:v>
                </c:pt>
                <c:pt idx="311">
                  <c:v>37326</c:v>
                </c:pt>
                <c:pt idx="312">
                  <c:v>37327</c:v>
                </c:pt>
                <c:pt idx="313">
                  <c:v>37328</c:v>
                </c:pt>
                <c:pt idx="314">
                  <c:v>37329</c:v>
                </c:pt>
                <c:pt idx="315">
                  <c:v>37330</c:v>
                </c:pt>
                <c:pt idx="316">
                  <c:v>37333</c:v>
                </c:pt>
                <c:pt idx="317">
                  <c:v>37334</c:v>
                </c:pt>
                <c:pt idx="318">
                  <c:v>37335</c:v>
                </c:pt>
                <c:pt idx="319">
                  <c:v>37336</c:v>
                </c:pt>
                <c:pt idx="320">
                  <c:v>37337</c:v>
                </c:pt>
                <c:pt idx="321">
                  <c:v>37340</c:v>
                </c:pt>
                <c:pt idx="322">
                  <c:v>37341</c:v>
                </c:pt>
                <c:pt idx="323">
                  <c:v>37342</c:v>
                </c:pt>
                <c:pt idx="324">
                  <c:v>37343</c:v>
                </c:pt>
                <c:pt idx="325">
                  <c:v>37344</c:v>
                </c:pt>
                <c:pt idx="326">
                  <c:v>37347</c:v>
                </c:pt>
                <c:pt idx="327">
                  <c:v>37348</c:v>
                </c:pt>
                <c:pt idx="328">
                  <c:v>37349</c:v>
                </c:pt>
                <c:pt idx="329">
                  <c:v>37350</c:v>
                </c:pt>
                <c:pt idx="330">
                  <c:v>37351</c:v>
                </c:pt>
                <c:pt idx="331">
                  <c:v>37354</c:v>
                </c:pt>
                <c:pt idx="332">
                  <c:v>37355</c:v>
                </c:pt>
                <c:pt idx="333">
                  <c:v>37356</c:v>
                </c:pt>
                <c:pt idx="334">
                  <c:v>37357</c:v>
                </c:pt>
                <c:pt idx="335">
                  <c:v>37358</c:v>
                </c:pt>
                <c:pt idx="336">
                  <c:v>37361</c:v>
                </c:pt>
                <c:pt idx="337">
                  <c:v>37362</c:v>
                </c:pt>
                <c:pt idx="338">
                  <c:v>37363</c:v>
                </c:pt>
                <c:pt idx="339">
                  <c:v>37364</c:v>
                </c:pt>
                <c:pt idx="340">
                  <c:v>37365</c:v>
                </c:pt>
                <c:pt idx="341">
                  <c:v>37368</c:v>
                </c:pt>
                <c:pt idx="342">
                  <c:v>37369</c:v>
                </c:pt>
                <c:pt idx="343">
                  <c:v>37370</c:v>
                </c:pt>
                <c:pt idx="344">
                  <c:v>37371</c:v>
                </c:pt>
                <c:pt idx="345">
                  <c:v>37372</c:v>
                </c:pt>
                <c:pt idx="346">
                  <c:v>37375</c:v>
                </c:pt>
                <c:pt idx="347">
                  <c:v>37376</c:v>
                </c:pt>
                <c:pt idx="348">
                  <c:v>37377</c:v>
                </c:pt>
                <c:pt idx="349">
                  <c:v>37378</c:v>
                </c:pt>
                <c:pt idx="350">
                  <c:v>37379</c:v>
                </c:pt>
                <c:pt idx="351">
                  <c:v>37382</c:v>
                </c:pt>
                <c:pt idx="352">
                  <c:v>37383</c:v>
                </c:pt>
                <c:pt idx="353">
                  <c:v>37384</c:v>
                </c:pt>
                <c:pt idx="354">
                  <c:v>37385</c:v>
                </c:pt>
                <c:pt idx="355">
                  <c:v>37386</c:v>
                </c:pt>
                <c:pt idx="356">
                  <c:v>37389</c:v>
                </c:pt>
                <c:pt idx="357">
                  <c:v>37390</c:v>
                </c:pt>
                <c:pt idx="358">
                  <c:v>37391</c:v>
                </c:pt>
                <c:pt idx="359">
                  <c:v>37392</c:v>
                </c:pt>
                <c:pt idx="360">
                  <c:v>37393</c:v>
                </c:pt>
                <c:pt idx="361">
                  <c:v>37396</c:v>
                </c:pt>
                <c:pt idx="362">
                  <c:v>37397</c:v>
                </c:pt>
                <c:pt idx="363">
                  <c:v>37398</c:v>
                </c:pt>
                <c:pt idx="364">
                  <c:v>37399</c:v>
                </c:pt>
                <c:pt idx="365">
                  <c:v>37400</c:v>
                </c:pt>
                <c:pt idx="366">
                  <c:v>37403</c:v>
                </c:pt>
                <c:pt idx="367">
                  <c:v>37404</c:v>
                </c:pt>
                <c:pt idx="368">
                  <c:v>37405</c:v>
                </c:pt>
                <c:pt idx="369">
                  <c:v>37406</c:v>
                </c:pt>
                <c:pt idx="370">
                  <c:v>37407</c:v>
                </c:pt>
                <c:pt idx="371">
                  <c:v>37410</c:v>
                </c:pt>
                <c:pt idx="372">
                  <c:v>37411</c:v>
                </c:pt>
                <c:pt idx="373">
                  <c:v>37412</c:v>
                </c:pt>
                <c:pt idx="374">
                  <c:v>37413</c:v>
                </c:pt>
                <c:pt idx="375">
                  <c:v>37414</c:v>
                </c:pt>
                <c:pt idx="376">
                  <c:v>37417</c:v>
                </c:pt>
                <c:pt idx="377">
                  <c:v>37418</c:v>
                </c:pt>
                <c:pt idx="378">
                  <c:v>37419</c:v>
                </c:pt>
                <c:pt idx="379">
                  <c:v>37420</c:v>
                </c:pt>
                <c:pt idx="380">
                  <c:v>37421</c:v>
                </c:pt>
                <c:pt idx="381">
                  <c:v>37424</c:v>
                </c:pt>
                <c:pt idx="382">
                  <c:v>37425</c:v>
                </c:pt>
                <c:pt idx="383">
                  <c:v>37426</c:v>
                </c:pt>
                <c:pt idx="384">
                  <c:v>37427</c:v>
                </c:pt>
                <c:pt idx="385">
                  <c:v>37428</c:v>
                </c:pt>
                <c:pt idx="386">
                  <c:v>37431</c:v>
                </c:pt>
                <c:pt idx="387">
                  <c:v>37432</c:v>
                </c:pt>
                <c:pt idx="388">
                  <c:v>37433</c:v>
                </c:pt>
                <c:pt idx="389">
                  <c:v>37434</c:v>
                </c:pt>
                <c:pt idx="390">
                  <c:v>37435</c:v>
                </c:pt>
                <c:pt idx="391">
                  <c:v>37438</c:v>
                </c:pt>
                <c:pt idx="392">
                  <c:v>37439</c:v>
                </c:pt>
                <c:pt idx="393">
                  <c:v>37440</c:v>
                </c:pt>
                <c:pt idx="394">
                  <c:v>37441</c:v>
                </c:pt>
                <c:pt idx="395">
                  <c:v>37442</c:v>
                </c:pt>
                <c:pt idx="396">
                  <c:v>37445</c:v>
                </c:pt>
                <c:pt idx="397">
                  <c:v>37446</c:v>
                </c:pt>
                <c:pt idx="398">
                  <c:v>37447</c:v>
                </c:pt>
                <c:pt idx="399">
                  <c:v>37448</c:v>
                </c:pt>
                <c:pt idx="400">
                  <c:v>37449</c:v>
                </c:pt>
                <c:pt idx="401">
                  <c:v>37452</c:v>
                </c:pt>
                <c:pt idx="402">
                  <c:v>37453</c:v>
                </c:pt>
                <c:pt idx="403">
                  <c:v>37454</c:v>
                </c:pt>
                <c:pt idx="404">
                  <c:v>37455</c:v>
                </c:pt>
                <c:pt idx="405">
                  <c:v>37456</c:v>
                </c:pt>
                <c:pt idx="406">
                  <c:v>37459</c:v>
                </c:pt>
                <c:pt idx="407">
                  <c:v>37460</c:v>
                </c:pt>
                <c:pt idx="408">
                  <c:v>37461</c:v>
                </c:pt>
                <c:pt idx="409">
                  <c:v>37462</c:v>
                </c:pt>
                <c:pt idx="410">
                  <c:v>37463</c:v>
                </c:pt>
                <c:pt idx="411">
                  <c:v>37466</c:v>
                </c:pt>
                <c:pt idx="412">
                  <c:v>37467</c:v>
                </c:pt>
                <c:pt idx="413">
                  <c:v>37468</c:v>
                </c:pt>
                <c:pt idx="414">
                  <c:v>37469</c:v>
                </c:pt>
                <c:pt idx="415">
                  <c:v>37470</c:v>
                </c:pt>
                <c:pt idx="416">
                  <c:v>37473</c:v>
                </c:pt>
                <c:pt idx="417">
                  <c:v>37474</c:v>
                </c:pt>
                <c:pt idx="418">
                  <c:v>37475</c:v>
                </c:pt>
                <c:pt idx="419">
                  <c:v>37476</c:v>
                </c:pt>
                <c:pt idx="420">
                  <c:v>37477</c:v>
                </c:pt>
                <c:pt idx="421">
                  <c:v>37480</c:v>
                </c:pt>
                <c:pt idx="422">
                  <c:v>37481</c:v>
                </c:pt>
                <c:pt idx="423">
                  <c:v>37482</c:v>
                </c:pt>
                <c:pt idx="424">
                  <c:v>37483</c:v>
                </c:pt>
                <c:pt idx="425">
                  <c:v>37484</c:v>
                </c:pt>
                <c:pt idx="426">
                  <c:v>37487</c:v>
                </c:pt>
                <c:pt idx="427">
                  <c:v>37488</c:v>
                </c:pt>
                <c:pt idx="428">
                  <c:v>37489</c:v>
                </c:pt>
                <c:pt idx="429">
                  <c:v>37490</c:v>
                </c:pt>
                <c:pt idx="430">
                  <c:v>37491</c:v>
                </c:pt>
                <c:pt idx="431">
                  <c:v>37494</c:v>
                </c:pt>
                <c:pt idx="432">
                  <c:v>37495</c:v>
                </c:pt>
                <c:pt idx="433">
                  <c:v>37496</c:v>
                </c:pt>
                <c:pt idx="434">
                  <c:v>37497</c:v>
                </c:pt>
                <c:pt idx="435">
                  <c:v>37498</c:v>
                </c:pt>
                <c:pt idx="436">
                  <c:v>37501</c:v>
                </c:pt>
                <c:pt idx="437">
                  <c:v>37502</c:v>
                </c:pt>
                <c:pt idx="438">
                  <c:v>37503</c:v>
                </c:pt>
                <c:pt idx="439">
                  <c:v>37504</c:v>
                </c:pt>
                <c:pt idx="440">
                  <c:v>37505</c:v>
                </c:pt>
                <c:pt idx="441">
                  <c:v>37508</c:v>
                </c:pt>
                <c:pt idx="442">
                  <c:v>37509</c:v>
                </c:pt>
                <c:pt idx="443">
                  <c:v>37510</c:v>
                </c:pt>
                <c:pt idx="444">
                  <c:v>37511</c:v>
                </c:pt>
                <c:pt idx="445">
                  <c:v>37512</c:v>
                </c:pt>
                <c:pt idx="446">
                  <c:v>37515</c:v>
                </c:pt>
                <c:pt idx="447">
                  <c:v>37516</c:v>
                </c:pt>
                <c:pt idx="448">
                  <c:v>37517</c:v>
                </c:pt>
                <c:pt idx="449">
                  <c:v>37518</c:v>
                </c:pt>
                <c:pt idx="450">
                  <c:v>37519</c:v>
                </c:pt>
                <c:pt idx="451">
                  <c:v>37522</c:v>
                </c:pt>
                <c:pt idx="452">
                  <c:v>37523</c:v>
                </c:pt>
                <c:pt idx="453">
                  <c:v>37524</c:v>
                </c:pt>
                <c:pt idx="454">
                  <c:v>37525</c:v>
                </c:pt>
                <c:pt idx="455">
                  <c:v>37526</c:v>
                </c:pt>
                <c:pt idx="456">
                  <c:v>37529</c:v>
                </c:pt>
                <c:pt idx="457">
                  <c:v>37530</c:v>
                </c:pt>
                <c:pt idx="458">
                  <c:v>37531</c:v>
                </c:pt>
                <c:pt idx="459">
                  <c:v>37532</c:v>
                </c:pt>
                <c:pt idx="460">
                  <c:v>37533</c:v>
                </c:pt>
                <c:pt idx="461">
                  <c:v>37536</c:v>
                </c:pt>
                <c:pt idx="462">
                  <c:v>37537</c:v>
                </c:pt>
                <c:pt idx="463">
                  <c:v>37538</c:v>
                </c:pt>
                <c:pt idx="464">
                  <c:v>37539</c:v>
                </c:pt>
                <c:pt idx="465">
                  <c:v>37540</c:v>
                </c:pt>
                <c:pt idx="466">
                  <c:v>37543</c:v>
                </c:pt>
                <c:pt idx="467">
                  <c:v>37544</c:v>
                </c:pt>
                <c:pt idx="468">
                  <c:v>37545</c:v>
                </c:pt>
                <c:pt idx="469">
                  <c:v>37546</c:v>
                </c:pt>
                <c:pt idx="470">
                  <c:v>37547</c:v>
                </c:pt>
                <c:pt idx="471">
                  <c:v>37550</c:v>
                </c:pt>
                <c:pt idx="472">
                  <c:v>37551</c:v>
                </c:pt>
                <c:pt idx="473">
                  <c:v>37552</c:v>
                </c:pt>
                <c:pt idx="474">
                  <c:v>37553</c:v>
                </c:pt>
                <c:pt idx="475">
                  <c:v>37554</c:v>
                </c:pt>
                <c:pt idx="476">
                  <c:v>37557</c:v>
                </c:pt>
                <c:pt idx="477">
                  <c:v>37558</c:v>
                </c:pt>
                <c:pt idx="478">
                  <c:v>37559</c:v>
                </c:pt>
                <c:pt idx="479">
                  <c:v>37560</c:v>
                </c:pt>
                <c:pt idx="480">
                  <c:v>37561</c:v>
                </c:pt>
                <c:pt idx="481">
                  <c:v>37564</c:v>
                </c:pt>
                <c:pt idx="482">
                  <c:v>37565</c:v>
                </c:pt>
                <c:pt idx="483">
                  <c:v>37566</c:v>
                </c:pt>
                <c:pt idx="484">
                  <c:v>37567</c:v>
                </c:pt>
                <c:pt idx="485">
                  <c:v>37568</c:v>
                </c:pt>
                <c:pt idx="486">
                  <c:v>37571</c:v>
                </c:pt>
                <c:pt idx="487">
                  <c:v>37572</c:v>
                </c:pt>
                <c:pt idx="488">
                  <c:v>37573</c:v>
                </c:pt>
                <c:pt idx="489">
                  <c:v>37574</c:v>
                </c:pt>
                <c:pt idx="490">
                  <c:v>37575</c:v>
                </c:pt>
                <c:pt idx="491">
                  <c:v>37578</c:v>
                </c:pt>
                <c:pt idx="492">
                  <c:v>37579</c:v>
                </c:pt>
                <c:pt idx="493">
                  <c:v>37580</c:v>
                </c:pt>
                <c:pt idx="494">
                  <c:v>37581</c:v>
                </c:pt>
                <c:pt idx="495">
                  <c:v>37582</c:v>
                </c:pt>
                <c:pt idx="496">
                  <c:v>37585</c:v>
                </c:pt>
                <c:pt idx="497">
                  <c:v>37586</c:v>
                </c:pt>
                <c:pt idx="498">
                  <c:v>37587</c:v>
                </c:pt>
                <c:pt idx="499">
                  <c:v>37588</c:v>
                </c:pt>
                <c:pt idx="500">
                  <c:v>37589</c:v>
                </c:pt>
                <c:pt idx="501">
                  <c:v>37592</c:v>
                </c:pt>
                <c:pt idx="502">
                  <c:v>37593</c:v>
                </c:pt>
                <c:pt idx="503">
                  <c:v>37594</c:v>
                </c:pt>
                <c:pt idx="504">
                  <c:v>37595</c:v>
                </c:pt>
                <c:pt idx="505">
                  <c:v>37596</c:v>
                </c:pt>
                <c:pt idx="506">
                  <c:v>37599</c:v>
                </c:pt>
                <c:pt idx="507">
                  <c:v>37600</c:v>
                </c:pt>
                <c:pt idx="508">
                  <c:v>37601</c:v>
                </c:pt>
                <c:pt idx="509">
                  <c:v>37602</c:v>
                </c:pt>
                <c:pt idx="510">
                  <c:v>37603</c:v>
                </c:pt>
                <c:pt idx="511">
                  <c:v>37606</c:v>
                </c:pt>
                <c:pt idx="512">
                  <c:v>37607</c:v>
                </c:pt>
                <c:pt idx="513">
                  <c:v>37608</c:v>
                </c:pt>
                <c:pt idx="514">
                  <c:v>37609</c:v>
                </c:pt>
                <c:pt idx="515">
                  <c:v>37610</c:v>
                </c:pt>
                <c:pt idx="516">
                  <c:v>37613</c:v>
                </c:pt>
                <c:pt idx="517">
                  <c:v>37614</c:v>
                </c:pt>
                <c:pt idx="518">
                  <c:v>37615</c:v>
                </c:pt>
                <c:pt idx="519">
                  <c:v>37616</c:v>
                </c:pt>
                <c:pt idx="520">
                  <c:v>37617</c:v>
                </c:pt>
                <c:pt idx="521">
                  <c:v>37620</c:v>
                </c:pt>
                <c:pt idx="522">
                  <c:v>37621</c:v>
                </c:pt>
                <c:pt idx="523">
                  <c:v>37622</c:v>
                </c:pt>
                <c:pt idx="524">
                  <c:v>37623</c:v>
                </c:pt>
                <c:pt idx="525">
                  <c:v>37624</c:v>
                </c:pt>
                <c:pt idx="526">
                  <c:v>37627</c:v>
                </c:pt>
                <c:pt idx="527">
                  <c:v>37628</c:v>
                </c:pt>
                <c:pt idx="528">
                  <c:v>37629</c:v>
                </c:pt>
                <c:pt idx="529">
                  <c:v>37630</c:v>
                </c:pt>
                <c:pt idx="530">
                  <c:v>37631</c:v>
                </c:pt>
                <c:pt idx="531">
                  <c:v>37634</c:v>
                </c:pt>
                <c:pt idx="532">
                  <c:v>37635</c:v>
                </c:pt>
                <c:pt idx="533">
                  <c:v>37636</c:v>
                </c:pt>
                <c:pt idx="534">
                  <c:v>37637</c:v>
                </c:pt>
                <c:pt idx="535">
                  <c:v>37638</c:v>
                </c:pt>
                <c:pt idx="536">
                  <c:v>37641</c:v>
                </c:pt>
                <c:pt idx="537">
                  <c:v>37642</c:v>
                </c:pt>
                <c:pt idx="538">
                  <c:v>37643</c:v>
                </c:pt>
                <c:pt idx="539">
                  <c:v>37644</c:v>
                </c:pt>
                <c:pt idx="540">
                  <c:v>37645</c:v>
                </c:pt>
                <c:pt idx="541">
                  <c:v>37648</c:v>
                </c:pt>
                <c:pt idx="542">
                  <c:v>37649</c:v>
                </c:pt>
                <c:pt idx="543">
                  <c:v>37650</c:v>
                </c:pt>
                <c:pt idx="544">
                  <c:v>37651</c:v>
                </c:pt>
                <c:pt idx="545">
                  <c:v>37652</c:v>
                </c:pt>
                <c:pt idx="546">
                  <c:v>37655</c:v>
                </c:pt>
                <c:pt idx="547">
                  <c:v>37656</c:v>
                </c:pt>
                <c:pt idx="548">
                  <c:v>37657</c:v>
                </c:pt>
                <c:pt idx="549">
                  <c:v>37658</c:v>
                </c:pt>
                <c:pt idx="550">
                  <c:v>37659</c:v>
                </c:pt>
                <c:pt idx="551">
                  <c:v>37662</c:v>
                </c:pt>
                <c:pt idx="552">
                  <c:v>37663</c:v>
                </c:pt>
                <c:pt idx="553">
                  <c:v>37664</c:v>
                </c:pt>
                <c:pt idx="554">
                  <c:v>37665</c:v>
                </c:pt>
                <c:pt idx="555">
                  <c:v>37666</c:v>
                </c:pt>
                <c:pt idx="556">
                  <c:v>37669</c:v>
                </c:pt>
                <c:pt idx="557">
                  <c:v>37670</c:v>
                </c:pt>
                <c:pt idx="558">
                  <c:v>37671</c:v>
                </c:pt>
                <c:pt idx="559">
                  <c:v>37672</c:v>
                </c:pt>
                <c:pt idx="560">
                  <c:v>37673</c:v>
                </c:pt>
                <c:pt idx="561">
                  <c:v>37676</c:v>
                </c:pt>
                <c:pt idx="562">
                  <c:v>37677</c:v>
                </c:pt>
                <c:pt idx="563">
                  <c:v>37678</c:v>
                </c:pt>
                <c:pt idx="564">
                  <c:v>37679</c:v>
                </c:pt>
                <c:pt idx="565">
                  <c:v>37680</c:v>
                </c:pt>
                <c:pt idx="566">
                  <c:v>37683</c:v>
                </c:pt>
                <c:pt idx="567">
                  <c:v>37684</c:v>
                </c:pt>
                <c:pt idx="568">
                  <c:v>37685</c:v>
                </c:pt>
                <c:pt idx="569">
                  <c:v>37686</c:v>
                </c:pt>
                <c:pt idx="570">
                  <c:v>37687</c:v>
                </c:pt>
                <c:pt idx="571">
                  <c:v>37690</c:v>
                </c:pt>
                <c:pt idx="572">
                  <c:v>37691</c:v>
                </c:pt>
                <c:pt idx="573">
                  <c:v>37692</c:v>
                </c:pt>
                <c:pt idx="574">
                  <c:v>37693</c:v>
                </c:pt>
                <c:pt idx="575">
                  <c:v>37694</c:v>
                </c:pt>
                <c:pt idx="576">
                  <c:v>37697</c:v>
                </c:pt>
                <c:pt idx="577">
                  <c:v>37698</c:v>
                </c:pt>
                <c:pt idx="578">
                  <c:v>37699</c:v>
                </c:pt>
                <c:pt idx="579">
                  <c:v>37700</c:v>
                </c:pt>
                <c:pt idx="580">
                  <c:v>37701</c:v>
                </c:pt>
                <c:pt idx="581">
                  <c:v>37704</c:v>
                </c:pt>
                <c:pt idx="582">
                  <c:v>37705</c:v>
                </c:pt>
                <c:pt idx="583">
                  <c:v>37706</c:v>
                </c:pt>
                <c:pt idx="584">
                  <c:v>37707</c:v>
                </c:pt>
                <c:pt idx="585">
                  <c:v>37708</c:v>
                </c:pt>
                <c:pt idx="586">
                  <c:v>37711</c:v>
                </c:pt>
                <c:pt idx="587">
                  <c:v>37712</c:v>
                </c:pt>
                <c:pt idx="588">
                  <c:v>37713</c:v>
                </c:pt>
                <c:pt idx="589">
                  <c:v>37714</c:v>
                </c:pt>
                <c:pt idx="590">
                  <c:v>37715</c:v>
                </c:pt>
                <c:pt idx="591">
                  <c:v>37718</c:v>
                </c:pt>
                <c:pt idx="592">
                  <c:v>37719</c:v>
                </c:pt>
                <c:pt idx="593">
                  <c:v>37720</c:v>
                </c:pt>
                <c:pt idx="594">
                  <c:v>37721</c:v>
                </c:pt>
                <c:pt idx="595">
                  <c:v>37722</c:v>
                </c:pt>
                <c:pt idx="596">
                  <c:v>37725</c:v>
                </c:pt>
                <c:pt idx="597">
                  <c:v>37726</c:v>
                </c:pt>
                <c:pt idx="598">
                  <c:v>37727</c:v>
                </c:pt>
                <c:pt idx="599">
                  <c:v>37728</c:v>
                </c:pt>
                <c:pt idx="600">
                  <c:v>37729</c:v>
                </c:pt>
                <c:pt idx="601">
                  <c:v>37732</c:v>
                </c:pt>
                <c:pt idx="602">
                  <c:v>37733</c:v>
                </c:pt>
                <c:pt idx="603">
                  <c:v>37734</c:v>
                </c:pt>
                <c:pt idx="604">
                  <c:v>37735</c:v>
                </c:pt>
                <c:pt idx="605">
                  <c:v>37736</c:v>
                </c:pt>
                <c:pt idx="606">
                  <c:v>37739</c:v>
                </c:pt>
                <c:pt idx="607">
                  <c:v>37740</c:v>
                </c:pt>
                <c:pt idx="608">
                  <c:v>37741</c:v>
                </c:pt>
                <c:pt idx="609">
                  <c:v>37742</c:v>
                </c:pt>
                <c:pt idx="610">
                  <c:v>37743</c:v>
                </c:pt>
                <c:pt idx="611">
                  <c:v>37746</c:v>
                </c:pt>
                <c:pt idx="612">
                  <c:v>37747</c:v>
                </c:pt>
                <c:pt idx="613">
                  <c:v>37748</c:v>
                </c:pt>
                <c:pt idx="614">
                  <c:v>37749</c:v>
                </c:pt>
                <c:pt idx="615">
                  <c:v>37750</c:v>
                </c:pt>
                <c:pt idx="616">
                  <c:v>37753</c:v>
                </c:pt>
                <c:pt idx="617">
                  <c:v>37754</c:v>
                </c:pt>
                <c:pt idx="618">
                  <c:v>37755</c:v>
                </c:pt>
                <c:pt idx="619">
                  <c:v>37756</c:v>
                </c:pt>
                <c:pt idx="620">
                  <c:v>37757</c:v>
                </c:pt>
                <c:pt idx="621">
                  <c:v>37760</c:v>
                </c:pt>
                <c:pt idx="622">
                  <c:v>37761</c:v>
                </c:pt>
                <c:pt idx="623">
                  <c:v>37762</c:v>
                </c:pt>
                <c:pt idx="624">
                  <c:v>37763</c:v>
                </c:pt>
                <c:pt idx="625">
                  <c:v>37764</c:v>
                </c:pt>
                <c:pt idx="626">
                  <c:v>37767</c:v>
                </c:pt>
                <c:pt idx="627">
                  <c:v>37768</c:v>
                </c:pt>
                <c:pt idx="628">
                  <c:v>37769</c:v>
                </c:pt>
                <c:pt idx="629">
                  <c:v>37770</c:v>
                </c:pt>
                <c:pt idx="630">
                  <c:v>37771</c:v>
                </c:pt>
                <c:pt idx="631">
                  <c:v>37774</c:v>
                </c:pt>
                <c:pt idx="632">
                  <c:v>37775</c:v>
                </c:pt>
                <c:pt idx="633">
                  <c:v>37776</c:v>
                </c:pt>
                <c:pt idx="634">
                  <c:v>37777</c:v>
                </c:pt>
                <c:pt idx="635">
                  <c:v>37778</c:v>
                </c:pt>
                <c:pt idx="636">
                  <c:v>37781</c:v>
                </c:pt>
                <c:pt idx="637">
                  <c:v>37782</c:v>
                </c:pt>
                <c:pt idx="638">
                  <c:v>37783</c:v>
                </c:pt>
                <c:pt idx="639">
                  <c:v>37784</c:v>
                </c:pt>
                <c:pt idx="640">
                  <c:v>37785</c:v>
                </c:pt>
                <c:pt idx="641">
                  <c:v>37788</c:v>
                </c:pt>
                <c:pt idx="642">
                  <c:v>37789</c:v>
                </c:pt>
                <c:pt idx="643">
                  <c:v>37790</c:v>
                </c:pt>
                <c:pt idx="644">
                  <c:v>37791</c:v>
                </c:pt>
                <c:pt idx="645">
                  <c:v>37792</c:v>
                </c:pt>
                <c:pt idx="646">
                  <c:v>37795</c:v>
                </c:pt>
                <c:pt idx="647">
                  <c:v>37796</c:v>
                </c:pt>
                <c:pt idx="648">
                  <c:v>37797</c:v>
                </c:pt>
                <c:pt idx="649">
                  <c:v>37798</c:v>
                </c:pt>
                <c:pt idx="650">
                  <c:v>37799</c:v>
                </c:pt>
                <c:pt idx="651">
                  <c:v>37802</c:v>
                </c:pt>
                <c:pt idx="652">
                  <c:v>37803</c:v>
                </c:pt>
                <c:pt idx="653">
                  <c:v>37804</c:v>
                </c:pt>
                <c:pt idx="654">
                  <c:v>37805</c:v>
                </c:pt>
                <c:pt idx="655">
                  <c:v>37806</c:v>
                </c:pt>
                <c:pt idx="656">
                  <c:v>37809</c:v>
                </c:pt>
                <c:pt idx="657">
                  <c:v>37810</c:v>
                </c:pt>
                <c:pt idx="658">
                  <c:v>37811</c:v>
                </c:pt>
                <c:pt idx="659">
                  <c:v>37812</c:v>
                </c:pt>
                <c:pt idx="660">
                  <c:v>37813</c:v>
                </c:pt>
                <c:pt idx="661">
                  <c:v>37816</c:v>
                </c:pt>
                <c:pt idx="662">
                  <c:v>37817</c:v>
                </c:pt>
                <c:pt idx="663">
                  <c:v>37818</c:v>
                </c:pt>
                <c:pt idx="664">
                  <c:v>37819</c:v>
                </c:pt>
                <c:pt idx="665">
                  <c:v>37820</c:v>
                </c:pt>
                <c:pt idx="666">
                  <c:v>37823</c:v>
                </c:pt>
                <c:pt idx="667">
                  <c:v>37824</c:v>
                </c:pt>
                <c:pt idx="668">
                  <c:v>37825</c:v>
                </c:pt>
                <c:pt idx="669">
                  <c:v>37826</c:v>
                </c:pt>
                <c:pt idx="670">
                  <c:v>37827</c:v>
                </c:pt>
                <c:pt idx="671">
                  <c:v>37830</c:v>
                </c:pt>
                <c:pt idx="672">
                  <c:v>37831</c:v>
                </c:pt>
                <c:pt idx="673">
                  <c:v>37832</c:v>
                </c:pt>
                <c:pt idx="674">
                  <c:v>37833</c:v>
                </c:pt>
                <c:pt idx="675">
                  <c:v>37834</c:v>
                </c:pt>
                <c:pt idx="676">
                  <c:v>37837</c:v>
                </c:pt>
                <c:pt idx="677">
                  <c:v>37838</c:v>
                </c:pt>
                <c:pt idx="678">
                  <c:v>37839</c:v>
                </c:pt>
                <c:pt idx="679">
                  <c:v>37840</c:v>
                </c:pt>
                <c:pt idx="680">
                  <c:v>37841</c:v>
                </c:pt>
                <c:pt idx="681">
                  <c:v>37844</c:v>
                </c:pt>
                <c:pt idx="682">
                  <c:v>37845</c:v>
                </c:pt>
                <c:pt idx="683">
                  <c:v>37846</c:v>
                </c:pt>
                <c:pt idx="684">
                  <c:v>37847</c:v>
                </c:pt>
                <c:pt idx="685">
                  <c:v>37848</c:v>
                </c:pt>
                <c:pt idx="686">
                  <c:v>37851</c:v>
                </c:pt>
                <c:pt idx="687">
                  <c:v>37852</c:v>
                </c:pt>
                <c:pt idx="688">
                  <c:v>37853</c:v>
                </c:pt>
                <c:pt idx="689">
                  <c:v>37854</c:v>
                </c:pt>
                <c:pt idx="690">
                  <c:v>37855</c:v>
                </c:pt>
                <c:pt idx="691">
                  <c:v>37858</c:v>
                </c:pt>
                <c:pt idx="692">
                  <c:v>37859</c:v>
                </c:pt>
                <c:pt idx="693">
                  <c:v>37860</c:v>
                </c:pt>
                <c:pt idx="694">
                  <c:v>37861</c:v>
                </c:pt>
                <c:pt idx="695">
                  <c:v>37862</c:v>
                </c:pt>
                <c:pt idx="696">
                  <c:v>37865</c:v>
                </c:pt>
                <c:pt idx="697">
                  <c:v>37866</c:v>
                </c:pt>
                <c:pt idx="698">
                  <c:v>37867</c:v>
                </c:pt>
                <c:pt idx="699">
                  <c:v>37868</c:v>
                </c:pt>
                <c:pt idx="700">
                  <c:v>37869</c:v>
                </c:pt>
                <c:pt idx="701">
                  <c:v>37872</c:v>
                </c:pt>
                <c:pt idx="702">
                  <c:v>37873</c:v>
                </c:pt>
                <c:pt idx="703">
                  <c:v>37874</c:v>
                </c:pt>
                <c:pt idx="704">
                  <c:v>37875</c:v>
                </c:pt>
                <c:pt idx="705">
                  <c:v>37876</c:v>
                </c:pt>
                <c:pt idx="706">
                  <c:v>37879</c:v>
                </c:pt>
                <c:pt idx="707">
                  <c:v>37880</c:v>
                </c:pt>
                <c:pt idx="708">
                  <c:v>37881</c:v>
                </c:pt>
                <c:pt idx="709">
                  <c:v>37882</c:v>
                </c:pt>
                <c:pt idx="710">
                  <c:v>37883</c:v>
                </c:pt>
                <c:pt idx="711">
                  <c:v>37886</c:v>
                </c:pt>
                <c:pt idx="712">
                  <c:v>37887</c:v>
                </c:pt>
                <c:pt idx="713">
                  <c:v>37888</c:v>
                </c:pt>
                <c:pt idx="714">
                  <c:v>37889</c:v>
                </c:pt>
                <c:pt idx="715">
                  <c:v>37890</c:v>
                </c:pt>
                <c:pt idx="716">
                  <c:v>37893</c:v>
                </c:pt>
                <c:pt idx="717">
                  <c:v>37894</c:v>
                </c:pt>
                <c:pt idx="718">
                  <c:v>37895</c:v>
                </c:pt>
                <c:pt idx="719">
                  <c:v>37896</c:v>
                </c:pt>
                <c:pt idx="720">
                  <c:v>37897</c:v>
                </c:pt>
                <c:pt idx="721">
                  <c:v>37900</c:v>
                </c:pt>
                <c:pt idx="722">
                  <c:v>37901</c:v>
                </c:pt>
                <c:pt idx="723">
                  <c:v>37902</c:v>
                </c:pt>
                <c:pt idx="724">
                  <c:v>37903</c:v>
                </c:pt>
                <c:pt idx="725">
                  <c:v>37904</c:v>
                </c:pt>
                <c:pt idx="726">
                  <c:v>37907</c:v>
                </c:pt>
                <c:pt idx="727">
                  <c:v>37908</c:v>
                </c:pt>
                <c:pt idx="728">
                  <c:v>37909</c:v>
                </c:pt>
                <c:pt idx="729">
                  <c:v>37910</c:v>
                </c:pt>
                <c:pt idx="730">
                  <c:v>37911</c:v>
                </c:pt>
                <c:pt idx="731">
                  <c:v>37914</c:v>
                </c:pt>
                <c:pt idx="732">
                  <c:v>37915</c:v>
                </c:pt>
                <c:pt idx="733">
                  <c:v>37916</c:v>
                </c:pt>
                <c:pt idx="734">
                  <c:v>37917</c:v>
                </c:pt>
                <c:pt idx="735">
                  <c:v>37918</c:v>
                </c:pt>
                <c:pt idx="736">
                  <c:v>37921</c:v>
                </c:pt>
                <c:pt idx="737">
                  <c:v>37922</c:v>
                </c:pt>
                <c:pt idx="738">
                  <c:v>37923</c:v>
                </c:pt>
                <c:pt idx="739">
                  <c:v>37924</c:v>
                </c:pt>
                <c:pt idx="740">
                  <c:v>37925</c:v>
                </c:pt>
                <c:pt idx="741">
                  <c:v>37928</c:v>
                </c:pt>
                <c:pt idx="742">
                  <c:v>37929</c:v>
                </c:pt>
                <c:pt idx="743">
                  <c:v>37930</c:v>
                </c:pt>
                <c:pt idx="744">
                  <c:v>37931</c:v>
                </c:pt>
                <c:pt idx="745">
                  <c:v>37932</c:v>
                </c:pt>
                <c:pt idx="746">
                  <c:v>37935</c:v>
                </c:pt>
                <c:pt idx="747">
                  <c:v>37936</c:v>
                </c:pt>
                <c:pt idx="748">
                  <c:v>37937</c:v>
                </c:pt>
                <c:pt idx="749">
                  <c:v>37938</c:v>
                </c:pt>
                <c:pt idx="750">
                  <c:v>37939</c:v>
                </c:pt>
                <c:pt idx="751">
                  <c:v>37942</c:v>
                </c:pt>
                <c:pt idx="752">
                  <c:v>37943</c:v>
                </c:pt>
                <c:pt idx="753">
                  <c:v>37944</c:v>
                </c:pt>
                <c:pt idx="754">
                  <c:v>37945</c:v>
                </c:pt>
                <c:pt idx="755">
                  <c:v>37946</c:v>
                </c:pt>
                <c:pt idx="756">
                  <c:v>37949</c:v>
                </c:pt>
                <c:pt idx="757">
                  <c:v>37950</c:v>
                </c:pt>
                <c:pt idx="758">
                  <c:v>37951</c:v>
                </c:pt>
                <c:pt idx="759">
                  <c:v>37952</c:v>
                </c:pt>
                <c:pt idx="760">
                  <c:v>37953</c:v>
                </c:pt>
                <c:pt idx="761">
                  <c:v>37956</c:v>
                </c:pt>
                <c:pt idx="762">
                  <c:v>37957</c:v>
                </c:pt>
                <c:pt idx="763">
                  <c:v>37958</c:v>
                </c:pt>
                <c:pt idx="764">
                  <c:v>37959</c:v>
                </c:pt>
                <c:pt idx="765">
                  <c:v>37960</c:v>
                </c:pt>
                <c:pt idx="766">
                  <c:v>37963</c:v>
                </c:pt>
                <c:pt idx="767">
                  <c:v>37964</c:v>
                </c:pt>
                <c:pt idx="768">
                  <c:v>37965</c:v>
                </c:pt>
                <c:pt idx="769">
                  <c:v>37966</c:v>
                </c:pt>
                <c:pt idx="770">
                  <c:v>37967</c:v>
                </c:pt>
                <c:pt idx="771">
                  <c:v>37970</c:v>
                </c:pt>
                <c:pt idx="772">
                  <c:v>37971</c:v>
                </c:pt>
                <c:pt idx="773">
                  <c:v>37972</c:v>
                </c:pt>
                <c:pt idx="774">
                  <c:v>37973</c:v>
                </c:pt>
                <c:pt idx="775">
                  <c:v>37974</c:v>
                </c:pt>
                <c:pt idx="776">
                  <c:v>37977</c:v>
                </c:pt>
                <c:pt idx="777">
                  <c:v>37978</c:v>
                </c:pt>
                <c:pt idx="778">
                  <c:v>37979</c:v>
                </c:pt>
                <c:pt idx="779">
                  <c:v>37980</c:v>
                </c:pt>
                <c:pt idx="780">
                  <c:v>37981</c:v>
                </c:pt>
                <c:pt idx="781">
                  <c:v>37984</c:v>
                </c:pt>
                <c:pt idx="782">
                  <c:v>37985</c:v>
                </c:pt>
                <c:pt idx="783">
                  <c:v>37986</c:v>
                </c:pt>
                <c:pt idx="784">
                  <c:v>37987</c:v>
                </c:pt>
                <c:pt idx="785">
                  <c:v>37988</c:v>
                </c:pt>
                <c:pt idx="786">
                  <c:v>37991</c:v>
                </c:pt>
                <c:pt idx="787">
                  <c:v>37992</c:v>
                </c:pt>
                <c:pt idx="788">
                  <c:v>37993</c:v>
                </c:pt>
                <c:pt idx="789">
                  <c:v>37994</c:v>
                </c:pt>
                <c:pt idx="790">
                  <c:v>37995</c:v>
                </c:pt>
                <c:pt idx="791">
                  <c:v>37998</c:v>
                </c:pt>
                <c:pt idx="792">
                  <c:v>37999</c:v>
                </c:pt>
                <c:pt idx="793">
                  <c:v>38000</c:v>
                </c:pt>
                <c:pt idx="794">
                  <c:v>38001</c:v>
                </c:pt>
                <c:pt idx="795">
                  <c:v>38002</c:v>
                </c:pt>
                <c:pt idx="796">
                  <c:v>38005</c:v>
                </c:pt>
                <c:pt idx="797">
                  <c:v>38006</c:v>
                </c:pt>
                <c:pt idx="798">
                  <c:v>38007</c:v>
                </c:pt>
                <c:pt idx="799">
                  <c:v>38008</c:v>
                </c:pt>
                <c:pt idx="800">
                  <c:v>38009</c:v>
                </c:pt>
                <c:pt idx="801">
                  <c:v>38012</c:v>
                </c:pt>
                <c:pt idx="802">
                  <c:v>38013</c:v>
                </c:pt>
                <c:pt idx="803">
                  <c:v>38014</c:v>
                </c:pt>
                <c:pt idx="804">
                  <c:v>38015</c:v>
                </c:pt>
                <c:pt idx="805">
                  <c:v>38016</c:v>
                </c:pt>
                <c:pt idx="806">
                  <c:v>38019</c:v>
                </c:pt>
                <c:pt idx="807">
                  <c:v>38020</c:v>
                </c:pt>
                <c:pt idx="808">
                  <c:v>38021</c:v>
                </c:pt>
                <c:pt idx="809">
                  <c:v>38022</c:v>
                </c:pt>
                <c:pt idx="810">
                  <c:v>38023</c:v>
                </c:pt>
                <c:pt idx="811">
                  <c:v>38026</c:v>
                </c:pt>
                <c:pt idx="812">
                  <c:v>38027</c:v>
                </c:pt>
                <c:pt idx="813">
                  <c:v>38028</c:v>
                </c:pt>
                <c:pt idx="814">
                  <c:v>38029</c:v>
                </c:pt>
                <c:pt idx="815">
                  <c:v>38030</c:v>
                </c:pt>
                <c:pt idx="816">
                  <c:v>38033</c:v>
                </c:pt>
                <c:pt idx="817">
                  <c:v>38034</c:v>
                </c:pt>
                <c:pt idx="818">
                  <c:v>38035</c:v>
                </c:pt>
                <c:pt idx="819">
                  <c:v>38036</c:v>
                </c:pt>
                <c:pt idx="820">
                  <c:v>38037</c:v>
                </c:pt>
                <c:pt idx="821">
                  <c:v>38040</c:v>
                </c:pt>
                <c:pt idx="822">
                  <c:v>38041</c:v>
                </c:pt>
                <c:pt idx="823">
                  <c:v>38042</c:v>
                </c:pt>
                <c:pt idx="824">
                  <c:v>38043</c:v>
                </c:pt>
                <c:pt idx="825">
                  <c:v>38044</c:v>
                </c:pt>
                <c:pt idx="826">
                  <c:v>38047</c:v>
                </c:pt>
                <c:pt idx="827">
                  <c:v>38048</c:v>
                </c:pt>
                <c:pt idx="828">
                  <c:v>38049</c:v>
                </c:pt>
                <c:pt idx="829">
                  <c:v>38050</c:v>
                </c:pt>
                <c:pt idx="830">
                  <c:v>38051</c:v>
                </c:pt>
                <c:pt idx="831">
                  <c:v>38054</c:v>
                </c:pt>
                <c:pt idx="832">
                  <c:v>38055</c:v>
                </c:pt>
                <c:pt idx="833">
                  <c:v>38056</c:v>
                </c:pt>
                <c:pt idx="834">
                  <c:v>38057</c:v>
                </c:pt>
                <c:pt idx="835">
                  <c:v>38058</c:v>
                </c:pt>
                <c:pt idx="836">
                  <c:v>38061</c:v>
                </c:pt>
                <c:pt idx="837">
                  <c:v>38062</c:v>
                </c:pt>
                <c:pt idx="838">
                  <c:v>38063</c:v>
                </c:pt>
                <c:pt idx="839">
                  <c:v>38064</c:v>
                </c:pt>
                <c:pt idx="840">
                  <c:v>38065</c:v>
                </c:pt>
                <c:pt idx="841">
                  <c:v>38068</c:v>
                </c:pt>
                <c:pt idx="842">
                  <c:v>38069</c:v>
                </c:pt>
                <c:pt idx="843">
                  <c:v>38070</c:v>
                </c:pt>
                <c:pt idx="844">
                  <c:v>38071</c:v>
                </c:pt>
                <c:pt idx="845">
                  <c:v>38072</c:v>
                </c:pt>
                <c:pt idx="846">
                  <c:v>38075</c:v>
                </c:pt>
                <c:pt idx="847">
                  <c:v>38076</c:v>
                </c:pt>
                <c:pt idx="848">
                  <c:v>38077</c:v>
                </c:pt>
                <c:pt idx="849">
                  <c:v>38078</c:v>
                </c:pt>
                <c:pt idx="850">
                  <c:v>38079</c:v>
                </c:pt>
                <c:pt idx="851">
                  <c:v>38082</c:v>
                </c:pt>
                <c:pt idx="852">
                  <c:v>38083</c:v>
                </c:pt>
                <c:pt idx="853">
                  <c:v>38084</c:v>
                </c:pt>
                <c:pt idx="854">
                  <c:v>38085</c:v>
                </c:pt>
                <c:pt idx="855">
                  <c:v>38086</c:v>
                </c:pt>
                <c:pt idx="856">
                  <c:v>38089</c:v>
                </c:pt>
                <c:pt idx="857">
                  <c:v>38090</c:v>
                </c:pt>
                <c:pt idx="858">
                  <c:v>38091</c:v>
                </c:pt>
                <c:pt idx="859">
                  <c:v>38092</c:v>
                </c:pt>
                <c:pt idx="860">
                  <c:v>38093</c:v>
                </c:pt>
                <c:pt idx="861">
                  <c:v>38096</c:v>
                </c:pt>
                <c:pt idx="862">
                  <c:v>38097</c:v>
                </c:pt>
                <c:pt idx="863">
                  <c:v>38098</c:v>
                </c:pt>
                <c:pt idx="864">
                  <c:v>38099</c:v>
                </c:pt>
                <c:pt idx="865">
                  <c:v>38100</c:v>
                </c:pt>
                <c:pt idx="866">
                  <c:v>38103</c:v>
                </c:pt>
                <c:pt idx="867">
                  <c:v>38104</c:v>
                </c:pt>
                <c:pt idx="868">
                  <c:v>38105</c:v>
                </c:pt>
                <c:pt idx="869">
                  <c:v>38106</c:v>
                </c:pt>
                <c:pt idx="870">
                  <c:v>38107</c:v>
                </c:pt>
                <c:pt idx="871">
                  <c:v>38110</c:v>
                </c:pt>
                <c:pt idx="872">
                  <c:v>38111</c:v>
                </c:pt>
                <c:pt idx="873">
                  <c:v>38112</c:v>
                </c:pt>
                <c:pt idx="874">
                  <c:v>38113</c:v>
                </c:pt>
                <c:pt idx="875">
                  <c:v>38114</c:v>
                </c:pt>
                <c:pt idx="876">
                  <c:v>38117</c:v>
                </c:pt>
                <c:pt idx="877">
                  <c:v>38118</c:v>
                </c:pt>
                <c:pt idx="878">
                  <c:v>38119</c:v>
                </c:pt>
                <c:pt idx="879">
                  <c:v>38120</c:v>
                </c:pt>
                <c:pt idx="880">
                  <c:v>38121</c:v>
                </c:pt>
                <c:pt idx="881">
                  <c:v>38124</c:v>
                </c:pt>
                <c:pt idx="882">
                  <c:v>38125</c:v>
                </c:pt>
                <c:pt idx="883">
                  <c:v>38126</c:v>
                </c:pt>
                <c:pt idx="884">
                  <c:v>38127</c:v>
                </c:pt>
                <c:pt idx="885">
                  <c:v>38128</c:v>
                </c:pt>
                <c:pt idx="886">
                  <c:v>38131</c:v>
                </c:pt>
                <c:pt idx="887">
                  <c:v>38132</c:v>
                </c:pt>
                <c:pt idx="888">
                  <c:v>38133</c:v>
                </c:pt>
                <c:pt idx="889">
                  <c:v>38134</c:v>
                </c:pt>
                <c:pt idx="890">
                  <c:v>38135</c:v>
                </c:pt>
                <c:pt idx="891">
                  <c:v>38138</c:v>
                </c:pt>
                <c:pt idx="892">
                  <c:v>38139</c:v>
                </c:pt>
                <c:pt idx="893">
                  <c:v>38140</c:v>
                </c:pt>
                <c:pt idx="894">
                  <c:v>38141</c:v>
                </c:pt>
                <c:pt idx="895">
                  <c:v>38142</c:v>
                </c:pt>
                <c:pt idx="896">
                  <c:v>38145</c:v>
                </c:pt>
                <c:pt idx="897">
                  <c:v>38146</c:v>
                </c:pt>
                <c:pt idx="898">
                  <c:v>38147</c:v>
                </c:pt>
                <c:pt idx="899">
                  <c:v>38148</c:v>
                </c:pt>
                <c:pt idx="900">
                  <c:v>38149</c:v>
                </c:pt>
                <c:pt idx="901">
                  <c:v>38152</c:v>
                </c:pt>
                <c:pt idx="902">
                  <c:v>38153</c:v>
                </c:pt>
                <c:pt idx="903">
                  <c:v>38154</c:v>
                </c:pt>
                <c:pt idx="904">
                  <c:v>38155</c:v>
                </c:pt>
                <c:pt idx="905">
                  <c:v>38156</c:v>
                </c:pt>
                <c:pt idx="906">
                  <c:v>38159</c:v>
                </c:pt>
                <c:pt idx="907">
                  <c:v>38160</c:v>
                </c:pt>
                <c:pt idx="908">
                  <c:v>38161</c:v>
                </c:pt>
                <c:pt idx="909">
                  <c:v>38162</c:v>
                </c:pt>
                <c:pt idx="910">
                  <c:v>38163</c:v>
                </c:pt>
                <c:pt idx="911">
                  <c:v>38166</c:v>
                </c:pt>
                <c:pt idx="912">
                  <c:v>38167</c:v>
                </c:pt>
                <c:pt idx="913">
                  <c:v>38168</c:v>
                </c:pt>
                <c:pt idx="914">
                  <c:v>38169</c:v>
                </c:pt>
                <c:pt idx="915">
                  <c:v>38170</c:v>
                </c:pt>
                <c:pt idx="916">
                  <c:v>38173</c:v>
                </c:pt>
                <c:pt idx="917">
                  <c:v>38174</c:v>
                </c:pt>
                <c:pt idx="918">
                  <c:v>38175</c:v>
                </c:pt>
                <c:pt idx="919">
                  <c:v>38176</c:v>
                </c:pt>
                <c:pt idx="920">
                  <c:v>38177</c:v>
                </c:pt>
                <c:pt idx="921">
                  <c:v>38180</c:v>
                </c:pt>
                <c:pt idx="922">
                  <c:v>38181</c:v>
                </c:pt>
                <c:pt idx="923">
                  <c:v>38182</c:v>
                </c:pt>
                <c:pt idx="924">
                  <c:v>38183</c:v>
                </c:pt>
                <c:pt idx="925">
                  <c:v>38184</c:v>
                </c:pt>
                <c:pt idx="926">
                  <c:v>38187</c:v>
                </c:pt>
                <c:pt idx="927">
                  <c:v>38188</c:v>
                </c:pt>
                <c:pt idx="928">
                  <c:v>38189</c:v>
                </c:pt>
                <c:pt idx="929">
                  <c:v>38190</c:v>
                </c:pt>
                <c:pt idx="930">
                  <c:v>38191</c:v>
                </c:pt>
                <c:pt idx="931">
                  <c:v>38194</c:v>
                </c:pt>
                <c:pt idx="932">
                  <c:v>38195</c:v>
                </c:pt>
                <c:pt idx="933">
                  <c:v>38196</c:v>
                </c:pt>
                <c:pt idx="934">
                  <c:v>38197</c:v>
                </c:pt>
                <c:pt idx="935">
                  <c:v>38198</c:v>
                </c:pt>
                <c:pt idx="936">
                  <c:v>38201</c:v>
                </c:pt>
                <c:pt idx="937">
                  <c:v>38202</c:v>
                </c:pt>
                <c:pt idx="938">
                  <c:v>38203</c:v>
                </c:pt>
                <c:pt idx="939">
                  <c:v>38204</c:v>
                </c:pt>
                <c:pt idx="940">
                  <c:v>38205</c:v>
                </c:pt>
                <c:pt idx="941">
                  <c:v>38208</c:v>
                </c:pt>
                <c:pt idx="942">
                  <c:v>38209</c:v>
                </c:pt>
                <c:pt idx="943">
                  <c:v>38210</c:v>
                </c:pt>
                <c:pt idx="944">
                  <c:v>38211</c:v>
                </c:pt>
                <c:pt idx="945">
                  <c:v>38212</c:v>
                </c:pt>
                <c:pt idx="946">
                  <c:v>38215</c:v>
                </c:pt>
                <c:pt idx="947">
                  <c:v>38216</c:v>
                </c:pt>
                <c:pt idx="948">
                  <c:v>38217</c:v>
                </c:pt>
                <c:pt idx="949">
                  <c:v>38218</c:v>
                </c:pt>
                <c:pt idx="950">
                  <c:v>38219</c:v>
                </c:pt>
                <c:pt idx="951">
                  <c:v>38222</c:v>
                </c:pt>
                <c:pt idx="952">
                  <c:v>38223</c:v>
                </c:pt>
                <c:pt idx="953">
                  <c:v>38224</c:v>
                </c:pt>
                <c:pt idx="954">
                  <c:v>38225</c:v>
                </c:pt>
                <c:pt idx="955">
                  <c:v>38226</c:v>
                </c:pt>
                <c:pt idx="956">
                  <c:v>38229</c:v>
                </c:pt>
                <c:pt idx="957">
                  <c:v>38230</c:v>
                </c:pt>
                <c:pt idx="958">
                  <c:v>38231</c:v>
                </c:pt>
                <c:pt idx="959">
                  <c:v>38232</c:v>
                </c:pt>
                <c:pt idx="960">
                  <c:v>38233</c:v>
                </c:pt>
                <c:pt idx="961">
                  <c:v>38236</c:v>
                </c:pt>
                <c:pt idx="962">
                  <c:v>38237</c:v>
                </c:pt>
                <c:pt idx="963">
                  <c:v>38238</c:v>
                </c:pt>
                <c:pt idx="964">
                  <c:v>38239</c:v>
                </c:pt>
                <c:pt idx="965">
                  <c:v>38240</c:v>
                </c:pt>
                <c:pt idx="966">
                  <c:v>38243</c:v>
                </c:pt>
                <c:pt idx="967">
                  <c:v>38244</c:v>
                </c:pt>
                <c:pt idx="968">
                  <c:v>38245</c:v>
                </c:pt>
                <c:pt idx="969">
                  <c:v>38246</c:v>
                </c:pt>
                <c:pt idx="970">
                  <c:v>38247</c:v>
                </c:pt>
                <c:pt idx="971">
                  <c:v>38250</c:v>
                </c:pt>
                <c:pt idx="972">
                  <c:v>38251</c:v>
                </c:pt>
                <c:pt idx="973">
                  <c:v>38252</c:v>
                </c:pt>
                <c:pt idx="974">
                  <c:v>38253</c:v>
                </c:pt>
                <c:pt idx="975">
                  <c:v>38254</c:v>
                </c:pt>
                <c:pt idx="976">
                  <c:v>38257</c:v>
                </c:pt>
                <c:pt idx="977">
                  <c:v>38258</c:v>
                </c:pt>
                <c:pt idx="978">
                  <c:v>38259</c:v>
                </c:pt>
                <c:pt idx="979">
                  <c:v>38260</c:v>
                </c:pt>
                <c:pt idx="980">
                  <c:v>38261</c:v>
                </c:pt>
                <c:pt idx="981">
                  <c:v>38264</c:v>
                </c:pt>
                <c:pt idx="982">
                  <c:v>38265</c:v>
                </c:pt>
                <c:pt idx="983">
                  <c:v>38266</c:v>
                </c:pt>
                <c:pt idx="984">
                  <c:v>38267</c:v>
                </c:pt>
                <c:pt idx="985">
                  <c:v>38268</c:v>
                </c:pt>
                <c:pt idx="986">
                  <c:v>38271</c:v>
                </c:pt>
                <c:pt idx="987">
                  <c:v>38272</c:v>
                </c:pt>
                <c:pt idx="988">
                  <c:v>38273</c:v>
                </c:pt>
                <c:pt idx="989">
                  <c:v>38274</c:v>
                </c:pt>
                <c:pt idx="990">
                  <c:v>38275</c:v>
                </c:pt>
                <c:pt idx="991">
                  <c:v>38278</c:v>
                </c:pt>
                <c:pt idx="992">
                  <c:v>38279</c:v>
                </c:pt>
                <c:pt idx="993">
                  <c:v>38280</c:v>
                </c:pt>
                <c:pt idx="994">
                  <c:v>38281</c:v>
                </c:pt>
                <c:pt idx="995">
                  <c:v>38282</c:v>
                </c:pt>
                <c:pt idx="996">
                  <c:v>38285</c:v>
                </c:pt>
                <c:pt idx="997">
                  <c:v>38286</c:v>
                </c:pt>
                <c:pt idx="998">
                  <c:v>38287</c:v>
                </c:pt>
                <c:pt idx="999">
                  <c:v>38288</c:v>
                </c:pt>
                <c:pt idx="1000">
                  <c:v>38289</c:v>
                </c:pt>
                <c:pt idx="1001">
                  <c:v>38292</c:v>
                </c:pt>
                <c:pt idx="1002">
                  <c:v>38293</c:v>
                </c:pt>
                <c:pt idx="1003">
                  <c:v>38294</c:v>
                </c:pt>
                <c:pt idx="1004">
                  <c:v>38295</c:v>
                </c:pt>
                <c:pt idx="1005">
                  <c:v>38296</c:v>
                </c:pt>
                <c:pt idx="1006">
                  <c:v>38299</c:v>
                </c:pt>
                <c:pt idx="1007">
                  <c:v>38300</c:v>
                </c:pt>
                <c:pt idx="1008">
                  <c:v>38301</c:v>
                </c:pt>
                <c:pt idx="1009">
                  <c:v>38302</c:v>
                </c:pt>
                <c:pt idx="1010">
                  <c:v>38303</c:v>
                </c:pt>
                <c:pt idx="1011">
                  <c:v>38306</c:v>
                </c:pt>
                <c:pt idx="1012">
                  <c:v>38307</c:v>
                </c:pt>
                <c:pt idx="1013">
                  <c:v>38308</c:v>
                </c:pt>
                <c:pt idx="1014">
                  <c:v>38309</c:v>
                </c:pt>
                <c:pt idx="1015">
                  <c:v>38310</c:v>
                </c:pt>
                <c:pt idx="1016">
                  <c:v>38313</c:v>
                </c:pt>
                <c:pt idx="1017">
                  <c:v>38314</c:v>
                </c:pt>
                <c:pt idx="1018">
                  <c:v>38315</c:v>
                </c:pt>
                <c:pt idx="1019">
                  <c:v>38316</c:v>
                </c:pt>
                <c:pt idx="1020">
                  <c:v>38317</c:v>
                </c:pt>
                <c:pt idx="1021">
                  <c:v>38320</c:v>
                </c:pt>
                <c:pt idx="1022">
                  <c:v>38321</c:v>
                </c:pt>
                <c:pt idx="1023">
                  <c:v>38322</c:v>
                </c:pt>
                <c:pt idx="1024">
                  <c:v>38323</c:v>
                </c:pt>
                <c:pt idx="1025">
                  <c:v>38324</c:v>
                </c:pt>
                <c:pt idx="1026">
                  <c:v>38327</c:v>
                </c:pt>
                <c:pt idx="1027">
                  <c:v>38328</c:v>
                </c:pt>
                <c:pt idx="1028">
                  <c:v>38329</c:v>
                </c:pt>
                <c:pt idx="1029">
                  <c:v>38330</c:v>
                </c:pt>
                <c:pt idx="1030">
                  <c:v>38331</c:v>
                </c:pt>
                <c:pt idx="1031">
                  <c:v>38334</c:v>
                </c:pt>
                <c:pt idx="1032">
                  <c:v>38335</c:v>
                </c:pt>
                <c:pt idx="1033">
                  <c:v>38336</c:v>
                </c:pt>
                <c:pt idx="1034">
                  <c:v>38337</c:v>
                </c:pt>
                <c:pt idx="1035">
                  <c:v>38338</c:v>
                </c:pt>
                <c:pt idx="1036">
                  <c:v>38341</c:v>
                </c:pt>
                <c:pt idx="1037">
                  <c:v>38342</c:v>
                </c:pt>
                <c:pt idx="1038">
                  <c:v>38343</c:v>
                </c:pt>
                <c:pt idx="1039">
                  <c:v>38344</c:v>
                </c:pt>
                <c:pt idx="1040">
                  <c:v>38345</c:v>
                </c:pt>
                <c:pt idx="1041">
                  <c:v>38348</c:v>
                </c:pt>
                <c:pt idx="1042">
                  <c:v>38349</c:v>
                </c:pt>
                <c:pt idx="1043">
                  <c:v>38350</c:v>
                </c:pt>
                <c:pt idx="1044">
                  <c:v>38351</c:v>
                </c:pt>
                <c:pt idx="1045">
                  <c:v>38352</c:v>
                </c:pt>
                <c:pt idx="1046">
                  <c:v>38355</c:v>
                </c:pt>
                <c:pt idx="1047">
                  <c:v>38356</c:v>
                </c:pt>
                <c:pt idx="1048">
                  <c:v>38357</c:v>
                </c:pt>
                <c:pt idx="1049">
                  <c:v>38358</c:v>
                </c:pt>
                <c:pt idx="1050">
                  <c:v>38359</c:v>
                </c:pt>
                <c:pt idx="1051">
                  <c:v>38362</c:v>
                </c:pt>
                <c:pt idx="1052">
                  <c:v>38363</c:v>
                </c:pt>
                <c:pt idx="1053">
                  <c:v>38364</c:v>
                </c:pt>
                <c:pt idx="1054">
                  <c:v>38365</c:v>
                </c:pt>
                <c:pt idx="1055">
                  <c:v>38366</c:v>
                </c:pt>
                <c:pt idx="1056">
                  <c:v>38369</c:v>
                </c:pt>
                <c:pt idx="1057">
                  <c:v>38370</c:v>
                </c:pt>
                <c:pt idx="1058">
                  <c:v>38371</c:v>
                </c:pt>
                <c:pt idx="1059">
                  <c:v>38372</c:v>
                </c:pt>
                <c:pt idx="1060">
                  <c:v>38373</c:v>
                </c:pt>
                <c:pt idx="1061">
                  <c:v>38376</c:v>
                </c:pt>
                <c:pt idx="1062">
                  <c:v>38377</c:v>
                </c:pt>
                <c:pt idx="1063">
                  <c:v>38378</c:v>
                </c:pt>
                <c:pt idx="1064">
                  <c:v>38379</c:v>
                </c:pt>
                <c:pt idx="1065">
                  <c:v>38380</c:v>
                </c:pt>
                <c:pt idx="1066">
                  <c:v>38383</c:v>
                </c:pt>
                <c:pt idx="1067">
                  <c:v>38384</c:v>
                </c:pt>
                <c:pt idx="1068">
                  <c:v>38385</c:v>
                </c:pt>
                <c:pt idx="1069">
                  <c:v>38386</c:v>
                </c:pt>
                <c:pt idx="1070">
                  <c:v>38387</c:v>
                </c:pt>
                <c:pt idx="1071">
                  <c:v>38390</c:v>
                </c:pt>
                <c:pt idx="1072">
                  <c:v>38391</c:v>
                </c:pt>
                <c:pt idx="1073">
                  <c:v>38392</c:v>
                </c:pt>
                <c:pt idx="1074">
                  <c:v>38393</c:v>
                </c:pt>
                <c:pt idx="1075">
                  <c:v>38394</c:v>
                </c:pt>
                <c:pt idx="1076">
                  <c:v>38397</c:v>
                </c:pt>
                <c:pt idx="1077">
                  <c:v>38398</c:v>
                </c:pt>
                <c:pt idx="1078">
                  <c:v>38399</c:v>
                </c:pt>
                <c:pt idx="1079">
                  <c:v>38400</c:v>
                </c:pt>
                <c:pt idx="1080">
                  <c:v>38401</c:v>
                </c:pt>
                <c:pt idx="1081">
                  <c:v>38404</c:v>
                </c:pt>
                <c:pt idx="1082">
                  <c:v>38405</c:v>
                </c:pt>
                <c:pt idx="1083">
                  <c:v>38406</c:v>
                </c:pt>
                <c:pt idx="1084">
                  <c:v>38407</c:v>
                </c:pt>
                <c:pt idx="1085">
                  <c:v>38408</c:v>
                </c:pt>
                <c:pt idx="1086">
                  <c:v>38411</c:v>
                </c:pt>
                <c:pt idx="1087">
                  <c:v>38412</c:v>
                </c:pt>
                <c:pt idx="1088">
                  <c:v>38413</c:v>
                </c:pt>
                <c:pt idx="1089">
                  <c:v>38414</c:v>
                </c:pt>
                <c:pt idx="1090">
                  <c:v>38415</c:v>
                </c:pt>
                <c:pt idx="1091">
                  <c:v>38418</c:v>
                </c:pt>
                <c:pt idx="1092">
                  <c:v>38419</c:v>
                </c:pt>
                <c:pt idx="1093">
                  <c:v>38420</c:v>
                </c:pt>
                <c:pt idx="1094">
                  <c:v>38421</c:v>
                </c:pt>
                <c:pt idx="1095">
                  <c:v>38422</c:v>
                </c:pt>
                <c:pt idx="1096">
                  <c:v>38425</c:v>
                </c:pt>
                <c:pt idx="1097">
                  <c:v>38426</c:v>
                </c:pt>
                <c:pt idx="1098">
                  <c:v>38427</c:v>
                </c:pt>
                <c:pt idx="1099">
                  <c:v>38428</c:v>
                </c:pt>
                <c:pt idx="1100">
                  <c:v>38429</c:v>
                </c:pt>
                <c:pt idx="1101">
                  <c:v>38432</c:v>
                </c:pt>
                <c:pt idx="1102">
                  <c:v>38433</c:v>
                </c:pt>
                <c:pt idx="1103">
                  <c:v>38434</c:v>
                </c:pt>
                <c:pt idx="1104">
                  <c:v>38435</c:v>
                </c:pt>
                <c:pt idx="1105">
                  <c:v>38436</c:v>
                </c:pt>
                <c:pt idx="1106">
                  <c:v>38439</c:v>
                </c:pt>
                <c:pt idx="1107">
                  <c:v>38440</c:v>
                </c:pt>
                <c:pt idx="1108">
                  <c:v>38441</c:v>
                </c:pt>
                <c:pt idx="1109">
                  <c:v>38442</c:v>
                </c:pt>
                <c:pt idx="1110">
                  <c:v>38443</c:v>
                </c:pt>
                <c:pt idx="1111">
                  <c:v>38446</c:v>
                </c:pt>
                <c:pt idx="1112">
                  <c:v>38447</c:v>
                </c:pt>
                <c:pt idx="1113">
                  <c:v>38448</c:v>
                </c:pt>
                <c:pt idx="1114">
                  <c:v>38449</c:v>
                </c:pt>
                <c:pt idx="1115">
                  <c:v>38450</c:v>
                </c:pt>
                <c:pt idx="1116">
                  <c:v>38453</c:v>
                </c:pt>
                <c:pt idx="1117">
                  <c:v>38454</c:v>
                </c:pt>
                <c:pt idx="1118">
                  <c:v>38455</c:v>
                </c:pt>
                <c:pt idx="1119">
                  <c:v>38456</c:v>
                </c:pt>
                <c:pt idx="1120">
                  <c:v>38457</c:v>
                </c:pt>
                <c:pt idx="1121">
                  <c:v>38460</c:v>
                </c:pt>
                <c:pt idx="1122">
                  <c:v>38461</c:v>
                </c:pt>
                <c:pt idx="1123">
                  <c:v>38462</c:v>
                </c:pt>
                <c:pt idx="1124">
                  <c:v>38463</c:v>
                </c:pt>
                <c:pt idx="1125">
                  <c:v>38464</c:v>
                </c:pt>
                <c:pt idx="1126">
                  <c:v>38467</c:v>
                </c:pt>
                <c:pt idx="1127">
                  <c:v>38468</c:v>
                </c:pt>
                <c:pt idx="1128">
                  <c:v>38469</c:v>
                </c:pt>
                <c:pt idx="1129">
                  <c:v>38470</c:v>
                </c:pt>
                <c:pt idx="1130">
                  <c:v>38471</c:v>
                </c:pt>
                <c:pt idx="1131">
                  <c:v>38474</c:v>
                </c:pt>
                <c:pt idx="1132">
                  <c:v>38475</c:v>
                </c:pt>
                <c:pt idx="1133">
                  <c:v>38476</c:v>
                </c:pt>
                <c:pt idx="1134">
                  <c:v>38477</c:v>
                </c:pt>
                <c:pt idx="1135">
                  <c:v>38478</c:v>
                </c:pt>
                <c:pt idx="1136">
                  <c:v>38481</c:v>
                </c:pt>
                <c:pt idx="1137">
                  <c:v>38482</c:v>
                </c:pt>
                <c:pt idx="1138">
                  <c:v>38483</c:v>
                </c:pt>
                <c:pt idx="1139">
                  <c:v>38484</c:v>
                </c:pt>
                <c:pt idx="1140">
                  <c:v>38485</c:v>
                </c:pt>
                <c:pt idx="1141">
                  <c:v>38488</c:v>
                </c:pt>
                <c:pt idx="1142">
                  <c:v>38489</c:v>
                </c:pt>
                <c:pt idx="1143">
                  <c:v>38490</c:v>
                </c:pt>
                <c:pt idx="1144">
                  <c:v>38491</c:v>
                </c:pt>
                <c:pt idx="1145">
                  <c:v>38492</c:v>
                </c:pt>
                <c:pt idx="1146">
                  <c:v>38495</c:v>
                </c:pt>
                <c:pt idx="1147">
                  <c:v>38496</c:v>
                </c:pt>
                <c:pt idx="1148">
                  <c:v>38497</c:v>
                </c:pt>
                <c:pt idx="1149">
                  <c:v>38498</c:v>
                </c:pt>
                <c:pt idx="1150">
                  <c:v>38499</c:v>
                </c:pt>
                <c:pt idx="1151">
                  <c:v>38502</c:v>
                </c:pt>
                <c:pt idx="1152">
                  <c:v>38503</c:v>
                </c:pt>
                <c:pt idx="1153">
                  <c:v>38504</c:v>
                </c:pt>
                <c:pt idx="1154">
                  <c:v>38505</c:v>
                </c:pt>
                <c:pt idx="1155">
                  <c:v>38506</c:v>
                </c:pt>
                <c:pt idx="1156">
                  <c:v>38509</c:v>
                </c:pt>
                <c:pt idx="1157">
                  <c:v>38510</c:v>
                </c:pt>
                <c:pt idx="1158">
                  <c:v>38511</c:v>
                </c:pt>
                <c:pt idx="1159">
                  <c:v>38512</c:v>
                </c:pt>
                <c:pt idx="1160">
                  <c:v>38513</c:v>
                </c:pt>
                <c:pt idx="1161">
                  <c:v>38516</c:v>
                </c:pt>
                <c:pt idx="1162">
                  <c:v>38517</c:v>
                </c:pt>
                <c:pt idx="1163">
                  <c:v>38518</c:v>
                </c:pt>
                <c:pt idx="1164">
                  <c:v>38519</c:v>
                </c:pt>
                <c:pt idx="1165">
                  <c:v>38520</c:v>
                </c:pt>
                <c:pt idx="1166">
                  <c:v>38523</c:v>
                </c:pt>
                <c:pt idx="1167">
                  <c:v>38524</c:v>
                </c:pt>
                <c:pt idx="1168">
                  <c:v>38525</c:v>
                </c:pt>
                <c:pt idx="1169">
                  <c:v>38526</c:v>
                </c:pt>
                <c:pt idx="1170">
                  <c:v>38527</c:v>
                </c:pt>
                <c:pt idx="1171">
                  <c:v>38530</c:v>
                </c:pt>
                <c:pt idx="1172">
                  <c:v>38531</c:v>
                </c:pt>
                <c:pt idx="1173">
                  <c:v>38532</c:v>
                </c:pt>
                <c:pt idx="1174">
                  <c:v>38533</c:v>
                </c:pt>
                <c:pt idx="1175">
                  <c:v>38534</c:v>
                </c:pt>
                <c:pt idx="1176">
                  <c:v>38537</c:v>
                </c:pt>
                <c:pt idx="1177">
                  <c:v>38538</c:v>
                </c:pt>
                <c:pt idx="1178">
                  <c:v>38539</c:v>
                </c:pt>
                <c:pt idx="1179">
                  <c:v>38540</c:v>
                </c:pt>
                <c:pt idx="1180">
                  <c:v>38541</c:v>
                </c:pt>
                <c:pt idx="1181">
                  <c:v>38544</c:v>
                </c:pt>
                <c:pt idx="1182">
                  <c:v>38545</c:v>
                </c:pt>
                <c:pt idx="1183">
                  <c:v>38546</c:v>
                </c:pt>
                <c:pt idx="1184">
                  <c:v>38547</c:v>
                </c:pt>
                <c:pt idx="1185">
                  <c:v>38548</c:v>
                </c:pt>
                <c:pt idx="1186">
                  <c:v>38551</c:v>
                </c:pt>
                <c:pt idx="1187">
                  <c:v>38552</c:v>
                </c:pt>
                <c:pt idx="1188">
                  <c:v>38553</c:v>
                </c:pt>
                <c:pt idx="1189">
                  <c:v>38554</c:v>
                </c:pt>
                <c:pt idx="1190">
                  <c:v>38555</c:v>
                </c:pt>
                <c:pt idx="1191">
                  <c:v>38558</c:v>
                </c:pt>
                <c:pt idx="1192">
                  <c:v>38559</c:v>
                </c:pt>
                <c:pt idx="1193">
                  <c:v>38560</c:v>
                </c:pt>
                <c:pt idx="1194">
                  <c:v>38561</c:v>
                </c:pt>
                <c:pt idx="1195">
                  <c:v>38562</c:v>
                </c:pt>
                <c:pt idx="1196">
                  <c:v>38565</c:v>
                </c:pt>
                <c:pt idx="1197">
                  <c:v>38566</c:v>
                </c:pt>
                <c:pt idx="1198">
                  <c:v>38567</c:v>
                </c:pt>
                <c:pt idx="1199">
                  <c:v>38568</c:v>
                </c:pt>
                <c:pt idx="1200">
                  <c:v>38569</c:v>
                </c:pt>
                <c:pt idx="1201">
                  <c:v>38572</c:v>
                </c:pt>
                <c:pt idx="1202">
                  <c:v>38573</c:v>
                </c:pt>
                <c:pt idx="1203">
                  <c:v>38574</c:v>
                </c:pt>
                <c:pt idx="1204">
                  <c:v>38575</c:v>
                </c:pt>
                <c:pt idx="1205">
                  <c:v>38576</c:v>
                </c:pt>
                <c:pt idx="1206">
                  <c:v>38579</c:v>
                </c:pt>
                <c:pt idx="1207">
                  <c:v>38580</c:v>
                </c:pt>
                <c:pt idx="1208">
                  <c:v>38581</c:v>
                </c:pt>
                <c:pt idx="1209">
                  <c:v>38582</c:v>
                </c:pt>
                <c:pt idx="1210">
                  <c:v>38583</c:v>
                </c:pt>
                <c:pt idx="1211">
                  <c:v>38586</c:v>
                </c:pt>
                <c:pt idx="1212">
                  <c:v>38587</c:v>
                </c:pt>
                <c:pt idx="1213">
                  <c:v>38588</c:v>
                </c:pt>
                <c:pt idx="1214">
                  <c:v>38589</c:v>
                </c:pt>
                <c:pt idx="1215">
                  <c:v>38590</c:v>
                </c:pt>
                <c:pt idx="1216">
                  <c:v>38593</c:v>
                </c:pt>
                <c:pt idx="1217">
                  <c:v>38594</c:v>
                </c:pt>
                <c:pt idx="1218">
                  <c:v>38595</c:v>
                </c:pt>
                <c:pt idx="1219">
                  <c:v>38596</c:v>
                </c:pt>
                <c:pt idx="1220">
                  <c:v>38597</c:v>
                </c:pt>
                <c:pt idx="1221">
                  <c:v>38600</c:v>
                </c:pt>
                <c:pt idx="1222">
                  <c:v>38601</c:v>
                </c:pt>
                <c:pt idx="1223">
                  <c:v>38602</c:v>
                </c:pt>
                <c:pt idx="1224">
                  <c:v>38603</c:v>
                </c:pt>
                <c:pt idx="1225">
                  <c:v>38604</c:v>
                </c:pt>
                <c:pt idx="1226">
                  <c:v>38607</c:v>
                </c:pt>
                <c:pt idx="1227">
                  <c:v>38608</c:v>
                </c:pt>
                <c:pt idx="1228">
                  <c:v>38609</c:v>
                </c:pt>
                <c:pt idx="1229">
                  <c:v>38610</c:v>
                </c:pt>
                <c:pt idx="1230">
                  <c:v>38611</c:v>
                </c:pt>
                <c:pt idx="1231">
                  <c:v>38614</c:v>
                </c:pt>
                <c:pt idx="1232">
                  <c:v>38615</c:v>
                </c:pt>
                <c:pt idx="1233">
                  <c:v>38616</c:v>
                </c:pt>
                <c:pt idx="1234">
                  <c:v>38617</c:v>
                </c:pt>
                <c:pt idx="1235">
                  <c:v>38618</c:v>
                </c:pt>
                <c:pt idx="1236">
                  <c:v>38621</c:v>
                </c:pt>
                <c:pt idx="1237">
                  <c:v>38622</c:v>
                </c:pt>
                <c:pt idx="1238">
                  <c:v>38623</c:v>
                </c:pt>
                <c:pt idx="1239">
                  <c:v>38624</c:v>
                </c:pt>
                <c:pt idx="1240">
                  <c:v>38625</c:v>
                </c:pt>
                <c:pt idx="1241">
                  <c:v>38628</c:v>
                </c:pt>
                <c:pt idx="1242">
                  <c:v>38629</c:v>
                </c:pt>
                <c:pt idx="1243">
                  <c:v>38630</c:v>
                </c:pt>
                <c:pt idx="1244">
                  <c:v>38631</c:v>
                </c:pt>
                <c:pt idx="1245">
                  <c:v>38632</c:v>
                </c:pt>
                <c:pt idx="1246">
                  <c:v>38635</c:v>
                </c:pt>
                <c:pt idx="1247">
                  <c:v>38636</c:v>
                </c:pt>
                <c:pt idx="1248">
                  <c:v>38637</c:v>
                </c:pt>
                <c:pt idx="1249">
                  <c:v>38638</c:v>
                </c:pt>
                <c:pt idx="1250">
                  <c:v>38639</c:v>
                </c:pt>
                <c:pt idx="1251">
                  <c:v>38642</c:v>
                </c:pt>
                <c:pt idx="1252">
                  <c:v>38643</c:v>
                </c:pt>
                <c:pt idx="1253">
                  <c:v>38644</c:v>
                </c:pt>
                <c:pt idx="1254">
                  <c:v>38645</c:v>
                </c:pt>
                <c:pt idx="1255">
                  <c:v>38646</c:v>
                </c:pt>
                <c:pt idx="1256">
                  <c:v>38649</c:v>
                </c:pt>
                <c:pt idx="1257">
                  <c:v>38650</c:v>
                </c:pt>
                <c:pt idx="1258">
                  <c:v>38651</c:v>
                </c:pt>
                <c:pt idx="1259">
                  <c:v>38652</c:v>
                </c:pt>
                <c:pt idx="1260">
                  <c:v>38653</c:v>
                </c:pt>
                <c:pt idx="1261">
                  <c:v>38656</c:v>
                </c:pt>
                <c:pt idx="1262">
                  <c:v>38657</c:v>
                </c:pt>
                <c:pt idx="1263">
                  <c:v>38658</c:v>
                </c:pt>
                <c:pt idx="1264">
                  <c:v>38659</c:v>
                </c:pt>
                <c:pt idx="1265">
                  <c:v>38660</c:v>
                </c:pt>
                <c:pt idx="1266">
                  <c:v>38663</c:v>
                </c:pt>
                <c:pt idx="1267">
                  <c:v>38664</c:v>
                </c:pt>
                <c:pt idx="1268">
                  <c:v>38665</c:v>
                </c:pt>
                <c:pt idx="1269">
                  <c:v>38666</c:v>
                </c:pt>
                <c:pt idx="1270">
                  <c:v>38667</c:v>
                </c:pt>
                <c:pt idx="1271">
                  <c:v>38670</c:v>
                </c:pt>
                <c:pt idx="1272">
                  <c:v>38671</c:v>
                </c:pt>
                <c:pt idx="1273">
                  <c:v>38672</c:v>
                </c:pt>
                <c:pt idx="1274">
                  <c:v>38673</c:v>
                </c:pt>
                <c:pt idx="1275">
                  <c:v>38674</c:v>
                </c:pt>
                <c:pt idx="1276">
                  <c:v>38677</c:v>
                </c:pt>
                <c:pt idx="1277">
                  <c:v>38678</c:v>
                </c:pt>
                <c:pt idx="1278">
                  <c:v>38679</c:v>
                </c:pt>
                <c:pt idx="1279">
                  <c:v>38680</c:v>
                </c:pt>
                <c:pt idx="1280">
                  <c:v>38681</c:v>
                </c:pt>
                <c:pt idx="1281">
                  <c:v>38684</c:v>
                </c:pt>
                <c:pt idx="1282">
                  <c:v>38685</c:v>
                </c:pt>
                <c:pt idx="1283">
                  <c:v>38686</c:v>
                </c:pt>
                <c:pt idx="1284">
                  <c:v>38687</c:v>
                </c:pt>
                <c:pt idx="1285">
                  <c:v>38688</c:v>
                </c:pt>
                <c:pt idx="1286">
                  <c:v>38691</c:v>
                </c:pt>
                <c:pt idx="1287">
                  <c:v>38692</c:v>
                </c:pt>
                <c:pt idx="1288">
                  <c:v>38693</c:v>
                </c:pt>
                <c:pt idx="1289">
                  <c:v>38694</c:v>
                </c:pt>
                <c:pt idx="1290">
                  <c:v>38695</c:v>
                </c:pt>
                <c:pt idx="1291">
                  <c:v>38698</c:v>
                </c:pt>
                <c:pt idx="1292">
                  <c:v>38699</c:v>
                </c:pt>
                <c:pt idx="1293">
                  <c:v>38700</c:v>
                </c:pt>
                <c:pt idx="1294">
                  <c:v>38701</c:v>
                </c:pt>
                <c:pt idx="1295">
                  <c:v>38702</c:v>
                </c:pt>
                <c:pt idx="1296">
                  <c:v>38705</c:v>
                </c:pt>
                <c:pt idx="1297">
                  <c:v>38706</c:v>
                </c:pt>
                <c:pt idx="1298">
                  <c:v>38707</c:v>
                </c:pt>
                <c:pt idx="1299">
                  <c:v>38708</c:v>
                </c:pt>
                <c:pt idx="1300">
                  <c:v>38709</c:v>
                </c:pt>
                <c:pt idx="1301">
                  <c:v>38712</c:v>
                </c:pt>
                <c:pt idx="1302">
                  <c:v>38713</c:v>
                </c:pt>
                <c:pt idx="1303">
                  <c:v>38714</c:v>
                </c:pt>
                <c:pt idx="1304">
                  <c:v>38715</c:v>
                </c:pt>
                <c:pt idx="1305">
                  <c:v>38716</c:v>
                </c:pt>
                <c:pt idx="1306">
                  <c:v>38719</c:v>
                </c:pt>
                <c:pt idx="1307">
                  <c:v>38720</c:v>
                </c:pt>
                <c:pt idx="1308">
                  <c:v>38721</c:v>
                </c:pt>
                <c:pt idx="1309">
                  <c:v>38722</c:v>
                </c:pt>
                <c:pt idx="1310">
                  <c:v>38723</c:v>
                </c:pt>
                <c:pt idx="1311">
                  <c:v>38726</c:v>
                </c:pt>
                <c:pt idx="1312">
                  <c:v>38727</c:v>
                </c:pt>
                <c:pt idx="1313">
                  <c:v>38728</c:v>
                </c:pt>
                <c:pt idx="1314">
                  <c:v>38729</c:v>
                </c:pt>
                <c:pt idx="1315">
                  <c:v>38730</c:v>
                </c:pt>
                <c:pt idx="1316">
                  <c:v>38733</c:v>
                </c:pt>
                <c:pt idx="1317">
                  <c:v>38734</c:v>
                </c:pt>
                <c:pt idx="1318">
                  <c:v>38735</c:v>
                </c:pt>
                <c:pt idx="1319">
                  <c:v>38736</c:v>
                </c:pt>
                <c:pt idx="1320">
                  <c:v>38737</c:v>
                </c:pt>
                <c:pt idx="1321">
                  <c:v>38740</c:v>
                </c:pt>
                <c:pt idx="1322">
                  <c:v>38741</c:v>
                </c:pt>
                <c:pt idx="1323">
                  <c:v>38742</c:v>
                </c:pt>
                <c:pt idx="1324">
                  <c:v>38743</c:v>
                </c:pt>
                <c:pt idx="1325">
                  <c:v>38744</c:v>
                </c:pt>
                <c:pt idx="1326">
                  <c:v>38747</c:v>
                </c:pt>
                <c:pt idx="1327">
                  <c:v>38748</c:v>
                </c:pt>
                <c:pt idx="1328">
                  <c:v>38749</c:v>
                </c:pt>
                <c:pt idx="1329">
                  <c:v>38750</c:v>
                </c:pt>
                <c:pt idx="1330">
                  <c:v>38751</c:v>
                </c:pt>
                <c:pt idx="1331">
                  <c:v>38754</c:v>
                </c:pt>
                <c:pt idx="1332">
                  <c:v>38755</c:v>
                </c:pt>
                <c:pt idx="1333">
                  <c:v>38756</c:v>
                </c:pt>
                <c:pt idx="1334">
                  <c:v>38757</c:v>
                </c:pt>
                <c:pt idx="1335">
                  <c:v>38758</c:v>
                </c:pt>
                <c:pt idx="1336">
                  <c:v>38761</c:v>
                </c:pt>
                <c:pt idx="1337">
                  <c:v>38762</c:v>
                </c:pt>
                <c:pt idx="1338">
                  <c:v>38763</c:v>
                </c:pt>
                <c:pt idx="1339">
                  <c:v>38764</c:v>
                </c:pt>
                <c:pt idx="1340">
                  <c:v>38765</c:v>
                </c:pt>
                <c:pt idx="1341">
                  <c:v>38768</c:v>
                </c:pt>
                <c:pt idx="1342">
                  <c:v>38769</c:v>
                </c:pt>
                <c:pt idx="1343">
                  <c:v>38770</c:v>
                </c:pt>
                <c:pt idx="1344">
                  <c:v>38771</c:v>
                </c:pt>
                <c:pt idx="1345">
                  <c:v>38772</c:v>
                </c:pt>
                <c:pt idx="1346">
                  <c:v>38775</c:v>
                </c:pt>
                <c:pt idx="1347">
                  <c:v>38776</c:v>
                </c:pt>
                <c:pt idx="1348">
                  <c:v>38777</c:v>
                </c:pt>
                <c:pt idx="1349">
                  <c:v>38778</c:v>
                </c:pt>
                <c:pt idx="1350">
                  <c:v>38779</c:v>
                </c:pt>
                <c:pt idx="1351">
                  <c:v>38782</c:v>
                </c:pt>
                <c:pt idx="1352">
                  <c:v>38783</c:v>
                </c:pt>
                <c:pt idx="1353">
                  <c:v>38784</c:v>
                </c:pt>
                <c:pt idx="1354">
                  <c:v>38785</c:v>
                </c:pt>
                <c:pt idx="1355">
                  <c:v>38786</c:v>
                </c:pt>
                <c:pt idx="1356">
                  <c:v>38789</c:v>
                </c:pt>
                <c:pt idx="1357">
                  <c:v>38790</c:v>
                </c:pt>
                <c:pt idx="1358">
                  <c:v>38791</c:v>
                </c:pt>
                <c:pt idx="1359">
                  <c:v>38792</c:v>
                </c:pt>
                <c:pt idx="1360">
                  <c:v>38793</c:v>
                </c:pt>
                <c:pt idx="1361">
                  <c:v>38796</c:v>
                </c:pt>
                <c:pt idx="1362">
                  <c:v>38797</c:v>
                </c:pt>
                <c:pt idx="1363">
                  <c:v>38798</c:v>
                </c:pt>
                <c:pt idx="1364">
                  <c:v>38799</c:v>
                </c:pt>
                <c:pt idx="1365">
                  <c:v>38800</c:v>
                </c:pt>
                <c:pt idx="1366">
                  <c:v>38803</c:v>
                </c:pt>
                <c:pt idx="1367">
                  <c:v>38804</c:v>
                </c:pt>
                <c:pt idx="1368">
                  <c:v>38805</c:v>
                </c:pt>
                <c:pt idx="1369">
                  <c:v>38806</c:v>
                </c:pt>
                <c:pt idx="1370">
                  <c:v>38807</c:v>
                </c:pt>
                <c:pt idx="1371">
                  <c:v>38810</c:v>
                </c:pt>
                <c:pt idx="1372">
                  <c:v>38811</c:v>
                </c:pt>
                <c:pt idx="1373">
                  <c:v>38812</c:v>
                </c:pt>
                <c:pt idx="1374">
                  <c:v>38813</c:v>
                </c:pt>
                <c:pt idx="1375">
                  <c:v>38814</c:v>
                </c:pt>
                <c:pt idx="1376">
                  <c:v>38817</c:v>
                </c:pt>
                <c:pt idx="1377">
                  <c:v>38818</c:v>
                </c:pt>
                <c:pt idx="1378">
                  <c:v>38819</c:v>
                </c:pt>
                <c:pt idx="1379">
                  <c:v>38820</c:v>
                </c:pt>
                <c:pt idx="1380">
                  <c:v>38821</c:v>
                </c:pt>
                <c:pt idx="1381">
                  <c:v>38824</c:v>
                </c:pt>
                <c:pt idx="1382">
                  <c:v>38825</c:v>
                </c:pt>
                <c:pt idx="1383">
                  <c:v>38826</c:v>
                </c:pt>
                <c:pt idx="1384">
                  <c:v>38827</c:v>
                </c:pt>
                <c:pt idx="1385">
                  <c:v>38828</c:v>
                </c:pt>
                <c:pt idx="1386">
                  <c:v>38831</c:v>
                </c:pt>
                <c:pt idx="1387">
                  <c:v>38832</c:v>
                </c:pt>
                <c:pt idx="1388">
                  <c:v>38833</c:v>
                </c:pt>
                <c:pt idx="1389">
                  <c:v>38834</c:v>
                </c:pt>
                <c:pt idx="1390">
                  <c:v>38835</c:v>
                </c:pt>
                <c:pt idx="1391">
                  <c:v>38838</c:v>
                </c:pt>
                <c:pt idx="1392">
                  <c:v>38839</c:v>
                </c:pt>
                <c:pt idx="1393">
                  <c:v>38840</c:v>
                </c:pt>
                <c:pt idx="1394">
                  <c:v>38841</c:v>
                </c:pt>
                <c:pt idx="1395">
                  <c:v>38842</c:v>
                </c:pt>
                <c:pt idx="1396">
                  <c:v>38845</c:v>
                </c:pt>
                <c:pt idx="1397">
                  <c:v>38846</c:v>
                </c:pt>
                <c:pt idx="1398">
                  <c:v>38847</c:v>
                </c:pt>
                <c:pt idx="1399">
                  <c:v>38848</c:v>
                </c:pt>
                <c:pt idx="1400">
                  <c:v>38849</c:v>
                </c:pt>
                <c:pt idx="1401">
                  <c:v>38852</c:v>
                </c:pt>
                <c:pt idx="1402">
                  <c:v>38853</c:v>
                </c:pt>
                <c:pt idx="1403">
                  <c:v>38854</c:v>
                </c:pt>
                <c:pt idx="1404">
                  <c:v>38855</c:v>
                </c:pt>
                <c:pt idx="1405">
                  <c:v>38856</c:v>
                </c:pt>
                <c:pt idx="1406">
                  <c:v>38859</c:v>
                </c:pt>
                <c:pt idx="1407">
                  <c:v>38860</c:v>
                </c:pt>
                <c:pt idx="1408">
                  <c:v>38861</c:v>
                </c:pt>
                <c:pt idx="1409">
                  <c:v>38862</c:v>
                </c:pt>
                <c:pt idx="1410">
                  <c:v>38863</c:v>
                </c:pt>
                <c:pt idx="1411">
                  <c:v>38866</c:v>
                </c:pt>
                <c:pt idx="1412">
                  <c:v>38867</c:v>
                </c:pt>
                <c:pt idx="1413">
                  <c:v>38868</c:v>
                </c:pt>
                <c:pt idx="1414">
                  <c:v>38869</c:v>
                </c:pt>
                <c:pt idx="1415">
                  <c:v>38870</c:v>
                </c:pt>
                <c:pt idx="1416">
                  <c:v>38873</c:v>
                </c:pt>
                <c:pt idx="1417">
                  <c:v>38874</c:v>
                </c:pt>
                <c:pt idx="1418">
                  <c:v>38875</c:v>
                </c:pt>
                <c:pt idx="1419">
                  <c:v>38876</c:v>
                </c:pt>
                <c:pt idx="1420">
                  <c:v>38877</c:v>
                </c:pt>
                <c:pt idx="1421">
                  <c:v>38880</c:v>
                </c:pt>
                <c:pt idx="1422">
                  <c:v>38881</c:v>
                </c:pt>
                <c:pt idx="1423">
                  <c:v>38882</c:v>
                </c:pt>
                <c:pt idx="1424">
                  <c:v>38883</c:v>
                </c:pt>
                <c:pt idx="1425">
                  <c:v>38884</c:v>
                </c:pt>
                <c:pt idx="1426">
                  <c:v>38887</c:v>
                </c:pt>
                <c:pt idx="1427">
                  <c:v>38888</c:v>
                </c:pt>
                <c:pt idx="1428">
                  <c:v>38889</c:v>
                </c:pt>
                <c:pt idx="1429">
                  <c:v>38890</c:v>
                </c:pt>
                <c:pt idx="1430">
                  <c:v>38891</c:v>
                </c:pt>
                <c:pt idx="1431">
                  <c:v>38894</c:v>
                </c:pt>
                <c:pt idx="1432">
                  <c:v>38895</c:v>
                </c:pt>
                <c:pt idx="1433">
                  <c:v>38896</c:v>
                </c:pt>
                <c:pt idx="1434">
                  <c:v>38897</c:v>
                </c:pt>
                <c:pt idx="1435">
                  <c:v>38898</c:v>
                </c:pt>
                <c:pt idx="1436">
                  <c:v>38901</c:v>
                </c:pt>
                <c:pt idx="1437">
                  <c:v>38902</c:v>
                </c:pt>
                <c:pt idx="1438">
                  <c:v>38903</c:v>
                </c:pt>
                <c:pt idx="1439">
                  <c:v>38904</c:v>
                </c:pt>
                <c:pt idx="1440">
                  <c:v>38905</c:v>
                </c:pt>
                <c:pt idx="1441">
                  <c:v>38908</c:v>
                </c:pt>
                <c:pt idx="1442">
                  <c:v>38909</c:v>
                </c:pt>
                <c:pt idx="1443">
                  <c:v>38910</c:v>
                </c:pt>
                <c:pt idx="1444">
                  <c:v>38911</c:v>
                </c:pt>
                <c:pt idx="1445">
                  <c:v>38912</c:v>
                </c:pt>
                <c:pt idx="1446">
                  <c:v>38915</c:v>
                </c:pt>
                <c:pt idx="1447">
                  <c:v>38916</c:v>
                </c:pt>
                <c:pt idx="1448">
                  <c:v>38917</c:v>
                </c:pt>
                <c:pt idx="1449">
                  <c:v>38918</c:v>
                </c:pt>
                <c:pt idx="1450">
                  <c:v>38919</c:v>
                </c:pt>
                <c:pt idx="1451">
                  <c:v>38922</c:v>
                </c:pt>
                <c:pt idx="1452">
                  <c:v>38923</c:v>
                </c:pt>
                <c:pt idx="1453">
                  <c:v>38924</c:v>
                </c:pt>
                <c:pt idx="1454">
                  <c:v>38925</c:v>
                </c:pt>
                <c:pt idx="1455">
                  <c:v>38926</c:v>
                </c:pt>
                <c:pt idx="1456">
                  <c:v>38929</c:v>
                </c:pt>
                <c:pt idx="1457">
                  <c:v>38930</c:v>
                </c:pt>
                <c:pt idx="1458">
                  <c:v>38931</c:v>
                </c:pt>
                <c:pt idx="1459">
                  <c:v>38932</c:v>
                </c:pt>
                <c:pt idx="1460">
                  <c:v>38933</c:v>
                </c:pt>
                <c:pt idx="1461">
                  <c:v>38936</c:v>
                </c:pt>
                <c:pt idx="1462">
                  <c:v>38937</c:v>
                </c:pt>
                <c:pt idx="1463">
                  <c:v>38938</c:v>
                </c:pt>
                <c:pt idx="1464">
                  <c:v>38939</c:v>
                </c:pt>
                <c:pt idx="1465">
                  <c:v>38940</c:v>
                </c:pt>
                <c:pt idx="1466">
                  <c:v>38943</c:v>
                </c:pt>
                <c:pt idx="1467">
                  <c:v>38944</c:v>
                </c:pt>
                <c:pt idx="1468">
                  <c:v>38945</c:v>
                </c:pt>
                <c:pt idx="1469">
                  <c:v>38946</c:v>
                </c:pt>
                <c:pt idx="1470">
                  <c:v>38947</c:v>
                </c:pt>
                <c:pt idx="1471">
                  <c:v>38950</c:v>
                </c:pt>
                <c:pt idx="1472">
                  <c:v>38951</c:v>
                </c:pt>
                <c:pt idx="1473">
                  <c:v>38952</c:v>
                </c:pt>
                <c:pt idx="1474">
                  <c:v>38953</c:v>
                </c:pt>
                <c:pt idx="1475">
                  <c:v>38954</c:v>
                </c:pt>
                <c:pt idx="1476">
                  <c:v>38957</c:v>
                </c:pt>
                <c:pt idx="1477">
                  <c:v>38958</c:v>
                </c:pt>
                <c:pt idx="1478">
                  <c:v>38959</c:v>
                </c:pt>
                <c:pt idx="1479">
                  <c:v>38960</c:v>
                </c:pt>
                <c:pt idx="1480">
                  <c:v>38961</c:v>
                </c:pt>
                <c:pt idx="1481">
                  <c:v>38964</c:v>
                </c:pt>
                <c:pt idx="1482">
                  <c:v>38965</c:v>
                </c:pt>
                <c:pt idx="1483">
                  <c:v>38966</c:v>
                </c:pt>
                <c:pt idx="1484">
                  <c:v>38967</c:v>
                </c:pt>
                <c:pt idx="1485">
                  <c:v>38968</c:v>
                </c:pt>
                <c:pt idx="1486">
                  <c:v>38971</c:v>
                </c:pt>
                <c:pt idx="1487">
                  <c:v>38972</c:v>
                </c:pt>
                <c:pt idx="1488">
                  <c:v>38973</c:v>
                </c:pt>
                <c:pt idx="1489">
                  <c:v>38974</c:v>
                </c:pt>
                <c:pt idx="1490">
                  <c:v>38975</c:v>
                </c:pt>
                <c:pt idx="1491">
                  <c:v>38978</c:v>
                </c:pt>
                <c:pt idx="1492">
                  <c:v>38979</c:v>
                </c:pt>
                <c:pt idx="1493">
                  <c:v>38980</c:v>
                </c:pt>
                <c:pt idx="1494">
                  <c:v>38981</c:v>
                </c:pt>
                <c:pt idx="1495">
                  <c:v>38982</c:v>
                </c:pt>
                <c:pt idx="1496">
                  <c:v>38985</c:v>
                </c:pt>
                <c:pt idx="1497">
                  <c:v>38986</c:v>
                </c:pt>
                <c:pt idx="1498">
                  <c:v>38987</c:v>
                </c:pt>
                <c:pt idx="1499">
                  <c:v>38988</c:v>
                </c:pt>
                <c:pt idx="1500">
                  <c:v>38989</c:v>
                </c:pt>
                <c:pt idx="1501">
                  <c:v>38992</c:v>
                </c:pt>
                <c:pt idx="1502">
                  <c:v>38993</c:v>
                </c:pt>
                <c:pt idx="1503">
                  <c:v>38994</c:v>
                </c:pt>
                <c:pt idx="1504">
                  <c:v>38995</c:v>
                </c:pt>
                <c:pt idx="1505">
                  <c:v>38996</c:v>
                </c:pt>
                <c:pt idx="1506">
                  <c:v>38999</c:v>
                </c:pt>
                <c:pt idx="1507">
                  <c:v>39000</c:v>
                </c:pt>
                <c:pt idx="1508">
                  <c:v>39001</c:v>
                </c:pt>
                <c:pt idx="1509">
                  <c:v>39002</c:v>
                </c:pt>
                <c:pt idx="1510">
                  <c:v>39003</c:v>
                </c:pt>
                <c:pt idx="1511">
                  <c:v>39006</c:v>
                </c:pt>
                <c:pt idx="1512">
                  <c:v>39007</c:v>
                </c:pt>
                <c:pt idx="1513">
                  <c:v>39008</c:v>
                </c:pt>
                <c:pt idx="1514">
                  <c:v>39009</c:v>
                </c:pt>
                <c:pt idx="1515">
                  <c:v>39010</c:v>
                </c:pt>
                <c:pt idx="1516">
                  <c:v>39013</c:v>
                </c:pt>
                <c:pt idx="1517">
                  <c:v>39014</c:v>
                </c:pt>
                <c:pt idx="1518">
                  <c:v>39015</c:v>
                </c:pt>
                <c:pt idx="1519">
                  <c:v>39016</c:v>
                </c:pt>
                <c:pt idx="1520">
                  <c:v>39017</c:v>
                </c:pt>
                <c:pt idx="1521">
                  <c:v>39020</c:v>
                </c:pt>
                <c:pt idx="1522">
                  <c:v>39021</c:v>
                </c:pt>
                <c:pt idx="1523">
                  <c:v>39022</c:v>
                </c:pt>
                <c:pt idx="1524">
                  <c:v>39023</c:v>
                </c:pt>
                <c:pt idx="1525">
                  <c:v>39024</c:v>
                </c:pt>
                <c:pt idx="1526">
                  <c:v>39027</c:v>
                </c:pt>
                <c:pt idx="1527">
                  <c:v>39028</c:v>
                </c:pt>
                <c:pt idx="1528">
                  <c:v>39029</c:v>
                </c:pt>
                <c:pt idx="1529">
                  <c:v>39030</c:v>
                </c:pt>
                <c:pt idx="1530">
                  <c:v>39031</c:v>
                </c:pt>
                <c:pt idx="1531">
                  <c:v>39034</c:v>
                </c:pt>
                <c:pt idx="1532">
                  <c:v>39035</c:v>
                </c:pt>
                <c:pt idx="1533">
                  <c:v>39036</c:v>
                </c:pt>
                <c:pt idx="1534">
                  <c:v>39037</c:v>
                </c:pt>
                <c:pt idx="1535">
                  <c:v>39038</c:v>
                </c:pt>
                <c:pt idx="1536">
                  <c:v>39041</c:v>
                </c:pt>
                <c:pt idx="1537">
                  <c:v>39042</c:v>
                </c:pt>
                <c:pt idx="1538">
                  <c:v>39043</c:v>
                </c:pt>
                <c:pt idx="1539">
                  <c:v>39044</c:v>
                </c:pt>
                <c:pt idx="1540">
                  <c:v>39045</c:v>
                </c:pt>
                <c:pt idx="1541">
                  <c:v>39048</c:v>
                </c:pt>
                <c:pt idx="1542">
                  <c:v>39049</c:v>
                </c:pt>
                <c:pt idx="1543">
                  <c:v>39050</c:v>
                </c:pt>
                <c:pt idx="1544">
                  <c:v>39051</c:v>
                </c:pt>
                <c:pt idx="1545">
                  <c:v>39052</c:v>
                </c:pt>
                <c:pt idx="1546">
                  <c:v>39055</c:v>
                </c:pt>
                <c:pt idx="1547">
                  <c:v>39056</c:v>
                </c:pt>
                <c:pt idx="1548">
                  <c:v>39057</c:v>
                </c:pt>
                <c:pt idx="1549">
                  <c:v>39058</c:v>
                </c:pt>
                <c:pt idx="1550">
                  <c:v>39059</c:v>
                </c:pt>
                <c:pt idx="1551">
                  <c:v>39062</c:v>
                </c:pt>
                <c:pt idx="1552">
                  <c:v>39063</c:v>
                </c:pt>
                <c:pt idx="1553">
                  <c:v>39064</c:v>
                </c:pt>
                <c:pt idx="1554">
                  <c:v>39065</c:v>
                </c:pt>
                <c:pt idx="1555">
                  <c:v>39066</c:v>
                </c:pt>
                <c:pt idx="1556">
                  <c:v>39069</c:v>
                </c:pt>
                <c:pt idx="1557">
                  <c:v>39070</c:v>
                </c:pt>
                <c:pt idx="1558">
                  <c:v>39071</c:v>
                </c:pt>
                <c:pt idx="1559">
                  <c:v>39072</c:v>
                </c:pt>
                <c:pt idx="1560">
                  <c:v>39073</c:v>
                </c:pt>
                <c:pt idx="1561">
                  <c:v>39076</c:v>
                </c:pt>
                <c:pt idx="1562">
                  <c:v>39077</c:v>
                </c:pt>
                <c:pt idx="1563">
                  <c:v>39078</c:v>
                </c:pt>
                <c:pt idx="1564">
                  <c:v>39079</c:v>
                </c:pt>
                <c:pt idx="1565">
                  <c:v>39080</c:v>
                </c:pt>
                <c:pt idx="1566">
                  <c:v>39083</c:v>
                </c:pt>
                <c:pt idx="1567">
                  <c:v>39084</c:v>
                </c:pt>
                <c:pt idx="1568">
                  <c:v>39085</c:v>
                </c:pt>
                <c:pt idx="1569">
                  <c:v>39086</c:v>
                </c:pt>
                <c:pt idx="1570">
                  <c:v>39087</c:v>
                </c:pt>
                <c:pt idx="1571">
                  <c:v>39090</c:v>
                </c:pt>
                <c:pt idx="1572">
                  <c:v>39091</c:v>
                </c:pt>
                <c:pt idx="1573">
                  <c:v>39092</c:v>
                </c:pt>
                <c:pt idx="1574">
                  <c:v>39093</c:v>
                </c:pt>
                <c:pt idx="1575">
                  <c:v>39094</c:v>
                </c:pt>
                <c:pt idx="1576">
                  <c:v>39097</c:v>
                </c:pt>
                <c:pt idx="1577">
                  <c:v>39098</c:v>
                </c:pt>
                <c:pt idx="1578">
                  <c:v>39099</c:v>
                </c:pt>
                <c:pt idx="1579">
                  <c:v>39100</c:v>
                </c:pt>
                <c:pt idx="1580">
                  <c:v>39101</c:v>
                </c:pt>
                <c:pt idx="1581">
                  <c:v>39104</c:v>
                </c:pt>
                <c:pt idx="1582">
                  <c:v>39105</c:v>
                </c:pt>
                <c:pt idx="1583">
                  <c:v>39106</c:v>
                </c:pt>
                <c:pt idx="1584">
                  <c:v>39107</c:v>
                </c:pt>
                <c:pt idx="1585">
                  <c:v>39108</c:v>
                </c:pt>
                <c:pt idx="1586">
                  <c:v>39111</c:v>
                </c:pt>
                <c:pt idx="1587">
                  <c:v>39112</c:v>
                </c:pt>
                <c:pt idx="1588">
                  <c:v>39113</c:v>
                </c:pt>
                <c:pt idx="1589">
                  <c:v>39114</c:v>
                </c:pt>
                <c:pt idx="1590">
                  <c:v>39115</c:v>
                </c:pt>
                <c:pt idx="1591">
                  <c:v>39118</c:v>
                </c:pt>
                <c:pt idx="1592">
                  <c:v>39119</c:v>
                </c:pt>
                <c:pt idx="1593">
                  <c:v>39120</c:v>
                </c:pt>
                <c:pt idx="1594">
                  <c:v>39121</c:v>
                </c:pt>
                <c:pt idx="1595">
                  <c:v>39122</c:v>
                </c:pt>
                <c:pt idx="1596">
                  <c:v>39125</c:v>
                </c:pt>
                <c:pt idx="1597">
                  <c:v>39126</c:v>
                </c:pt>
                <c:pt idx="1598">
                  <c:v>39127</c:v>
                </c:pt>
                <c:pt idx="1599">
                  <c:v>39128</c:v>
                </c:pt>
                <c:pt idx="1600">
                  <c:v>39129</c:v>
                </c:pt>
                <c:pt idx="1601">
                  <c:v>39132</c:v>
                </c:pt>
                <c:pt idx="1602">
                  <c:v>39133</c:v>
                </c:pt>
                <c:pt idx="1603">
                  <c:v>39134</c:v>
                </c:pt>
                <c:pt idx="1604">
                  <c:v>39135</c:v>
                </c:pt>
                <c:pt idx="1605">
                  <c:v>39136</c:v>
                </c:pt>
                <c:pt idx="1606">
                  <c:v>39139</c:v>
                </c:pt>
                <c:pt idx="1607">
                  <c:v>39140</c:v>
                </c:pt>
                <c:pt idx="1608">
                  <c:v>39141</c:v>
                </c:pt>
                <c:pt idx="1609">
                  <c:v>39142</c:v>
                </c:pt>
                <c:pt idx="1610">
                  <c:v>39143</c:v>
                </c:pt>
                <c:pt idx="1611">
                  <c:v>39146</c:v>
                </c:pt>
                <c:pt idx="1612">
                  <c:v>39147</c:v>
                </c:pt>
                <c:pt idx="1613">
                  <c:v>39148</c:v>
                </c:pt>
                <c:pt idx="1614">
                  <c:v>39149</c:v>
                </c:pt>
                <c:pt idx="1615">
                  <c:v>39150</c:v>
                </c:pt>
                <c:pt idx="1616">
                  <c:v>39153</c:v>
                </c:pt>
                <c:pt idx="1617">
                  <c:v>39154</c:v>
                </c:pt>
                <c:pt idx="1618">
                  <c:v>39155</c:v>
                </c:pt>
                <c:pt idx="1619">
                  <c:v>39156</c:v>
                </c:pt>
                <c:pt idx="1620">
                  <c:v>39157</c:v>
                </c:pt>
                <c:pt idx="1621">
                  <c:v>39160</c:v>
                </c:pt>
                <c:pt idx="1622">
                  <c:v>39161</c:v>
                </c:pt>
                <c:pt idx="1623">
                  <c:v>39162</c:v>
                </c:pt>
                <c:pt idx="1624">
                  <c:v>39163</c:v>
                </c:pt>
                <c:pt idx="1625">
                  <c:v>39164</c:v>
                </c:pt>
                <c:pt idx="1626">
                  <c:v>39167</c:v>
                </c:pt>
                <c:pt idx="1627">
                  <c:v>39168</c:v>
                </c:pt>
                <c:pt idx="1628">
                  <c:v>39169</c:v>
                </c:pt>
                <c:pt idx="1629">
                  <c:v>39170</c:v>
                </c:pt>
                <c:pt idx="1630">
                  <c:v>39171</c:v>
                </c:pt>
                <c:pt idx="1631">
                  <c:v>39174</c:v>
                </c:pt>
                <c:pt idx="1632">
                  <c:v>39175</c:v>
                </c:pt>
                <c:pt idx="1633">
                  <c:v>39176</c:v>
                </c:pt>
                <c:pt idx="1634">
                  <c:v>39177</c:v>
                </c:pt>
                <c:pt idx="1635">
                  <c:v>39178</c:v>
                </c:pt>
                <c:pt idx="1636">
                  <c:v>39181</c:v>
                </c:pt>
                <c:pt idx="1637">
                  <c:v>39182</c:v>
                </c:pt>
                <c:pt idx="1638">
                  <c:v>39183</c:v>
                </c:pt>
                <c:pt idx="1639">
                  <c:v>39184</c:v>
                </c:pt>
                <c:pt idx="1640">
                  <c:v>39185</c:v>
                </c:pt>
                <c:pt idx="1641">
                  <c:v>39188</c:v>
                </c:pt>
                <c:pt idx="1642">
                  <c:v>39189</c:v>
                </c:pt>
                <c:pt idx="1643">
                  <c:v>39190</c:v>
                </c:pt>
                <c:pt idx="1644">
                  <c:v>39191</c:v>
                </c:pt>
                <c:pt idx="1645">
                  <c:v>39192</c:v>
                </c:pt>
                <c:pt idx="1646">
                  <c:v>39195</c:v>
                </c:pt>
                <c:pt idx="1647">
                  <c:v>39196</c:v>
                </c:pt>
                <c:pt idx="1648">
                  <c:v>39197</c:v>
                </c:pt>
                <c:pt idx="1649">
                  <c:v>39198</c:v>
                </c:pt>
                <c:pt idx="1650">
                  <c:v>39199</c:v>
                </c:pt>
                <c:pt idx="1651">
                  <c:v>39202</c:v>
                </c:pt>
                <c:pt idx="1652">
                  <c:v>39203</c:v>
                </c:pt>
                <c:pt idx="1653">
                  <c:v>39204</c:v>
                </c:pt>
                <c:pt idx="1654">
                  <c:v>39205</c:v>
                </c:pt>
                <c:pt idx="1655">
                  <c:v>39206</c:v>
                </c:pt>
                <c:pt idx="1656">
                  <c:v>39209</c:v>
                </c:pt>
                <c:pt idx="1657">
                  <c:v>39210</c:v>
                </c:pt>
                <c:pt idx="1658">
                  <c:v>39211</c:v>
                </c:pt>
                <c:pt idx="1659">
                  <c:v>39212</c:v>
                </c:pt>
                <c:pt idx="1660">
                  <c:v>39213</c:v>
                </c:pt>
                <c:pt idx="1661">
                  <c:v>39216</c:v>
                </c:pt>
                <c:pt idx="1662">
                  <c:v>39217</c:v>
                </c:pt>
                <c:pt idx="1663">
                  <c:v>39218</c:v>
                </c:pt>
                <c:pt idx="1664">
                  <c:v>39219</c:v>
                </c:pt>
                <c:pt idx="1665">
                  <c:v>39220</c:v>
                </c:pt>
                <c:pt idx="1666">
                  <c:v>39223</c:v>
                </c:pt>
                <c:pt idx="1667">
                  <c:v>39224</c:v>
                </c:pt>
                <c:pt idx="1668">
                  <c:v>39225</c:v>
                </c:pt>
                <c:pt idx="1669">
                  <c:v>39226</c:v>
                </c:pt>
                <c:pt idx="1670">
                  <c:v>39227</c:v>
                </c:pt>
                <c:pt idx="1671">
                  <c:v>39230</c:v>
                </c:pt>
                <c:pt idx="1672">
                  <c:v>39231</c:v>
                </c:pt>
                <c:pt idx="1673">
                  <c:v>39232</c:v>
                </c:pt>
                <c:pt idx="1674">
                  <c:v>39233</c:v>
                </c:pt>
                <c:pt idx="1675">
                  <c:v>39234</c:v>
                </c:pt>
                <c:pt idx="1676">
                  <c:v>39237</c:v>
                </c:pt>
                <c:pt idx="1677">
                  <c:v>39238</c:v>
                </c:pt>
                <c:pt idx="1678">
                  <c:v>39239</c:v>
                </c:pt>
                <c:pt idx="1679">
                  <c:v>39240</c:v>
                </c:pt>
                <c:pt idx="1680">
                  <c:v>39241</c:v>
                </c:pt>
                <c:pt idx="1681">
                  <c:v>39244</c:v>
                </c:pt>
                <c:pt idx="1682">
                  <c:v>39245</c:v>
                </c:pt>
                <c:pt idx="1683">
                  <c:v>39246</c:v>
                </c:pt>
                <c:pt idx="1684">
                  <c:v>39247</c:v>
                </c:pt>
                <c:pt idx="1685">
                  <c:v>39248</c:v>
                </c:pt>
                <c:pt idx="1686">
                  <c:v>39251</c:v>
                </c:pt>
                <c:pt idx="1687">
                  <c:v>39252</c:v>
                </c:pt>
                <c:pt idx="1688">
                  <c:v>39253</c:v>
                </c:pt>
                <c:pt idx="1689">
                  <c:v>39254</c:v>
                </c:pt>
                <c:pt idx="1690">
                  <c:v>39255</c:v>
                </c:pt>
                <c:pt idx="1691">
                  <c:v>39258</c:v>
                </c:pt>
                <c:pt idx="1692">
                  <c:v>39259</c:v>
                </c:pt>
                <c:pt idx="1693">
                  <c:v>39260</c:v>
                </c:pt>
                <c:pt idx="1694">
                  <c:v>39261</c:v>
                </c:pt>
                <c:pt idx="1695">
                  <c:v>39262</c:v>
                </c:pt>
                <c:pt idx="1696">
                  <c:v>39265</c:v>
                </c:pt>
                <c:pt idx="1697">
                  <c:v>39266</c:v>
                </c:pt>
                <c:pt idx="1698">
                  <c:v>39267</c:v>
                </c:pt>
                <c:pt idx="1699">
                  <c:v>39268</c:v>
                </c:pt>
                <c:pt idx="1700">
                  <c:v>39269</c:v>
                </c:pt>
                <c:pt idx="1701">
                  <c:v>39272</c:v>
                </c:pt>
                <c:pt idx="1702">
                  <c:v>39273</c:v>
                </c:pt>
                <c:pt idx="1703">
                  <c:v>39274</c:v>
                </c:pt>
                <c:pt idx="1704">
                  <c:v>39275</c:v>
                </c:pt>
                <c:pt idx="1705">
                  <c:v>39276</c:v>
                </c:pt>
                <c:pt idx="1706">
                  <c:v>39279</c:v>
                </c:pt>
                <c:pt idx="1707">
                  <c:v>39280</c:v>
                </c:pt>
                <c:pt idx="1708">
                  <c:v>39281</c:v>
                </c:pt>
                <c:pt idx="1709">
                  <c:v>39282</c:v>
                </c:pt>
                <c:pt idx="1710">
                  <c:v>39283</c:v>
                </c:pt>
                <c:pt idx="1711">
                  <c:v>39286</c:v>
                </c:pt>
                <c:pt idx="1712">
                  <c:v>39287</c:v>
                </c:pt>
                <c:pt idx="1713">
                  <c:v>39288</c:v>
                </c:pt>
                <c:pt idx="1714">
                  <c:v>39289</c:v>
                </c:pt>
                <c:pt idx="1715">
                  <c:v>39290</c:v>
                </c:pt>
                <c:pt idx="1716">
                  <c:v>39293</c:v>
                </c:pt>
                <c:pt idx="1717">
                  <c:v>39294</c:v>
                </c:pt>
                <c:pt idx="1718">
                  <c:v>39295</c:v>
                </c:pt>
                <c:pt idx="1719">
                  <c:v>39296</c:v>
                </c:pt>
                <c:pt idx="1720">
                  <c:v>39297</c:v>
                </c:pt>
                <c:pt idx="1721">
                  <c:v>39300</c:v>
                </c:pt>
                <c:pt idx="1722">
                  <c:v>39301</c:v>
                </c:pt>
                <c:pt idx="1723">
                  <c:v>39302</c:v>
                </c:pt>
                <c:pt idx="1724">
                  <c:v>39303</c:v>
                </c:pt>
                <c:pt idx="1725">
                  <c:v>39304</c:v>
                </c:pt>
                <c:pt idx="1726">
                  <c:v>39307</c:v>
                </c:pt>
                <c:pt idx="1727">
                  <c:v>39308</c:v>
                </c:pt>
                <c:pt idx="1728">
                  <c:v>39309</c:v>
                </c:pt>
                <c:pt idx="1729">
                  <c:v>39310</c:v>
                </c:pt>
                <c:pt idx="1730">
                  <c:v>39311</c:v>
                </c:pt>
                <c:pt idx="1731">
                  <c:v>39314</c:v>
                </c:pt>
                <c:pt idx="1732">
                  <c:v>39315</c:v>
                </c:pt>
                <c:pt idx="1733">
                  <c:v>39316</c:v>
                </c:pt>
                <c:pt idx="1734">
                  <c:v>39317</c:v>
                </c:pt>
                <c:pt idx="1735">
                  <c:v>39318</c:v>
                </c:pt>
                <c:pt idx="1736">
                  <c:v>39321</c:v>
                </c:pt>
                <c:pt idx="1737">
                  <c:v>39322</c:v>
                </c:pt>
                <c:pt idx="1738">
                  <c:v>39323</c:v>
                </c:pt>
                <c:pt idx="1739">
                  <c:v>39324</c:v>
                </c:pt>
                <c:pt idx="1740">
                  <c:v>39325</c:v>
                </c:pt>
                <c:pt idx="1741">
                  <c:v>39328</c:v>
                </c:pt>
                <c:pt idx="1742">
                  <c:v>39329</c:v>
                </c:pt>
                <c:pt idx="1743">
                  <c:v>39330</c:v>
                </c:pt>
                <c:pt idx="1744">
                  <c:v>39331</c:v>
                </c:pt>
                <c:pt idx="1745">
                  <c:v>39332</c:v>
                </c:pt>
                <c:pt idx="1746">
                  <c:v>39335</c:v>
                </c:pt>
                <c:pt idx="1747">
                  <c:v>39336</c:v>
                </c:pt>
                <c:pt idx="1748">
                  <c:v>39337</c:v>
                </c:pt>
                <c:pt idx="1749">
                  <c:v>39338</c:v>
                </c:pt>
                <c:pt idx="1750">
                  <c:v>39339</c:v>
                </c:pt>
                <c:pt idx="1751">
                  <c:v>39342</c:v>
                </c:pt>
                <c:pt idx="1752">
                  <c:v>39343</c:v>
                </c:pt>
                <c:pt idx="1753">
                  <c:v>39344</c:v>
                </c:pt>
                <c:pt idx="1754">
                  <c:v>39345</c:v>
                </c:pt>
                <c:pt idx="1755">
                  <c:v>39346</c:v>
                </c:pt>
                <c:pt idx="1756">
                  <c:v>39349</c:v>
                </c:pt>
                <c:pt idx="1757">
                  <c:v>39350</c:v>
                </c:pt>
                <c:pt idx="1758">
                  <c:v>39351</c:v>
                </c:pt>
                <c:pt idx="1759">
                  <c:v>39352</c:v>
                </c:pt>
                <c:pt idx="1760">
                  <c:v>39353</c:v>
                </c:pt>
                <c:pt idx="1761">
                  <c:v>39356</c:v>
                </c:pt>
                <c:pt idx="1762">
                  <c:v>39357</c:v>
                </c:pt>
                <c:pt idx="1763">
                  <c:v>39358</c:v>
                </c:pt>
                <c:pt idx="1764">
                  <c:v>39359</c:v>
                </c:pt>
                <c:pt idx="1765">
                  <c:v>39360</c:v>
                </c:pt>
                <c:pt idx="1766">
                  <c:v>39363</c:v>
                </c:pt>
                <c:pt idx="1767">
                  <c:v>39364</c:v>
                </c:pt>
                <c:pt idx="1768">
                  <c:v>39365</c:v>
                </c:pt>
                <c:pt idx="1769">
                  <c:v>39366</c:v>
                </c:pt>
                <c:pt idx="1770">
                  <c:v>39367</c:v>
                </c:pt>
                <c:pt idx="1771">
                  <c:v>39370</c:v>
                </c:pt>
                <c:pt idx="1772">
                  <c:v>39371</c:v>
                </c:pt>
                <c:pt idx="1773">
                  <c:v>39372</c:v>
                </c:pt>
                <c:pt idx="1774">
                  <c:v>39373</c:v>
                </c:pt>
                <c:pt idx="1775">
                  <c:v>39374</c:v>
                </c:pt>
                <c:pt idx="1776">
                  <c:v>39377</c:v>
                </c:pt>
                <c:pt idx="1777">
                  <c:v>39378</c:v>
                </c:pt>
                <c:pt idx="1778">
                  <c:v>39379</c:v>
                </c:pt>
                <c:pt idx="1779">
                  <c:v>39380</c:v>
                </c:pt>
                <c:pt idx="1780">
                  <c:v>39381</c:v>
                </c:pt>
                <c:pt idx="1781">
                  <c:v>39384</c:v>
                </c:pt>
                <c:pt idx="1782">
                  <c:v>39385</c:v>
                </c:pt>
                <c:pt idx="1783">
                  <c:v>39386</c:v>
                </c:pt>
                <c:pt idx="1784">
                  <c:v>39387</c:v>
                </c:pt>
                <c:pt idx="1785">
                  <c:v>39388</c:v>
                </c:pt>
                <c:pt idx="1786">
                  <c:v>39391</c:v>
                </c:pt>
                <c:pt idx="1787">
                  <c:v>39392</c:v>
                </c:pt>
                <c:pt idx="1788">
                  <c:v>39393</c:v>
                </c:pt>
                <c:pt idx="1789">
                  <c:v>39394</c:v>
                </c:pt>
                <c:pt idx="1790">
                  <c:v>39395</c:v>
                </c:pt>
                <c:pt idx="1791">
                  <c:v>39398</c:v>
                </c:pt>
                <c:pt idx="1792">
                  <c:v>39399</c:v>
                </c:pt>
                <c:pt idx="1793">
                  <c:v>39400</c:v>
                </c:pt>
                <c:pt idx="1794">
                  <c:v>39401</c:v>
                </c:pt>
                <c:pt idx="1795">
                  <c:v>39402</c:v>
                </c:pt>
                <c:pt idx="1796">
                  <c:v>39405</c:v>
                </c:pt>
                <c:pt idx="1797">
                  <c:v>39406</c:v>
                </c:pt>
                <c:pt idx="1798">
                  <c:v>39407</c:v>
                </c:pt>
                <c:pt idx="1799">
                  <c:v>39408</c:v>
                </c:pt>
                <c:pt idx="1800">
                  <c:v>39409</c:v>
                </c:pt>
                <c:pt idx="1801">
                  <c:v>39412</c:v>
                </c:pt>
                <c:pt idx="1802">
                  <c:v>39413</c:v>
                </c:pt>
                <c:pt idx="1803">
                  <c:v>39414</c:v>
                </c:pt>
                <c:pt idx="1804">
                  <c:v>39415</c:v>
                </c:pt>
                <c:pt idx="1805">
                  <c:v>39416</c:v>
                </c:pt>
                <c:pt idx="1806">
                  <c:v>39419</c:v>
                </c:pt>
                <c:pt idx="1807">
                  <c:v>39420</c:v>
                </c:pt>
                <c:pt idx="1808">
                  <c:v>39421</c:v>
                </c:pt>
                <c:pt idx="1809">
                  <c:v>39422</c:v>
                </c:pt>
                <c:pt idx="1810">
                  <c:v>39423</c:v>
                </c:pt>
                <c:pt idx="1811">
                  <c:v>39426</c:v>
                </c:pt>
                <c:pt idx="1812">
                  <c:v>39427</c:v>
                </c:pt>
                <c:pt idx="1813">
                  <c:v>39428</c:v>
                </c:pt>
                <c:pt idx="1814">
                  <c:v>39429</c:v>
                </c:pt>
                <c:pt idx="1815">
                  <c:v>39430</c:v>
                </c:pt>
                <c:pt idx="1816">
                  <c:v>39433</c:v>
                </c:pt>
                <c:pt idx="1817">
                  <c:v>39434</c:v>
                </c:pt>
                <c:pt idx="1818">
                  <c:v>39435</c:v>
                </c:pt>
                <c:pt idx="1819">
                  <c:v>39436</c:v>
                </c:pt>
                <c:pt idx="1820">
                  <c:v>39437</c:v>
                </c:pt>
                <c:pt idx="1821">
                  <c:v>39440</c:v>
                </c:pt>
                <c:pt idx="1822">
                  <c:v>39441</c:v>
                </c:pt>
                <c:pt idx="1823">
                  <c:v>39442</c:v>
                </c:pt>
                <c:pt idx="1824">
                  <c:v>39443</c:v>
                </c:pt>
                <c:pt idx="1825">
                  <c:v>39444</c:v>
                </c:pt>
                <c:pt idx="1826">
                  <c:v>39447</c:v>
                </c:pt>
                <c:pt idx="1827">
                  <c:v>39448</c:v>
                </c:pt>
                <c:pt idx="1828">
                  <c:v>39449</c:v>
                </c:pt>
                <c:pt idx="1829">
                  <c:v>39450</c:v>
                </c:pt>
                <c:pt idx="1830">
                  <c:v>39451</c:v>
                </c:pt>
                <c:pt idx="1831">
                  <c:v>39454</c:v>
                </c:pt>
                <c:pt idx="1832">
                  <c:v>39455</c:v>
                </c:pt>
                <c:pt idx="1833">
                  <c:v>39456</c:v>
                </c:pt>
                <c:pt idx="1834">
                  <c:v>39457</c:v>
                </c:pt>
                <c:pt idx="1835">
                  <c:v>39458</c:v>
                </c:pt>
                <c:pt idx="1836">
                  <c:v>39461</c:v>
                </c:pt>
                <c:pt idx="1837">
                  <c:v>39462</c:v>
                </c:pt>
                <c:pt idx="1838">
                  <c:v>39463</c:v>
                </c:pt>
                <c:pt idx="1839">
                  <c:v>39464</c:v>
                </c:pt>
                <c:pt idx="1840">
                  <c:v>39465</c:v>
                </c:pt>
                <c:pt idx="1841">
                  <c:v>39468</c:v>
                </c:pt>
                <c:pt idx="1842">
                  <c:v>39469</c:v>
                </c:pt>
                <c:pt idx="1843">
                  <c:v>39470</c:v>
                </c:pt>
                <c:pt idx="1844">
                  <c:v>39471</c:v>
                </c:pt>
                <c:pt idx="1845">
                  <c:v>39472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39482</c:v>
                </c:pt>
                <c:pt idx="1852">
                  <c:v>39483</c:v>
                </c:pt>
                <c:pt idx="1853">
                  <c:v>39484</c:v>
                </c:pt>
                <c:pt idx="1854">
                  <c:v>39485</c:v>
                </c:pt>
                <c:pt idx="1855">
                  <c:v>39486</c:v>
                </c:pt>
                <c:pt idx="1856">
                  <c:v>39489</c:v>
                </c:pt>
                <c:pt idx="1857">
                  <c:v>39490</c:v>
                </c:pt>
                <c:pt idx="1858">
                  <c:v>39491</c:v>
                </c:pt>
                <c:pt idx="1859">
                  <c:v>39492</c:v>
                </c:pt>
                <c:pt idx="1860">
                  <c:v>39493</c:v>
                </c:pt>
                <c:pt idx="1861">
                  <c:v>39496</c:v>
                </c:pt>
                <c:pt idx="1862">
                  <c:v>39497</c:v>
                </c:pt>
                <c:pt idx="1863">
                  <c:v>39498</c:v>
                </c:pt>
                <c:pt idx="1864">
                  <c:v>39499</c:v>
                </c:pt>
                <c:pt idx="1865">
                  <c:v>39500</c:v>
                </c:pt>
                <c:pt idx="1866">
                  <c:v>39503</c:v>
                </c:pt>
                <c:pt idx="1867">
                  <c:v>39504</c:v>
                </c:pt>
                <c:pt idx="1868">
                  <c:v>39505</c:v>
                </c:pt>
                <c:pt idx="1869">
                  <c:v>39506</c:v>
                </c:pt>
                <c:pt idx="1870">
                  <c:v>39507</c:v>
                </c:pt>
                <c:pt idx="1871">
                  <c:v>39510</c:v>
                </c:pt>
                <c:pt idx="1872">
                  <c:v>39511</c:v>
                </c:pt>
                <c:pt idx="1873">
                  <c:v>39512</c:v>
                </c:pt>
                <c:pt idx="1874">
                  <c:v>39513</c:v>
                </c:pt>
                <c:pt idx="1875">
                  <c:v>39514</c:v>
                </c:pt>
                <c:pt idx="1876">
                  <c:v>39517</c:v>
                </c:pt>
                <c:pt idx="1877">
                  <c:v>39518</c:v>
                </c:pt>
                <c:pt idx="1878">
                  <c:v>39519</c:v>
                </c:pt>
                <c:pt idx="1879">
                  <c:v>39520</c:v>
                </c:pt>
                <c:pt idx="1880">
                  <c:v>39521</c:v>
                </c:pt>
                <c:pt idx="1881">
                  <c:v>39524</c:v>
                </c:pt>
                <c:pt idx="1882">
                  <c:v>39525</c:v>
                </c:pt>
                <c:pt idx="1883">
                  <c:v>39526</c:v>
                </c:pt>
                <c:pt idx="1884">
                  <c:v>39527</c:v>
                </c:pt>
                <c:pt idx="1885">
                  <c:v>39528</c:v>
                </c:pt>
                <c:pt idx="1886">
                  <c:v>39531</c:v>
                </c:pt>
                <c:pt idx="1887">
                  <c:v>39532</c:v>
                </c:pt>
                <c:pt idx="1888">
                  <c:v>39533</c:v>
                </c:pt>
                <c:pt idx="1889">
                  <c:v>39534</c:v>
                </c:pt>
                <c:pt idx="1890">
                  <c:v>39535</c:v>
                </c:pt>
                <c:pt idx="1891">
                  <c:v>39538</c:v>
                </c:pt>
                <c:pt idx="1892">
                  <c:v>39539</c:v>
                </c:pt>
                <c:pt idx="1893">
                  <c:v>39540</c:v>
                </c:pt>
                <c:pt idx="1894">
                  <c:v>39541</c:v>
                </c:pt>
                <c:pt idx="1895">
                  <c:v>39542</c:v>
                </c:pt>
                <c:pt idx="1896">
                  <c:v>39545</c:v>
                </c:pt>
                <c:pt idx="1897">
                  <c:v>39546</c:v>
                </c:pt>
                <c:pt idx="1898">
                  <c:v>39547</c:v>
                </c:pt>
                <c:pt idx="1899">
                  <c:v>39548</c:v>
                </c:pt>
                <c:pt idx="1900">
                  <c:v>39549</c:v>
                </c:pt>
                <c:pt idx="1901">
                  <c:v>39552</c:v>
                </c:pt>
                <c:pt idx="1902">
                  <c:v>39553</c:v>
                </c:pt>
                <c:pt idx="1903">
                  <c:v>39554</c:v>
                </c:pt>
                <c:pt idx="1904">
                  <c:v>39555</c:v>
                </c:pt>
                <c:pt idx="1905">
                  <c:v>39556</c:v>
                </c:pt>
                <c:pt idx="1906">
                  <c:v>39559</c:v>
                </c:pt>
                <c:pt idx="1907">
                  <c:v>39560</c:v>
                </c:pt>
                <c:pt idx="1908">
                  <c:v>39561</c:v>
                </c:pt>
                <c:pt idx="1909">
                  <c:v>39562</c:v>
                </c:pt>
                <c:pt idx="1910">
                  <c:v>39563</c:v>
                </c:pt>
                <c:pt idx="1911">
                  <c:v>39566</c:v>
                </c:pt>
                <c:pt idx="1912">
                  <c:v>39567</c:v>
                </c:pt>
                <c:pt idx="1913">
                  <c:v>39568</c:v>
                </c:pt>
                <c:pt idx="1914">
                  <c:v>39569</c:v>
                </c:pt>
                <c:pt idx="1915">
                  <c:v>39570</c:v>
                </c:pt>
                <c:pt idx="1916">
                  <c:v>39573</c:v>
                </c:pt>
                <c:pt idx="1917">
                  <c:v>39574</c:v>
                </c:pt>
                <c:pt idx="1918">
                  <c:v>39575</c:v>
                </c:pt>
                <c:pt idx="1919">
                  <c:v>39576</c:v>
                </c:pt>
                <c:pt idx="1920">
                  <c:v>39577</c:v>
                </c:pt>
                <c:pt idx="1921">
                  <c:v>39580</c:v>
                </c:pt>
                <c:pt idx="1922">
                  <c:v>39581</c:v>
                </c:pt>
                <c:pt idx="1923">
                  <c:v>39582</c:v>
                </c:pt>
                <c:pt idx="1924">
                  <c:v>39583</c:v>
                </c:pt>
                <c:pt idx="1925">
                  <c:v>39584</c:v>
                </c:pt>
                <c:pt idx="1926">
                  <c:v>39587</c:v>
                </c:pt>
                <c:pt idx="1927">
                  <c:v>39588</c:v>
                </c:pt>
                <c:pt idx="1928">
                  <c:v>39589</c:v>
                </c:pt>
                <c:pt idx="1929">
                  <c:v>39590</c:v>
                </c:pt>
                <c:pt idx="1930">
                  <c:v>39591</c:v>
                </c:pt>
                <c:pt idx="1931">
                  <c:v>39594</c:v>
                </c:pt>
                <c:pt idx="1932">
                  <c:v>39595</c:v>
                </c:pt>
                <c:pt idx="1933">
                  <c:v>39596</c:v>
                </c:pt>
                <c:pt idx="1934">
                  <c:v>39597</c:v>
                </c:pt>
                <c:pt idx="1935">
                  <c:v>39598</c:v>
                </c:pt>
                <c:pt idx="1936">
                  <c:v>39601</c:v>
                </c:pt>
                <c:pt idx="1937">
                  <c:v>39602</c:v>
                </c:pt>
                <c:pt idx="1938">
                  <c:v>39603</c:v>
                </c:pt>
                <c:pt idx="1939">
                  <c:v>39604</c:v>
                </c:pt>
                <c:pt idx="1940">
                  <c:v>39605</c:v>
                </c:pt>
                <c:pt idx="1941">
                  <c:v>39608</c:v>
                </c:pt>
                <c:pt idx="1942">
                  <c:v>39609</c:v>
                </c:pt>
                <c:pt idx="1943">
                  <c:v>39610</c:v>
                </c:pt>
                <c:pt idx="1944">
                  <c:v>39611</c:v>
                </c:pt>
                <c:pt idx="1945">
                  <c:v>39612</c:v>
                </c:pt>
                <c:pt idx="1946">
                  <c:v>39615</c:v>
                </c:pt>
                <c:pt idx="1947">
                  <c:v>39616</c:v>
                </c:pt>
                <c:pt idx="1948">
                  <c:v>39617</c:v>
                </c:pt>
                <c:pt idx="1949">
                  <c:v>39618</c:v>
                </c:pt>
                <c:pt idx="1950">
                  <c:v>39619</c:v>
                </c:pt>
                <c:pt idx="1951">
                  <c:v>39622</c:v>
                </c:pt>
                <c:pt idx="1952">
                  <c:v>39623</c:v>
                </c:pt>
                <c:pt idx="1953">
                  <c:v>39624</c:v>
                </c:pt>
                <c:pt idx="1954">
                  <c:v>39625</c:v>
                </c:pt>
                <c:pt idx="1955">
                  <c:v>39626</c:v>
                </c:pt>
                <c:pt idx="1956">
                  <c:v>39629</c:v>
                </c:pt>
                <c:pt idx="1957">
                  <c:v>39630</c:v>
                </c:pt>
                <c:pt idx="1958">
                  <c:v>39631</c:v>
                </c:pt>
                <c:pt idx="1959">
                  <c:v>39632</c:v>
                </c:pt>
                <c:pt idx="1960">
                  <c:v>39633</c:v>
                </c:pt>
                <c:pt idx="1961">
                  <c:v>39636</c:v>
                </c:pt>
                <c:pt idx="1962">
                  <c:v>39637</c:v>
                </c:pt>
                <c:pt idx="1963">
                  <c:v>39638</c:v>
                </c:pt>
                <c:pt idx="1964">
                  <c:v>39639</c:v>
                </c:pt>
                <c:pt idx="1965">
                  <c:v>39640</c:v>
                </c:pt>
                <c:pt idx="1966">
                  <c:v>39643</c:v>
                </c:pt>
                <c:pt idx="1967">
                  <c:v>39644</c:v>
                </c:pt>
                <c:pt idx="1968">
                  <c:v>39645</c:v>
                </c:pt>
                <c:pt idx="1969">
                  <c:v>39646</c:v>
                </c:pt>
                <c:pt idx="1970">
                  <c:v>39647</c:v>
                </c:pt>
                <c:pt idx="1971">
                  <c:v>39650</c:v>
                </c:pt>
                <c:pt idx="1972">
                  <c:v>39651</c:v>
                </c:pt>
                <c:pt idx="1973">
                  <c:v>39652</c:v>
                </c:pt>
                <c:pt idx="1974">
                  <c:v>39653</c:v>
                </c:pt>
                <c:pt idx="1975">
                  <c:v>39654</c:v>
                </c:pt>
                <c:pt idx="1976">
                  <c:v>39657</c:v>
                </c:pt>
                <c:pt idx="1977">
                  <c:v>39658</c:v>
                </c:pt>
                <c:pt idx="1978">
                  <c:v>39659</c:v>
                </c:pt>
                <c:pt idx="1979">
                  <c:v>39660</c:v>
                </c:pt>
                <c:pt idx="1980">
                  <c:v>39661</c:v>
                </c:pt>
                <c:pt idx="1981">
                  <c:v>39664</c:v>
                </c:pt>
                <c:pt idx="1982">
                  <c:v>39665</c:v>
                </c:pt>
                <c:pt idx="1983">
                  <c:v>39666</c:v>
                </c:pt>
                <c:pt idx="1984">
                  <c:v>39667</c:v>
                </c:pt>
                <c:pt idx="1985">
                  <c:v>39668</c:v>
                </c:pt>
                <c:pt idx="1986">
                  <c:v>39671</c:v>
                </c:pt>
                <c:pt idx="1987">
                  <c:v>39672</c:v>
                </c:pt>
                <c:pt idx="1988">
                  <c:v>39673</c:v>
                </c:pt>
                <c:pt idx="1989">
                  <c:v>39674</c:v>
                </c:pt>
                <c:pt idx="1990">
                  <c:v>39675</c:v>
                </c:pt>
                <c:pt idx="1991">
                  <c:v>39678</c:v>
                </c:pt>
                <c:pt idx="1992">
                  <c:v>39679</c:v>
                </c:pt>
                <c:pt idx="1993">
                  <c:v>39680</c:v>
                </c:pt>
                <c:pt idx="1994">
                  <c:v>39681</c:v>
                </c:pt>
                <c:pt idx="1995">
                  <c:v>39682</c:v>
                </c:pt>
                <c:pt idx="1996">
                  <c:v>39685</c:v>
                </c:pt>
                <c:pt idx="1997">
                  <c:v>39686</c:v>
                </c:pt>
                <c:pt idx="1998">
                  <c:v>39687</c:v>
                </c:pt>
                <c:pt idx="1999">
                  <c:v>39688</c:v>
                </c:pt>
                <c:pt idx="2000">
                  <c:v>39689</c:v>
                </c:pt>
                <c:pt idx="2001">
                  <c:v>39692</c:v>
                </c:pt>
                <c:pt idx="2002">
                  <c:v>39693</c:v>
                </c:pt>
                <c:pt idx="2003">
                  <c:v>39694</c:v>
                </c:pt>
                <c:pt idx="2004">
                  <c:v>39695</c:v>
                </c:pt>
                <c:pt idx="2005">
                  <c:v>39696</c:v>
                </c:pt>
                <c:pt idx="2006">
                  <c:v>39699</c:v>
                </c:pt>
                <c:pt idx="2007">
                  <c:v>39700</c:v>
                </c:pt>
                <c:pt idx="2008">
                  <c:v>39701</c:v>
                </c:pt>
                <c:pt idx="2009">
                  <c:v>39702</c:v>
                </c:pt>
                <c:pt idx="2010">
                  <c:v>39703</c:v>
                </c:pt>
                <c:pt idx="2011">
                  <c:v>39706</c:v>
                </c:pt>
                <c:pt idx="2012">
                  <c:v>39707</c:v>
                </c:pt>
                <c:pt idx="2013">
                  <c:v>39708</c:v>
                </c:pt>
                <c:pt idx="2014">
                  <c:v>39709</c:v>
                </c:pt>
                <c:pt idx="2015">
                  <c:v>39710</c:v>
                </c:pt>
                <c:pt idx="2016">
                  <c:v>39713</c:v>
                </c:pt>
                <c:pt idx="2017">
                  <c:v>39714</c:v>
                </c:pt>
                <c:pt idx="2018">
                  <c:v>39715</c:v>
                </c:pt>
                <c:pt idx="2019">
                  <c:v>39716</c:v>
                </c:pt>
                <c:pt idx="2020">
                  <c:v>39717</c:v>
                </c:pt>
                <c:pt idx="2021">
                  <c:v>39720</c:v>
                </c:pt>
                <c:pt idx="2022">
                  <c:v>39721</c:v>
                </c:pt>
                <c:pt idx="2023">
                  <c:v>39722</c:v>
                </c:pt>
                <c:pt idx="2024">
                  <c:v>39723</c:v>
                </c:pt>
                <c:pt idx="2025">
                  <c:v>39724</c:v>
                </c:pt>
                <c:pt idx="2026">
                  <c:v>39727</c:v>
                </c:pt>
                <c:pt idx="2027">
                  <c:v>39728</c:v>
                </c:pt>
                <c:pt idx="2028">
                  <c:v>39729</c:v>
                </c:pt>
                <c:pt idx="2029">
                  <c:v>39730</c:v>
                </c:pt>
                <c:pt idx="2030">
                  <c:v>39731</c:v>
                </c:pt>
                <c:pt idx="2031">
                  <c:v>39734</c:v>
                </c:pt>
                <c:pt idx="2032">
                  <c:v>39735</c:v>
                </c:pt>
                <c:pt idx="2033">
                  <c:v>39736</c:v>
                </c:pt>
                <c:pt idx="2034">
                  <c:v>39737</c:v>
                </c:pt>
                <c:pt idx="2035">
                  <c:v>39738</c:v>
                </c:pt>
                <c:pt idx="2036">
                  <c:v>39741</c:v>
                </c:pt>
                <c:pt idx="2037">
                  <c:v>39742</c:v>
                </c:pt>
                <c:pt idx="2038">
                  <c:v>39743</c:v>
                </c:pt>
                <c:pt idx="2039">
                  <c:v>39744</c:v>
                </c:pt>
                <c:pt idx="2040">
                  <c:v>39745</c:v>
                </c:pt>
                <c:pt idx="2041">
                  <c:v>39748</c:v>
                </c:pt>
                <c:pt idx="2042">
                  <c:v>39749</c:v>
                </c:pt>
                <c:pt idx="2043">
                  <c:v>39750</c:v>
                </c:pt>
                <c:pt idx="2044">
                  <c:v>39751</c:v>
                </c:pt>
                <c:pt idx="2045">
                  <c:v>39752</c:v>
                </c:pt>
                <c:pt idx="2046">
                  <c:v>39755</c:v>
                </c:pt>
                <c:pt idx="2047">
                  <c:v>39756</c:v>
                </c:pt>
                <c:pt idx="2048">
                  <c:v>39757</c:v>
                </c:pt>
                <c:pt idx="2049">
                  <c:v>39758</c:v>
                </c:pt>
                <c:pt idx="2050">
                  <c:v>39759</c:v>
                </c:pt>
                <c:pt idx="2051">
                  <c:v>39762</c:v>
                </c:pt>
                <c:pt idx="2052">
                  <c:v>39763</c:v>
                </c:pt>
                <c:pt idx="2053">
                  <c:v>39764</c:v>
                </c:pt>
                <c:pt idx="2054">
                  <c:v>39765</c:v>
                </c:pt>
                <c:pt idx="2055">
                  <c:v>39766</c:v>
                </c:pt>
                <c:pt idx="2056">
                  <c:v>39769</c:v>
                </c:pt>
                <c:pt idx="2057">
                  <c:v>39770</c:v>
                </c:pt>
                <c:pt idx="2058">
                  <c:v>39771</c:v>
                </c:pt>
                <c:pt idx="2059">
                  <c:v>39772</c:v>
                </c:pt>
                <c:pt idx="2060">
                  <c:v>39773</c:v>
                </c:pt>
                <c:pt idx="2061">
                  <c:v>39776</c:v>
                </c:pt>
                <c:pt idx="2062">
                  <c:v>39777</c:v>
                </c:pt>
                <c:pt idx="2063">
                  <c:v>39778</c:v>
                </c:pt>
                <c:pt idx="2064">
                  <c:v>39779</c:v>
                </c:pt>
                <c:pt idx="2065">
                  <c:v>39780</c:v>
                </c:pt>
                <c:pt idx="2066">
                  <c:v>39783</c:v>
                </c:pt>
                <c:pt idx="2067">
                  <c:v>39784</c:v>
                </c:pt>
                <c:pt idx="2068">
                  <c:v>39785</c:v>
                </c:pt>
                <c:pt idx="2069">
                  <c:v>39786</c:v>
                </c:pt>
                <c:pt idx="2070">
                  <c:v>39787</c:v>
                </c:pt>
                <c:pt idx="2071">
                  <c:v>39790</c:v>
                </c:pt>
                <c:pt idx="2072">
                  <c:v>39791</c:v>
                </c:pt>
                <c:pt idx="2073">
                  <c:v>39792</c:v>
                </c:pt>
                <c:pt idx="2074">
                  <c:v>39793</c:v>
                </c:pt>
                <c:pt idx="2075">
                  <c:v>39794</c:v>
                </c:pt>
                <c:pt idx="2076">
                  <c:v>39797</c:v>
                </c:pt>
                <c:pt idx="2077">
                  <c:v>39798</c:v>
                </c:pt>
                <c:pt idx="2078">
                  <c:v>39799</c:v>
                </c:pt>
                <c:pt idx="2079">
                  <c:v>39800</c:v>
                </c:pt>
                <c:pt idx="2080">
                  <c:v>39801</c:v>
                </c:pt>
                <c:pt idx="2081">
                  <c:v>39804</c:v>
                </c:pt>
                <c:pt idx="2082">
                  <c:v>39805</c:v>
                </c:pt>
                <c:pt idx="2083">
                  <c:v>39806</c:v>
                </c:pt>
                <c:pt idx="2084">
                  <c:v>39807</c:v>
                </c:pt>
                <c:pt idx="2085">
                  <c:v>39808</c:v>
                </c:pt>
                <c:pt idx="2086">
                  <c:v>39811</c:v>
                </c:pt>
                <c:pt idx="2087">
                  <c:v>39812</c:v>
                </c:pt>
                <c:pt idx="2088">
                  <c:v>39813</c:v>
                </c:pt>
                <c:pt idx="2089">
                  <c:v>39814</c:v>
                </c:pt>
                <c:pt idx="2090">
                  <c:v>39815</c:v>
                </c:pt>
                <c:pt idx="2091">
                  <c:v>39818</c:v>
                </c:pt>
                <c:pt idx="2092">
                  <c:v>39819</c:v>
                </c:pt>
                <c:pt idx="2093">
                  <c:v>39820</c:v>
                </c:pt>
                <c:pt idx="2094">
                  <c:v>39821</c:v>
                </c:pt>
                <c:pt idx="2095">
                  <c:v>39822</c:v>
                </c:pt>
                <c:pt idx="2096">
                  <c:v>39825</c:v>
                </c:pt>
                <c:pt idx="2097">
                  <c:v>39826</c:v>
                </c:pt>
                <c:pt idx="2098">
                  <c:v>39827</c:v>
                </c:pt>
                <c:pt idx="2099">
                  <c:v>39828</c:v>
                </c:pt>
                <c:pt idx="2100">
                  <c:v>39829</c:v>
                </c:pt>
                <c:pt idx="2101">
                  <c:v>39832</c:v>
                </c:pt>
                <c:pt idx="2102">
                  <c:v>39833</c:v>
                </c:pt>
                <c:pt idx="2103">
                  <c:v>39834</c:v>
                </c:pt>
                <c:pt idx="2104">
                  <c:v>39835</c:v>
                </c:pt>
                <c:pt idx="2105">
                  <c:v>39836</c:v>
                </c:pt>
                <c:pt idx="2106">
                  <c:v>39839</c:v>
                </c:pt>
                <c:pt idx="2107">
                  <c:v>39840</c:v>
                </c:pt>
                <c:pt idx="2108">
                  <c:v>39841</c:v>
                </c:pt>
                <c:pt idx="2109">
                  <c:v>39842</c:v>
                </c:pt>
                <c:pt idx="2110">
                  <c:v>39843</c:v>
                </c:pt>
                <c:pt idx="2111">
                  <c:v>39846</c:v>
                </c:pt>
                <c:pt idx="2112">
                  <c:v>39847</c:v>
                </c:pt>
                <c:pt idx="2113">
                  <c:v>39848</c:v>
                </c:pt>
                <c:pt idx="2114">
                  <c:v>39849</c:v>
                </c:pt>
                <c:pt idx="2115">
                  <c:v>39850</c:v>
                </c:pt>
                <c:pt idx="2116">
                  <c:v>39853</c:v>
                </c:pt>
                <c:pt idx="2117">
                  <c:v>39854</c:v>
                </c:pt>
                <c:pt idx="2118">
                  <c:v>39855</c:v>
                </c:pt>
                <c:pt idx="2119">
                  <c:v>39856</c:v>
                </c:pt>
                <c:pt idx="2120">
                  <c:v>39857</c:v>
                </c:pt>
                <c:pt idx="2121">
                  <c:v>39860</c:v>
                </c:pt>
                <c:pt idx="2122">
                  <c:v>39861</c:v>
                </c:pt>
                <c:pt idx="2123">
                  <c:v>39862</c:v>
                </c:pt>
                <c:pt idx="2124">
                  <c:v>39863</c:v>
                </c:pt>
                <c:pt idx="2125">
                  <c:v>39864</c:v>
                </c:pt>
                <c:pt idx="2126">
                  <c:v>39867</c:v>
                </c:pt>
                <c:pt idx="2127">
                  <c:v>39868</c:v>
                </c:pt>
                <c:pt idx="2128">
                  <c:v>39869</c:v>
                </c:pt>
                <c:pt idx="2129">
                  <c:v>39870</c:v>
                </c:pt>
                <c:pt idx="2130">
                  <c:v>39871</c:v>
                </c:pt>
                <c:pt idx="2131">
                  <c:v>39874</c:v>
                </c:pt>
                <c:pt idx="2132">
                  <c:v>39875</c:v>
                </c:pt>
                <c:pt idx="2133">
                  <c:v>39876</c:v>
                </c:pt>
                <c:pt idx="2134">
                  <c:v>39877</c:v>
                </c:pt>
                <c:pt idx="2135">
                  <c:v>39878</c:v>
                </c:pt>
                <c:pt idx="2136">
                  <c:v>39881</c:v>
                </c:pt>
                <c:pt idx="2137">
                  <c:v>39882</c:v>
                </c:pt>
                <c:pt idx="2138">
                  <c:v>39883</c:v>
                </c:pt>
                <c:pt idx="2139">
                  <c:v>39884</c:v>
                </c:pt>
                <c:pt idx="2140">
                  <c:v>39885</c:v>
                </c:pt>
                <c:pt idx="2141">
                  <c:v>39888</c:v>
                </c:pt>
                <c:pt idx="2142">
                  <c:v>39889</c:v>
                </c:pt>
                <c:pt idx="2143">
                  <c:v>39890</c:v>
                </c:pt>
                <c:pt idx="2144">
                  <c:v>39891</c:v>
                </c:pt>
                <c:pt idx="2145">
                  <c:v>39892</c:v>
                </c:pt>
                <c:pt idx="2146">
                  <c:v>39895</c:v>
                </c:pt>
                <c:pt idx="2147">
                  <c:v>39896</c:v>
                </c:pt>
                <c:pt idx="2148">
                  <c:v>39897</c:v>
                </c:pt>
                <c:pt idx="2149">
                  <c:v>39898</c:v>
                </c:pt>
                <c:pt idx="2150">
                  <c:v>39899</c:v>
                </c:pt>
                <c:pt idx="2151">
                  <c:v>39902</c:v>
                </c:pt>
                <c:pt idx="2152">
                  <c:v>39903</c:v>
                </c:pt>
                <c:pt idx="2153">
                  <c:v>39904</c:v>
                </c:pt>
                <c:pt idx="2154">
                  <c:v>39905</c:v>
                </c:pt>
                <c:pt idx="2155">
                  <c:v>39906</c:v>
                </c:pt>
                <c:pt idx="2156">
                  <c:v>39909</c:v>
                </c:pt>
                <c:pt idx="2157">
                  <c:v>39910</c:v>
                </c:pt>
                <c:pt idx="2158">
                  <c:v>39911</c:v>
                </c:pt>
                <c:pt idx="2159">
                  <c:v>39912</c:v>
                </c:pt>
                <c:pt idx="2160">
                  <c:v>39913</c:v>
                </c:pt>
                <c:pt idx="2161">
                  <c:v>39916</c:v>
                </c:pt>
                <c:pt idx="2162">
                  <c:v>39917</c:v>
                </c:pt>
                <c:pt idx="2163">
                  <c:v>39918</c:v>
                </c:pt>
                <c:pt idx="2164">
                  <c:v>39919</c:v>
                </c:pt>
                <c:pt idx="2165">
                  <c:v>39920</c:v>
                </c:pt>
                <c:pt idx="2166">
                  <c:v>39923</c:v>
                </c:pt>
                <c:pt idx="2167">
                  <c:v>39924</c:v>
                </c:pt>
                <c:pt idx="2168">
                  <c:v>39925</c:v>
                </c:pt>
                <c:pt idx="2169">
                  <c:v>39926</c:v>
                </c:pt>
                <c:pt idx="2170">
                  <c:v>39927</c:v>
                </c:pt>
                <c:pt idx="2171">
                  <c:v>39930</c:v>
                </c:pt>
                <c:pt idx="2172">
                  <c:v>39931</c:v>
                </c:pt>
                <c:pt idx="2173">
                  <c:v>39932</c:v>
                </c:pt>
                <c:pt idx="2174">
                  <c:v>39933</c:v>
                </c:pt>
                <c:pt idx="2175">
                  <c:v>39934</c:v>
                </c:pt>
                <c:pt idx="2176">
                  <c:v>39937</c:v>
                </c:pt>
                <c:pt idx="2177">
                  <c:v>39938</c:v>
                </c:pt>
                <c:pt idx="2178">
                  <c:v>39939</c:v>
                </c:pt>
                <c:pt idx="2179">
                  <c:v>39940</c:v>
                </c:pt>
                <c:pt idx="2180">
                  <c:v>39941</c:v>
                </c:pt>
                <c:pt idx="2181">
                  <c:v>39944</c:v>
                </c:pt>
                <c:pt idx="2182">
                  <c:v>39945</c:v>
                </c:pt>
                <c:pt idx="2183">
                  <c:v>39946</c:v>
                </c:pt>
                <c:pt idx="2184">
                  <c:v>39947</c:v>
                </c:pt>
                <c:pt idx="2185">
                  <c:v>39948</c:v>
                </c:pt>
                <c:pt idx="2186">
                  <c:v>39951</c:v>
                </c:pt>
                <c:pt idx="2187">
                  <c:v>39952</c:v>
                </c:pt>
                <c:pt idx="2188">
                  <c:v>39953</c:v>
                </c:pt>
                <c:pt idx="2189">
                  <c:v>39954</c:v>
                </c:pt>
                <c:pt idx="2190">
                  <c:v>39955</c:v>
                </c:pt>
                <c:pt idx="2191">
                  <c:v>39958</c:v>
                </c:pt>
                <c:pt idx="2192">
                  <c:v>39959</c:v>
                </c:pt>
                <c:pt idx="2193">
                  <c:v>39960</c:v>
                </c:pt>
                <c:pt idx="2194">
                  <c:v>39961</c:v>
                </c:pt>
                <c:pt idx="2195">
                  <c:v>39962</c:v>
                </c:pt>
                <c:pt idx="2196">
                  <c:v>39965</c:v>
                </c:pt>
                <c:pt idx="2197">
                  <c:v>39966</c:v>
                </c:pt>
                <c:pt idx="2198">
                  <c:v>39967</c:v>
                </c:pt>
                <c:pt idx="2199">
                  <c:v>39968</c:v>
                </c:pt>
                <c:pt idx="2200">
                  <c:v>39969</c:v>
                </c:pt>
                <c:pt idx="2201">
                  <c:v>39972</c:v>
                </c:pt>
                <c:pt idx="2202">
                  <c:v>39973</c:v>
                </c:pt>
                <c:pt idx="2203">
                  <c:v>39974</c:v>
                </c:pt>
                <c:pt idx="2204">
                  <c:v>39975</c:v>
                </c:pt>
                <c:pt idx="2205">
                  <c:v>39976</c:v>
                </c:pt>
                <c:pt idx="2206">
                  <c:v>39979</c:v>
                </c:pt>
                <c:pt idx="2207">
                  <c:v>39980</c:v>
                </c:pt>
                <c:pt idx="2208">
                  <c:v>39981</c:v>
                </c:pt>
                <c:pt idx="2209">
                  <c:v>39982</c:v>
                </c:pt>
                <c:pt idx="2210">
                  <c:v>39983</c:v>
                </c:pt>
                <c:pt idx="2211">
                  <c:v>39986</c:v>
                </c:pt>
                <c:pt idx="2212">
                  <c:v>39987</c:v>
                </c:pt>
                <c:pt idx="2213">
                  <c:v>39988</c:v>
                </c:pt>
                <c:pt idx="2214">
                  <c:v>39989</c:v>
                </c:pt>
                <c:pt idx="2215">
                  <c:v>39990</c:v>
                </c:pt>
                <c:pt idx="2216">
                  <c:v>39993</c:v>
                </c:pt>
                <c:pt idx="2217">
                  <c:v>39994</c:v>
                </c:pt>
                <c:pt idx="2218">
                  <c:v>39995</c:v>
                </c:pt>
                <c:pt idx="2219">
                  <c:v>39996</c:v>
                </c:pt>
                <c:pt idx="2220">
                  <c:v>39997</c:v>
                </c:pt>
                <c:pt idx="2221">
                  <c:v>40000</c:v>
                </c:pt>
                <c:pt idx="2222">
                  <c:v>40001</c:v>
                </c:pt>
                <c:pt idx="2223">
                  <c:v>40002</c:v>
                </c:pt>
                <c:pt idx="2224">
                  <c:v>40003</c:v>
                </c:pt>
                <c:pt idx="2225">
                  <c:v>40004</c:v>
                </c:pt>
                <c:pt idx="2226">
                  <c:v>40007</c:v>
                </c:pt>
                <c:pt idx="2227">
                  <c:v>40008</c:v>
                </c:pt>
                <c:pt idx="2228">
                  <c:v>40009</c:v>
                </c:pt>
                <c:pt idx="2229">
                  <c:v>40010</c:v>
                </c:pt>
                <c:pt idx="2230">
                  <c:v>40011</c:v>
                </c:pt>
                <c:pt idx="2231">
                  <c:v>40014</c:v>
                </c:pt>
                <c:pt idx="2232">
                  <c:v>40015</c:v>
                </c:pt>
                <c:pt idx="2233">
                  <c:v>40016</c:v>
                </c:pt>
                <c:pt idx="2234">
                  <c:v>40017</c:v>
                </c:pt>
                <c:pt idx="2235">
                  <c:v>40018</c:v>
                </c:pt>
                <c:pt idx="2236">
                  <c:v>40021</c:v>
                </c:pt>
                <c:pt idx="2237">
                  <c:v>40022</c:v>
                </c:pt>
                <c:pt idx="2238">
                  <c:v>40023</c:v>
                </c:pt>
                <c:pt idx="2239">
                  <c:v>40024</c:v>
                </c:pt>
                <c:pt idx="2240">
                  <c:v>40025</c:v>
                </c:pt>
                <c:pt idx="2241">
                  <c:v>40028</c:v>
                </c:pt>
                <c:pt idx="2242">
                  <c:v>40029</c:v>
                </c:pt>
                <c:pt idx="2243">
                  <c:v>40030</c:v>
                </c:pt>
                <c:pt idx="2244">
                  <c:v>40031</c:v>
                </c:pt>
                <c:pt idx="2245">
                  <c:v>40032</c:v>
                </c:pt>
                <c:pt idx="2246">
                  <c:v>40035</c:v>
                </c:pt>
                <c:pt idx="2247">
                  <c:v>40036</c:v>
                </c:pt>
                <c:pt idx="2248">
                  <c:v>40037</c:v>
                </c:pt>
                <c:pt idx="2249">
                  <c:v>40038</c:v>
                </c:pt>
                <c:pt idx="2250">
                  <c:v>40039</c:v>
                </c:pt>
                <c:pt idx="2251">
                  <c:v>40042</c:v>
                </c:pt>
                <c:pt idx="2252">
                  <c:v>40043</c:v>
                </c:pt>
                <c:pt idx="2253">
                  <c:v>40044</c:v>
                </c:pt>
                <c:pt idx="2254">
                  <c:v>40045</c:v>
                </c:pt>
                <c:pt idx="2255">
                  <c:v>40046</c:v>
                </c:pt>
                <c:pt idx="2256">
                  <c:v>40049</c:v>
                </c:pt>
                <c:pt idx="2257">
                  <c:v>40050</c:v>
                </c:pt>
                <c:pt idx="2258">
                  <c:v>40051</c:v>
                </c:pt>
                <c:pt idx="2259">
                  <c:v>40052</c:v>
                </c:pt>
                <c:pt idx="2260">
                  <c:v>40053</c:v>
                </c:pt>
                <c:pt idx="2261">
                  <c:v>40056</c:v>
                </c:pt>
                <c:pt idx="2262">
                  <c:v>40057</c:v>
                </c:pt>
                <c:pt idx="2263">
                  <c:v>40058</c:v>
                </c:pt>
                <c:pt idx="2264">
                  <c:v>40059</c:v>
                </c:pt>
                <c:pt idx="2265">
                  <c:v>40060</c:v>
                </c:pt>
                <c:pt idx="2266">
                  <c:v>40063</c:v>
                </c:pt>
                <c:pt idx="2267">
                  <c:v>40064</c:v>
                </c:pt>
                <c:pt idx="2268">
                  <c:v>40065</c:v>
                </c:pt>
                <c:pt idx="2269">
                  <c:v>40066</c:v>
                </c:pt>
                <c:pt idx="2270">
                  <c:v>40067</c:v>
                </c:pt>
                <c:pt idx="2271">
                  <c:v>40070</c:v>
                </c:pt>
                <c:pt idx="2272">
                  <c:v>40071</c:v>
                </c:pt>
                <c:pt idx="2273">
                  <c:v>40072</c:v>
                </c:pt>
                <c:pt idx="2274">
                  <c:v>40073</c:v>
                </c:pt>
                <c:pt idx="2275">
                  <c:v>40074</c:v>
                </c:pt>
                <c:pt idx="2276">
                  <c:v>40077</c:v>
                </c:pt>
                <c:pt idx="2277">
                  <c:v>40078</c:v>
                </c:pt>
                <c:pt idx="2278">
                  <c:v>40079</c:v>
                </c:pt>
                <c:pt idx="2279">
                  <c:v>40080</c:v>
                </c:pt>
                <c:pt idx="2280">
                  <c:v>40081</c:v>
                </c:pt>
                <c:pt idx="2281">
                  <c:v>40084</c:v>
                </c:pt>
                <c:pt idx="2282">
                  <c:v>40085</c:v>
                </c:pt>
                <c:pt idx="2283">
                  <c:v>40086</c:v>
                </c:pt>
                <c:pt idx="2284">
                  <c:v>40087</c:v>
                </c:pt>
                <c:pt idx="2285">
                  <c:v>40088</c:v>
                </c:pt>
                <c:pt idx="2286">
                  <c:v>40091</c:v>
                </c:pt>
                <c:pt idx="2287">
                  <c:v>40092</c:v>
                </c:pt>
                <c:pt idx="2288">
                  <c:v>40093</c:v>
                </c:pt>
                <c:pt idx="2289">
                  <c:v>40094</c:v>
                </c:pt>
                <c:pt idx="2290">
                  <c:v>40095</c:v>
                </c:pt>
                <c:pt idx="2291">
                  <c:v>40098</c:v>
                </c:pt>
                <c:pt idx="2292">
                  <c:v>40099</c:v>
                </c:pt>
                <c:pt idx="2293">
                  <c:v>40100</c:v>
                </c:pt>
                <c:pt idx="2294">
                  <c:v>40101</c:v>
                </c:pt>
                <c:pt idx="2295">
                  <c:v>40102</c:v>
                </c:pt>
                <c:pt idx="2296">
                  <c:v>40105</c:v>
                </c:pt>
                <c:pt idx="2297">
                  <c:v>40106</c:v>
                </c:pt>
                <c:pt idx="2298">
                  <c:v>40107</c:v>
                </c:pt>
                <c:pt idx="2299">
                  <c:v>40108</c:v>
                </c:pt>
                <c:pt idx="2300">
                  <c:v>40109</c:v>
                </c:pt>
                <c:pt idx="2301">
                  <c:v>40112</c:v>
                </c:pt>
                <c:pt idx="2302">
                  <c:v>40113</c:v>
                </c:pt>
                <c:pt idx="2303">
                  <c:v>40114</c:v>
                </c:pt>
                <c:pt idx="2304">
                  <c:v>40115</c:v>
                </c:pt>
                <c:pt idx="2305">
                  <c:v>40116</c:v>
                </c:pt>
                <c:pt idx="2306">
                  <c:v>40119</c:v>
                </c:pt>
                <c:pt idx="2307">
                  <c:v>40120</c:v>
                </c:pt>
                <c:pt idx="2308">
                  <c:v>40121</c:v>
                </c:pt>
                <c:pt idx="2309">
                  <c:v>40122</c:v>
                </c:pt>
                <c:pt idx="2310">
                  <c:v>40123</c:v>
                </c:pt>
                <c:pt idx="2311">
                  <c:v>40126</c:v>
                </c:pt>
                <c:pt idx="2312">
                  <c:v>40127</c:v>
                </c:pt>
                <c:pt idx="2313">
                  <c:v>40128</c:v>
                </c:pt>
                <c:pt idx="2314">
                  <c:v>40129</c:v>
                </c:pt>
                <c:pt idx="2315">
                  <c:v>40130</c:v>
                </c:pt>
                <c:pt idx="2316">
                  <c:v>40133</c:v>
                </c:pt>
                <c:pt idx="2317">
                  <c:v>40134</c:v>
                </c:pt>
                <c:pt idx="2318">
                  <c:v>40135</c:v>
                </c:pt>
                <c:pt idx="2319">
                  <c:v>40136</c:v>
                </c:pt>
                <c:pt idx="2320">
                  <c:v>40137</c:v>
                </c:pt>
                <c:pt idx="2321">
                  <c:v>40140</c:v>
                </c:pt>
                <c:pt idx="2322">
                  <c:v>40141</c:v>
                </c:pt>
                <c:pt idx="2323">
                  <c:v>40142</c:v>
                </c:pt>
                <c:pt idx="2324">
                  <c:v>40143</c:v>
                </c:pt>
                <c:pt idx="2325">
                  <c:v>40144</c:v>
                </c:pt>
                <c:pt idx="2326">
                  <c:v>40147</c:v>
                </c:pt>
                <c:pt idx="2327">
                  <c:v>40148</c:v>
                </c:pt>
                <c:pt idx="2328">
                  <c:v>40149</c:v>
                </c:pt>
                <c:pt idx="2329">
                  <c:v>40150</c:v>
                </c:pt>
                <c:pt idx="2330">
                  <c:v>40151</c:v>
                </c:pt>
                <c:pt idx="2331">
                  <c:v>40154</c:v>
                </c:pt>
                <c:pt idx="2332">
                  <c:v>40155</c:v>
                </c:pt>
                <c:pt idx="2333">
                  <c:v>40156</c:v>
                </c:pt>
                <c:pt idx="2334">
                  <c:v>40157</c:v>
                </c:pt>
                <c:pt idx="2335">
                  <c:v>40158</c:v>
                </c:pt>
                <c:pt idx="2336">
                  <c:v>40161</c:v>
                </c:pt>
                <c:pt idx="2337">
                  <c:v>40162</c:v>
                </c:pt>
                <c:pt idx="2338">
                  <c:v>40163</c:v>
                </c:pt>
                <c:pt idx="2339">
                  <c:v>40164</c:v>
                </c:pt>
                <c:pt idx="2340">
                  <c:v>40165</c:v>
                </c:pt>
                <c:pt idx="2341">
                  <c:v>40168</c:v>
                </c:pt>
                <c:pt idx="2342">
                  <c:v>40169</c:v>
                </c:pt>
                <c:pt idx="2343">
                  <c:v>40170</c:v>
                </c:pt>
                <c:pt idx="2344">
                  <c:v>40171</c:v>
                </c:pt>
                <c:pt idx="2345">
                  <c:v>40172</c:v>
                </c:pt>
                <c:pt idx="2346">
                  <c:v>40175</c:v>
                </c:pt>
                <c:pt idx="2347">
                  <c:v>40176</c:v>
                </c:pt>
                <c:pt idx="2348">
                  <c:v>40177</c:v>
                </c:pt>
                <c:pt idx="2349">
                  <c:v>40178</c:v>
                </c:pt>
                <c:pt idx="2350">
                  <c:v>40179</c:v>
                </c:pt>
                <c:pt idx="2351">
                  <c:v>40182</c:v>
                </c:pt>
                <c:pt idx="2352">
                  <c:v>40183</c:v>
                </c:pt>
                <c:pt idx="2353">
                  <c:v>40184</c:v>
                </c:pt>
                <c:pt idx="2354">
                  <c:v>40185</c:v>
                </c:pt>
                <c:pt idx="2355">
                  <c:v>40186</c:v>
                </c:pt>
                <c:pt idx="2356">
                  <c:v>40189</c:v>
                </c:pt>
                <c:pt idx="2357">
                  <c:v>40190</c:v>
                </c:pt>
                <c:pt idx="2358">
                  <c:v>40191</c:v>
                </c:pt>
                <c:pt idx="2359">
                  <c:v>40192</c:v>
                </c:pt>
                <c:pt idx="2360">
                  <c:v>40193</c:v>
                </c:pt>
                <c:pt idx="2361">
                  <c:v>40196</c:v>
                </c:pt>
                <c:pt idx="2362">
                  <c:v>40197</c:v>
                </c:pt>
                <c:pt idx="2363">
                  <c:v>40198</c:v>
                </c:pt>
                <c:pt idx="2364">
                  <c:v>40199</c:v>
                </c:pt>
                <c:pt idx="2365">
                  <c:v>40200</c:v>
                </c:pt>
                <c:pt idx="2366">
                  <c:v>40203</c:v>
                </c:pt>
                <c:pt idx="2367">
                  <c:v>40204</c:v>
                </c:pt>
                <c:pt idx="2368">
                  <c:v>40205</c:v>
                </c:pt>
                <c:pt idx="2369">
                  <c:v>40206</c:v>
                </c:pt>
                <c:pt idx="2370">
                  <c:v>40207</c:v>
                </c:pt>
                <c:pt idx="2371">
                  <c:v>40210</c:v>
                </c:pt>
                <c:pt idx="2372">
                  <c:v>40211</c:v>
                </c:pt>
                <c:pt idx="2373">
                  <c:v>40212</c:v>
                </c:pt>
                <c:pt idx="2374">
                  <c:v>40213</c:v>
                </c:pt>
                <c:pt idx="2375">
                  <c:v>40214</c:v>
                </c:pt>
                <c:pt idx="2376">
                  <c:v>40217</c:v>
                </c:pt>
                <c:pt idx="2377">
                  <c:v>40218</c:v>
                </c:pt>
                <c:pt idx="2378">
                  <c:v>40219</c:v>
                </c:pt>
                <c:pt idx="2379">
                  <c:v>40220</c:v>
                </c:pt>
                <c:pt idx="2380">
                  <c:v>40221</c:v>
                </c:pt>
                <c:pt idx="2381">
                  <c:v>40224</c:v>
                </c:pt>
                <c:pt idx="2382">
                  <c:v>40225</c:v>
                </c:pt>
                <c:pt idx="2383">
                  <c:v>40226</c:v>
                </c:pt>
                <c:pt idx="2384">
                  <c:v>40227</c:v>
                </c:pt>
                <c:pt idx="2385">
                  <c:v>40228</c:v>
                </c:pt>
                <c:pt idx="2386">
                  <c:v>40231</c:v>
                </c:pt>
                <c:pt idx="2387">
                  <c:v>40232</c:v>
                </c:pt>
                <c:pt idx="2388">
                  <c:v>40233</c:v>
                </c:pt>
                <c:pt idx="2389">
                  <c:v>40234</c:v>
                </c:pt>
                <c:pt idx="2390">
                  <c:v>40235</c:v>
                </c:pt>
                <c:pt idx="2391">
                  <c:v>40238</c:v>
                </c:pt>
                <c:pt idx="2392">
                  <c:v>40239</c:v>
                </c:pt>
                <c:pt idx="2393">
                  <c:v>40240</c:v>
                </c:pt>
                <c:pt idx="2394">
                  <c:v>40241</c:v>
                </c:pt>
                <c:pt idx="2395">
                  <c:v>40242</c:v>
                </c:pt>
                <c:pt idx="2396">
                  <c:v>40245</c:v>
                </c:pt>
                <c:pt idx="2397">
                  <c:v>40246</c:v>
                </c:pt>
                <c:pt idx="2398">
                  <c:v>40247</c:v>
                </c:pt>
                <c:pt idx="2399">
                  <c:v>40248</c:v>
                </c:pt>
                <c:pt idx="2400">
                  <c:v>40249</c:v>
                </c:pt>
                <c:pt idx="2401">
                  <c:v>40252</c:v>
                </c:pt>
                <c:pt idx="2402">
                  <c:v>40253</c:v>
                </c:pt>
                <c:pt idx="2403">
                  <c:v>40254</c:v>
                </c:pt>
                <c:pt idx="2404">
                  <c:v>40255</c:v>
                </c:pt>
                <c:pt idx="2405">
                  <c:v>40256</c:v>
                </c:pt>
                <c:pt idx="2406">
                  <c:v>40259</c:v>
                </c:pt>
                <c:pt idx="2407">
                  <c:v>40260</c:v>
                </c:pt>
                <c:pt idx="2408">
                  <c:v>40261</c:v>
                </c:pt>
                <c:pt idx="2409">
                  <c:v>40262</c:v>
                </c:pt>
                <c:pt idx="2410">
                  <c:v>40263</c:v>
                </c:pt>
                <c:pt idx="2411">
                  <c:v>40266</c:v>
                </c:pt>
                <c:pt idx="2412">
                  <c:v>40267</c:v>
                </c:pt>
                <c:pt idx="2413">
                  <c:v>40268</c:v>
                </c:pt>
                <c:pt idx="2414">
                  <c:v>40269</c:v>
                </c:pt>
                <c:pt idx="2415">
                  <c:v>40270</c:v>
                </c:pt>
                <c:pt idx="2416">
                  <c:v>40273</c:v>
                </c:pt>
                <c:pt idx="2417">
                  <c:v>40274</c:v>
                </c:pt>
                <c:pt idx="2418">
                  <c:v>40275</c:v>
                </c:pt>
                <c:pt idx="2419">
                  <c:v>40276</c:v>
                </c:pt>
                <c:pt idx="2420">
                  <c:v>40277</c:v>
                </c:pt>
                <c:pt idx="2421">
                  <c:v>40280</c:v>
                </c:pt>
                <c:pt idx="2422">
                  <c:v>40281</c:v>
                </c:pt>
                <c:pt idx="2423">
                  <c:v>40282</c:v>
                </c:pt>
                <c:pt idx="2424">
                  <c:v>40283</c:v>
                </c:pt>
                <c:pt idx="2425">
                  <c:v>40284</c:v>
                </c:pt>
                <c:pt idx="2426">
                  <c:v>40287</c:v>
                </c:pt>
                <c:pt idx="2427">
                  <c:v>40288</c:v>
                </c:pt>
                <c:pt idx="2428">
                  <c:v>40289</c:v>
                </c:pt>
                <c:pt idx="2429">
                  <c:v>40290</c:v>
                </c:pt>
                <c:pt idx="2430">
                  <c:v>40291</c:v>
                </c:pt>
                <c:pt idx="2431">
                  <c:v>40294</c:v>
                </c:pt>
                <c:pt idx="2432">
                  <c:v>40295</c:v>
                </c:pt>
                <c:pt idx="2433">
                  <c:v>40296</c:v>
                </c:pt>
                <c:pt idx="2434">
                  <c:v>40297</c:v>
                </c:pt>
                <c:pt idx="2435">
                  <c:v>40298</c:v>
                </c:pt>
                <c:pt idx="2436">
                  <c:v>40301</c:v>
                </c:pt>
                <c:pt idx="2437">
                  <c:v>40302</c:v>
                </c:pt>
                <c:pt idx="2438">
                  <c:v>40303</c:v>
                </c:pt>
                <c:pt idx="2439">
                  <c:v>40304</c:v>
                </c:pt>
                <c:pt idx="2440">
                  <c:v>40305</c:v>
                </c:pt>
                <c:pt idx="2441">
                  <c:v>40308</c:v>
                </c:pt>
                <c:pt idx="2442">
                  <c:v>40309</c:v>
                </c:pt>
                <c:pt idx="2443">
                  <c:v>40310</c:v>
                </c:pt>
                <c:pt idx="2444">
                  <c:v>40311</c:v>
                </c:pt>
                <c:pt idx="2445">
                  <c:v>40312</c:v>
                </c:pt>
                <c:pt idx="2446">
                  <c:v>40315</c:v>
                </c:pt>
                <c:pt idx="2447">
                  <c:v>40316</c:v>
                </c:pt>
                <c:pt idx="2448">
                  <c:v>40317</c:v>
                </c:pt>
                <c:pt idx="2449">
                  <c:v>40318</c:v>
                </c:pt>
                <c:pt idx="2450">
                  <c:v>40319</c:v>
                </c:pt>
                <c:pt idx="2451">
                  <c:v>40322</c:v>
                </c:pt>
                <c:pt idx="2452">
                  <c:v>40323</c:v>
                </c:pt>
                <c:pt idx="2453">
                  <c:v>40324</c:v>
                </c:pt>
                <c:pt idx="2454">
                  <c:v>40325</c:v>
                </c:pt>
                <c:pt idx="2455">
                  <c:v>40326</c:v>
                </c:pt>
                <c:pt idx="2456">
                  <c:v>40329</c:v>
                </c:pt>
                <c:pt idx="2457">
                  <c:v>40330</c:v>
                </c:pt>
                <c:pt idx="2458">
                  <c:v>40331</c:v>
                </c:pt>
                <c:pt idx="2459">
                  <c:v>40332</c:v>
                </c:pt>
                <c:pt idx="2460">
                  <c:v>40333</c:v>
                </c:pt>
                <c:pt idx="2461">
                  <c:v>40336</c:v>
                </c:pt>
                <c:pt idx="2462">
                  <c:v>40337</c:v>
                </c:pt>
                <c:pt idx="2463">
                  <c:v>40338</c:v>
                </c:pt>
                <c:pt idx="2464">
                  <c:v>40339</c:v>
                </c:pt>
                <c:pt idx="2465">
                  <c:v>40340</c:v>
                </c:pt>
                <c:pt idx="2466">
                  <c:v>40343</c:v>
                </c:pt>
                <c:pt idx="2467">
                  <c:v>40344</c:v>
                </c:pt>
                <c:pt idx="2468">
                  <c:v>40345</c:v>
                </c:pt>
                <c:pt idx="2469">
                  <c:v>40346</c:v>
                </c:pt>
                <c:pt idx="2470">
                  <c:v>40347</c:v>
                </c:pt>
                <c:pt idx="2471">
                  <c:v>40350</c:v>
                </c:pt>
                <c:pt idx="2472">
                  <c:v>40351</c:v>
                </c:pt>
                <c:pt idx="2473">
                  <c:v>40352</c:v>
                </c:pt>
                <c:pt idx="2474">
                  <c:v>40353</c:v>
                </c:pt>
                <c:pt idx="2475">
                  <c:v>40354</c:v>
                </c:pt>
                <c:pt idx="2476">
                  <c:v>40357</c:v>
                </c:pt>
                <c:pt idx="2477">
                  <c:v>40358</c:v>
                </c:pt>
                <c:pt idx="2478">
                  <c:v>40359</c:v>
                </c:pt>
                <c:pt idx="2479">
                  <c:v>40360</c:v>
                </c:pt>
                <c:pt idx="2480">
                  <c:v>40361</c:v>
                </c:pt>
                <c:pt idx="2481">
                  <c:v>40364</c:v>
                </c:pt>
                <c:pt idx="2482">
                  <c:v>40365</c:v>
                </c:pt>
                <c:pt idx="2483">
                  <c:v>40366</c:v>
                </c:pt>
                <c:pt idx="2484">
                  <c:v>40367</c:v>
                </c:pt>
                <c:pt idx="2485">
                  <c:v>40368</c:v>
                </c:pt>
                <c:pt idx="2486">
                  <c:v>40371</c:v>
                </c:pt>
                <c:pt idx="2487">
                  <c:v>40372</c:v>
                </c:pt>
                <c:pt idx="2488">
                  <c:v>40373</c:v>
                </c:pt>
                <c:pt idx="2489">
                  <c:v>40374</c:v>
                </c:pt>
                <c:pt idx="2490">
                  <c:v>40375</c:v>
                </c:pt>
                <c:pt idx="2491">
                  <c:v>40378</c:v>
                </c:pt>
                <c:pt idx="2492">
                  <c:v>40379</c:v>
                </c:pt>
                <c:pt idx="2493">
                  <c:v>40380</c:v>
                </c:pt>
                <c:pt idx="2494">
                  <c:v>40381</c:v>
                </c:pt>
                <c:pt idx="2495">
                  <c:v>40382</c:v>
                </c:pt>
                <c:pt idx="2496">
                  <c:v>40385</c:v>
                </c:pt>
                <c:pt idx="2497">
                  <c:v>40386</c:v>
                </c:pt>
                <c:pt idx="2498">
                  <c:v>40387</c:v>
                </c:pt>
                <c:pt idx="2499">
                  <c:v>40388</c:v>
                </c:pt>
                <c:pt idx="2500">
                  <c:v>40389</c:v>
                </c:pt>
                <c:pt idx="2501">
                  <c:v>40392</c:v>
                </c:pt>
                <c:pt idx="2502">
                  <c:v>40393</c:v>
                </c:pt>
                <c:pt idx="2503">
                  <c:v>40394</c:v>
                </c:pt>
                <c:pt idx="2504">
                  <c:v>40395</c:v>
                </c:pt>
                <c:pt idx="2505">
                  <c:v>40396</c:v>
                </c:pt>
                <c:pt idx="2506">
                  <c:v>40399</c:v>
                </c:pt>
                <c:pt idx="2507">
                  <c:v>40400</c:v>
                </c:pt>
                <c:pt idx="2508">
                  <c:v>40401</c:v>
                </c:pt>
                <c:pt idx="2509">
                  <c:v>40402</c:v>
                </c:pt>
                <c:pt idx="2510">
                  <c:v>40403</c:v>
                </c:pt>
                <c:pt idx="2511">
                  <c:v>40406</c:v>
                </c:pt>
                <c:pt idx="2512">
                  <c:v>40407</c:v>
                </c:pt>
                <c:pt idx="2513">
                  <c:v>40408</c:v>
                </c:pt>
                <c:pt idx="2514">
                  <c:v>40409</c:v>
                </c:pt>
                <c:pt idx="2515">
                  <c:v>40410</c:v>
                </c:pt>
                <c:pt idx="2516">
                  <c:v>40413</c:v>
                </c:pt>
                <c:pt idx="2517">
                  <c:v>40414</c:v>
                </c:pt>
                <c:pt idx="2518">
                  <c:v>40415</c:v>
                </c:pt>
                <c:pt idx="2519">
                  <c:v>40416</c:v>
                </c:pt>
                <c:pt idx="2520">
                  <c:v>40417</c:v>
                </c:pt>
                <c:pt idx="2521">
                  <c:v>40420</c:v>
                </c:pt>
                <c:pt idx="2522">
                  <c:v>40421</c:v>
                </c:pt>
                <c:pt idx="2523">
                  <c:v>40422</c:v>
                </c:pt>
                <c:pt idx="2524">
                  <c:v>40423</c:v>
                </c:pt>
                <c:pt idx="2525">
                  <c:v>40424</c:v>
                </c:pt>
                <c:pt idx="2526">
                  <c:v>40427</c:v>
                </c:pt>
                <c:pt idx="2527">
                  <c:v>40428</c:v>
                </c:pt>
                <c:pt idx="2528">
                  <c:v>40429</c:v>
                </c:pt>
                <c:pt idx="2529">
                  <c:v>40430</c:v>
                </c:pt>
                <c:pt idx="2530">
                  <c:v>40431</c:v>
                </c:pt>
                <c:pt idx="2531">
                  <c:v>40434</c:v>
                </c:pt>
                <c:pt idx="2532">
                  <c:v>40435</c:v>
                </c:pt>
                <c:pt idx="2533">
                  <c:v>40436</c:v>
                </c:pt>
                <c:pt idx="2534">
                  <c:v>40437</c:v>
                </c:pt>
                <c:pt idx="2535">
                  <c:v>40438</c:v>
                </c:pt>
                <c:pt idx="2536">
                  <c:v>40441</c:v>
                </c:pt>
                <c:pt idx="2537">
                  <c:v>40442</c:v>
                </c:pt>
                <c:pt idx="2538">
                  <c:v>40443</c:v>
                </c:pt>
                <c:pt idx="2539">
                  <c:v>40444</c:v>
                </c:pt>
                <c:pt idx="2540">
                  <c:v>40445</c:v>
                </c:pt>
                <c:pt idx="2541">
                  <c:v>40448</c:v>
                </c:pt>
                <c:pt idx="2542">
                  <c:v>40449</c:v>
                </c:pt>
                <c:pt idx="2543">
                  <c:v>40450</c:v>
                </c:pt>
                <c:pt idx="2544">
                  <c:v>40451</c:v>
                </c:pt>
                <c:pt idx="2545">
                  <c:v>40452</c:v>
                </c:pt>
                <c:pt idx="2546">
                  <c:v>40455</c:v>
                </c:pt>
                <c:pt idx="2547">
                  <c:v>40456</c:v>
                </c:pt>
                <c:pt idx="2548">
                  <c:v>40457</c:v>
                </c:pt>
                <c:pt idx="2549">
                  <c:v>40458</c:v>
                </c:pt>
                <c:pt idx="2550">
                  <c:v>40459</c:v>
                </c:pt>
                <c:pt idx="2551">
                  <c:v>40462</c:v>
                </c:pt>
                <c:pt idx="2552">
                  <c:v>40463</c:v>
                </c:pt>
                <c:pt idx="2553">
                  <c:v>40464</c:v>
                </c:pt>
                <c:pt idx="2554">
                  <c:v>40465</c:v>
                </c:pt>
                <c:pt idx="2555">
                  <c:v>40466</c:v>
                </c:pt>
                <c:pt idx="2556">
                  <c:v>40469</c:v>
                </c:pt>
                <c:pt idx="2557">
                  <c:v>40470</c:v>
                </c:pt>
                <c:pt idx="2558">
                  <c:v>40471</c:v>
                </c:pt>
                <c:pt idx="2559">
                  <c:v>40472</c:v>
                </c:pt>
                <c:pt idx="2560">
                  <c:v>40473</c:v>
                </c:pt>
                <c:pt idx="2561">
                  <c:v>40476</c:v>
                </c:pt>
                <c:pt idx="2562">
                  <c:v>40477</c:v>
                </c:pt>
                <c:pt idx="2563">
                  <c:v>40478</c:v>
                </c:pt>
                <c:pt idx="2564">
                  <c:v>40479</c:v>
                </c:pt>
                <c:pt idx="2565">
                  <c:v>40480</c:v>
                </c:pt>
                <c:pt idx="2566">
                  <c:v>40483</c:v>
                </c:pt>
                <c:pt idx="2567">
                  <c:v>40484</c:v>
                </c:pt>
                <c:pt idx="2568">
                  <c:v>40485</c:v>
                </c:pt>
                <c:pt idx="2569">
                  <c:v>40486</c:v>
                </c:pt>
                <c:pt idx="2570">
                  <c:v>40487</c:v>
                </c:pt>
                <c:pt idx="2571">
                  <c:v>40490</c:v>
                </c:pt>
                <c:pt idx="2572">
                  <c:v>40491</c:v>
                </c:pt>
                <c:pt idx="2573">
                  <c:v>40492</c:v>
                </c:pt>
                <c:pt idx="2574">
                  <c:v>40493</c:v>
                </c:pt>
                <c:pt idx="2575">
                  <c:v>40494</c:v>
                </c:pt>
                <c:pt idx="2576">
                  <c:v>40497</c:v>
                </c:pt>
                <c:pt idx="2577">
                  <c:v>40498</c:v>
                </c:pt>
                <c:pt idx="2578">
                  <c:v>40499</c:v>
                </c:pt>
                <c:pt idx="2579">
                  <c:v>40500</c:v>
                </c:pt>
                <c:pt idx="2580">
                  <c:v>40501</c:v>
                </c:pt>
                <c:pt idx="2581">
                  <c:v>40504</c:v>
                </c:pt>
                <c:pt idx="2582">
                  <c:v>40505</c:v>
                </c:pt>
                <c:pt idx="2583">
                  <c:v>40506</c:v>
                </c:pt>
                <c:pt idx="2584">
                  <c:v>40507</c:v>
                </c:pt>
                <c:pt idx="2585">
                  <c:v>40508</c:v>
                </c:pt>
                <c:pt idx="2586">
                  <c:v>40511</c:v>
                </c:pt>
                <c:pt idx="2587">
                  <c:v>40512</c:v>
                </c:pt>
                <c:pt idx="2588">
                  <c:v>40513</c:v>
                </c:pt>
                <c:pt idx="2589">
                  <c:v>40514</c:v>
                </c:pt>
                <c:pt idx="2590">
                  <c:v>40515</c:v>
                </c:pt>
                <c:pt idx="2591">
                  <c:v>40518</c:v>
                </c:pt>
                <c:pt idx="2592">
                  <c:v>40519</c:v>
                </c:pt>
                <c:pt idx="2593">
                  <c:v>40520</c:v>
                </c:pt>
                <c:pt idx="2594">
                  <c:v>40521</c:v>
                </c:pt>
                <c:pt idx="2595">
                  <c:v>40522</c:v>
                </c:pt>
                <c:pt idx="2596">
                  <c:v>40525</c:v>
                </c:pt>
                <c:pt idx="2597">
                  <c:v>40526</c:v>
                </c:pt>
                <c:pt idx="2598">
                  <c:v>40527</c:v>
                </c:pt>
                <c:pt idx="2599">
                  <c:v>40528</c:v>
                </c:pt>
                <c:pt idx="2600">
                  <c:v>40529</c:v>
                </c:pt>
                <c:pt idx="2601">
                  <c:v>40532</c:v>
                </c:pt>
                <c:pt idx="2602">
                  <c:v>40533</c:v>
                </c:pt>
                <c:pt idx="2603">
                  <c:v>40534</c:v>
                </c:pt>
                <c:pt idx="2604">
                  <c:v>40535</c:v>
                </c:pt>
                <c:pt idx="2605">
                  <c:v>40536</c:v>
                </c:pt>
                <c:pt idx="2606">
                  <c:v>40539</c:v>
                </c:pt>
                <c:pt idx="2607">
                  <c:v>40540</c:v>
                </c:pt>
                <c:pt idx="2608">
                  <c:v>40541</c:v>
                </c:pt>
                <c:pt idx="2609">
                  <c:v>40542</c:v>
                </c:pt>
                <c:pt idx="2610">
                  <c:v>40543</c:v>
                </c:pt>
                <c:pt idx="2611">
                  <c:v>40546</c:v>
                </c:pt>
                <c:pt idx="2612">
                  <c:v>40547</c:v>
                </c:pt>
                <c:pt idx="2613">
                  <c:v>40548</c:v>
                </c:pt>
                <c:pt idx="2614">
                  <c:v>40549</c:v>
                </c:pt>
                <c:pt idx="2615">
                  <c:v>40550</c:v>
                </c:pt>
                <c:pt idx="2616">
                  <c:v>40553</c:v>
                </c:pt>
                <c:pt idx="2617">
                  <c:v>40554</c:v>
                </c:pt>
                <c:pt idx="2618">
                  <c:v>40555</c:v>
                </c:pt>
                <c:pt idx="2619">
                  <c:v>40556</c:v>
                </c:pt>
                <c:pt idx="2620">
                  <c:v>40557</c:v>
                </c:pt>
                <c:pt idx="2621">
                  <c:v>40560</c:v>
                </c:pt>
                <c:pt idx="2622">
                  <c:v>40561</c:v>
                </c:pt>
                <c:pt idx="2623">
                  <c:v>40562</c:v>
                </c:pt>
                <c:pt idx="2624">
                  <c:v>40563</c:v>
                </c:pt>
                <c:pt idx="2625">
                  <c:v>40564</c:v>
                </c:pt>
                <c:pt idx="2626">
                  <c:v>40567</c:v>
                </c:pt>
                <c:pt idx="2627">
                  <c:v>40568</c:v>
                </c:pt>
                <c:pt idx="2628">
                  <c:v>40569</c:v>
                </c:pt>
                <c:pt idx="2629">
                  <c:v>40570</c:v>
                </c:pt>
                <c:pt idx="2630">
                  <c:v>40571</c:v>
                </c:pt>
                <c:pt idx="2631">
                  <c:v>40574</c:v>
                </c:pt>
                <c:pt idx="2632">
                  <c:v>40575</c:v>
                </c:pt>
                <c:pt idx="2633">
                  <c:v>40576</c:v>
                </c:pt>
                <c:pt idx="2634">
                  <c:v>40577</c:v>
                </c:pt>
                <c:pt idx="2635">
                  <c:v>40578</c:v>
                </c:pt>
                <c:pt idx="2636">
                  <c:v>40581</c:v>
                </c:pt>
                <c:pt idx="2637">
                  <c:v>40582</c:v>
                </c:pt>
                <c:pt idx="2638">
                  <c:v>40583</c:v>
                </c:pt>
                <c:pt idx="2639">
                  <c:v>40584</c:v>
                </c:pt>
                <c:pt idx="2640">
                  <c:v>40585</c:v>
                </c:pt>
                <c:pt idx="2641">
                  <c:v>40588</c:v>
                </c:pt>
                <c:pt idx="2642">
                  <c:v>40589</c:v>
                </c:pt>
                <c:pt idx="2643">
                  <c:v>40590</c:v>
                </c:pt>
                <c:pt idx="2644">
                  <c:v>40591</c:v>
                </c:pt>
                <c:pt idx="2645">
                  <c:v>40592</c:v>
                </c:pt>
                <c:pt idx="2646">
                  <c:v>40595</c:v>
                </c:pt>
                <c:pt idx="2647">
                  <c:v>40596</c:v>
                </c:pt>
                <c:pt idx="2648">
                  <c:v>40597</c:v>
                </c:pt>
                <c:pt idx="2649">
                  <c:v>40598</c:v>
                </c:pt>
                <c:pt idx="2650">
                  <c:v>40599</c:v>
                </c:pt>
                <c:pt idx="2651">
                  <c:v>40602</c:v>
                </c:pt>
                <c:pt idx="2652">
                  <c:v>40603</c:v>
                </c:pt>
                <c:pt idx="2653">
                  <c:v>40604</c:v>
                </c:pt>
                <c:pt idx="2654">
                  <c:v>40605</c:v>
                </c:pt>
                <c:pt idx="2655">
                  <c:v>40606</c:v>
                </c:pt>
                <c:pt idx="2656">
                  <c:v>40609</c:v>
                </c:pt>
                <c:pt idx="2657">
                  <c:v>40610</c:v>
                </c:pt>
                <c:pt idx="2658">
                  <c:v>40611</c:v>
                </c:pt>
                <c:pt idx="2659">
                  <c:v>40612</c:v>
                </c:pt>
                <c:pt idx="2660">
                  <c:v>40613</c:v>
                </c:pt>
                <c:pt idx="2661">
                  <c:v>40616</c:v>
                </c:pt>
                <c:pt idx="2662">
                  <c:v>40617</c:v>
                </c:pt>
                <c:pt idx="2663">
                  <c:v>40618</c:v>
                </c:pt>
                <c:pt idx="2664">
                  <c:v>40619</c:v>
                </c:pt>
                <c:pt idx="2665">
                  <c:v>40620</c:v>
                </c:pt>
                <c:pt idx="2666">
                  <c:v>40623</c:v>
                </c:pt>
                <c:pt idx="2667">
                  <c:v>40624</c:v>
                </c:pt>
                <c:pt idx="2668">
                  <c:v>40625</c:v>
                </c:pt>
                <c:pt idx="2669">
                  <c:v>40626</c:v>
                </c:pt>
                <c:pt idx="2670">
                  <c:v>40627</c:v>
                </c:pt>
                <c:pt idx="2671">
                  <c:v>40630</c:v>
                </c:pt>
                <c:pt idx="2672">
                  <c:v>40631</c:v>
                </c:pt>
                <c:pt idx="2673">
                  <c:v>40632</c:v>
                </c:pt>
                <c:pt idx="2674">
                  <c:v>40633</c:v>
                </c:pt>
                <c:pt idx="2675">
                  <c:v>40634</c:v>
                </c:pt>
                <c:pt idx="2676">
                  <c:v>40637</c:v>
                </c:pt>
                <c:pt idx="2677">
                  <c:v>40638</c:v>
                </c:pt>
                <c:pt idx="2678">
                  <c:v>40639</c:v>
                </c:pt>
                <c:pt idx="2679">
                  <c:v>40640</c:v>
                </c:pt>
                <c:pt idx="2680">
                  <c:v>40641</c:v>
                </c:pt>
                <c:pt idx="2681">
                  <c:v>40644</c:v>
                </c:pt>
                <c:pt idx="2682">
                  <c:v>40645</c:v>
                </c:pt>
                <c:pt idx="2683">
                  <c:v>40646</c:v>
                </c:pt>
                <c:pt idx="2684">
                  <c:v>40647</c:v>
                </c:pt>
                <c:pt idx="2685">
                  <c:v>40648</c:v>
                </c:pt>
                <c:pt idx="2686">
                  <c:v>40651</c:v>
                </c:pt>
                <c:pt idx="2687">
                  <c:v>40652</c:v>
                </c:pt>
                <c:pt idx="2688">
                  <c:v>40653</c:v>
                </c:pt>
                <c:pt idx="2689">
                  <c:v>40654</c:v>
                </c:pt>
                <c:pt idx="2690">
                  <c:v>40655</c:v>
                </c:pt>
                <c:pt idx="2691">
                  <c:v>40658</c:v>
                </c:pt>
                <c:pt idx="2692">
                  <c:v>40659</c:v>
                </c:pt>
                <c:pt idx="2693">
                  <c:v>40660</c:v>
                </c:pt>
                <c:pt idx="2694">
                  <c:v>40661</c:v>
                </c:pt>
                <c:pt idx="2695">
                  <c:v>40662</c:v>
                </c:pt>
                <c:pt idx="2696">
                  <c:v>40665</c:v>
                </c:pt>
                <c:pt idx="2697">
                  <c:v>40666</c:v>
                </c:pt>
                <c:pt idx="2698">
                  <c:v>40667</c:v>
                </c:pt>
                <c:pt idx="2699">
                  <c:v>40668</c:v>
                </c:pt>
                <c:pt idx="2700">
                  <c:v>40669</c:v>
                </c:pt>
                <c:pt idx="2701">
                  <c:v>40672</c:v>
                </c:pt>
                <c:pt idx="2702">
                  <c:v>40673</c:v>
                </c:pt>
                <c:pt idx="2703">
                  <c:v>40674</c:v>
                </c:pt>
                <c:pt idx="2704">
                  <c:v>40675</c:v>
                </c:pt>
                <c:pt idx="2705">
                  <c:v>40676</c:v>
                </c:pt>
                <c:pt idx="2706">
                  <c:v>40679</c:v>
                </c:pt>
                <c:pt idx="2707">
                  <c:v>40680</c:v>
                </c:pt>
                <c:pt idx="2708">
                  <c:v>40681</c:v>
                </c:pt>
                <c:pt idx="2709">
                  <c:v>40682</c:v>
                </c:pt>
                <c:pt idx="2710">
                  <c:v>40683</c:v>
                </c:pt>
                <c:pt idx="2711">
                  <c:v>40686</c:v>
                </c:pt>
                <c:pt idx="2712">
                  <c:v>40687</c:v>
                </c:pt>
                <c:pt idx="2713">
                  <c:v>40688</c:v>
                </c:pt>
                <c:pt idx="2714">
                  <c:v>40689</c:v>
                </c:pt>
                <c:pt idx="2715">
                  <c:v>40690</c:v>
                </c:pt>
                <c:pt idx="2716">
                  <c:v>40693</c:v>
                </c:pt>
                <c:pt idx="2717">
                  <c:v>40694</c:v>
                </c:pt>
                <c:pt idx="2718">
                  <c:v>40695</c:v>
                </c:pt>
                <c:pt idx="2719">
                  <c:v>40696</c:v>
                </c:pt>
                <c:pt idx="2720">
                  <c:v>40697</c:v>
                </c:pt>
                <c:pt idx="2721">
                  <c:v>40700</c:v>
                </c:pt>
                <c:pt idx="2722">
                  <c:v>40701</c:v>
                </c:pt>
                <c:pt idx="2723">
                  <c:v>40702</c:v>
                </c:pt>
                <c:pt idx="2724">
                  <c:v>40703</c:v>
                </c:pt>
                <c:pt idx="2725">
                  <c:v>40704</c:v>
                </c:pt>
                <c:pt idx="2726">
                  <c:v>40707</c:v>
                </c:pt>
                <c:pt idx="2727">
                  <c:v>40708</c:v>
                </c:pt>
                <c:pt idx="2728">
                  <c:v>40709</c:v>
                </c:pt>
                <c:pt idx="2729">
                  <c:v>40710</c:v>
                </c:pt>
                <c:pt idx="2730">
                  <c:v>40711</c:v>
                </c:pt>
                <c:pt idx="2731">
                  <c:v>40714</c:v>
                </c:pt>
                <c:pt idx="2732">
                  <c:v>40715</c:v>
                </c:pt>
                <c:pt idx="2733">
                  <c:v>40716</c:v>
                </c:pt>
                <c:pt idx="2734">
                  <c:v>40717</c:v>
                </c:pt>
                <c:pt idx="2735">
                  <c:v>40718</c:v>
                </c:pt>
                <c:pt idx="2736">
                  <c:v>40721</c:v>
                </c:pt>
                <c:pt idx="2737">
                  <c:v>40722</c:v>
                </c:pt>
                <c:pt idx="2738">
                  <c:v>40723</c:v>
                </c:pt>
                <c:pt idx="2739">
                  <c:v>40724</c:v>
                </c:pt>
                <c:pt idx="2740">
                  <c:v>40725</c:v>
                </c:pt>
                <c:pt idx="2741">
                  <c:v>40728</c:v>
                </c:pt>
                <c:pt idx="2742">
                  <c:v>40729</c:v>
                </c:pt>
                <c:pt idx="2743">
                  <c:v>40730</c:v>
                </c:pt>
                <c:pt idx="2744">
                  <c:v>40731</c:v>
                </c:pt>
                <c:pt idx="2745">
                  <c:v>40732</c:v>
                </c:pt>
                <c:pt idx="2746">
                  <c:v>40735</c:v>
                </c:pt>
                <c:pt idx="2747">
                  <c:v>40736</c:v>
                </c:pt>
                <c:pt idx="2748">
                  <c:v>40737</c:v>
                </c:pt>
                <c:pt idx="2749">
                  <c:v>40738</c:v>
                </c:pt>
                <c:pt idx="2750">
                  <c:v>40739</c:v>
                </c:pt>
                <c:pt idx="2751">
                  <c:v>40742</c:v>
                </c:pt>
                <c:pt idx="2752">
                  <c:v>40743</c:v>
                </c:pt>
                <c:pt idx="2753">
                  <c:v>40744</c:v>
                </c:pt>
                <c:pt idx="2754">
                  <c:v>40745</c:v>
                </c:pt>
                <c:pt idx="2755">
                  <c:v>40746</c:v>
                </c:pt>
                <c:pt idx="2756">
                  <c:v>40749</c:v>
                </c:pt>
                <c:pt idx="2757">
                  <c:v>40750</c:v>
                </c:pt>
                <c:pt idx="2758">
                  <c:v>40751</c:v>
                </c:pt>
                <c:pt idx="2759">
                  <c:v>40752</c:v>
                </c:pt>
                <c:pt idx="2760">
                  <c:v>40753</c:v>
                </c:pt>
                <c:pt idx="2761">
                  <c:v>40756</c:v>
                </c:pt>
                <c:pt idx="2762">
                  <c:v>40757</c:v>
                </c:pt>
                <c:pt idx="2763">
                  <c:v>40758</c:v>
                </c:pt>
                <c:pt idx="2764">
                  <c:v>40759</c:v>
                </c:pt>
                <c:pt idx="2765">
                  <c:v>40760</c:v>
                </c:pt>
                <c:pt idx="2766">
                  <c:v>40763</c:v>
                </c:pt>
                <c:pt idx="2767">
                  <c:v>40764</c:v>
                </c:pt>
                <c:pt idx="2768">
                  <c:v>40765</c:v>
                </c:pt>
                <c:pt idx="2769">
                  <c:v>40766</c:v>
                </c:pt>
                <c:pt idx="2770">
                  <c:v>40767</c:v>
                </c:pt>
                <c:pt idx="2771">
                  <c:v>40770</c:v>
                </c:pt>
                <c:pt idx="2772">
                  <c:v>40771</c:v>
                </c:pt>
                <c:pt idx="2773">
                  <c:v>40772</c:v>
                </c:pt>
                <c:pt idx="2774">
                  <c:v>40773</c:v>
                </c:pt>
                <c:pt idx="2775">
                  <c:v>40774</c:v>
                </c:pt>
                <c:pt idx="2776">
                  <c:v>40777</c:v>
                </c:pt>
                <c:pt idx="2777">
                  <c:v>40778</c:v>
                </c:pt>
                <c:pt idx="2778">
                  <c:v>40779</c:v>
                </c:pt>
                <c:pt idx="2779">
                  <c:v>40780</c:v>
                </c:pt>
                <c:pt idx="2780">
                  <c:v>40781</c:v>
                </c:pt>
                <c:pt idx="2781">
                  <c:v>40784</c:v>
                </c:pt>
                <c:pt idx="2782">
                  <c:v>40785</c:v>
                </c:pt>
                <c:pt idx="2783">
                  <c:v>40786</c:v>
                </c:pt>
                <c:pt idx="2784">
                  <c:v>40787</c:v>
                </c:pt>
                <c:pt idx="2785">
                  <c:v>40788</c:v>
                </c:pt>
                <c:pt idx="2786">
                  <c:v>40791</c:v>
                </c:pt>
                <c:pt idx="2787">
                  <c:v>40792</c:v>
                </c:pt>
                <c:pt idx="2788">
                  <c:v>40793</c:v>
                </c:pt>
                <c:pt idx="2789">
                  <c:v>40794</c:v>
                </c:pt>
                <c:pt idx="2790">
                  <c:v>40795</c:v>
                </c:pt>
                <c:pt idx="2791">
                  <c:v>40798</c:v>
                </c:pt>
                <c:pt idx="2792">
                  <c:v>40799</c:v>
                </c:pt>
                <c:pt idx="2793">
                  <c:v>40800</c:v>
                </c:pt>
                <c:pt idx="2794">
                  <c:v>40801</c:v>
                </c:pt>
                <c:pt idx="2795">
                  <c:v>40802</c:v>
                </c:pt>
                <c:pt idx="2796">
                  <c:v>40805</c:v>
                </c:pt>
                <c:pt idx="2797">
                  <c:v>40806</c:v>
                </c:pt>
                <c:pt idx="2798">
                  <c:v>40807</c:v>
                </c:pt>
                <c:pt idx="2799">
                  <c:v>40808</c:v>
                </c:pt>
                <c:pt idx="2800">
                  <c:v>40809</c:v>
                </c:pt>
                <c:pt idx="2801">
                  <c:v>40812</c:v>
                </c:pt>
                <c:pt idx="2802">
                  <c:v>40813</c:v>
                </c:pt>
                <c:pt idx="2803">
                  <c:v>40814</c:v>
                </c:pt>
                <c:pt idx="2804">
                  <c:v>40815</c:v>
                </c:pt>
                <c:pt idx="2805">
                  <c:v>40816</c:v>
                </c:pt>
                <c:pt idx="2806">
                  <c:v>40819</c:v>
                </c:pt>
                <c:pt idx="2807">
                  <c:v>40820</c:v>
                </c:pt>
                <c:pt idx="2808">
                  <c:v>40821</c:v>
                </c:pt>
                <c:pt idx="2809">
                  <c:v>40822</c:v>
                </c:pt>
                <c:pt idx="2810">
                  <c:v>40823</c:v>
                </c:pt>
                <c:pt idx="2811">
                  <c:v>40826</c:v>
                </c:pt>
                <c:pt idx="2812">
                  <c:v>40827</c:v>
                </c:pt>
                <c:pt idx="2813">
                  <c:v>40828</c:v>
                </c:pt>
                <c:pt idx="2814">
                  <c:v>40829</c:v>
                </c:pt>
                <c:pt idx="2815">
                  <c:v>40830</c:v>
                </c:pt>
                <c:pt idx="2816">
                  <c:v>40833</c:v>
                </c:pt>
                <c:pt idx="2817">
                  <c:v>40834</c:v>
                </c:pt>
                <c:pt idx="2818">
                  <c:v>40835</c:v>
                </c:pt>
                <c:pt idx="2819">
                  <c:v>40836</c:v>
                </c:pt>
                <c:pt idx="2820">
                  <c:v>40837</c:v>
                </c:pt>
                <c:pt idx="2821">
                  <c:v>40840</c:v>
                </c:pt>
                <c:pt idx="2822">
                  <c:v>40841</c:v>
                </c:pt>
                <c:pt idx="2823">
                  <c:v>40842</c:v>
                </c:pt>
                <c:pt idx="2824">
                  <c:v>40843</c:v>
                </c:pt>
                <c:pt idx="2825">
                  <c:v>40844</c:v>
                </c:pt>
                <c:pt idx="2826">
                  <c:v>40847</c:v>
                </c:pt>
                <c:pt idx="2827">
                  <c:v>40848</c:v>
                </c:pt>
                <c:pt idx="2828">
                  <c:v>40849</c:v>
                </c:pt>
                <c:pt idx="2829">
                  <c:v>40850</c:v>
                </c:pt>
                <c:pt idx="2830">
                  <c:v>40851</c:v>
                </c:pt>
                <c:pt idx="2831">
                  <c:v>40854</c:v>
                </c:pt>
                <c:pt idx="2832">
                  <c:v>40855</c:v>
                </c:pt>
                <c:pt idx="2833">
                  <c:v>40856</c:v>
                </c:pt>
                <c:pt idx="2834">
                  <c:v>40857</c:v>
                </c:pt>
                <c:pt idx="2835">
                  <c:v>40858</c:v>
                </c:pt>
                <c:pt idx="2836">
                  <c:v>40861</c:v>
                </c:pt>
                <c:pt idx="2837">
                  <c:v>40862</c:v>
                </c:pt>
                <c:pt idx="2838">
                  <c:v>40863</c:v>
                </c:pt>
                <c:pt idx="2839">
                  <c:v>40864</c:v>
                </c:pt>
                <c:pt idx="2840">
                  <c:v>40865</c:v>
                </c:pt>
                <c:pt idx="2841">
                  <c:v>40868</c:v>
                </c:pt>
                <c:pt idx="2842">
                  <c:v>40869</c:v>
                </c:pt>
                <c:pt idx="2843">
                  <c:v>40870</c:v>
                </c:pt>
                <c:pt idx="2844">
                  <c:v>40871</c:v>
                </c:pt>
                <c:pt idx="2845">
                  <c:v>40872</c:v>
                </c:pt>
                <c:pt idx="2846">
                  <c:v>40875</c:v>
                </c:pt>
                <c:pt idx="2847">
                  <c:v>40876</c:v>
                </c:pt>
                <c:pt idx="2848">
                  <c:v>40877</c:v>
                </c:pt>
                <c:pt idx="2849">
                  <c:v>40878</c:v>
                </c:pt>
                <c:pt idx="2850">
                  <c:v>40879</c:v>
                </c:pt>
                <c:pt idx="2851">
                  <c:v>40882</c:v>
                </c:pt>
                <c:pt idx="2852">
                  <c:v>40883</c:v>
                </c:pt>
                <c:pt idx="2853">
                  <c:v>40884</c:v>
                </c:pt>
                <c:pt idx="2854">
                  <c:v>40885</c:v>
                </c:pt>
                <c:pt idx="2855">
                  <c:v>40886</c:v>
                </c:pt>
                <c:pt idx="2856">
                  <c:v>40889</c:v>
                </c:pt>
                <c:pt idx="2857">
                  <c:v>40890</c:v>
                </c:pt>
                <c:pt idx="2858">
                  <c:v>40891</c:v>
                </c:pt>
                <c:pt idx="2859">
                  <c:v>40892</c:v>
                </c:pt>
                <c:pt idx="2860">
                  <c:v>40893</c:v>
                </c:pt>
                <c:pt idx="2861">
                  <c:v>40896</c:v>
                </c:pt>
                <c:pt idx="2862">
                  <c:v>40897</c:v>
                </c:pt>
                <c:pt idx="2863">
                  <c:v>40898</c:v>
                </c:pt>
                <c:pt idx="2864">
                  <c:v>40899</c:v>
                </c:pt>
                <c:pt idx="2865">
                  <c:v>40900</c:v>
                </c:pt>
                <c:pt idx="2866">
                  <c:v>40903</c:v>
                </c:pt>
                <c:pt idx="2867">
                  <c:v>40904</c:v>
                </c:pt>
                <c:pt idx="2868">
                  <c:v>40905</c:v>
                </c:pt>
                <c:pt idx="2869">
                  <c:v>40906</c:v>
                </c:pt>
                <c:pt idx="2870">
                  <c:v>40907</c:v>
                </c:pt>
                <c:pt idx="2871">
                  <c:v>40910</c:v>
                </c:pt>
                <c:pt idx="2872">
                  <c:v>40911</c:v>
                </c:pt>
                <c:pt idx="2873">
                  <c:v>40912</c:v>
                </c:pt>
                <c:pt idx="2874">
                  <c:v>40913</c:v>
                </c:pt>
                <c:pt idx="2875">
                  <c:v>40914</c:v>
                </c:pt>
                <c:pt idx="2876">
                  <c:v>40917</c:v>
                </c:pt>
                <c:pt idx="2877">
                  <c:v>40918</c:v>
                </c:pt>
                <c:pt idx="2878">
                  <c:v>40919</c:v>
                </c:pt>
                <c:pt idx="2879">
                  <c:v>40920</c:v>
                </c:pt>
                <c:pt idx="2880">
                  <c:v>40921</c:v>
                </c:pt>
                <c:pt idx="2881">
                  <c:v>40924</c:v>
                </c:pt>
                <c:pt idx="2882">
                  <c:v>40925</c:v>
                </c:pt>
                <c:pt idx="2883">
                  <c:v>40926</c:v>
                </c:pt>
                <c:pt idx="2884">
                  <c:v>40927</c:v>
                </c:pt>
                <c:pt idx="2885">
                  <c:v>40928</c:v>
                </c:pt>
                <c:pt idx="2886">
                  <c:v>40931</c:v>
                </c:pt>
                <c:pt idx="2887">
                  <c:v>40932</c:v>
                </c:pt>
                <c:pt idx="2888">
                  <c:v>40933</c:v>
                </c:pt>
                <c:pt idx="2889">
                  <c:v>40934</c:v>
                </c:pt>
                <c:pt idx="2890">
                  <c:v>40935</c:v>
                </c:pt>
                <c:pt idx="2891">
                  <c:v>40938</c:v>
                </c:pt>
                <c:pt idx="2892">
                  <c:v>40939</c:v>
                </c:pt>
                <c:pt idx="2893">
                  <c:v>40940</c:v>
                </c:pt>
                <c:pt idx="2894">
                  <c:v>40941</c:v>
                </c:pt>
                <c:pt idx="2895">
                  <c:v>40942</c:v>
                </c:pt>
                <c:pt idx="2896">
                  <c:v>40945</c:v>
                </c:pt>
                <c:pt idx="2897">
                  <c:v>40946</c:v>
                </c:pt>
                <c:pt idx="2898">
                  <c:v>40947</c:v>
                </c:pt>
                <c:pt idx="2899">
                  <c:v>40948</c:v>
                </c:pt>
                <c:pt idx="2900">
                  <c:v>40949</c:v>
                </c:pt>
                <c:pt idx="2901">
                  <c:v>40952</c:v>
                </c:pt>
                <c:pt idx="2902">
                  <c:v>40953</c:v>
                </c:pt>
                <c:pt idx="2903">
                  <c:v>40954</c:v>
                </c:pt>
                <c:pt idx="2904">
                  <c:v>40955</c:v>
                </c:pt>
                <c:pt idx="2905">
                  <c:v>40956</c:v>
                </c:pt>
                <c:pt idx="2906">
                  <c:v>40959</c:v>
                </c:pt>
                <c:pt idx="2907">
                  <c:v>40960</c:v>
                </c:pt>
                <c:pt idx="2908">
                  <c:v>40961</c:v>
                </c:pt>
                <c:pt idx="2909">
                  <c:v>40962</c:v>
                </c:pt>
                <c:pt idx="2910">
                  <c:v>40963</c:v>
                </c:pt>
                <c:pt idx="2911">
                  <c:v>40966</c:v>
                </c:pt>
                <c:pt idx="2912">
                  <c:v>40967</c:v>
                </c:pt>
                <c:pt idx="2913">
                  <c:v>40968</c:v>
                </c:pt>
                <c:pt idx="2914">
                  <c:v>40969</c:v>
                </c:pt>
                <c:pt idx="2915">
                  <c:v>40970</c:v>
                </c:pt>
                <c:pt idx="2916">
                  <c:v>40973</c:v>
                </c:pt>
                <c:pt idx="2917">
                  <c:v>40974</c:v>
                </c:pt>
                <c:pt idx="2918">
                  <c:v>40975</c:v>
                </c:pt>
                <c:pt idx="2919">
                  <c:v>40976</c:v>
                </c:pt>
                <c:pt idx="2920">
                  <c:v>40977</c:v>
                </c:pt>
                <c:pt idx="2921">
                  <c:v>40980</c:v>
                </c:pt>
                <c:pt idx="2922">
                  <c:v>40981</c:v>
                </c:pt>
                <c:pt idx="2923">
                  <c:v>40982</c:v>
                </c:pt>
                <c:pt idx="2924">
                  <c:v>40983</c:v>
                </c:pt>
                <c:pt idx="2925">
                  <c:v>40984</c:v>
                </c:pt>
                <c:pt idx="2926">
                  <c:v>40987</c:v>
                </c:pt>
                <c:pt idx="2927">
                  <c:v>40988</c:v>
                </c:pt>
                <c:pt idx="2928">
                  <c:v>40989</c:v>
                </c:pt>
                <c:pt idx="2929">
                  <c:v>40990</c:v>
                </c:pt>
                <c:pt idx="2930">
                  <c:v>40991</c:v>
                </c:pt>
                <c:pt idx="2931">
                  <c:v>40994</c:v>
                </c:pt>
                <c:pt idx="2932">
                  <c:v>40995</c:v>
                </c:pt>
                <c:pt idx="2933">
                  <c:v>40996</c:v>
                </c:pt>
                <c:pt idx="2934">
                  <c:v>40997</c:v>
                </c:pt>
                <c:pt idx="2935">
                  <c:v>40998</c:v>
                </c:pt>
                <c:pt idx="2936">
                  <c:v>41001</c:v>
                </c:pt>
                <c:pt idx="2937">
                  <c:v>41002</c:v>
                </c:pt>
                <c:pt idx="2938">
                  <c:v>41003</c:v>
                </c:pt>
                <c:pt idx="2939">
                  <c:v>41004</c:v>
                </c:pt>
                <c:pt idx="2940">
                  <c:v>41005</c:v>
                </c:pt>
                <c:pt idx="2941">
                  <c:v>41008</c:v>
                </c:pt>
                <c:pt idx="2942">
                  <c:v>41009</c:v>
                </c:pt>
                <c:pt idx="2943">
                  <c:v>41010</c:v>
                </c:pt>
                <c:pt idx="2944">
                  <c:v>41011</c:v>
                </c:pt>
                <c:pt idx="2945">
                  <c:v>41012</c:v>
                </c:pt>
                <c:pt idx="2946">
                  <c:v>41015</c:v>
                </c:pt>
                <c:pt idx="2947">
                  <c:v>41016</c:v>
                </c:pt>
                <c:pt idx="2948">
                  <c:v>41017</c:v>
                </c:pt>
                <c:pt idx="2949">
                  <c:v>41018</c:v>
                </c:pt>
                <c:pt idx="2950">
                  <c:v>41019</c:v>
                </c:pt>
                <c:pt idx="2951">
                  <c:v>41022</c:v>
                </c:pt>
                <c:pt idx="2952">
                  <c:v>41023</c:v>
                </c:pt>
                <c:pt idx="2953">
                  <c:v>41024</c:v>
                </c:pt>
                <c:pt idx="2954">
                  <c:v>41025</c:v>
                </c:pt>
                <c:pt idx="2955">
                  <c:v>41026</c:v>
                </c:pt>
                <c:pt idx="2956">
                  <c:v>41029</c:v>
                </c:pt>
                <c:pt idx="2957">
                  <c:v>41030</c:v>
                </c:pt>
                <c:pt idx="2958">
                  <c:v>41031</c:v>
                </c:pt>
                <c:pt idx="2959">
                  <c:v>41032</c:v>
                </c:pt>
                <c:pt idx="2960">
                  <c:v>41033</c:v>
                </c:pt>
                <c:pt idx="2961">
                  <c:v>41036</c:v>
                </c:pt>
                <c:pt idx="2962">
                  <c:v>41037</c:v>
                </c:pt>
                <c:pt idx="2963">
                  <c:v>41038</c:v>
                </c:pt>
                <c:pt idx="2964">
                  <c:v>41039</c:v>
                </c:pt>
                <c:pt idx="2965">
                  <c:v>41040</c:v>
                </c:pt>
                <c:pt idx="2966">
                  <c:v>41043</c:v>
                </c:pt>
                <c:pt idx="2967">
                  <c:v>41044</c:v>
                </c:pt>
                <c:pt idx="2968">
                  <c:v>41045</c:v>
                </c:pt>
                <c:pt idx="2969">
                  <c:v>41046</c:v>
                </c:pt>
                <c:pt idx="2970">
                  <c:v>41047</c:v>
                </c:pt>
                <c:pt idx="2971">
                  <c:v>41050</c:v>
                </c:pt>
                <c:pt idx="2972">
                  <c:v>41051</c:v>
                </c:pt>
                <c:pt idx="2973">
                  <c:v>41052</c:v>
                </c:pt>
                <c:pt idx="2974">
                  <c:v>41053</c:v>
                </c:pt>
                <c:pt idx="2975">
                  <c:v>41054</c:v>
                </c:pt>
                <c:pt idx="2976">
                  <c:v>41057</c:v>
                </c:pt>
                <c:pt idx="2977">
                  <c:v>41058</c:v>
                </c:pt>
                <c:pt idx="2978">
                  <c:v>41059</c:v>
                </c:pt>
                <c:pt idx="2979">
                  <c:v>41060</c:v>
                </c:pt>
                <c:pt idx="2980">
                  <c:v>41061</c:v>
                </c:pt>
                <c:pt idx="2981">
                  <c:v>41064</c:v>
                </c:pt>
                <c:pt idx="2982">
                  <c:v>41065</c:v>
                </c:pt>
                <c:pt idx="2983">
                  <c:v>41066</c:v>
                </c:pt>
                <c:pt idx="2984">
                  <c:v>41067</c:v>
                </c:pt>
                <c:pt idx="2985">
                  <c:v>41068</c:v>
                </c:pt>
                <c:pt idx="2986">
                  <c:v>41071</c:v>
                </c:pt>
                <c:pt idx="2987">
                  <c:v>41072</c:v>
                </c:pt>
                <c:pt idx="2988">
                  <c:v>41073</c:v>
                </c:pt>
                <c:pt idx="2989">
                  <c:v>41074</c:v>
                </c:pt>
                <c:pt idx="2990">
                  <c:v>41075</c:v>
                </c:pt>
                <c:pt idx="2991">
                  <c:v>41078</c:v>
                </c:pt>
                <c:pt idx="2992">
                  <c:v>41079</c:v>
                </c:pt>
                <c:pt idx="2993">
                  <c:v>41080</c:v>
                </c:pt>
                <c:pt idx="2994">
                  <c:v>41081</c:v>
                </c:pt>
                <c:pt idx="2995">
                  <c:v>41082</c:v>
                </c:pt>
                <c:pt idx="2996">
                  <c:v>41085</c:v>
                </c:pt>
                <c:pt idx="2997">
                  <c:v>41086</c:v>
                </c:pt>
                <c:pt idx="2998">
                  <c:v>41087</c:v>
                </c:pt>
                <c:pt idx="2999">
                  <c:v>41088</c:v>
                </c:pt>
                <c:pt idx="3000">
                  <c:v>41089</c:v>
                </c:pt>
                <c:pt idx="3001">
                  <c:v>41092</c:v>
                </c:pt>
                <c:pt idx="3002">
                  <c:v>41093</c:v>
                </c:pt>
                <c:pt idx="3003">
                  <c:v>41094</c:v>
                </c:pt>
                <c:pt idx="3004">
                  <c:v>41095</c:v>
                </c:pt>
                <c:pt idx="3005">
                  <c:v>41096</c:v>
                </c:pt>
                <c:pt idx="3006">
                  <c:v>41099</c:v>
                </c:pt>
                <c:pt idx="3007">
                  <c:v>41100</c:v>
                </c:pt>
                <c:pt idx="3008">
                  <c:v>41101</c:v>
                </c:pt>
                <c:pt idx="3009">
                  <c:v>41102</c:v>
                </c:pt>
                <c:pt idx="3010">
                  <c:v>41103</c:v>
                </c:pt>
                <c:pt idx="3011">
                  <c:v>41106</c:v>
                </c:pt>
                <c:pt idx="3012">
                  <c:v>41107</c:v>
                </c:pt>
                <c:pt idx="3013">
                  <c:v>41108</c:v>
                </c:pt>
                <c:pt idx="3014">
                  <c:v>41109</c:v>
                </c:pt>
                <c:pt idx="3015">
                  <c:v>41110</c:v>
                </c:pt>
                <c:pt idx="3016">
                  <c:v>41113</c:v>
                </c:pt>
                <c:pt idx="3017">
                  <c:v>41114</c:v>
                </c:pt>
                <c:pt idx="3018">
                  <c:v>41115</c:v>
                </c:pt>
                <c:pt idx="3019">
                  <c:v>41116</c:v>
                </c:pt>
                <c:pt idx="3020">
                  <c:v>41117</c:v>
                </c:pt>
                <c:pt idx="3021">
                  <c:v>41120</c:v>
                </c:pt>
                <c:pt idx="3022">
                  <c:v>41121</c:v>
                </c:pt>
                <c:pt idx="3023">
                  <c:v>41122</c:v>
                </c:pt>
                <c:pt idx="3024">
                  <c:v>41123</c:v>
                </c:pt>
                <c:pt idx="3025">
                  <c:v>41124</c:v>
                </c:pt>
                <c:pt idx="3026">
                  <c:v>41127</c:v>
                </c:pt>
                <c:pt idx="3027">
                  <c:v>41128</c:v>
                </c:pt>
                <c:pt idx="3028">
                  <c:v>41129</c:v>
                </c:pt>
                <c:pt idx="3029">
                  <c:v>41130</c:v>
                </c:pt>
                <c:pt idx="3030">
                  <c:v>41131</c:v>
                </c:pt>
                <c:pt idx="3031">
                  <c:v>41134</c:v>
                </c:pt>
                <c:pt idx="3032">
                  <c:v>41135</c:v>
                </c:pt>
                <c:pt idx="3033">
                  <c:v>41136</c:v>
                </c:pt>
                <c:pt idx="3034">
                  <c:v>41137</c:v>
                </c:pt>
                <c:pt idx="3035">
                  <c:v>41138</c:v>
                </c:pt>
                <c:pt idx="3036">
                  <c:v>41141</c:v>
                </c:pt>
                <c:pt idx="3037">
                  <c:v>41142</c:v>
                </c:pt>
                <c:pt idx="3038">
                  <c:v>41143</c:v>
                </c:pt>
                <c:pt idx="3039">
                  <c:v>41144</c:v>
                </c:pt>
                <c:pt idx="3040">
                  <c:v>41145</c:v>
                </c:pt>
                <c:pt idx="3041">
                  <c:v>41148</c:v>
                </c:pt>
                <c:pt idx="3042">
                  <c:v>41149</c:v>
                </c:pt>
                <c:pt idx="3043">
                  <c:v>41150</c:v>
                </c:pt>
                <c:pt idx="3044">
                  <c:v>41151</c:v>
                </c:pt>
                <c:pt idx="3045">
                  <c:v>41152</c:v>
                </c:pt>
                <c:pt idx="3046">
                  <c:v>41155</c:v>
                </c:pt>
                <c:pt idx="3047">
                  <c:v>41156</c:v>
                </c:pt>
                <c:pt idx="3048">
                  <c:v>41157</c:v>
                </c:pt>
                <c:pt idx="3049">
                  <c:v>41158</c:v>
                </c:pt>
                <c:pt idx="3050">
                  <c:v>41159</c:v>
                </c:pt>
                <c:pt idx="3051">
                  <c:v>41162</c:v>
                </c:pt>
                <c:pt idx="3052">
                  <c:v>41163</c:v>
                </c:pt>
                <c:pt idx="3053">
                  <c:v>41164</c:v>
                </c:pt>
                <c:pt idx="3054">
                  <c:v>41165</c:v>
                </c:pt>
                <c:pt idx="3055">
                  <c:v>41166</c:v>
                </c:pt>
                <c:pt idx="3056">
                  <c:v>41169</c:v>
                </c:pt>
                <c:pt idx="3057">
                  <c:v>41170</c:v>
                </c:pt>
                <c:pt idx="3058">
                  <c:v>41171</c:v>
                </c:pt>
                <c:pt idx="3059">
                  <c:v>41172</c:v>
                </c:pt>
                <c:pt idx="3060">
                  <c:v>41173</c:v>
                </c:pt>
                <c:pt idx="3061">
                  <c:v>41176</c:v>
                </c:pt>
                <c:pt idx="3062">
                  <c:v>41177</c:v>
                </c:pt>
                <c:pt idx="3063">
                  <c:v>41178</c:v>
                </c:pt>
                <c:pt idx="3064">
                  <c:v>41179</c:v>
                </c:pt>
                <c:pt idx="3065">
                  <c:v>41180</c:v>
                </c:pt>
                <c:pt idx="3066">
                  <c:v>41183</c:v>
                </c:pt>
                <c:pt idx="3067">
                  <c:v>41184</c:v>
                </c:pt>
                <c:pt idx="3068">
                  <c:v>41185</c:v>
                </c:pt>
                <c:pt idx="3069">
                  <c:v>41186</c:v>
                </c:pt>
                <c:pt idx="3070">
                  <c:v>41187</c:v>
                </c:pt>
                <c:pt idx="3071">
                  <c:v>41190</c:v>
                </c:pt>
                <c:pt idx="3072">
                  <c:v>41191</c:v>
                </c:pt>
                <c:pt idx="3073">
                  <c:v>41192</c:v>
                </c:pt>
                <c:pt idx="3074">
                  <c:v>41193</c:v>
                </c:pt>
                <c:pt idx="3075">
                  <c:v>41194</c:v>
                </c:pt>
                <c:pt idx="3076">
                  <c:v>41197</c:v>
                </c:pt>
                <c:pt idx="3077">
                  <c:v>41198</c:v>
                </c:pt>
                <c:pt idx="3078">
                  <c:v>41199</c:v>
                </c:pt>
                <c:pt idx="3079">
                  <c:v>41200</c:v>
                </c:pt>
                <c:pt idx="3080">
                  <c:v>41201</c:v>
                </c:pt>
                <c:pt idx="3081">
                  <c:v>41204</c:v>
                </c:pt>
                <c:pt idx="3082">
                  <c:v>41205</c:v>
                </c:pt>
                <c:pt idx="3083">
                  <c:v>41206</c:v>
                </c:pt>
                <c:pt idx="3084">
                  <c:v>41207</c:v>
                </c:pt>
                <c:pt idx="3085">
                  <c:v>41208</c:v>
                </c:pt>
                <c:pt idx="3086">
                  <c:v>41211</c:v>
                </c:pt>
                <c:pt idx="3087">
                  <c:v>41212</c:v>
                </c:pt>
                <c:pt idx="3088">
                  <c:v>41213</c:v>
                </c:pt>
                <c:pt idx="3089">
                  <c:v>41214</c:v>
                </c:pt>
                <c:pt idx="3090">
                  <c:v>41215</c:v>
                </c:pt>
                <c:pt idx="3091">
                  <c:v>41218</c:v>
                </c:pt>
                <c:pt idx="3092">
                  <c:v>41219</c:v>
                </c:pt>
                <c:pt idx="3093">
                  <c:v>41220</c:v>
                </c:pt>
                <c:pt idx="3094">
                  <c:v>41221</c:v>
                </c:pt>
                <c:pt idx="3095">
                  <c:v>41222</c:v>
                </c:pt>
                <c:pt idx="3096">
                  <c:v>41225</c:v>
                </c:pt>
                <c:pt idx="3097">
                  <c:v>41226</c:v>
                </c:pt>
                <c:pt idx="3098">
                  <c:v>41227</c:v>
                </c:pt>
                <c:pt idx="3099">
                  <c:v>41228</c:v>
                </c:pt>
                <c:pt idx="3100">
                  <c:v>41229</c:v>
                </c:pt>
                <c:pt idx="3101">
                  <c:v>41232</c:v>
                </c:pt>
                <c:pt idx="3102">
                  <c:v>41233</c:v>
                </c:pt>
                <c:pt idx="3103">
                  <c:v>41234</c:v>
                </c:pt>
                <c:pt idx="3104">
                  <c:v>41235</c:v>
                </c:pt>
                <c:pt idx="3105">
                  <c:v>41236</c:v>
                </c:pt>
                <c:pt idx="3106">
                  <c:v>41239</c:v>
                </c:pt>
                <c:pt idx="3107">
                  <c:v>41240</c:v>
                </c:pt>
                <c:pt idx="3108">
                  <c:v>41241</c:v>
                </c:pt>
                <c:pt idx="3109">
                  <c:v>41242</c:v>
                </c:pt>
                <c:pt idx="3110">
                  <c:v>41243</c:v>
                </c:pt>
                <c:pt idx="3111">
                  <c:v>41246</c:v>
                </c:pt>
                <c:pt idx="3112">
                  <c:v>41247</c:v>
                </c:pt>
                <c:pt idx="3113">
                  <c:v>41248</c:v>
                </c:pt>
                <c:pt idx="3114">
                  <c:v>41249</c:v>
                </c:pt>
                <c:pt idx="3115">
                  <c:v>41250</c:v>
                </c:pt>
                <c:pt idx="3116">
                  <c:v>41253</c:v>
                </c:pt>
                <c:pt idx="3117">
                  <c:v>41254</c:v>
                </c:pt>
                <c:pt idx="3118">
                  <c:v>41255</c:v>
                </c:pt>
                <c:pt idx="3119">
                  <c:v>41256</c:v>
                </c:pt>
                <c:pt idx="3120">
                  <c:v>41257</c:v>
                </c:pt>
                <c:pt idx="3121">
                  <c:v>41260</c:v>
                </c:pt>
                <c:pt idx="3122">
                  <c:v>41261</c:v>
                </c:pt>
                <c:pt idx="3123">
                  <c:v>41262</c:v>
                </c:pt>
                <c:pt idx="3124">
                  <c:v>41263</c:v>
                </c:pt>
                <c:pt idx="3125">
                  <c:v>41264</c:v>
                </c:pt>
                <c:pt idx="3126">
                  <c:v>41267</c:v>
                </c:pt>
                <c:pt idx="3127">
                  <c:v>41268</c:v>
                </c:pt>
                <c:pt idx="3128">
                  <c:v>41269</c:v>
                </c:pt>
                <c:pt idx="3129">
                  <c:v>41270</c:v>
                </c:pt>
                <c:pt idx="3130">
                  <c:v>41271</c:v>
                </c:pt>
                <c:pt idx="3131">
                  <c:v>41274</c:v>
                </c:pt>
                <c:pt idx="3132">
                  <c:v>41275</c:v>
                </c:pt>
                <c:pt idx="3133">
                  <c:v>41276</c:v>
                </c:pt>
                <c:pt idx="3134">
                  <c:v>41277</c:v>
                </c:pt>
                <c:pt idx="3135">
                  <c:v>41278</c:v>
                </c:pt>
                <c:pt idx="3136">
                  <c:v>41281</c:v>
                </c:pt>
                <c:pt idx="3137">
                  <c:v>41282</c:v>
                </c:pt>
                <c:pt idx="3138">
                  <c:v>41283</c:v>
                </c:pt>
                <c:pt idx="3139">
                  <c:v>41284</c:v>
                </c:pt>
                <c:pt idx="3140">
                  <c:v>41285</c:v>
                </c:pt>
                <c:pt idx="3141">
                  <c:v>41288</c:v>
                </c:pt>
                <c:pt idx="3142">
                  <c:v>41289</c:v>
                </c:pt>
                <c:pt idx="3143">
                  <c:v>41290</c:v>
                </c:pt>
                <c:pt idx="3144">
                  <c:v>41291</c:v>
                </c:pt>
                <c:pt idx="3145">
                  <c:v>41292</c:v>
                </c:pt>
                <c:pt idx="3146">
                  <c:v>41295</c:v>
                </c:pt>
                <c:pt idx="3147">
                  <c:v>41296</c:v>
                </c:pt>
                <c:pt idx="3148">
                  <c:v>41297</c:v>
                </c:pt>
                <c:pt idx="3149">
                  <c:v>41298</c:v>
                </c:pt>
                <c:pt idx="3150">
                  <c:v>41299</c:v>
                </c:pt>
                <c:pt idx="3151">
                  <c:v>41302</c:v>
                </c:pt>
                <c:pt idx="3152">
                  <c:v>41303</c:v>
                </c:pt>
                <c:pt idx="3153">
                  <c:v>41304</c:v>
                </c:pt>
                <c:pt idx="3154">
                  <c:v>41305</c:v>
                </c:pt>
                <c:pt idx="3155">
                  <c:v>41306</c:v>
                </c:pt>
                <c:pt idx="3156">
                  <c:v>41309</c:v>
                </c:pt>
                <c:pt idx="3157">
                  <c:v>41310</c:v>
                </c:pt>
                <c:pt idx="3158">
                  <c:v>41311</c:v>
                </c:pt>
                <c:pt idx="3159">
                  <c:v>41312</c:v>
                </c:pt>
                <c:pt idx="3160">
                  <c:v>41313</c:v>
                </c:pt>
                <c:pt idx="3161">
                  <c:v>41316</c:v>
                </c:pt>
                <c:pt idx="3162">
                  <c:v>41317</c:v>
                </c:pt>
                <c:pt idx="3163">
                  <c:v>41318</c:v>
                </c:pt>
                <c:pt idx="3164">
                  <c:v>41319</c:v>
                </c:pt>
                <c:pt idx="3165">
                  <c:v>41320</c:v>
                </c:pt>
                <c:pt idx="3166">
                  <c:v>41323</c:v>
                </c:pt>
                <c:pt idx="3167">
                  <c:v>41324</c:v>
                </c:pt>
                <c:pt idx="3168">
                  <c:v>41325</c:v>
                </c:pt>
                <c:pt idx="3169">
                  <c:v>41326</c:v>
                </c:pt>
                <c:pt idx="3170">
                  <c:v>41327</c:v>
                </c:pt>
                <c:pt idx="3171">
                  <c:v>41330</c:v>
                </c:pt>
                <c:pt idx="3172">
                  <c:v>41331</c:v>
                </c:pt>
                <c:pt idx="3173">
                  <c:v>41332</c:v>
                </c:pt>
                <c:pt idx="3174">
                  <c:v>41333</c:v>
                </c:pt>
                <c:pt idx="3175">
                  <c:v>41334</c:v>
                </c:pt>
                <c:pt idx="3176">
                  <c:v>41337</c:v>
                </c:pt>
                <c:pt idx="3177">
                  <c:v>41338</c:v>
                </c:pt>
                <c:pt idx="3178">
                  <c:v>41339</c:v>
                </c:pt>
                <c:pt idx="3179">
                  <c:v>41340</c:v>
                </c:pt>
                <c:pt idx="3180">
                  <c:v>41341</c:v>
                </c:pt>
                <c:pt idx="3181">
                  <c:v>41344</c:v>
                </c:pt>
                <c:pt idx="3182">
                  <c:v>41345</c:v>
                </c:pt>
                <c:pt idx="3183">
                  <c:v>41346</c:v>
                </c:pt>
                <c:pt idx="3184">
                  <c:v>41347</c:v>
                </c:pt>
                <c:pt idx="3185">
                  <c:v>41348</c:v>
                </c:pt>
                <c:pt idx="3186">
                  <c:v>41351</c:v>
                </c:pt>
                <c:pt idx="3187">
                  <c:v>41352</c:v>
                </c:pt>
                <c:pt idx="3188">
                  <c:v>41353</c:v>
                </c:pt>
                <c:pt idx="3189">
                  <c:v>41354</c:v>
                </c:pt>
                <c:pt idx="3190">
                  <c:v>41355</c:v>
                </c:pt>
                <c:pt idx="3191">
                  <c:v>41358</c:v>
                </c:pt>
                <c:pt idx="3192">
                  <c:v>41359</c:v>
                </c:pt>
                <c:pt idx="3193">
                  <c:v>41360</c:v>
                </c:pt>
                <c:pt idx="3194">
                  <c:v>41361</c:v>
                </c:pt>
                <c:pt idx="3195">
                  <c:v>41362</c:v>
                </c:pt>
                <c:pt idx="3196">
                  <c:v>41365</c:v>
                </c:pt>
                <c:pt idx="3197">
                  <c:v>41366</c:v>
                </c:pt>
                <c:pt idx="3198">
                  <c:v>41367</c:v>
                </c:pt>
                <c:pt idx="3199">
                  <c:v>41368</c:v>
                </c:pt>
                <c:pt idx="3200">
                  <c:v>41369</c:v>
                </c:pt>
                <c:pt idx="3201">
                  <c:v>41372</c:v>
                </c:pt>
                <c:pt idx="3202">
                  <c:v>41373</c:v>
                </c:pt>
                <c:pt idx="3203">
                  <c:v>41374</c:v>
                </c:pt>
                <c:pt idx="3204">
                  <c:v>41375</c:v>
                </c:pt>
                <c:pt idx="3205">
                  <c:v>41376</c:v>
                </c:pt>
                <c:pt idx="3206">
                  <c:v>41379</c:v>
                </c:pt>
                <c:pt idx="3207">
                  <c:v>41380</c:v>
                </c:pt>
                <c:pt idx="3208">
                  <c:v>41381</c:v>
                </c:pt>
                <c:pt idx="3209">
                  <c:v>41382</c:v>
                </c:pt>
                <c:pt idx="3210">
                  <c:v>41383</c:v>
                </c:pt>
                <c:pt idx="3211">
                  <c:v>41386</c:v>
                </c:pt>
                <c:pt idx="3212">
                  <c:v>41387</c:v>
                </c:pt>
                <c:pt idx="3213">
                  <c:v>41388</c:v>
                </c:pt>
                <c:pt idx="3214">
                  <c:v>41389</c:v>
                </c:pt>
                <c:pt idx="3215">
                  <c:v>41390</c:v>
                </c:pt>
                <c:pt idx="3216">
                  <c:v>41393</c:v>
                </c:pt>
                <c:pt idx="3217">
                  <c:v>41394</c:v>
                </c:pt>
                <c:pt idx="3218">
                  <c:v>41395</c:v>
                </c:pt>
                <c:pt idx="3219">
                  <c:v>41396</c:v>
                </c:pt>
                <c:pt idx="3220">
                  <c:v>41397</c:v>
                </c:pt>
                <c:pt idx="3221">
                  <c:v>41400</c:v>
                </c:pt>
                <c:pt idx="3222">
                  <c:v>41401</c:v>
                </c:pt>
                <c:pt idx="3223">
                  <c:v>41402</c:v>
                </c:pt>
                <c:pt idx="3224">
                  <c:v>41403</c:v>
                </c:pt>
                <c:pt idx="3225">
                  <c:v>41404</c:v>
                </c:pt>
                <c:pt idx="3226">
                  <c:v>41407</c:v>
                </c:pt>
                <c:pt idx="3227">
                  <c:v>41408</c:v>
                </c:pt>
                <c:pt idx="3228">
                  <c:v>41409</c:v>
                </c:pt>
                <c:pt idx="3229">
                  <c:v>41410</c:v>
                </c:pt>
                <c:pt idx="3230">
                  <c:v>41411</c:v>
                </c:pt>
                <c:pt idx="3231">
                  <c:v>41414</c:v>
                </c:pt>
                <c:pt idx="3232">
                  <c:v>41415</c:v>
                </c:pt>
                <c:pt idx="3233">
                  <c:v>41416</c:v>
                </c:pt>
                <c:pt idx="3234">
                  <c:v>41417</c:v>
                </c:pt>
                <c:pt idx="3235">
                  <c:v>41418</c:v>
                </c:pt>
                <c:pt idx="3236">
                  <c:v>41421</c:v>
                </c:pt>
                <c:pt idx="3237">
                  <c:v>41422</c:v>
                </c:pt>
                <c:pt idx="3238">
                  <c:v>41423</c:v>
                </c:pt>
                <c:pt idx="3239">
                  <c:v>41424</c:v>
                </c:pt>
                <c:pt idx="3240">
                  <c:v>41425</c:v>
                </c:pt>
                <c:pt idx="3241">
                  <c:v>41428</c:v>
                </c:pt>
                <c:pt idx="3242">
                  <c:v>41429</c:v>
                </c:pt>
                <c:pt idx="3243">
                  <c:v>41430</c:v>
                </c:pt>
                <c:pt idx="3244">
                  <c:v>41431</c:v>
                </c:pt>
                <c:pt idx="3245">
                  <c:v>41432</c:v>
                </c:pt>
                <c:pt idx="3246">
                  <c:v>41435</c:v>
                </c:pt>
                <c:pt idx="3247">
                  <c:v>41436</c:v>
                </c:pt>
                <c:pt idx="3248">
                  <c:v>41437</c:v>
                </c:pt>
                <c:pt idx="3249">
                  <c:v>41438</c:v>
                </c:pt>
                <c:pt idx="3250">
                  <c:v>41439</c:v>
                </c:pt>
                <c:pt idx="3251">
                  <c:v>41442</c:v>
                </c:pt>
                <c:pt idx="3252">
                  <c:v>41443</c:v>
                </c:pt>
                <c:pt idx="3253">
                  <c:v>41444</c:v>
                </c:pt>
                <c:pt idx="3254">
                  <c:v>41445</c:v>
                </c:pt>
                <c:pt idx="3255">
                  <c:v>41446</c:v>
                </c:pt>
                <c:pt idx="3256">
                  <c:v>41449</c:v>
                </c:pt>
                <c:pt idx="3257">
                  <c:v>41450</c:v>
                </c:pt>
                <c:pt idx="3258">
                  <c:v>41451</c:v>
                </c:pt>
                <c:pt idx="3259">
                  <c:v>41452</c:v>
                </c:pt>
                <c:pt idx="3260">
                  <c:v>41453</c:v>
                </c:pt>
                <c:pt idx="3261">
                  <c:v>41456</c:v>
                </c:pt>
                <c:pt idx="3262">
                  <c:v>41457</c:v>
                </c:pt>
                <c:pt idx="3263">
                  <c:v>41458</c:v>
                </c:pt>
                <c:pt idx="3264">
                  <c:v>41459</c:v>
                </c:pt>
                <c:pt idx="3265">
                  <c:v>41460</c:v>
                </c:pt>
                <c:pt idx="3266">
                  <c:v>41463</c:v>
                </c:pt>
                <c:pt idx="3267">
                  <c:v>41464</c:v>
                </c:pt>
                <c:pt idx="3268">
                  <c:v>41465</c:v>
                </c:pt>
                <c:pt idx="3269">
                  <c:v>41466</c:v>
                </c:pt>
                <c:pt idx="3270">
                  <c:v>41467</c:v>
                </c:pt>
                <c:pt idx="3271">
                  <c:v>41470</c:v>
                </c:pt>
                <c:pt idx="3272">
                  <c:v>41471</c:v>
                </c:pt>
                <c:pt idx="3273">
                  <c:v>41472</c:v>
                </c:pt>
                <c:pt idx="3274">
                  <c:v>41473</c:v>
                </c:pt>
                <c:pt idx="3275">
                  <c:v>41474</c:v>
                </c:pt>
                <c:pt idx="3276">
                  <c:v>41477</c:v>
                </c:pt>
                <c:pt idx="3277">
                  <c:v>41478</c:v>
                </c:pt>
                <c:pt idx="3278">
                  <c:v>41479</c:v>
                </c:pt>
                <c:pt idx="3279">
                  <c:v>41480</c:v>
                </c:pt>
                <c:pt idx="3280">
                  <c:v>41481</c:v>
                </c:pt>
                <c:pt idx="3281">
                  <c:v>41484</c:v>
                </c:pt>
                <c:pt idx="3282">
                  <c:v>41485</c:v>
                </c:pt>
                <c:pt idx="3283">
                  <c:v>41486</c:v>
                </c:pt>
                <c:pt idx="3284">
                  <c:v>41487</c:v>
                </c:pt>
                <c:pt idx="3285">
                  <c:v>41488</c:v>
                </c:pt>
                <c:pt idx="3286">
                  <c:v>41491</c:v>
                </c:pt>
                <c:pt idx="3287">
                  <c:v>41492</c:v>
                </c:pt>
                <c:pt idx="3288">
                  <c:v>41493</c:v>
                </c:pt>
                <c:pt idx="3289">
                  <c:v>41494</c:v>
                </c:pt>
                <c:pt idx="3290">
                  <c:v>41495</c:v>
                </c:pt>
                <c:pt idx="3291">
                  <c:v>41498</c:v>
                </c:pt>
                <c:pt idx="3292">
                  <c:v>41499</c:v>
                </c:pt>
                <c:pt idx="3293">
                  <c:v>41500</c:v>
                </c:pt>
                <c:pt idx="3294">
                  <c:v>41501</c:v>
                </c:pt>
                <c:pt idx="3295">
                  <c:v>41502</c:v>
                </c:pt>
                <c:pt idx="3296">
                  <c:v>41505</c:v>
                </c:pt>
                <c:pt idx="3297">
                  <c:v>41506</c:v>
                </c:pt>
                <c:pt idx="3298">
                  <c:v>41507</c:v>
                </c:pt>
                <c:pt idx="3299">
                  <c:v>41508</c:v>
                </c:pt>
                <c:pt idx="3300">
                  <c:v>41509</c:v>
                </c:pt>
                <c:pt idx="3301">
                  <c:v>41512</c:v>
                </c:pt>
                <c:pt idx="3302">
                  <c:v>41513</c:v>
                </c:pt>
                <c:pt idx="3303">
                  <c:v>41514</c:v>
                </c:pt>
                <c:pt idx="3304">
                  <c:v>41515</c:v>
                </c:pt>
                <c:pt idx="3305">
                  <c:v>41516</c:v>
                </c:pt>
                <c:pt idx="3306">
                  <c:v>41519</c:v>
                </c:pt>
                <c:pt idx="3307">
                  <c:v>41520</c:v>
                </c:pt>
                <c:pt idx="3308">
                  <c:v>41521</c:v>
                </c:pt>
                <c:pt idx="3309">
                  <c:v>41522</c:v>
                </c:pt>
                <c:pt idx="3310">
                  <c:v>41523</c:v>
                </c:pt>
                <c:pt idx="3311">
                  <c:v>41526</c:v>
                </c:pt>
                <c:pt idx="3312">
                  <c:v>41527</c:v>
                </c:pt>
                <c:pt idx="3313">
                  <c:v>41528</c:v>
                </c:pt>
                <c:pt idx="3314">
                  <c:v>41529</c:v>
                </c:pt>
                <c:pt idx="3315">
                  <c:v>41530</c:v>
                </c:pt>
                <c:pt idx="3316">
                  <c:v>41533</c:v>
                </c:pt>
                <c:pt idx="3317">
                  <c:v>41534</c:v>
                </c:pt>
                <c:pt idx="3318">
                  <c:v>41535</c:v>
                </c:pt>
                <c:pt idx="3319">
                  <c:v>41536</c:v>
                </c:pt>
                <c:pt idx="3320">
                  <c:v>41537</c:v>
                </c:pt>
                <c:pt idx="3321">
                  <c:v>41540</c:v>
                </c:pt>
                <c:pt idx="3322">
                  <c:v>41541</c:v>
                </c:pt>
                <c:pt idx="3323">
                  <c:v>41542</c:v>
                </c:pt>
                <c:pt idx="3324">
                  <c:v>41543</c:v>
                </c:pt>
                <c:pt idx="3325">
                  <c:v>41544</c:v>
                </c:pt>
                <c:pt idx="3326">
                  <c:v>41547</c:v>
                </c:pt>
                <c:pt idx="3327">
                  <c:v>41548</c:v>
                </c:pt>
                <c:pt idx="3328">
                  <c:v>41549</c:v>
                </c:pt>
                <c:pt idx="3329">
                  <c:v>41550</c:v>
                </c:pt>
                <c:pt idx="3330">
                  <c:v>41551</c:v>
                </c:pt>
                <c:pt idx="3331">
                  <c:v>41554</c:v>
                </c:pt>
                <c:pt idx="3332">
                  <c:v>41555</c:v>
                </c:pt>
                <c:pt idx="3333">
                  <c:v>41556</c:v>
                </c:pt>
                <c:pt idx="3334">
                  <c:v>41557</c:v>
                </c:pt>
                <c:pt idx="3335">
                  <c:v>41558</c:v>
                </c:pt>
                <c:pt idx="3336">
                  <c:v>41561</c:v>
                </c:pt>
                <c:pt idx="3337">
                  <c:v>41562</c:v>
                </c:pt>
                <c:pt idx="3338">
                  <c:v>41563</c:v>
                </c:pt>
                <c:pt idx="3339">
                  <c:v>41564</c:v>
                </c:pt>
                <c:pt idx="3340">
                  <c:v>41565</c:v>
                </c:pt>
                <c:pt idx="3341">
                  <c:v>41568</c:v>
                </c:pt>
                <c:pt idx="3342">
                  <c:v>41569</c:v>
                </c:pt>
                <c:pt idx="3343">
                  <c:v>41570</c:v>
                </c:pt>
                <c:pt idx="3344">
                  <c:v>41571</c:v>
                </c:pt>
                <c:pt idx="3345">
                  <c:v>41572</c:v>
                </c:pt>
                <c:pt idx="3346">
                  <c:v>41575</c:v>
                </c:pt>
                <c:pt idx="3347">
                  <c:v>41576</c:v>
                </c:pt>
                <c:pt idx="3348">
                  <c:v>41577</c:v>
                </c:pt>
                <c:pt idx="3349">
                  <c:v>41578</c:v>
                </c:pt>
                <c:pt idx="3350">
                  <c:v>41579</c:v>
                </c:pt>
                <c:pt idx="3351">
                  <c:v>41582</c:v>
                </c:pt>
                <c:pt idx="3352">
                  <c:v>41583</c:v>
                </c:pt>
                <c:pt idx="3353">
                  <c:v>41584</c:v>
                </c:pt>
                <c:pt idx="3354">
                  <c:v>41585</c:v>
                </c:pt>
                <c:pt idx="3355">
                  <c:v>41586</c:v>
                </c:pt>
                <c:pt idx="3356">
                  <c:v>41589</c:v>
                </c:pt>
                <c:pt idx="3357">
                  <c:v>41590</c:v>
                </c:pt>
                <c:pt idx="3358">
                  <c:v>41591</c:v>
                </c:pt>
                <c:pt idx="3359">
                  <c:v>41592</c:v>
                </c:pt>
                <c:pt idx="3360">
                  <c:v>41593</c:v>
                </c:pt>
                <c:pt idx="3361">
                  <c:v>41596</c:v>
                </c:pt>
                <c:pt idx="3362">
                  <c:v>41597</c:v>
                </c:pt>
                <c:pt idx="3363">
                  <c:v>41598</c:v>
                </c:pt>
                <c:pt idx="3364">
                  <c:v>41599</c:v>
                </c:pt>
                <c:pt idx="3365">
                  <c:v>41600</c:v>
                </c:pt>
                <c:pt idx="3366">
                  <c:v>41603</c:v>
                </c:pt>
                <c:pt idx="3367">
                  <c:v>41604</c:v>
                </c:pt>
                <c:pt idx="3368">
                  <c:v>41605</c:v>
                </c:pt>
                <c:pt idx="3369">
                  <c:v>41606</c:v>
                </c:pt>
                <c:pt idx="3370">
                  <c:v>41607</c:v>
                </c:pt>
                <c:pt idx="3371">
                  <c:v>41610</c:v>
                </c:pt>
                <c:pt idx="3372">
                  <c:v>41611</c:v>
                </c:pt>
                <c:pt idx="3373">
                  <c:v>41612</c:v>
                </c:pt>
                <c:pt idx="3374">
                  <c:v>41613</c:v>
                </c:pt>
                <c:pt idx="3375">
                  <c:v>41614</c:v>
                </c:pt>
                <c:pt idx="3376">
                  <c:v>41617</c:v>
                </c:pt>
                <c:pt idx="3377">
                  <c:v>41618</c:v>
                </c:pt>
                <c:pt idx="3378">
                  <c:v>41619</c:v>
                </c:pt>
                <c:pt idx="3379">
                  <c:v>41620</c:v>
                </c:pt>
                <c:pt idx="3380">
                  <c:v>41621</c:v>
                </c:pt>
                <c:pt idx="3381">
                  <c:v>41624</c:v>
                </c:pt>
                <c:pt idx="3382">
                  <c:v>41625</c:v>
                </c:pt>
                <c:pt idx="3383">
                  <c:v>41626</c:v>
                </c:pt>
                <c:pt idx="3384">
                  <c:v>41627</c:v>
                </c:pt>
                <c:pt idx="3385">
                  <c:v>41628</c:v>
                </c:pt>
                <c:pt idx="3386">
                  <c:v>41631</c:v>
                </c:pt>
                <c:pt idx="3387">
                  <c:v>41632</c:v>
                </c:pt>
                <c:pt idx="3388">
                  <c:v>41633</c:v>
                </c:pt>
                <c:pt idx="3389">
                  <c:v>41634</c:v>
                </c:pt>
                <c:pt idx="3390">
                  <c:v>41635</c:v>
                </c:pt>
                <c:pt idx="3391">
                  <c:v>41638</c:v>
                </c:pt>
                <c:pt idx="3392">
                  <c:v>41639</c:v>
                </c:pt>
                <c:pt idx="3393">
                  <c:v>41640</c:v>
                </c:pt>
                <c:pt idx="3394">
                  <c:v>41641</c:v>
                </c:pt>
                <c:pt idx="3395">
                  <c:v>41642</c:v>
                </c:pt>
                <c:pt idx="3396">
                  <c:v>41645</c:v>
                </c:pt>
                <c:pt idx="3397">
                  <c:v>41646</c:v>
                </c:pt>
                <c:pt idx="3398">
                  <c:v>41647</c:v>
                </c:pt>
                <c:pt idx="3399">
                  <c:v>41648</c:v>
                </c:pt>
                <c:pt idx="3400">
                  <c:v>41649</c:v>
                </c:pt>
                <c:pt idx="3401">
                  <c:v>41652</c:v>
                </c:pt>
                <c:pt idx="3402">
                  <c:v>41653</c:v>
                </c:pt>
                <c:pt idx="3403">
                  <c:v>41654</c:v>
                </c:pt>
                <c:pt idx="3404">
                  <c:v>41655</c:v>
                </c:pt>
                <c:pt idx="3405">
                  <c:v>41656</c:v>
                </c:pt>
                <c:pt idx="3406">
                  <c:v>41659</c:v>
                </c:pt>
                <c:pt idx="3407">
                  <c:v>41660</c:v>
                </c:pt>
                <c:pt idx="3408">
                  <c:v>41661</c:v>
                </c:pt>
                <c:pt idx="3409">
                  <c:v>41662</c:v>
                </c:pt>
                <c:pt idx="3410">
                  <c:v>41663</c:v>
                </c:pt>
                <c:pt idx="3411">
                  <c:v>41666</c:v>
                </c:pt>
                <c:pt idx="3412">
                  <c:v>41667</c:v>
                </c:pt>
                <c:pt idx="3413">
                  <c:v>41668</c:v>
                </c:pt>
                <c:pt idx="3414">
                  <c:v>41669</c:v>
                </c:pt>
                <c:pt idx="3415">
                  <c:v>41670</c:v>
                </c:pt>
                <c:pt idx="3416">
                  <c:v>41673</c:v>
                </c:pt>
                <c:pt idx="3417">
                  <c:v>41674</c:v>
                </c:pt>
                <c:pt idx="3418">
                  <c:v>41675</c:v>
                </c:pt>
                <c:pt idx="3419">
                  <c:v>41676</c:v>
                </c:pt>
                <c:pt idx="3420">
                  <c:v>41677</c:v>
                </c:pt>
                <c:pt idx="3421">
                  <c:v>41680</c:v>
                </c:pt>
                <c:pt idx="3422">
                  <c:v>41681</c:v>
                </c:pt>
                <c:pt idx="3423">
                  <c:v>41682</c:v>
                </c:pt>
                <c:pt idx="3424">
                  <c:v>41683</c:v>
                </c:pt>
                <c:pt idx="3425">
                  <c:v>41684</c:v>
                </c:pt>
                <c:pt idx="3426">
                  <c:v>41687</c:v>
                </c:pt>
                <c:pt idx="3427">
                  <c:v>41688</c:v>
                </c:pt>
                <c:pt idx="3428">
                  <c:v>41689</c:v>
                </c:pt>
                <c:pt idx="3429">
                  <c:v>41690</c:v>
                </c:pt>
                <c:pt idx="3430">
                  <c:v>41691</c:v>
                </c:pt>
                <c:pt idx="3431">
                  <c:v>41694</c:v>
                </c:pt>
                <c:pt idx="3432">
                  <c:v>41695</c:v>
                </c:pt>
                <c:pt idx="3433">
                  <c:v>41696</c:v>
                </c:pt>
                <c:pt idx="3434">
                  <c:v>41697</c:v>
                </c:pt>
                <c:pt idx="3435">
                  <c:v>41698</c:v>
                </c:pt>
                <c:pt idx="3436">
                  <c:v>41701</c:v>
                </c:pt>
                <c:pt idx="3437">
                  <c:v>41702</c:v>
                </c:pt>
                <c:pt idx="3438">
                  <c:v>41703</c:v>
                </c:pt>
                <c:pt idx="3439">
                  <c:v>41704</c:v>
                </c:pt>
                <c:pt idx="3440">
                  <c:v>41705</c:v>
                </c:pt>
                <c:pt idx="3441">
                  <c:v>41708</c:v>
                </c:pt>
                <c:pt idx="3442">
                  <c:v>41709</c:v>
                </c:pt>
                <c:pt idx="3443">
                  <c:v>41710</c:v>
                </c:pt>
                <c:pt idx="3444">
                  <c:v>41711</c:v>
                </c:pt>
                <c:pt idx="3445">
                  <c:v>41712</c:v>
                </c:pt>
                <c:pt idx="3446">
                  <c:v>41715</c:v>
                </c:pt>
                <c:pt idx="3447">
                  <c:v>41716</c:v>
                </c:pt>
                <c:pt idx="3448">
                  <c:v>41717</c:v>
                </c:pt>
                <c:pt idx="3449">
                  <c:v>41718</c:v>
                </c:pt>
                <c:pt idx="3450">
                  <c:v>41719</c:v>
                </c:pt>
                <c:pt idx="3451">
                  <c:v>41722</c:v>
                </c:pt>
                <c:pt idx="3452">
                  <c:v>41723</c:v>
                </c:pt>
                <c:pt idx="3453">
                  <c:v>41724</c:v>
                </c:pt>
                <c:pt idx="3454">
                  <c:v>41725</c:v>
                </c:pt>
                <c:pt idx="3455">
                  <c:v>41726</c:v>
                </c:pt>
                <c:pt idx="3456">
                  <c:v>41729</c:v>
                </c:pt>
                <c:pt idx="3457">
                  <c:v>41730</c:v>
                </c:pt>
                <c:pt idx="3458">
                  <c:v>41731</c:v>
                </c:pt>
                <c:pt idx="3459">
                  <c:v>41732</c:v>
                </c:pt>
                <c:pt idx="3460">
                  <c:v>41733</c:v>
                </c:pt>
                <c:pt idx="3461">
                  <c:v>41736</c:v>
                </c:pt>
                <c:pt idx="3462">
                  <c:v>41737</c:v>
                </c:pt>
                <c:pt idx="3463">
                  <c:v>41738</c:v>
                </c:pt>
                <c:pt idx="3464">
                  <c:v>41739</c:v>
                </c:pt>
                <c:pt idx="3465">
                  <c:v>41740</c:v>
                </c:pt>
                <c:pt idx="3466">
                  <c:v>41743</c:v>
                </c:pt>
                <c:pt idx="3467">
                  <c:v>41744</c:v>
                </c:pt>
                <c:pt idx="3468">
                  <c:v>41745</c:v>
                </c:pt>
                <c:pt idx="3469">
                  <c:v>41746</c:v>
                </c:pt>
                <c:pt idx="3470">
                  <c:v>41747</c:v>
                </c:pt>
                <c:pt idx="3471">
                  <c:v>41750</c:v>
                </c:pt>
                <c:pt idx="3472">
                  <c:v>41751</c:v>
                </c:pt>
                <c:pt idx="3473">
                  <c:v>41752</c:v>
                </c:pt>
                <c:pt idx="3474">
                  <c:v>41753</c:v>
                </c:pt>
                <c:pt idx="3475">
                  <c:v>41754</c:v>
                </c:pt>
                <c:pt idx="3476">
                  <c:v>41757</c:v>
                </c:pt>
                <c:pt idx="3477">
                  <c:v>41758</c:v>
                </c:pt>
                <c:pt idx="3478">
                  <c:v>41759</c:v>
                </c:pt>
                <c:pt idx="3479">
                  <c:v>41760</c:v>
                </c:pt>
                <c:pt idx="3480">
                  <c:v>41761</c:v>
                </c:pt>
                <c:pt idx="3481">
                  <c:v>41764</c:v>
                </c:pt>
                <c:pt idx="3482">
                  <c:v>41765</c:v>
                </c:pt>
                <c:pt idx="3483">
                  <c:v>41766</c:v>
                </c:pt>
                <c:pt idx="3484">
                  <c:v>41767</c:v>
                </c:pt>
                <c:pt idx="3485">
                  <c:v>41768</c:v>
                </c:pt>
                <c:pt idx="3486">
                  <c:v>41771</c:v>
                </c:pt>
                <c:pt idx="3487">
                  <c:v>41772</c:v>
                </c:pt>
                <c:pt idx="3488">
                  <c:v>41773</c:v>
                </c:pt>
                <c:pt idx="3489">
                  <c:v>41774</c:v>
                </c:pt>
                <c:pt idx="3490">
                  <c:v>41775</c:v>
                </c:pt>
                <c:pt idx="3491">
                  <c:v>41778</c:v>
                </c:pt>
                <c:pt idx="3492">
                  <c:v>41779</c:v>
                </c:pt>
                <c:pt idx="3493">
                  <c:v>41780</c:v>
                </c:pt>
                <c:pt idx="3494">
                  <c:v>41781</c:v>
                </c:pt>
                <c:pt idx="3495">
                  <c:v>41782</c:v>
                </c:pt>
                <c:pt idx="3496">
                  <c:v>41785</c:v>
                </c:pt>
                <c:pt idx="3497">
                  <c:v>41786</c:v>
                </c:pt>
                <c:pt idx="3498">
                  <c:v>41787</c:v>
                </c:pt>
                <c:pt idx="3499">
                  <c:v>41788</c:v>
                </c:pt>
                <c:pt idx="3500">
                  <c:v>41789</c:v>
                </c:pt>
                <c:pt idx="3501">
                  <c:v>41792</c:v>
                </c:pt>
                <c:pt idx="3502">
                  <c:v>41793</c:v>
                </c:pt>
                <c:pt idx="3503">
                  <c:v>41794</c:v>
                </c:pt>
                <c:pt idx="3504">
                  <c:v>41795</c:v>
                </c:pt>
                <c:pt idx="3505">
                  <c:v>41796</c:v>
                </c:pt>
                <c:pt idx="3506">
                  <c:v>41799</c:v>
                </c:pt>
                <c:pt idx="3507">
                  <c:v>41800</c:v>
                </c:pt>
                <c:pt idx="3508">
                  <c:v>41801</c:v>
                </c:pt>
                <c:pt idx="3509">
                  <c:v>41802</c:v>
                </c:pt>
                <c:pt idx="3510">
                  <c:v>41803</c:v>
                </c:pt>
                <c:pt idx="3511">
                  <c:v>41806</c:v>
                </c:pt>
                <c:pt idx="3512">
                  <c:v>41807</c:v>
                </c:pt>
                <c:pt idx="3513">
                  <c:v>41808</c:v>
                </c:pt>
                <c:pt idx="3514">
                  <c:v>41809</c:v>
                </c:pt>
                <c:pt idx="3515">
                  <c:v>41810</c:v>
                </c:pt>
                <c:pt idx="3516">
                  <c:v>41813</c:v>
                </c:pt>
                <c:pt idx="3517">
                  <c:v>41814</c:v>
                </c:pt>
                <c:pt idx="3518">
                  <c:v>41815</c:v>
                </c:pt>
                <c:pt idx="3519">
                  <c:v>41816</c:v>
                </c:pt>
                <c:pt idx="3520">
                  <c:v>41817</c:v>
                </c:pt>
                <c:pt idx="3521">
                  <c:v>41820</c:v>
                </c:pt>
                <c:pt idx="3522">
                  <c:v>41821</c:v>
                </c:pt>
                <c:pt idx="3523">
                  <c:v>41822</c:v>
                </c:pt>
                <c:pt idx="3524">
                  <c:v>41823</c:v>
                </c:pt>
                <c:pt idx="3525">
                  <c:v>41824</c:v>
                </c:pt>
                <c:pt idx="3526">
                  <c:v>41827</c:v>
                </c:pt>
                <c:pt idx="3527">
                  <c:v>41828</c:v>
                </c:pt>
                <c:pt idx="3528">
                  <c:v>41829</c:v>
                </c:pt>
                <c:pt idx="3529">
                  <c:v>41830</c:v>
                </c:pt>
                <c:pt idx="3530">
                  <c:v>41831</c:v>
                </c:pt>
                <c:pt idx="3531">
                  <c:v>41834</c:v>
                </c:pt>
                <c:pt idx="3532">
                  <c:v>41835</c:v>
                </c:pt>
                <c:pt idx="3533">
                  <c:v>41836</c:v>
                </c:pt>
                <c:pt idx="3534">
                  <c:v>41837</c:v>
                </c:pt>
                <c:pt idx="3535">
                  <c:v>41838</c:v>
                </c:pt>
                <c:pt idx="3536">
                  <c:v>41841</c:v>
                </c:pt>
                <c:pt idx="3537">
                  <c:v>41842</c:v>
                </c:pt>
                <c:pt idx="3538">
                  <c:v>41843</c:v>
                </c:pt>
                <c:pt idx="3539">
                  <c:v>41844</c:v>
                </c:pt>
                <c:pt idx="3540">
                  <c:v>41845</c:v>
                </c:pt>
                <c:pt idx="3541">
                  <c:v>41848</c:v>
                </c:pt>
                <c:pt idx="3542">
                  <c:v>41849</c:v>
                </c:pt>
                <c:pt idx="3543">
                  <c:v>41850</c:v>
                </c:pt>
                <c:pt idx="3544">
                  <c:v>41851</c:v>
                </c:pt>
                <c:pt idx="3545">
                  <c:v>41852</c:v>
                </c:pt>
                <c:pt idx="3546">
                  <c:v>41855</c:v>
                </c:pt>
                <c:pt idx="3547">
                  <c:v>41856</c:v>
                </c:pt>
                <c:pt idx="3548">
                  <c:v>41857</c:v>
                </c:pt>
                <c:pt idx="3549">
                  <c:v>41858</c:v>
                </c:pt>
                <c:pt idx="3550">
                  <c:v>41859</c:v>
                </c:pt>
                <c:pt idx="3551">
                  <c:v>41862</c:v>
                </c:pt>
                <c:pt idx="3552">
                  <c:v>41863</c:v>
                </c:pt>
                <c:pt idx="3553">
                  <c:v>41864</c:v>
                </c:pt>
                <c:pt idx="3554">
                  <c:v>41865</c:v>
                </c:pt>
                <c:pt idx="3555">
                  <c:v>41866</c:v>
                </c:pt>
                <c:pt idx="3556">
                  <c:v>41869</c:v>
                </c:pt>
                <c:pt idx="3557">
                  <c:v>41870</c:v>
                </c:pt>
                <c:pt idx="3558">
                  <c:v>41871</c:v>
                </c:pt>
                <c:pt idx="3559">
                  <c:v>41872</c:v>
                </c:pt>
                <c:pt idx="3560">
                  <c:v>41873</c:v>
                </c:pt>
                <c:pt idx="3561">
                  <c:v>41876</c:v>
                </c:pt>
                <c:pt idx="3562">
                  <c:v>41877</c:v>
                </c:pt>
                <c:pt idx="3563">
                  <c:v>41878</c:v>
                </c:pt>
                <c:pt idx="3564">
                  <c:v>41879</c:v>
                </c:pt>
                <c:pt idx="3565">
                  <c:v>41880</c:v>
                </c:pt>
                <c:pt idx="3566">
                  <c:v>41883</c:v>
                </c:pt>
                <c:pt idx="3567">
                  <c:v>41884</c:v>
                </c:pt>
                <c:pt idx="3568">
                  <c:v>41885</c:v>
                </c:pt>
                <c:pt idx="3569">
                  <c:v>41886</c:v>
                </c:pt>
                <c:pt idx="3570">
                  <c:v>41887</c:v>
                </c:pt>
                <c:pt idx="3571">
                  <c:v>41890</c:v>
                </c:pt>
                <c:pt idx="3572">
                  <c:v>41891</c:v>
                </c:pt>
                <c:pt idx="3573">
                  <c:v>41892</c:v>
                </c:pt>
                <c:pt idx="3574">
                  <c:v>41893</c:v>
                </c:pt>
                <c:pt idx="3575">
                  <c:v>41894</c:v>
                </c:pt>
                <c:pt idx="3576">
                  <c:v>41897</c:v>
                </c:pt>
                <c:pt idx="3577">
                  <c:v>41898</c:v>
                </c:pt>
                <c:pt idx="3578">
                  <c:v>41899</c:v>
                </c:pt>
                <c:pt idx="3579">
                  <c:v>41900</c:v>
                </c:pt>
                <c:pt idx="3580">
                  <c:v>41901</c:v>
                </c:pt>
                <c:pt idx="3581">
                  <c:v>41904</c:v>
                </c:pt>
                <c:pt idx="3582">
                  <c:v>41905</c:v>
                </c:pt>
                <c:pt idx="3583">
                  <c:v>41906</c:v>
                </c:pt>
                <c:pt idx="3584">
                  <c:v>41907</c:v>
                </c:pt>
                <c:pt idx="3585">
                  <c:v>41908</c:v>
                </c:pt>
                <c:pt idx="3586">
                  <c:v>41911</c:v>
                </c:pt>
                <c:pt idx="3587">
                  <c:v>41912</c:v>
                </c:pt>
                <c:pt idx="3588">
                  <c:v>41913</c:v>
                </c:pt>
                <c:pt idx="3589">
                  <c:v>41914</c:v>
                </c:pt>
                <c:pt idx="3590">
                  <c:v>41915</c:v>
                </c:pt>
                <c:pt idx="3591">
                  <c:v>41918</c:v>
                </c:pt>
                <c:pt idx="3592">
                  <c:v>41919</c:v>
                </c:pt>
                <c:pt idx="3593">
                  <c:v>41920</c:v>
                </c:pt>
                <c:pt idx="3594">
                  <c:v>41921</c:v>
                </c:pt>
                <c:pt idx="3595">
                  <c:v>41922</c:v>
                </c:pt>
                <c:pt idx="3596">
                  <c:v>41925</c:v>
                </c:pt>
                <c:pt idx="3597">
                  <c:v>41926</c:v>
                </c:pt>
                <c:pt idx="3598">
                  <c:v>41927</c:v>
                </c:pt>
                <c:pt idx="3599">
                  <c:v>41928</c:v>
                </c:pt>
                <c:pt idx="3600">
                  <c:v>41929</c:v>
                </c:pt>
                <c:pt idx="3601">
                  <c:v>41932</c:v>
                </c:pt>
                <c:pt idx="3602">
                  <c:v>41933</c:v>
                </c:pt>
                <c:pt idx="3603">
                  <c:v>41934</c:v>
                </c:pt>
                <c:pt idx="3604">
                  <c:v>41935</c:v>
                </c:pt>
                <c:pt idx="3605">
                  <c:v>41936</c:v>
                </c:pt>
                <c:pt idx="3606">
                  <c:v>41939</c:v>
                </c:pt>
                <c:pt idx="3607">
                  <c:v>41940</c:v>
                </c:pt>
                <c:pt idx="3608">
                  <c:v>41941</c:v>
                </c:pt>
                <c:pt idx="3609">
                  <c:v>41942</c:v>
                </c:pt>
                <c:pt idx="3610">
                  <c:v>41943</c:v>
                </c:pt>
                <c:pt idx="3611">
                  <c:v>41946</c:v>
                </c:pt>
                <c:pt idx="3612">
                  <c:v>41947</c:v>
                </c:pt>
                <c:pt idx="3613">
                  <c:v>41948</c:v>
                </c:pt>
                <c:pt idx="3614">
                  <c:v>41949</c:v>
                </c:pt>
                <c:pt idx="3615">
                  <c:v>41950</c:v>
                </c:pt>
                <c:pt idx="3616">
                  <c:v>41953</c:v>
                </c:pt>
                <c:pt idx="3617">
                  <c:v>41954</c:v>
                </c:pt>
                <c:pt idx="3618">
                  <c:v>41955</c:v>
                </c:pt>
                <c:pt idx="3619">
                  <c:v>41956</c:v>
                </c:pt>
                <c:pt idx="3620">
                  <c:v>41957</c:v>
                </c:pt>
                <c:pt idx="3621">
                  <c:v>41960</c:v>
                </c:pt>
                <c:pt idx="3622">
                  <c:v>41961</c:v>
                </c:pt>
                <c:pt idx="3623">
                  <c:v>41962</c:v>
                </c:pt>
                <c:pt idx="3624">
                  <c:v>41963</c:v>
                </c:pt>
                <c:pt idx="3625">
                  <c:v>41964</c:v>
                </c:pt>
                <c:pt idx="3626">
                  <c:v>41967</c:v>
                </c:pt>
                <c:pt idx="3627">
                  <c:v>41968</c:v>
                </c:pt>
                <c:pt idx="3628">
                  <c:v>41969</c:v>
                </c:pt>
                <c:pt idx="3629">
                  <c:v>41970</c:v>
                </c:pt>
                <c:pt idx="3630">
                  <c:v>41971</c:v>
                </c:pt>
                <c:pt idx="3631">
                  <c:v>41974</c:v>
                </c:pt>
                <c:pt idx="3632">
                  <c:v>41975</c:v>
                </c:pt>
                <c:pt idx="3633">
                  <c:v>41976</c:v>
                </c:pt>
                <c:pt idx="3634">
                  <c:v>41977</c:v>
                </c:pt>
                <c:pt idx="3635">
                  <c:v>41978</c:v>
                </c:pt>
                <c:pt idx="3636">
                  <c:v>41981</c:v>
                </c:pt>
                <c:pt idx="3637">
                  <c:v>41982</c:v>
                </c:pt>
                <c:pt idx="3638">
                  <c:v>41983</c:v>
                </c:pt>
                <c:pt idx="3639">
                  <c:v>41984</c:v>
                </c:pt>
                <c:pt idx="3640">
                  <c:v>41985</c:v>
                </c:pt>
                <c:pt idx="3641">
                  <c:v>41988</c:v>
                </c:pt>
                <c:pt idx="3642">
                  <c:v>41989</c:v>
                </c:pt>
                <c:pt idx="3643">
                  <c:v>41990</c:v>
                </c:pt>
                <c:pt idx="3644">
                  <c:v>41991</c:v>
                </c:pt>
                <c:pt idx="3645">
                  <c:v>41992</c:v>
                </c:pt>
                <c:pt idx="3646">
                  <c:v>41995</c:v>
                </c:pt>
                <c:pt idx="3647">
                  <c:v>41996</c:v>
                </c:pt>
                <c:pt idx="3648">
                  <c:v>41997</c:v>
                </c:pt>
                <c:pt idx="3649">
                  <c:v>41998</c:v>
                </c:pt>
                <c:pt idx="3650">
                  <c:v>41999</c:v>
                </c:pt>
                <c:pt idx="3651">
                  <c:v>42002</c:v>
                </c:pt>
                <c:pt idx="3652">
                  <c:v>42003</c:v>
                </c:pt>
                <c:pt idx="3653">
                  <c:v>42004</c:v>
                </c:pt>
                <c:pt idx="3654">
                  <c:v>42005</c:v>
                </c:pt>
                <c:pt idx="3655">
                  <c:v>42006</c:v>
                </c:pt>
                <c:pt idx="3656">
                  <c:v>42009</c:v>
                </c:pt>
                <c:pt idx="3657">
                  <c:v>42010</c:v>
                </c:pt>
                <c:pt idx="3658">
                  <c:v>42011</c:v>
                </c:pt>
                <c:pt idx="3659">
                  <c:v>42012</c:v>
                </c:pt>
                <c:pt idx="3660">
                  <c:v>42013</c:v>
                </c:pt>
                <c:pt idx="3661">
                  <c:v>42016</c:v>
                </c:pt>
                <c:pt idx="3662">
                  <c:v>42017</c:v>
                </c:pt>
                <c:pt idx="3663">
                  <c:v>42018</c:v>
                </c:pt>
                <c:pt idx="3664">
                  <c:v>42019</c:v>
                </c:pt>
                <c:pt idx="3665">
                  <c:v>42020</c:v>
                </c:pt>
                <c:pt idx="3666">
                  <c:v>42023</c:v>
                </c:pt>
                <c:pt idx="3667">
                  <c:v>42024</c:v>
                </c:pt>
                <c:pt idx="3668">
                  <c:v>42025</c:v>
                </c:pt>
                <c:pt idx="3669">
                  <c:v>42026</c:v>
                </c:pt>
                <c:pt idx="3670">
                  <c:v>42027</c:v>
                </c:pt>
                <c:pt idx="3671">
                  <c:v>42030</c:v>
                </c:pt>
                <c:pt idx="3672">
                  <c:v>42031</c:v>
                </c:pt>
                <c:pt idx="3673">
                  <c:v>42032</c:v>
                </c:pt>
                <c:pt idx="3674">
                  <c:v>42033</c:v>
                </c:pt>
                <c:pt idx="3675">
                  <c:v>42034</c:v>
                </c:pt>
                <c:pt idx="3676">
                  <c:v>42037</c:v>
                </c:pt>
                <c:pt idx="3677">
                  <c:v>42038</c:v>
                </c:pt>
                <c:pt idx="3678">
                  <c:v>42039</c:v>
                </c:pt>
                <c:pt idx="3679">
                  <c:v>42040</c:v>
                </c:pt>
                <c:pt idx="3680">
                  <c:v>42041</c:v>
                </c:pt>
                <c:pt idx="3681">
                  <c:v>42044</c:v>
                </c:pt>
                <c:pt idx="3682">
                  <c:v>42045</c:v>
                </c:pt>
                <c:pt idx="3683">
                  <c:v>42046</c:v>
                </c:pt>
                <c:pt idx="3684">
                  <c:v>42047</c:v>
                </c:pt>
                <c:pt idx="3685">
                  <c:v>42048</c:v>
                </c:pt>
                <c:pt idx="3686">
                  <c:v>42051</c:v>
                </c:pt>
                <c:pt idx="3687">
                  <c:v>42052</c:v>
                </c:pt>
                <c:pt idx="3688">
                  <c:v>42053</c:v>
                </c:pt>
                <c:pt idx="3689">
                  <c:v>42054</c:v>
                </c:pt>
                <c:pt idx="3690">
                  <c:v>42055</c:v>
                </c:pt>
                <c:pt idx="3691">
                  <c:v>42058</c:v>
                </c:pt>
                <c:pt idx="3692">
                  <c:v>42059</c:v>
                </c:pt>
                <c:pt idx="3693">
                  <c:v>42060</c:v>
                </c:pt>
                <c:pt idx="3694">
                  <c:v>42061</c:v>
                </c:pt>
                <c:pt idx="3695">
                  <c:v>42062</c:v>
                </c:pt>
                <c:pt idx="3696">
                  <c:v>42065</c:v>
                </c:pt>
                <c:pt idx="3697">
                  <c:v>42066</c:v>
                </c:pt>
                <c:pt idx="3698">
                  <c:v>42067</c:v>
                </c:pt>
                <c:pt idx="3699">
                  <c:v>42068</c:v>
                </c:pt>
                <c:pt idx="3700">
                  <c:v>42069</c:v>
                </c:pt>
                <c:pt idx="3701">
                  <c:v>42072</c:v>
                </c:pt>
                <c:pt idx="3702">
                  <c:v>42073</c:v>
                </c:pt>
                <c:pt idx="3703">
                  <c:v>42074</c:v>
                </c:pt>
                <c:pt idx="3704">
                  <c:v>42075</c:v>
                </c:pt>
                <c:pt idx="3705">
                  <c:v>42076</c:v>
                </c:pt>
                <c:pt idx="3706">
                  <c:v>42079</c:v>
                </c:pt>
                <c:pt idx="3707">
                  <c:v>42080</c:v>
                </c:pt>
                <c:pt idx="3708">
                  <c:v>42081</c:v>
                </c:pt>
                <c:pt idx="3709">
                  <c:v>42082</c:v>
                </c:pt>
                <c:pt idx="3710">
                  <c:v>42083</c:v>
                </c:pt>
                <c:pt idx="3711">
                  <c:v>42086</c:v>
                </c:pt>
                <c:pt idx="3712">
                  <c:v>42087</c:v>
                </c:pt>
                <c:pt idx="3713">
                  <c:v>42088</c:v>
                </c:pt>
                <c:pt idx="3714">
                  <c:v>42089</c:v>
                </c:pt>
                <c:pt idx="3715">
                  <c:v>42090</c:v>
                </c:pt>
                <c:pt idx="3716">
                  <c:v>42093</c:v>
                </c:pt>
                <c:pt idx="3717">
                  <c:v>42094</c:v>
                </c:pt>
                <c:pt idx="3718">
                  <c:v>42095</c:v>
                </c:pt>
                <c:pt idx="3719">
                  <c:v>42096</c:v>
                </c:pt>
                <c:pt idx="3720">
                  <c:v>42097</c:v>
                </c:pt>
                <c:pt idx="3721">
                  <c:v>42100</c:v>
                </c:pt>
                <c:pt idx="3722">
                  <c:v>42101</c:v>
                </c:pt>
                <c:pt idx="3723">
                  <c:v>42102</c:v>
                </c:pt>
                <c:pt idx="3724">
                  <c:v>42103</c:v>
                </c:pt>
                <c:pt idx="3725">
                  <c:v>42104</c:v>
                </c:pt>
                <c:pt idx="3726">
                  <c:v>42107</c:v>
                </c:pt>
                <c:pt idx="3727">
                  <c:v>42108</c:v>
                </c:pt>
                <c:pt idx="3728">
                  <c:v>42109</c:v>
                </c:pt>
                <c:pt idx="3729">
                  <c:v>42110</c:v>
                </c:pt>
                <c:pt idx="3730">
                  <c:v>42111</c:v>
                </c:pt>
                <c:pt idx="3731">
                  <c:v>42114</c:v>
                </c:pt>
                <c:pt idx="3732">
                  <c:v>42115</c:v>
                </c:pt>
                <c:pt idx="3733">
                  <c:v>42116</c:v>
                </c:pt>
                <c:pt idx="3734">
                  <c:v>42117</c:v>
                </c:pt>
                <c:pt idx="3735">
                  <c:v>42118</c:v>
                </c:pt>
                <c:pt idx="3736">
                  <c:v>42121</c:v>
                </c:pt>
                <c:pt idx="3737">
                  <c:v>42122</c:v>
                </c:pt>
                <c:pt idx="3738">
                  <c:v>42123</c:v>
                </c:pt>
                <c:pt idx="3739">
                  <c:v>42124</c:v>
                </c:pt>
                <c:pt idx="3740">
                  <c:v>42125</c:v>
                </c:pt>
                <c:pt idx="3741">
                  <c:v>42128</c:v>
                </c:pt>
                <c:pt idx="3742">
                  <c:v>42129</c:v>
                </c:pt>
                <c:pt idx="3743">
                  <c:v>42130</c:v>
                </c:pt>
                <c:pt idx="3744">
                  <c:v>42131</c:v>
                </c:pt>
                <c:pt idx="3745">
                  <c:v>42132</c:v>
                </c:pt>
                <c:pt idx="3746">
                  <c:v>42135</c:v>
                </c:pt>
                <c:pt idx="3747">
                  <c:v>42136</c:v>
                </c:pt>
                <c:pt idx="3748">
                  <c:v>42137</c:v>
                </c:pt>
                <c:pt idx="3749">
                  <c:v>42138</c:v>
                </c:pt>
                <c:pt idx="3750">
                  <c:v>42139</c:v>
                </c:pt>
                <c:pt idx="3751">
                  <c:v>42142</c:v>
                </c:pt>
                <c:pt idx="3752">
                  <c:v>42143</c:v>
                </c:pt>
                <c:pt idx="3753">
                  <c:v>42144</c:v>
                </c:pt>
                <c:pt idx="3754">
                  <c:v>42145</c:v>
                </c:pt>
                <c:pt idx="3755">
                  <c:v>42146</c:v>
                </c:pt>
                <c:pt idx="3756">
                  <c:v>42149</c:v>
                </c:pt>
                <c:pt idx="3757">
                  <c:v>42150</c:v>
                </c:pt>
                <c:pt idx="3758">
                  <c:v>42151</c:v>
                </c:pt>
                <c:pt idx="3759">
                  <c:v>42152</c:v>
                </c:pt>
                <c:pt idx="3760">
                  <c:v>42153</c:v>
                </c:pt>
                <c:pt idx="3761">
                  <c:v>42156</c:v>
                </c:pt>
                <c:pt idx="3762">
                  <c:v>42157</c:v>
                </c:pt>
                <c:pt idx="3763">
                  <c:v>42158</c:v>
                </c:pt>
                <c:pt idx="3764">
                  <c:v>42159</c:v>
                </c:pt>
                <c:pt idx="3765">
                  <c:v>42160</c:v>
                </c:pt>
                <c:pt idx="3766">
                  <c:v>42163</c:v>
                </c:pt>
                <c:pt idx="3767">
                  <c:v>42164</c:v>
                </c:pt>
                <c:pt idx="3768">
                  <c:v>42165</c:v>
                </c:pt>
                <c:pt idx="3769">
                  <c:v>42166</c:v>
                </c:pt>
                <c:pt idx="3770">
                  <c:v>42167</c:v>
                </c:pt>
                <c:pt idx="3771">
                  <c:v>42170</c:v>
                </c:pt>
                <c:pt idx="3772">
                  <c:v>42171</c:v>
                </c:pt>
                <c:pt idx="3773">
                  <c:v>42172</c:v>
                </c:pt>
                <c:pt idx="3774">
                  <c:v>42173</c:v>
                </c:pt>
                <c:pt idx="3775">
                  <c:v>42174</c:v>
                </c:pt>
                <c:pt idx="3776">
                  <c:v>42177</c:v>
                </c:pt>
                <c:pt idx="3777">
                  <c:v>42178</c:v>
                </c:pt>
                <c:pt idx="3778">
                  <c:v>42179</c:v>
                </c:pt>
                <c:pt idx="3779">
                  <c:v>42180</c:v>
                </c:pt>
                <c:pt idx="3780">
                  <c:v>42181</c:v>
                </c:pt>
                <c:pt idx="3781">
                  <c:v>42184</c:v>
                </c:pt>
                <c:pt idx="3782">
                  <c:v>42185</c:v>
                </c:pt>
                <c:pt idx="3783">
                  <c:v>42186</c:v>
                </c:pt>
                <c:pt idx="3784">
                  <c:v>42187</c:v>
                </c:pt>
                <c:pt idx="3785">
                  <c:v>42188</c:v>
                </c:pt>
                <c:pt idx="3786">
                  <c:v>42191</c:v>
                </c:pt>
                <c:pt idx="3787">
                  <c:v>42192</c:v>
                </c:pt>
                <c:pt idx="3788">
                  <c:v>42193</c:v>
                </c:pt>
                <c:pt idx="3789">
                  <c:v>42194</c:v>
                </c:pt>
                <c:pt idx="3790">
                  <c:v>42195</c:v>
                </c:pt>
                <c:pt idx="3791">
                  <c:v>42198</c:v>
                </c:pt>
                <c:pt idx="3792">
                  <c:v>42199</c:v>
                </c:pt>
                <c:pt idx="3793">
                  <c:v>42200</c:v>
                </c:pt>
                <c:pt idx="3794">
                  <c:v>42201</c:v>
                </c:pt>
                <c:pt idx="3795">
                  <c:v>42202</c:v>
                </c:pt>
                <c:pt idx="3796">
                  <c:v>42205</c:v>
                </c:pt>
                <c:pt idx="3797">
                  <c:v>42206</c:v>
                </c:pt>
                <c:pt idx="3798">
                  <c:v>42207</c:v>
                </c:pt>
                <c:pt idx="3799">
                  <c:v>42208</c:v>
                </c:pt>
                <c:pt idx="3800">
                  <c:v>42209</c:v>
                </c:pt>
                <c:pt idx="3801">
                  <c:v>42212</c:v>
                </c:pt>
                <c:pt idx="3802">
                  <c:v>42213</c:v>
                </c:pt>
                <c:pt idx="3803">
                  <c:v>42214</c:v>
                </c:pt>
                <c:pt idx="3804">
                  <c:v>42215</c:v>
                </c:pt>
                <c:pt idx="3805">
                  <c:v>42216</c:v>
                </c:pt>
                <c:pt idx="3806">
                  <c:v>42219</c:v>
                </c:pt>
                <c:pt idx="3807">
                  <c:v>42220</c:v>
                </c:pt>
                <c:pt idx="3808">
                  <c:v>42221</c:v>
                </c:pt>
                <c:pt idx="3809">
                  <c:v>42222</c:v>
                </c:pt>
                <c:pt idx="3810">
                  <c:v>42223</c:v>
                </c:pt>
                <c:pt idx="3811">
                  <c:v>42226</c:v>
                </c:pt>
                <c:pt idx="3812">
                  <c:v>42227</c:v>
                </c:pt>
                <c:pt idx="3813">
                  <c:v>42228</c:v>
                </c:pt>
                <c:pt idx="3814">
                  <c:v>42229</c:v>
                </c:pt>
                <c:pt idx="3815">
                  <c:v>42230</c:v>
                </c:pt>
                <c:pt idx="3816">
                  <c:v>42233</c:v>
                </c:pt>
                <c:pt idx="3817">
                  <c:v>42234</c:v>
                </c:pt>
                <c:pt idx="3818">
                  <c:v>42235</c:v>
                </c:pt>
                <c:pt idx="3819">
                  <c:v>42236</c:v>
                </c:pt>
                <c:pt idx="3820">
                  <c:v>42237</c:v>
                </c:pt>
                <c:pt idx="3821">
                  <c:v>42240</c:v>
                </c:pt>
                <c:pt idx="3822">
                  <c:v>42241</c:v>
                </c:pt>
                <c:pt idx="3823">
                  <c:v>42242</c:v>
                </c:pt>
                <c:pt idx="3824">
                  <c:v>42243</c:v>
                </c:pt>
                <c:pt idx="3825">
                  <c:v>42244</c:v>
                </c:pt>
                <c:pt idx="3826">
                  <c:v>42247</c:v>
                </c:pt>
                <c:pt idx="3827">
                  <c:v>42248</c:v>
                </c:pt>
                <c:pt idx="3828">
                  <c:v>42249</c:v>
                </c:pt>
                <c:pt idx="3829">
                  <c:v>42250</c:v>
                </c:pt>
                <c:pt idx="3830">
                  <c:v>42251</c:v>
                </c:pt>
                <c:pt idx="3831">
                  <c:v>42254</c:v>
                </c:pt>
                <c:pt idx="3832">
                  <c:v>42255</c:v>
                </c:pt>
                <c:pt idx="3833">
                  <c:v>42256</c:v>
                </c:pt>
                <c:pt idx="3834">
                  <c:v>42257</c:v>
                </c:pt>
                <c:pt idx="3835">
                  <c:v>42258</c:v>
                </c:pt>
                <c:pt idx="3836">
                  <c:v>42261</c:v>
                </c:pt>
                <c:pt idx="3837">
                  <c:v>42262</c:v>
                </c:pt>
                <c:pt idx="3838">
                  <c:v>42263</c:v>
                </c:pt>
                <c:pt idx="3839">
                  <c:v>42264</c:v>
                </c:pt>
                <c:pt idx="3840">
                  <c:v>42265</c:v>
                </c:pt>
                <c:pt idx="3841">
                  <c:v>42268</c:v>
                </c:pt>
                <c:pt idx="3842">
                  <c:v>42269</c:v>
                </c:pt>
                <c:pt idx="3843">
                  <c:v>42270</c:v>
                </c:pt>
                <c:pt idx="3844">
                  <c:v>42271</c:v>
                </c:pt>
                <c:pt idx="3845">
                  <c:v>42272</c:v>
                </c:pt>
                <c:pt idx="3846">
                  <c:v>42275</c:v>
                </c:pt>
                <c:pt idx="3847">
                  <c:v>42276</c:v>
                </c:pt>
                <c:pt idx="3848">
                  <c:v>42277</c:v>
                </c:pt>
                <c:pt idx="3849">
                  <c:v>42278</c:v>
                </c:pt>
                <c:pt idx="3850">
                  <c:v>42279</c:v>
                </c:pt>
                <c:pt idx="3851">
                  <c:v>42282</c:v>
                </c:pt>
                <c:pt idx="3852">
                  <c:v>42283</c:v>
                </c:pt>
                <c:pt idx="3853">
                  <c:v>42284</c:v>
                </c:pt>
                <c:pt idx="3854">
                  <c:v>42285</c:v>
                </c:pt>
                <c:pt idx="3855">
                  <c:v>42286</c:v>
                </c:pt>
                <c:pt idx="3856">
                  <c:v>42289</c:v>
                </c:pt>
                <c:pt idx="3857">
                  <c:v>42290</c:v>
                </c:pt>
                <c:pt idx="3858">
                  <c:v>42291</c:v>
                </c:pt>
                <c:pt idx="3859">
                  <c:v>42292</c:v>
                </c:pt>
                <c:pt idx="3860">
                  <c:v>42293</c:v>
                </c:pt>
                <c:pt idx="3861">
                  <c:v>42296</c:v>
                </c:pt>
                <c:pt idx="3862">
                  <c:v>42297</c:v>
                </c:pt>
                <c:pt idx="3863">
                  <c:v>42298</c:v>
                </c:pt>
                <c:pt idx="3864">
                  <c:v>42299</c:v>
                </c:pt>
                <c:pt idx="3865">
                  <c:v>42300</c:v>
                </c:pt>
                <c:pt idx="3866">
                  <c:v>42303</c:v>
                </c:pt>
                <c:pt idx="3867">
                  <c:v>42304</c:v>
                </c:pt>
                <c:pt idx="3868">
                  <c:v>42305</c:v>
                </c:pt>
                <c:pt idx="3869">
                  <c:v>42306</c:v>
                </c:pt>
                <c:pt idx="3870">
                  <c:v>42307</c:v>
                </c:pt>
                <c:pt idx="3871">
                  <c:v>42310</c:v>
                </c:pt>
                <c:pt idx="3872">
                  <c:v>42311</c:v>
                </c:pt>
                <c:pt idx="3873">
                  <c:v>42312</c:v>
                </c:pt>
                <c:pt idx="3874">
                  <c:v>42313</c:v>
                </c:pt>
                <c:pt idx="3875">
                  <c:v>42314</c:v>
                </c:pt>
                <c:pt idx="3876">
                  <c:v>42317</c:v>
                </c:pt>
                <c:pt idx="3877">
                  <c:v>42318</c:v>
                </c:pt>
                <c:pt idx="3878">
                  <c:v>42319</c:v>
                </c:pt>
                <c:pt idx="3879">
                  <c:v>42320</c:v>
                </c:pt>
                <c:pt idx="3880">
                  <c:v>42321</c:v>
                </c:pt>
                <c:pt idx="3881">
                  <c:v>42324</c:v>
                </c:pt>
                <c:pt idx="3882">
                  <c:v>42325</c:v>
                </c:pt>
                <c:pt idx="3883">
                  <c:v>42326</c:v>
                </c:pt>
                <c:pt idx="3884">
                  <c:v>42327</c:v>
                </c:pt>
                <c:pt idx="3885">
                  <c:v>42328</c:v>
                </c:pt>
                <c:pt idx="3886">
                  <c:v>42331</c:v>
                </c:pt>
                <c:pt idx="3887">
                  <c:v>42332</c:v>
                </c:pt>
                <c:pt idx="3888">
                  <c:v>42333</c:v>
                </c:pt>
                <c:pt idx="3889">
                  <c:v>42334</c:v>
                </c:pt>
                <c:pt idx="3890">
                  <c:v>42335</c:v>
                </c:pt>
                <c:pt idx="3891">
                  <c:v>42338</c:v>
                </c:pt>
                <c:pt idx="3892">
                  <c:v>42339</c:v>
                </c:pt>
                <c:pt idx="3893">
                  <c:v>42340</c:v>
                </c:pt>
                <c:pt idx="3894">
                  <c:v>42341</c:v>
                </c:pt>
                <c:pt idx="3895">
                  <c:v>42342</c:v>
                </c:pt>
                <c:pt idx="3896">
                  <c:v>42345</c:v>
                </c:pt>
                <c:pt idx="3897">
                  <c:v>42346</c:v>
                </c:pt>
                <c:pt idx="3898">
                  <c:v>42347</c:v>
                </c:pt>
                <c:pt idx="3899">
                  <c:v>42348</c:v>
                </c:pt>
                <c:pt idx="3900">
                  <c:v>42349</c:v>
                </c:pt>
                <c:pt idx="3901">
                  <c:v>42352</c:v>
                </c:pt>
                <c:pt idx="3902">
                  <c:v>42353</c:v>
                </c:pt>
                <c:pt idx="3903">
                  <c:v>42354</c:v>
                </c:pt>
                <c:pt idx="3904">
                  <c:v>42355</c:v>
                </c:pt>
                <c:pt idx="3905">
                  <c:v>42356</c:v>
                </c:pt>
                <c:pt idx="3906">
                  <c:v>42359</c:v>
                </c:pt>
                <c:pt idx="3907">
                  <c:v>42360</c:v>
                </c:pt>
                <c:pt idx="3908">
                  <c:v>42361</c:v>
                </c:pt>
                <c:pt idx="3909">
                  <c:v>42362</c:v>
                </c:pt>
                <c:pt idx="3910">
                  <c:v>42363</c:v>
                </c:pt>
                <c:pt idx="3911">
                  <c:v>42366</c:v>
                </c:pt>
                <c:pt idx="3912">
                  <c:v>42367</c:v>
                </c:pt>
                <c:pt idx="3913">
                  <c:v>42368</c:v>
                </c:pt>
                <c:pt idx="3914">
                  <c:v>42369</c:v>
                </c:pt>
                <c:pt idx="3915">
                  <c:v>42370</c:v>
                </c:pt>
                <c:pt idx="3916">
                  <c:v>42373</c:v>
                </c:pt>
                <c:pt idx="3917">
                  <c:v>42374</c:v>
                </c:pt>
                <c:pt idx="3918">
                  <c:v>42375</c:v>
                </c:pt>
                <c:pt idx="3919">
                  <c:v>42376</c:v>
                </c:pt>
                <c:pt idx="3920">
                  <c:v>42377</c:v>
                </c:pt>
                <c:pt idx="3921">
                  <c:v>42380</c:v>
                </c:pt>
                <c:pt idx="3922">
                  <c:v>42381</c:v>
                </c:pt>
                <c:pt idx="3923">
                  <c:v>42382</c:v>
                </c:pt>
                <c:pt idx="3924">
                  <c:v>42383</c:v>
                </c:pt>
                <c:pt idx="3925">
                  <c:v>42384</c:v>
                </c:pt>
                <c:pt idx="3926">
                  <c:v>42387</c:v>
                </c:pt>
                <c:pt idx="3927">
                  <c:v>42388</c:v>
                </c:pt>
                <c:pt idx="3928">
                  <c:v>42389</c:v>
                </c:pt>
                <c:pt idx="3929">
                  <c:v>42390</c:v>
                </c:pt>
                <c:pt idx="3930">
                  <c:v>42391</c:v>
                </c:pt>
                <c:pt idx="3931">
                  <c:v>42394</c:v>
                </c:pt>
                <c:pt idx="3932">
                  <c:v>42395</c:v>
                </c:pt>
                <c:pt idx="3933">
                  <c:v>42396</c:v>
                </c:pt>
                <c:pt idx="3934">
                  <c:v>42397</c:v>
                </c:pt>
                <c:pt idx="3935">
                  <c:v>42398</c:v>
                </c:pt>
                <c:pt idx="3936">
                  <c:v>42401</c:v>
                </c:pt>
                <c:pt idx="3937">
                  <c:v>42402</c:v>
                </c:pt>
                <c:pt idx="3938">
                  <c:v>42403</c:v>
                </c:pt>
                <c:pt idx="3939">
                  <c:v>42404</c:v>
                </c:pt>
                <c:pt idx="3940">
                  <c:v>42405</c:v>
                </c:pt>
                <c:pt idx="3941">
                  <c:v>42408</c:v>
                </c:pt>
                <c:pt idx="3942">
                  <c:v>42409</c:v>
                </c:pt>
                <c:pt idx="3943">
                  <c:v>42410</c:v>
                </c:pt>
                <c:pt idx="3944">
                  <c:v>42411</c:v>
                </c:pt>
                <c:pt idx="3945">
                  <c:v>42412</c:v>
                </c:pt>
                <c:pt idx="3946">
                  <c:v>42415</c:v>
                </c:pt>
                <c:pt idx="3947">
                  <c:v>42416</c:v>
                </c:pt>
                <c:pt idx="3948">
                  <c:v>42417</c:v>
                </c:pt>
                <c:pt idx="3949">
                  <c:v>42418</c:v>
                </c:pt>
                <c:pt idx="3950">
                  <c:v>42419</c:v>
                </c:pt>
                <c:pt idx="3951">
                  <c:v>42422</c:v>
                </c:pt>
                <c:pt idx="3952">
                  <c:v>42423</c:v>
                </c:pt>
                <c:pt idx="3953">
                  <c:v>42424</c:v>
                </c:pt>
                <c:pt idx="3954">
                  <c:v>42425</c:v>
                </c:pt>
                <c:pt idx="3955">
                  <c:v>42426</c:v>
                </c:pt>
                <c:pt idx="3956">
                  <c:v>42429</c:v>
                </c:pt>
                <c:pt idx="3957">
                  <c:v>42430</c:v>
                </c:pt>
                <c:pt idx="3958">
                  <c:v>42431</c:v>
                </c:pt>
                <c:pt idx="3959">
                  <c:v>42432</c:v>
                </c:pt>
                <c:pt idx="3960">
                  <c:v>42433</c:v>
                </c:pt>
                <c:pt idx="3961">
                  <c:v>42436</c:v>
                </c:pt>
                <c:pt idx="3962">
                  <c:v>42437</c:v>
                </c:pt>
                <c:pt idx="3963">
                  <c:v>42438</c:v>
                </c:pt>
                <c:pt idx="3964">
                  <c:v>42439</c:v>
                </c:pt>
                <c:pt idx="3965">
                  <c:v>42440</c:v>
                </c:pt>
                <c:pt idx="3966">
                  <c:v>42443</c:v>
                </c:pt>
                <c:pt idx="3967">
                  <c:v>42444</c:v>
                </c:pt>
                <c:pt idx="3968">
                  <c:v>42445</c:v>
                </c:pt>
                <c:pt idx="3969">
                  <c:v>42446</c:v>
                </c:pt>
                <c:pt idx="3970">
                  <c:v>42447</c:v>
                </c:pt>
                <c:pt idx="3971">
                  <c:v>42450</c:v>
                </c:pt>
                <c:pt idx="3972">
                  <c:v>42451</c:v>
                </c:pt>
                <c:pt idx="3973">
                  <c:v>42452</c:v>
                </c:pt>
                <c:pt idx="3974">
                  <c:v>42453</c:v>
                </c:pt>
                <c:pt idx="3975">
                  <c:v>42454</c:v>
                </c:pt>
                <c:pt idx="3976">
                  <c:v>42457</c:v>
                </c:pt>
                <c:pt idx="3977">
                  <c:v>42458</c:v>
                </c:pt>
                <c:pt idx="3978">
                  <c:v>42459</c:v>
                </c:pt>
                <c:pt idx="3979">
                  <c:v>42460</c:v>
                </c:pt>
                <c:pt idx="3980">
                  <c:v>42461</c:v>
                </c:pt>
                <c:pt idx="3981">
                  <c:v>42464</c:v>
                </c:pt>
                <c:pt idx="3982">
                  <c:v>42465</c:v>
                </c:pt>
                <c:pt idx="3983">
                  <c:v>42466</c:v>
                </c:pt>
                <c:pt idx="3984">
                  <c:v>42467</c:v>
                </c:pt>
                <c:pt idx="3985">
                  <c:v>42468</c:v>
                </c:pt>
                <c:pt idx="3986">
                  <c:v>42471</c:v>
                </c:pt>
                <c:pt idx="3987">
                  <c:v>42472</c:v>
                </c:pt>
                <c:pt idx="3988">
                  <c:v>42473</c:v>
                </c:pt>
                <c:pt idx="3989">
                  <c:v>42474</c:v>
                </c:pt>
                <c:pt idx="3990">
                  <c:v>42475</c:v>
                </c:pt>
                <c:pt idx="3991">
                  <c:v>42478</c:v>
                </c:pt>
                <c:pt idx="3992">
                  <c:v>42479</c:v>
                </c:pt>
                <c:pt idx="3993">
                  <c:v>42480</c:v>
                </c:pt>
                <c:pt idx="3994">
                  <c:v>42481</c:v>
                </c:pt>
                <c:pt idx="3995">
                  <c:v>42482</c:v>
                </c:pt>
                <c:pt idx="3996">
                  <c:v>42485</c:v>
                </c:pt>
                <c:pt idx="3997">
                  <c:v>42486</c:v>
                </c:pt>
                <c:pt idx="3998">
                  <c:v>42487</c:v>
                </c:pt>
                <c:pt idx="3999">
                  <c:v>42488</c:v>
                </c:pt>
                <c:pt idx="4000">
                  <c:v>42489</c:v>
                </c:pt>
                <c:pt idx="4001">
                  <c:v>42492</c:v>
                </c:pt>
                <c:pt idx="4002">
                  <c:v>42493</c:v>
                </c:pt>
                <c:pt idx="4003">
                  <c:v>42494</c:v>
                </c:pt>
                <c:pt idx="4004">
                  <c:v>42495</c:v>
                </c:pt>
                <c:pt idx="4005">
                  <c:v>42496</c:v>
                </c:pt>
                <c:pt idx="4006">
                  <c:v>42499</c:v>
                </c:pt>
                <c:pt idx="4007">
                  <c:v>42500</c:v>
                </c:pt>
                <c:pt idx="4008">
                  <c:v>42501</c:v>
                </c:pt>
                <c:pt idx="4009">
                  <c:v>42502</c:v>
                </c:pt>
                <c:pt idx="4010">
                  <c:v>42503</c:v>
                </c:pt>
                <c:pt idx="4011">
                  <c:v>42506</c:v>
                </c:pt>
                <c:pt idx="4012">
                  <c:v>42507</c:v>
                </c:pt>
                <c:pt idx="4013">
                  <c:v>42508</c:v>
                </c:pt>
                <c:pt idx="4014">
                  <c:v>42509</c:v>
                </c:pt>
                <c:pt idx="4015">
                  <c:v>42510</c:v>
                </c:pt>
                <c:pt idx="4016">
                  <c:v>42513</c:v>
                </c:pt>
                <c:pt idx="4017">
                  <c:v>42514</c:v>
                </c:pt>
                <c:pt idx="4018">
                  <c:v>42515</c:v>
                </c:pt>
                <c:pt idx="4019">
                  <c:v>42516</c:v>
                </c:pt>
                <c:pt idx="4020">
                  <c:v>42517</c:v>
                </c:pt>
                <c:pt idx="4021">
                  <c:v>42520</c:v>
                </c:pt>
                <c:pt idx="4022">
                  <c:v>42521</c:v>
                </c:pt>
                <c:pt idx="4023">
                  <c:v>42522</c:v>
                </c:pt>
                <c:pt idx="4024">
                  <c:v>42523</c:v>
                </c:pt>
                <c:pt idx="4025">
                  <c:v>42524</c:v>
                </c:pt>
                <c:pt idx="4026">
                  <c:v>42527</c:v>
                </c:pt>
                <c:pt idx="4027">
                  <c:v>42528</c:v>
                </c:pt>
                <c:pt idx="4028">
                  <c:v>42529</c:v>
                </c:pt>
                <c:pt idx="4029">
                  <c:v>42530</c:v>
                </c:pt>
                <c:pt idx="4030">
                  <c:v>42531</c:v>
                </c:pt>
                <c:pt idx="4031">
                  <c:v>42534</c:v>
                </c:pt>
                <c:pt idx="4032">
                  <c:v>42535</c:v>
                </c:pt>
                <c:pt idx="4033">
                  <c:v>42536</c:v>
                </c:pt>
                <c:pt idx="4034">
                  <c:v>42537</c:v>
                </c:pt>
                <c:pt idx="4035">
                  <c:v>42538</c:v>
                </c:pt>
                <c:pt idx="4036">
                  <c:v>42541</c:v>
                </c:pt>
                <c:pt idx="4037">
                  <c:v>42542</c:v>
                </c:pt>
                <c:pt idx="4038">
                  <c:v>42543</c:v>
                </c:pt>
                <c:pt idx="4039">
                  <c:v>42544</c:v>
                </c:pt>
                <c:pt idx="4040">
                  <c:v>42545</c:v>
                </c:pt>
                <c:pt idx="4041">
                  <c:v>42548</c:v>
                </c:pt>
                <c:pt idx="4042">
                  <c:v>42549</c:v>
                </c:pt>
                <c:pt idx="4043">
                  <c:v>42550</c:v>
                </c:pt>
                <c:pt idx="4044">
                  <c:v>42551</c:v>
                </c:pt>
                <c:pt idx="4045">
                  <c:v>42552</c:v>
                </c:pt>
                <c:pt idx="4046">
                  <c:v>42555</c:v>
                </c:pt>
                <c:pt idx="4047">
                  <c:v>42556</c:v>
                </c:pt>
                <c:pt idx="4048">
                  <c:v>42557</c:v>
                </c:pt>
                <c:pt idx="4049">
                  <c:v>42558</c:v>
                </c:pt>
                <c:pt idx="4050">
                  <c:v>42559</c:v>
                </c:pt>
                <c:pt idx="4051">
                  <c:v>42562</c:v>
                </c:pt>
                <c:pt idx="4052">
                  <c:v>42563</c:v>
                </c:pt>
                <c:pt idx="4053">
                  <c:v>42564</c:v>
                </c:pt>
                <c:pt idx="4054">
                  <c:v>42565</c:v>
                </c:pt>
                <c:pt idx="4055">
                  <c:v>42566</c:v>
                </c:pt>
                <c:pt idx="4056">
                  <c:v>42569</c:v>
                </c:pt>
                <c:pt idx="4057">
                  <c:v>42570</c:v>
                </c:pt>
                <c:pt idx="4058">
                  <c:v>42571</c:v>
                </c:pt>
                <c:pt idx="4059">
                  <c:v>42572</c:v>
                </c:pt>
                <c:pt idx="4060">
                  <c:v>42573</c:v>
                </c:pt>
                <c:pt idx="4061">
                  <c:v>42576</c:v>
                </c:pt>
                <c:pt idx="4062">
                  <c:v>42577</c:v>
                </c:pt>
                <c:pt idx="4063">
                  <c:v>42578</c:v>
                </c:pt>
                <c:pt idx="4064">
                  <c:v>42579</c:v>
                </c:pt>
                <c:pt idx="4065">
                  <c:v>42580</c:v>
                </c:pt>
                <c:pt idx="4066">
                  <c:v>42583</c:v>
                </c:pt>
                <c:pt idx="4067">
                  <c:v>42584</c:v>
                </c:pt>
                <c:pt idx="4068">
                  <c:v>42585</c:v>
                </c:pt>
                <c:pt idx="4069">
                  <c:v>42586</c:v>
                </c:pt>
                <c:pt idx="4070">
                  <c:v>42587</c:v>
                </c:pt>
                <c:pt idx="4071">
                  <c:v>42590</c:v>
                </c:pt>
                <c:pt idx="4072">
                  <c:v>42591</c:v>
                </c:pt>
                <c:pt idx="4073">
                  <c:v>42592</c:v>
                </c:pt>
                <c:pt idx="4074">
                  <c:v>42593</c:v>
                </c:pt>
                <c:pt idx="4075">
                  <c:v>42594</c:v>
                </c:pt>
                <c:pt idx="4076">
                  <c:v>42597</c:v>
                </c:pt>
                <c:pt idx="4077">
                  <c:v>42598</c:v>
                </c:pt>
                <c:pt idx="4078">
                  <c:v>42599</c:v>
                </c:pt>
                <c:pt idx="4079">
                  <c:v>42600</c:v>
                </c:pt>
                <c:pt idx="4080">
                  <c:v>42601</c:v>
                </c:pt>
                <c:pt idx="4081">
                  <c:v>42604</c:v>
                </c:pt>
                <c:pt idx="4082">
                  <c:v>42605</c:v>
                </c:pt>
                <c:pt idx="4083">
                  <c:v>42606</c:v>
                </c:pt>
                <c:pt idx="4084">
                  <c:v>42607</c:v>
                </c:pt>
                <c:pt idx="4085">
                  <c:v>42608</c:v>
                </c:pt>
                <c:pt idx="4086">
                  <c:v>42611</c:v>
                </c:pt>
                <c:pt idx="4087">
                  <c:v>42612</c:v>
                </c:pt>
                <c:pt idx="4088">
                  <c:v>42613</c:v>
                </c:pt>
                <c:pt idx="4089">
                  <c:v>42614</c:v>
                </c:pt>
                <c:pt idx="4090">
                  <c:v>42615</c:v>
                </c:pt>
                <c:pt idx="4091">
                  <c:v>42618</c:v>
                </c:pt>
                <c:pt idx="4092">
                  <c:v>42619</c:v>
                </c:pt>
                <c:pt idx="4093">
                  <c:v>42620</c:v>
                </c:pt>
                <c:pt idx="4094">
                  <c:v>42621</c:v>
                </c:pt>
                <c:pt idx="4095">
                  <c:v>42622</c:v>
                </c:pt>
                <c:pt idx="4096">
                  <c:v>42625</c:v>
                </c:pt>
                <c:pt idx="4097">
                  <c:v>42626</c:v>
                </c:pt>
                <c:pt idx="4098">
                  <c:v>42627</c:v>
                </c:pt>
                <c:pt idx="4099">
                  <c:v>42628</c:v>
                </c:pt>
                <c:pt idx="4100">
                  <c:v>42629</c:v>
                </c:pt>
                <c:pt idx="4101">
                  <c:v>42632</c:v>
                </c:pt>
                <c:pt idx="4102">
                  <c:v>42633</c:v>
                </c:pt>
                <c:pt idx="4103">
                  <c:v>42634</c:v>
                </c:pt>
                <c:pt idx="4104">
                  <c:v>42635</c:v>
                </c:pt>
                <c:pt idx="4105">
                  <c:v>42636</c:v>
                </c:pt>
                <c:pt idx="4106">
                  <c:v>42639</c:v>
                </c:pt>
                <c:pt idx="4107">
                  <c:v>42640</c:v>
                </c:pt>
                <c:pt idx="4108">
                  <c:v>42641</c:v>
                </c:pt>
                <c:pt idx="4109">
                  <c:v>42642</c:v>
                </c:pt>
                <c:pt idx="4110">
                  <c:v>42643</c:v>
                </c:pt>
                <c:pt idx="4111">
                  <c:v>42646</c:v>
                </c:pt>
                <c:pt idx="4112">
                  <c:v>42647</c:v>
                </c:pt>
                <c:pt idx="4113">
                  <c:v>42648</c:v>
                </c:pt>
                <c:pt idx="4114">
                  <c:v>42649</c:v>
                </c:pt>
                <c:pt idx="4115">
                  <c:v>42650</c:v>
                </c:pt>
                <c:pt idx="4116">
                  <c:v>42653</c:v>
                </c:pt>
                <c:pt idx="4117">
                  <c:v>42654</c:v>
                </c:pt>
                <c:pt idx="4118">
                  <c:v>42655</c:v>
                </c:pt>
                <c:pt idx="4119">
                  <c:v>42656</c:v>
                </c:pt>
                <c:pt idx="4120">
                  <c:v>42657</c:v>
                </c:pt>
                <c:pt idx="4121">
                  <c:v>42660</c:v>
                </c:pt>
                <c:pt idx="4122">
                  <c:v>42661</c:v>
                </c:pt>
                <c:pt idx="4123">
                  <c:v>42662</c:v>
                </c:pt>
                <c:pt idx="4124">
                  <c:v>42663</c:v>
                </c:pt>
                <c:pt idx="4125">
                  <c:v>42664</c:v>
                </c:pt>
                <c:pt idx="4126">
                  <c:v>42667</c:v>
                </c:pt>
                <c:pt idx="4127">
                  <c:v>42668</c:v>
                </c:pt>
                <c:pt idx="4128">
                  <c:v>42669</c:v>
                </c:pt>
                <c:pt idx="4129">
                  <c:v>42670</c:v>
                </c:pt>
                <c:pt idx="4130">
                  <c:v>42671</c:v>
                </c:pt>
                <c:pt idx="4131">
                  <c:v>42674</c:v>
                </c:pt>
                <c:pt idx="4132">
                  <c:v>42675</c:v>
                </c:pt>
                <c:pt idx="4133">
                  <c:v>42676</c:v>
                </c:pt>
                <c:pt idx="4134">
                  <c:v>42677</c:v>
                </c:pt>
                <c:pt idx="4135">
                  <c:v>42678</c:v>
                </c:pt>
                <c:pt idx="4136">
                  <c:v>42681</c:v>
                </c:pt>
                <c:pt idx="4137">
                  <c:v>42682</c:v>
                </c:pt>
                <c:pt idx="4138">
                  <c:v>42683</c:v>
                </c:pt>
                <c:pt idx="4139">
                  <c:v>42684</c:v>
                </c:pt>
                <c:pt idx="4140">
                  <c:v>42685</c:v>
                </c:pt>
                <c:pt idx="4141">
                  <c:v>42688</c:v>
                </c:pt>
                <c:pt idx="4142">
                  <c:v>42689</c:v>
                </c:pt>
                <c:pt idx="4143">
                  <c:v>42690</c:v>
                </c:pt>
                <c:pt idx="4144">
                  <c:v>42691</c:v>
                </c:pt>
                <c:pt idx="4145">
                  <c:v>42692</c:v>
                </c:pt>
                <c:pt idx="4146">
                  <c:v>42695</c:v>
                </c:pt>
                <c:pt idx="4147">
                  <c:v>42696</c:v>
                </c:pt>
                <c:pt idx="4148">
                  <c:v>42697</c:v>
                </c:pt>
                <c:pt idx="4149">
                  <c:v>42698</c:v>
                </c:pt>
                <c:pt idx="4150">
                  <c:v>42699</c:v>
                </c:pt>
                <c:pt idx="4151">
                  <c:v>42702</c:v>
                </c:pt>
                <c:pt idx="4152">
                  <c:v>42703</c:v>
                </c:pt>
                <c:pt idx="4153">
                  <c:v>42704</c:v>
                </c:pt>
                <c:pt idx="4154">
                  <c:v>42705</c:v>
                </c:pt>
                <c:pt idx="4155">
                  <c:v>42706</c:v>
                </c:pt>
                <c:pt idx="4156">
                  <c:v>42709</c:v>
                </c:pt>
                <c:pt idx="4157">
                  <c:v>42710</c:v>
                </c:pt>
                <c:pt idx="4158">
                  <c:v>42711</c:v>
                </c:pt>
                <c:pt idx="4159">
                  <c:v>42712</c:v>
                </c:pt>
                <c:pt idx="4160">
                  <c:v>42713</c:v>
                </c:pt>
                <c:pt idx="4161">
                  <c:v>42716</c:v>
                </c:pt>
                <c:pt idx="4162">
                  <c:v>42717</c:v>
                </c:pt>
                <c:pt idx="4163">
                  <c:v>42718</c:v>
                </c:pt>
                <c:pt idx="4164">
                  <c:v>42719</c:v>
                </c:pt>
                <c:pt idx="4165">
                  <c:v>42720</c:v>
                </c:pt>
                <c:pt idx="4166">
                  <c:v>42723</c:v>
                </c:pt>
                <c:pt idx="4167">
                  <c:v>42724</c:v>
                </c:pt>
                <c:pt idx="4168">
                  <c:v>42725</c:v>
                </c:pt>
                <c:pt idx="4169">
                  <c:v>42726</c:v>
                </c:pt>
                <c:pt idx="4170">
                  <c:v>42727</c:v>
                </c:pt>
                <c:pt idx="4171">
                  <c:v>42730</c:v>
                </c:pt>
                <c:pt idx="4172">
                  <c:v>42731</c:v>
                </c:pt>
                <c:pt idx="4173">
                  <c:v>42732</c:v>
                </c:pt>
                <c:pt idx="4174">
                  <c:v>42733</c:v>
                </c:pt>
                <c:pt idx="4175">
                  <c:v>42734</c:v>
                </c:pt>
                <c:pt idx="4176">
                  <c:v>42737</c:v>
                </c:pt>
                <c:pt idx="4177">
                  <c:v>42738</c:v>
                </c:pt>
                <c:pt idx="4178">
                  <c:v>42739</c:v>
                </c:pt>
                <c:pt idx="4179">
                  <c:v>42740</c:v>
                </c:pt>
                <c:pt idx="4180">
                  <c:v>42741</c:v>
                </c:pt>
                <c:pt idx="4181">
                  <c:v>42744</c:v>
                </c:pt>
                <c:pt idx="4182">
                  <c:v>42745</c:v>
                </c:pt>
                <c:pt idx="4183">
                  <c:v>42746</c:v>
                </c:pt>
                <c:pt idx="4184">
                  <c:v>42747</c:v>
                </c:pt>
                <c:pt idx="4185">
                  <c:v>42748</c:v>
                </c:pt>
                <c:pt idx="4186">
                  <c:v>42751</c:v>
                </c:pt>
                <c:pt idx="4187">
                  <c:v>42752</c:v>
                </c:pt>
                <c:pt idx="4188">
                  <c:v>42753</c:v>
                </c:pt>
                <c:pt idx="4189">
                  <c:v>42754</c:v>
                </c:pt>
                <c:pt idx="4190">
                  <c:v>42755</c:v>
                </c:pt>
                <c:pt idx="4191">
                  <c:v>42758</c:v>
                </c:pt>
                <c:pt idx="4192">
                  <c:v>42759</c:v>
                </c:pt>
                <c:pt idx="4193">
                  <c:v>42760</c:v>
                </c:pt>
                <c:pt idx="4194">
                  <c:v>42761</c:v>
                </c:pt>
                <c:pt idx="4195">
                  <c:v>42762</c:v>
                </c:pt>
                <c:pt idx="4196">
                  <c:v>42765</c:v>
                </c:pt>
                <c:pt idx="4197">
                  <c:v>42766</c:v>
                </c:pt>
                <c:pt idx="4198">
                  <c:v>42767</c:v>
                </c:pt>
                <c:pt idx="4199">
                  <c:v>42768</c:v>
                </c:pt>
                <c:pt idx="4200">
                  <c:v>42769</c:v>
                </c:pt>
                <c:pt idx="4201">
                  <c:v>42772</c:v>
                </c:pt>
                <c:pt idx="4202">
                  <c:v>42773</c:v>
                </c:pt>
                <c:pt idx="4203">
                  <c:v>42774</c:v>
                </c:pt>
                <c:pt idx="4204">
                  <c:v>42775</c:v>
                </c:pt>
                <c:pt idx="4205">
                  <c:v>42776</c:v>
                </c:pt>
                <c:pt idx="4206">
                  <c:v>42779</c:v>
                </c:pt>
                <c:pt idx="4207">
                  <c:v>42780</c:v>
                </c:pt>
                <c:pt idx="4208">
                  <c:v>42781</c:v>
                </c:pt>
                <c:pt idx="4209">
                  <c:v>42782</c:v>
                </c:pt>
                <c:pt idx="4210">
                  <c:v>42783</c:v>
                </c:pt>
                <c:pt idx="4211">
                  <c:v>42786</c:v>
                </c:pt>
                <c:pt idx="4212">
                  <c:v>42787</c:v>
                </c:pt>
                <c:pt idx="4213">
                  <c:v>42788</c:v>
                </c:pt>
                <c:pt idx="4214">
                  <c:v>42789</c:v>
                </c:pt>
                <c:pt idx="4215">
                  <c:v>42790</c:v>
                </c:pt>
                <c:pt idx="4216">
                  <c:v>42793</c:v>
                </c:pt>
                <c:pt idx="4217">
                  <c:v>42794</c:v>
                </c:pt>
                <c:pt idx="4218">
                  <c:v>42795</c:v>
                </c:pt>
                <c:pt idx="4219">
                  <c:v>42796</c:v>
                </c:pt>
                <c:pt idx="4220">
                  <c:v>42797</c:v>
                </c:pt>
                <c:pt idx="4221">
                  <c:v>42800</c:v>
                </c:pt>
                <c:pt idx="4222">
                  <c:v>42801</c:v>
                </c:pt>
                <c:pt idx="4223">
                  <c:v>42802</c:v>
                </c:pt>
                <c:pt idx="4224">
                  <c:v>42803</c:v>
                </c:pt>
                <c:pt idx="4225">
                  <c:v>42804</c:v>
                </c:pt>
                <c:pt idx="4226">
                  <c:v>42807</c:v>
                </c:pt>
                <c:pt idx="4227">
                  <c:v>42808</c:v>
                </c:pt>
                <c:pt idx="4228">
                  <c:v>42809</c:v>
                </c:pt>
                <c:pt idx="4229">
                  <c:v>42810</c:v>
                </c:pt>
                <c:pt idx="4230">
                  <c:v>42811</c:v>
                </c:pt>
                <c:pt idx="4231">
                  <c:v>42814</c:v>
                </c:pt>
                <c:pt idx="4232">
                  <c:v>42815</c:v>
                </c:pt>
                <c:pt idx="4233">
                  <c:v>42816</c:v>
                </c:pt>
                <c:pt idx="4234">
                  <c:v>42817</c:v>
                </c:pt>
                <c:pt idx="4235">
                  <c:v>42818</c:v>
                </c:pt>
                <c:pt idx="4236">
                  <c:v>42821</c:v>
                </c:pt>
                <c:pt idx="4237">
                  <c:v>42822</c:v>
                </c:pt>
                <c:pt idx="4238">
                  <c:v>42823</c:v>
                </c:pt>
                <c:pt idx="4239">
                  <c:v>42824</c:v>
                </c:pt>
                <c:pt idx="4240">
                  <c:v>42825</c:v>
                </c:pt>
                <c:pt idx="4241">
                  <c:v>42828</c:v>
                </c:pt>
                <c:pt idx="4242">
                  <c:v>42829</c:v>
                </c:pt>
                <c:pt idx="4243">
                  <c:v>42830</c:v>
                </c:pt>
                <c:pt idx="4244">
                  <c:v>42831</c:v>
                </c:pt>
                <c:pt idx="4245">
                  <c:v>42832</c:v>
                </c:pt>
                <c:pt idx="4246">
                  <c:v>42835</c:v>
                </c:pt>
                <c:pt idx="4247">
                  <c:v>42836</c:v>
                </c:pt>
                <c:pt idx="4248">
                  <c:v>42837</c:v>
                </c:pt>
                <c:pt idx="4249">
                  <c:v>42838</c:v>
                </c:pt>
                <c:pt idx="4250">
                  <c:v>42839</c:v>
                </c:pt>
                <c:pt idx="4251">
                  <c:v>42842</c:v>
                </c:pt>
                <c:pt idx="4252">
                  <c:v>42843</c:v>
                </c:pt>
                <c:pt idx="4253">
                  <c:v>42844</c:v>
                </c:pt>
                <c:pt idx="4254">
                  <c:v>42845</c:v>
                </c:pt>
                <c:pt idx="4255">
                  <c:v>42846</c:v>
                </c:pt>
                <c:pt idx="4256">
                  <c:v>42849</c:v>
                </c:pt>
                <c:pt idx="4257">
                  <c:v>42850</c:v>
                </c:pt>
                <c:pt idx="4258">
                  <c:v>42851</c:v>
                </c:pt>
                <c:pt idx="4259">
                  <c:v>42852</c:v>
                </c:pt>
                <c:pt idx="4260">
                  <c:v>42853</c:v>
                </c:pt>
                <c:pt idx="4261">
                  <c:v>42856</c:v>
                </c:pt>
                <c:pt idx="4262">
                  <c:v>42857</c:v>
                </c:pt>
                <c:pt idx="4263">
                  <c:v>42858</c:v>
                </c:pt>
                <c:pt idx="4264">
                  <c:v>42859</c:v>
                </c:pt>
                <c:pt idx="4265">
                  <c:v>42860</c:v>
                </c:pt>
                <c:pt idx="4266">
                  <c:v>42863</c:v>
                </c:pt>
                <c:pt idx="4267">
                  <c:v>42864</c:v>
                </c:pt>
                <c:pt idx="4268">
                  <c:v>42865</c:v>
                </c:pt>
                <c:pt idx="4269">
                  <c:v>42866</c:v>
                </c:pt>
                <c:pt idx="4270">
                  <c:v>42867</c:v>
                </c:pt>
                <c:pt idx="4271">
                  <c:v>42870</c:v>
                </c:pt>
                <c:pt idx="4272">
                  <c:v>42871</c:v>
                </c:pt>
                <c:pt idx="4273">
                  <c:v>42872</c:v>
                </c:pt>
                <c:pt idx="4274">
                  <c:v>42873</c:v>
                </c:pt>
                <c:pt idx="4275">
                  <c:v>42874</c:v>
                </c:pt>
                <c:pt idx="4276">
                  <c:v>42877</c:v>
                </c:pt>
                <c:pt idx="4277">
                  <c:v>42878</c:v>
                </c:pt>
                <c:pt idx="4278">
                  <c:v>42879</c:v>
                </c:pt>
                <c:pt idx="4279">
                  <c:v>42880</c:v>
                </c:pt>
                <c:pt idx="4280">
                  <c:v>42881</c:v>
                </c:pt>
                <c:pt idx="4281">
                  <c:v>42884</c:v>
                </c:pt>
                <c:pt idx="4282">
                  <c:v>42885</c:v>
                </c:pt>
                <c:pt idx="4283">
                  <c:v>42886</c:v>
                </c:pt>
                <c:pt idx="4284">
                  <c:v>42887</c:v>
                </c:pt>
                <c:pt idx="4285">
                  <c:v>42888</c:v>
                </c:pt>
                <c:pt idx="4286">
                  <c:v>42891</c:v>
                </c:pt>
                <c:pt idx="4287">
                  <c:v>42892</c:v>
                </c:pt>
                <c:pt idx="4288">
                  <c:v>42893</c:v>
                </c:pt>
                <c:pt idx="4289">
                  <c:v>42894</c:v>
                </c:pt>
                <c:pt idx="4290">
                  <c:v>42895</c:v>
                </c:pt>
                <c:pt idx="4291">
                  <c:v>42898</c:v>
                </c:pt>
                <c:pt idx="4292">
                  <c:v>42899</c:v>
                </c:pt>
                <c:pt idx="4293">
                  <c:v>42900</c:v>
                </c:pt>
                <c:pt idx="4294">
                  <c:v>42901</c:v>
                </c:pt>
                <c:pt idx="4295">
                  <c:v>42902</c:v>
                </c:pt>
                <c:pt idx="4296">
                  <c:v>42905</c:v>
                </c:pt>
                <c:pt idx="4297">
                  <c:v>42906</c:v>
                </c:pt>
                <c:pt idx="4298">
                  <c:v>42907</c:v>
                </c:pt>
                <c:pt idx="4299">
                  <c:v>42908</c:v>
                </c:pt>
                <c:pt idx="4300">
                  <c:v>42909</c:v>
                </c:pt>
                <c:pt idx="4301">
                  <c:v>42912</c:v>
                </c:pt>
                <c:pt idx="4302">
                  <c:v>42913</c:v>
                </c:pt>
                <c:pt idx="4303">
                  <c:v>42914</c:v>
                </c:pt>
                <c:pt idx="4304">
                  <c:v>42915</c:v>
                </c:pt>
                <c:pt idx="4305">
                  <c:v>42916</c:v>
                </c:pt>
                <c:pt idx="4306">
                  <c:v>42919</c:v>
                </c:pt>
                <c:pt idx="4307">
                  <c:v>42920</c:v>
                </c:pt>
                <c:pt idx="4308">
                  <c:v>42921</c:v>
                </c:pt>
                <c:pt idx="4309">
                  <c:v>42922</c:v>
                </c:pt>
                <c:pt idx="4310">
                  <c:v>42923</c:v>
                </c:pt>
                <c:pt idx="4311">
                  <c:v>42926</c:v>
                </c:pt>
                <c:pt idx="4312">
                  <c:v>42927</c:v>
                </c:pt>
                <c:pt idx="4313">
                  <c:v>42928</c:v>
                </c:pt>
                <c:pt idx="4314">
                  <c:v>42929</c:v>
                </c:pt>
                <c:pt idx="4315">
                  <c:v>42930</c:v>
                </c:pt>
                <c:pt idx="4316">
                  <c:v>42933</c:v>
                </c:pt>
                <c:pt idx="4317">
                  <c:v>42934</c:v>
                </c:pt>
                <c:pt idx="4318">
                  <c:v>42935</c:v>
                </c:pt>
                <c:pt idx="4319">
                  <c:v>42936</c:v>
                </c:pt>
                <c:pt idx="4320">
                  <c:v>42937</c:v>
                </c:pt>
                <c:pt idx="4321">
                  <c:v>42940</c:v>
                </c:pt>
                <c:pt idx="4322">
                  <c:v>42941</c:v>
                </c:pt>
                <c:pt idx="4323">
                  <c:v>42942</c:v>
                </c:pt>
                <c:pt idx="4324">
                  <c:v>42943</c:v>
                </c:pt>
                <c:pt idx="4325">
                  <c:v>42944</c:v>
                </c:pt>
                <c:pt idx="4326">
                  <c:v>42947</c:v>
                </c:pt>
                <c:pt idx="4327">
                  <c:v>42948</c:v>
                </c:pt>
                <c:pt idx="4328">
                  <c:v>42949</c:v>
                </c:pt>
                <c:pt idx="4329">
                  <c:v>42950</c:v>
                </c:pt>
                <c:pt idx="4330">
                  <c:v>42951</c:v>
                </c:pt>
                <c:pt idx="4331">
                  <c:v>42954</c:v>
                </c:pt>
                <c:pt idx="4332">
                  <c:v>42955</c:v>
                </c:pt>
                <c:pt idx="4333">
                  <c:v>42956</c:v>
                </c:pt>
                <c:pt idx="4334">
                  <c:v>42957</c:v>
                </c:pt>
                <c:pt idx="4335">
                  <c:v>42958</c:v>
                </c:pt>
                <c:pt idx="4336">
                  <c:v>42961</c:v>
                </c:pt>
                <c:pt idx="4337">
                  <c:v>42962</c:v>
                </c:pt>
                <c:pt idx="4338">
                  <c:v>42963</c:v>
                </c:pt>
                <c:pt idx="4339">
                  <c:v>42964</c:v>
                </c:pt>
                <c:pt idx="4340">
                  <c:v>42965</c:v>
                </c:pt>
                <c:pt idx="4341">
                  <c:v>42968</c:v>
                </c:pt>
                <c:pt idx="4342">
                  <c:v>42969</c:v>
                </c:pt>
                <c:pt idx="4343">
                  <c:v>42970</c:v>
                </c:pt>
                <c:pt idx="4344">
                  <c:v>42971</c:v>
                </c:pt>
                <c:pt idx="4345">
                  <c:v>42972</c:v>
                </c:pt>
                <c:pt idx="4346">
                  <c:v>42975</c:v>
                </c:pt>
                <c:pt idx="4347">
                  <c:v>42976</c:v>
                </c:pt>
                <c:pt idx="4348">
                  <c:v>42977</c:v>
                </c:pt>
                <c:pt idx="4349">
                  <c:v>42978</c:v>
                </c:pt>
                <c:pt idx="4350">
                  <c:v>42979</c:v>
                </c:pt>
                <c:pt idx="4351">
                  <c:v>42982</c:v>
                </c:pt>
                <c:pt idx="4352">
                  <c:v>42983</c:v>
                </c:pt>
                <c:pt idx="4353">
                  <c:v>42984</c:v>
                </c:pt>
                <c:pt idx="4354">
                  <c:v>42985</c:v>
                </c:pt>
                <c:pt idx="4355">
                  <c:v>42986</c:v>
                </c:pt>
                <c:pt idx="4356">
                  <c:v>42989</c:v>
                </c:pt>
                <c:pt idx="4357">
                  <c:v>42990</c:v>
                </c:pt>
                <c:pt idx="4358">
                  <c:v>42991</c:v>
                </c:pt>
                <c:pt idx="4359">
                  <c:v>42992</c:v>
                </c:pt>
                <c:pt idx="4360">
                  <c:v>42993</c:v>
                </c:pt>
                <c:pt idx="4361">
                  <c:v>42996</c:v>
                </c:pt>
                <c:pt idx="4362">
                  <c:v>42997</c:v>
                </c:pt>
                <c:pt idx="4363">
                  <c:v>42998</c:v>
                </c:pt>
                <c:pt idx="4364">
                  <c:v>42999</c:v>
                </c:pt>
                <c:pt idx="4365">
                  <c:v>43000</c:v>
                </c:pt>
                <c:pt idx="4366">
                  <c:v>43003</c:v>
                </c:pt>
                <c:pt idx="4367">
                  <c:v>43004</c:v>
                </c:pt>
                <c:pt idx="4368">
                  <c:v>43005</c:v>
                </c:pt>
                <c:pt idx="4369">
                  <c:v>43006</c:v>
                </c:pt>
                <c:pt idx="4370">
                  <c:v>43007</c:v>
                </c:pt>
                <c:pt idx="4371">
                  <c:v>43010</c:v>
                </c:pt>
                <c:pt idx="4372">
                  <c:v>43011</c:v>
                </c:pt>
                <c:pt idx="4373">
                  <c:v>43012</c:v>
                </c:pt>
                <c:pt idx="4374">
                  <c:v>43013</c:v>
                </c:pt>
                <c:pt idx="4375">
                  <c:v>43014</c:v>
                </c:pt>
                <c:pt idx="4376">
                  <c:v>43017</c:v>
                </c:pt>
                <c:pt idx="4377">
                  <c:v>43018</c:v>
                </c:pt>
                <c:pt idx="4378">
                  <c:v>43019</c:v>
                </c:pt>
                <c:pt idx="4379">
                  <c:v>43020</c:v>
                </c:pt>
                <c:pt idx="4380">
                  <c:v>43021</c:v>
                </c:pt>
                <c:pt idx="4381">
                  <c:v>43024</c:v>
                </c:pt>
                <c:pt idx="4382">
                  <c:v>43025</c:v>
                </c:pt>
                <c:pt idx="4383">
                  <c:v>43026</c:v>
                </c:pt>
                <c:pt idx="4384">
                  <c:v>43027</c:v>
                </c:pt>
                <c:pt idx="4385">
                  <c:v>43028</c:v>
                </c:pt>
                <c:pt idx="4386">
                  <c:v>43031</c:v>
                </c:pt>
                <c:pt idx="4387">
                  <c:v>43032</c:v>
                </c:pt>
                <c:pt idx="4388">
                  <c:v>43033</c:v>
                </c:pt>
                <c:pt idx="4389">
                  <c:v>43034</c:v>
                </c:pt>
                <c:pt idx="4390">
                  <c:v>43035</c:v>
                </c:pt>
                <c:pt idx="4391">
                  <c:v>43038</c:v>
                </c:pt>
                <c:pt idx="4392">
                  <c:v>43039</c:v>
                </c:pt>
                <c:pt idx="4393">
                  <c:v>43040</c:v>
                </c:pt>
                <c:pt idx="4394">
                  <c:v>43041</c:v>
                </c:pt>
                <c:pt idx="4395">
                  <c:v>43042</c:v>
                </c:pt>
                <c:pt idx="4396">
                  <c:v>43045</c:v>
                </c:pt>
                <c:pt idx="4397">
                  <c:v>43046</c:v>
                </c:pt>
                <c:pt idx="4398">
                  <c:v>43047</c:v>
                </c:pt>
                <c:pt idx="4399">
                  <c:v>43048</c:v>
                </c:pt>
                <c:pt idx="4400">
                  <c:v>43049</c:v>
                </c:pt>
                <c:pt idx="4401">
                  <c:v>43052</c:v>
                </c:pt>
                <c:pt idx="4402">
                  <c:v>43053</c:v>
                </c:pt>
                <c:pt idx="4403">
                  <c:v>43054</c:v>
                </c:pt>
                <c:pt idx="4404">
                  <c:v>43055</c:v>
                </c:pt>
                <c:pt idx="4405">
                  <c:v>43056</c:v>
                </c:pt>
                <c:pt idx="4406">
                  <c:v>43059</c:v>
                </c:pt>
                <c:pt idx="4407">
                  <c:v>43060</c:v>
                </c:pt>
                <c:pt idx="4408">
                  <c:v>43061</c:v>
                </c:pt>
                <c:pt idx="4409">
                  <c:v>43062</c:v>
                </c:pt>
                <c:pt idx="4410">
                  <c:v>43063</c:v>
                </c:pt>
                <c:pt idx="4411">
                  <c:v>43066</c:v>
                </c:pt>
                <c:pt idx="4412">
                  <c:v>43067</c:v>
                </c:pt>
                <c:pt idx="4413">
                  <c:v>43068</c:v>
                </c:pt>
                <c:pt idx="4414">
                  <c:v>43069</c:v>
                </c:pt>
                <c:pt idx="4415">
                  <c:v>43070</c:v>
                </c:pt>
                <c:pt idx="4416">
                  <c:v>43073</c:v>
                </c:pt>
                <c:pt idx="4417">
                  <c:v>43074</c:v>
                </c:pt>
                <c:pt idx="4418">
                  <c:v>43075</c:v>
                </c:pt>
                <c:pt idx="4419">
                  <c:v>43076</c:v>
                </c:pt>
                <c:pt idx="4420">
                  <c:v>43077</c:v>
                </c:pt>
                <c:pt idx="4421">
                  <c:v>43080</c:v>
                </c:pt>
                <c:pt idx="4422">
                  <c:v>43081</c:v>
                </c:pt>
                <c:pt idx="4423">
                  <c:v>43082</c:v>
                </c:pt>
                <c:pt idx="4424">
                  <c:v>43083</c:v>
                </c:pt>
                <c:pt idx="4425">
                  <c:v>43084</c:v>
                </c:pt>
                <c:pt idx="4426">
                  <c:v>43087</c:v>
                </c:pt>
                <c:pt idx="4427">
                  <c:v>43088</c:v>
                </c:pt>
                <c:pt idx="4428">
                  <c:v>43089</c:v>
                </c:pt>
                <c:pt idx="4429">
                  <c:v>43090</c:v>
                </c:pt>
                <c:pt idx="4430">
                  <c:v>43091</c:v>
                </c:pt>
                <c:pt idx="4431">
                  <c:v>43094</c:v>
                </c:pt>
                <c:pt idx="4432">
                  <c:v>43095</c:v>
                </c:pt>
                <c:pt idx="4433">
                  <c:v>43096</c:v>
                </c:pt>
                <c:pt idx="4434">
                  <c:v>43097</c:v>
                </c:pt>
                <c:pt idx="4435">
                  <c:v>43098</c:v>
                </c:pt>
                <c:pt idx="4436">
                  <c:v>43101</c:v>
                </c:pt>
                <c:pt idx="4437">
                  <c:v>43102</c:v>
                </c:pt>
                <c:pt idx="4438">
                  <c:v>43103</c:v>
                </c:pt>
                <c:pt idx="4439">
                  <c:v>43104</c:v>
                </c:pt>
                <c:pt idx="4440">
                  <c:v>43105</c:v>
                </c:pt>
                <c:pt idx="4441">
                  <c:v>43108</c:v>
                </c:pt>
                <c:pt idx="4442">
                  <c:v>43109</c:v>
                </c:pt>
                <c:pt idx="4443">
                  <c:v>43110</c:v>
                </c:pt>
                <c:pt idx="4444">
                  <c:v>43111</c:v>
                </c:pt>
                <c:pt idx="4445">
                  <c:v>43112</c:v>
                </c:pt>
                <c:pt idx="4446">
                  <c:v>43115</c:v>
                </c:pt>
                <c:pt idx="4447">
                  <c:v>43116</c:v>
                </c:pt>
                <c:pt idx="4448">
                  <c:v>43117</c:v>
                </c:pt>
                <c:pt idx="4449">
                  <c:v>43118</c:v>
                </c:pt>
                <c:pt idx="4450">
                  <c:v>43119</c:v>
                </c:pt>
                <c:pt idx="4451">
                  <c:v>43122</c:v>
                </c:pt>
                <c:pt idx="4452">
                  <c:v>43123</c:v>
                </c:pt>
                <c:pt idx="4453">
                  <c:v>43124</c:v>
                </c:pt>
                <c:pt idx="4454">
                  <c:v>43125</c:v>
                </c:pt>
                <c:pt idx="4455">
                  <c:v>43126</c:v>
                </c:pt>
                <c:pt idx="4456">
                  <c:v>43129</c:v>
                </c:pt>
                <c:pt idx="4457">
                  <c:v>43130</c:v>
                </c:pt>
                <c:pt idx="4458">
                  <c:v>43131</c:v>
                </c:pt>
                <c:pt idx="4459">
                  <c:v>43132</c:v>
                </c:pt>
                <c:pt idx="4460">
                  <c:v>43133</c:v>
                </c:pt>
                <c:pt idx="4461">
                  <c:v>43136</c:v>
                </c:pt>
                <c:pt idx="4462">
                  <c:v>43137</c:v>
                </c:pt>
                <c:pt idx="4463">
                  <c:v>43138</c:v>
                </c:pt>
                <c:pt idx="4464">
                  <c:v>43139</c:v>
                </c:pt>
                <c:pt idx="4465">
                  <c:v>43140</c:v>
                </c:pt>
                <c:pt idx="4466">
                  <c:v>43143</c:v>
                </c:pt>
                <c:pt idx="4467">
                  <c:v>43144</c:v>
                </c:pt>
                <c:pt idx="4468">
                  <c:v>43145</c:v>
                </c:pt>
                <c:pt idx="4469">
                  <c:v>43146</c:v>
                </c:pt>
                <c:pt idx="4470">
                  <c:v>43147</c:v>
                </c:pt>
                <c:pt idx="4471">
                  <c:v>43150</c:v>
                </c:pt>
                <c:pt idx="4472">
                  <c:v>43151</c:v>
                </c:pt>
                <c:pt idx="4473">
                  <c:v>43152</c:v>
                </c:pt>
                <c:pt idx="4474">
                  <c:v>43153</c:v>
                </c:pt>
                <c:pt idx="4475">
                  <c:v>43154</c:v>
                </c:pt>
                <c:pt idx="4476">
                  <c:v>43157</c:v>
                </c:pt>
                <c:pt idx="4477">
                  <c:v>43158</c:v>
                </c:pt>
                <c:pt idx="4478">
                  <c:v>43159</c:v>
                </c:pt>
                <c:pt idx="4479">
                  <c:v>43160</c:v>
                </c:pt>
                <c:pt idx="4480">
                  <c:v>43161</c:v>
                </c:pt>
                <c:pt idx="4481">
                  <c:v>43164</c:v>
                </c:pt>
                <c:pt idx="4482">
                  <c:v>43165</c:v>
                </c:pt>
                <c:pt idx="4483">
                  <c:v>43166</c:v>
                </c:pt>
                <c:pt idx="4484">
                  <c:v>43167</c:v>
                </c:pt>
                <c:pt idx="4485">
                  <c:v>43168</c:v>
                </c:pt>
                <c:pt idx="4486">
                  <c:v>43171</c:v>
                </c:pt>
                <c:pt idx="4487">
                  <c:v>43172</c:v>
                </c:pt>
                <c:pt idx="4488">
                  <c:v>43173</c:v>
                </c:pt>
                <c:pt idx="4489">
                  <c:v>43174</c:v>
                </c:pt>
                <c:pt idx="4490">
                  <c:v>43175</c:v>
                </c:pt>
                <c:pt idx="4491">
                  <c:v>43178</c:v>
                </c:pt>
                <c:pt idx="4492">
                  <c:v>43179</c:v>
                </c:pt>
                <c:pt idx="4493">
                  <c:v>43180</c:v>
                </c:pt>
                <c:pt idx="4494">
                  <c:v>43181</c:v>
                </c:pt>
                <c:pt idx="4495">
                  <c:v>43182</c:v>
                </c:pt>
                <c:pt idx="4496">
                  <c:v>43185</c:v>
                </c:pt>
                <c:pt idx="4497">
                  <c:v>43186</c:v>
                </c:pt>
                <c:pt idx="4498">
                  <c:v>43187</c:v>
                </c:pt>
                <c:pt idx="4499">
                  <c:v>43188</c:v>
                </c:pt>
                <c:pt idx="4500">
                  <c:v>43189</c:v>
                </c:pt>
                <c:pt idx="4501">
                  <c:v>43192</c:v>
                </c:pt>
                <c:pt idx="4502">
                  <c:v>43193</c:v>
                </c:pt>
                <c:pt idx="4503">
                  <c:v>43194</c:v>
                </c:pt>
                <c:pt idx="4504">
                  <c:v>43195</c:v>
                </c:pt>
                <c:pt idx="4505">
                  <c:v>43196</c:v>
                </c:pt>
                <c:pt idx="4506">
                  <c:v>43199</c:v>
                </c:pt>
                <c:pt idx="4507">
                  <c:v>43200</c:v>
                </c:pt>
                <c:pt idx="4508">
                  <c:v>43201</c:v>
                </c:pt>
                <c:pt idx="4509">
                  <c:v>43202</c:v>
                </c:pt>
                <c:pt idx="4510">
                  <c:v>43203</c:v>
                </c:pt>
                <c:pt idx="4511">
                  <c:v>43206</c:v>
                </c:pt>
                <c:pt idx="4512">
                  <c:v>43207</c:v>
                </c:pt>
                <c:pt idx="4513">
                  <c:v>43208</c:v>
                </c:pt>
                <c:pt idx="4514">
                  <c:v>43209</c:v>
                </c:pt>
                <c:pt idx="4515">
                  <c:v>43210</c:v>
                </c:pt>
                <c:pt idx="4516">
                  <c:v>43213</c:v>
                </c:pt>
                <c:pt idx="4517">
                  <c:v>43214</c:v>
                </c:pt>
                <c:pt idx="4518">
                  <c:v>43215</c:v>
                </c:pt>
                <c:pt idx="4519">
                  <c:v>43216</c:v>
                </c:pt>
                <c:pt idx="4520">
                  <c:v>43217</c:v>
                </c:pt>
                <c:pt idx="4521">
                  <c:v>43220</c:v>
                </c:pt>
                <c:pt idx="4522">
                  <c:v>43221</c:v>
                </c:pt>
                <c:pt idx="4523">
                  <c:v>43222</c:v>
                </c:pt>
                <c:pt idx="4524">
                  <c:v>43223</c:v>
                </c:pt>
                <c:pt idx="4525">
                  <c:v>43224</c:v>
                </c:pt>
                <c:pt idx="4526">
                  <c:v>43227</c:v>
                </c:pt>
                <c:pt idx="4527">
                  <c:v>43228</c:v>
                </c:pt>
                <c:pt idx="4528">
                  <c:v>43229</c:v>
                </c:pt>
                <c:pt idx="4529">
                  <c:v>43230</c:v>
                </c:pt>
                <c:pt idx="4530">
                  <c:v>43231</c:v>
                </c:pt>
                <c:pt idx="4531">
                  <c:v>43234</c:v>
                </c:pt>
                <c:pt idx="4532">
                  <c:v>43235</c:v>
                </c:pt>
                <c:pt idx="4533">
                  <c:v>43236</c:v>
                </c:pt>
                <c:pt idx="4534">
                  <c:v>43237</c:v>
                </c:pt>
                <c:pt idx="4535">
                  <c:v>43238</c:v>
                </c:pt>
                <c:pt idx="4536">
                  <c:v>43241</c:v>
                </c:pt>
                <c:pt idx="4537">
                  <c:v>43242</c:v>
                </c:pt>
                <c:pt idx="4538">
                  <c:v>43243</c:v>
                </c:pt>
                <c:pt idx="4539">
                  <c:v>43244</c:v>
                </c:pt>
                <c:pt idx="4540">
                  <c:v>43245</c:v>
                </c:pt>
                <c:pt idx="4541">
                  <c:v>43248</c:v>
                </c:pt>
                <c:pt idx="4542">
                  <c:v>43249</c:v>
                </c:pt>
                <c:pt idx="4543">
                  <c:v>43250</c:v>
                </c:pt>
                <c:pt idx="4544">
                  <c:v>43251</c:v>
                </c:pt>
                <c:pt idx="4545">
                  <c:v>43252</c:v>
                </c:pt>
                <c:pt idx="4546">
                  <c:v>43255</c:v>
                </c:pt>
                <c:pt idx="4547">
                  <c:v>43256</c:v>
                </c:pt>
                <c:pt idx="4548">
                  <c:v>43257</c:v>
                </c:pt>
                <c:pt idx="4549">
                  <c:v>43258</c:v>
                </c:pt>
                <c:pt idx="4550">
                  <c:v>43259</c:v>
                </c:pt>
                <c:pt idx="4551">
                  <c:v>43262</c:v>
                </c:pt>
                <c:pt idx="4552">
                  <c:v>43263</c:v>
                </c:pt>
                <c:pt idx="4553">
                  <c:v>43264</c:v>
                </c:pt>
                <c:pt idx="4554">
                  <c:v>43265</c:v>
                </c:pt>
                <c:pt idx="4555">
                  <c:v>43266</c:v>
                </c:pt>
                <c:pt idx="4556">
                  <c:v>43269</c:v>
                </c:pt>
                <c:pt idx="4557">
                  <c:v>43270</c:v>
                </c:pt>
                <c:pt idx="4558">
                  <c:v>43271</c:v>
                </c:pt>
                <c:pt idx="4559">
                  <c:v>43272</c:v>
                </c:pt>
                <c:pt idx="4560">
                  <c:v>43273</c:v>
                </c:pt>
                <c:pt idx="4561">
                  <c:v>43276</c:v>
                </c:pt>
                <c:pt idx="4562">
                  <c:v>43277</c:v>
                </c:pt>
                <c:pt idx="4563">
                  <c:v>43278</c:v>
                </c:pt>
                <c:pt idx="4564">
                  <c:v>43279</c:v>
                </c:pt>
                <c:pt idx="4565">
                  <c:v>43280</c:v>
                </c:pt>
                <c:pt idx="4566">
                  <c:v>43283</c:v>
                </c:pt>
                <c:pt idx="4567">
                  <c:v>43284</c:v>
                </c:pt>
                <c:pt idx="4568">
                  <c:v>43285</c:v>
                </c:pt>
                <c:pt idx="4569">
                  <c:v>43286</c:v>
                </c:pt>
                <c:pt idx="4570">
                  <c:v>43287</c:v>
                </c:pt>
                <c:pt idx="4571">
                  <c:v>43290</c:v>
                </c:pt>
                <c:pt idx="4572">
                  <c:v>43291</c:v>
                </c:pt>
                <c:pt idx="4573">
                  <c:v>43292</c:v>
                </c:pt>
                <c:pt idx="4574">
                  <c:v>43293</c:v>
                </c:pt>
                <c:pt idx="4575">
                  <c:v>43294</c:v>
                </c:pt>
                <c:pt idx="4576">
                  <c:v>43297</c:v>
                </c:pt>
                <c:pt idx="4577">
                  <c:v>43298</c:v>
                </c:pt>
                <c:pt idx="4578">
                  <c:v>43299</c:v>
                </c:pt>
                <c:pt idx="4579">
                  <c:v>43300</c:v>
                </c:pt>
                <c:pt idx="4580">
                  <c:v>43301</c:v>
                </c:pt>
                <c:pt idx="4581">
                  <c:v>43304</c:v>
                </c:pt>
                <c:pt idx="4582">
                  <c:v>43305</c:v>
                </c:pt>
                <c:pt idx="4583">
                  <c:v>43306</c:v>
                </c:pt>
                <c:pt idx="4584">
                  <c:v>43307</c:v>
                </c:pt>
                <c:pt idx="4585">
                  <c:v>43308</c:v>
                </c:pt>
                <c:pt idx="4586">
                  <c:v>43311</c:v>
                </c:pt>
                <c:pt idx="4587">
                  <c:v>43312</c:v>
                </c:pt>
                <c:pt idx="4588">
                  <c:v>43313</c:v>
                </c:pt>
                <c:pt idx="4589">
                  <c:v>43314</c:v>
                </c:pt>
                <c:pt idx="4590">
                  <c:v>43315</c:v>
                </c:pt>
                <c:pt idx="4591">
                  <c:v>43318</c:v>
                </c:pt>
                <c:pt idx="4592">
                  <c:v>43319</c:v>
                </c:pt>
                <c:pt idx="4593">
                  <c:v>43320</c:v>
                </c:pt>
                <c:pt idx="4594">
                  <c:v>43321</c:v>
                </c:pt>
                <c:pt idx="4595">
                  <c:v>43322</c:v>
                </c:pt>
                <c:pt idx="4596">
                  <c:v>43325</c:v>
                </c:pt>
                <c:pt idx="4597">
                  <c:v>43326</c:v>
                </c:pt>
                <c:pt idx="4598">
                  <c:v>43327</c:v>
                </c:pt>
                <c:pt idx="4599">
                  <c:v>43328</c:v>
                </c:pt>
                <c:pt idx="4600">
                  <c:v>43329</c:v>
                </c:pt>
                <c:pt idx="4601">
                  <c:v>43332</c:v>
                </c:pt>
                <c:pt idx="4602">
                  <c:v>43333</c:v>
                </c:pt>
                <c:pt idx="4603">
                  <c:v>43334</c:v>
                </c:pt>
                <c:pt idx="4604">
                  <c:v>43335</c:v>
                </c:pt>
                <c:pt idx="4605">
                  <c:v>43336</c:v>
                </c:pt>
                <c:pt idx="4606">
                  <c:v>43339</c:v>
                </c:pt>
                <c:pt idx="4607">
                  <c:v>43340</c:v>
                </c:pt>
                <c:pt idx="4608">
                  <c:v>43341</c:v>
                </c:pt>
                <c:pt idx="4609">
                  <c:v>43342</c:v>
                </c:pt>
                <c:pt idx="4610">
                  <c:v>43343</c:v>
                </c:pt>
                <c:pt idx="4611">
                  <c:v>43346</c:v>
                </c:pt>
                <c:pt idx="4612">
                  <c:v>43347</c:v>
                </c:pt>
                <c:pt idx="4613">
                  <c:v>43348</c:v>
                </c:pt>
                <c:pt idx="4614">
                  <c:v>43349</c:v>
                </c:pt>
                <c:pt idx="4615">
                  <c:v>43350</c:v>
                </c:pt>
                <c:pt idx="4616">
                  <c:v>43353</c:v>
                </c:pt>
                <c:pt idx="4617">
                  <c:v>43354</c:v>
                </c:pt>
                <c:pt idx="4618">
                  <c:v>43355</c:v>
                </c:pt>
                <c:pt idx="4619">
                  <c:v>43356</c:v>
                </c:pt>
                <c:pt idx="4620">
                  <c:v>43357</c:v>
                </c:pt>
                <c:pt idx="4621">
                  <c:v>43360</c:v>
                </c:pt>
                <c:pt idx="4622">
                  <c:v>43361</c:v>
                </c:pt>
                <c:pt idx="4623">
                  <c:v>43362</c:v>
                </c:pt>
                <c:pt idx="4624">
                  <c:v>43363</c:v>
                </c:pt>
                <c:pt idx="4625">
                  <c:v>43364</c:v>
                </c:pt>
                <c:pt idx="4626">
                  <c:v>43367</c:v>
                </c:pt>
                <c:pt idx="4627">
                  <c:v>43368</c:v>
                </c:pt>
                <c:pt idx="4628">
                  <c:v>43369</c:v>
                </c:pt>
                <c:pt idx="4629">
                  <c:v>43370</c:v>
                </c:pt>
                <c:pt idx="4630">
                  <c:v>43371</c:v>
                </c:pt>
                <c:pt idx="4631">
                  <c:v>43374</c:v>
                </c:pt>
                <c:pt idx="4632">
                  <c:v>43375</c:v>
                </c:pt>
                <c:pt idx="4633">
                  <c:v>43376</c:v>
                </c:pt>
                <c:pt idx="4634">
                  <c:v>43377</c:v>
                </c:pt>
                <c:pt idx="4635">
                  <c:v>43378</c:v>
                </c:pt>
                <c:pt idx="4636">
                  <c:v>43381</c:v>
                </c:pt>
                <c:pt idx="4637">
                  <c:v>43382</c:v>
                </c:pt>
                <c:pt idx="4638">
                  <c:v>43383</c:v>
                </c:pt>
                <c:pt idx="4639">
                  <c:v>43384</c:v>
                </c:pt>
                <c:pt idx="4640">
                  <c:v>43385</c:v>
                </c:pt>
                <c:pt idx="4641">
                  <c:v>43388</c:v>
                </c:pt>
                <c:pt idx="4642">
                  <c:v>43389</c:v>
                </c:pt>
                <c:pt idx="4643">
                  <c:v>43390</c:v>
                </c:pt>
                <c:pt idx="4644">
                  <c:v>43391</c:v>
                </c:pt>
                <c:pt idx="4645">
                  <c:v>43392</c:v>
                </c:pt>
                <c:pt idx="4646">
                  <c:v>43395</c:v>
                </c:pt>
                <c:pt idx="4647">
                  <c:v>43396</c:v>
                </c:pt>
                <c:pt idx="4648">
                  <c:v>43397</c:v>
                </c:pt>
                <c:pt idx="4649">
                  <c:v>43398</c:v>
                </c:pt>
                <c:pt idx="4650">
                  <c:v>43399</c:v>
                </c:pt>
                <c:pt idx="4651">
                  <c:v>43402</c:v>
                </c:pt>
                <c:pt idx="4652">
                  <c:v>43403</c:v>
                </c:pt>
                <c:pt idx="4653">
                  <c:v>43404</c:v>
                </c:pt>
                <c:pt idx="4654">
                  <c:v>43405</c:v>
                </c:pt>
                <c:pt idx="4655">
                  <c:v>43406</c:v>
                </c:pt>
                <c:pt idx="4656">
                  <c:v>43409</c:v>
                </c:pt>
                <c:pt idx="4657">
                  <c:v>43410</c:v>
                </c:pt>
                <c:pt idx="4658">
                  <c:v>43411</c:v>
                </c:pt>
                <c:pt idx="4659">
                  <c:v>43412</c:v>
                </c:pt>
                <c:pt idx="4660">
                  <c:v>43413</c:v>
                </c:pt>
                <c:pt idx="4661">
                  <c:v>43416</c:v>
                </c:pt>
                <c:pt idx="4662">
                  <c:v>43417</c:v>
                </c:pt>
                <c:pt idx="4663">
                  <c:v>43418</c:v>
                </c:pt>
                <c:pt idx="4664">
                  <c:v>43419</c:v>
                </c:pt>
                <c:pt idx="4665">
                  <c:v>43420</c:v>
                </c:pt>
                <c:pt idx="4666">
                  <c:v>43423</c:v>
                </c:pt>
                <c:pt idx="4667">
                  <c:v>43424</c:v>
                </c:pt>
                <c:pt idx="4668">
                  <c:v>43425</c:v>
                </c:pt>
                <c:pt idx="4669">
                  <c:v>43426</c:v>
                </c:pt>
                <c:pt idx="4670">
                  <c:v>43427</c:v>
                </c:pt>
                <c:pt idx="4671">
                  <c:v>43430</c:v>
                </c:pt>
                <c:pt idx="4672">
                  <c:v>43431</c:v>
                </c:pt>
                <c:pt idx="4673">
                  <c:v>43432</c:v>
                </c:pt>
                <c:pt idx="4674">
                  <c:v>43433</c:v>
                </c:pt>
                <c:pt idx="4675">
                  <c:v>43434</c:v>
                </c:pt>
                <c:pt idx="4676">
                  <c:v>43437</c:v>
                </c:pt>
                <c:pt idx="4677">
                  <c:v>43438</c:v>
                </c:pt>
                <c:pt idx="4678">
                  <c:v>43439</c:v>
                </c:pt>
                <c:pt idx="4679">
                  <c:v>43440</c:v>
                </c:pt>
                <c:pt idx="4680">
                  <c:v>43441</c:v>
                </c:pt>
                <c:pt idx="4681">
                  <c:v>43444</c:v>
                </c:pt>
                <c:pt idx="4682">
                  <c:v>43445</c:v>
                </c:pt>
                <c:pt idx="4683">
                  <c:v>43446</c:v>
                </c:pt>
                <c:pt idx="4684">
                  <c:v>43447</c:v>
                </c:pt>
                <c:pt idx="4685">
                  <c:v>43448</c:v>
                </c:pt>
                <c:pt idx="4686">
                  <c:v>43451</c:v>
                </c:pt>
                <c:pt idx="4687">
                  <c:v>43452</c:v>
                </c:pt>
                <c:pt idx="4688">
                  <c:v>43453</c:v>
                </c:pt>
                <c:pt idx="4689">
                  <c:v>43454</c:v>
                </c:pt>
                <c:pt idx="4690">
                  <c:v>43455</c:v>
                </c:pt>
                <c:pt idx="4691">
                  <c:v>43458</c:v>
                </c:pt>
                <c:pt idx="4692">
                  <c:v>43459</c:v>
                </c:pt>
                <c:pt idx="4693">
                  <c:v>43460</c:v>
                </c:pt>
                <c:pt idx="4694">
                  <c:v>43461</c:v>
                </c:pt>
                <c:pt idx="4695">
                  <c:v>43462</c:v>
                </c:pt>
                <c:pt idx="4696">
                  <c:v>43465</c:v>
                </c:pt>
                <c:pt idx="4697">
                  <c:v>43466</c:v>
                </c:pt>
                <c:pt idx="4698">
                  <c:v>43467</c:v>
                </c:pt>
                <c:pt idx="4699">
                  <c:v>43468</c:v>
                </c:pt>
                <c:pt idx="4700">
                  <c:v>43469</c:v>
                </c:pt>
                <c:pt idx="4701">
                  <c:v>43472</c:v>
                </c:pt>
                <c:pt idx="4702">
                  <c:v>43473</c:v>
                </c:pt>
                <c:pt idx="4703">
                  <c:v>43474</c:v>
                </c:pt>
                <c:pt idx="4704">
                  <c:v>43475</c:v>
                </c:pt>
                <c:pt idx="4705">
                  <c:v>43476</c:v>
                </c:pt>
                <c:pt idx="4706">
                  <c:v>43479</c:v>
                </c:pt>
                <c:pt idx="4707">
                  <c:v>43480</c:v>
                </c:pt>
                <c:pt idx="4708">
                  <c:v>43481</c:v>
                </c:pt>
                <c:pt idx="4709">
                  <c:v>43482</c:v>
                </c:pt>
                <c:pt idx="4710">
                  <c:v>43483</c:v>
                </c:pt>
                <c:pt idx="4711">
                  <c:v>43486</c:v>
                </c:pt>
                <c:pt idx="4712">
                  <c:v>43487</c:v>
                </c:pt>
                <c:pt idx="4713">
                  <c:v>43488</c:v>
                </c:pt>
                <c:pt idx="4714">
                  <c:v>43489</c:v>
                </c:pt>
                <c:pt idx="4715">
                  <c:v>43490</c:v>
                </c:pt>
                <c:pt idx="4716">
                  <c:v>43493</c:v>
                </c:pt>
                <c:pt idx="4717">
                  <c:v>43494</c:v>
                </c:pt>
                <c:pt idx="4718">
                  <c:v>43495</c:v>
                </c:pt>
                <c:pt idx="4719">
                  <c:v>43496</c:v>
                </c:pt>
                <c:pt idx="4720">
                  <c:v>43497</c:v>
                </c:pt>
                <c:pt idx="4721">
                  <c:v>43500</c:v>
                </c:pt>
                <c:pt idx="4722">
                  <c:v>43501</c:v>
                </c:pt>
                <c:pt idx="4723">
                  <c:v>43502</c:v>
                </c:pt>
                <c:pt idx="4724">
                  <c:v>43503</c:v>
                </c:pt>
                <c:pt idx="4725">
                  <c:v>43504</c:v>
                </c:pt>
                <c:pt idx="4726">
                  <c:v>43507</c:v>
                </c:pt>
                <c:pt idx="4727">
                  <c:v>43508</c:v>
                </c:pt>
                <c:pt idx="4728">
                  <c:v>43509</c:v>
                </c:pt>
                <c:pt idx="4729">
                  <c:v>43510</c:v>
                </c:pt>
                <c:pt idx="4730">
                  <c:v>43511</c:v>
                </c:pt>
                <c:pt idx="4731">
                  <c:v>43514</c:v>
                </c:pt>
                <c:pt idx="4732">
                  <c:v>43515</c:v>
                </c:pt>
                <c:pt idx="4733">
                  <c:v>43516</c:v>
                </c:pt>
                <c:pt idx="4734">
                  <c:v>43517</c:v>
                </c:pt>
                <c:pt idx="4735">
                  <c:v>43518</c:v>
                </c:pt>
                <c:pt idx="4736">
                  <c:v>43521</c:v>
                </c:pt>
                <c:pt idx="4737">
                  <c:v>43522</c:v>
                </c:pt>
                <c:pt idx="4738">
                  <c:v>43523</c:v>
                </c:pt>
                <c:pt idx="4739">
                  <c:v>43524</c:v>
                </c:pt>
                <c:pt idx="4740">
                  <c:v>43525</c:v>
                </c:pt>
                <c:pt idx="4741">
                  <c:v>43528</c:v>
                </c:pt>
                <c:pt idx="4742">
                  <c:v>43529</c:v>
                </c:pt>
                <c:pt idx="4743">
                  <c:v>43530</c:v>
                </c:pt>
                <c:pt idx="4744">
                  <c:v>43531</c:v>
                </c:pt>
                <c:pt idx="4745">
                  <c:v>43532</c:v>
                </c:pt>
                <c:pt idx="4746">
                  <c:v>43535</c:v>
                </c:pt>
                <c:pt idx="4747">
                  <c:v>43536</c:v>
                </c:pt>
                <c:pt idx="4748">
                  <c:v>43537</c:v>
                </c:pt>
                <c:pt idx="4749">
                  <c:v>43538</c:v>
                </c:pt>
                <c:pt idx="4750">
                  <c:v>43539</c:v>
                </c:pt>
                <c:pt idx="4751">
                  <c:v>43542</c:v>
                </c:pt>
                <c:pt idx="4752">
                  <c:v>43543</c:v>
                </c:pt>
                <c:pt idx="4753">
                  <c:v>43544</c:v>
                </c:pt>
                <c:pt idx="4754">
                  <c:v>43545</c:v>
                </c:pt>
                <c:pt idx="4755">
                  <c:v>43546</c:v>
                </c:pt>
                <c:pt idx="4756">
                  <c:v>43549</c:v>
                </c:pt>
                <c:pt idx="4757">
                  <c:v>43550</c:v>
                </c:pt>
                <c:pt idx="4758">
                  <c:v>43551</c:v>
                </c:pt>
                <c:pt idx="4759">
                  <c:v>43552</c:v>
                </c:pt>
                <c:pt idx="4760">
                  <c:v>43553</c:v>
                </c:pt>
                <c:pt idx="4761">
                  <c:v>43556</c:v>
                </c:pt>
                <c:pt idx="4762">
                  <c:v>43557</c:v>
                </c:pt>
                <c:pt idx="4763">
                  <c:v>43558</c:v>
                </c:pt>
                <c:pt idx="4764">
                  <c:v>43559</c:v>
                </c:pt>
                <c:pt idx="4765">
                  <c:v>43560</c:v>
                </c:pt>
                <c:pt idx="4766">
                  <c:v>43563</c:v>
                </c:pt>
                <c:pt idx="4767">
                  <c:v>43564</c:v>
                </c:pt>
                <c:pt idx="4768">
                  <c:v>43565</c:v>
                </c:pt>
                <c:pt idx="4769">
                  <c:v>43566</c:v>
                </c:pt>
                <c:pt idx="4770">
                  <c:v>43567</c:v>
                </c:pt>
                <c:pt idx="4771">
                  <c:v>43570</c:v>
                </c:pt>
                <c:pt idx="4772">
                  <c:v>43571</c:v>
                </c:pt>
                <c:pt idx="4773">
                  <c:v>43572</c:v>
                </c:pt>
                <c:pt idx="4774">
                  <c:v>43573</c:v>
                </c:pt>
                <c:pt idx="4775">
                  <c:v>43574</c:v>
                </c:pt>
                <c:pt idx="4776">
                  <c:v>43577</c:v>
                </c:pt>
                <c:pt idx="4777">
                  <c:v>43578</c:v>
                </c:pt>
                <c:pt idx="4778">
                  <c:v>43579</c:v>
                </c:pt>
                <c:pt idx="4779">
                  <c:v>43580</c:v>
                </c:pt>
                <c:pt idx="4780">
                  <c:v>43581</c:v>
                </c:pt>
                <c:pt idx="4781">
                  <c:v>43584</c:v>
                </c:pt>
                <c:pt idx="4782">
                  <c:v>43585</c:v>
                </c:pt>
                <c:pt idx="4783">
                  <c:v>43586</c:v>
                </c:pt>
                <c:pt idx="4784">
                  <c:v>43587</c:v>
                </c:pt>
                <c:pt idx="4785">
                  <c:v>43588</c:v>
                </c:pt>
                <c:pt idx="4786">
                  <c:v>43591</c:v>
                </c:pt>
                <c:pt idx="4787">
                  <c:v>43592</c:v>
                </c:pt>
                <c:pt idx="4788">
                  <c:v>43593</c:v>
                </c:pt>
                <c:pt idx="4789">
                  <c:v>43594</c:v>
                </c:pt>
                <c:pt idx="4790">
                  <c:v>43595</c:v>
                </c:pt>
                <c:pt idx="4791">
                  <c:v>43598</c:v>
                </c:pt>
                <c:pt idx="4792">
                  <c:v>43599</c:v>
                </c:pt>
                <c:pt idx="4793">
                  <c:v>43600</c:v>
                </c:pt>
                <c:pt idx="4794">
                  <c:v>43601</c:v>
                </c:pt>
                <c:pt idx="4795">
                  <c:v>43602</c:v>
                </c:pt>
                <c:pt idx="4796">
                  <c:v>43605</c:v>
                </c:pt>
                <c:pt idx="4797">
                  <c:v>43606</c:v>
                </c:pt>
                <c:pt idx="4798">
                  <c:v>43607</c:v>
                </c:pt>
                <c:pt idx="4799">
                  <c:v>43608</c:v>
                </c:pt>
                <c:pt idx="4800">
                  <c:v>43609</c:v>
                </c:pt>
                <c:pt idx="4801">
                  <c:v>43612</c:v>
                </c:pt>
                <c:pt idx="4802">
                  <c:v>43613</c:v>
                </c:pt>
                <c:pt idx="4803">
                  <c:v>43614</c:v>
                </c:pt>
                <c:pt idx="4804">
                  <c:v>43615</c:v>
                </c:pt>
                <c:pt idx="4805">
                  <c:v>43616</c:v>
                </c:pt>
                <c:pt idx="4806">
                  <c:v>43619</c:v>
                </c:pt>
                <c:pt idx="4807">
                  <c:v>43620</c:v>
                </c:pt>
                <c:pt idx="4808">
                  <c:v>43621</c:v>
                </c:pt>
                <c:pt idx="4809">
                  <c:v>43622</c:v>
                </c:pt>
                <c:pt idx="4810">
                  <c:v>43623</c:v>
                </c:pt>
                <c:pt idx="4811">
                  <c:v>43626</c:v>
                </c:pt>
                <c:pt idx="4812">
                  <c:v>43627</c:v>
                </c:pt>
                <c:pt idx="4813">
                  <c:v>43628</c:v>
                </c:pt>
                <c:pt idx="4814">
                  <c:v>43629</c:v>
                </c:pt>
                <c:pt idx="4815">
                  <c:v>43630</c:v>
                </c:pt>
                <c:pt idx="4816">
                  <c:v>43633</c:v>
                </c:pt>
                <c:pt idx="4817">
                  <c:v>43634</c:v>
                </c:pt>
                <c:pt idx="4818">
                  <c:v>43635</c:v>
                </c:pt>
                <c:pt idx="4819">
                  <c:v>43636</c:v>
                </c:pt>
                <c:pt idx="4820">
                  <c:v>43637</c:v>
                </c:pt>
                <c:pt idx="4821">
                  <c:v>43640</c:v>
                </c:pt>
                <c:pt idx="4822">
                  <c:v>43641</c:v>
                </c:pt>
                <c:pt idx="4823">
                  <c:v>43642</c:v>
                </c:pt>
                <c:pt idx="4824">
                  <c:v>43643</c:v>
                </c:pt>
                <c:pt idx="4825">
                  <c:v>43644</c:v>
                </c:pt>
                <c:pt idx="4826">
                  <c:v>43647</c:v>
                </c:pt>
                <c:pt idx="4827">
                  <c:v>43648</c:v>
                </c:pt>
                <c:pt idx="4828">
                  <c:v>43649</c:v>
                </c:pt>
                <c:pt idx="4829">
                  <c:v>43650</c:v>
                </c:pt>
                <c:pt idx="4830">
                  <c:v>43651</c:v>
                </c:pt>
                <c:pt idx="4831">
                  <c:v>43654</c:v>
                </c:pt>
                <c:pt idx="4832">
                  <c:v>43655</c:v>
                </c:pt>
                <c:pt idx="4833">
                  <c:v>43656</c:v>
                </c:pt>
                <c:pt idx="4834">
                  <c:v>43657</c:v>
                </c:pt>
                <c:pt idx="4835">
                  <c:v>43658</c:v>
                </c:pt>
                <c:pt idx="4836">
                  <c:v>43661</c:v>
                </c:pt>
                <c:pt idx="4837">
                  <c:v>43662</c:v>
                </c:pt>
                <c:pt idx="4838">
                  <c:v>43663</c:v>
                </c:pt>
                <c:pt idx="4839">
                  <c:v>43664</c:v>
                </c:pt>
                <c:pt idx="4840">
                  <c:v>43665</c:v>
                </c:pt>
                <c:pt idx="4841">
                  <c:v>43668</c:v>
                </c:pt>
                <c:pt idx="4842">
                  <c:v>43669</c:v>
                </c:pt>
                <c:pt idx="4843">
                  <c:v>43670</c:v>
                </c:pt>
                <c:pt idx="4844">
                  <c:v>43671</c:v>
                </c:pt>
                <c:pt idx="4845">
                  <c:v>43672</c:v>
                </c:pt>
                <c:pt idx="4846">
                  <c:v>43675</c:v>
                </c:pt>
                <c:pt idx="4847">
                  <c:v>43676</c:v>
                </c:pt>
                <c:pt idx="4848">
                  <c:v>43677</c:v>
                </c:pt>
                <c:pt idx="4849">
                  <c:v>43678</c:v>
                </c:pt>
                <c:pt idx="4850">
                  <c:v>43679</c:v>
                </c:pt>
                <c:pt idx="4851">
                  <c:v>43682</c:v>
                </c:pt>
                <c:pt idx="4852">
                  <c:v>43683</c:v>
                </c:pt>
                <c:pt idx="4853">
                  <c:v>43684</c:v>
                </c:pt>
                <c:pt idx="4854">
                  <c:v>43685</c:v>
                </c:pt>
                <c:pt idx="4855">
                  <c:v>43686</c:v>
                </c:pt>
                <c:pt idx="4856">
                  <c:v>43689</c:v>
                </c:pt>
                <c:pt idx="4857">
                  <c:v>43690</c:v>
                </c:pt>
                <c:pt idx="4858">
                  <c:v>43691</c:v>
                </c:pt>
                <c:pt idx="4859">
                  <c:v>43692</c:v>
                </c:pt>
                <c:pt idx="4860">
                  <c:v>43693</c:v>
                </c:pt>
                <c:pt idx="4861">
                  <c:v>43696</c:v>
                </c:pt>
                <c:pt idx="4862">
                  <c:v>43697</c:v>
                </c:pt>
                <c:pt idx="4863">
                  <c:v>43698</c:v>
                </c:pt>
                <c:pt idx="4864">
                  <c:v>43699</c:v>
                </c:pt>
                <c:pt idx="4865">
                  <c:v>43700</c:v>
                </c:pt>
                <c:pt idx="4866">
                  <c:v>43703</c:v>
                </c:pt>
                <c:pt idx="4867">
                  <c:v>43704</c:v>
                </c:pt>
                <c:pt idx="4868">
                  <c:v>43705</c:v>
                </c:pt>
                <c:pt idx="4869">
                  <c:v>43706</c:v>
                </c:pt>
                <c:pt idx="4870">
                  <c:v>43707</c:v>
                </c:pt>
                <c:pt idx="4871">
                  <c:v>43710</c:v>
                </c:pt>
                <c:pt idx="4872">
                  <c:v>43711</c:v>
                </c:pt>
                <c:pt idx="4873">
                  <c:v>43712</c:v>
                </c:pt>
                <c:pt idx="4874">
                  <c:v>43713</c:v>
                </c:pt>
                <c:pt idx="4875">
                  <c:v>43714</c:v>
                </c:pt>
                <c:pt idx="4876">
                  <c:v>43717</c:v>
                </c:pt>
                <c:pt idx="4877">
                  <c:v>43718</c:v>
                </c:pt>
                <c:pt idx="4878">
                  <c:v>43719</c:v>
                </c:pt>
                <c:pt idx="4879">
                  <c:v>43720</c:v>
                </c:pt>
                <c:pt idx="4880">
                  <c:v>43721</c:v>
                </c:pt>
                <c:pt idx="4881">
                  <c:v>43724</c:v>
                </c:pt>
                <c:pt idx="4882">
                  <c:v>43725</c:v>
                </c:pt>
                <c:pt idx="4883">
                  <c:v>43726</c:v>
                </c:pt>
                <c:pt idx="4884">
                  <c:v>43727</c:v>
                </c:pt>
                <c:pt idx="4885">
                  <c:v>43728</c:v>
                </c:pt>
                <c:pt idx="4886">
                  <c:v>43731</c:v>
                </c:pt>
                <c:pt idx="4887">
                  <c:v>43732</c:v>
                </c:pt>
                <c:pt idx="4888">
                  <c:v>43733</c:v>
                </c:pt>
                <c:pt idx="4889">
                  <c:v>43734</c:v>
                </c:pt>
                <c:pt idx="4890">
                  <c:v>43735</c:v>
                </c:pt>
                <c:pt idx="4891">
                  <c:v>43738</c:v>
                </c:pt>
                <c:pt idx="4892">
                  <c:v>43739</c:v>
                </c:pt>
                <c:pt idx="4893">
                  <c:v>43740</c:v>
                </c:pt>
                <c:pt idx="4894">
                  <c:v>43741</c:v>
                </c:pt>
                <c:pt idx="4895">
                  <c:v>43742</c:v>
                </c:pt>
                <c:pt idx="4896">
                  <c:v>43745</c:v>
                </c:pt>
                <c:pt idx="4897">
                  <c:v>43746</c:v>
                </c:pt>
                <c:pt idx="4898">
                  <c:v>43747</c:v>
                </c:pt>
                <c:pt idx="4899">
                  <c:v>43748</c:v>
                </c:pt>
                <c:pt idx="4900">
                  <c:v>43749</c:v>
                </c:pt>
                <c:pt idx="4901">
                  <c:v>43752</c:v>
                </c:pt>
                <c:pt idx="4902">
                  <c:v>43753</c:v>
                </c:pt>
                <c:pt idx="4903">
                  <c:v>43754</c:v>
                </c:pt>
                <c:pt idx="4904">
                  <c:v>43755</c:v>
                </c:pt>
                <c:pt idx="4905">
                  <c:v>43756</c:v>
                </c:pt>
                <c:pt idx="4906">
                  <c:v>43759</c:v>
                </c:pt>
                <c:pt idx="4907">
                  <c:v>43760</c:v>
                </c:pt>
                <c:pt idx="4908">
                  <c:v>43761</c:v>
                </c:pt>
                <c:pt idx="4909">
                  <c:v>43762</c:v>
                </c:pt>
                <c:pt idx="4910">
                  <c:v>43763</c:v>
                </c:pt>
                <c:pt idx="4911">
                  <c:v>43766</c:v>
                </c:pt>
                <c:pt idx="4912">
                  <c:v>43767</c:v>
                </c:pt>
                <c:pt idx="4913">
                  <c:v>43768</c:v>
                </c:pt>
                <c:pt idx="4914">
                  <c:v>43769</c:v>
                </c:pt>
                <c:pt idx="4915">
                  <c:v>43770</c:v>
                </c:pt>
                <c:pt idx="4916">
                  <c:v>43773</c:v>
                </c:pt>
                <c:pt idx="4917">
                  <c:v>43774</c:v>
                </c:pt>
                <c:pt idx="4918">
                  <c:v>43775</c:v>
                </c:pt>
                <c:pt idx="4919">
                  <c:v>43776</c:v>
                </c:pt>
                <c:pt idx="4920">
                  <c:v>43777</c:v>
                </c:pt>
                <c:pt idx="4921">
                  <c:v>43780</c:v>
                </c:pt>
                <c:pt idx="4922">
                  <c:v>43781</c:v>
                </c:pt>
                <c:pt idx="4923">
                  <c:v>43782</c:v>
                </c:pt>
                <c:pt idx="4924">
                  <c:v>43783</c:v>
                </c:pt>
                <c:pt idx="4925">
                  <c:v>43784</c:v>
                </c:pt>
                <c:pt idx="4926">
                  <c:v>43787</c:v>
                </c:pt>
                <c:pt idx="4927">
                  <c:v>43788</c:v>
                </c:pt>
                <c:pt idx="4928">
                  <c:v>43789</c:v>
                </c:pt>
                <c:pt idx="4929">
                  <c:v>43790</c:v>
                </c:pt>
                <c:pt idx="4930">
                  <c:v>43791</c:v>
                </c:pt>
                <c:pt idx="4931">
                  <c:v>43794</c:v>
                </c:pt>
                <c:pt idx="4932">
                  <c:v>43795</c:v>
                </c:pt>
                <c:pt idx="4933">
                  <c:v>43796</c:v>
                </c:pt>
                <c:pt idx="4934">
                  <c:v>43797</c:v>
                </c:pt>
                <c:pt idx="4935">
                  <c:v>43798</c:v>
                </c:pt>
                <c:pt idx="4936">
                  <c:v>43801</c:v>
                </c:pt>
                <c:pt idx="4937">
                  <c:v>43802</c:v>
                </c:pt>
                <c:pt idx="4938">
                  <c:v>43803</c:v>
                </c:pt>
                <c:pt idx="4939">
                  <c:v>43804</c:v>
                </c:pt>
                <c:pt idx="4940">
                  <c:v>43805</c:v>
                </c:pt>
                <c:pt idx="4941">
                  <c:v>43808</c:v>
                </c:pt>
                <c:pt idx="4942">
                  <c:v>43809</c:v>
                </c:pt>
                <c:pt idx="4943">
                  <c:v>43810</c:v>
                </c:pt>
                <c:pt idx="4944">
                  <c:v>43811</c:v>
                </c:pt>
                <c:pt idx="4945">
                  <c:v>43812</c:v>
                </c:pt>
                <c:pt idx="4946">
                  <c:v>43815</c:v>
                </c:pt>
                <c:pt idx="4947">
                  <c:v>43816</c:v>
                </c:pt>
                <c:pt idx="4948">
                  <c:v>43817</c:v>
                </c:pt>
                <c:pt idx="4949">
                  <c:v>43818</c:v>
                </c:pt>
                <c:pt idx="4950">
                  <c:v>43819</c:v>
                </c:pt>
                <c:pt idx="4951">
                  <c:v>43822</c:v>
                </c:pt>
                <c:pt idx="4952">
                  <c:v>43823</c:v>
                </c:pt>
                <c:pt idx="4953">
                  <c:v>43824</c:v>
                </c:pt>
                <c:pt idx="4954">
                  <c:v>43825</c:v>
                </c:pt>
                <c:pt idx="4955">
                  <c:v>43826</c:v>
                </c:pt>
                <c:pt idx="4956">
                  <c:v>43829</c:v>
                </c:pt>
                <c:pt idx="4957">
                  <c:v>43830</c:v>
                </c:pt>
                <c:pt idx="4958">
                  <c:v>43831</c:v>
                </c:pt>
                <c:pt idx="4959">
                  <c:v>43832</c:v>
                </c:pt>
                <c:pt idx="4960">
                  <c:v>43833</c:v>
                </c:pt>
                <c:pt idx="4961">
                  <c:v>43836</c:v>
                </c:pt>
                <c:pt idx="4962">
                  <c:v>43837</c:v>
                </c:pt>
                <c:pt idx="4963">
                  <c:v>43838</c:v>
                </c:pt>
                <c:pt idx="4964">
                  <c:v>43839</c:v>
                </c:pt>
                <c:pt idx="4965">
                  <c:v>43840</c:v>
                </c:pt>
                <c:pt idx="4966">
                  <c:v>43843</c:v>
                </c:pt>
                <c:pt idx="4967">
                  <c:v>43844</c:v>
                </c:pt>
                <c:pt idx="4968">
                  <c:v>43845</c:v>
                </c:pt>
                <c:pt idx="4969">
                  <c:v>43846</c:v>
                </c:pt>
                <c:pt idx="4970">
                  <c:v>43847</c:v>
                </c:pt>
                <c:pt idx="4971">
                  <c:v>43850</c:v>
                </c:pt>
                <c:pt idx="4972">
                  <c:v>43851</c:v>
                </c:pt>
                <c:pt idx="4973">
                  <c:v>43852</c:v>
                </c:pt>
                <c:pt idx="4974">
                  <c:v>43853</c:v>
                </c:pt>
                <c:pt idx="4975">
                  <c:v>43854</c:v>
                </c:pt>
                <c:pt idx="4976">
                  <c:v>43857</c:v>
                </c:pt>
                <c:pt idx="4977">
                  <c:v>43858</c:v>
                </c:pt>
                <c:pt idx="4978">
                  <c:v>43859</c:v>
                </c:pt>
                <c:pt idx="4979">
                  <c:v>43860</c:v>
                </c:pt>
                <c:pt idx="4980">
                  <c:v>43861</c:v>
                </c:pt>
                <c:pt idx="4981">
                  <c:v>43864</c:v>
                </c:pt>
                <c:pt idx="4982">
                  <c:v>43865</c:v>
                </c:pt>
                <c:pt idx="4983">
                  <c:v>43866</c:v>
                </c:pt>
                <c:pt idx="4984">
                  <c:v>43867</c:v>
                </c:pt>
                <c:pt idx="4985">
                  <c:v>43868</c:v>
                </c:pt>
                <c:pt idx="4986">
                  <c:v>43871</c:v>
                </c:pt>
                <c:pt idx="4987">
                  <c:v>43872</c:v>
                </c:pt>
                <c:pt idx="4988">
                  <c:v>43873</c:v>
                </c:pt>
                <c:pt idx="4989">
                  <c:v>43874</c:v>
                </c:pt>
                <c:pt idx="4990">
                  <c:v>43875</c:v>
                </c:pt>
                <c:pt idx="4991">
                  <c:v>43878</c:v>
                </c:pt>
                <c:pt idx="4992">
                  <c:v>43879</c:v>
                </c:pt>
                <c:pt idx="4993">
                  <c:v>43880</c:v>
                </c:pt>
                <c:pt idx="4994">
                  <c:v>43881</c:v>
                </c:pt>
                <c:pt idx="4995">
                  <c:v>43882</c:v>
                </c:pt>
                <c:pt idx="4996">
                  <c:v>43885</c:v>
                </c:pt>
                <c:pt idx="4997">
                  <c:v>43886</c:v>
                </c:pt>
                <c:pt idx="4998">
                  <c:v>43887</c:v>
                </c:pt>
                <c:pt idx="4999">
                  <c:v>43888</c:v>
                </c:pt>
                <c:pt idx="5000">
                  <c:v>43889</c:v>
                </c:pt>
                <c:pt idx="5001">
                  <c:v>43892</c:v>
                </c:pt>
                <c:pt idx="5002">
                  <c:v>43893</c:v>
                </c:pt>
                <c:pt idx="5003">
                  <c:v>43894</c:v>
                </c:pt>
                <c:pt idx="5004">
                  <c:v>43895</c:v>
                </c:pt>
                <c:pt idx="5005">
                  <c:v>43896</c:v>
                </c:pt>
                <c:pt idx="5006">
                  <c:v>43899</c:v>
                </c:pt>
                <c:pt idx="5007">
                  <c:v>43900</c:v>
                </c:pt>
                <c:pt idx="5008">
                  <c:v>43901</c:v>
                </c:pt>
                <c:pt idx="5009">
                  <c:v>43902</c:v>
                </c:pt>
                <c:pt idx="5010">
                  <c:v>43903</c:v>
                </c:pt>
                <c:pt idx="5011">
                  <c:v>43906</c:v>
                </c:pt>
                <c:pt idx="5012">
                  <c:v>43907</c:v>
                </c:pt>
                <c:pt idx="5013">
                  <c:v>43908</c:v>
                </c:pt>
                <c:pt idx="5014">
                  <c:v>43909</c:v>
                </c:pt>
                <c:pt idx="5015">
                  <c:v>43910</c:v>
                </c:pt>
                <c:pt idx="5016">
                  <c:v>43913</c:v>
                </c:pt>
                <c:pt idx="5017">
                  <c:v>43914</c:v>
                </c:pt>
                <c:pt idx="5018">
                  <c:v>43915</c:v>
                </c:pt>
                <c:pt idx="5019">
                  <c:v>43916</c:v>
                </c:pt>
                <c:pt idx="5020">
                  <c:v>43917</c:v>
                </c:pt>
                <c:pt idx="5021">
                  <c:v>43920</c:v>
                </c:pt>
                <c:pt idx="5022">
                  <c:v>43921</c:v>
                </c:pt>
                <c:pt idx="5023">
                  <c:v>43922</c:v>
                </c:pt>
                <c:pt idx="5024">
                  <c:v>43923</c:v>
                </c:pt>
                <c:pt idx="5025">
                  <c:v>43924</c:v>
                </c:pt>
                <c:pt idx="5026">
                  <c:v>43927</c:v>
                </c:pt>
                <c:pt idx="5027">
                  <c:v>43928</c:v>
                </c:pt>
                <c:pt idx="5028">
                  <c:v>43929</c:v>
                </c:pt>
                <c:pt idx="5029">
                  <c:v>43930</c:v>
                </c:pt>
                <c:pt idx="5030">
                  <c:v>43931</c:v>
                </c:pt>
                <c:pt idx="5031">
                  <c:v>43934</c:v>
                </c:pt>
                <c:pt idx="5032">
                  <c:v>43935</c:v>
                </c:pt>
                <c:pt idx="5033">
                  <c:v>43936</c:v>
                </c:pt>
                <c:pt idx="5034">
                  <c:v>43937</c:v>
                </c:pt>
                <c:pt idx="5035">
                  <c:v>43938</c:v>
                </c:pt>
                <c:pt idx="5036">
                  <c:v>43941</c:v>
                </c:pt>
                <c:pt idx="5037">
                  <c:v>43942</c:v>
                </c:pt>
                <c:pt idx="5038">
                  <c:v>43943</c:v>
                </c:pt>
                <c:pt idx="5039">
                  <c:v>43944</c:v>
                </c:pt>
                <c:pt idx="5040">
                  <c:v>43945</c:v>
                </c:pt>
                <c:pt idx="5041">
                  <c:v>43948</c:v>
                </c:pt>
                <c:pt idx="5042">
                  <c:v>43949</c:v>
                </c:pt>
                <c:pt idx="5043">
                  <c:v>43950</c:v>
                </c:pt>
                <c:pt idx="5044">
                  <c:v>43951</c:v>
                </c:pt>
                <c:pt idx="5045">
                  <c:v>43952</c:v>
                </c:pt>
                <c:pt idx="5046">
                  <c:v>43955</c:v>
                </c:pt>
                <c:pt idx="5047">
                  <c:v>43956</c:v>
                </c:pt>
                <c:pt idx="5048">
                  <c:v>43957</c:v>
                </c:pt>
                <c:pt idx="5049">
                  <c:v>43958</c:v>
                </c:pt>
                <c:pt idx="5050">
                  <c:v>43959</c:v>
                </c:pt>
                <c:pt idx="5051">
                  <c:v>43962</c:v>
                </c:pt>
                <c:pt idx="5052">
                  <c:v>43963</c:v>
                </c:pt>
                <c:pt idx="5053">
                  <c:v>43964</c:v>
                </c:pt>
                <c:pt idx="5054">
                  <c:v>43965</c:v>
                </c:pt>
                <c:pt idx="5055">
                  <c:v>43966</c:v>
                </c:pt>
                <c:pt idx="5056">
                  <c:v>43969</c:v>
                </c:pt>
                <c:pt idx="5057">
                  <c:v>43970</c:v>
                </c:pt>
                <c:pt idx="5058">
                  <c:v>43971</c:v>
                </c:pt>
                <c:pt idx="5059">
                  <c:v>43972</c:v>
                </c:pt>
                <c:pt idx="5060">
                  <c:v>43973</c:v>
                </c:pt>
                <c:pt idx="5061">
                  <c:v>43976</c:v>
                </c:pt>
                <c:pt idx="5062">
                  <c:v>43977</c:v>
                </c:pt>
                <c:pt idx="5063">
                  <c:v>43978</c:v>
                </c:pt>
                <c:pt idx="5064">
                  <c:v>43979</c:v>
                </c:pt>
                <c:pt idx="5065">
                  <c:v>43980</c:v>
                </c:pt>
                <c:pt idx="5066">
                  <c:v>43983</c:v>
                </c:pt>
                <c:pt idx="5067">
                  <c:v>43984</c:v>
                </c:pt>
                <c:pt idx="5068">
                  <c:v>43985</c:v>
                </c:pt>
                <c:pt idx="5069">
                  <c:v>43986</c:v>
                </c:pt>
                <c:pt idx="5070">
                  <c:v>43987</c:v>
                </c:pt>
                <c:pt idx="5071">
                  <c:v>43990</c:v>
                </c:pt>
                <c:pt idx="5072">
                  <c:v>43991</c:v>
                </c:pt>
                <c:pt idx="5073">
                  <c:v>43992</c:v>
                </c:pt>
                <c:pt idx="5074">
                  <c:v>43993</c:v>
                </c:pt>
                <c:pt idx="5075">
                  <c:v>43994</c:v>
                </c:pt>
                <c:pt idx="5076">
                  <c:v>43997</c:v>
                </c:pt>
                <c:pt idx="5077">
                  <c:v>43998</c:v>
                </c:pt>
                <c:pt idx="5078">
                  <c:v>43999</c:v>
                </c:pt>
                <c:pt idx="5079">
                  <c:v>44000</c:v>
                </c:pt>
                <c:pt idx="5080">
                  <c:v>44001</c:v>
                </c:pt>
                <c:pt idx="5081">
                  <c:v>44004</c:v>
                </c:pt>
                <c:pt idx="5082">
                  <c:v>44005</c:v>
                </c:pt>
                <c:pt idx="5083">
                  <c:v>44006</c:v>
                </c:pt>
                <c:pt idx="5084">
                  <c:v>44007</c:v>
                </c:pt>
                <c:pt idx="5085">
                  <c:v>44008</c:v>
                </c:pt>
                <c:pt idx="5086">
                  <c:v>44011</c:v>
                </c:pt>
                <c:pt idx="5087">
                  <c:v>44012</c:v>
                </c:pt>
                <c:pt idx="5088">
                  <c:v>44013</c:v>
                </c:pt>
                <c:pt idx="5089">
                  <c:v>44014</c:v>
                </c:pt>
                <c:pt idx="5090">
                  <c:v>44015</c:v>
                </c:pt>
                <c:pt idx="5091">
                  <c:v>44018</c:v>
                </c:pt>
                <c:pt idx="5092">
                  <c:v>44019</c:v>
                </c:pt>
                <c:pt idx="5093">
                  <c:v>44020</c:v>
                </c:pt>
                <c:pt idx="5094">
                  <c:v>44021</c:v>
                </c:pt>
                <c:pt idx="5095">
                  <c:v>44022</c:v>
                </c:pt>
                <c:pt idx="5096">
                  <c:v>44025</c:v>
                </c:pt>
                <c:pt idx="5097">
                  <c:v>44026</c:v>
                </c:pt>
                <c:pt idx="5098">
                  <c:v>44027</c:v>
                </c:pt>
                <c:pt idx="5099">
                  <c:v>44028</c:v>
                </c:pt>
                <c:pt idx="5100">
                  <c:v>44029</c:v>
                </c:pt>
                <c:pt idx="5101">
                  <c:v>44032</c:v>
                </c:pt>
                <c:pt idx="5102">
                  <c:v>44033</c:v>
                </c:pt>
                <c:pt idx="5103">
                  <c:v>44034</c:v>
                </c:pt>
                <c:pt idx="5104">
                  <c:v>44035</c:v>
                </c:pt>
                <c:pt idx="5105">
                  <c:v>44036</c:v>
                </c:pt>
                <c:pt idx="5106">
                  <c:v>44039</c:v>
                </c:pt>
                <c:pt idx="5107">
                  <c:v>44040</c:v>
                </c:pt>
                <c:pt idx="5108">
                  <c:v>44041</c:v>
                </c:pt>
                <c:pt idx="5109">
                  <c:v>44042</c:v>
                </c:pt>
                <c:pt idx="5110">
                  <c:v>44043</c:v>
                </c:pt>
                <c:pt idx="5111">
                  <c:v>44046</c:v>
                </c:pt>
                <c:pt idx="5112">
                  <c:v>44047</c:v>
                </c:pt>
                <c:pt idx="5113">
                  <c:v>44048</c:v>
                </c:pt>
                <c:pt idx="5114">
                  <c:v>44049</c:v>
                </c:pt>
                <c:pt idx="5115">
                  <c:v>44050</c:v>
                </c:pt>
                <c:pt idx="5116">
                  <c:v>44053</c:v>
                </c:pt>
                <c:pt idx="5117">
                  <c:v>44054</c:v>
                </c:pt>
                <c:pt idx="5118">
                  <c:v>44055</c:v>
                </c:pt>
                <c:pt idx="5119">
                  <c:v>44056</c:v>
                </c:pt>
                <c:pt idx="5120">
                  <c:v>44057</c:v>
                </c:pt>
                <c:pt idx="5121">
                  <c:v>44060</c:v>
                </c:pt>
                <c:pt idx="5122">
                  <c:v>44061</c:v>
                </c:pt>
                <c:pt idx="5123">
                  <c:v>44062</c:v>
                </c:pt>
                <c:pt idx="5124">
                  <c:v>44063</c:v>
                </c:pt>
                <c:pt idx="5125">
                  <c:v>44064</c:v>
                </c:pt>
                <c:pt idx="5126">
                  <c:v>44067</c:v>
                </c:pt>
                <c:pt idx="5127">
                  <c:v>44068</c:v>
                </c:pt>
                <c:pt idx="5128">
                  <c:v>44069</c:v>
                </c:pt>
                <c:pt idx="5129">
                  <c:v>44070</c:v>
                </c:pt>
                <c:pt idx="5130">
                  <c:v>44071</c:v>
                </c:pt>
                <c:pt idx="5131">
                  <c:v>44074</c:v>
                </c:pt>
                <c:pt idx="5132">
                  <c:v>44075</c:v>
                </c:pt>
                <c:pt idx="5133">
                  <c:v>44076</c:v>
                </c:pt>
                <c:pt idx="5134">
                  <c:v>44077</c:v>
                </c:pt>
                <c:pt idx="5135">
                  <c:v>44078</c:v>
                </c:pt>
                <c:pt idx="5136">
                  <c:v>44081</c:v>
                </c:pt>
                <c:pt idx="5137">
                  <c:v>44082</c:v>
                </c:pt>
                <c:pt idx="5138">
                  <c:v>44083</c:v>
                </c:pt>
                <c:pt idx="5139">
                  <c:v>44084</c:v>
                </c:pt>
                <c:pt idx="5140">
                  <c:v>44085</c:v>
                </c:pt>
                <c:pt idx="5141">
                  <c:v>44088</c:v>
                </c:pt>
                <c:pt idx="5142">
                  <c:v>44089</c:v>
                </c:pt>
                <c:pt idx="5143">
                  <c:v>44090</c:v>
                </c:pt>
                <c:pt idx="5144">
                  <c:v>44091</c:v>
                </c:pt>
                <c:pt idx="5145">
                  <c:v>44092</c:v>
                </c:pt>
                <c:pt idx="5146">
                  <c:v>44095</c:v>
                </c:pt>
                <c:pt idx="5147">
                  <c:v>44096</c:v>
                </c:pt>
                <c:pt idx="5148">
                  <c:v>44097</c:v>
                </c:pt>
                <c:pt idx="5149">
                  <c:v>44098</c:v>
                </c:pt>
                <c:pt idx="5150">
                  <c:v>44099</c:v>
                </c:pt>
                <c:pt idx="5151">
                  <c:v>44102</c:v>
                </c:pt>
                <c:pt idx="5152">
                  <c:v>44103</c:v>
                </c:pt>
                <c:pt idx="5153">
                  <c:v>44104</c:v>
                </c:pt>
                <c:pt idx="5154">
                  <c:v>44105</c:v>
                </c:pt>
                <c:pt idx="5155">
                  <c:v>44106</c:v>
                </c:pt>
                <c:pt idx="5156">
                  <c:v>44109</c:v>
                </c:pt>
                <c:pt idx="5157">
                  <c:v>44110</c:v>
                </c:pt>
                <c:pt idx="5158">
                  <c:v>44111</c:v>
                </c:pt>
                <c:pt idx="5159">
                  <c:v>44112</c:v>
                </c:pt>
                <c:pt idx="5160">
                  <c:v>44113</c:v>
                </c:pt>
                <c:pt idx="5161">
                  <c:v>44116</c:v>
                </c:pt>
                <c:pt idx="5162">
                  <c:v>44117</c:v>
                </c:pt>
                <c:pt idx="5163">
                  <c:v>44118</c:v>
                </c:pt>
                <c:pt idx="5164">
                  <c:v>44119</c:v>
                </c:pt>
                <c:pt idx="5165">
                  <c:v>44120</c:v>
                </c:pt>
                <c:pt idx="5166">
                  <c:v>44123</c:v>
                </c:pt>
                <c:pt idx="5167">
                  <c:v>44124</c:v>
                </c:pt>
                <c:pt idx="5168">
                  <c:v>44125</c:v>
                </c:pt>
                <c:pt idx="5169">
                  <c:v>44126</c:v>
                </c:pt>
                <c:pt idx="5170">
                  <c:v>44127</c:v>
                </c:pt>
                <c:pt idx="5171">
                  <c:v>44130</c:v>
                </c:pt>
                <c:pt idx="5172">
                  <c:v>44131</c:v>
                </c:pt>
                <c:pt idx="5173">
                  <c:v>44132</c:v>
                </c:pt>
                <c:pt idx="5174">
                  <c:v>44133</c:v>
                </c:pt>
                <c:pt idx="5175">
                  <c:v>44134</c:v>
                </c:pt>
                <c:pt idx="5176">
                  <c:v>44137</c:v>
                </c:pt>
                <c:pt idx="5177">
                  <c:v>44138</c:v>
                </c:pt>
                <c:pt idx="5178">
                  <c:v>44139</c:v>
                </c:pt>
                <c:pt idx="5179">
                  <c:v>44140</c:v>
                </c:pt>
                <c:pt idx="5180">
                  <c:v>44141</c:v>
                </c:pt>
                <c:pt idx="5181">
                  <c:v>44144</c:v>
                </c:pt>
                <c:pt idx="5182">
                  <c:v>44145</c:v>
                </c:pt>
                <c:pt idx="5183">
                  <c:v>44146</c:v>
                </c:pt>
                <c:pt idx="5184">
                  <c:v>44147</c:v>
                </c:pt>
                <c:pt idx="5185">
                  <c:v>44148</c:v>
                </c:pt>
                <c:pt idx="5186">
                  <c:v>44151</c:v>
                </c:pt>
                <c:pt idx="5187">
                  <c:v>44152</c:v>
                </c:pt>
                <c:pt idx="5188">
                  <c:v>44153</c:v>
                </c:pt>
                <c:pt idx="5189">
                  <c:v>44154</c:v>
                </c:pt>
                <c:pt idx="5190">
                  <c:v>44155</c:v>
                </c:pt>
                <c:pt idx="5191">
                  <c:v>44158</c:v>
                </c:pt>
                <c:pt idx="5192">
                  <c:v>44159</c:v>
                </c:pt>
                <c:pt idx="5193">
                  <c:v>44160</c:v>
                </c:pt>
                <c:pt idx="5194">
                  <c:v>44161</c:v>
                </c:pt>
                <c:pt idx="5195">
                  <c:v>44162</c:v>
                </c:pt>
                <c:pt idx="5196">
                  <c:v>44165</c:v>
                </c:pt>
                <c:pt idx="5197">
                  <c:v>44166</c:v>
                </c:pt>
                <c:pt idx="5198">
                  <c:v>44167</c:v>
                </c:pt>
                <c:pt idx="5199">
                  <c:v>44168</c:v>
                </c:pt>
                <c:pt idx="5200">
                  <c:v>44169</c:v>
                </c:pt>
                <c:pt idx="5201">
                  <c:v>44172</c:v>
                </c:pt>
                <c:pt idx="5202">
                  <c:v>44173</c:v>
                </c:pt>
                <c:pt idx="5203">
                  <c:v>44174</c:v>
                </c:pt>
                <c:pt idx="5204">
                  <c:v>44175</c:v>
                </c:pt>
                <c:pt idx="5205">
                  <c:v>44176</c:v>
                </c:pt>
                <c:pt idx="5206">
                  <c:v>44179</c:v>
                </c:pt>
                <c:pt idx="5207">
                  <c:v>44180</c:v>
                </c:pt>
                <c:pt idx="5208">
                  <c:v>44181</c:v>
                </c:pt>
                <c:pt idx="5209">
                  <c:v>44182</c:v>
                </c:pt>
                <c:pt idx="5210">
                  <c:v>44183</c:v>
                </c:pt>
                <c:pt idx="5211">
                  <c:v>44186</c:v>
                </c:pt>
                <c:pt idx="5212">
                  <c:v>44187</c:v>
                </c:pt>
                <c:pt idx="5213">
                  <c:v>44188</c:v>
                </c:pt>
                <c:pt idx="5214">
                  <c:v>44189</c:v>
                </c:pt>
                <c:pt idx="5215">
                  <c:v>44190</c:v>
                </c:pt>
                <c:pt idx="5216">
                  <c:v>44193</c:v>
                </c:pt>
                <c:pt idx="5217">
                  <c:v>44194</c:v>
                </c:pt>
                <c:pt idx="5218">
                  <c:v>44195</c:v>
                </c:pt>
                <c:pt idx="5219">
                  <c:v>44196</c:v>
                </c:pt>
                <c:pt idx="5220">
                  <c:v>44197</c:v>
                </c:pt>
                <c:pt idx="5221">
                  <c:v>44200</c:v>
                </c:pt>
                <c:pt idx="5222">
                  <c:v>44201</c:v>
                </c:pt>
                <c:pt idx="5223">
                  <c:v>44202</c:v>
                </c:pt>
                <c:pt idx="5224">
                  <c:v>44203</c:v>
                </c:pt>
                <c:pt idx="5225">
                  <c:v>44204</c:v>
                </c:pt>
                <c:pt idx="5226">
                  <c:v>44207</c:v>
                </c:pt>
                <c:pt idx="5227">
                  <c:v>44208</c:v>
                </c:pt>
                <c:pt idx="5228">
                  <c:v>44209</c:v>
                </c:pt>
                <c:pt idx="5229">
                  <c:v>44210</c:v>
                </c:pt>
                <c:pt idx="5230">
                  <c:v>44211</c:v>
                </c:pt>
                <c:pt idx="5231">
                  <c:v>44214</c:v>
                </c:pt>
                <c:pt idx="5232">
                  <c:v>44215</c:v>
                </c:pt>
                <c:pt idx="5233">
                  <c:v>44216</c:v>
                </c:pt>
                <c:pt idx="5234">
                  <c:v>44217</c:v>
                </c:pt>
                <c:pt idx="5235">
                  <c:v>44218</c:v>
                </c:pt>
                <c:pt idx="5236">
                  <c:v>44221</c:v>
                </c:pt>
                <c:pt idx="5237">
                  <c:v>44222</c:v>
                </c:pt>
                <c:pt idx="5238">
                  <c:v>44223</c:v>
                </c:pt>
                <c:pt idx="5239">
                  <c:v>44224</c:v>
                </c:pt>
                <c:pt idx="5240">
                  <c:v>44225</c:v>
                </c:pt>
                <c:pt idx="5241">
                  <c:v>44228</c:v>
                </c:pt>
                <c:pt idx="5242">
                  <c:v>44229</c:v>
                </c:pt>
                <c:pt idx="5243">
                  <c:v>44230</c:v>
                </c:pt>
                <c:pt idx="5244">
                  <c:v>44231</c:v>
                </c:pt>
                <c:pt idx="5245">
                  <c:v>44232</c:v>
                </c:pt>
                <c:pt idx="5246">
                  <c:v>44235</c:v>
                </c:pt>
                <c:pt idx="5247">
                  <c:v>44236</c:v>
                </c:pt>
                <c:pt idx="5248">
                  <c:v>44237</c:v>
                </c:pt>
                <c:pt idx="5249">
                  <c:v>44238</c:v>
                </c:pt>
                <c:pt idx="5250">
                  <c:v>44239</c:v>
                </c:pt>
                <c:pt idx="5251">
                  <c:v>44242</c:v>
                </c:pt>
                <c:pt idx="5252">
                  <c:v>44243</c:v>
                </c:pt>
                <c:pt idx="5253">
                  <c:v>44244</c:v>
                </c:pt>
                <c:pt idx="5254">
                  <c:v>44245</c:v>
                </c:pt>
                <c:pt idx="5255">
                  <c:v>44246</c:v>
                </c:pt>
                <c:pt idx="5256">
                  <c:v>44249</c:v>
                </c:pt>
                <c:pt idx="5257">
                  <c:v>44250</c:v>
                </c:pt>
                <c:pt idx="5258">
                  <c:v>44251</c:v>
                </c:pt>
                <c:pt idx="5259">
                  <c:v>44252</c:v>
                </c:pt>
                <c:pt idx="5260">
                  <c:v>44253</c:v>
                </c:pt>
                <c:pt idx="5261">
                  <c:v>44256</c:v>
                </c:pt>
                <c:pt idx="5262">
                  <c:v>44257</c:v>
                </c:pt>
                <c:pt idx="5263">
                  <c:v>44258</c:v>
                </c:pt>
                <c:pt idx="5264">
                  <c:v>44259</c:v>
                </c:pt>
                <c:pt idx="5265">
                  <c:v>44260</c:v>
                </c:pt>
                <c:pt idx="5266">
                  <c:v>44263</c:v>
                </c:pt>
                <c:pt idx="5267">
                  <c:v>44264</c:v>
                </c:pt>
                <c:pt idx="5268">
                  <c:v>44265</c:v>
                </c:pt>
                <c:pt idx="5269">
                  <c:v>44266</c:v>
                </c:pt>
                <c:pt idx="5270">
                  <c:v>44267</c:v>
                </c:pt>
                <c:pt idx="5271">
                  <c:v>44270</c:v>
                </c:pt>
                <c:pt idx="5272">
                  <c:v>44271</c:v>
                </c:pt>
                <c:pt idx="5273">
                  <c:v>44272</c:v>
                </c:pt>
                <c:pt idx="5274">
                  <c:v>44273</c:v>
                </c:pt>
                <c:pt idx="5275">
                  <c:v>44274</c:v>
                </c:pt>
                <c:pt idx="5276">
                  <c:v>44277</c:v>
                </c:pt>
                <c:pt idx="5277">
                  <c:v>44278</c:v>
                </c:pt>
                <c:pt idx="5278">
                  <c:v>44279</c:v>
                </c:pt>
                <c:pt idx="5279">
                  <c:v>44280</c:v>
                </c:pt>
                <c:pt idx="5280">
                  <c:v>44281</c:v>
                </c:pt>
                <c:pt idx="5281">
                  <c:v>44284</c:v>
                </c:pt>
                <c:pt idx="5282">
                  <c:v>44285</c:v>
                </c:pt>
                <c:pt idx="5283">
                  <c:v>44286</c:v>
                </c:pt>
                <c:pt idx="5284">
                  <c:v>44287</c:v>
                </c:pt>
                <c:pt idx="5285">
                  <c:v>44288</c:v>
                </c:pt>
                <c:pt idx="5286">
                  <c:v>44291</c:v>
                </c:pt>
                <c:pt idx="5287">
                  <c:v>44292</c:v>
                </c:pt>
                <c:pt idx="5288">
                  <c:v>44293</c:v>
                </c:pt>
                <c:pt idx="5289">
                  <c:v>44294</c:v>
                </c:pt>
                <c:pt idx="5290">
                  <c:v>44295</c:v>
                </c:pt>
                <c:pt idx="5291">
                  <c:v>44298</c:v>
                </c:pt>
                <c:pt idx="5292">
                  <c:v>44299</c:v>
                </c:pt>
                <c:pt idx="5293">
                  <c:v>44300</c:v>
                </c:pt>
                <c:pt idx="5294">
                  <c:v>44301</c:v>
                </c:pt>
                <c:pt idx="5295">
                  <c:v>44302</c:v>
                </c:pt>
                <c:pt idx="5296">
                  <c:v>44305</c:v>
                </c:pt>
                <c:pt idx="5297">
                  <c:v>44306</c:v>
                </c:pt>
                <c:pt idx="5298">
                  <c:v>44307</c:v>
                </c:pt>
                <c:pt idx="5299">
                  <c:v>44308</c:v>
                </c:pt>
                <c:pt idx="5300">
                  <c:v>44309</c:v>
                </c:pt>
                <c:pt idx="5301">
                  <c:v>44312</c:v>
                </c:pt>
                <c:pt idx="5302">
                  <c:v>44313</c:v>
                </c:pt>
                <c:pt idx="5303">
                  <c:v>44314</c:v>
                </c:pt>
                <c:pt idx="5304">
                  <c:v>44315</c:v>
                </c:pt>
                <c:pt idx="5305">
                  <c:v>44316</c:v>
                </c:pt>
                <c:pt idx="5306">
                  <c:v>44319</c:v>
                </c:pt>
                <c:pt idx="5307">
                  <c:v>44320</c:v>
                </c:pt>
                <c:pt idx="5308">
                  <c:v>44321</c:v>
                </c:pt>
                <c:pt idx="5309">
                  <c:v>44322</c:v>
                </c:pt>
                <c:pt idx="5310">
                  <c:v>44323</c:v>
                </c:pt>
                <c:pt idx="5311">
                  <c:v>44326</c:v>
                </c:pt>
                <c:pt idx="5312">
                  <c:v>44327</c:v>
                </c:pt>
                <c:pt idx="5313">
                  <c:v>44328</c:v>
                </c:pt>
                <c:pt idx="5314">
                  <c:v>44329</c:v>
                </c:pt>
                <c:pt idx="5315">
                  <c:v>44330</c:v>
                </c:pt>
                <c:pt idx="5316">
                  <c:v>44333</c:v>
                </c:pt>
                <c:pt idx="5317">
                  <c:v>44334</c:v>
                </c:pt>
                <c:pt idx="5318">
                  <c:v>44335</c:v>
                </c:pt>
                <c:pt idx="5319">
                  <c:v>44336</c:v>
                </c:pt>
                <c:pt idx="5320">
                  <c:v>44337</c:v>
                </c:pt>
                <c:pt idx="5321">
                  <c:v>44340</c:v>
                </c:pt>
                <c:pt idx="5322">
                  <c:v>44341</c:v>
                </c:pt>
                <c:pt idx="5323">
                  <c:v>44342</c:v>
                </c:pt>
                <c:pt idx="5324">
                  <c:v>44343</c:v>
                </c:pt>
                <c:pt idx="5325">
                  <c:v>44344</c:v>
                </c:pt>
                <c:pt idx="5326">
                  <c:v>44347</c:v>
                </c:pt>
                <c:pt idx="5327">
                  <c:v>44348</c:v>
                </c:pt>
                <c:pt idx="5328">
                  <c:v>44349</c:v>
                </c:pt>
                <c:pt idx="5329">
                  <c:v>44350</c:v>
                </c:pt>
                <c:pt idx="5330">
                  <c:v>44351</c:v>
                </c:pt>
                <c:pt idx="5331">
                  <c:v>44354</c:v>
                </c:pt>
                <c:pt idx="5332">
                  <c:v>44355</c:v>
                </c:pt>
                <c:pt idx="5333">
                  <c:v>44356</c:v>
                </c:pt>
                <c:pt idx="5334">
                  <c:v>44357</c:v>
                </c:pt>
                <c:pt idx="5335">
                  <c:v>44358</c:v>
                </c:pt>
                <c:pt idx="5336">
                  <c:v>44361</c:v>
                </c:pt>
                <c:pt idx="5337">
                  <c:v>44362</c:v>
                </c:pt>
                <c:pt idx="5338">
                  <c:v>44363</c:v>
                </c:pt>
                <c:pt idx="5339">
                  <c:v>44364</c:v>
                </c:pt>
                <c:pt idx="5340">
                  <c:v>44365</c:v>
                </c:pt>
                <c:pt idx="5341">
                  <c:v>44368</c:v>
                </c:pt>
                <c:pt idx="5342">
                  <c:v>44369</c:v>
                </c:pt>
                <c:pt idx="5343">
                  <c:v>44370</c:v>
                </c:pt>
                <c:pt idx="5344">
                  <c:v>44371</c:v>
                </c:pt>
                <c:pt idx="5345">
                  <c:v>44372</c:v>
                </c:pt>
                <c:pt idx="5346">
                  <c:v>44375</c:v>
                </c:pt>
                <c:pt idx="5347">
                  <c:v>44376</c:v>
                </c:pt>
                <c:pt idx="5348">
                  <c:v>44377</c:v>
                </c:pt>
                <c:pt idx="5349">
                  <c:v>44378</c:v>
                </c:pt>
                <c:pt idx="5350">
                  <c:v>44379</c:v>
                </c:pt>
                <c:pt idx="5351">
                  <c:v>44382</c:v>
                </c:pt>
                <c:pt idx="5352">
                  <c:v>44383</c:v>
                </c:pt>
                <c:pt idx="5353">
                  <c:v>44384</c:v>
                </c:pt>
                <c:pt idx="5354">
                  <c:v>44385</c:v>
                </c:pt>
                <c:pt idx="5355">
                  <c:v>44386</c:v>
                </c:pt>
                <c:pt idx="5356">
                  <c:v>44389</c:v>
                </c:pt>
                <c:pt idx="5357">
                  <c:v>44390</c:v>
                </c:pt>
                <c:pt idx="5358">
                  <c:v>44391</c:v>
                </c:pt>
                <c:pt idx="5359">
                  <c:v>44392</c:v>
                </c:pt>
                <c:pt idx="5360">
                  <c:v>44393</c:v>
                </c:pt>
                <c:pt idx="5361">
                  <c:v>44396</c:v>
                </c:pt>
                <c:pt idx="5362">
                  <c:v>44397</c:v>
                </c:pt>
                <c:pt idx="5363">
                  <c:v>44398</c:v>
                </c:pt>
                <c:pt idx="5364">
                  <c:v>44399</c:v>
                </c:pt>
                <c:pt idx="5365">
                  <c:v>44400</c:v>
                </c:pt>
                <c:pt idx="5366">
                  <c:v>44403</c:v>
                </c:pt>
                <c:pt idx="5367">
                  <c:v>44404</c:v>
                </c:pt>
                <c:pt idx="5368">
                  <c:v>44405</c:v>
                </c:pt>
                <c:pt idx="5369">
                  <c:v>44406</c:v>
                </c:pt>
                <c:pt idx="5370">
                  <c:v>44407</c:v>
                </c:pt>
                <c:pt idx="5371">
                  <c:v>44410</c:v>
                </c:pt>
                <c:pt idx="5372">
                  <c:v>44411</c:v>
                </c:pt>
                <c:pt idx="5373">
                  <c:v>44412</c:v>
                </c:pt>
                <c:pt idx="5374">
                  <c:v>44413</c:v>
                </c:pt>
                <c:pt idx="5375">
                  <c:v>44414</c:v>
                </c:pt>
                <c:pt idx="5376">
                  <c:v>44417</c:v>
                </c:pt>
                <c:pt idx="5377">
                  <c:v>44418</c:v>
                </c:pt>
                <c:pt idx="5378">
                  <c:v>44419</c:v>
                </c:pt>
                <c:pt idx="5379">
                  <c:v>44420</c:v>
                </c:pt>
                <c:pt idx="5380">
                  <c:v>44421</c:v>
                </c:pt>
                <c:pt idx="5381">
                  <c:v>44424</c:v>
                </c:pt>
                <c:pt idx="5382">
                  <c:v>44425</c:v>
                </c:pt>
                <c:pt idx="5383">
                  <c:v>44426</c:v>
                </c:pt>
                <c:pt idx="5384">
                  <c:v>44427</c:v>
                </c:pt>
                <c:pt idx="5385">
                  <c:v>44428</c:v>
                </c:pt>
                <c:pt idx="5386">
                  <c:v>44431</c:v>
                </c:pt>
                <c:pt idx="5387">
                  <c:v>44432</c:v>
                </c:pt>
                <c:pt idx="5388">
                  <c:v>44433</c:v>
                </c:pt>
                <c:pt idx="5389">
                  <c:v>44434</c:v>
                </c:pt>
                <c:pt idx="5390">
                  <c:v>44435</c:v>
                </c:pt>
                <c:pt idx="5391">
                  <c:v>44438</c:v>
                </c:pt>
                <c:pt idx="5392">
                  <c:v>44439</c:v>
                </c:pt>
                <c:pt idx="5393">
                  <c:v>44440</c:v>
                </c:pt>
                <c:pt idx="5394">
                  <c:v>44441</c:v>
                </c:pt>
                <c:pt idx="5395">
                  <c:v>44442</c:v>
                </c:pt>
                <c:pt idx="5396">
                  <c:v>44445</c:v>
                </c:pt>
                <c:pt idx="5397">
                  <c:v>44446</c:v>
                </c:pt>
                <c:pt idx="5398">
                  <c:v>44447</c:v>
                </c:pt>
                <c:pt idx="5399">
                  <c:v>44448</c:v>
                </c:pt>
                <c:pt idx="5400">
                  <c:v>44449</c:v>
                </c:pt>
                <c:pt idx="5401">
                  <c:v>44452</c:v>
                </c:pt>
                <c:pt idx="5402">
                  <c:v>44453</c:v>
                </c:pt>
                <c:pt idx="5403">
                  <c:v>44454</c:v>
                </c:pt>
                <c:pt idx="5404">
                  <c:v>44455</c:v>
                </c:pt>
                <c:pt idx="5405">
                  <c:v>44456</c:v>
                </c:pt>
                <c:pt idx="5406">
                  <c:v>44459</c:v>
                </c:pt>
                <c:pt idx="5407">
                  <c:v>44460</c:v>
                </c:pt>
                <c:pt idx="5408">
                  <c:v>44461</c:v>
                </c:pt>
                <c:pt idx="5409">
                  <c:v>44462</c:v>
                </c:pt>
                <c:pt idx="5410">
                  <c:v>44463</c:v>
                </c:pt>
                <c:pt idx="5411">
                  <c:v>44466</c:v>
                </c:pt>
                <c:pt idx="5412">
                  <c:v>44467</c:v>
                </c:pt>
                <c:pt idx="5413">
                  <c:v>44468</c:v>
                </c:pt>
                <c:pt idx="5414">
                  <c:v>44469</c:v>
                </c:pt>
                <c:pt idx="5415">
                  <c:v>44470</c:v>
                </c:pt>
                <c:pt idx="5416">
                  <c:v>44473</c:v>
                </c:pt>
                <c:pt idx="5417">
                  <c:v>44474</c:v>
                </c:pt>
                <c:pt idx="5418">
                  <c:v>44475</c:v>
                </c:pt>
                <c:pt idx="5419">
                  <c:v>44476</c:v>
                </c:pt>
                <c:pt idx="5420">
                  <c:v>44477</c:v>
                </c:pt>
                <c:pt idx="5421">
                  <c:v>44480</c:v>
                </c:pt>
                <c:pt idx="5422">
                  <c:v>44481</c:v>
                </c:pt>
                <c:pt idx="5423">
                  <c:v>44482</c:v>
                </c:pt>
                <c:pt idx="5424">
                  <c:v>44483</c:v>
                </c:pt>
                <c:pt idx="5425">
                  <c:v>44484</c:v>
                </c:pt>
                <c:pt idx="5426">
                  <c:v>44487</c:v>
                </c:pt>
                <c:pt idx="5427">
                  <c:v>44488</c:v>
                </c:pt>
                <c:pt idx="5428">
                  <c:v>44489</c:v>
                </c:pt>
                <c:pt idx="5429">
                  <c:v>44490</c:v>
                </c:pt>
                <c:pt idx="5430">
                  <c:v>44491</c:v>
                </c:pt>
                <c:pt idx="5431">
                  <c:v>44494</c:v>
                </c:pt>
                <c:pt idx="5432">
                  <c:v>44495</c:v>
                </c:pt>
                <c:pt idx="5433">
                  <c:v>44496</c:v>
                </c:pt>
                <c:pt idx="5434">
                  <c:v>44497</c:v>
                </c:pt>
                <c:pt idx="5435">
                  <c:v>44498</c:v>
                </c:pt>
                <c:pt idx="5436">
                  <c:v>44501</c:v>
                </c:pt>
                <c:pt idx="5437">
                  <c:v>44502</c:v>
                </c:pt>
                <c:pt idx="5438">
                  <c:v>44503</c:v>
                </c:pt>
                <c:pt idx="5439">
                  <c:v>44504</c:v>
                </c:pt>
                <c:pt idx="5440">
                  <c:v>44505</c:v>
                </c:pt>
                <c:pt idx="5441">
                  <c:v>44508</c:v>
                </c:pt>
                <c:pt idx="5442">
                  <c:v>44509</c:v>
                </c:pt>
                <c:pt idx="5443">
                  <c:v>44510</c:v>
                </c:pt>
                <c:pt idx="5444">
                  <c:v>44511</c:v>
                </c:pt>
                <c:pt idx="5445">
                  <c:v>44512</c:v>
                </c:pt>
                <c:pt idx="5446">
                  <c:v>44515</c:v>
                </c:pt>
                <c:pt idx="5447">
                  <c:v>44516</c:v>
                </c:pt>
                <c:pt idx="5448">
                  <c:v>44517</c:v>
                </c:pt>
                <c:pt idx="5449">
                  <c:v>44518</c:v>
                </c:pt>
                <c:pt idx="5450">
                  <c:v>44519</c:v>
                </c:pt>
                <c:pt idx="5451">
                  <c:v>44522</c:v>
                </c:pt>
                <c:pt idx="5452">
                  <c:v>44523</c:v>
                </c:pt>
                <c:pt idx="5453">
                  <c:v>44524</c:v>
                </c:pt>
                <c:pt idx="5454">
                  <c:v>44525</c:v>
                </c:pt>
                <c:pt idx="5455">
                  <c:v>44526</c:v>
                </c:pt>
                <c:pt idx="5456">
                  <c:v>44529</c:v>
                </c:pt>
                <c:pt idx="5457">
                  <c:v>44530</c:v>
                </c:pt>
                <c:pt idx="5458">
                  <c:v>44531</c:v>
                </c:pt>
                <c:pt idx="5459">
                  <c:v>44532</c:v>
                </c:pt>
                <c:pt idx="5460">
                  <c:v>44533</c:v>
                </c:pt>
                <c:pt idx="5461">
                  <c:v>44536</c:v>
                </c:pt>
                <c:pt idx="5462">
                  <c:v>44537</c:v>
                </c:pt>
                <c:pt idx="5463">
                  <c:v>44538</c:v>
                </c:pt>
                <c:pt idx="5464">
                  <c:v>44539</c:v>
                </c:pt>
                <c:pt idx="5465">
                  <c:v>44540</c:v>
                </c:pt>
                <c:pt idx="5466">
                  <c:v>44543</c:v>
                </c:pt>
                <c:pt idx="5467">
                  <c:v>44544</c:v>
                </c:pt>
                <c:pt idx="5468">
                  <c:v>44545</c:v>
                </c:pt>
                <c:pt idx="5469">
                  <c:v>44546</c:v>
                </c:pt>
                <c:pt idx="5470">
                  <c:v>44547</c:v>
                </c:pt>
                <c:pt idx="5471">
                  <c:v>44550</c:v>
                </c:pt>
                <c:pt idx="5472">
                  <c:v>44551</c:v>
                </c:pt>
                <c:pt idx="5473">
                  <c:v>44552</c:v>
                </c:pt>
                <c:pt idx="5474">
                  <c:v>44553</c:v>
                </c:pt>
                <c:pt idx="5475">
                  <c:v>44554</c:v>
                </c:pt>
                <c:pt idx="5476">
                  <c:v>44557</c:v>
                </c:pt>
                <c:pt idx="5477">
                  <c:v>44558</c:v>
                </c:pt>
                <c:pt idx="5478">
                  <c:v>44559</c:v>
                </c:pt>
                <c:pt idx="5479">
                  <c:v>44560</c:v>
                </c:pt>
                <c:pt idx="5480">
                  <c:v>44561</c:v>
                </c:pt>
                <c:pt idx="5481">
                  <c:v>44564</c:v>
                </c:pt>
                <c:pt idx="5482">
                  <c:v>44565</c:v>
                </c:pt>
                <c:pt idx="5483">
                  <c:v>44566</c:v>
                </c:pt>
                <c:pt idx="5484">
                  <c:v>44567</c:v>
                </c:pt>
                <c:pt idx="5485">
                  <c:v>44568</c:v>
                </c:pt>
                <c:pt idx="5486">
                  <c:v>44571</c:v>
                </c:pt>
                <c:pt idx="5487">
                  <c:v>44572</c:v>
                </c:pt>
                <c:pt idx="5488">
                  <c:v>44573</c:v>
                </c:pt>
                <c:pt idx="5489">
                  <c:v>44574</c:v>
                </c:pt>
                <c:pt idx="5490">
                  <c:v>44575</c:v>
                </c:pt>
                <c:pt idx="5491">
                  <c:v>44578</c:v>
                </c:pt>
                <c:pt idx="5492">
                  <c:v>44579</c:v>
                </c:pt>
                <c:pt idx="5493">
                  <c:v>44580</c:v>
                </c:pt>
                <c:pt idx="5494">
                  <c:v>44581</c:v>
                </c:pt>
                <c:pt idx="5495">
                  <c:v>44582</c:v>
                </c:pt>
                <c:pt idx="5496">
                  <c:v>44585</c:v>
                </c:pt>
                <c:pt idx="5497">
                  <c:v>44586</c:v>
                </c:pt>
                <c:pt idx="5498">
                  <c:v>44587</c:v>
                </c:pt>
                <c:pt idx="5499">
                  <c:v>44588</c:v>
                </c:pt>
                <c:pt idx="5500">
                  <c:v>44589</c:v>
                </c:pt>
                <c:pt idx="5501">
                  <c:v>44592</c:v>
                </c:pt>
                <c:pt idx="5502">
                  <c:v>44593</c:v>
                </c:pt>
                <c:pt idx="5503">
                  <c:v>44594</c:v>
                </c:pt>
                <c:pt idx="5504">
                  <c:v>44595</c:v>
                </c:pt>
                <c:pt idx="5505">
                  <c:v>44596</c:v>
                </c:pt>
                <c:pt idx="5506">
                  <c:v>44599</c:v>
                </c:pt>
                <c:pt idx="5507">
                  <c:v>44600</c:v>
                </c:pt>
                <c:pt idx="5508">
                  <c:v>44601</c:v>
                </c:pt>
                <c:pt idx="5509">
                  <c:v>44602</c:v>
                </c:pt>
                <c:pt idx="5510">
                  <c:v>44603</c:v>
                </c:pt>
                <c:pt idx="5511">
                  <c:v>44606</c:v>
                </c:pt>
                <c:pt idx="5512">
                  <c:v>44607</c:v>
                </c:pt>
                <c:pt idx="5513">
                  <c:v>44608</c:v>
                </c:pt>
                <c:pt idx="5514">
                  <c:v>44609</c:v>
                </c:pt>
                <c:pt idx="5515">
                  <c:v>44610</c:v>
                </c:pt>
                <c:pt idx="5516">
                  <c:v>44613</c:v>
                </c:pt>
                <c:pt idx="5517">
                  <c:v>44614</c:v>
                </c:pt>
                <c:pt idx="5518">
                  <c:v>44615</c:v>
                </c:pt>
                <c:pt idx="5519">
                  <c:v>44616</c:v>
                </c:pt>
                <c:pt idx="5520">
                  <c:v>44617</c:v>
                </c:pt>
                <c:pt idx="5521">
                  <c:v>44620</c:v>
                </c:pt>
                <c:pt idx="5522">
                  <c:v>44621</c:v>
                </c:pt>
                <c:pt idx="5523">
                  <c:v>44622</c:v>
                </c:pt>
                <c:pt idx="5524">
                  <c:v>44623</c:v>
                </c:pt>
                <c:pt idx="5525">
                  <c:v>44624</c:v>
                </c:pt>
                <c:pt idx="5526">
                  <c:v>44627</c:v>
                </c:pt>
                <c:pt idx="5527">
                  <c:v>44628</c:v>
                </c:pt>
                <c:pt idx="5528">
                  <c:v>44629</c:v>
                </c:pt>
                <c:pt idx="5529">
                  <c:v>44630</c:v>
                </c:pt>
                <c:pt idx="5530">
                  <c:v>44631</c:v>
                </c:pt>
                <c:pt idx="5531">
                  <c:v>44634</c:v>
                </c:pt>
                <c:pt idx="5532">
                  <c:v>44635</c:v>
                </c:pt>
                <c:pt idx="5533">
                  <c:v>44636</c:v>
                </c:pt>
                <c:pt idx="5534">
                  <c:v>44637</c:v>
                </c:pt>
                <c:pt idx="5535">
                  <c:v>44638</c:v>
                </c:pt>
                <c:pt idx="5536">
                  <c:v>44641</c:v>
                </c:pt>
                <c:pt idx="5537">
                  <c:v>44642</c:v>
                </c:pt>
                <c:pt idx="5538">
                  <c:v>44643</c:v>
                </c:pt>
                <c:pt idx="5539">
                  <c:v>44644</c:v>
                </c:pt>
                <c:pt idx="5540">
                  <c:v>44645</c:v>
                </c:pt>
                <c:pt idx="5541">
                  <c:v>44648</c:v>
                </c:pt>
                <c:pt idx="5542">
                  <c:v>44649</c:v>
                </c:pt>
                <c:pt idx="5543">
                  <c:v>44650</c:v>
                </c:pt>
                <c:pt idx="5544">
                  <c:v>44651</c:v>
                </c:pt>
                <c:pt idx="5545">
                  <c:v>44652</c:v>
                </c:pt>
                <c:pt idx="5546">
                  <c:v>44655</c:v>
                </c:pt>
                <c:pt idx="5547">
                  <c:v>44656</c:v>
                </c:pt>
                <c:pt idx="5548">
                  <c:v>44657</c:v>
                </c:pt>
                <c:pt idx="5549">
                  <c:v>44658</c:v>
                </c:pt>
                <c:pt idx="5550">
                  <c:v>44659</c:v>
                </c:pt>
                <c:pt idx="5551">
                  <c:v>44662</c:v>
                </c:pt>
                <c:pt idx="5552">
                  <c:v>44663</c:v>
                </c:pt>
                <c:pt idx="5553">
                  <c:v>44664</c:v>
                </c:pt>
                <c:pt idx="5554">
                  <c:v>44665</c:v>
                </c:pt>
                <c:pt idx="5555">
                  <c:v>44666</c:v>
                </c:pt>
                <c:pt idx="5556">
                  <c:v>44669</c:v>
                </c:pt>
                <c:pt idx="5557">
                  <c:v>44670</c:v>
                </c:pt>
                <c:pt idx="5558">
                  <c:v>44671</c:v>
                </c:pt>
                <c:pt idx="5559">
                  <c:v>44672</c:v>
                </c:pt>
                <c:pt idx="5560">
                  <c:v>44673</c:v>
                </c:pt>
                <c:pt idx="5561">
                  <c:v>44676</c:v>
                </c:pt>
                <c:pt idx="5562">
                  <c:v>44677</c:v>
                </c:pt>
                <c:pt idx="5563">
                  <c:v>44678</c:v>
                </c:pt>
                <c:pt idx="5564">
                  <c:v>44679</c:v>
                </c:pt>
                <c:pt idx="5565">
                  <c:v>44680</c:v>
                </c:pt>
                <c:pt idx="5566">
                  <c:v>44683</c:v>
                </c:pt>
                <c:pt idx="5567">
                  <c:v>44684</c:v>
                </c:pt>
                <c:pt idx="5568">
                  <c:v>44685</c:v>
                </c:pt>
                <c:pt idx="5569">
                  <c:v>44686</c:v>
                </c:pt>
                <c:pt idx="5570">
                  <c:v>44687</c:v>
                </c:pt>
                <c:pt idx="5571">
                  <c:v>44690</c:v>
                </c:pt>
                <c:pt idx="5572">
                  <c:v>44691</c:v>
                </c:pt>
                <c:pt idx="5573">
                  <c:v>44692</c:v>
                </c:pt>
                <c:pt idx="5574">
                  <c:v>44693</c:v>
                </c:pt>
                <c:pt idx="5575">
                  <c:v>44694</c:v>
                </c:pt>
                <c:pt idx="5576">
                  <c:v>44697</c:v>
                </c:pt>
                <c:pt idx="5577">
                  <c:v>44698</c:v>
                </c:pt>
                <c:pt idx="5578">
                  <c:v>44699</c:v>
                </c:pt>
                <c:pt idx="5579">
                  <c:v>44700</c:v>
                </c:pt>
                <c:pt idx="5580">
                  <c:v>44701</c:v>
                </c:pt>
                <c:pt idx="5581">
                  <c:v>44704</c:v>
                </c:pt>
                <c:pt idx="5582">
                  <c:v>44705</c:v>
                </c:pt>
                <c:pt idx="5583">
                  <c:v>44706</c:v>
                </c:pt>
                <c:pt idx="5584">
                  <c:v>44707</c:v>
                </c:pt>
                <c:pt idx="5585">
                  <c:v>44708</c:v>
                </c:pt>
                <c:pt idx="5586">
                  <c:v>44711</c:v>
                </c:pt>
                <c:pt idx="5587">
                  <c:v>44712</c:v>
                </c:pt>
                <c:pt idx="5588">
                  <c:v>44713</c:v>
                </c:pt>
                <c:pt idx="5589">
                  <c:v>44714</c:v>
                </c:pt>
                <c:pt idx="5590">
                  <c:v>44715</c:v>
                </c:pt>
                <c:pt idx="5591">
                  <c:v>44718</c:v>
                </c:pt>
                <c:pt idx="5592">
                  <c:v>44719</c:v>
                </c:pt>
                <c:pt idx="5593">
                  <c:v>44720</c:v>
                </c:pt>
                <c:pt idx="5594">
                  <c:v>44721</c:v>
                </c:pt>
                <c:pt idx="5595">
                  <c:v>44722</c:v>
                </c:pt>
                <c:pt idx="5596">
                  <c:v>44725</c:v>
                </c:pt>
                <c:pt idx="5597">
                  <c:v>44726</c:v>
                </c:pt>
                <c:pt idx="5598">
                  <c:v>44727</c:v>
                </c:pt>
                <c:pt idx="5599">
                  <c:v>44728</c:v>
                </c:pt>
                <c:pt idx="5600">
                  <c:v>44729</c:v>
                </c:pt>
                <c:pt idx="5601">
                  <c:v>44732</c:v>
                </c:pt>
                <c:pt idx="5602">
                  <c:v>44733</c:v>
                </c:pt>
                <c:pt idx="5603">
                  <c:v>44734</c:v>
                </c:pt>
                <c:pt idx="5604">
                  <c:v>44735</c:v>
                </c:pt>
                <c:pt idx="5605">
                  <c:v>44736</c:v>
                </c:pt>
                <c:pt idx="5606">
                  <c:v>44739</c:v>
                </c:pt>
                <c:pt idx="5607">
                  <c:v>44740</c:v>
                </c:pt>
                <c:pt idx="5608">
                  <c:v>44741</c:v>
                </c:pt>
                <c:pt idx="5609">
                  <c:v>44742</c:v>
                </c:pt>
                <c:pt idx="5610">
                  <c:v>44743</c:v>
                </c:pt>
                <c:pt idx="5611">
                  <c:v>44746</c:v>
                </c:pt>
                <c:pt idx="5612">
                  <c:v>44747</c:v>
                </c:pt>
                <c:pt idx="5613">
                  <c:v>44748</c:v>
                </c:pt>
                <c:pt idx="5614">
                  <c:v>44749</c:v>
                </c:pt>
                <c:pt idx="5615">
                  <c:v>44750</c:v>
                </c:pt>
                <c:pt idx="5616">
                  <c:v>44753</c:v>
                </c:pt>
                <c:pt idx="5617">
                  <c:v>44754</c:v>
                </c:pt>
                <c:pt idx="5618">
                  <c:v>44755</c:v>
                </c:pt>
                <c:pt idx="5619">
                  <c:v>44756</c:v>
                </c:pt>
                <c:pt idx="5620">
                  <c:v>44757</c:v>
                </c:pt>
                <c:pt idx="5621">
                  <c:v>44760</c:v>
                </c:pt>
                <c:pt idx="5622">
                  <c:v>44761</c:v>
                </c:pt>
                <c:pt idx="5623">
                  <c:v>44762</c:v>
                </c:pt>
                <c:pt idx="5624">
                  <c:v>44763</c:v>
                </c:pt>
                <c:pt idx="5625">
                  <c:v>44764</c:v>
                </c:pt>
                <c:pt idx="5626">
                  <c:v>44767</c:v>
                </c:pt>
                <c:pt idx="5627">
                  <c:v>44768</c:v>
                </c:pt>
                <c:pt idx="5628">
                  <c:v>44769</c:v>
                </c:pt>
                <c:pt idx="5629">
                  <c:v>44770</c:v>
                </c:pt>
                <c:pt idx="5630">
                  <c:v>44771</c:v>
                </c:pt>
                <c:pt idx="5631">
                  <c:v>44774</c:v>
                </c:pt>
                <c:pt idx="5632">
                  <c:v>44775</c:v>
                </c:pt>
                <c:pt idx="5633">
                  <c:v>44776</c:v>
                </c:pt>
                <c:pt idx="5634">
                  <c:v>44777</c:v>
                </c:pt>
                <c:pt idx="5635">
                  <c:v>44778</c:v>
                </c:pt>
                <c:pt idx="5636">
                  <c:v>44781</c:v>
                </c:pt>
                <c:pt idx="5637">
                  <c:v>44782</c:v>
                </c:pt>
                <c:pt idx="5638">
                  <c:v>44783</c:v>
                </c:pt>
                <c:pt idx="5639">
                  <c:v>44784</c:v>
                </c:pt>
                <c:pt idx="5640">
                  <c:v>44785</c:v>
                </c:pt>
                <c:pt idx="5641">
                  <c:v>44788</c:v>
                </c:pt>
                <c:pt idx="5642">
                  <c:v>44789</c:v>
                </c:pt>
                <c:pt idx="5643">
                  <c:v>44790</c:v>
                </c:pt>
                <c:pt idx="5644">
                  <c:v>44791</c:v>
                </c:pt>
                <c:pt idx="5645">
                  <c:v>44792</c:v>
                </c:pt>
                <c:pt idx="5646">
                  <c:v>44795</c:v>
                </c:pt>
                <c:pt idx="5647">
                  <c:v>44796</c:v>
                </c:pt>
                <c:pt idx="5648">
                  <c:v>44797</c:v>
                </c:pt>
                <c:pt idx="5649">
                  <c:v>44798</c:v>
                </c:pt>
                <c:pt idx="5650">
                  <c:v>44799</c:v>
                </c:pt>
                <c:pt idx="5651">
                  <c:v>44802</c:v>
                </c:pt>
                <c:pt idx="5652">
                  <c:v>44803</c:v>
                </c:pt>
                <c:pt idx="5653">
                  <c:v>44804</c:v>
                </c:pt>
                <c:pt idx="5654">
                  <c:v>44805</c:v>
                </c:pt>
                <c:pt idx="5655">
                  <c:v>44806</c:v>
                </c:pt>
                <c:pt idx="5656">
                  <c:v>44809</c:v>
                </c:pt>
                <c:pt idx="5657">
                  <c:v>44810</c:v>
                </c:pt>
                <c:pt idx="5658">
                  <c:v>44811</c:v>
                </c:pt>
                <c:pt idx="5659">
                  <c:v>44812</c:v>
                </c:pt>
                <c:pt idx="5660">
                  <c:v>44813</c:v>
                </c:pt>
                <c:pt idx="5661">
                  <c:v>44816</c:v>
                </c:pt>
                <c:pt idx="5662">
                  <c:v>44817</c:v>
                </c:pt>
                <c:pt idx="5663">
                  <c:v>44818</c:v>
                </c:pt>
                <c:pt idx="5664">
                  <c:v>44819</c:v>
                </c:pt>
                <c:pt idx="5665">
                  <c:v>44820</c:v>
                </c:pt>
                <c:pt idx="5666">
                  <c:v>44823</c:v>
                </c:pt>
                <c:pt idx="5667">
                  <c:v>44824</c:v>
                </c:pt>
                <c:pt idx="5668">
                  <c:v>44825</c:v>
                </c:pt>
                <c:pt idx="5669">
                  <c:v>44826</c:v>
                </c:pt>
                <c:pt idx="5670">
                  <c:v>44827</c:v>
                </c:pt>
                <c:pt idx="5671">
                  <c:v>44830</c:v>
                </c:pt>
                <c:pt idx="5672">
                  <c:v>44831</c:v>
                </c:pt>
                <c:pt idx="5673">
                  <c:v>44832</c:v>
                </c:pt>
                <c:pt idx="5674">
                  <c:v>44833</c:v>
                </c:pt>
                <c:pt idx="5675">
                  <c:v>44834</c:v>
                </c:pt>
                <c:pt idx="5676">
                  <c:v>44837</c:v>
                </c:pt>
                <c:pt idx="5677">
                  <c:v>44838</c:v>
                </c:pt>
                <c:pt idx="5678">
                  <c:v>44839</c:v>
                </c:pt>
                <c:pt idx="5679">
                  <c:v>44840</c:v>
                </c:pt>
                <c:pt idx="5680">
                  <c:v>44841</c:v>
                </c:pt>
                <c:pt idx="5681">
                  <c:v>44844</c:v>
                </c:pt>
                <c:pt idx="5682">
                  <c:v>44845</c:v>
                </c:pt>
                <c:pt idx="5683">
                  <c:v>44846</c:v>
                </c:pt>
                <c:pt idx="5684">
                  <c:v>44847</c:v>
                </c:pt>
                <c:pt idx="5685">
                  <c:v>44848</c:v>
                </c:pt>
                <c:pt idx="5686">
                  <c:v>44851</c:v>
                </c:pt>
                <c:pt idx="5687">
                  <c:v>44852</c:v>
                </c:pt>
                <c:pt idx="5688">
                  <c:v>44853</c:v>
                </c:pt>
                <c:pt idx="5689">
                  <c:v>44854</c:v>
                </c:pt>
                <c:pt idx="5690">
                  <c:v>44855</c:v>
                </c:pt>
                <c:pt idx="5691">
                  <c:v>44858</c:v>
                </c:pt>
                <c:pt idx="5692">
                  <c:v>44859</c:v>
                </c:pt>
                <c:pt idx="5693">
                  <c:v>44860</c:v>
                </c:pt>
                <c:pt idx="5694">
                  <c:v>44861</c:v>
                </c:pt>
                <c:pt idx="5695">
                  <c:v>44862</c:v>
                </c:pt>
                <c:pt idx="5696">
                  <c:v>44865</c:v>
                </c:pt>
                <c:pt idx="5697">
                  <c:v>44866</c:v>
                </c:pt>
                <c:pt idx="5698">
                  <c:v>44867</c:v>
                </c:pt>
                <c:pt idx="5699">
                  <c:v>44868</c:v>
                </c:pt>
                <c:pt idx="5700">
                  <c:v>44869</c:v>
                </c:pt>
                <c:pt idx="5701">
                  <c:v>44872</c:v>
                </c:pt>
                <c:pt idx="5702">
                  <c:v>44873</c:v>
                </c:pt>
                <c:pt idx="5703">
                  <c:v>44874</c:v>
                </c:pt>
                <c:pt idx="5704">
                  <c:v>44875</c:v>
                </c:pt>
                <c:pt idx="5705">
                  <c:v>44876</c:v>
                </c:pt>
                <c:pt idx="5706">
                  <c:v>44879</c:v>
                </c:pt>
                <c:pt idx="5707">
                  <c:v>44880</c:v>
                </c:pt>
                <c:pt idx="5708">
                  <c:v>44881</c:v>
                </c:pt>
                <c:pt idx="5709">
                  <c:v>44882</c:v>
                </c:pt>
                <c:pt idx="5710">
                  <c:v>44883</c:v>
                </c:pt>
                <c:pt idx="5711">
                  <c:v>44886</c:v>
                </c:pt>
                <c:pt idx="5712">
                  <c:v>44887</c:v>
                </c:pt>
                <c:pt idx="5713">
                  <c:v>44888</c:v>
                </c:pt>
                <c:pt idx="5714">
                  <c:v>44889</c:v>
                </c:pt>
                <c:pt idx="5715">
                  <c:v>44890</c:v>
                </c:pt>
                <c:pt idx="5716">
                  <c:v>44893</c:v>
                </c:pt>
                <c:pt idx="5717">
                  <c:v>44894</c:v>
                </c:pt>
                <c:pt idx="5718">
                  <c:v>44895</c:v>
                </c:pt>
                <c:pt idx="5719">
                  <c:v>44896</c:v>
                </c:pt>
                <c:pt idx="5720">
                  <c:v>44897</c:v>
                </c:pt>
                <c:pt idx="5721">
                  <c:v>44900</c:v>
                </c:pt>
                <c:pt idx="5722">
                  <c:v>44901</c:v>
                </c:pt>
                <c:pt idx="5723">
                  <c:v>44902</c:v>
                </c:pt>
                <c:pt idx="5724">
                  <c:v>44903</c:v>
                </c:pt>
                <c:pt idx="5725">
                  <c:v>44904</c:v>
                </c:pt>
                <c:pt idx="5726">
                  <c:v>44907</c:v>
                </c:pt>
                <c:pt idx="5727">
                  <c:v>44908</c:v>
                </c:pt>
                <c:pt idx="5728">
                  <c:v>44909</c:v>
                </c:pt>
                <c:pt idx="5729">
                  <c:v>44910</c:v>
                </c:pt>
                <c:pt idx="5730">
                  <c:v>44911</c:v>
                </c:pt>
                <c:pt idx="5731">
                  <c:v>44914</c:v>
                </c:pt>
                <c:pt idx="5732">
                  <c:v>44915</c:v>
                </c:pt>
                <c:pt idx="5733">
                  <c:v>44916</c:v>
                </c:pt>
                <c:pt idx="5734">
                  <c:v>44917</c:v>
                </c:pt>
                <c:pt idx="5735">
                  <c:v>44918</c:v>
                </c:pt>
                <c:pt idx="5736">
                  <c:v>44921</c:v>
                </c:pt>
                <c:pt idx="5737">
                  <c:v>44922</c:v>
                </c:pt>
                <c:pt idx="5738">
                  <c:v>44923</c:v>
                </c:pt>
                <c:pt idx="5739">
                  <c:v>44924</c:v>
                </c:pt>
                <c:pt idx="5740">
                  <c:v>44925</c:v>
                </c:pt>
                <c:pt idx="5741">
                  <c:v>44928</c:v>
                </c:pt>
                <c:pt idx="5742">
                  <c:v>44929</c:v>
                </c:pt>
                <c:pt idx="5743">
                  <c:v>44930</c:v>
                </c:pt>
                <c:pt idx="5744">
                  <c:v>44931</c:v>
                </c:pt>
                <c:pt idx="5745">
                  <c:v>44932</c:v>
                </c:pt>
                <c:pt idx="5746">
                  <c:v>44935</c:v>
                </c:pt>
                <c:pt idx="5747">
                  <c:v>44936</c:v>
                </c:pt>
                <c:pt idx="5748">
                  <c:v>44937</c:v>
                </c:pt>
                <c:pt idx="5749">
                  <c:v>44938</c:v>
                </c:pt>
                <c:pt idx="5750">
                  <c:v>44939</c:v>
                </c:pt>
                <c:pt idx="5751">
                  <c:v>44942</c:v>
                </c:pt>
                <c:pt idx="5752">
                  <c:v>44943</c:v>
                </c:pt>
                <c:pt idx="5753">
                  <c:v>44944</c:v>
                </c:pt>
                <c:pt idx="5754">
                  <c:v>44945</c:v>
                </c:pt>
                <c:pt idx="5755">
                  <c:v>44946</c:v>
                </c:pt>
                <c:pt idx="5756">
                  <c:v>44949</c:v>
                </c:pt>
                <c:pt idx="5757">
                  <c:v>44950</c:v>
                </c:pt>
                <c:pt idx="5758">
                  <c:v>44951</c:v>
                </c:pt>
                <c:pt idx="5759">
                  <c:v>44952</c:v>
                </c:pt>
                <c:pt idx="5760">
                  <c:v>44953</c:v>
                </c:pt>
                <c:pt idx="5761">
                  <c:v>44956</c:v>
                </c:pt>
                <c:pt idx="5762">
                  <c:v>44957</c:v>
                </c:pt>
                <c:pt idx="5763">
                  <c:v>44958</c:v>
                </c:pt>
                <c:pt idx="5764">
                  <c:v>44959</c:v>
                </c:pt>
                <c:pt idx="5765">
                  <c:v>44960</c:v>
                </c:pt>
                <c:pt idx="5766">
                  <c:v>44963</c:v>
                </c:pt>
                <c:pt idx="5767">
                  <c:v>44964</c:v>
                </c:pt>
                <c:pt idx="5768">
                  <c:v>44965</c:v>
                </c:pt>
                <c:pt idx="5769">
                  <c:v>44966</c:v>
                </c:pt>
                <c:pt idx="5770">
                  <c:v>44967</c:v>
                </c:pt>
                <c:pt idx="5771">
                  <c:v>44970</c:v>
                </c:pt>
                <c:pt idx="5772">
                  <c:v>44971</c:v>
                </c:pt>
                <c:pt idx="5773">
                  <c:v>44972</c:v>
                </c:pt>
                <c:pt idx="5774">
                  <c:v>44973</c:v>
                </c:pt>
                <c:pt idx="5775">
                  <c:v>44974</c:v>
                </c:pt>
                <c:pt idx="5776">
                  <c:v>44977</c:v>
                </c:pt>
                <c:pt idx="5777">
                  <c:v>44978</c:v>
                </c:pt>
                <c:pt idx="5778">
                  <c:v>44979</c:v>
                </c:pt>
                <c:pt idx="5779">
                  <c:v>44980</c:v>
                </c:pt>
                <c:pt idx="5780">
                  <c:v>44981</c:v>
                </c:pt>
                <c:pt idx="5781">
                  <c:v>44984</c:v>
                </c:pt>
                <c:pt idx="5782">
                  <c:v>44985</c:v>
                </c:pt>
                <c:pt idx="5783">
                  <c:v>44986</c:v>
                </c:pt>
                <c:pt idx="5784">
                  <c:v>44987</c:v>
                </c:pt>
                <c:pt idx="5785">
                  <c:v>44988</c:v>
                </c:pt>
                <c:pt idx="5786">
                  <c:v>44991</c:v>
                </c:pt>
                <c:pt idx="5787">
                  <c:v>44992</c:v>
                </c:pt>
                <c:pt idx="5788">
                  <c:v>44993</c:v>
                </c:pt>
                <c:pt idx="5789">
                  <c:v>44994</c:v>
                </c:pt>
                <c:pt idx="5790">
                  <c:v>44995</c:v>
                </c:pt>
                <c:pt idx="5791">
                  <c:v>44998</c:v>
                </c:pt>
                <c:pt idx="5792">
                  <c:v>44999</c:v>
                </c:pt>
                <c:pt idx="5793">
                  <c:v>45000</c:v>
                </c:pt>
                <c:pt idx="5794">
                  <c:v>45001</c:v>
                </c:pt>
                <c:pt idx="5795">
                  <c:v>45002</c:v>
                </c:pt>
                <c:pt idx="5796">
                  <c:v>45005</c:v>
                </c:pt>
                <c:pt idx="5797">
                  <c:v>45006</c:v>
                </c:pt>
                <c:pt idx="5798">
                  <c:v>45007</c:v>
                </c:pt>
                <c:pt idx="5799">
                  <c:v>45008</c:v>
                </c:pt>
                <c:pt idx="5800">
                  <c:v>45009</c:v>
                </c:pt>
                <c:pt idx="5801">
                  <c:v>45012</c:v>
                </c:pt>
                <c:pt idx="5802">
                  <c:v>45013</c:v>
                </c:pt>
                <c:pt idx="5803">
                  <c:v>45014</c:v>
                </c:pt>
                <c:pt idx="5804">
                  <c:v>45015</c:v>
                </c:pt>
                <c:pt idx="5805">
                  <c:v>45016</c:v>
                </c:pt>
                <c:pt idx="5806">
                  <c:v>45019</c:v>
                </c:pt>
                <c:pt idx="5807">
                  <c:v>45020</c:v>
                </c:pt>
                <c:pt idx="5808">
                  <c:v>45021</c:v>
                </c:pt>
                <c:pt idx="5809">
                  <c:v>45022</c:v>
                </c:pt>
                <c:pt idx="5810">
                  <c:v>45023</c:v>
                </c:pt>
                <c:pt idx="5811">
                  <c:v>45026</c:v>
                </c:pt>
                <c:pt idx="5812">
                  <c:v>45027</c:v>
                </c:pt>
                <c:pt idx="5813">
                  <c:v>45028</c:v>
                </c:pt>
                <c:pt idx="5814">
                  <c:v>45029</c:v>
                </c:pt>
                <c:pt idx="5815">
                  <c:v>45030</c:v>
                </c:pt>
                <c:pt idx="5816">
                  <c:v>45033</c:v>
                </c:pt>
                <c:pt idx="5817">
                  <c:v>45034</c:v>
                </c:pt>
                <c:pt idx="5818">
                  <c:v>45035</c:v>
                </c:pt>
                <c:pt idx="5819">
                  <c:v>45036</c:v>
                </c:pt>
                <c:pt idx="5820">
                  <c:v>45037</c:v>
                </c:pt>
                <c:pt idx="5821">
                  <c:v>45040</c:v>
                </c:pt>
                <c:pt idx="5822">
                  <c:v>45041</c:v>
                </c:pt>
                <c:pt idx="5823">
                  <c:v>45042</c:v>
                </c:pt>
                <c:pt idx="5824">
                  <c:v>45043</c:v>
                </c:pt>
                <c:pt idx="5825">
                  <c:v>45044</c:v>
                </c:pt>
                <c:pt idx="5826">
                  <c:v>45047</c:v>
                </c:pt>
                <c:pt idx="5827">
                  <c:v>45048</c:v>
                </c:pt>
                <c:pt idx="5828">
                  <c:v>45049</c:v>
                </c:pt>
                <c:pt idx="5829">
                  <c:v>45050</c:v>
                </c:pt>
                <c:pt idx="5830">
                  <c:v>45051</c:v>
                </c:pt>
                <c:pt idx="5831">
                  <c:v>45054</c:v>
                </c:pt>
                <c:pt idx="5832">
                  <c:v>45055</c:v>
                </c:pt>
                <c:pt idx="5833">
                  <c:v>45056</c:v>
                </c:pt>
                <c:pt idx="5834">
                  <c:v>45057</c:v>
                </c:pt>
                <c:pt idx="5835">
                  <c:v>45058</c:v>
                </c:pt>
                <c:pt idx="5836">
                  <c:v>45061</c:v>
                </c:pt>
                <c:pt idx="5837">
                  <c:v>45062</c:v>
                </c:pt>
                <c:pt idx="5838">
                  <c:v>45063</c:v>
                </c:pt>
                <c:pt idx="5839">
                  <c:v>45064</c:v>
                </c:pt>
                <c:pt idx="5840">
                  <c:v>45065</c:v>
                </c:pt>
                <c:pt idx="5841">
                  <c:v>45068</c:v>
                </c:pt>
                <c:pt idx="5842">
                  <c:v>45069</c:v>
                </c:pt>
                <c:pt idx="5843">
                  <c:v>45070</c:v>
                </c:pt>
                <c:pt idx="5844">
                  <c:v>45071</c:v>
                </c:pt>
                <c:pt idx="5845">
                  <c:v>45072</c:v>
                </c:pt>
                <c:pt idx="5846">
                  <c:v>45075</c:v>
                </c:pt>
                <c:pt idx="5847">
                  <c:v>45076</c:v>
                </c:pt>
                <c:pt idx="5848">
                  <c:v>45077</c:v>
                </c:pt>
                <c:pt idx="5849">
                  <c:v>45078</c:v>
                </c:pt>
                <c:pt idx="5850">
                  <c:v>45079</c:v>
                </c:pt>
                <c:pt idx="5851">
                  <c:v>45082</c:v>
                </c:pt>
                <c:pt idx="5852">
                  <c:v>45083</c:v>
                </c:pt>
                <c:pt idx="5853">
                  <c:v>45084</c:v>
                </c:pt>
                <c:pt idx="5854">
                  <c:v>45085</c:v>
                </c:pt>
                <c:pt idx="5855">
                  <c:v>45086</c:v>
                </c:pt>
                <c:pt idx="5856">
                  <c:v>45089</c:v>
                </c:pt>
                <c:pt idx="5857">
                  <c:v>45090</c:v>
                </c:pt>
                <c:pt idx="5858">
                  <c:v>45091</c:v>
                </c:pt>
                <c:pt idx="5859">
                  <c:v>45092</c:v>
                </c:pt>
                <c:pt idx="5860">
                  <c:v>45093</c:v>
                </c:pt>
                <c:pt idx="5861">
                  <c:v>45096</c:v>
                </c:pt>
                <c:pt idx="5862">
                  <c:v>45097</c:v>
                </c:pt>
                <c:pt idx="5863">
                  <c:v>45098</c:v>
                </c:pt>
                <c:pt idx="5864">
                  <c:v>45099</c:v>
                </c:pt>
                <c:pt idx="5865">
                  <c:v>45100</c:v>
                </c:pt>
                <c:pt idx="5866">
                  <c:v>45103</c:v>
                </c:pt>
                <c:pt idx="5867">
                  <c:v>45104</c:v>
                </c:pt>
                <c:pt idx="5868">
                  <c:v>45105</c:v>
                </c:pt>
                <c:pt idx="5869">
                  <c:v>45106</c:v>
                </c:pt>
                <c:pt idx="5870">
                  <c:v>45107</c:v>
                </c:pt>
                <c:pt idx="5871">
                  <c:v>45110</c:v>
                </c:pt>
                <c:pt idx="5872">
                  <c:v>45111</c:v>
                </c:pt>
                <c:pt idx="5873">
                  <c:v>45112</c:v>
                </c:pt>
                <c:pt idx="5874">
                  <c:v>45113</c:v>
                </c:pt>
                <c:pt idx="5875">
                  <c:v>45114</c:v>
                </c:pt>
                <c:pt idx="5876">
                  <c:v>45117</c:v>
                </c:pt>
                <c:pt idx="5877">
                  <c:v>45118</c:v>
                </c:pt>
                <c:pt idx="5878">
                  <c:v>45119</c:v>
                </c:pt>
                <c:pt idx="5879">
                  <c:v>45120</c:v>
                </c:pt>
                <c:pt idx="5880">
                  <c:v>45121</c:v>
                </c:pt>
                <c:pt idx="5881">
                  <c:v>45124</c:v>
                </c:pt>
                <c:pt idx="5882">
                  <c:v>45125</c:v>
                </c:pt>
                <c:pt idx="5883">
                  <c:v>45126</c:v>
                </c:pt>
                <c:pt idx="5884">
                  <c:v>45127</c:v>
                </c:pt>
                <c:pt idx="5885">
                  <c:v>45128</c:v>
                </c:pt>
                <c:pt idx="5886">
                  <c:v>45131</c:v>
                </c:pt>
                <c:pt idx="5887">
                  <c:v>45132</c:v>
                </c:pt>
                <c:pt idx="5888">
                  <c:v>45133</c:v>
                </c:pt>
                <c:pt idx="5889">
                  <c:v>45134</c:v>
                </c:pt>
                <c:pt idx="5890">
                  <c:v>45135</c:v>
                </c:pt>
                <c:pt idx="5891">
                  <c:v>45138</c:v>
                </c:pt>
                <c:pt idx="5892">
                  <c:v>45139</c:v>
                </c:pt>
                <c:pt idx="5893">
                  <c:v>45140</c:v>
                </c:pt>
                <c:pt idx="5894">
                  <c:v>45141</c:v>
                </c:pt>
                <c:pt idx="5895">
                  <c:v>45142</c:v>
                </c:pt>
                <c:pt idx="5896">
                  <c:v>45145</c:v>
                </c:pt>
                <c:pt idx="5897">
                  <c:v>45146</c:v>
                </c:pt>
                <c:pt idx="5898">
                  <c:v>45147</c:v>
                </c:pt>
                <c:pt idx="5899">
                  <c:v>45148</c:v>
                </c:pt>
                <c:pt idx="5900">
                  <c:v>45149</c:v>
                </c:pt>
                <c:pt idx="5901">
                  <c:v>45152</c:v>
                </c:pt>
                <c:pt idx="5902">
                  <c:v>45153</c:v>
                </c:pt>
                <c:pt idx="5903">
                  <c:v>45154</c:v>
                </c:pt>
                <c:pt idx="5904">
                  <c:v>45155</c:v>
                </c:pt>
                <c:pt idx="5905">
                  <c:v>45156</c:v>
                </c:pt>
                <c:pt idx="5906">
                  <c:v>45159</c:v>
                </c:pt>
                <c:pt idx="5907">
                  <c:v>45160</c:v>
                </c:pt>
                <c:pt idx="5908">
                  <c:v>45161</c:v>
                </c:pt>
                <c:pt idx="5909">
                  <c:v>45162</c:v>
                </c:pt>
                <c:pt idx="5910">
                  <c:v>45163</c:v>
                </c:pt>
                <c:pt idx="5911">
                  <c:v>45166</c:v>
                </c:pt>
                <c:pt idx="5912">
                  <c:v>45167</c:v>
                </c:pt>
                <c:pt idx="5913">
                  <c:v>45168</c:v>
                </c:pt>
                <c:pt idx="5914">
                  <c:v>45169</c:v>
                </c:pt>
                <c:pt idx="5915">
                  <c:v>45170</c:v>
                </c:pt>
                <c:pt idx="5916">
                  <c:v>45173</c:v>
                </c:pt>
                <c:pt idx="5917">
                  <c:v>45174</c:v>
                </c:pt>
                <c:pt idx="5918">
                  <c:v>45175</c:v>
                </c:pt>
                <c:pt idx="5919">
                  <c:v>45176</c:v>
                </c:pt>
                <c:pt idx="5920">
                  <c:v>45177</c:v>
                </c:pt>
                <c:pt idx="5921">
                  <c:v>45180</c:v>
                </c:pt>
                <c:pt idx="5922">
                  <c:v>45181</c:v>
                </c:pt>
                <c:pt idx="5923">
                  <c:v>45182</c:v>
                </c:pt>
                <c:pt idx="5924">
                  <c:v>45183</c:v>
                </c:pt>
                <c:pt idx="5925">
                  <c:v>45184</c:v>
                </c:pt>
                <c:pt idx="5926">
                  <c:v>45187</c:v>
                </c:pt>
                <c:pt idx="5927">
                  <c:v>45188</c:v>
                </c:pt>
                <c:pt idx="5928">
                  <c:v>45189</c:v>
                </c:pt>
                <c:pt idx="5929">
                  <c:v>45190</c:v>
                </c:pt>
                <c:pt idx="5930">
                  <c:v>45191</c:v>
                </c:pt>
                <c:pt idx="5931">
                  <c:v>45194</c:v>
                </c:pt>
                <c:pt idx="5932">
                  <c:v>45195</c:v>
                </c:pt>
                <c:pt idx="5933">
                  <c:v>45196</c:v>
                </c:pt>
                <c:pt idx="5934">
                  <c:v>45197</c:v>
                </c:pt>
                <c:pt idx="5935">
                  <c:v>45198</c:v>
                </c:pt>
                <c:pt idx="5936">
                  <c:v>45201</c:v>
                </c:pt>
                <c:pt idx="5937">
                  <c:v>45202</c:v>
                </c:pt>
                <c:pt idx="5938">
                  <c:v>45203</c:v>
                </c:pt>
                <c:pt idx="5939">
                  <c:v>45204</c:v>
                </c:pt>
                <c:pt idx="5940">
                  <c:v>45205</c:v>
                </c:pt>
                <c:pt idx="5941">
                  <c:v>45208</c:v>
                </c:pt>
                <c:pt idx="5942">
                  <c:v>45209</c:v>
                </c:pt>
                <c:pt idx="5943">
                  <c:v>45210</c:v>
                </c:pt>
                <c:pt idx="5944">
                  <c:v>45211</c:v>
                </c:pt>
                <c:pt idx="5945">
                  <c:v>45212</c:v>
                </c:pt>
                <c:pt idx="5946">
                  <c:v>45215</c:v>
                </c:pt>
                <c:pt idx="5947">
                  <c:v>45216</c:v>
                </c:pt>
                <c:pt idx="5948">
                  <c:v>45217</c:v>
                </c:pt>
                <c:pt idx="5949">
                  <c:v>45218</c:v>
                </c:pt>
                <c:pt idx="5950">
                  <c:v>45219</c:v>
                </c:pt>
                <c:pt idx="5951">
                  <c:v>45222</c:v>
                </c:pt>
                <c:pt idx="5952">
                  <c:v>45223</c:v>
                </c:pt>
                <c:pt idx="5953">
                  <c:v>45224</c:v>
                </c:pt>
                <c:pt idx="5954">
                  <c:v>45225</c:v>
                </c:pt>
                <c:pt idx="5955">
                  <c:v>45226</c:v>
                </c:pt>
                <c:pt idx="5956">
                  <c:v>45229</c:v>
                </c:pt>
                <c:pt idx="5957">
                  <c:v>45230</c:v>
                </c:pt>
                <c:pt idx="5958">
                  <c:v>45231</c:v>
                </c:pt>
                <c:pt idx="5959">
                  <c:v>45232</c:v>
                </c:pt>
                <c:pt idx="5960">
                  <c:v>45233</c:v>
                </c:pt>
                <c:pt idx="5961">
                  <c:v>45236</c:v>
                </c:pt>
                <c:pt idx="5962">
                  <c:v>45237</c:v>
                </c:pt>
                <c:pt idx="5963">
                  <c:v>45238</c:v>
                </c:pt>
                <c:pt idx="5964">
                  <c:v>45239</c:v>
                </c:pt>
                <c:pt idx="5965">
                  <c:v>45240</c:v>
                </c:pt>
                <c:pt idx="5966">
                  <c:v>45243</c:v>
                </c:pt>
                <c:pt idx="5967">
                  <c:v>45244</c:v>
                </c:pt>
                <c:pt idx="5968">
                  <c:v>45245</c:v>
                </c:pt>
                <c:pt idx="5969">
                  <c:v>45246</c:v>
                </c:pt>
                <c:pt idx="5970">
                  <c:v>45247</c:v>
                </c:pt>
                <c:pt idx="5971">
                  <c:v>45250</c:v>
                </c:pt>
                <c:pt idx="5972">
                  <c:v>45251</c:v>
                </c:pt>
                <c:pt idx="5973">
                  <c:v>45252</c:v>
                </c:pt>
                <c:pt idx="5974">
                  <c:v>45253</c:v>
                </c:pt>
                <c:pt idx="5975">
                  <c:v>45254</c:v>
                </c:pt>
                <c:pt idx="5976">
                  <c:v>45257</c:v>
                </c:pt>
                <c:pt idx="5977">
                  <c:v>45258</c:v>
                </c:pt>
                <c:pt idx="5978">
                  <c:v>45259</c:v>
                </c:pt>
                <c:pt idx="5979">
                  <c:v>45260</c:v>
                </c:pt>
                <c:pt idx="5980">
                  <c:v>45261</c:v>
                </c:pt>
                <c:pt idx="5981">
                  <c:v>45264</c:v>
                </c:pt>
                <c:pt idx="5982">
                  <c:v>45265</c:v>
                </c:pt>
                <c:pt idx="5983">
                  <c:v>45266</c:v>
                </c:pt>
                <c:pt idx="5984">
                  <c:v>45267</c:v>
                </c:pt>
                <c:pt idx="5985">
                  <c:v>45268</c:v>
                </c:pt>
                <c:pt idx="5986">
                  <c:v>45271</c:v>
                </c:pt>
                <c:pt idx="5987">
                  <c:v>45272</c:v>
                </c:pt>
                <c:pt idx="5988">
                  <c:v>45273</c:v>
                </c:pt>
                <c:pt idx="5989">
                  <c:v>45274</c:v>
                </c:pt>
                <c:pt idx="5990">
                  <c:v>45275</c:v>
                </c:pt>
                <c:pt idx="5991">
                  <c:v>45278</c:v>
                </c:pt>
                <c:pt idx="5992">
                  <c:v>45279</c:v>
                </c:pt>
                <c:pt idx="5993">
                  <c:v>45280</c:v>
                </c:pt>
                <c:pt idx="5994">
                  <c:v>45281</c:v>
                </c:pt>
                <c:pt idx="5995">
                  <c:v>45282</c:v>
                </c:pt>
                <c:pt idx="5996">
                  <c:v>45285</c:v>
                </c:pt>
                <c:pt idx="5997">
                  <c:v>45286</c:v>
                </c:pt>
                <c:pt idx="5998">
                  <c:v>45287</c:v>
                </c:pt>
                <c:pt idx="5999">
                  <c:v>45288</c:v>
                </c:pt>
                <c:pt idx="6000">
                  <c:v>45289</c:v>
                </c:pt>
                <c:pt idx="6001">
                  <c:v>45292</c:v>
                </c:pt>
                <c:pt idx="6002">
                  <c:v>45293</c:v>
                </c:pt>
                <c:pt idx="6003">
                  <c:v>45294</c:v>
                </c:pt>
                <c:pt idx="6004">
                  <c:v>45295</c:v>
                </c:pt>
                <c:pt idx="6005">
                  <c:v>45296</c:v>
                </c:pt>
                <c:pt idx="6006">
                  <c:v>45299</c:v>
                </c:pt>
                <c:pt idx="6007">
                  <c:v>45300</c:v>
                </c:pt>
                <c:pt idx="6008">
                  <c:v>45301</c:v>
                </c:pt>
                <c:pt idx="6009">
                  <c:v>45302</c:v>
                </c:pt>
                <c:pt idx="6010">
                  <c:v>45303</c:v>
                </c:pt>
                <c:pt idx="6011">
                  <c:v>45306</c:v>
                </c:pt>
                <c:pt idx="6012">
                  <c:v>45307</c:v>
                </c:pt>
                <c:pt idx="6013">
                  <c:v>45308</c:v>
                </c:pt>
                <c:pt idx="6014">
                  <c:v>45309</c:v>
                </c:pt>
                <c:pt idx="6015">
                  <c:v>45310</c:v>
                </c:pt>
                <c:pt idx="6016">
                  <c:v>45313</c:v>
                </c:pt>
                <c:pt idx="6017">
                  <c:v>45314</c:v>
                </c:pt>
                <c:pt idx="6018">
                  <c:v>45315</c:v>
                </c:pt>
                <c:pt idx="6019">
                  <c:v>45316</c:v>
                </c:pt>
                <c:pt idx="6020">
                  <c:v>45317</c:v>
                </c:pt>
                <c:pt idx="6021">
                  <c:v>45320</c:v>
                </c:pt>
                <c:pt idx="6022">
                  <c:v>45321</c:v>
                </c:pt>
                <c:pt idx="6023">
                  <c:v>45322</c:v>
                </c:pt>
                <c:pt idx="6024">
                  <c:v>45323</c:v>
                </c:pt>
                <c:pt idx="6025">
                  <c:v>45324</c:v>
                </c:pt>
                <c:pt idx="6026">
                  <c:v>45327</c:v>
                </c:pt>
                <c:pt idx="6027">
                  <c:v>45328</c:v>
                </c:pt>
                <c:pt idx="6028">
                  <c:v>45329</c:v>
                </c:pt>
                <c:pt idx="6029">
                  <c:v>45330</c:v>
                </c:pt>
                <c:pt idx="6030">
                  <c:v>45331</c:v>
                </c:pt>
                <c:pt idx="6031">
                  <c:v>45334</c:v>
                </c:pt>
                <c:pt idx="6032">
                  <c:v>45335</c:v>
                </c:pt>
                <c:pt idx="6033">
                  <c:v>45336</c:v>
                </c:pt>
                <c:pt idx="6034">
                  <c:v>45337</c:v>
                </c:pt>
                <c:pt idx="6035">
                  <c:v>45338</c:v>
                </c:pt>
                <c:pt idx="6036">
                  <c:v>45341</c:v>
                </c:pt>
                <c:pt idx="6037">
                  <c:v>45342</c:v>
                </c:pt>
                <c:pt idx="6038">
                  <c:v>45343</c:v>
                </c:pt>
                <c:pt idx="6039">
                  <c:v>45344</c:v>
                </c:pt>
                <c:pt idx="6040">
                  <c:v>45345</c:v>
                </c:pt>
                <c:pt idx="6041">
                  <c:v>45348</c:v>
                </c:pt>
                <c:pt idx="6042">
                  <c:v>45349</c:v>
                </c:pt>
                <c:pt idx="6043">
                  <c:v>45350</c:v>
                </c:pt>
                <c:pt idx="6044">
                  <c:v>45351</c:v>
                </c:pt>
                <c:pt idx="6045">
                  <c:v>45352</c:v>
                </c:pt>
                <c:pt idx="6046">
                  <c:v>45355</c:v>
                </c:pt>
                <c:pt idx="6047">
                  <c:v>45356</c:v>
                </c:pt>
                <c:pt idx="6048">
                  <c:v>45357</c:v>
                </c:pt>
                <c:pt idx="6049">
                  <c:v>45358</c:v>
                </c:pt>
                <c:pt idx="6050">
                  <c:v>45359</c:v>
                </c:pt>
                <c:pt idx="6051">
                  <c:v>45362</c:v>
                </c:pt>
                <c:pt idx="6052">
                  <c:v>45363</c:v>
                </c:pt>
                <c:pt idx="6053">
                  <c:v>45364</c:v>
                </c:pt>
                <c:pt idx="6054">
                  <c:v>45365</c:v>
                </c:pt>
                <c:pt idx="6055">
                  <c:v>45366</c:v>
                </c:pt>
                <c:pt idx="6056">
                  <c:v>45369</c:v>
                </c:pt>
                <c:pt idx="6057">
                  <c:v>45370</c:v>
                </c:pt>
                <c:pt idx="6058">
                  <c:v>45371</c:v>
                </c:pt>
                <c:pt idx="6059">
                  <c:v>45372</c:v>
                </c:pt>
                <c:pt idx="6060">
                  <c:v>45373</c:v>
                </c:pt>
                <c:pt idx="6061">
                  <c:v>45376</c:v>
                </c:pt>
                <c:pt idx="6062">
                  <c:v>45377</c:v>
                </c:pt>
                <c:pt idx="6063">
                  <c:v>45378</c:v>
                </c:pt>
                <c:pt idx="6064">
                  <c:v>45379</c:v>
                </c:pt>
                <c:pt idx="6065">
                  <c:v>45380</c:v>
                </c:pt>
                <c:pt idx="6066">
                  <c:v>45383</c:v>
                </c:pt>
                <c:pt idx="6067">
                  <c:v>45384</c:v>
                </c:pt>
                <c:pt idx="6068">
                  <c:v>45385</c:v>
                </c:pt>
                <c:pt idx="6069">
                  <c:v>45386</c:v>
                </c:pt>
                <c:pt idx="6070">
                  <c:v>45387</c:v>
                </c:pt>
                <c:pt idx="6071">
                  <c:v>45390</c:v>
                </c:pt>
                <c:pt idx="6072">
                  <c:v>45391</c:v>
                </c:pt>
                <c:pt idx="6073">
                  <c:v>45392</c:v>
                </c:pt>
                <c:pt idx="6074">
                  <c:v>45393</c:v>
                </c:pt>
                <c:pt idx="6075">
                  <c:v>45394</c:v>
                </c:pt>
                <c:pt idx="6076">
                  <c:v>45397</c:v>
                </c:pt>
                <c:pt idx="6077">
                  <c:v>45398</c:v>
                </c:pt>
                <c:pt idx="6078">
                  <c:v>45399</c:v>
                </c:pt>
                <c:pt idx="6079">
                  <c:v>45400</c:v>
                </c:pt>
                <c:pt idx="6080">
                  <c:v>45401</c:v>
                </c:pt>
                <c:pt idx="6081">
                  <c:v>45404</c:v>
                </c:pt>
                <c:pt idx="6082">
                  <c:v>45405</c:v>
                </c:pt>
                <c:pt idx="6083">
                  <c:v>45406</c:v>
                </c:pt>
                <c:pt idx="6084">
                  <c:v>45407</c:v>
                </c:pt>
                <c:pt idx="6085">
                  <c:v>45408</c:v>
                </c:pt>
                <c:pt idx="6086">
                  <c:v>45411</c:v>
                </c:pt>
                <c:pt idx="6087">
                  <c:v>45412</c:v>
                </c:pt>
                <c:pt idx="6088">
                  <c:v>45413</c:v>
                </c:pt>
                <c:pt idx="6089">
                  <c:v>45414</c:v>
                </c:pt>
                <c:pt idx="6090">
                  <c:v>45415</c:v>
                </c:pt>
                <c:pt idx="6091">
                  <c:v>45418</c:v>
                </c:pt>
                <c:pt idx="6092">
                  <c:v>45419</c:v>
                </c:pt>
                <c:pt idx="6093">
                  <c:v>45420</c:v>
                </c:pt>
                <c:pt idx="6094">
                  <c:v>45421</c:v>
                </c:pt>
                <c:pt idx="6095">
                  <c:v>45422</c:v>
                </c:pt>
                <c:pt idx="6096">
                  <c:v>45425</c:v>
                </c:pt>
                <c:pt idx="6097">
                  <c:v>45426</c:v>
                </c:pt>
                <c:pt idx="6098">
                  <c:v>45427</c:v>
                </c:pt>
                <c:pt idx="6099">
                  <c:v>45428</c:v>
                </c:pt>
                <c:pt idx="6100">
                  <c:v>45429</c:v>
                </c:pt>
                <c:pt idx="6101">
                  <c:v>45432</c:v>
                </c:pt>
                <c:pt idx="6102">
                  <c:v>45433</c:v>
                </c:pt>
                <c:pt idx="6103">
                  <c:v>45434</c:v>
                </c:pt>
                <c:pt idx="6104">
                  <c:v>45435</c:v>
                </c:pt>
                <c:pt idx="6105">
                  <c:v>45436</c:v>
                </c:pt>
                <c:pt idx="6106">
                  <c:v>45439</c:v>
                </c:pt>
                <c:pt idx="6107">
                  <c:v>45440</c:v>
                </c:pt>
                <c:pt idx="6108">
                  <c:v>45441</c:v>
                </c:pt>
                <c:pt idx="6109">
                  <c:v>45442</c:v>
                </c:pt>
                <c:pt idx="6110">
                  <c:v>45443</c:v>
                </c:pt>
                <c:pt idx="6111">
                  <c:v>45446</c:v>
                </c:pt>
                <c:pt idx="6112">
                  <c:v>45447</c:v>
                </c:pt>
                <c:pt idx="6113">
                  <c:v>45448</c:v>
                </c:pt>
                <c:pt idx="6114">
                  <c:v>45449</c:v>
                </c:pt>
                <c:pt idx="6115">
                  <c:v>45450</c:v>
                </c:pt>
                <c:pt idx="6116">
                  <c:v>45453</c:v>
                </c:pt>
                <c:pt idx="6117">
                  <c:v>45454</c:v>
                </c:pt>
                <c:pt idx="6118">
                  <c:v>45455</c:v>
                </c:pt>
                <c:pt idx="6119">
                  <c:v>45456</c:v>
                </c:pt>
                <c:pt idx="6120">
                  <c:v>45457</c:v>
                </c:pt>
                <c:pt idx="6121">
                  <c:v>45460</c:v>
                </c:pt>
                <c:pt idx="6122">
                  <c:v>45461</c:v>
                </c:pt>
                <c:pt idx="6123">
                  <c:v>45462</c:v>
                </c:pt>
                <c:pt idx="6124">
                  <c:v>45463</c:v>
                </c:pt>
                <c:pt idx="6125">
                  <c:v>45464</c:v>
                </c:pt>
                <c:pt idx="6126">
                  <c:v>45467</c:v>
                </c:pt>
                <c:pt idx="6127">
                  <c:v>45468</c:v>
                </c:pt>
                <c:pt idx="6128">
                  <c:v>45469</c:v>
                </c:pt>
                <c:pt idx="6129">
                  <c:v>45470</c:v>
                </c:pt>
                <c:pt idx="6130">
                  <c:v>45471</c:v>
                </c:pt>
                <c:pt idx="6131">
                  <c:v>45474</c:v>
                </c:pt>
                <c:pt idx="6132">
                  <c:v>45475</c:v>
                </c:pt>
                <c:pt idx="6133">
                  <c:v>45476</c:v>
                </c:pt>
                <c:pt idx="6134">
                  <c:v>45477</c:v>
                </c:pt>
                <c:pt idx="6135">
                  <c:v>45478</c:v>
                </c:pt>
                <c:pt idx="6136">
                  <c:v>45481</c:v>
                </c:pt>
                <c:pt idx="6137">
                  <c:v>45482</c:v>
                </c:pt>
                <c:pt idx="6138">
                  <c:v>45483</c:v>
                </c:pt>
                <c:pt idx="6139">
                  <c:v>45484</c:v>
                </c:pt>
                <c:pt idx="6140">
                  <c:v>45485</c:v>
                </c:pt>
                <c:pt idx="6141">
                  <c:v>45488</c:v>
                </c:pt>
                <c:pt idx="6142">
                  <c:v>45489</c:v>
                </c:pt>
                <c:pt idx="6143">
                  <c:v>45490</c:v>
                </c:pt>
                <c:pt idx="6144">
                  <c:v>45491</c:v>
                </c:pt>
                <c:pt idx="6145">
                  <c:v>45492</c:v>
                </c:pt>
                <c:pt idx="6146">
                  <c:v>45495</c:v>
                </c:pt>
                <c:pt idx="6147">
                  <c:v>45496</c:v>
                </c:pt>
                <c:pt idx="6148">
                  <c:v>45497</c:v>
                </c:pt>
                <c:pt idx="6149">
                  <c:v>45498</c:v>
                </c:pt>
                <c:pt idx="6150">
                  <c:v>45499</c:v>
                </c:pt>
                <c:pt idx="6151">
                  <c:v>45502</c:v>
                </c:pt>
                <c:pt idx="6152">
                  <c:v>45503</c:v>
                </c:pt>
                <c:pt idx="6153">
                  <c:v>45504</c:v>
                </c:pt>
                <c:pt idx="6154">
                  <c:v>45505</c:v>
                </c:pt>
                <c:pt idx="6155">
                  <c:v>45506</c:v>
                </c:pt>
                <c:pt idx="6156">
                  <c:v>45509</c:v>
                </c:pt>
                <c:pt idx="6157">
                  <c:v>45510</c:v>
                </c:pt>
                <c:pt idx="6158">
                  <c:v>45511</c:v>
                </c:pt>
                <c:pt idx="6159">
                  <c:v>45512</c:v>
                </c:pt>
                <c:pt idx="6160">
                  <c:v>45513</c:v>
                </c:pt>
                <c:pt idx="6161">
                  <c:v>45516</c:v>
                </c:pt>
                <c:pt idx="6162">
                  <c:v>45517</c:v>
                </c:pt>
                <c:pt idx="6163">
                  <c:v>45518</c:v>
                </c:pt>
                <c:pt idx="6164">
                  <c:v>45519</c:v>
                </c:pt>
                <c:pt idx="6165">
                  <c:v>45520</c:v>
                </c:pt>
                <c:pt idx="6166">
                  <c:v>45523</c:v>
                </c:pt>
                <c:pt idx="6167">
                  <c:v>45524</c:v>
                </c:pt>
                <c:pt idx="6168">
                  <c:v>45525</c:v>
                </c:pt>
                <c:pt idx="6169">
                  <c:v>45526</c:v>
                </c:pt>
                <c:pt idx="6170">
                  <c:v>45527</c:v>
                </c:pt>
                <c:pt idx="6171">
                  <c:v>45530</c:v>
                </c:pt>
                <c:pt idx="6172">
                  <c:v>45531</c:v>
                </c:pt>
                <c:pt idx="6173">
                  <c:v>45532</c:v>
                </c:pt>
                <c:pt idx="6174">
                  <c:v>45533</c:v>
                </c:pt>
                <c:pt idx="6175">
                  <c:v>45534</c:v>
                </c:pt>
              </c:numCache>
            </c:numRef>
          </c:xVal>
          <c:yVal>
            <c:numRef>
              <c:f>Sheet1!$C$2:$C$6177</c:f>
              <c:numCache>
                <c:formatCode>General</c:formatCode>
                <c:ptCount val="6176"/>
                <c:pt idx="0">
                  <c:v>130.6224</c:v>
                </c:pt>
                <c:pt idx="1">
                  <c:v>130.6224</c:v>
                </c:pt>
                <c:pt idx="2">
                  <c:v>130.6224</c:v>
                </c:pt>
                <c:pt idx="3">
                  <c:v>130.6224</c:v>
                </c:pt>
                <c:pt idx="4">
                  <c:v>130.6224</c:v>
                </c:pt>
                <c:pt idx="5">
                  <c:v>130.6224</c:v>
                </c:pt>
                <c:pt idx="6">
                  <c:v>130.6224</c:v>
                </c:pt>
                <c:pt idx="7">
                  <c:v>130.6224</c:v>
                </c:pt>
                <c:pt idx="8">
                  <c:v>130.6224</c:v>
                </c:pt>
                <c:pt idx="9">
                  <c:v>130.6224</c:v>
                </c:pt>
                <c:pt idx="10">
                  <c:v>130.6224</c:v>
                </c:pt>
                <c:pt idx="11">
                  <c:v>130.6224</c:v>
                </c:pt>
                <c:pt idx="12">
                  <c:v>130.6224</c:v>
                </c:pt>
                <c:pt idx="13">
                  <c:v>130.6224</c:v>
                </c:pt>
                <c:pt idx="14">
                  <c:v>130.6224</c:v>
                </c:pt>
                <c:pt idx="15">
                  <c:v>130.6224</c:v>
                </c:pt>
                <c:pt idx="16">
                  <c:v>130.6224</c:v>
                </c:pt>
                <c:pt idx="17">
                  <c:v>130.6224</c:v>
                </c:pt>
                <c:pt idx="18">
                  <c:v>130.6224</c:v>
                </c:pt>
                <c:pt idx="19">
                  <c:v>130.89600000000002</c:v>
                </c:pt>
                <c:pt idx="20">
                  <c:v>130.89600000000002</c:v>
                </c:pt>
                <c:pt idx="21">
                  <c:v>131.25150000000002</c:v>
                </c:pt>
                <c:pt idx="22">
                  <c:v>131.25150000000002</c:v>
                </c:pt>
                <c:pt idx="23">
                  <c:v>131.25150000000002</c:v>
                </c:pt>
                <c:pt idx="24">
                  <c:v>131.25150000000002</c:v>
                </c:pt>
                <c:pt idx="25">
                  <c:v>131.25150000000002</c:v>
                </c:pt>
                <c:pt idx="26">
                  <c:v>131.25150000000002</c:v>
                </c:pt>
                <c:pt idx="27">
                  <c:v>131.25150000000002</c:v>
                </c:pt>
                <c:pt idx="28">
                  <c:v>131.25150000000002</c:v>
                </c:pt>
                <c:pt idx="29">
                  <c:v>131.25150000000002</c:v>
                </c:pt>
                <c:pt idx="30">
                  <c:v>131.25150000000002</c:v>
                </c:pt>
                <c:pt idx="31">
                  <c:v>131.25150000000002</c:v>
                </c:pt>
                <c:pt idx="32">
                  <c:v>131.25150000000002</c:v>
                </c:pt>
                <c:pt idx="33">
                  <c:v>131.25150000000002</c:v>
                </c:pt>
                <c:pt idx="34">
                  <c:v>131.25150000000002</c:v>
                </c:pt>
                <c:pt idx="35">
                  <c:v>131.25150000000002</c:v>
                </c:pt>
                <c:pt idx="36">
                  <c:v>131.25150000000002</c:v>
                </c:pt>
                <c:pt idx="37">
                  <c:v>131.25150000000002</c:v>
                </c:pt>
                <c:pt idx="38">
                  <c:v>131.25150000000002</c:v>
                </c:pt>
                <c:pt idx="39">
                  <c:v>131.25150000000002</c:v>
                </c:pt>
                <c:pt idx="40">
                  <c:v>131.25150000000002</c:v>
                </c:pt>
                <c:pt idx="41">
                  <c:v>131.25150000000002</c:v>
                </c:pt>
                <c:pt idx="42">
                  <c:v>131.25150000000002</c:v>
                </c:pt>
                <c:pt idx="43">
                  <c:v>131.25150000000002</c:v>
                </c:pt>
                <c:pt idx="44">
                  <c:v>131.25150000000002</c:v>
                </c:pt>
                <c:pt idx="45">
                  <c:v>131.25150000000002</c:v>
                </c:pt>
                <c:pt idx="46">
                  <c:v>131.25150000000002</c:v>
                </c:pt>
                <c:pt idx="47">
                  <c:v>131.25150000000002</c:v>
                </c:pt>
                <c:pt idx="48">
                  <c:v>131.25150000000002</c:v>
                </c:pt>
                <c:pt idx="49">
                  <c:v>131.25150000000002</c:v>
                </c:pt>
                <c:pt idx="50">
                  <c:v>131.25150000000002</c:v>
                </c:pt>
                <c:pt idx="51">
                  <c:v>131.25150000000002</c:v>
                </c:pt>
                <c:pt idx="52">
                  <c:v>131.25150000000002</c:v>
                </c:pt>
                <c:pt idx="53">
                  <c:v>131.25150000000002</c:v>
                </c:pt>
                <c:pt idx="54">
                  <c:v>131.25150000000002</c:v>
                </c:pt>
                <c:pt idx="55">
                  <c:v>131.25150000000002</c:v>
                </c:pt>
                <c:pt idx="56">
                  <c:v>131.25150000000002</c:v>
                </c:pt>
                <c:pt idx="57">
                  <c:v>131.25150000000002</c:v>
                </c:pt>
                <c:pt idx="58">
                  <c:v>131.25150000000002</c:v>
                </c:pt>
                <c:pt idx="59">
                  <c:v>131.25150000000002</c:v>
                </c:pt>
                <c:pt idx="60">
                  <c:v>131.25150000000002</c:v>
                </c:pt>
                <c:pt idx="61">
                  <c:v>132.8013</c:v>
                </c:pt>
                <c:pt idx="62">
                  <c:v>132.8013</c:v>
                </c:pt>
                <c:pt idx="63">
                  <c:v>135.31950000000001</c:v>
                </c:pt>
                <c:pt idx="64">
                  <c:v>135.31950000000001</c:v>
                </c:pt>
                <c:pt idx="65">
                  <c:v>135.31950000000001</c:v>
                </c:pt>
                <c:pt idx="66">
                  <c:v>135.31950000000001</c:v>
                </c:pt>
                <c:pt idx="67">
                  <c:v>135.31950000000001</c:v>
                </c:pt>
                <c:pt idx="68">
                  <c:v>135.31950000000001</c:v>
                </c:pt>
                <c:pt idx="69">
                  <c:v>135.31950000000001</c:v>
                </c:pt>
                <c:pt idx="70">
                  <c:v>135.31950000000001</c:v>
                </c:pt>
                <c:pt idx="71">
                  <c:v>135.31950000000001</c:v>
                </c:pt>
                <c:pt idx="72">
                  <c:v>135.31950000000001</c:v>
                </c:pt>
                <c:pt idx="73">
                  <c:v>135.31950000000001</c:v>
                </c:pt>
                <c:pt idx="74">
                  <c:v>135.31950000000001</c:v>
                </c:pt>
                <c:pt idx="75">
                  <c:v>135.31950000000001</c:v>
                </c:pt>
                <c:pt idx="76">
                  <c:v>135.31950000000001</c:v>
                </c:pt>
                <c:pt idx="77">
                  <c:v>135.31950000000001</c:v>
                </c:pt>
                <c:pt idx="78">
                  <c:v>135.31950000000001</c:v>
                </c:pt>
                <c:pt idx="79">
                  <c:v>135.31950000000001</c:v>
                </c:pt>
                <c:pt idx="80">
                  <c:v>135.31950000000001</c:v>
                </c:pt>
                <c:pt idx="81">
                  <c:v>135.31950000000001</c:v>
                </c:pt>
                <c:pt idx="82">
                  <c:v>135.31950000000001</c:v>
                </c:pt>
                <c:pt idx="83">
                  <c:v>135.31950000000001</c:v>
                </c:pt>
                <c:pt idx="84">
                  <c:v>135.31950000000001</c:v>
                </c:pt>
                <c:pt idx="85">
                  <c:v>135.31950000000001</c:v>
                </c:pt>
                <c:pt idx="86">
                  <c:v>135.31950000000001</c:v>
                </c:pt>
                <c:pt idx="87">
                  <c:v>140.4693</c:v>
                </c:pt>
                <c:pt idx="88">
                  <c:v>141.74640000000002</c:v>
                </c:pt>
                <c:pt idx="89">
                  <c:v>142.53930000000003</c:v>
                </c:pt>
                <c:pt idx="90">
                  <c:v>142.53930000000003</c:v>
                </c:pt>
                <c:pt idx="91">
                  <c:v>143.51130000000001</c:v>
                </c:pt>
                <c:pt idx="92">
                  <c:v>143.51130000000001</c:v>
                </c:pt>
                <c:pt idx="93">
                  <c:v>143.51130000000001</c:v>
                </c:pt>
                <c:pt idx="94">
                  <c:v>143.51130000000001</c:v>
                </c:pt>
                <c:pt idx="95">
                  <c:v>143.51130000000001</c:v>
                </c:pt>
                <c:pt idx="96">
                  <c:v>143.51130000000001</c:v>
                </c:pt>
                <c:pt idx="97">
                  <c:v>143.51130000000001</c:v>
                </c:pt>
                <c:pt idx="98">
                  <c:v>143.51130000000001</c:v>
                </c:pt>
                <c:pt idx="99">
                  <c:v>143.51130000000001</c:v>
                </c:pt>
                <c:pt idx="100">
                  <c:v>143.51130000000001</c:v>
                </c:pt>
                <c:pt idx="101">
                  <c:v>143.51130000000001</c:v>
                </c:pt>
                <c:pt idx="102">
                  <c:v>143.51130000000001</c:v>
                </c:pt>
                <c:pt idx="103">
                  <c:v>143.51130000000001</c:v>
                </c:pt>
                <c:pt idx="104">
                  <c:v>143.51130000000001</c:v>
                </c:pt>
                <c:pt idx="105">
                  <c:v>143.51130000000001</c:v>
                </c:pt>
                <c:pt idx="106">
                  <c:v>143.51130000000001</c:v>
                </c:pt>
                <c:pt idx="107">
                  <c:v>143.51130000000001</c:v>
                </c:pt>
                <c:pt idx="108">
                  <c:v>143.51130000000001</c:v>
                </c:pt>
                <c:pt idx="109">
                  <c:v>143.51130000000001</c:v>
                </c:pt>
                <c:pt idx="110">
                  <c:v>143.51130000000001</c:v>
                </c:pt>
                <c:pt idx="111">
                  <c:v>143.51130000000001</c:v>
                </c:pt>
                <c:pt idx="112">
                  <c:v>143.51130000000001</c:v>
                </c:pt>
                <c:pt idx="113">
                  <c:v>143.51130000000001</c:v>
                </c:pt>
                <c:pt idx="114">
                  <c:v>143.51130000000001</c:v>
                </c:pt>
                <c:pt idx="115">
                  <c:v>143.51130000000001</c:v>
                </c:pt>
                <c:pt idx="116">
                  <c:v>143.51130000000001</c:v>
                </c:pt>
                <c:pt idx="117">
                  <c:v>143.51130000000001</c:v>
                </c:pt>
                <c:pt idx="118">
                  <c:v>143.51130000000001</c:v>
                </c:pt>
                <c:pt idx="119">
                  <c:v>143.51130000000001</c:v>
                </c:pt>
                <c:pt idx="120">
                  <c:v>143.51130000000001</c:v>
                </c:pt>
                <c:pt idx="121">
                  <c:v>143.51130000000001</c:v>
                </c:pt>
                <c:pt idx="122">
                  <c:v>143.51130000000001</c:v>
                </c:pt>
                <c:pt idx="123">
                  <c:v>143.51130000000001</c:v>
                </c:pt>
                <c:pt idx="124">
                  <c:v>143.51130000000001</c:v>
                </c:pt>
                <c:pt idx="125">
                  <c:v>143.51130000000001</c:v>
                </c:pt>
                <c:pt idx="126">
                  <c:v>143.51130000000001</c:v>
                </c:pt>
                <c:pt idx="127">
                  <c:v>143.51130000000001</c:v>
                </c:pt>
                <c:pt idx="128">
                  <c:v>143.51130000000001</c:v>
                </c:pt>
                <c:pt idx="129">
                  <c:v>143.51130000000001</c:v>
                </c:pt>
                <c:pt idx="130">
                  <c:v>143.51130000000001</c:v>
                </c:pt>
                <c:pt idx="131">
                  <c:v>143.51130000000001</c:v>
                </c:pt>
                <c:pt idx="132">
                  <c:v>143.51130000000001</c:v>
                </c:pt>
                <c:pt idx="133">
                  <c:v>143.51130000000001</c:v>
                </c:pt>
                <c:pt idx="134">
                  <c:v>143.51130000000001</c:v>
                </c:pt>
                <c:pt idx="135">
                  <c:v>143.51130000000001</c:v>
                </c:pt>
                <c:pt idx="136">
                  <c:v>143.51130000000001</c:v>
                </c:pt>
                <c:pt idx="137">
                  <c:v>143.51130000000001</c:v>
                </c:pt>
                <c:pt idx="138">
                  <c:v>143.51130000000001</c:v>
                </c:pt>
                <c:pt idx="139">
                  <c:v>143.51130000000001</c:v>
                </c:pt>
                <c:pt idx="140">
                  <c:v>143.51130000000001</c:v>
                </c:pt>
                <c:pt idx="141">
                  <c:v>143.51130000000001</c:v>
                </c:pt>
                <c:pt idx="142">
                  <c:v>143.51130000000001</c:v>
                </c:pt>
                <c:pt idx="143">
                  <c:v>143.51130000000001</c:v>
                </c:pt>
                <c:pt idx="144">
                  <c:v>143.51130000000001</c:v>
                </c:pt>
                <c:pt idx="145">
                  <c:v>143.51130000000001</c:v>
                </c:pt>
                <c:pt idx="146">
                  <c:v>143.51130000000001</c:v>
                </c:pt>
                <c:pt idx="147">
                  <c:v>143.51130000000001</c:v>
                </c:pt>
                <c:pt idx="148">
                  <c:v>143.51130000000001</c:v>
                </c:pt>
                <c:pt idx="149">
                  <c:v>143.51130000000001</c:v>
                </c:pt>
                <c:pt idx="150">
                  <c:v>143.51130000000001</c:v>
                </c:pt>
                <c:pt idx="151">
                  <c:v>143.51130000000001</c:v>
                </c:pt>
                <c:pt idx="152">
                  <c:v>143.51130000000001</c:v>
                </c:pt>
                <c:pt idx="153">
                  <c:v>143.51130000000001</c:v>
                </c:pt>
                <c:pt idx="154">
                  <c:v>143.51130000000001</c:v>
                </c:pt>
                <c:pt idx="155">
                  <c:v>143.51130000000001</c:v>
                </c:pt>
                <c:pt idx="156">
                  <c:v>143.51130000000001</c:v>
                </c:pt>
                <c:pt idx="157">
                  <c:v>143.51130000000001</c:v>
                </c:pt>
                <c:pt idx="158">
                  <c:v>143.51130000000001</c:v>
                </c:pt>
                <c:pt idx="159">
                  <c:v>143.51130000000001</c:v>
                </c:pt>
                <c:pt idx="160">
                  <c:v>143.51130000000001</c:v>
                </c:pt>
                <c:pt idx="161">
                  <c:v>143.51130000000001</c:v>
                </c:pt>
                <c:pt idx="162">
                  <c:v>143.51130000000001</c:v>
                </c:pt>
                <c:pt idx="163">
                  <c:v>143.51130000000001</c:v>
                </c:pt>
                <c:pt idx="164">
                  <c:v>143.51130000000001</c:v>
                </c:pt>
                <c:pt idx="165">
                  <c:v>143.51130000000001</c:v>
                </c:pt>
                <c:pt idx="166">
                  <c:v>143.51130000000001</c:v>
                </c:pt>
                <c:pt idx="167">
                  <c:v>143.51130000000001</c:v>
                </c:pt>
                <c:pt idx="168">
                  <c:v>143.51130000000001</c:v>
                </c:pt>
                <c:pt idx="169">
                  <c:v>143.51130000000001</c:v>
                </c:pt>
                <c:pt idx="170">
                  <c:v>143.51130000000001</c:v>
                </c:pt>
                <c:pt idx="171">
                  <c:v>143.51130000000001</c:v>
                </c:pt>
                <c:pt idx="172">
                  <c:v>143.51130000000001</c:v>
                </c:pt>
                <c:pt idx="173">
                  <c:v>143.51130000000001</c:v>
                </c:pt>
                <c:pt idx="174">
                  <c:v>143.51130000000001</c:v>
                </c:pt>
                <c:pt idx="175">
                  <c:v>143.51130000000001</c:v>
                </c:pt>
                <c:pt idx="176">
                  <c:v>143.51130000000001</c:v>
                </c:pt>
                <c:pt idx="177">
                  <c:v>143.51130000000001</c:v>
                </c:pt>
                <c:pt idx="178">
                  <c:v>143.51130000000001</c:v>
                </c:pt>
                <c:pt idx="179">
                  <c:v>143.51130000000001</c:v>
                </c:pt>
                <c:pt idx="180">
                  <c:v>143.51130000000001</c:v>
                </c:pt>
                <c:pt idx="181">
                  <c:v>143.51130000000001</c:v>
                </c:pt>
                <c:pt idx="182">
                  <c:v>143.51130000000001</c:v>
                </c:pt>
                <c:pt idx="183">
                  <c:v>143.51130000000001</c:v>
                </c:pt>
                <c:pt idx="184">
                  <c:v>143.51130000000001</c:v>
                </c:pt>
                <c:pt idx="185">
                  <c:v>143.51130000000001</c:v>
                </c:pt>
                <c:pt idx="186">
                  <c:v>143.51130000000001</c:v>
                </c:pt>
                <c:pt idx="187">
                  <c:v>143.51130000000001</c:v>
                </c:pt>
                <c:pt idx="188">
                  <c:v>143.51130000000001</c:v>
                </c:pt>
                <c:pt idx="189">
                  <c:v>143.51130000000001</c:v>
                </c:pt>
                <c:pt idx="190">
                  <c:v>143.51130000000001</c:v>
                </c:pt>
                <c:pt idx="191">
                  <c:v>143.51130000000001</c:v>
                </c:pt>
                <c:pt idx="192">
                  <c:v>143.51130000000001</c:v>
                </c:pt>
                <c:pt idx="193">
                  <c:v>143.51130000000001</c:v>
                </c:pt>
                <c:pt idx="194">
                  <c:v>143.51130000000001</c:v>
                </c:pt>
                <c:pt idx="195">
                  <c:v>143.51130000000001</c:v>
                </c:pt>
                <c:pt idx="196">
                  <c:v>143.51130000000001</c:v>
                </c:pt>
                <c:pt idx="197">
                  <c:v>143.51130000000001</c:v>
                </c:pt>
                <c:pt idx="198">
                  <c:v>143.51130000000001</c:v>
                </c:pt>
                <c:pt idx="199">
                  <c:v>143.51130000000001</c:v>
                </c:pt>
                <c:pt idx="200">
                  <c:v>143.51130000000001</c:v>
                </c:pt>
                <c:pt idx="201">
                  <c:v>143.51130000000001</c:v>
                </c:pt>
                <c:pt idx="202">
                  <c:v>143.51130000000001</c:v>
                </c:pt>
                <c:pt idx="203">
                  <c:v>143.51130000000001</c:v>
                </c:pt>
                <c:pt idx="204">
                  <c:v>143.51130000000001</c:v>
                </c:pt>
                <c:pt idx="205">
                  <c:v>143.51130000000001</c:v>
                </c:pt>
                <c:pt idx="206">
                  <c:v>143.51130000000001</c:v>
                </c:pt>
                <c:pt idx="207">
                  <c:v>143.51130000000001</c:v>
                </c:pt>
                <c:pt idx="208">
                  <c:v>143.51130000000001</c:v>
                </c:pt>
                <c:pt idx="209">
                  <c:v>143.51130000000001</c:v>
                </c:pt>
                <c:pt idx="210">
                  <c:v>143.51130000000001</c:v>
                </c:pt>
                <c:pt idx="211">
                  <c:v>143.51130000000001</c:v>
                </c:pt>
                <c:pt idx="212">
                  <c:v>143.51130000000001</c:v>
                </c:pt>
                <c:pt idx="213">
                  <c:v>143.51130000000001</c:v>
                </c:pt>
                <c:pt idx="214">
                  <c:v>143.51130000000001</c:v>
                </c:pt>
                <c:pt idx="215">
                  <c:v>143.51130000000001</c:v>
                </c:pt>
                <c:pt idx="216">
                  <c:v>143.51130000000001</c:v>
                </c:pt>
                <c:pt idx="217">
                  <c:v>143.51130000000001</c:v>
                </c:pt>
                <c:pt idx="218">
                  <c:v>143.51130000000001</c:v>
                </c:pt>
                <c:pt idx="219">
                  <c:v>143.51130000000001</c:v>
                </c:pt>
                <c:pt idx="220">
                  <c:v>143.51130000000001</c:v>
                </c:pt>
                <c:pt idx="221">
                  <c:v>143.51130000000001</c:v>
                </c:pt>
                <c:pt idx="222">
                  <c:v>143.51130000000001</c:v>
                </c:pt>
                <c:pt idx="223">
                  <c:v>143.51130000000001</c:v>
                </c:pt>
                <c:pt idx="224">
                  <c:v>143.51130000000001</c:v>
                </c:pt>
                <c:pt idx="225">
                  <c:v>143.51130000000001</c:v>
                </c:pt>
                <c:pt idx="226">
                  <c:v>143.51130000000001</c:v>
                </c:pt>
                <c:pt idx="227">
                  <c:v>143.51130000000001</c:v>
                </c:pt>
                <c:pt idx="228">
                  <c:v>143.51130000000001</c:v>
                </c:pt>
                <c:pt idx="229">
                  <c:v>143.51130000000001</c:v>
                </c:pt>
                <c:pt idx="230">
                  <c:v>143.51130000000001</c:v>
                </c:pt>
                <c:pt idx="231">
                  <c:v>143.51130000000001</c:v>
                </c:pt>
                <c:pt idx="232">
                  <c:v>143.51130000000001</c:v>
                </c:pt>
                <c:pt idx="233">
                  <c:v>143.51130000000001</c:v>
                </c:pt>
                <c:pt idx="234">
                  <c:v>143.51130000000001</c:v>
                </c:pt>
                <c:pt idx="235">
                  <c:v>143.51130000000001</c:v>
                </c:pt>
                <c:pt idx="236">
                  <c:v>143.51130000000001</c:v>
                </c:pt>
                <c:pt idx="237">
                  <c:v>143.51130000000001</c:v>
                </c:pt>
                <c:pt idx="238">
                  <c:v>143.51130000000001</c:v>
                </c:pt>
                <c:pt idx="239">
                  <c:v>143.51130000000001</c:v>
                </c:pt>
                <c:pt idx="240">
                  <c:v>143.51130000000001</c:v>
                </c:pt>
                <c:pt idx="241">
                  <c:v>143.51130000000001</c:v>
                </c:pt>
                <c:pt idx="242">
                  <c:v>143.51130000000001</c:v>
                </c:pt>
                <c:pt idx="243">
                  <c:v>143.51130000000001</c:v>
                </c:pt>
                <c:pt idx="244">
                  <c:v>143.51130000000001</c:v>
                </c:pt>
                <c:pt idx="245">
                  <c:v>143.51130000000001</c:v>
                </c:pt>
                <c:pt idx="246">
                  <c:v>143.51130000000001</c:v>
                </c:pt>
                <c:pt idx="247">
                  <c:v>143.51130000000001</c:v>
                </c:pt>
                <c:pt idx="248">
                  <c:v>143.51130000000001</c:v>
                </c:pt>
                <c:pt idx="249">
                  <c:v>143.51130000000001</c:v>
                </c:pt>
                <c:pt idx="250">
                  <c:v>143.51130000000001</c:v>
                </c:pt>
                <c:pt idx="251">
                  <c:v>143.51130000000001</c:v>
                </c:pt>
                <c:pt idx="252">
                  <c:v>143.51130000000001</c:v>
                </c:pt>
                <c:pt idx="253">
                  <c:v>143.51130000000001</c:v>
                </c:pt>
                <c:pt idx="254">
                  <c:v>143.51130000000001</c:v>
                </c:pt>
                <c:pt idx="255">
                  <c:v>143.51130000000001</c:v>
                </c:pt>
                <c:pt idx="256">
                  <c:v>143.51130000000001</c:v>
                </c:pt>
                <c:pt idx="257">
                  <c:v>143.51130000000001</c:v>
                </c:pt>
                <c:pt idx="258">
                  <c:v>143.51130000000001</c:v>
                </c:pt>
                <c:pt idx="259">
                  <c:v>143.51130000000001</c:v>
                </c:pt>
                <c:pt idx="260">
                  <c:v>143.51130000000001</c:v>
                </c:pt>
                <c:pt idx="261">
                  <c:v>143.51130000000001</c:v>
                </c:pt>
                <c:pt idx="262">
                  <c:v>143.51130000000001</c:v>
                </c:pt>
                <c:pt idx="263">
                  <c:v>143.51130000000001</c:v>
                </c:pt>
                <c:pt idx="264">
                  <c:v>143.51130000000001</c:v>
                </c:pt>
                <c:pt idx="265">
                  <c:v>143.51130000000001</c:v>
                </c:pt>
                <c:pt idx="266">
                  <c:v>143.51130000000001</c:v>
                </c:pt>
                <c:pt idx="267">
                  <c:v>143.51130000000001</c:v>
                </c:pt>
                <c:pt idx="268">
                  <c:v>143.51130000000001</c:v>
                </c:pt>
                <c:pt idx="269">
                  <c:v>143.51130000000001</c:v>
                </c:pt>
                <c:pt idx="270">
                  <c:v>143.51130000000001</c:v>
                </c:pt>
                <c:pt idx="271">
                  <c:v>143.51130000000001</c:v>
                </c:pt>
                <c:pt idx="272">
                  <c:v>143.51130000000001</c:v>
                </c:pt>
                <c:pt idx="273">
                  <c:v>143.51130000000001</c:v>
                </c:pt>
                <c:pt idx="274">
                  <c:v>143.51130000000001</c:v>
                </c:pt>
                <c:pt idx="275">
                  <c:v>143.51130000000001</c:v>
                </c:pt>
                <c:pt idx="276">
                  <c:v>143.51130000000001</c:v>
                </c:pt>
                <c:pt idx="277">
                  <c:v>143.51130000000001</c:v>
                </c:pt>
                <c:pt idx="278">
                  <c:v>143.51130000000001</c:v>
                </c:pt>
                <c:pt idx="279">
                  <c:v>143.51130000000001</c:v>
                </c:pt>
                <c:pt idx="280">
                  <c:v>143.51130000000001</c:v>
                </c:pt>
                <c:pt idx="281">
                  <c:v>143.51130000000001</c:v>
                </c:pt>
                <c:pt idx="282">
                  <c:v>143.51130000000001</c:v>
                </c:pt>
                <c:pt idx="283">
                  <c:v>143.51130000000001</c:v>
                </c:pt>
                <c:pt idx="284">
                  <c:v>143.51130000000001</c:v>
                </c:pt>
                <c:pt idx="285">
                  <c:v>143.51130000000001</c:v>
                </c:pt>
                <c:pt idx="286">
                  <c:v>143.51130000000001</c:v>
                </c:pt>
                <c:pt idx="287">
                  <c:v>143.51130000000001</c:v>
                </c:pt>
                <c:pt idx="288">
                  <c:v>143.51130000000001</c:v>
                </c:pt>
                <c:pt idx="289">
                  <c:v>143.51130000000001</c:v>
                </c:pt>
                <c:pt idx="290">
                  <c:v>143.51130000000001</c:v>
                </c:pt>
                <c:pt idx="291">
                  <c:v>143.51130000000001</c:v>
                </c:pt>
                <c:pt idx="292">
                  <c:v>143.51130000000001</c:v>
                </c:pt>
                <c:pt idx="293">
                  <c:v>143.51130000000001</c:v>
                </c:pt>
                <c:pt idx="294">
                  <c:v>143.51130000000001</c:v>
                </c:pt>
                <c:pt idx="295">
                  <c:v>143.51130000000001</c:v>
                </c:pt>
                <c:pt idx="296">
                  <c:v>143.51130000000001</c:v>
                </c:pt>
                <c:pt idx="297">
                  <c:v>143.51130000000001</c:v>
                </c:pt>
                <c:pt idx="298">
                  <c:v>143.51130000000001</c:v>
                </c:pt>
                <c:pt idx="299">
                  <c:v>143.51130000000001</c:v>
                </c:pt>
                <c:pt idx="300">
                  <c:v>143.51130000000001</c:v>
                </c:pt>
                <c:pt idx="301">
                  <c:v>143.51130000000001</c:v>
                </c:pt>
                <c:pt idx="302">
                  <c:v>143.51130000000001</c:v>
                </c:pt>
                <c:pt idx="303">
                  <c:v>143.51130000000001</c:v>
                </c:pt>
                <c:pt idx="304">
                  <c:v>143.51130000000001</c:v>
                </c:pt>
                <c:pt idx="305">
                  <c:v>143.51130000000001</c:v>
                </c:pt>
                <c:pt idx="306">
                  <c:v>143.51130000000001</c:v>
                </c:pt>
                <c:pt idx="307">
                  <c:v>143.51130000000001</c:v>
                </c:pt>
                <c:pt idx="308">
                  <c:v>143.51130000000001</c:v>
                </c:pt>
                <c:pt idx="309">
                  <c:v>143.51130000000001</c:v>
                </c:pt>
                <c:pt idx="310">
                  <c:v>143.51130000000001</c:v>
                </c:pt>
                <c:pt idx="311">
                  <c:v>143.51130000000001</c:v>
                </c:pt>
                <c:pt idx="312">
                  <c:v>143.51130000000001</c:v>
                </c:pt>
                <c:pt idx="313">
                  <c:v>143.51130000000001</c:v>
                </c:pt>
                <c:pt idx="314">
                  <c:v>143.51130000000001</c:v>
                </c:pt>
                <c:pt idx="315">
                  <c:v>143.51130000000001</c:v>
                </c:pt>
                <c:pt idx="316">
                  <c:v>143.51130000000001</c:v>
                </c:pt>
                <c:pt idx="317">
                  <c:v>143.51130000000001</c:v>
                </c:pt>
                <c:pt idx="318">
                  <c:v>143.51130000000001</c:v>
                </c:pt>
                <c:pt idx="319">
                  <c:v>143.51130000000001</c:v>
                </c:pt>
                <c:pt idx="320">
                  <c:v>143.51130000000001</c:v>
                </c:pt>
                <c:pt idx="321">
                  <c:v>143.51130000000001</c:v>
                </c:pt>
                <c:pt idx="322">
                  <c:v>143.51130000000001</c:v>
                </c:pt>
                <c:pt idx="323">
                  <c:v>143.51130000000001</c:v>
                </c:pt>
                <c:pt idx="324">
                  <c:v>143.51130000000001</c:v>
                </c:pt>
                <c:pt idx="325">
                  <c:v>143.51130000000001</c:v>
                </c:pt>
                <c:pt idx="326">
                  <c:v>143.51130000000001</c:v>
                </c:pt>
                <c:pt idx="327">
                  <c:v>143.51130000000001</c:v>
                </c:pt>
                <c:pt idx="328">
                  <c:v>143.51130000000001</c:v>
                </c:pt>
                <c:pt idx="329">
                  <c:v>143.51130000000001</c:v>
                </c:pt>
                <c:pt idx="330">
                  <c:v>143.51130000000001</c:v>
                </c:pt>
                <c:pt idx="331">
                  <c:v>143.51130000000001</c:v>
                </c:pt>
                <c:pt idx="332">
                  <c:v>143.51130000000001</c:v>
                </c:pt>
                <c:pt idx="333">
                  <c:v>143.51130000000001</c:v>
                </c:pt>
                <c:pt idx="334">
                  <c:v>143.51130000000001</c:v>
                </c:pt>
                <c:pt idx="335">
                  <c:v>143.51130000000001</c:v>
                </c:pt>
                <c:pt idx="336">
                  <c:v>143.51130000000001</c:v>
                </c:pt>
                <c:pt idx="337">
                  <c:v>143.51130000000001</c:v>
                </c:pt>
                <c:pt idx="338">
                  <c:v>143.51130000000001</c:v>
                </c:pt>
                <c:pt idx="339">
                  <c:v>143.51130000000001</c:v>
                </c:pt>
                <c:pt idx="340">
                  <c:v>143.51130000000001</c:v>
                </c:pt>
                <c:pt idx="341">
                  <c:v>143.51130000000001</c:v>
                </c:pt>
                <c:pt idx="342">
                  <c:v>143.51130000000001</c:v>
                </c:pt>
                <c:pt idx="343">
                  <c:v>143.51130000000001</c:v>
                </c:pt>
                <c:pt idx="344">
                  <c:v>143.51130000000001</c:v>
                </c:pt>
                <c:pt idx="345">
                  <c:v>143.51130000000001</c:v>
                </c:pt>
                <c:pt idx="346">
                  <c:v>143.51130000000001</c:v>
                </c:pt>
                <c:pt idx="347">
                  <c:v>143.51130000000001</c:v>
                </c:pt>
                <c:pt idx="348">
                  <c:v>143.51130000000001</c:v>
                </c:pt>
                <c:pt idx="349">
                  <c:v>143.51130000000001</c:v>
                </c:pt>
                <c:pt idx="350">
                  <c:v>143.51130000000001</c:v>
                </c:pt>
                <c:pt idx="351">
                  <c:v>143.51130000000001</c:v>
                </c:pt>
                <c:pt idx="352">
                  <c:v>143.40960000000001</c:v>
                </c:pt>
                <c:pt idx="353">
                  <c:v>143.40960000000001</c:v>
                </c:pt>
                <c:pt idx="354">
                  <c:v>143.40960000000001</c:v>
                </c:pt>
                <c:pt idx="355">
                  <c:v>143.40960000000001</c:v>
                </c:pt>
                <c:pt idx="356">
                  <c:v>143.40960000000001</c:v>
                </c:pt>
                <c:pt idx="357">
                  <c:v>143.40960000000001</c:v>
                </c:pt>
                <c:pt idx="358">
                  <c:v>143.40960000000001</c:v>
                </c:pt>
                <c:pt idx="359">
                  <c:v>143.40960000000001</c:v>
                </c:pt>
                <c:pt idx="360">
                  <c:v>143.40960000000001</c:v>
                </c:pt>
                <c:pt idx="361">
                  <c:v>143.40960000000001</c:v>
                </c:pt>
                <c:pt idx="362">
                  <c:v>143.40960000000001</c:v>
                </c:pt>
                <c:pt idx="363">
                  <c:v>143.40960000000001</c:v>
                </c:pt>
                <c:pt idx="364">
                  <c:v>143.3853</c:v>
                </c:pt>
                <c:pt idx="365">
                  <c:v>143.14500000000001</c:v>
                </c:pt>
                <c:pt idx="366">
                  <c:v>143.14500000000001</c:v>
                </c:pt>
                <c:pt idx="367">
                  <c:v>143.14500000000001</c:v>
                </c:pt>
                <c:pt idx="368">
                  <c:v>141.14160000000001</c:v>
                </c:pt>
                <c:pt idx="369">
                  <c:v>141.14160000000001</c:v>
                </c:pt>
                <c:pt idx="370">
                  <c:v>140.99130000000002</c:v>
                </c:pt>
                <c:pt idx="371">
                  <c:v>140.43780000000001</c:v>
                </c:pt>
                <c:pt idx="372">
                  <c:v>139.1472</c:v>
                </c:pt>
                <c:pt idx="373">
                  <c:v>139.1472</c:v>
                </c:pt>
                <c:pt idx="374">
                  <c:v>139.1472</c:v>
                </c:pt>
                <c:pt idx="375">
                  <c:v>139.01940000000002</c:v>
                </c:pt>
                <c:pt idx="376">
                  <c:v>138.00060000000002</c:v>
                </c:pt>
                <c:pt idx="377">
                  <c:v>133.48530000000002</c:v>
                </c:pt>
                <c:pt idx="378">
                  <c:v>133.07579999999999</c:v>
                </c:pt>
                <c:pt idx="379">
                  <c:v>132.89940000000001</c:v>
                </c:pt>
                <c:pt idx="380">
                  <c:v>132.89940000000001</c:v>
                </c:pt>
                <c:pt idx="381">
                  <c:v>132.89940000000001</c:v>
                </c:pt>
                <c:pt idx="382">
                  <c:v>132.89940000000001</c:v>
                </c:pt>
                <c:pt idx="383">
                  <c:v>132.89940000000001</c:v>
                </c:pt>
                <c:pt idx="384">
                  <c:v>132.89940000000001</c:v>
                </c:pt>
                <c:pt idx="385">
                  <c:v>132.89940000000001</c:v>
                </c:pt>
                <c:pt idx="386">
                  <c:v>132.89940000000001</c:v>
                </c:pt>
                <c:pt idx="387">
                  <c:v>132.89940000000001</c:v>
                </c:pt>
                <c:pt idx="388">
                  <c:v>132.89940000000001</c:v>
                </c:pt>
                <c:pt idx="389">
                  <c:v>132.89940000000001</c:v>
                </c:pt>
                <c:pt idx="390">
                  <c:v>132.89940000000001</c:v>
                </c:pt>
                <c:pt idx="391">
                  <c:v>132.65460000000002</c:v>
                </c:pt>
                <c:pt idx="392">
                  <c:v>132.65460000000002</c:v>
                </c:pt>
                <c:pt idx="393">
                  <c:v>131.51159999999999</c:v>
                </c:pt>
                <c:pt idx="394">
                  <c:v>131.41800000000001</c:v>
                </c:pt>
                <c:pt idx="395">
                  <c:v>128.22390000000001</c:v>
                </c:pt>
                <c:pt idx="396">
                  <c:v>128.22390000000001</c:v>
                </c:pt>
                <c:pt idx="397">
                  <c:v>128.22390000000001</c:v>
                </c:pt>
                <c:pt idx="398">
                  <c:v>128.22390000000001</c:v>
                </c:pt>
                <c:pt idx="399">
                  <c:v>128.22390000000001</c:v>
                </c:pt>
                <c:pt idx="400">
                  <c:v>127.06200000000001</c:v>
                </c:pt>
                <c:pt idx="401">
                  <c:v>126.18270000000001</c:v>
                </c:pt>
                <c:pt idx="402">
                  <c:v>125.1099</c:v>
                </c:pt>
                <c:pt idx="403">
                  <c:v>122.81490000000001</c:v>
                </c:pt>
                <c:pt idx="404">
                  <c:v>122.81490000000001</c:v>
                </c:pt>
                <c:pt idx="405">
                  <c:v>122.81490000000001</c:v>
                </c:pt>
                <c:pt idx="406">
                  <c:v>122.81490000000001</c:v>
                </c:pt>
                <c:pt idx="407">
                  <c:v>122.81490000000001</c:v>
                </c:pt>
                <c:pt idx="408">
                  <c:v>122.81490000000001</c:v>
                </c:pt>
                <c:pt idx="409">
                  <c:v>122.81490000000001</c:v>
                </c:pt>
                <c:pt idx="410">
                  <c:v>122.81490000000001</c:v>
                </c:pt>
                <c:pt idx="411">
                  <c:v>122.81490000000001</c:v>
                </c:pt>
                <c:pt idx="412">
                  <c:v>122.81490000000001</c:v>
                </c:pt>
                <c:pt idx="413">
                  <c:v>122.81490000000001</c:v>
                </c:pt>
                <c:pt idx="414">
                  <c:v>122.81490000000001</c:v>
                </c:pt>
                <c:pt idx="415">
                  <c:v>122.80950000000001</c:v>
                </c:pt>
                <c:pt idx="416">
                  <c:v>122.80950000000001</c:v>
                </c:pt>
                <c:pt idx="417">
                  <c:v>122.80950000000001</c:v>
                </c:pt>
                <c:pt idx="418">
                  <c:v>122.6232</c:v>
                </c:pt>
                <c:pt idx="419">
                  <c:v>119.1807</c:v>
                </c:pt>
                <c:pt idx="420">
                  <c:v>119.1807</c:v>
                </c:pt>
                <c:pt idx="421">
                  <c:v>119.1807</c:v>
                </c:pt>
                <c:pt idx="422">
                  <c:v>119.1807</c:v>
                </c:pt>
                <c:pt idx="423">
                  <c:v>118.7955</c:v>
                </c:pt>
                <c:pt idx="424">
                  <c:v>116.4195</c:v>
                </c:pt>
                <c:pt idx="425">
                  <c:v>115.78229999999999</c:v>
                </c:pt>
                <c:pt idx="426">
                  <c:v>115.78229999999999</c:v>
                </c:pt>
                <c:pt idx="427">
                  <c:v>115.78229999999999</c:v>
                </c:pt>
                <c:pt idx="428">
                  <c:v>115.78229999999999</c:v>
                </c:pt>
                <c:pt idx="429">
                  <c:v>115.78229999999999</c:v>
                </c:pt>
                <c:pt idx="430">
                  <c:v>115.78229999999999</c:v>
                </c:pt>
                <c:pt idx="431">
                  <c:v>115.78229999999999</c:v>
                </c:pt>
                <c:pt idx="432">
                  <c:v>115.00290000000001</c:v>
                </c:pt>
                <c:pt idx="433">
                  <c:v>114.0192</c:v>
                </c:pt>
                <c:pt idx="434">
                  <c:v>114.0192</c:v>
                </c:pt>
                <c:pt idx="435">
                  <c:v>114.0192</c:v>
                </c:pt>
                <c:pt idx="436">
                  <c:v>114.0192</c:v>
                </c:pt>
                <c:pt idx="437">
                  <c:v>114.0192</c:v>
                </c:pt>
                <c:pt idx="438">
                  <c:v>111.87090000000001</c:v>
                </c:pt>
                <c:pt idx="439">
                  <c:v>111.2877</c:v>
                </c:pt>
                <c:pt idx="440">
                  <c:v>110.1267</c:v>
                </c:pt>
                <c:pt idx="441">
                  <c:v>110.1267</c:v>
                </c:pt>
                <c:pt idx="442">
                  <c:v>110.1267</c:v>
                </c:pt>
                <c:pt idx="443">
                  <c:v>110.1267</c:v>
                </c:pt>
                <c:pt idx="444">
                  <c:v>110.1267</c:v>
                </c:pt>
                <c:pt idx="445">
                  <c:v>110.1267</c:v>
                </c:pt>
                <c:pt idx="446">
                  <c:v>110.1267</c:v>
                </c:pt>
                <c:pt idx="447">
                  <c:v>110.1267</c:v>
                </c:pt>
                <c:pt idx="448">
                  <c:v>110.1267</c:v>
                </c:pt>
                <c:pt idx="449">
                  <c:v>110.1267</c:v>
                </c:pt>
                <c:pt idx="450">
                  <c:v>110.1267</c:v>
                </c:pt>
                <c:pt idx="451">
                  <c:v>110.1267</c:v>
                </c:pt>
                <c:pt idx="452">
                  <c:v>110.1267</c:v>
                </c:pt>
                <c:pt idx="453">
                  <c:v>110.1267</c:v>
                </c:pt>
                <c:pt idx="454">
                  <c:v>110.1267</c:v>
                </c:pt>
                <c:pt idx="455">
                  <c:v>110.1267</c:v>
                </c:pt>
                <c:pt idx="456">
                  <c:v>110.1267</c:v>
                </c:pt>
                <c:pt idx="457">
                  <c:v>110.1267</c:v>
                </c:pt>
                <c:pt idx="458">
                  <c:v>110.1267</c:v>
                </c:pt>
                <c:pt idx="459">
                  <c:v>110.1267</c:v>
                </c:pt>
                <c:pt idx="460">
                  <c:v>110.1267</c:v>
                </c:pt>
                <c:pt idx="461">
                  <c:v>110.1267</c:v>
                </c:pt>
                <c:pt idx="462">
                  <c:v>110.1267</c:v>
                </c:pt>
                <c:pt idx="463">
                  <c:v>110.1267</c:v>
                </c:pt>
                <c:pt idx="464">
                  <c:v>110.1267</c:v>
                </c:pt>
                <c:pt idx="465">
                  <c:v>110.1267</c:v>
                </c:pt>
                <c:pt idx="466">
                  <c:v>110.1267</c:v>
                </c:pt>
                <c:pt idx="467">
                  <c:v>110.1267</c:v>
                </c:pt>
                <c:pt idx="468">
                  <c:v>110.1267</c:v>
                </c:pt>
                <c:pt idx="469">
                  <c:v>110.1267</c:v>
                </c:pt>
                <c:pt idx="470">
                  <c:v>110.1267</c:v>
                </c:pt>
                <c:pt idx="471">
                  <c:v>110.1267</c:v>
                </c:pt>
                <c:pt idx="472">
                  <c:v>110.1267</c:v>
                </c:pt>
                <c:pt idx="473">
                  <c:v>110.1267</c:v>
                </c:pt>
                <c:pt idx="474">
                  <c:v>110.1267</c:v>
                </c:pt>
                <c:pt idx="475">
                  <c:v>110.1267</c:v>
                </c:pt>
                <c:pt idx="476">
                  <c:v>110.1267</c:v>
                </c:pt>
                <c:pt idx="477">
                  <c:v>110.1267</c:v>
                </c:pt>
                <c:pt idx="478">
                  <c:v>110.1267</c:v>
                </c:pt>
                <c:pt idx="479">
                  <c:v>110.1267</c:v>
                </c:pt>
                <c:pt idx="480">
                  <c:v>110.1267</c:v>
                </c:pt>
                <c:pt idx="481">
                  <c:v>110.1267</c:v>
                </c:pt>
                <c:pt idx="482">
                  <c:v>110.1267</c:v>
                </c:pt>
                <c:pt idx="483">
                  <c:v>110.1267</c:v>
                </c:pt>
                <c:pt idx="484">
                  <c:v>110.1267</c:v>
                </c:pt>
                <c:pt idx="485">
                  <c:v>110.1267</c:v>
                </c:pt>
                <c:pt idx="486">
                  <c:v>110.1267</c:v>
                </c:pt>
                <c:pt idx="487">
                  <c:v>110.1267</c:v>
                </c:pt>
                <c:pt idx="488">
                  <c:v>110.1267</c:v>
                </c:pt>
                <c:pt idx="489">
                  <c:v>110.1267</c:v>
                </c:pt>
                <c:pt idx="490">
                  <c:v>110.1267</c:v>
                </c:pt>
                <c:pt idx="491">
                  <c:v>110.1267</c:v>
                </c:pt>
                <c:pt idx="492">
                  <c:v>110.1267</c:v>
                </c:pt>
                <c:pt idx="493">
                  <c:v>110.1267</c:v>
                </c:pt>
                <c:pt idx="494">
                  <c:v>110.1267</c:v>
                </c:pt>
                <c:pt idx="495">
                  <c:v>110.1267</c:v>
                </c:pt>
                <c:pt idx="496">
                  <c:v>110.1267</c:v>
                </c:pt>
                <c:pt idx="497">
                  <c:v>110.1267</c:v>
                </c:pt>
                <c:pt idx="498">
                  <c:v>110.1267</c:v>
                </c:pt>
                <c:pt idx="499">
                  <c:v>110.1267</c:v>
                </c:pt>
                <c:pt idx="500">
                  <c:v>110.1267</c:v>
                </c:pt>
                <c:pt idx="501">
                  <c:v>110.1267</c:v>
                </c:pt>
                <c:pt idx="502">
                  <c:v>110.1267</c:v>
                </c:pt>
                <c:pt idx="503">
                  <c:v>110.1267</c:v>
                </c:pt>
                <c:pt idx="504">
                  <c:v>110.1267</c:v>
                </c:pt>
                <c:pt idx="505">
                  <c:v>110.1267</c:v>
                </c:pt>
                <c:pt idx="506">
                  <c:v>110.1267</c:v>
                </c:pt>
                <c:pt idx="507">
                  <c:v>110.1267</c:v>
                </c:pt>
                <c:pt idx="508">
                  <c:v>110.1267</c:v>
                </c:pt>
                <c:pt idx="509">
                  <c:v>110.1267</c:v>
                </c:pt>
                <c:pt idx="510">
                  <c:v>110.1267</c:v>
                </c:pt>
                <c:pt idx="511">
                  <c:v>110.1267</c:v>
                </c:pt>
                <c:pt idx="512">
                  <c:v>110.1267</c:v>
                </c:pt>
                <c:pt idx="513">
                  <c:v>110.1267</c:v>
                </c:pt>
                <c:pt idx="514">
                  <c:v>110.1267</c:v>
                </c:pt>
                <c:pt idx="515">
                  <c:v>110.1267</c:v>
                </c:pt>
                <c:pt idx="516">
                  <c:v>110.1267</c:v>
                </c:pt>
                <c:pt idx="517">
                  <c:v>110.1267</c:v>
                </c:pt>
                <c:pt idx="518">
                  <c:v>110.1267</c:v>
                </c:pt>
                <c:pt idx="519">
                  <c:v>110.1267</c:v>
                </c:pt>
                <c:pt idx="520">
                  <c:v>110.1267</c:v>
                </c:pt>
                <c:pt idx="521">
                  <c:v>110.1267</c:v>
                </c:pt>
                <c:pt idx="522">
                  <c:v>110.1267</c:v>
                </c:pt>
                <c:pt idx="523">
                  <c:v>110.1267</c:v>
                </c:pt>
                <c:pt idx="524">
                  <c:v>110.1267</c:v>
                </c:pt>
                <c:pt idx="525">
                  <c:v>110.1267</c:v>
                </c:pt>
                <c:pt idx="526">
                  <c:v>110.1267</c:v>
                </c:pt>
                <c:pt idx="527">
                  <c:v>110.1267</c:v>
                </c:pt>
                <c:pt idx="528">
                  <c:v>110.1267</c:v>
                </c:pt>
                <c:pt idx="529">
                  <c:v>110.1267</c:v>
                </c:pt>
                <c:pt idx="530">
                  <c:v>110.1267</c:v>
                </c:pt>
                <c:pt idx="531">
                  <c:v>110.1267</c:v>
                </c:pt>
                <c:pt idx="532">
                  <c:v>110.1267</c:v>
                </c:pt>
                <c:pt idx="533">
                  <c:v>110.1267</c:v>
                </c:pt>
                <c:pt idx="534">
                  <c:v>110.1267</c:v>
                </c:pt>
                <c:pt idx="535">
                  <c:v>110.1267</c:v>
                </c:pt>
                <c:pt idx="536">
                  <c:v>110.1267</c:v>
                </c:pt>
                <c:pt idx="537">
                  <c:v>110.1267</c:v>
                </c:pt>
                <c:pt idx="538">
                  <c:v>110.1267</c:v>
                </c:pt>
                <c:pt idx="539">
                  <c:v>110.1267</c:v>
                </c:pt>
                <c:pt idx="540">
                  <c:v>110.1267</c:v>
                </c:pt>
                <c:pt idx="541">
                  <c:v>110.1267</c:v>
                </c:pt>
                <c:pt idx="542">
                  <c:v>110.1267</c:v>
                </c:pt>
                <c:pt idx="543">
                  <c:v>110.1267</c:v>
                </c:pt>
                <c:pt idx="544">
                  <c:v>110.1267</c:v>
                </c:pt>
                <c:pt idx="545">
                  <c:v>110.1267</c:v>
                </c:pt>
                <c:pt idx="546">
                  <c:v>110.1267</c:v>
                </c:pt>
                <c:pt idx="547">
                  <c:v>110.1267</c:v>
                </c:pt>
                <c:pt idx="548">
                  <c:v>110.1267</c:v>
                </c:pt>
                <c:pt idx="549">
                  <c:v>110.1267</c:v>
                </c:pt>
                <c:pt idx="550">
                  <c:v>110.1267</c:v>
                </c:pt>
                <c:pt idx="551">
                  <c:v>110.1267</c:v>
                </c:pt>
                <c:pt idx="552">
                  <c:v>110.1267</c:v>
                </c:pt>
                <c:pt idx="553">
                  <c:v>110.1267</c:v>
                </c:pt>
                <c:pt idx="554">
                  <c:v>110.1267</c:v>
                </c:pt>
                <c:pt idx="555">
                  <c:v>110.1267</c:v>
                </c:pt>
                <c:pt idx="556">
                  <c:v>110.1267</c:v>
                </c:pt>
                <c:pt idx="557">
                  <c:v>110.1267</c:v>
                </c:pt>
                <c:pt idx="558">
                  <c:v>110.1267</c:v>
                </c:pt>
                <c:pt idx="559">
                  <c:v>110.1267</c:v>
                </c:pt>
                <c:pt idx="560">
                  <c:v>110.1267</c:v>
                </c:pt>
                <c:pt idx="561">
                  <c:v>110.1267</c:v>
                </c:pt>
                <c:pt idx="562">
                  <c:v>110.1267</c:v>
                </c:pt>
                <c:pt idx="563">
                  <c:v>110.1267</c:v>
                </c:pt>
                <c:pt idx="564">
                  <c:v>110.1267</c:v>
                </c:pt>
                <c:pt idx="565">
                  <c:v>110.1267</c:v>
                </c:pt>
                <c:pt idx="566">
                  <c:v>110.1267</c:v>
                </c:pt>
                <c:pt idx="567">
                  <c:v>110.1267</c:v>
                </c:pt>
                <c:pt idx="568">
                  <c:v>110.1267</c:v>
                </c:pt>
                <c:pt idx="569">
                  <c:v>110.1267</c:v>
                </c:pt>
                <c:pt idx="570">
                  <c:v>110.1267</c:v>
                </c:pt>
                <c:pt idx="571">
                  <c:v>110.1267</c:v>
                </c:pt>
                <c:pt idx="572">
                  <c:v>108.9657</c:v>
                </c:pt>
                <c:pt idx="573">
                  <c:v>108.9657</c:v>
                </c:pt>
                <c:pt idx="574">
                  <c:v>108.9657</c:v>
                </c:pt>
                <c:pt idx="575">
                  <c:v>108.9657</c:v>
                </c:pt>
                <c:pt idx="576">
                  <c:v>108.9657</c:v>
                </c:pt>
                <c:pt idx="577">
                  <c:v>108.9657</c:v>
                </c:pt>
                <c:pt idx="578">
                  <c:v>108.9657</c:v>
                </c:pt>
                <c:pt idx="579">
                  <c:v>108.9657</c:v>
                </c:pt>
                <c:pt idx="580">
                  <c:v>108.9657</c:v>
                </c:pt>
                <c:pt idx="581">
                  <c:v>108.9657</c:v>
                </c:pt>
                <c:pt idx="582">
                  <c:v>108.9657</c:v>
                </c:pt>
                <c:pt idx="583">
                  <c:v>108.9657</c:v>
                </c:pt>
                <c:pt idx="584">
                  <c:v>108.9657</c:v>
                </c:pt>
                <c:pt idx="585">
                  <c:v>108.9657</c:v>
                </c:pt>
                <c:pt idx="586">
                  <c:v>108.9657</c:v>
                </c:pt>
                <c:pt idx="587">
                  <c:v>108.9657</c:v>
                </c:pt>
                <c:pt idx="588">
                  <c:v>108.9657</c:v>
                </c:pt>
                <c:pt idx="589">
                  <c:v>108.9657</c:v>
                </c:pt>
                <c:pt idx="590">
                  <c:v>108.9657</c:v>
                </c:pt>
                <c:pt idx="591">
                  <c:v>108.9657</c:v>
                </c:pt>
                <c:pt idx="592">
                  <c:v>108.9657</c:v>
                </c:pt>
                <c:pt idx="593">
                  <c:v>108.9657</c:v>
                </c:pt>
                <c:pt idx="594">
                  <c:v>108.9657</c:v>
                </c:pt>
                <c:pt idx="595">
                  <c:v>108.9657</c:v>
                </c:pt>
                <c:pt idx="596">
                  <c:v>108.9657</c:v>
                </c:pt>
                <c:pt idx="597">
                  <c:v>108.9657</c:v>
                </c:pt>
                <c:pt idx="598">
                  <c:v>108.9657</c:v>
                </c:pt>
                <c:pt idx="599">
                  <c:v>108.9657</c:v>
                </c:pt>
                <c:pt idx="600">
                  <c:v>108.9657</c:v>
                </c:pt>
                <c:pt idx="601">
                  <c:v>108.9657</c:v>
                </c:pt>
                <c:pt idx="602">
                  <c:v>108.9657</c:v>
                </c:pt>
                <c:pt idx="603">
                  <c:v>108.9657</c:v>
                </c:pt>
                <c:pt idx="604">
                  <c:v>108.9657</c:v>
                </c:pt>
                <c:pt idx="605">
                  <c:v>108.9657</c:v>
                </c:pt>
                <c:pt idx="606">
                  <c:v>108.9657</c:v>
                </c:pt>
                <c:pt idx="607">
                  <c:v>108.9657</c:v>
                </c:pt>
                <c:pt idx="608">
                  <c:v>108.9657</c:v>
                </c:pt>
                <c:pt idx="609">
                  <c:v>108.9657</c:v>
                </c:pt>
                <c:pt idx="610">
                  <c:v>108.9657</c:v>
                </c:pt>
                <c:pt idx="611">
                  <c:v>108.9657</c:v>
                </c:pt>
                <c:pt idx="612">
                  <c:v>108.9657</c:v>
                </c:pt>
                <c:pt idx="613">
                  <c:v>108.9657</c:v>
                </c:pt>
                <c:pt idx="614">
                  <c:v>108.9657</c:v>
                </c:pt>
                <c:pt idx="615">
                  <c:v>108.9657</c:v>
                </c:pt>
                <c:pt idx="616">
                  <c:v>108.9657</c:v>
                </c:pt>
                <c:pt idx="617">
                  <c:v>108.9657</c:v>
                </c:pt>
                <c:pt idx="618">
                  <c:v>108.9657</c:v>
                </c:pt>
                <c:pt idx="619">
                  <c:v>108.9657</c:v>
                </c:pt>
                <c:pt idx="620">
                  <c:v>108.9657</c:v>
                </c:pt>
                <c:pt idx="621">
                  <c:v>108.9657</c:v>
                </c:pt>
                <c:pt idx="622">
                  <c:v>108.9657</c:v>
                </c:pt>
                <c:pt idx="623">
                  <c:v>108.9657</c:v>
                </c:pt>
                <c:pt idx="624">
                  <c:v>108.9657</c:v>
                </c:pt>
                <c:pt idx="625">
                  <c:v>108.9657</c:v>
                </c:pt>
                <c:pt idx="626">
                  <c:v>108.57690000000001</c:v>
                </c:pt>
                <c:pt idx="627">
                  <c:v>107.59320000000001</c:v>
                </c:pt>
                <c:pt idx="628">
                  <c:v>106.839</c:v>
                </c:pt>
                <c:pt idx="629">
                  <c:v>106.8219</c:v>
                </c:pt>
                <c:pt idx="630">
                  <c:v>106.7274</c:v>
                </c:pt>
                <c:pt idx="631">
                  <c:v>106.7274</c:v>
                </c:pt>
                <c:pt idx="632">
                  <c:v>104.5395</c:v>
                </c:pt>
                <c:pt idx="633">
                  <c:v>104.3793</c:v>
                </c:pt>
                <c:pt idx="634">
                  <c:v>103.19580000000001</c:v>
                </c:pt>
                <c:pt idx="635">
                  <c:v>102.2724</c:v>
                </c:pt>
                <c:pt idx="636">
                  <c:v>101.65230000000001</c:v>
                </c:pt>
                <c:pt idx="637">
                  <c:v>101.6469</c:v>
                </c:pt>
                <c:pt idx="638">
                  <c:v>100.5669</c:v>
                </c:pt>
                <c:pt idx="639">
                  <c:v>99.263700000000014</c:v>
                </c:pt>
                <c:pt idx="640">
                  <c:v>97.789500000000004</c:v>
                </c:pt>
                <c:pt idx="641">
                  <c:v>97.789500000000004</c:v>
                </c:pt>
                <c:pt idx="642">
                  <c:v>97.789500000000004</c:v>
                </c:pt>
                <c:pt idx="643">
                  <c:v>97.789500000000004</c:v>
                </c:pt>
                <c:pt idx="644">
                  <c:v>97.789500000000004</c:v>
                </c:pt>
                <c:pt idx="645">
                  <c:v>97.789500000000004</c:v>
                </c:pt>
                <c:pt idx="646">
                  <c:v>97.789500000000004</c:v>
                </c:pt>
                <c:pt idx="647">
                  <c:v>97.789500000000004</c:v>
                </c:pt>
                <c:pt idx="648">
                  <c:v>97.789500000000004</c:v>
                </c:pt>
                <c:pt idx="649">
                  <c:v>97.789500000000004</c:v>
                </c:pt>
                <c:pt idx="650">
                  <c:v>97.789500000000004</c:v>
                </c:pt>
                <c:pt idx="651">
                  <c:v>97.789500000000004</c:v>
                </c:pt>
                <c:pt idx="652">
                  <c:v>97.789500000000004</c:v>
                </c:pt>
                <c:pt idx="653">
                  <c:v>97.789500000000004</c:v>
                </c:pt>
                <c:pt idx="654">
                  <c:v>97.789500000000004</c:v>
                </c:pt>
                <c:pt idx="655">
                  <c:v>97.789500000000004</c:v>
                </c:pt>
                <c:pt idx="656">
                  <c:v>97.789500000000004</c:v>
                </c:pt>
                <c:pt idx="657">
                  <c:v>97.789500000000004</c:v>
                </c:pt>
                <c:pt idx="658">
                  <c:v>97.006500000000003</c:v>
                </c:pt>
                <c:pt idx="659">
                  <c:v>96.381</c:v>
                </c:pt>
                <c:pt idx="660">
                  <c:v>96.381</c:v>
                </c:pt>
                <c:pt idx="661">
                  <c:v>93.539700000000011</c:v>
                </c:pt>
                <c:pt idx="662">
                  <c:v>93.499200000000002</c:v>
                </c:pt>
                <c:pt idx="663">
                  <c:v>93.499200000000002</c:v>
                </c:pt>
                <c:pt idx="664">
                  <c:v>93.499200000000002</c:v>
                </c:pt>
                <c:pt idx="665">
                  <c:v>92.639700000000005</c:v>
                </c:pt>
                <c:pt idx="666">
                  <c:v>92.639700000000005</c:v>
                </c:pt>
                <c:pt idx="667">
                  <c:v>92.639700000000005</c:v>
                </c:pt>
                <c:pt idx="668">
                  <c:v>91.881</c:v>
                </c:pt>
                <c:pt idx="669">
                  <c:v>91.881</c:v>
                </c:pt>
                <c:pt idx="670">
                  <c:v>91.881</c:v>
                </c:pt>
                <c:pt idx="671">
                  <c:v>91.881</c:v>
                </c:pt>
                <c:pt idx="672">
                  <c:v>91.881</c:v>
                </c:pt>
                <c:pt idx="673">
                  <c:v>91.881</c:v>
                </c:pt>
                <c:pt idx="674">
                  <c:v>91.881</c:v>
                </c:pt>
                <c:pt idx="675">
                  <c:v>91.881</c:v>
                </c:pt>
                <c:pt idx="676">
                  <c:v>91.881</c:v>
                </c:pt>
                <c:pt idx="677">
                  <c:v>91.881</c:v>
                </c:pt>
                <c:pt idx="678">
                  <c:v>91.881</c:v>
                </c:pt>
                <c:pt idx="679">
                  <c:v>91.881</c:v>
                </c:pt>
                <c:pt idx="680">
                  <c:v>91.881</c:v>
                </c:pt>
                <c:pt idx="681">
                  <c:v>91.881</c:v>
                </c:pt>
                <c:pt idx="682">
                  <c:v>91.881</c:v>
                </c:pt>
                <c:pt idx="683">
                  <c:v>91.881</c:v>
                </c:pt>
                <c:pt idx="684">
                  <c:v>91.881</c:v>
                </c:pt>
                <c:pt idx="685">
                  <c:v>91.881</c:v>
                </c:pt>
                <c:pt idx="686">
                  <c:v>91.881</c:v>
                </c:pt>
                <c:pt idx="687">
                  <c:v>91.881</c:v>
                </c:pt>
                <c:pt idx="688">
                  <c:v>91.881</c:v>
                </c:pt>
                <c:pt idx="689">
                  <c:v>91.881</c:v>
                </c:pt>
                <c:pt idx="690">
                  <c:v>91.881</c:v>
                </c:pt>
                <c:pt idx="691">
                  <c:v>91.881</c:v>
                </c:pt>
                <c:pt idx="692">
                  <c:v>90.482399999999998</c:v>
                </c:pt>
                <c:pt idx="693">
                  <c:v>89.263800000000003</c:v>
                </c:pt>
                <c:pt idx="694">
                  <c:v>87.907499999999999</c:v>
                </c:pt>
                <c:pt idx="695">
                  <c:v>87.907499999999999</c:v>
                </c:pt>
                <c:pt idx="696">
                  <c:v>86.890500000000003</c:v>
                </c:pt>
                <c:pt idx="697">
                  <c:v>87.449399999999997</c:v>
                </c:pt>
                <c:pt idx="698">
                  <c:v>88.424999999999997</c:v>
                </c:pt>
                <c:pt idx="699">
                  <c:v>88.424999999999997</c:v>
                </c:pt>
                <c:pt idx="700">
                  <c:v>88.424999999999997</c:v>
                </c:pt>
                <c:pt idx="701">
                  <c:v>88.424999999999997</c:v>
                </c:pt>
                <c:pt idx="702">
                  <c:v>88.424999999999997</c:v>
                </c:pt>
                <c:pt idx="703">
                  <c:v>88.424999999999997</c:v>
                </c:pt>
                <c:pt idx="704">
                  <c:v>88.424999999999997</c:v>
                </c:pt>
                <c:pt idx="705">
                  <c:v>88.424999999999997</c:v>
                </c:pt>
                <c:pt idx="706">
                  <c:v>88.424999999999997</c:v>
                </c:pt>
                <c:pt idx="707">
                  <c:v>88.424999999999997</c:v>
                </c:pt>
                <c:pt idx="708">
                  <c:v>88.424999999999997</c:v>
                </c:pt>
                <c:pt idx="709">
                  <c:v>89.254800000000003</c:v>
                </c:pt>
                <c:pt idx="710">
                  <c:v>89.254800000000003</c:v>
                </c:pt>
                <c:pt idx="711">
                  <c:v>89.254800000000003</c:v>
                </c:pt>
                <c:pt idx="712">
                  <c:v>89.254800000000003</c:v>
                </c:pt>
                <c:pt idx="713">
                  <c:v>89.254800000000003</c:v>
                </c:pt>
                <c:pt idx="714">
                  <c:v>89.254800000000003</c:v>
                </c:pt>
                <c:pt idx="715">
                  <c:v>89.254800000000003</c:v>
                </c:pt>
                <c:pt idx="716">
                  <c:v>89.254800000000003</c:v>
                </c:pt>
                <c:pt idx="717">
                  <c:v>89.254800000000003</c:v>
                </c:pt>
                <c:pt idx="718">
                  <c:v>89.254800000000003</c:v>
                </c:pt>
                <c:pt idx="719">
                  <c:v>89.254800000000003</c:v>
                </c:pt>
                <c:pt idx="720">
                  <c:v>89.254800000000003</c:v>
                </c:pt>
                <c:pt idx="721">
                  <c:v>89.254800000000003</c:v>
                </c:pt>
                <c:pt idx="722">
                  <c:v>89.254800000000003</c:v>
                </c:pt>
                <c:pt idx="723">
                  <c:v>89.254800000000003</c:v>
                </c:pt>
                <c:pt idx="724">
                  <c:v>89.254800000000003</c:v>
                </c:pt>
                <c:pt idx="725">
                  <c:v>89.55</c:v>
                </c:pt>
                <c:pt idx="726">
                  <c:v>90.215999999999994</c:v>
                </c:pt>
                <c:pt idx="727">
                  <c:v>90.99</c:v>
                </c:pt>
                <c:pt idx="728">
                  <c:v>90.99</c:v>
                </c:pt>
                <c:pt idx="729">
                  <c:v>91.358100000000007</c:v>
                </c:pt>
                <c:pt idx="730">
                  <c:v>91.813500000000005</c:v>
                </c:pt>
                <c:pt idx="731">
                  <c:v>91.813500000000005</c:v>
                </c:pt>
                <c:pt idx="732">
                  <c:v>91.813500000000005</c:v>
                </c:pt>
                <c:pt idx="733">
                  <c:v>91.813500000000005</c:v>
                </c:pt>
                <c:pt idx="734">
                  <c:v>91.813500000000005</c:v>
                </c:pt>
                <c:pt idx="735">
                  <c:v>91.813500000000005</c:v>
                </c:pt>
                <c:pt idx="736">
                  <c:v>91.813500000000005</c:v>
                </c:pt>
                <c:pt idx="737">
                  <c:v>91.813500000000005</c:v>
                </c:pt>
                <c:pt idx="738">
                  <c:v>91.813500000000005</c:v>
                </c:pt>
                <c:pt idx="739">
                  <c:v>91.813500000000005</c:v>
                </c:pt>
                <c:pt idx="740">
                  <c:v>91.813500000000005</c:v>
                </c:pt>
                <c:pt idx="741">
                  <c:v>91.813500000000005</c:v>
                </c:pt>
                <c:pt idx="742">
                  <c:v>91.813500000000005</c:v>
                </c:pt>
                <c:pt idx="743">
                  <c:v>91.813500000000005</c:v>
                </c:pt>
                <c:pt idx="744">
                  <c:v>91.813500000000005</c:v>
                </c:pt>
                <c:pt idx="745">
                  <c:v>91.813500000000005</c:v>
                </c:pt>
                <c:pt idx="746">
                  <c:v>91.813500000000005</c:v>
                </c:pt>
                <c:pt idx="747">
                  <c:v>91.813500000000005</c:v>
                </c:pt>
                <c:pt idx="748">
                  <c:v>91.813500000000005</c:v>
                </c:pt>
                <c:pt idx="749">
                  <c:v>91.813500000000005</c:v>
                </c:pt>
                <c:pt idx="750">
                  <c:v>91.813500000000005</c:v>
                </c:pt>
                <c:pt idx="751">
                  <c:v>91.813500000000005</c:v>
                </c:pt>
                <c:pt idx="752">
                  <c:v>91.813500000000005</c:v>
                </c:pt>
                <c:pt idx="753">
                  <c:v>91.813500000000005</c:v>
                </c:pt>
                <c:pt idx="754">
                  <c:v>91.813500000000005</c:v>
                </c:pt>
                <c:pt idx="755">
                  <c:v>91.813500000000005</c:v>
                </c:pt>
                <c:pt idx="756">
                  <c:v>91.813500000000005</c:v>
                </c:pt>
                <c:pt idx="757">
                  <c:v>91.813500000000005</c:v>
                </c:pt>
                <c:pt idx="758">
                  <c:v>91.813500000000005</c:v>
                </c:pt>
                <c:pt idx="759">
                  <c:v>91.813500000000005</c:v>
                </c:pt>
                <c:pt idx="760">
                  <c:v>91.813500000000005</c:v>
                </c:pt>
                <c:pt idx="761">
                  <c:v>91.813500000000005</c:v>
                </c:pt>
                <c:pt idx="762">
                  <c:v>91.813500000000005</c:v>
                </c:pt>
                <c:pt idx="763">
                  <c:v>91.813500000000005</c:v>
                </c:pt>
                <c:pt idx="764">
                  <c:v>91.813500000000005</c:v>
                </c:pt>
                <c:pt idx="765">
                  <c:v>91.813500000000005</c:v>
                </c:pt>
                <c:pt idx="766">
                  <c:v>91.813500000000005</c:v>
                </c:pt>
                <c:pt idx="767">
                  <c:v>91.813500000000005</c:v>
                </c:pt>
                <c:pt idx="768">
                  <c:v>91.813500000000005</c:v>
                </c:pt>
                <c:pt idx="769">
                  <c:v>91.813500000000005</c:v>
                </c:pt>
                <c:pt idx="770">
                  <c:v>91.813500000000005</c:v>
                </c:pt>
                <c:pt idx="771">
                  <c:v>91.813500000000005</c:v>
                </c:pt>
                <c:pt idx="772">
                  <c:v>91.813500000000005</c:v>
                </c:pt>
                <c:pt idx="773">
                  <c:v>91.813500000000005</c:v>
                </c:pt>
                <c:pt idx="774">
                  <c:v>91.813500000000005</c:v>
                </c:pt>
                <c:pt idx="775">
                  <c:v>91.813500000000005</c:v>
                </c:pt>
                <c:pt idx="776">
                  <c:v>91.813500000000005</c:v>
                </c:pt>
                <c:pt idx="777">
                  <c:v>91.813500000000005</c:v>
                </c:pt>
                <c:pt idx="778">
                  <c:v>91.813500000000005</c:v>
                </c:pt>
                <c:pt idx="779">
                  <c:v>91.813500000000005</c:v>
                </c:pt>
                <c:pt idx="780">
                  <c:v>91.813500000000005</c:v>
                </c:pt>
                <c:pt idx="781">
                  <c:v>91.813500000000005</c:v>
                </c:pt>
                <c:pt idx="782">
                  <c:v>91.813500000000005</c:v>
                </c:pt>
                <c:pt idx="783">
                  <c:v>91.813500000000005</c:v>
                </c:pt>
                <c:pt idx="784">
                  <c:v>91.813500000000005</c:v>
                </c:pt>
                <c:pt idx="785">
                  <c:v>91.813500000000005</c:v>
                </c:pt>
                <c:pt idx="786">
                  <c:v>91.813500000000005</c:v>
                </c:pt>
                <c:pt idx="787">
                  <c:v>91.813500000000005</c:v>
                </c:pt>
                <c:pt idx="788">
                  <c:v>91.813500000000005</c:v>
                </c:pt>
                <c:pt idx="789">
                  <c:v>91.813500000000005</c:v>
                </c:pt>
                <c:pt idx="790">
                  <c:v>91.813500000000005</c:v>
                </c:pt>
                <c:pt idx="791">
                  <c:v>91.813500000000005</c:v>
                </c:pt>
                <c:pt idx="792">
                  <c:v>91.813500000000005</c:v>
                </c:pt>
                <c:pt idx="793">
                  <c:v>91.813500000000005</c:v>
                </c:pt>
                <c:pt idx="794">
                  <c:v>91.813500000000005</c:v>
                </c:pt>
                <c:pt idx="795">
                  <c:v>91.813500000000005</c:v>
                </c:pt>
                <c:pt idx="796">
                  <c:v>91.813500000000005</c:v>
                </c:pt>
                <c:pt idx="797">
                  <c:v>91.813500000000005</c:v>
                </c:pt>
                <c:pt idx="798">
                  <c:v>91.813500000000005</c:v>
                </c:pt>
                <c:pt idx="799">
                  <c:v>91.813500000000005</c:v>
                </c:pt>
                <c:pt idx="800">
                  <c:v>91.813500000000005</c:v>
                </c:pt>
                <c:pt idx="801">
                  <c:v>91.813500000000005</c:v>
                </c:pt>
                <c:pt idx="802">
                  <c:v>91.813500000000005</c:v>
                </c:pt>
                <c:pt idx="803">
                  <c:v>91.813500000000005</c:v>
                </c:pt>
                <c:pt idx="804">
                  <c:v>91.813500000000005</c:v>
                </c:pt>
                <c:pt idx="805">
                  <c:v>91.813500000000005</c:v>
                </c:pt>
                <c:pt idx="806">
                  <c:v>91.813500000000005</c:v>
                </c:pt>
                <c:pt idx="807">
                  <c:v>91.813500000000005</c:v>
                </c:pt>
                <c:pt idx="808">
                  <c:v>91.813500000000005</c:v>
                </c:pt>
                <c:pt idx="809">
                  <c:v>91.813500000000005</c:v>
                </c:pt>
                <c:pt idx="810">
                  <c:v>91.813500000000005</c:v>
                </c:pt>
                <c:pt idx="811">
                  <c:v>91.813500000000005</c:v>
                </c:pt>
                <c:pt idx="812">
                  <c:v>91.813500000000005</c:v>
                </c:pt>
                <c:pt idx="813">
                  <c:v>91.813500000000005</c:v>
                </c:pt>
                <c:pt idx="814">
                  <c:v>91.813500000000005</c:v>
                </c:pt>
                <c:pt idx="815">
                  <c:v>91.813500000000005</c:v>
                </c:pt>
                <c:pt idx="816">
                  <c:v>91.813500000000005</c:v>
                </c:pt>
                <c:pt idx="817">
                  <c:v>91.813500000000005</c:v>
                </c:pt>
                <c:pt idx="818">
                  <c:v>91.813500000000005</c:v>
                </c:pt>
                <c:pt idx="819">
                  <c:v>91.813500000000005</c:v>
                </c:pt>
                <c:pt idx="820">
                  <c:v>91.813500000000005</c:v>
                </c:pt>
                <c:pt idx="821">
                  <c:v>91.813500000000005</c:v>
                </c:pt>
                <c:pt idx="822">
                  <c:v>91.813500000000005</c:v>
                </c:pt>
                <c:pt idx="823">
                  <c:v>91.813500000000005</c:v>
                </c:pt>
                <c:pt idx="824">
                  <c:v>91.813500000000005</c:v>
                </c:pt>
                <c:pt idx="825">
                  <c:v>91.813500000000005</c:v>
                </c:pt>
                <c:pt idx="826">
                  <c:v>91.813500000000005</c:v>
                </c:pt>
                <c:pt idx="827">
                  <c:v>91.813500000000005</c:v>
                </c:pt>
                <c:pt idx="828">
                  <c:v>91.813500000000005</c:v>
                </c:pt>
                <c:pt idx="829">
                  <c:v>91.813500000000005</c:v>
                </c:pt>
                <c:pt idx="830">
                  <c:v>91.813500000000005</c:v>
                </c:pt>
                <c:pt idx="831">
                  <c:v>91.813500000000005</c:v>
                </c:pt>
                <c:pt idx="832">
                  <c:v>91.813500000000005</c:v>
                </c:pt>
                <c:pt idx="833">
                  <c:v>91.813500000000005</c:v>
                </c:pt>
                <c:pt idx="834">
                  <c:v>91.813500000000005</c:v>
                </c:pt>
                <c:pt idx="835">
                  <c:v>91.813500000000005</c:v>
                </c:pt>
                <c:pt idx="836">
                  <c:v>91.813500000000005</c:v>
                </c:pt>
                <c:pt idx="837">
                  <c:v>91.813500000000005</c:v>
                </c:pt>
                <c:pt idx="838">
                  <c:v>92.696399999999997</c:v>
                </c:pt>
                <c:pt idx="839">
                  <c:v>93.268800000000013</c:v>
                </c:pt>
                <c:pt idx="840">
                  <c:v>93.268800000000013</c:v>
                </c:pt>
                <c:pt idx="841">
                  <c:v>93.268800000000013</c:v>
                </c:pt>
                <c:pt idx="842">
                  <c:v>93.268800000000013</c:v>
                </c:pt>
                <c:pt idx="843">
                  <c:v>94.746600000000001</c:v>
                </c:pt>
                <c:pt idx="844">
                  <c:v>96.522300000000001</c:v>
                </c:pt>
                <c:pt idx="845">
                  <c:v>99.065699999999993</c:v>
                </c:pt>
                <c:pt idx="846">
                  <c:v>99.065699999999993</c:v>
                </c:pt>
                <c:pt idx="847">
                  <c:v>99.065699999999993</c:v>
                </c:pt>
                <c:pt idx="848">
                  <c:v>99.065699999999993</c:v>
                </c:pt>
                <c:pt idx="849">
                  <c:v>99.065699999999993</c:v>
                </c:pt>
                <c:pt idx="850">
                  <c:v>99.918900000000008</c:v>
                </c:pt>
                <c:pt idx="851">
                  <c:v>101.646</c:v>
                </c:pt>
                <c:pt idx="852">
                  <c:v>101.646</c:v>
                </c:pt>
                <c:pt idx="853">
                  <c:v>101.646</c:v>
                </c:pt>
                <c:pt idx="854">
                  <c:v>101.646</c:v>
                </c:pt>
                <c:pt idx="855">
                  <c:v>101.646</c:v>
                </c:pt>
                <c:pt idx="856">
                  <c:v>101.646</c:v>
                </c:pt>
                <c:pt idx="857">
                  <c:v>102.35430000000001</c:v>
                </c:pt>
                <c:pt idx="858">
                  <c:v>102.35430000000001</c:v>
                </c:pt>
                <c:pt idx="859">
                  <c:v>102.35430000000001</c:v>
                </c:pt>
                <c:pt idx="860">
                  <c:v>102.35430000000001</c:v>
                </c:pt>
                <c:pt idx="861">
                  <c:v>102.35430000000001</c:v>
                </c:pt>
                <c:pt idx="862">
                  <c:v>102.35430000000001</c:v>
                </c:pt>
                <c:pt idx="863">
                  <c:v>102.35430000000001</c:v>
                </c:pt>
                <c:pt idx="864">
                  <c:v>102.35430000000001</c:v>
                </c:pt>
                <c:pt idx="865">
                  <c:v>102.35430000000001</c:v>
                </c:pt>
                <c:pt idx="866">
                  <c:v>102.35430000000001</c:v>
                </c:pt>
                <c:pt idx="867">
                  <c:v>102.35430000000001</c:v>
                </c:pt>
                <c:pt idx="868">
                  <c:v>102.35430000000001</c:v>
                </c:pt>
                <c:pt idx="869">
                  <c:v>102.35430000000001</c:v>
                </c:pt>
                <c:pt idx="870">
                  <c:v>102.35430000000001</c:v>
                </c:pt>
                <c:pt idx="871">
                  <c:v>102.35430000000001</c:v>
                </c:pt>
                <c:pt idx="872">
                  <c:v>102.35430000000001</c:v>
                </c:pt>
                <c:pt idx="873">
                  <c:v>102.35430000000001</c:v>
                </c:pt>
                <c:pt idx="874">
                  <c:v>102.35430000000001</c:v>
                </c:pt>
                <c:pt idx="875">
                  <c:v>102.35430000000001</c:v>
                </c:pt>
                <c:pt idx="876">
                  <c:v>102.35430000000001</c:v>
                </c:pt>
                <c:pt idx="877">
                  <c:v>102.35430000000001</c:v>
                </c:pt>
                <c:pt idx="878">
                  <c:v>102.35430000000001</c:v>
                </c:pt>
                <c:pt idx="879">
                  <c:v>102.35430000000001</c:v>
                </c:pt>
                <c:pt idx="880">
                  <c:v>102.35430000000001</c:v>
                </c:pt>
                <c:pt idx="881">
                  <c:v>102.35430000000001</c:v>
                </c:pt>
                <c:pt idx="882">
                  <c:v>102.35430000000001</c:v>
                </c:pt>
                <c:pt idx="883">
                  <c:v>102.35430000000001</c:v>
                </c:pt>
                <c:pt idx="884">
                  <c:v>102.35430000000001</c:v>
                </c:pt>
                <c:pt idx="885">
                  <c:v>102.35430000000001</c:v>
                </c:pt>
                <c:pt idx="886">
                  <c:v>102.35430000000001</c:v>
                </c:pt>
                <c:pt idx="887">
                  <c:v>102.35430000000001</c:v>
                </c:pt>
                <c:pt idx="888">
                  <c:v>102.35430000000001</c:v>
                </c:pt>
                <c:pt idx="889">
                  <c:v>102.35430000000001</c:v>
                </c:pt>
                <c:pt idx="890">
                  <c:v>102.35430000000001</c:v>
                </c:pt>
                <c:pt idx="891">
                  <c:v>102.35430000000001</c:v>
                </c:pt>
                <c:pt idx="892">
                  <c:v>102.35430000000001</c:v>
                </c:pt>
                <c:pt idx="893">
                  <c:v>102.35430000000001</c:v>
                </c:pt>
                <c:pt idx="894">
                  <c:v>102.35430000000001</c:v>
                </c:pt>
                <c:pt idx="895">
                  <c:v>102.35430000000001</c:v>
                </c:pt>
                <c:pt idx="896">
                  <c:v>102.35430000000001</c:v>
                </c:pt>
                <c:pt idx="897">
                  <c:v>102.35430000000001</c:v>
                </c:pt>
                <c:pt idx="898">
                  <c:v>102.35430000000001</c:v>
                </c:pt>
                <c:pt idx="899">
                  <c:v>102.35430000000001</c:v>
                </c:pt>
                <c:pt idx="900">
                  <c:v>102.35430000000001</c:v>
                </c:pt>
                <c:pt idx="901">
                  <c:v>102.35430000000001</c:v>
                </c:pt>
                <c:pt idx="902">
                  <c:v>102.35430000000001</c:v>
                </c:pt>
                <c:pt idx="903">
                  <c:v>102.35430000000001</c:v>
                </c:pt>
                <c:pt idx="904">
                  <c:v>102.35430000000001</c:v>
                </c:pt>
                <c:pt idx="905">
                  <c:v>102.35430000000001</c:v>
                </c:pt>
                <c:pt idx="906">
                  <c:v>102.35430000000001</c:v>
                </c:pt>
                <c:pt idx="907">
                  <c:v>102.35430000000001</c:v>
                </c:pt>
                <c:pt idx="908">
                  <c:v>102.35430000000001</c:v>
                </c:pt>
                <c:pt idx="909">
                  <c:v>102.35430000000001</c:v>
                </c:pt>
                <c:pt idx="910">
                  <c:v>102.35430000000001</c:v>
                </c:pt>
                <c:pt idx="911">
                  <c:v>102.35430000000001</c:v>
                </c:pt>
                <c:pt idx="912">
                  <c:v>102.35430000000001</c:v>
                </c:pt>
                <c:pt idx="913">
                  <c:v>102.35430000000001</c:v>
                </c:pt>
                <c:pt idx="914">
                  <c:v>102.35430000000001</c:v>
                </c:pt>
                <c:pt idx="915">
                  <c:v>102.35430000000001</c:v>
                </c:pt>
                <c:pt idx="916">
                  <c:v>102.35430000000001</c:v>
                </c:pt>
                <c:pt idx="917">
                  <c:v>102.35430000000001</c:v>
                </c:pt>
                <c:pt idx="918">
                  <c:v>102.35430000000001</c:v>
                </c:pt>
                <c:pt idx="919">
                  <c:v>102.35430000000001</c:v>
                </c:pt>
                <c:pt idx="920">
                  <c:v>102.35430000000001</c:v>
                </c:pt>
                <c:pt idx="921">
                  <c:v>102.35430000000001</c:v>
                </c:pt>
                <c:pt idx="922">
                  <c:v>102.35430000000001</c:v>
                </c:pt>
                <c:pt idx="923">
                  <c:v>102.35430000000001</c:v>
                </c:pt>
                <c:pt idx="924">
                  <c:v>102.35430000000001</c:v>
                </c:pt>
                <c:pt idx="925">
                  <c:v>102.35430000000001</c:v>
                </c:pt>
                <c:pt idx="926">
                  <c:v>102.35430000000001</c:v>
                </c:pt>
                <c:pt idx="927">
                  <c:v>102.35430000000001</c:v>
                </c:pt>
                <c:pt idx="928">
                  <c:v>102.35430000000001</c:v>
                </c:pt>
                <c:pt idx="929">
                  <c:v>102.35430000000001</c:v>
                </c:pt>
                <c:pt idx="930">
                  <c:v>102.35430000000001</c:v>
                </c:pt>
                <c:pt idx="931">
                  <c:v>102.35430000000001</c:v>
                </c:pt>
                <c:pt idx="932">
                  <c:v>102.35430000000001</c:v>
                </c:pt>
                <c:pt idx="933">
                  <c:v>102.35430000000001</c:v>
                </c:pt>
                <c:pt idx="934">
                  <c:v>102.35430000000001</c:v>
                </c:pt>
                <c:pt idx="935">
                  <c:v>102.35430000000001</c:v>
                </c:pt>
                <c:pt idx="936">
                  <c:v>102.35430000000001</c:v>
                </c:pt>
                <c:pt idx="937">
                  <c:v>102.35430000000001</c:v>
                </c:pt>
                <c:pt idx="938">
                  <c:v>102.35430000000001</c:v>
                </c:pt>
                <c:pt idx="939">
                  <c:v>102.35430000000001</c:v>
                </c:pt>
                <c:pt idx="940">
                  <c:v>102.35430000000001</c:v>
                </c:pt>
                <c:pt idx="941">
                  <c:v>102.35430000000001</c:v>
                </c:pt>
                <c:pt idx="942">
                  <c:v>102.35430000000001</c:v>
                </c:pt>
                <c:pt idx="943">
                  <c:v>102.35430000000001</c:v>
                </c:pt>
                <c:pt idx="944">
                  <c:v>102.35430000000001</c:v>
                </c:pt>
                <c:pt idx="945">
                  <c:v>102.35430000000001</c:v>
                </c:pt>
                <c:pt idx="946">
                  <c:v>102.35430000000001</c:v>
                </c:pt>
                <c:pt idx="947">
                  <c:v>102.35430000000001</c:v>
                </c:pt>
                <c:pt idx="948">
                  <c:v>102.35430000000001</c:v>
                </c:pt>
                <c:pt idx="949">
                  <c:v>102.35430000000001</c:v>
                </c:pt>
                <c:pt idx="950">
                  <c:v>102.35430000000001</c:v>
                </c:pt>
                <c:pt idx="951">
                  <c:v>102.35430000000001</c:v>
                </c:pt>
                <c:pt idx="952">
                  <c:v>102.35430000000001</c:v>
                </c:pt>
                <c:pt idx="953">
                  <c:v>102.35430000000001</c:v>
                </c:pt>
                <c:pt idx="954">
                  <c:v>102.35430000000001</c:v>
                </c:pt>
                <c:pt idx="955">
                  <c:v>102.35430000000001</c:v>
                </c:pt>
                <c:pt idx="956">
                  <c:v>102.35430000000001</c:v>
                </c:pt>
                <c:pt idx="957">
                  <c:v>102.35430000000001</c:v>
                </c:pt>
                <c:pt idx="958">
                  <c:v>102.35430000000001</c:v>
                </c:pt>
                <c:pt idx="959">
                  <c:v>102.35430000000001</c:v>
                </c:pt>
                <c:pt idx="960">
                  <c:v>102.35430000000001</c:v>
                </c:pt>
                <c:pt idx="961">
                  <c:v>102.35430000000001</c:v>
                </c:pt>
                <c:pt idx="962">
                  <c:v>102.35430000000001</c:v>
                </c:pt>
                <c:pt idx="963">
                  <c:v>102.35430000000001</c:v>
                </c:pt>
                <c:pt idx="964">
                  <c:v>102.35430000000001</c:v>
                </c:pt>
                <c:pt idx="965">
                  <c:v>102.35430000000001</c:v>
                </c:pt>
                <c:pt idx="966">
                  <c:v>102.35430000000001</c:v>
                </c:pt>
                <c:pt idx="967">
                  <c:v>102.35430000000001</c:v>
                </c:pt>
                <c:pt idx="968">
                  <c:v>102.35430000000001</c:v>
                </c:pt>
                <c:pt idx="969">
                  <c:v>102.35430000000001</c:v>
                </c:pt>
                <c:pt idx="970">
                  <c:v>102.35430000000001</c:v>
                </c:pt>
                <c:pt idx="971">
                  <c:v>102.35430000000001</c:v>
                </c:pt>
                <c:pt idx="972">
                  <c:v>102.35430000000001</c:v>
                </c:pt>
                <c:pt idx="973">
                  <c:v>102.35430000000001</c:v>
                </c:pt>
                <c:pt idx="974">
                  <c:v>102.35430000000001</c:v>
                </c:pt>
                <c:pt idx="975">
                  <c:v>102.35430000000001</c:v>
                </c:pt>
                <c:pt idx="976">
                  <c:v>102.35430000000001</c:v>
                </c:pt>
                <c:pt idx="977">
                  <c:v>102.35430000000001</c:v>
                </c:pt>
                <c:pt idx="978">
                  <c:v>102.35430000000001</c:v>
                </c:pt>
                <c:pt idx="979">
                  <c:v>102.35430000000001</c:v>
                </c:pt>
                <c:pt idx="980">
                  <c:v>102.35430000000001</c:v>
                </c:pt>
                <c:pt idx="981">
                  <c:v>102.35430000000001</c:v>
                </c:pt>
                <c:pt idx="982">
                  <c:v>102.35430000000001</c:v>
                </c:pt>
                <c:pt idx="983">
                  <c:v>102.35430000000001</c:v>
                </c:pt>
                <c:pt idx="984">
                  <c:v>102.35430000000001</c:v>
                </c:pt>
                <c:pt idx="985">
                  <c:v>102.35430000000001</c:v>
                </c:pt>
                <c:pt idx="986">
                  <c:v>102.35430000000001</c:v>
                </c:pt>
                <c:pt idx="987">
                  <c:v>102.35430000000001</c:v>
                </c:pt>
                <c:pt idx="988">
                  <c:v>102.35430000000001</c:v>
                </c:pt>
                <c:pt idx="989">
                  <c:v>102.35430000000001</c:v>
                </c:pt>
                <c:pt idx="990">
                  <c:v>102.35430000000001</c:v>
                </c:pt>
                <c:pt idx="991">
                  <c:v>102.35430000000001</c:v>
                </c:pt>
                <c:pt idx="992">
                  <c:v>102.35430000000001</c:v>
                </c:pt>
                <c:pt idx="993">
                  <c:v>102.35430000000001</c:v>
                </c:pt>
                <c:pt idx="994">
                  <c:v>102.35430000000001</c:v>
                </c:pt>
                <c:pt idx="995">
                  <c:v>102.35430000000001</c:v>
                </c:pt>
                <c:pt idx="996">
                  <c:v>102.35430000000001</c:v>
                </c:pt>
                <c:pt idx="997">
                  <c:v>102.35430000000001</c:v>
                </c:pt>
                <c:pt idx="998">
                  <c:v>102.35430000000001</c:v>
                </c:pt>
                <c:pt idx="999">
                  <c:v>102.35430000000001</c:v>
                </c:pt>
                <c:pt idx="1000">
                  <c:v>102.35430000000001</c:v>
                </c:pt>
                <c:pt idx="1001">
                  <c:v>102.35430000000001</c:v>
                </c:pt>
                <c:pt idx="1002">
                  <c:v>102.35430000000001</c:v>
                </c:pt>
                <c:pt idx="1003">
                  <c:v>102.35430000000001</c:v>
                </c:pt>
                <c:pt idx="1004">
                  <c:v>102.35430000000001</c:v>
                </c:pt>
                <c:pt idx="1005">
                  <c:v>102.35430000000001</c:v>
                </c:pt>
                <c:pt idx="1006">
                  <c:v>102.35430000000001</c:v>
                </c:pt>
                <c:pt idx="1007">
                  <c:v>102.35430000000001</c:v>
                </c:pt>
                <c:pt idx="1008">
                  <c:v>102.35430000000001</c:v>
                </c:pt>
                <c:pt idx="1009">
                  <c:v>102.35430000000001</c:v>
                </c:pt>
                <c:pt idx="1010">
                  <c:v>102.35430000000001</c:v>
                </c:pt>
                <c:pt idx="1011">
                  <c:v>102.35430000000001</c:v>
                </c:pt>
                <c:pt idx="1012">
                  <c:v>102.35430000000001</c:v>
                </c:pt>
                <c:pt idx="1013">
                  <c:v>102.35430000000001</c:v>
                </c:pt>
                <c:pt idx="1014">
                  <c:v>102.35430000000001</c:v>
                </c:pt>
                <c:pt idx="1015">
                  <c:v>102.35430000000001</c:v>
                </c:pt>
                <c:pt idx="1016">
                  <c:v>102.35430000000001</c:v>
                </c:pt>
                <c:pt idx="1017">
                  <c:v>102.35430000000001</c:v>
                </c:pt>
                <c:pt idx="1018">
                  <c:v>102.35430000000001</c:v>
                </c:pt>
                <c:pt idx="1019">
                  <c:v>102.35430000000001</c:v>
                </c:pt>
                <c:pt idx="1020">
                  <c:v>102.35430000000001</c:v>
                </c:pt>
                <c:pt idx="1021">
                  <c:v>102.35430000000001</c:v>
                </c:pt>
                <c:pt idx="1022">
                  <c:v>102.35430000000001</c:v>
                </c:pt>
                <c:pt idx="1023">
                  <c:v>102.35430000000001</c:v>
                </c:pt>
                <c:pt idx="1024">
                  <c:v>102.35430000000001</c:v>
                </c:pt>
                <c:pt idx="1025">
                  <c:v>102.35430000000001</c:v>
                </c:pt>
                <c:pt idx="1026">
                  <c:v>102.35430000000001</c:v>
                </c:pt>
                <c:pt idx="1027">
                  <c:v>102.35430000000001</c:v>
                </c:pt>
                <c:pt idx="1028">
                  <c:v>102.35430000000001</c:v>
                </c:pt>
                <c:pt idx="1029">
                  <c:v>102.35430000000001</c:v>
                </c:pt>
                <c:pt idx="1030">
                  <c:v>102.35430000000001</c:v>
                </c:pt>
                <c:pt idx="1031">
                  <c:v>102.35430000000001</c:v>
                </c:pt>
                <c:pt idx="1032">
                  <c:v>102.35430000000001</c:v>
                </c:pt>
                <c:pt idx="1033">
                  <c:v>102.35430000000001</c:v>
                </c:pt>
                <c:pt idx="1034">
                  <c:v>102.35430000000001</c:v>
                </c:pt>
                <c:pt idx="1035">
                  <c:v>102.35430000000001</c:v>
                </c:pt>
                <c:pt idx="1036">
                  <c:v>102.35430000000001</c:v>
                </c:pt>
                <c:pt idx="1037">
                  <c:v>102.35430000000001</c:v>
                </c:pt>
                <c:pt idx="1038">
                  <c:v>102.35430000000001</c:v>
                </c:pt>
                <c:pt idx="1039">
                  <c:v>102.35430000000001</c:v>
                </c:pt>
                <c:pt idx="1040">
                  <c:v>102.35430000000001</c:v>
                </c:pt>
                <c:pt idx="1041">
                  <c:v>102.35430000000001</c:v>
                </c:pt>
                <c:pt idx="1042">
                  <c:v>102.35430000000001</c:v>
                </c:pt>
                <c:pt idx="1043">
                  <c:v>102.35430000000001</c:v>
                </c:pt>
                <c:pt idx="1044">
                  <c:v>102.35430000000001</c:v>
                </c:pt>
                <c:pt idx="1045">
                  <c:v>102.35430000000001</c:v>
                </c:pt>
                <c:pt idx="1046">
                  <c:v>102.35430000000001</c:v>
                </c:pt>
                <c:pt idx="1047">
                  <c:v>102.35430000000001</c:v>
                </c:pt>
                <c:pt idx="1048">
                  <c:v>102.35430000000001</c:v>
                </c:pt>
                <c:pt idx="1049">
                  <c:v>102.35430000000001</c:v>
                </c:pt>
                <c:pt idx="1050">
                  <c:v>102.35430000000001</c:v>
                </c:pt>
                <c:pt idx="1051">
                  <c:v>102.35430000000001</c:v>
                </c:pt>
                <c:pt idx="1052">
                  <c:v>102.35430000000001</c:v>
                </c:pt>
                <c:pt idx="1053">
                  <c:v>102.35430000000001</c:v>
                </c:pt>
                <c:pt idx="1054">
                  <c:v>102.35430000000001</c:v>
                </c:pt>
                <c:pt idx="1055">
                  <c:v>102.35430000000001</c:v>
                </c:pt>
                <c:pt idx="1056">
                  <c:v>102.35430000000001</c:v>
                </c:pt>
                <c:pt idx="1057">
                  <c:v>102.35430000000001</c:v>
                </c:pt>
                <c:pt idx="1058">
                  <c:v>102.35430000000001</c:v>
                </c:pt>
                <c:pt idx="1059">
                  <c:v>102.35430000000001</c:v>
                </c:pt>
                <c:pt idx="1060">
                  <c:v>102.35430000000001</c:v>
                </c:pt>
                <c:pt idx="1061">
                  <c:v>102.35430000000001</c:v>
                </c:pt>
                <c:pt idx="1062">
                  <c:v>102.35430000000001</c:v>
                </c:pt>
                <c:pt idx="1063">
                  <c:v>102.35430000000001</c:v>
                </c:pt>
                <c:pt idx="1064">
                  <c:v>102.35430000000001</c:v>
                </c:pt>
                <c:pt idx="1065">
                  <c:v>102.35430000000001</c:v>
                </c:pt>
                <c:pt idx="1066">
                  <c:v>102.35430000000001</c:v>
                </c:pt>
                <c:pt idx="1067">
                  <c:v>102.35430000000001</c:v>
                </c:pt>
                <c:pt idx="1068">
                  <c:v>102.35430000000001</c:v>
                </c:pt>
                <c:pt idx="1069">
                  <c:v>102.35430000000001</c:v>
                </c:pt>
                <c:pt idx="1070">
                  <c:v>102.35430000000001</c:v>
                </c:pt>
                <c:pt idx="1071">
                  <c:v>102.35430000000001</c:v>
                </c:pt>
                <c:pt idx="1072">
                  <c:v>102.35430000000001</c:v>
                </c:pt>
                <c:pt idx="1073">
                  <c:v>102.35430000000001</c:v>
                </c:pt>
                <c:pt idx="1074">
                  <c:v>102.35430000000001</c:v>
                </c:pt>
                <c:pt idx="1075">
                  <c:v>102.35430000000001</c:v>
                </c:pt>
                <c:pt idx="1076">
                  <c:v>102.35430000000001</c:v>
                </c:pt>
                <c:pt idx="1077">
                  <c:v>102.35430000000001</c:v>
                </c:pt>
                <c:pt idx="1078">
                  <c:v>102.35430000000001</c:v>
                </c:pt>
                <c:pt idx="1079">
                  <c:v>102.35430000000001</c:v>
                </c:pt>
                <c:pt idx="1080">
                  <c:v>102.35430000000001</c:v>
                </c:pt>
                <c:pt idx="1081">
                  <c:v>102.35430000000001</c:v>
                </c:pt>
                <c:pt idx="1082">
                  <c:v>102.35430000000001</c:v>
                </c:pt>
                <c:pt idx="1083">
                  <c:v>102.35430000000001</c:v>
                </c:pt>
                <c:pt idx="1084">
                  <c:v>102.35430000000001</c:v>
                </c:pt>
                <c:pt idx="1085">
                  <c:v>102.35430000000001</c:v>
                </c:pt>
                <c:pt idx="1086">
                  <c:v>102.35430000000001</c:v>
                </c:pt>
                <c:pt idx="1087">
                  <c:v>102.35430000000001</c:v>
                </c:pt>
                <c:pt idx="1088">
                  <c:v>102.35430000000001</c:v>
                </c:pt>
                <c:pt idx="1089">
                  <c:v>102.35430000000001</c:v>
                </c:pt>
                <c:pt idx="1090">
                  <c:v>102.35430000000001</c:v>
                </c:pt>
                <c:pt idx="1091">
                  <c:v>102.35430000000001</c:v>
                </c:pt>
                <c:pt idx="1092">
                  <c:v>102.35430000000001</c:v>
                </c:pt>
                <c:pt idx="1093">
                  <c:v>102.35430000000001</c:v>
                </c:pt>
                <c:pt idx="1094">
                  <c:v>102.35430000000001</c:v>
                </c:pt>
                <c:pt idx="1095">
                  <c:v>102.35430000000001</c:v>
                </c:pt>
                <c:pt idx="1096">
                  <c:v>102.35430000000001</c:v>
                </c:pt>
                <c:pt idx="1097">
                  <c:v>102.35430000000001</c:v>
                </c:pt>
                <c:pt idx="1098">
                  <c:v>102.35430000000001</c:v>
                </c:pt>
                <c:pt idx="1099">
                  <c:v>102.35430000000001</c:v>
                </c:pt>
                <c:pt idx="1100">
                  <c:v>102.35430000000001</c:v>
                </c:pt>
                <c:pt idx="1101">
                  <c:v>102.35430000000001</c:v>
                </c:pt>
                <c:pt idx="1102">
                  <c:v>102.35430000000001</c:v>
                </c:pt>
                <c:pt idx="1103">
                  <c:v>102.35430000000001</c:v>
                </c:pt>
                <c:pt idx="1104">
                  <c:v>102.35430000000001</c:v>
                </c:pt>
                <c:pt idx="1105">
                  <c:v>102.35430000000001</c:v>
                </c:pt>
                <c:pt idx="1106">
                  <c:v>102.35430000000001</c:v>
                </c:pt>
                <c:pt idx="1107">
                  <c:v>102.35430000000001</c:v>
                </c:pt>
                <c:pt idx="1108">
                  <c:v>102.35430000000001</c:v>
                </c:pt>
                <c:pt idx="1109">
                  <c:v>102.35430000000001</c:v>
                </c:pt>
                <c:pt idx="1110">
                  <c:v>102.35430000000001</c:v>
                </c:pt>
                <c:pt idx="1111">
                  <c:v>102.35430000000001</c:v>
                </c:pt>
                <c:pt idx="1112">
                  <c:v>102.35430000000001</c:v>
                </c:pt>
                <c:pt idx="1113">
                  <c:v>102.35430000000001</c:v>
                </c:pt>
                <c:pt idx="1114">
                  <c:v>102.35430000000001</c:v>
                </c:pt>
                <c:pt idx="1115">
                  <c:v>102.35430000000001</c:v>
                </c:pt>
                <c:pt idx="1116">
                  <c:v>102.35430000000001</c:v>
                </c:pt>
                <c:pt idx="1117">
                  <c:v>102.35430000000001</c:v>
                </c:pt>
                <c:pt idx="1118">
                  <c:v>101.1033</c:v>
                </c:pt>
                <c:pt idx="1119">
                  <c:v>101.1033</c:v>
                </c:pt>
                <c:pt idx="1120">
                  <c:v>101.1033</c:v>
                </c:pt>
                <c:pt idx="1121">
                  <c:v>101.1033</c:v>
                </c:pt>
                <c:pt idx="1122">
                  <c:v>101.1033</c:v>
                </c:pt>
                <c:pt idx="1123">
                  <c:v>101.1033</c:v>
                </c:pt>
                <c:pt idx="1124">
                  <c:v>101.1033</c:v>
                </c:pt>
                <c:pt idx="1125">
                  <c:v>101.1033</c:v>
                </c:pt>
                <c:pt idx="1126">
                  <c:v>101.1033</c:v>
                </c:pt>
                <c:pt idx="1127">
                  <c:v>99.481499999999997</c:v>
                </c:pt>
                <c:pt idx="1128">
                  <c:v>99.481499999999997</c:v>
                </c:pt>
                <c:pt idx="1129">
                  <c:v>98.445599999999999</c:v>
                </c:pt>
                <c:pt idx="1130">
                  <c:v>97.046999999999997</c:v>
                </c:pt>
                <c:pt idx="1131">
                  <c:v>97.046999999999997</c:v>
                </c:pt>
                <c:pt idx="1132">
                  <c:v>97.046999999999997</c:v>
                </c:pt>
                <c:pt idx="1133">
                  <c:v>97.046999999999997</c:v>
                </c:pt>
                <c:pt idx="1134">
                  <c:v>97.046999999999997</c:v>
                </c:pt>
                <c:pt idx="1135">
                  <c:v>97.046999999999997</c:v>
                </c:pt>
                <c:pt idx="1136">
                  <c:v>97.046999999999997</c:v>
                </c:pt>
                <c:pt idx="1137">
                  <c:v>97.046999999999997</c:v>
                </c:pt>
                <c:pt idx="1138">
                  <c:v>97.046999999999997</c:v>
                </c:pt>
                <c:pt idx="1139">
                  <c:v>97.046999999999997</c:v>
                </c:pt>
                <c:pt idx="1140">
                  <c:v>97.046999999999997</c:v>
                </c:pt>
                <c:pt idx="1141">
                  <c:v>97.046999999999997</c:v>
                </c:pt>
                <c:pt idx="1142">
                  <c:v>97.046999999999997</c:v>
                </c:pt>
                <c:pt idx="1143">
                  <c:v>97.046999999999997</c:v>
                </c:pt>
                <c:pt idx="1144">
                  <c:v>97.046999999999997</c:v>
                </c:pt>
                <c:pt idx="1145">
                  <c:v>97.046999999999997</c:v>
                </c:pt>
                <c:pt idx="1146">
                  <c:v>97.046999999999997</c:v>
                </c:pt>
                <c:pt idx="1147">
                  <c:v>97.046999999999997</c:v>
                </c:pt>
                <c:pt idx="1148">
                  <c:v>97.046999999999997</c:v>
                </c:pt>
                <c:pt idx="1149">
                  <c:v>97.046999999999997</c:v>
                </c:pt>
                <c:pt idx="1150">
                  <c:v>97.046999999999997</c:v>
                </c:pt>
                <c:pt idx="1151">
                  <c:v>97.046999999999997</c:v>
                </c:pt>
                <c:pt idx="1152">
                  <c:v>97.046999999999997</c:v>
                </c:pt>
                <c:pt idx="1153">
                  <c:v>97.046999999999997</c:v>
                </c:pt>
                <c:pt idx="1154">
                  <c:v>97.046999999999997</c:v>
                </c:pt>
                <c:pt idx="1155">
                  <c:v>97.046999999999997</c:v>
                </c:pt>
                <c:pt idx="1156">
                  <c:v>97.046999999999997</c:v>
                </c:pt>
                <c:pt idx="1157">
                  <c:v>97.046999999999997</c:v>
                </c:pt>
                <c:pt idx="1158">
                  <c:v>97.046999999999997</c:v>
                </c:pt>
                <c:pt idx="1159">
                  <c:v>97.046999999999997</c:v>
                </c:pt>
                <c:pt idx="1160">
                  <c:v>97.046999999999997</c:v>
                </c:pt>
                <c:pt idx="1161">
                  <c:v>97.046999999999997</c:v>
                </c:pt>
                <c:pt idx="1162">
                  <c:v>97.046999999999997</c:v>
                </c:pt>
                <c:pt idx="1163">
                  <c:v>97.046999999999997</c:v>
                </c:pt>
                <c:pt idx="1164">
                  <c:v>97.046999999999997</c:v>
                </c:pt>
                <c:pt idx="1165">
                  <c:v>97.046999999999997</c:v>
                </c:pt>
                <c:pt idx="1166">
                  <c:v>97.046999999999997</c:v>
                </c:pt>
                <c:pt idx="1167">
                  <c:v>97.046999999999997</c:v>
                </c:pt>
                <c:pt idx="1168">
                  <c:v>97.046999999999997</c:v>
                </c:pt>
                <c:pt idx="1169">
                  <c:v>97.046999999999997</c:v>
                </c:pt>
                <c:pt idx="1170">
                  <c:v>97.046999999999997</c:v>
                </c:pt>
                <c:pt idx="1171">
                  <c:v>97.046999999999997</c:v>
                </c:pt>
                <c:pt idx="1172">
                  <c:v>97.046999999999997</c:v>
                </c:pt>
                <c:pt idx="1173">
                  <c:v>96.981300000000005</c:v>
                </c:pt>
                <c:pt idx="1174">
                  <c:v>96.981300000000005</c:v>
                </c:pt>
                <c:pt idx="1175">
                  <c:v>96.981300000000005</c:v>
                </c:pt>
                <c:pt idx="1176">
                  <c:v>96.981300000000005</c:v>
                </c:pt>
                <c:pt idx="1177">
                  <c:v>96.981300000000005</c:v>
                </c:pt>
                <c:pt idx="1178">
                  <c:v>96.981300000000005</c:v>
                </c:pt>
                <c:pt idx="1179">
                  <c:v>96.981300000000005</c:v>
                </c:pt>
                <c:pt idx="1180">
                  <c:v>96.981300000000005</c:v>
                </c:pt>
                <c:pt idx="1181">
                  <c:v>96.981300000000005</c:v>
                </c:pt>
                <c:pt idx="1182">
                  <c:v>96.981300000000005</c:v>
                </c:pt>
                <c:pt idx="1183">
                  <c:v>96.981300000000005</c:v>
                </c:pt>
                <c:pt idx="1184">
                  <c:v>96.981300000000005</c:v>
                </c:pt>
                <c:pt idx="1185">
                  <c:v>96.981300000000005</c:v>
                </c:pt>
                <c:pt idx="1186">
                  <c:v>96.981300000000005</c:v>
                </c:pt>
                <c:pt idx="1187">
                  <c:v>96.981300000000005</c:v>
                </c:pt>
                <c:pt idx="1188">
                  <c:v>96.981300000000005</c:v>
                </c:pt>
                <c:pt idx="1189">
                  <c:v>96.981300000000005</c:v>
                </c:pt>
                <c:pt idx="1190">
                  <c:v>96.981300000000005</c:v>
                </c:pt>
                <c:pt idx="1191">
                  <c:v>96.981300000000005</c:v>
                </c:pt>
                <c:pt idx="1192">
                  <c:v>96.981300000000005</c:v>
                </c:pt>
                <c:pt idx="1193">
                  <c:v>96.981300000000005</c:v>
                </c:pt>
                <c:pt idx="1194">
                  <c:v>96.981300000000005</c:v>
                </c:pt>
                <c:pt idx="1195">
                  <c:v>96.981300000000005</c:v>
                </c:pt>
                <c:pt idx="1196">
                  <c:v>96.981300000000005</c:v>
                </c:pt>
                <c:pt idx="1197">
                  <c:v>96.981300000000005</c:v>
                </c:pt>
                <c:pt idx="1198">
                  <c:v>96.981300000000005</c:v>
                </c:pt>
                <c:pt idx="1199">
                  <c:v>96.981300000000005</c:v>
                </c:pt>
                <c:pt idx="1200">
                  <c:v>96.981300000000005</c:v>
                </c:pt>
                <c:pt idx="1201">
                  <c:v>96.981300000000005</c:v>
                </c:pt>
                <c:pt idx="1202">
                  <c:v>96.981300000000005</c:v>
                </c:pt>
                <c:pt idx="1203">
                  <c:v>97.187400000000011</c:v>
                </c:pt>
                <c:pt idx="1204">
                  <c:v>98.626499999999993</c:v>
                </c:pt>
                <c:pt idx="1205">
                  <c:v>99.285299999999992</c:v>
                </c:pt>
                <c:pt idx="1206">
                  <c:v>100.0872</c:v>
                </c:pt>
                <c:pt idx="1207">
                  <c:v>100.83600000000001</c:v>
                </c:pt>
                <c:pt idx="1208">
                  <c:v>100.83600000000001</c:v>
                </c:pt>
                <c:pt idx="1209">
                  <c:v>101.0412</c:v>
                </c:pt>
                <c:pt idx="1210">
                  <c:v>101.0412</c:v>
                </c:pt>
                <c:pt idx="1211">
                  <c:v>102.6639</c:v>
                </c:pt>
                <c:pt idx="1212">
                  <c:v>102.8754</c:v>
                </c:pt>
                <c:pt idx="1213">
                  <c:v>102.8754</c:v>
                </c:pt>
                <c:pt idx="1214">
                  <c:v>102.8754</c:v>
                </c:pt>
                <c:pt idx="1215">
                  <c:v>102.8754</c:v>
                </c:pt>
                <c:pt idx="1216">
                  <c:v>102.8754</c:v>
                </c:pt>
                <c:pt idx="1217">
                  <c:v>102.8754</c:v>
                </c:pt>
                <c:pt idx="1218">
                  <c:v>102.8754</c:v>
                </c:pt>
                <c:pt idx="1219">
                  <c:v>102.8754</c:v>
                </c:pt>
                <c:pt idx="1220">
                  <c:v>102.8754</c:v>
                </c:pt>
                <c:pt idx="1221">
                  <c:v>102.9024</c:v>
                </c:pt>
                <c:pt idx="1222">
                  <c:v>102.9024</c:v>
                </c:pt>
                <c:pt idx="1223">
                  <c:v>102.9024</c:v>
                </c:pt>
                <c:pt idx="1224">
                  <c:v>102.9024</c:v>
                </c:pt>
                <c:pt idx="1225">
                  <c:v>103.5558</c:v>
                </c:pt>
                <c:pt idx="1226">
                  <c:v>105.9714</c:v>
                </c:pt>
                <c:pt idx="1227">
                  <c:v>105.9714</c:v>
                </c:pt>
                <c:pt idx="1228">
                  <c:v>105.9714</c:v>
                </c:pt>
                <c:pt idx="1229">
                  <c:v>107.3493</c:v>
                </c:pt>
                <c:pt idx="1230">
                  <c:v>107.3493</c:v>
                </c:pt>
                <c:pt idx="1231">
                  <c:v>107.3493</c:v>
                </c:pt>
                <c:pt idx="1232">
                  <c:v>108.77849999999999</c:v>
                </c:pt>
                <c:pt idx="1233">
                  <c:v>109.08450000000001</c:v>
                </c:pt>
                <c:pt idx="1234">
                  <c:v>109.21769999999999</c:v>
                </c:pt>
                <c:pt idx="1235">
                  <c:v>109.29240000000001</c:v>
                </c:pt>
                <c:pt idx="1236">
                  <c:v>111.88890000000001</c:v>
                </c:pt>
                <c:pt idx="1237">
                  <c:v>111.88890000000001</c:v>
                </c:pt>
                <c:pt idx="1238">
                  <c:v>113.1498</c:v>
                </c:pt>
                <c:pt idx="1239">
                  <c:v>115.78679999999999</c:v>
                </c:pt>
                <c:pt idx="1240">
                  <c:v>115.78679999999999</c:v>
                </c:pt>
                <c:pt idx="1241">
                  <c:v>115.78679999999999</c:v>
                </c:pt>
                <c:pt idx="1242">
                  <c:v>115.78679999999999</c:v>
                </c:pt>
                <c:pt idx="1243">
                  <c:v>115.78679999999999</c:v>
                </c:pt>
                <c:pt idx="1244">
                  <c:v>115.78679999999999</c:v>
                </c:pt>
                <c:pt idx="1245">
                  <c:v>115.78679999999999</c:v>
                </c:pt>
                <c:pt idx="1246">
                  <c:v>115.78679999999999</c:v>
                </c:pt>
                <c:pt idx="1247">
                  <c:v>115.78679999999999</c:v>
                </c:pt>
                <c:pt idx="1248">
                  <c:v>115.78679999999999</c:v>
                </c:pt>
                <c:pt idx="1249">
                  <c:v>115.78679999999999</c:v>
                </c:pt>
                <c:pt idx="1250">
                  <c:v>115.78679999999999</c:v>
                </c:pt>
                <c:pt idx="1251">
                  <c:v>115.78679999999999</c:v>
                </c:pt>
                <c:pt idx="1252">
                  <c:v>115.78679999999999</c:v>
                </c:pt>
                <c:pt idx="1253">
                  <c:v>115.78679999999999</c:v>
                </c:pt>
                <c:pt idx="1254">
                  <c:v>115.78679999999999</c:v>
                </c:pt>
                <c:pt idx="1255">
                  <c:v>115.78679999999999</c:v>
                </c:pt>
                <c:pt idx="1256">
                  <c:v>115.78679999999999</c:v>
                </c:pt>
                <c:pt idx="1257">
                  <c:v>115.78679999999999</c:v>
                </c:pt>
                <c:pt idx="1258">
                  <c:v>115.78679999999999</c:v>
                </c:pt>
                <c:pt idx="1259">
                  <c:v>115.78679999999999</c:v>
                </c:pt>
                <c:pt idx="1260">
                  <c:v>115.78679999999999</c:v>
                </c:pt>
                <c:pt idx="1261">
                  <c:v>115.78679999999999</c:v>
                </c:pt>
                <c:pt idx="1262">
                  <c:v>115.78679999999999</c:v>
                </c:pt>
                <c:pt idx="1263">
                  <c:v>115.78679999999999</c:v>
                </c:pt>
                <c:pt idx="1264">
                  <c:v>115.78679999999999</c:v>
                </c:pt>
                <c:pt idx="1265">
                  <c:v>117.2871</c:v>
                </c:pt>
                <c:pt idx="1266">
                  <c:v>118.0827</c:v>
                </c:pt>
                <c:pt idx="1267">
                  <c:v>118.99169999999999</c:v>
                </c:pt>
                <c:pt idx="1268">
                  <c:v>118.99169999999999</c:v>
                </c:pt>
                <c:pt idx="1269">
                  <c:v>118.99169999999999</c:v>
                </c:pt>
                <c:pt idx="1270">
                  <c:v>118.99169999999999</c:v>
                </c:pt>
                <c:pt idx="1271">
                  <c:v>118.99169999999999</c:v>
                </c:pt>
                <c:pt idx="1272">
                  <c:v>118.99169999999999</c:v>
                </c:pt>
                <c:pt idx="1273">
                  <c:v>118.99169999999999</c:v>
                </c:pt>
                <c:pt idx="1274">
                  <c:v>119.35980000000002</c:v>
                </c:pt>
                <c:pt idx="1275">
                  <c:v>120.76200000000001</c:v>
                </c:pt>
                <c:pt idx="1276">
                  <c:v>121.0014</c:v>
                </c:pt>
                <c:pt idx="1277">
                  <c:v>121.0014</c:v>
                </c:pt>
                <c:pt idx="1278">
                  <c:v>121.0014</c:v>
                </c:pt>
                <c:pt idx="1279">
                  <c:v>121.0014</c:v>
                </c:pt>
                <c:pt idx="1280">
                  <c:v>121.0014</c:v>
                </c:pt>
                <c:pt idx="1281">
                  <c:v>121.27500000000001</c:v>
                </c:pt>
                <c:pt idx="1282">
                  <c:v>121.27500000000001</c:v>
                </c:pt>
                <c:pt idx="1283">
                  <c:v>121.27500000000001</c:v>
                </c:pt>
                <c:pt idx="1284">
                  <c:v>121.7466</c:v>
                </c:pt>
                <c:pt idx="1285">
                  <c:v>123.6906</c:v>
                </c:pt>
                <c:pt idx="1286">
                  <c:v>123.6906</c:v>
                </c:pt>
                <c:pt idx="1287">
                  <c:v>123.6906</c:v>
                </c:pt>
                <c:pt idx="1288">
                  <c:v>124.24679999999999</c:v>
                </c:pt>
                <c:pt idx="1289">
                  <c:v>124.24679999999999</c:v>
                </c:pt>
                <c:pt idx="1290">
                  <c:v>124.24679999999999</c:v>
                </c:pt>
                <c:pt idx="1291">
                  <c:v>124.24679999999999</c:v>
                </c:pt>
                <c:pt idx="1292">
                  <c:v>125.08110000000002</c:v>
                </c:pt>
                <c:pt idx="1293">
                  <c:v>125.17110000000001</c:v>
                </c:pt>
                <c:pt idx="1294">
                  <c:v>125.17110000000001</c:v>
                </c:pt>
                <c:pt idx="1295">
                  <c:v>125.17110000000001</c:v>
                </c:pt>
                <c:pt idx="1296">
                  <c:v>125.4627</c:v>
                </c:pt>
                <c:pt idx="1297">
                  <c:v>127.56960000000001</c:v>
                </c:pt>
                <c:pt idx="1298">
                  <c:v>129.6207</c:v>
                </c:pt>
                <c:pt idx="1299">
                  <c:v>130.1319</c:v>
                </c:pt>
                <c:pt idx="1300">
                  <c:v>130.45140000000001</c:v>
                </c:pt>
                <c:pt idx="1301">
                  <c:v>131.21099999999998</c:v>
                </c:pt>
                <c:pt idx="1302">
                  <c:v>131.21099999999998</c:v>
                </c:pt>
                <c:pt idx="1303">
                  <c:v>131.21099999999998</c:v>
                </c:pt>
                <c:pt idx="1304">
                  <c:v>131.21099999999998</c:v>
                </c:pt>
                <c:pt idx="1305">
                  <c:v>131.21099999999998</c:v>
                </c:pt>
                <c:pt idx="1306">
                  <c:v>131.21099999999998</c:v>
                </c:pt>
                <c:pt idx="1307">
                  <c:v>131.21099999999998</c:v>
                </c:pt>
                <c:pt idx="1308">
                  <c:v>131.21099999999998</c:v>
                </c:pt>
                <c:pt idx="1309">
                  <c:v>132.17580000000001</c:v>
                </c:pt>
                <c:pt idx="1310">
                  <c:v>132.83010000000002</c:v>
                </c:pt>
                <c:pt idx="1311">
                  <c:v>133.98480000000001</c:v>
                </c:pt>
                <c:pt idx="1312">
                  <c:v>133.98480000000001</c:v>
                </c:pt>
                <c:pt idx="1313">
                  <c:v>133.98480000000001</c:v>
                </c:pt>
                <c:pt idx="1314">
                  <c:v>134.45189999999999</c:v>
                </c:pt>
                <c:pt idx="1315">
                  <c:v>134.45189999999999</c:v>
                </c:pt>
                <c:pt idx="1316">
                  <c:v>134.45189999999999</c:v>
                </c:pt>
                <c:pt idx="1317">
                  <c:v>134.45189999999999</c:v>
                </c:pt>
                <c:pt idx="1318">
                  <c:v>134.45189999999999</c:v>
                </c:pt>
                <c:pt idx="1319">
                  <c:v>134.45189999999999</c:v>
                </c:pt>
                <c:pt idx="1320">
                  <c:v>134.45189999999999</c:v>
                </c:pt>
                <c:pt idx="1321">
                  <c:v>134.45189999999999</c:v>
                </c:pt>
                <c:pt idx="1322">
                  <c:v>134.45189999999999</c:v>
                </c:pt>
                <c:pt idx="1323">
                  <c:v>134.45189999999999</c:v>
                </c:pt>
                <c:pt idx="1324">
                  <c:v>134.45189999999999</c:v>
                </c:pt>
                <c:pt idx="1325">
                  <c:v>134.45189999999999</c:v>
                </c:pt>
                <c:pt idx="1326">
                  <c:v>134.45189999999999</c:v>
                </c:pt>
                <c:pt idx="1327">
                  <c:v>134.45189999999999</c:v>
                </c:pt>
                <c:pt idx="1328">
                  <c:v>134.45189999999999</c:v>
                </c:pt>
                <c:pt idx="1329">
                  <c:v>134.45189999999999</c:v>
                </c:pt>
                <c:pt idx="1330">
                  <c:v>134.45189999999999</c:v>
                </c:pt>
                <c:pt idx="1331">
                  <c:v>134.45189999999999</c:v>
                </c:pt>
                <c:pt idx="1332">
                  <c:v>134.45189999999999</c:v>
                </c:pt>
                <c:pt idx="1333">
                  <c:v>134.45189999999999</c:v>
                </c:pt>
                <c:pt idx="1334">
                  <c:v>134.45189999999999</c:v>
                </c:pt>
                <c:pt idx="1335">
                  <c:v>134.45189999999999</c:v>
                </c:pt>
                <c:pt idx="1336">
                  <c:v>134.45189999999999</c:v>
                </c:pt>
                <c:pt idx="1337">
                  <c:v>134.45189999999999</c:v>
                </c:pt>
                <c:pt idx="1338">
                  <c:v>134.45189999999999</c:v>
                </c:pt>
                <c:pt idx="1339">
                  <c:v>134.45189999999999</c:v>
                </c:pt>
                <c:pt idx="1340">
                  <c:v>134.45189999999999</c:v>
                </c:pt>
                <c:pt idx="1341">
                  <c:v>134.45189999999999</c:v>
                </c:pt>
                <c:pt idx="1342">
                  <c:v>134.45189999999999</c:v>
                </c:pt>
                <c:pt idx="1343">
                  <c:v>134.45189999999999</c:v>
                </c:pt>
                <c:pt idx="1344">
                  <c:v>134.45189999999999</c:v>
                </c:pt>
                <c:pt idx="1345">
                  <c:v>134.45189999999999</c:v>
                </c:pt>
                <c:pt idx="1346">
                  <c:v>134.45189999999999</c:v>
                </c:pt>
                <c:pt idx="1347">
                  <c:v>134.45189999999999</c:v>
                </c:pt>
                <c:pt idx="1348">
                  <c:v>134.45189999999999</c:v>
                </c:pt>
                <c:pt idx="1349">
                  <c:v>134.45189999999999</c:v>
                </c:pt>
                <c:pt idx="1350">
                  <c:v>134.45189999999999</c:v>
                </c:pt>
                <c:pt idx="1351">
                  <c:v>134.45189999999999</c:v>
                </c:pt>
                <c:pt idx="1352">
                  <c:v>134.45189999999999</c:v>
                </c:pt>
                <c:pt idx="1353">
                  <c:v>134.45189999999999</c:v>
                </c:pt>
                <c:pt idx="1354">
                  <c:v>134.45189999999999</c:v>
                </c:pt>
                <c:pt idx="1355">
                  <c:v>134.45189999999999</c:v>
                </c:pt>
                <c:pt idx="1356">
                  <c:v>134.45189999999999</c:v>
                </c:pt>
                <c:pt idx="1357">
                  <c:v>134.45189999999999</c:v>
                </c:pt>
                <c:pt idx="1358">
                  <c:v>134.45189999999999</c:v>
                </c:pt>
                <c:pt idx="1359">
                  <c:v>134.45189999999999</c:v>
                </c:pt>
                <c:pt idx="1360">
                  <c:v>134.45189999999999</c:v>
                </c:pt>
                <c:pt idx="1361">
                  <c:v>134.45189999999999</c:v>
                </c:pt>
                <c:pt idx="1362">
                  <c:v>134.45189999999999</c:v>
                </c:pt>
                <c:pt idx="1363">
                  <c:v>134.45189999999999</c:v>
                </c:pt>
                <c:pt idx="1364">
                  <c:v>134.45189999999999</c:v>
                </c:pt>
                <c:pt idx="1365">
                  <c:v>134.45189999999999</c:v>
                </c:pt>
                <c:pt idx="1366">
                  <c:v>134.45189999999999</c:v>
                </c:pt>
                <c:pt idx="1367">
                  <c:v>134.45189999999999</c:v>
                </c:pt>
                <c:pt idx="1368">
                  <c:v>134.982</c:v>
                </c:pt>
                <c:pt idx="1369">
                  <c:v>135.5823</c:v>
                </c:pt>
                <c:pt idx="1370">
                  <c:v>135.5823</c:v>
                </c:pt>
                <c:pt idx="1371">
                  <c:v>137.29769999999999</c:v>
                </c:pt>
                <c:pt idx="1372">
                  <c:v>137.29769999999999</c:v>
                </c:pt>
                <c:pt idx="1373">
                  <c:v>137.29769999999999</c:v>
                </c:pt>
                <c:pt idx="1374">
                  <c:v>138.26609999999999</c:v>
                </c:pt>
                <c:pt idx="1375">
                  <c:v>139.85910000000001</c:v>
                </c:pt>
                <c:pt idx="1376">
                  <c:v>139.85910000000001</c:v>
                </c:pt>
                <c:pt idx="1377">
                  <c:v>139.85910000000001</c:v>
                </c:pt>
                <c:pt idx="1378">
                  <c:v>139.85910000000001</c:v>
                </c:pt>
                <c:pt idx="1379">
                  <c:v>139.85910000000001</c:v>
                </c:pt>
                <c:pt idx="1380">
                  <c:v>139.85910000000001</c:v>
                </c:pt>
                <c:pt idx="1381">
                  <c:v>139.85910000000001</c:v>
                </c:pt>
                <c:pt idx="1382">
                  <c:v>139.85910000000001</c:v>
                </c:pt>
                <c:pt idx="1383">
                  <c:v>139.85910000000001</c:v>
                </c:pt>
                <c:pt idx="1384">
                  <c:v>139.85910000000001</c:v>
                </c:pt>
                <c:pt idx="1385">
                  <c:v>139.85910000000001</c:v>
                </c:pt>
                <c:pt idx="1386">
                  <c:v>139.85910000000001</c:v>
                </c:pt>
                <c:pt idx="1387">
                  <c:v>139.85910000000001</c:v>
                </c:pt>
                <c:pt idx="1388">
                  <c:v>139.85910000000001</c:v>
                </c:pt>
                <c:pt idx="1389">
                  <c:v>139.85910000000001</c:v>
                </c:pt>
                <c:pt idx="1390">
                  <c:v>139.85910000000001</c:v>
                </c:pt>
                <c:pt idx="1391">
                  <c:v>139.85910000000001</c:v>
                </c:pt>
                <c:pt idx="1392">
                  <c:v>139.85910000000001</c:v>
                </c:pt>
                <c:pt idx="1393">
                  <c:v>139.85910000000001</c:v>
                </c:pt>
                <c:pt idx="1394">
                  <c:v>139.85910000000001</c:v>
                </c:pt>
                <c:pt idx="1395">
                  <c:v>139.85910000000001</c:v>
                </c:pt>
                <c:pt idx="1396">
                  <c:v>139.85910000000001</c:v>
                </c:pt>
                <c:pt idx="1397">
                  <c:v>139.85910000000001</c:v>
                </c:pt>
                <c:pt idx="1398">
                  <c:v>139.85910000000001</c:v>
                </c:pt>
                <c:pt idx="1399">
                  <c:v>139.85910000000001</c:v>
                </c:pt>
                <c:pt idx="1400">
                  <c:v>139.85910000000001</c:v>
                </c:pt>
                <c:pt idx="1401">
                  <c:v>139.85910000000001</c:v>
                </c:pt>
                <c:pt idx="1402">
                  <c:v>139.85910000000001</c:v>
                </c:pt>
                <c:pt idx="1403">
                  <c:v>139.85910000000001</c:v>
                </c:pt>
                <c:pt idx="1404">
                  <c:v>139.85910000000001</c:v>
                </c:pt>
                <c:pt idx="1405">
                  <c:v>139.85910000000001</c:v>
                </c:pt>
                <c:pt idx="1406">
                  <c:v>139.85910000000001</c:v>
                </c:pt>
                <c:pt idx="1407">
                  <c:v>139.85910000000001</c:v>
                </c:pt>
                <c:pt idx="1408">
                  <c:v>139.85910000000001</c:v>
                </c:pt>
                <c:pt idx="1409">
                  <c:v>139.85910000000001</c:v>
                </c:pt>
                <c:pt idx="1410">
                  <c:v>139.85910000000001</c:v>
                </c:pt>
                <c:pt idx="1411">
                  <c:v>139.85910000000001</c:v>
                </c:pt>
                <c:pt idx="1412">
                  <c:v>139.85910000000001</c:v>
                </c:pt>
                <c:pt idx="1413">
                  <c:v>139.85910000000001</c:v>
                </c:pt>
                <c:pt idx="1414">
                  <c:v>139.85910000000001</c:v>
                </c:pt>
                <c:pt idx="1415">
                  <c:v>139.85910000000001</c:v>
                </c:pt>
                <c:pt idx="1416">
                  <c:v>139.85910000000001</c:v>
                </c:pt>
                <c:pt idx="1417">
                  <c:v>139.85910000000001</c:v>
                </c:pt>
                <c:pt idx="1418">
                  <c:v>139.85910000000001</c:v>
                </c:pt>
                <c:pt idx="1419">
                  <c:v>139.85910000000001</c:v>
                </c:pt>
                <c:pt idx="1420">
                  <c:v>139.85910000000001</c:v>
                </c:pt>
                <c:pt idx="1421">
                  <c:v>139.85910000000001</c:v>
                </c:pt>
                <c:pt idx="1422">
                  <c:v>139.85910000000001</c:v>
                </c:pt>
                <c:pt idx="1423">
                  <c:v>139.85910000000001</c:v>
                </c:pt>
                <c:pt idx="1424">
                  <c:v>139.85910000000001</c:v>
                </c:pt>
                <c:pt idx="1425">
                  <c:v>139.85910000000001</c:v>
                </c:pt>
                <c:pt idx="1426">
                  <c:v>139.85910000000001</c:v>
                </c:pt>
                <c:pt idx="1427">
                  <c:v>139.85910000000001</c:v>
                </c:pt>
                <c:pt idx="1428">
                  <c:v>139.85910000000001</c:v>
                </c:pt>
                <c:pt idx="1429">
                  <c:v>139.85910000000001</c:v>
                </c:pt>
                <c:pt idx="1430">
                  <c:v>139.85910000000001</c:v>
                </c:pt>
                <c:pt idx="1431">
                  <c:v>139.85910000000001</c:v>
                </c:pt>
                <c:pt idx="1432">
                  <c:v>139.85910000000001</c:v>
                </c:pt>
                <c:pt idx="1433">
                  <c:v>139.85910000000001</c:v>
                </c:pt>
                <c:pt idx="1434">
                  <c:v>139.85910000000001</c:v>
                </c:pt>
                <c:pt idx="1435">
                  <c:v>139.85910000000001</c:v>
                </c:pt>
                <c:pt idx="1436">
                  <c:v>139.85910000000001</c:v>
                </c:pt>
                <c:pt idx="1437">
                  <c:v>139.85910000000001</c:v>
                </c:pt>
                <c:pt idx="1438">
                  <c:v>139.85910000000001</c:v>
                </c:pt>
                <c:pt idx="1439">
                  <c:v>139.85910000000001</c:v>
                </c:pt>
                <c:pt idx="1440">
                  <c:v>139.85910000000001</c:v>
                </c:pt>
                <c:pt idx="1441">
                  <c:v>139.85910000000001</c:v>
                </c:pt>
                <c:pt idx="1442">
                  <c:v>139.85910000000001</c:v>
                </c:pt>
                <c:pt idx="1443">
                  <c:v>139.85910000000001</c:v>
                </c:pt>
                <c:pt idx="1444">
                  <c:v>139.85910000000001</c:v>
                </c:pt>
                <c:pt idx="1445">
                  <c:v>139.85910000000001</c:v>
                </c:pt>
                <c:pt idx="1446">
                  <c:v>139.85910000000001</c:v>
                </c:pt>
                <c:pt idx="1447">
                  <c:v>139.85910000000001</c:v>
                </c:pt>
                <c:pt idx="1448">
                  <c:v>139.85910000000001</c:v>
                </c:pt>
                <c:pt idx="1449">
                  <c:v>139.85910000000001</c:v>
                </c:pt>
                <c:pt idx="1450">
                  <c:v>139.85910000000001</c:v>
                </c:pt>
                <c:pt idx="1451">
                  <c:v>139.85910000000001</c:v>
                </c:pt>
                <c:pt idx="1452">
                  <c:v>139.85910000000001</c:v>
                </c:pt>
                <c:pt idx="1453">
                  <c:v>139.85910000000001</c:v>
                </c:pt>
                <c:pt idx="1454">
                  <c:v>139.85910000000001</c:v>
                </c:pt>
                <c:pt idx="1455">
                  <c:v>139.85910000000001</c:v>
                </c:pt>
                <c:pt idx="1456">
                  <c:v>139.85910000000001</c:v>
                </c:pt>
                <c:pt idx="1457">
                  <c:v>139.85910000000001</c:v>
                </c:pt>
                <c:pt idx="1458">
                  <c:v>139.85910000000001</c:v>
                </c:pt>
                <c:pt idx="1459">
                  <c:v>139.85910000000001</c:v>
                </c:pt>
                <c:pt idx="1460">
                  <c:v>139.85910000000001</c:v>
                </c:pt>
                <c:pt idx="1461">
                  <c:v>139.85910000000001</c:v>
                </c:pt>
                <c:pt idx="1462">
                  <c:v>139.85910000000001</c:v>
                </c:pt>
                <c:pt idx="1463">
                  <c:v>139.85910000000001</c:v>
                </c:pt>
                <c:pt idx="1464">
                  <c:v>139.85910000000001</c:v>
                </c:pt>
                <c:pt idx="1465">
                  <c:v>139.85910000000001</c:v>
                </c:pt>
                <c:pt idx="1466">
                  <c:v>139.85910000000001</c:v>
                </c:pt>
                <c:pt idx="1467">
                  <c:v>139.85910000000001</c:v>
                </c:pt>
                <c:pt idx="1468">
                  <c:v>139.85910000000001</c:v>
                </c:pt>
                <c:pt idx="1469">
                  <c:v>139.85910000000001</c:v>
                </c:pt>
                <c:pt idx="1470">
                  <c:v>139.85910000000001</c:v>
                </c:pt>
                <c:pt idx="1471">
                  <c:v>139.85910000000001</c:v>
                </c:pt>
                <c:pt idx="1472">
                  <c:v>139.85910000000001</c:v>
                </c:pt>
                <c:pt idx="1473">
                  <c:v>139.85910000000001</c:v>
                </c:pt>
                <c:pt idx="1474">
                  <c:v>139.85910000000001</c:v>
                </c:pt>
                <c:pt idx="1475">
                  <c:v>139.85910000000001</c:v>
                </c:pt>
                <c:pt idx="1476">
                  <c:v>139.85910000000001</c:v>
                </c:pt>
                <c:pt idx="1477">
                  <c:v>139.85910000000001</c:v>
                </c:pt>
                <c:pt idx="1478">
                  <c:v>139.85910000000001</c:v>
                </c:pt>
                <c:pt idx="1479">
                  <c:v>139.85910000000001</c:v>
                </c:pt>
                <c:pt idx="1480">
                  <c:v>139.85910000000001</c:v>
                </c:pt>
                <c:pt idx="1481">
                  <c:v>139.85910000000001</c:v>
                </c:pt>
                <c:pt idx="1482">
                  <c:v>139.85910000000001</c:v>
                </c:pt>
                <c:pt idx="1483">
                  <c:v>139.85910000000001</c:v>
                </c:pt>
                <c:pt idx="1484">
                  <c:v>139.85910000000001</c:v>
                </c:pt>
                <c:pt idx="1485">
                  <c:v>139.85910000000001</c:v>
                </c:pt>
                <c:pt idx="1486">
                  <c:v>139.85910000000001</c:v>
                </c:pt>
                <c:pt idx="1487">
                  <c:v>139.85910000000001</c:v>
                </c:pt>
                <c:pt idx="1488">
                  <c:v>139.85910000000001</c:v>
                </c:pt>
                <c:pt idx="1489">
                  <c:v>139.85910000000001</c:v>
                </c:pt>
                <c:pt idx="1490">
                  <c:v>139.85910000000001</c:v>
                </c:pt>
                <c:pt idx="1491">
                  <c:v>139.85910000000001</c:v>
                </c:pt>
                <c:pt idx="1492">
                  <c:v>139.85910000000001</c:v>
                </c:pt>
                <c:pt idx="1493">
                  <c:v>139.85910000000001</c:v>
                </c:pt>
                <c:pt idx="1494">
                  <c:v>139.85910000000001</c:v>
                </c:pt>
                <c:pt idx="1495">
                  <c:v>139.85910000000001</c:v>
                </c:pt>
                <c:pt idx="1496">
                  <c:v>139.85910000000001</c:v>
                </c:pt>
                <c:pt idx="1497">
                  <c:v>139.85910000000001</c:v>
                </c:pt>
                <c:pt idx="1498">
                  <c:v>139.85910000000001</c:v>
                </c:pt>
                <c:pt idx="1499">
                  <c:v>139.85910000000001</c:v>
                </c:pt>
                <c:pt idx="1500">
                  <c:v>139.85910000000001</c:v>
                </c:pt>
                <c:pt idx="1501">
                  <c:v>139.85910000000001</c:v>
                </c:pt>
                <c:pt idx="1502">
                  <c:v>139.85910000000001</c:v>
                </c:pt>
                <c:pt idx="1503">
                  <c:v>139.85910000000001</c:v>
                </c:pt>
                <c:pt idx="1504">
                  <c:v>139.85910000000001</c:v>
                </c:pt>
                <c:pt idx="1505">
                  <c:v>139.85910000000001</c:v>
                </c:pt>
                <c:pt idx="1506">
                  <c:v>139.85910000000001</c:v>
                </c:pt>
                <c:pt idx="1507">
                  <c:v>139.85910000000001</c:v>
                </c:pt>
                <c:pt idx="1508">
                  <c:v>139.85910000000001</c:v>
                </c:pt>
                <c:pt idx="1509">
                  <c:v>139.85910000000001</c:v>
                </c:pt>
                <c:pt idx="1510">
                  <c:v>139.85910000000001</c:v>
                </c:pt>
                <c:pt idx="1511">
                  <c:v>139.85910000000001</c:v>
                </c:pt>
                <c:pt idx="1512">
                  <c:v>139.85910000000001</c:v>
                </c:pt>
                <c:pt idx="1513">
                  <c:v>139.85910000000001</c:v>
                </c:pt>
                <c:pt idx="1514">
                  <c:v>139.85910000000001</c:v>
                </c:pt>
                <c:pt idx="1515">
                  <c:v>139.85910000000001</c:v>
                </c:pt>
                <c:pt idx="1516">
                  <c:v>139.85910000000001</c:v>
                </c:pt>
                <c:pt idx="1517">
                  <c:v>139.85910000000001</c:v>
                </c:pt>
                <c:pt idx="1518">
                  <c:v>139.85910000000001</c:v>
                </c:pt>
                <c:pt idx="1519">
                  <c:v>139.85910000000001</c:v>
                </c:pt>
                <c:pt idx="1520">
                  <c:v>139.85910000000001</c:v>
                </c:pt>
                <c:pt idx="1521">
                  <c:v>139.85910000000001</c:v>
                </c:pt>
                <c:pt idx="1522">
                  <c:v>139.85910000000001</c:v>
                </c:pt>
                <c:pt idx="1523">
                  <c:v>139.85910000000001</c:v>
                </c:pt>
                <c:pt idx="1524">
                  <c:v>139.85910000000001</c:v>
                </c:pt>
                <c:pt idx="1525">
                  <c:v>139.85910000000001</c:v>
                </c:pt>
                <c:pt idx="1526">
                  <c:v>139.85910000000001</c:v>
                </c:pt>
                <c:pt idx="1527">
                  <c:v>139.85910000000001</c:v>
                </c:pt>
                <c:pt idx="1528">
                  <c:v>139.85910000000001</c:v>
                </c:pt>
                <c:pt idx="1529">
                  <c:v>139.85910000000001</c:v>
                </c:pt>
                <c:pt idx="1530">
                  <c:v>139.85910000000001</c:v>
                </c:pt>
                <c:pt idx="1531">
                  <c:v>139.85910000000001</c:v>
                </c:pt>
                <c:pt idx="1532">
                  <c:v>139.85910000000001</c:v>
                </c:pt>
                <c:pt idx="1533">
                  <c:v>139.85910000000001</c:v>
                </c:pt>
                <c:pt idx="1534">
                  <c:v>139.85910000000001</c:v>
                </c:pt>
                <c:pt idx="1535">
                  <c:v>139.85910000000001</c:v>
                </c:pt>
                <c:pt idx="1536">
                  <c:v>139.85910000000001</c:v>
                </c:pt>
                <c:pt idx="1537">
                  <c:v>139.85910000000001</c:v>
                </c:pt>
                <c:pt idx="1538">
                  <c:v>139.85910000000001</c:v>
                </c:pt>
                <c:pt idx="1539">
                  <c:v>139.85910000000001</c:v>
                </c:pt>
                <c:pt idx="1540">
                  <c:v>139.85910000000001</c:v>
                </c:pt>
                <c:pt idx="1541">
                  <c:v>139.85910000000001</c:v>
                </c:pt>
                <c:pt idx="1542">
                  <c:v>139.85910000000001</c:v>
                </c:pt>
                <c:pt idx="1543">
                  <c:v>139.85910000000001</c:v>
                </c:pt>
                <c:pt idx="1544">
                  <c:v>139.85910000000001</c:v>
                </c:pt>
                <c:pt idx="1545">
                  <c:v>139.85910000000001</c:v>
                </c:pt>
                <c:pt idx="1546">
                  <c:v>139.85910000000001</c:v>
                </c:pt>
                <c:pt idx="1547">
                  <c:v>139.85910000000001</c:v>
                </c:pt>
                <c:pt idx="1548">
                  <c:v>139.85910000000001</c:v>
                </c:pt>
                <c:pt idx="1549">
                  <c:v>139.85910000000001</c:v>
                </c:pt>
                <c:pt idx="1550">
                  <c:v>139.85910000000001</c:v>
                </c:pt>
                <c:pt idx="1551">
                  <c:v>139.85910000000001</c:v>
                </c:pt>
                <c:pt idx="1552">
                  <c:v>139.85910000000001</c:v>
                </c:pt>
                <c:pt idx="1553">
                  <c:v>139.85910000000001</c:v>
                </c:pt>
                <c:pt idx="1554">
                  <c:v>139.85910000000001</c:v>
                </c:pt>
                <c:pt idx="1555">
                  <c:v>139.85910000000001</c:v>
                </c:pt>
                <c:pt idx="1556">
                  <c:v>139.85910000000001</c:v>
                </c:pt>
                <c:pt idx="1557">
                  <c:v>139.85910000000001</c:v>
                </c:pt>
                <c:pt idx="1558">
                  <c:v>139.85910000000001</c:v>
                </c:pt>
                <c:pt idx="1559">
                  <c:v>139.85910000000001</c:v>
                </c:pt>
                <c:pt idx="1560">
                  <c:v>139.85910000000001</c:v>
                </c:pt>
                <c:pt idx="1561">
                  <c:v>139.85910000000001</c:v>
                </c:pt>
                <c:pt idx="1562">
                  <c:v>139.85910000000001</c:v>
                </c:pt>
                <c:pt idx="1563">
                  <c:v>139.85910000000001</c:v>
                </c:pt>
                <c:pt idx="1564">
                  <c:v>139.85910000000001</c:v>
                </c:pt>
                <c:pt idx="1565">
                  <c:v>139.85910000000001</c:v>
                </c:pt>
                <c:pt idx="1566">
                  <c:v>139.85910000000001</c:v>
                </c:pt>
                <c:pt idx="1567">
                  <c:v>139.85910000000001</c:v>
                </c:pt>
                <c:pt idx="1568">
                  <c:v>139.85910000000001</c:v>
                </c:pt>
                <c:pt idx="1569">
                  <c:v>139.85910000000001</c:v>
                </c:pt>
                <c:pt idx="1570">
                  <c:v>139.85910000000001</c:v>
                </c:pt>
                <c:pt idx="1571">
                  <c:v>139.85910000000001</c:v>
                </c:pt>
                <c:pt idx="1572">
                  <c:v>139.85910000000001</c:v>
                </c:pt>
                <c:pt idx="1573">
                  <c:v>139.85910000000001</c:v>
                </c:pt>
                <c:pt idx="1574">
                  <c:v>139.85910000000001</c:v>
                </c:pt>
                <c:pt idx="1575">
                  <c:v>139.85910000000001</c:v>
                </c:pt>
                <c:pt idx="1576">
                  <c:v>139.85910000000001</c:v>
                </c:pt>
                <c:pt idx="1577">
                  <c:v>139.85910000000001</c:v>
                </c:pt>
                <c:pt idx="1578">
                  <c:v>139.85910000000001</c:v>
                </c:pt>
                <c:pt idx="1579">
                  <c:v>139.85910000000001</c:v>
                </c:pt>
                <c:pt idx="1580">
                  <c:v>139.85910000000001</c:v>
                </c:pt>
                <c:pt idx="1581">
                  <c:v>139.85910000000001</c:v>
                </c:pt>
                <c:pt idx="1582">
                  <c:v>139.85910000000001</c:v>
                </c:pt>
                <c:pt idx="1583">
                  <c:v>139.85910000000001</c:v>
                </c:pt>
                <c:pt idx="1584">
                  <c:v>139.85910000000001</c:v>
                </c:pt>
                <c:pt idx="1585">
                  <c:v>139.85910000000001</c:v>
                </c:pt>
                <c:pt idx="1586">
                  <c:v>139.85910000000001</c:v>
                </c:pt>
                <c:pt idx="1587">
                  <c:v>139.85910000000001</c:v>
                </c:pt>
                <c:pt idx="1588">
                  <c:v>139.85910000000001</c:v>
                </c:pt>
                <c:pt idx="1589">
                  <c:v>139.85910000000001</c:v>
                </c:pt>
                <c:pt idx="1590">
                  <c:v>139.85910000000001</c:v>
                </c:pt>
                <c:pt idx="1591">
                  <c:v>139.85910000000001</c:v>
                </c:pt>
                <c:pt idx="1592">
                  <c:v>139.85910000000001</c:v>
                </c:pt>
                <c:pt idx="1593">
                  <c:v>139.85910000000001</c:v>
                </c:pt>
                <c:pt idx="1594">
                  <c:v>139.85910000000001</c:v>
                </c:pt>
                <c:pt idx="1595">
                  <c:v>139.85910000000001</c:v>
                </c:pt>
                <c:pt idx="1596">
                  <c:v>139.85910000000001</c:v>
                </c:pt>
                <c:pt idx="1597">
                  <c:v>139.85910000000001</c:v>
                </c:pt>
                <c:pt idx="1598">
                  <c:v>139.85910000000001</c:v>
                </c:pt>
                <c:pt idx="1599">
                  <c:v>139.85910000000001</c:v>
                </c:pt>
                <c:pt idx="1600">
                  <c:v>139.85910000000001</c:v>
                </c:pt>
                <c:pt idx="1601">
                  <c:v>139.85910000000001</c:v>
                </c:pt>
                <c:pt idx="1602">
                  <c:v>139.85910000000001</c:v>
                </c:pt>
                <c:pt idx="1603">
                  <c:v>139.85910000000001</c:v>
                </c:pt>
                <c:pt idx="1604">
                  <c:v>139.85910000000001</c:v>
                </c:pt>
                <c:pt idx="1605">
                  <c:v>139.85910000000001</c:v>
                </c:pt>
                <c:pt idx="1606">
                  <c:v>139.85910000000001</c:v>
                </c:pt>
                <c:pt idx="1607">
                  <c:v>139.85910000000001</c:v>
                </c:pt>
                <c:pt idx="1608">
                  <c:v>139.85910000000001</c:v>
                </c:pt>
                <c:pt idx="1609">
                  <c:v>139.85910000000001</c:v>
                </c:pt>
                <c:pt idx="1610">
                  <c:v>139.85910000000001</c:v>
                </c:pt>
                <c:pt idx="1611">
                  <c:v>139.85910000000001</c:v>
                </c:pt>
                <c:pt idx="1612">
                  <c:v>139.85910000000001</c:v>
                </c:pt>
                <c:pt idx="1613">
                  <c:v>139.85910000000001</c:v>
                </c:pt>
                <c:pt idx="1614">
                  <c:v>139.85910000000001</c:v>
                </c:pt>
                <c:pt idx="1615">
                  <c:v>139.85910000000001</c:v>
                </c:pt>
                <c:pt idx="1616">
                  <c:v>139.85910000000001</c:v>
                </c:pt>
                <c:pt idx="1617">
                  <c:v>139.85910000000001</c:v>
                </c:pt>
                <c:pt idx="1618">
                  <c:v>139.85910000000001</c:v>
                </c:pt>
                <c:pt idx="1619">
                  <c:v>139.85910000000001</c:v>
                </c:pt>
                <c:pt idx="1620">
                  <c:v>139.85910000000001</c:v>
                </c:pt>
                <c:pt idx="1621">
                  <c:v>139.85910000000001</c:v>
                </c:pt>
                <c:pt idx="1622">
                  <c:v>139.85910000000001</c:v>
                </c:pt>
                <c:pt idx="1623">
                  <c:v>139.85910000000001</c:v>
                </c:pt>
                <c:pt idx="1624">
                  <c:v>139.85910000000001</c:v>
                </c:pt>
                <c:pt idx="1625">
                  <c:v>139.85910000000001</c:v>
                </c:pt>
                <c:pt idx="1626">
                  <c:v>139.85910000000001</c:v>
                </c:pt>
                <c:pt idx="1627">
                  <c:v>139.85910000000001</c:v>
                </c:pt>
                <c:pt idx="1628">
                  <c:v>139.85910000000001</c:v>
                </c:pt>
                <c:pt idx="1629">
                  <c:v>139.85910000000001</c:v>
                </c:pt>
                <c:pt idx="1630">
                  <c:v>139.85910000000001</c:v>
                </c:pt>
                <c:pt idx="1631">
                  <c:v>139.85910000000001</c:v>
                </c:pt>
                <c:pt idx="1632">
                  <c:v>139.85910000000001</c:v>
                </c:pt>
                <c:pt idx="1633">
                  <c:v>139.85910000000001</c:v>
                </c:pt>
                <c:pt idx="1634">
                  <c:v>139.85910000000001</c:v>
                </c:pt>
                <c:pt idx="1635">
                  <c:v>139.85910000000001</c:v>
                </c:pt>
                <c:pt idx="1636">
                  <c:v>139.1661</c:v>
                </c:pt>
                <c:pt idx="1637">
                  <c:v>139.1661</c:v>
                </c:pt>
                <c:pt idx="1638">
                  <c:v>139.1661</c:v>
                </c:pt>
                <c:pt idx="1639">
                  <c:v>139.1661</c:v>
                </c:pt>
                <c:pt idx="1640">
                  <c:v>139.1661</c:v>
                </c:pt>
                <c:pt idx="1641">
                  <c:v>139.1661</c:v>
                </c:pt>
                <c:pt idx="1642">
                  <c:v>139.1661</c:v>
                </c:pt>
                <c:pt idx="1643">
                  <c:v>139.1661</c:v>
                </c:pt>
                <c:pt idx="1644">
                  <c:v>139.1661</c:v>
                </c:pt>
                <c:pt idx="1645">
                  <c:v>139.1661</c:v>
                </c:pt>
                <c:pt idx="1646">
                  <c:v>139.1661</c:v>
                </c:pt>
                <c:pt idx="1647">
                  <c:v>139.1661</c:v>
                </c:pt>
                <c:pt idx="1648">
                  <c:v>139.1661</c:v>
                </c:pt>
                <c:pt idx="1649">
                  <c:v>139.1661</c:v>
                </c:pt>
                <c:pt idx="1650">
                  <c:v>139.1661</c:v>
                </c:pt>
                <c:pt idx="1651">
                  <c:v>139.1661</c:v>
                </c:pt>
                <c:pt idx="1652">
                  <c:v>139.1661</c:v>
                </c:pt>
                <c:pt idx="1653">
                  <c:v>139.1661</c:v>
                </c:pt>
                <c:pt idx="1654">
                  <c:v>139.1661</c:v>
                </c:pt>
                <c:pt idx="1655">
                  <c:v>139.1661</c:v>
                </c:pt>
                <c:pt idx="1656">
                  <c:v>139.1661</c:v>
                </c:pt>
                <c:pt idx="1657">
                  <c:v>138.5514</c:v>
                </c:pt>
                <c:pt idx="1658">
                  <c:v>137.12220000000002</c:v>
                </c:pt>
                <c:pt idx="1659">
                  <c:v>135.6318</c:v>
                </c:pt>
                <c:pt idx="1660">
                  <c:v>133.65899999999999</c:v>
                </c:pt>
                <c:pt idx="1661">
                  <c:v>133.65899999999999</c:v>
                </c:pt>
                <c:pt idx="1662">
                  <c:v>133.28820000000002</c:v>
                </c:pt>
                <c:pt idx="1663">
                  <c:v>133.28820000000002</c:v>
                </c:pt>
                <c:pt idx="1664">
                  <c:v>133.28820000000002</c:v>
                </c:pt>
                <c:pt idx="1665">
                  <c:v>133.28820000000002</c:v>
                </c:pt>
                <c:pt idx="1666">
                  <c:v>133.28820000000002</c:v>
                </c:pt>
                <c:pt idx="1667">
                  <c:v>133.28820000000002</c:v>
                </c:pt>
                <c:pt idx="1668">
                  <c:v>133.28820000000002</c:v>
                </c:pt>
                <c:pt idx="1669">
                  <c:v>133.28820000000002</c:v>
                </c:pt>
                <c:pt idx="1670">
                  <c:v>133.28820000000002</c:v>
                </c:pt>
                <c:pt idx="1671">
                  <c:v>133.28820000000002</c:v>
                </c:pt>
                <c:pt idx="1672">
                  <c:v>133.28820000000002</c:v>
                </c:pt>
                <c:pt idx="1673">
                  <c:v>133.28820000000002</c:v>
                </c:pt>
                <c:pt idx="1674">
                  <c:v>133.28820000000002</c:v>
                </c:pt>
                <c:pt idx="1675">
                  <c:v>133.28820000000002</c:v>
                </c:pt>
                <c:pt idx="1676">
                  <c:v>133.28820000000002</c:v>
                </c:pt>
                <c:pt idx="1677">
                  <c:v>133.28820000000002</c:v>
                </c:pt>
                <c:pt idx="1678">
                  <c:v>133.28820000000002</c:v>
                </c:pt>
                <c:pt idx="1679">
                  <c:v>133.28820000000002</c:v>
                </c:pt>
                <c:pt idx="1680">
                  <c:v>133.28820000000002</c:v>
                </c:pt>
                <c:pt idx="1681">
                  <c:v>133.28820000000002</c:v>
                </c:pt>
                <c:pt idx="1682">
                  <c:v>133.28820000000002</c:v>
                </c:pt>
                <c:pt idx="1683">
                  <c:v>133.28820000000002</c:v>
                </c:pt>
                <c:pt idx="1684">
                  <c:v>133.28820000000002</c:v>
                </c:pt>
                <c:pt idx="1685">
                  <c:v>133.28820000000002</c:v>
                </c:pt>
                <c:pt idx="1686">
                  <c:v>133.28820000000002</c:v>
                </c:pt>
                <c:pt idx="1687">
                  <c:v>133.28820000000002</c:v>
                </c:pt>
                <c:pt idx="1688">
                  <c:v>133.28820000000002</c:v>
                </c:pt>
                <c:pt idx="1689">
                  <c:v>133.28820000000002</c:v>
                </c:pt>
                <c:pt idx="1690">
                  <c:v>133.28820000000002</c:v>
                </c:pt>
                <c:pt idx="1691">
                  <c:v>133.28820000000002</c:v>
                </c:pt>
                <c:pt idx="1692">
                  <c:v>133.28820000000002</c:v>
                </c:pt>
                <c:pt idx="1693">
                  <c:v>133.28820000000002</c:v>
                </c:pt>
                <c:pt idx="1694">
                  <c:v>133.28820000000002</c:v>
                </c:pt>
                <c:pt idx="1695">
                  <c:v>133.28820000000002</c:v>
                </c:pt>
                <c:pt idx="1696">
                  <c:v>133.28820000000002</c:v>
                </c:pt>
                <c:pt idx="1697">
                  <c:v>133.28820000000002</c:v>
                </c:pt>
                <c:pt idx="1698">
                  <c:v>133.28820000000002</c:v>
                </c:pt>
                <c:pt idx="1699">
                  <c:v>133.28820000000002</c:v>
                </c:pt>
                <c:pt idx="1700">
                  <c:v>133.28820000000002</c:v>
                </c:pt>
                <c:pt idx="1701">
                  <c:v>133.28820000000002</c:v>
                </c:pt>
                <c:pt idx="1702">
                  <c:v>133.28820000000002</c:v>
                </c:pt>
                <c:pt idx="1703">
                  <c:v>133.28820000000002</c:v>
                </c:pt>
                <c:pt idx="1704">
                  <c:v>133.28820000000002</c:v>
                </c:pt>
                <c:pt idx="1705">
                  <c:v>133.28820000000002</c:v>
                </c:pt>
                <c:pt idx="1706">
                  <c:v>133.28820000000002</c:v>
                </c:pt>
                <c:pt idx="1707">
                  <c:v>133.28820000000002</c:v>
                </c:pt>
                <c:pt idx="1708">
                  <c:v>133.28820000000002</c:v>
                </c:pt>
                <c:pt idx="1709">
                  <c:v>133.28820000000002</c:v>
                </c:pt>
                <c:pt idx="1710">
                  <c:v>133.28820000000002</c:v>
                </c:pt>
                <c:pt idx="1711">
                  <c:v>133.28820000000002</c:v>
                </c:pt>
                <c:pt idx="1712">
                  <c:v>133.28820000000002</c:v>
                </c:pt>
                <c:pt idx="1713">
                  <c:v>133.28820000000002</c:v>
                </c:pt>
                <c:pt idx="1714">
                  <c:v>133.28820000000002</c:v>
                </c:pt>
                <c:pt idx="1715">
                  <c:v>133.28820000000002</c:v>
                </c:pt>
                <c:pt idx="1716">
                  <c:v>133.28820000000002</c:v>
                </c:pt>
                <c:pt idx="1717">
                  <c:v>133.28820000000002</c:v>
                </c:pt>
                <c:pt idx="1718">
                  <c:v>133.28820000000002</c:v>
                </c:pt>
                <c:pt idx="1719">
                  <c:v>133.28820000000002</c:v>
                </c:pt>
                <c:pt idx="1720">
                  <c:v>133.28820000000002</c:v>
                </c:pt>
                <c:pt idx="1721">
                  <c:v>133.28820000000002</c:v>
                </c:pt>
                <c:pt idx="1722">
                  <c:v>133.28820000000002</c:v>
                </c:pt>
                <c:pt idx="1723">
                  <c:v>133.28820000000002</c:v>
                </c:pt>
                <c:pt idx="1724">
                  <c:v>133.28820000000002</c:v>
                </c:pt>
                <c:pt idx="1725">
                  <c:v>133.28820000000002</c:v>
                </c:pt>
                <c:pt idx="1726">
                  <c:v>133.28820000000002</c:v>
                </c:pt>
                <c:pt idx="1727">
                  <c:v>133.28820000000002</c:v>
                </c:pt>
                <c:pt idx="1728">
                  <c:v>133.28820000000002</c:v>
                </c:pt>
                <c:pt idx="1729">
                  <c:v>133.28820000000002</c:v>
                </c:pt>
                <c:pt idx="1730">
                  <c:v>133.28820000000002</c:v>
                </c:pt>
                <c:pt idx="1731">
                  <c:v>133.28820000000002</c:v>
                </c:pt>
                <c:pt idx="1732">
                  <c:v>133.28820000000002</c:v>
                </c:pt>
                <c:pt idx="1733">
                  <c:v>133.28820000000002</c:v>
                </c:pt>
                <c:pt idx="1734">
                  <c:v>133.28820000000002</c:v>
                </c:pt>
                <c:pt idx="1735">
                  <c:v>133.28820000000002</c:v>
                </c:pt>
                <c:pt idx="1736">
                  <c:v>133.28820000000002</c:v>
                </c:pt>
                <c:pt idx="1737">
                  <c:v>133.28820000000002</c:v>
                </c:pt>
                <c:pt idx="1738">
                  <c:v>133.28820000000002</c:v>
                </c:pt>
                <c:pt idx="1739">
                  <c:v>133.28820000000002</c:v>
                </c:pt>
                <c:pt idx="1740">
                  <c:v>133.28820000000002</c:v>
                </c:pt>
                <c:pt idx="1741">
                  <c:v>133.28820000000002</c:v>
                </c:pt>
                <c:pt idx="1742">
                  <c:v>133.28820000000002</c:v>
                </c:pt>
                <c:pt idx="1743">
                  <c:v>133.28820000000002</c:v>
                </c:pt>
                <c:pt idx="1744">
                  <c:v>133.28820000000002</c:v>
                </c:pt>
                <c:pt idx="1745">
                  <c:v>133.28820000000002</c:v>
                </c:pt>
                <c:pt idx="1746">
                  <c:v>133.28820000000002</c:v>
                </c:pt>
                <c:pt idx="1747">
                  <c:v>133.28820000000002</c:v>
                </c:pt>
                <c:pt idx="1748">
                  <c:v>133.28820000000002</c:v>
                </c:pt>
                <c:pt idx="1749">
                  <c:v>133.28820000000002</c:v>
                </c:pt>
                <c:pt idx="1750">
                  <c:v>133.28820000000002</c:v>
                </c:pt>
                <c:pt idx="1751">
                  <c:v>133.28820000000002</c:v>
                </c:pt>
                <c:pt idx="1752">
                  <c:v>133.28820000000002</c:v>
                </c:pt>
                <c:pt idx="1753">
                  <c:v>133.28820000000002</c:v>
                </c:pt>
                <c:pt idx="1754">
                  <c:v>133.28820000000002</c:v>
                </c:pt>
                <c:pt idx="1755">
                  <c:v>133.28820000000002</c:v>
                </c:pt>
                <c:pt idx="1756">
                  <c:v>133.28820000000002</c:v>
                </c:pt>
                <c:pt idx="1757">
                  <c:v>133.28820000000002</c:v>
                </c:pt>
                <c:pt idx="1758">
                  <c:v>133.28820000000002</c:v>
                </c:pt>
                <c:pt idx="1759">
                  <c:v>133.28820000000002</c:v>
                </c:pt>
                <c:pt idx="1760">
                  <c:v>133.28820000000002</c:v>
                </c:pt>
                <c:pt idx="1761">
                  <c:v>133.28820000000002</c:v>
                </c:pt>
                <c:pt idx="1762">
                  <c:v>133.28820000000002</c:v>
                </c:pt>
                <c:pt idx="1763">
                  <c:v>133.28820000000002</c:v>
                </c:pt>
                <c:pt idx="1764">
                  <c:v>133.28820000000002</c:v>
                </c:pt>
                <c:pt idx="1765">
                  <c:v>133.28820000000002</c:v>
                </c:pt>
                <c:pt idx="1766">
                  <c:v>133.28820000000002</c:v>
                </c:pt>
                <c:pt idx="1767">
                  <c:v>133.28820000000002</c:v>
                </c:pt>
                <c:pt idx="1768">
                  <c:v>133.28820000000002</c:v>
                </c:pt>
                <c:pt idx="1769">
                  <c:v>133.28820000000002</c:v>
                </c:pt>
                <c:pt idx="1770">
                  <c:v>133.28820000000002</c:v>
                </c:pt>
                <c:pt idx="1771">
                  <c:v>133.28820000000002</c:v>
                </c:pt>
                <c:pt idx="1772">
                  <c:v>133.28820000000002</c:v>
                </c:pt>
                <c:pt idx="1773">
                  <c:v>133.28820000000002</c:v>
                </c:pt>
                <c:pt idx="1774">
                  <c:v>133.28820000000002</c:v>
                </c:pt>
                <c:pt idx="1775">
                  <c:v>133.28820000000002</c:v>
                </c:pt>
                <c:pt idx="1776">
                  <c:v>133.28820000000002</c:v>
                </c:pt>
                <c:pt idx="1777">
                  <c:v>133.28820000000002</c:v>
                </c:pt>
                <c:pt idx="1778">
                  <c:v>133.28820000000002</c:v>
                </c:pt>
                <c:pt idx="1779">
                  <c:v>133.28820000000002</c:v>
                </c:pt>
                <c:pt idx="1780">
                  <c:v>133.28820000000002</c:v>
                </c:pt>
                <c:pt idx="1781">
                  <c:v>133.28820000000002</c:v>
                </c:pt>
                <c:pt idx="1782">
                  <c:v>133.28820000000002</c:v>
                </c:pt>
                <c:pt idx="1783">
                  <c:v>133.28820000000002</c:v>
                </c:pt>
                <c:pt idx="1784">
                  <c:v>133.28820000000002</c:v>
                </c:pt>
                <c:pt idx="1785">
                  <c:v>133.28820000000002</c:v>
                </c:pt>
                <c:pt idx="1786">
                  <c:v>133.28820000000002</c:v>
                </c:pt>
                <c:pt idx="1787">
                  <c:v>133.28820000000002</c:v>
                </c:pt>
                <c:pt idx="1788">
                  <c:v>133.28820000000002</c:v>
                </c:pt>
                <c:pt idx="1789">
                  <c:v>133.28820000000002</c:v>
                </c:pt>
                <c:pt idx="1790">
                  <c:v>133.28820000000002</c:v>
                </c:pt>
                <c:pt idx="1791">
                  <c:v>133.28820000000002</c:v>
                </c:pt>
                <c:pt idx="1792">
                  <c:v>133.28820000000002</c:v>
                </c:pt>
                <c:pt idx="1793">
                  <c:v>133.28820000000002</c:v>
                </c:pt>
                <c:pt idx="1794">
                  <c:v>133.28820000000002</c:v>
                </c:pt>
                <c:pt idx="1795">
                  <c:v>133.28820000000002</c:v>
                </c:pt>
                <c:pt idx="1796">
                  <c:v>133.28820000000002</c:v>
                </c:pt>
                <c:pt idx="1797">
                  <c:v>133.28820000000002</c:v>
                </c:pt>
                <c:pt idx="1798">
                  <c:v>133.28820000000002</c:v>
                </c:pt>
                <c:pt idx="1799">
                  <c:v>133.28820000000002</c:v>
                </c:pt>
                <c:pt idx="1800">
                  <c:v>133.28820000000002</c:v>
                </c:pt>
                <c:pt idx="1801">
                  <c:v>133.28820000000002</c:v>
                </c:pt>
                <c:pt idx="1802">
                  <c:v>133.28820000000002</c:v>
                </c:pt>
                <c:pt idx="1803">
                  <c:v>133.28820000000002</c:v>
                </c:pt>
                <c:pt idx="1804">
                  <c:v>133.28820000000002</c:v>
                </c:pt>
                <c:pt idx="1805">
                  <c:v>133.28820000000002</c:v>
                </c:pt>
                <c:pt idx="1806">
                  <c:v>133.28820000000002</c:v>
                </c:pt>
                <c:pt idx="1807">
                  <c:v>133.28820000000002</c:v>
                </c:pt>
                <c:pt idx="1808">
                  <c:v>133.28820000000002</c:v>
                </c:pt>
                <c:pt idx="1809">
                  <c:v>133.28820000000002</c:v>
                </c:pt>
                <c:pt idx="1810">
                  <c:v>133.28820000000002</c:v>
                </c:pt>
                <c:pt idx="1811">
                  <c:v>133.28820000000002</c:v>
                </c:pt>
                <c:pt idx="1812">
                  <c:v>133.28820000000002</c:v>
                </c:pt>
                <c:pt idx="1813">
                  <c:v>133.28820000000002</c:v>
                </c:pt>
                <c:pt idx="1814">
                  <c:v>133.28820000000002</c:v>
                </c:pt>
                <c:pt idx="1815">
                  <c:v>133.28820000000002</c:v>
                </c:pt>
                <c:pt idx="1816">
                  <c:v>133.28820000000002</c:v>
                </c:pt>
                <c:pt idx="1817">
                  <c:v>133.28820000000002</c:v>
                </c:pt>
                <c:pt idx="1818">
                  <c:v>133.28820000000002</c:v>
                </c:pt>
                <c:pt idx="1819">
                  <c:v>133.28820000000002</c:v>
                </c:pt>
                <c:pt idx="1820">
                  <c:v>133.28820000000002</c:v>
                </c:pt>
                <c:pt idx="1821">
                  <c:v>133.28820000000002</c:v>
                </c:pt>
                <c:pt idx="1822">
                  <c:v>133.28820000000002</c:v>
                </c:pt>
                <c:pt idx="1823">
                  <c:v>133.28820000000002</c:v>
                </c:pt>
                <c:pt idx="1824">
                  <c:v>133.28820000000002</c:v>
                </c:pt>
                <c:pt idx="1825">
                  <c:v>133.28820000000002</c:v>
                </c:pt>
                <c:pt idx="1826">
                  <c:v>133.28820000000002</c:v>
                </c:pt>
                <c:pt idx="1827">
                  <c:v>133.28820000000002</c:v>
                </c:pt>
                <c:pt idx="1828">
                  <c:v>133.28820000000002</c:v>
                </c:pt>
                <c:pt idx="1829">
                  <c:v>133.28820000000002</c:v>
                </c:pt>
                <c:pt idx="1830">
                  <c:v>133.28820000000002</c:v>
                </c:pt>
                <c:pt idx="1831">
                  <c:v>133.28820000000002</c:v>
                </c:pt>
                <c:pt idx="1832">
                  <c:v>133.28820000000002</c:v>
                </c:pt>
                <c:pt idx="1833">
                  <c:v>133.28820000000002</c:v>
                </c:pt>
                <c:pt idx="1834">
                  <c:v>133.28820000000002</c:v>
                </c:pt>
                <c:pt idx="1835">
                  <c:v>133.28820000000002</c:v>
                </c:pt>
                <c:pt idx="1836">
                  <c:v>133.28820000000002</c:v>
                </c:pt>
                <c:pt idx="1837">
                  <c:v>133.28820000000002</c:v>
                </c:pt>
                <c:pt idx="1838">
                  <c:v>133.28820000000002</c:v>
                </c:pt>
                <c:pt idx="1839">
                  <c:v>133.28820000000002</c:v>
                </c:pt>
                <c:pt idx="1840">
                  <c:v>133.28820000000002</c:v>
                </c:pt>
                <c:pt idx="1841">
                  <c:v>133.28820000000002</c:v>
                </c:pt>
                <c:pt idx="1842">
                  <c:v>133.28820000000002</c:v>
                </c:pt>
                <c:pt idx="1843">
                  <c:v>133.28820000000002</c:v>
                </c:pt>
                <c:pt idx="1844">
                  <c:v>133.28820000000002</c:v>
                </c:pt>
                <c:pt idx="1845">
                  <c:v>133.28820000000002</c:v>
                </c:pt>
                <c:pt idx="1846">
                  <c:v>133.28820000000002</c:v>
                </c:pt>
                <c:pt idx="1847">
                  <c:v>133.28820000000002</c:v>
                </c:pt>
                <c:pt idx="1848">
                  <c:v>133.28820000000002</c:v>
                </c:pt>
                <c:pt idx="1849">
                  <c:v>133.28820000000002</c:v>
                </c:pt>
                <c:pt idx="1850">
                  <c:v>133.28820000000002</c:v>
                </c:pt>
                <c:pt idx="1851">
                  <c:v>133.28820000000002</c:v>
                </c:pt>
                <c:pt idx="1852">
                  <c:v>133.28820000000002</c:v>
                </c:pt>
                <c:pt idx="1853">
                  <c:v>133.28820000000002</c:v>
                </c:pt>
                <c:pt idx="1854">
                  <c:v>133.28820000000002</c:v>
                </c:pt>
                <c:pt idx="1855">
                  <c:v>133.28820000000002</c:v>
                </c:pt>
                <c:pt idx="1856">
                  <c:v>133.28820000000002</c:v>
                </c:pt>
                <c:pt idx="1857">
                  <c:v>133.28820000000002</c:v>
                </c:pt>
                <c:pt idx="1858">
                  <c:v>133.28820000000002</c:v>
                </c:pt>
                <c:pt idx="1859">
                  <c:v>133.28820000000002</c:v>
                </c:pt>
                <c:pt idx="1860">
                  <c:v>133.28820000000002</c:v>
                </c:pt>
                <c:pt idx="1861">
                  <c:v>133.28820000000002</c:v>
                </c:pt>
                <c:pt idx="1862">
                  <c:v>133.28820000000002</c:v>
                </c:pt>
                <c:pt idx="1863">
                  <c:v>133.28820000000002</c:v>
                </c:pt>
                <c:pt idx="1864">
                  <c:v>133.28820000000002</c:v>
                </c:pt>
                <c:pt idx="1865">
                  <c:v>133.28820000000002</c:v>
                </c:pt>
                <c:pt idx="1866">
                  <c:v>133.28820000000002</c:v>
                </c:pt>
                <c:pt idx="1867">
                  <c:v>133.28820000000002</c:v>
                </c:pt>
                <c:pt idx="1868">
                  <c:v>129.84389999999999</c:v>
                </c:pt>
                <c:pt idx="1869">
                  <c:v>129.84389999999999</c:v>
                </c:pt>
                <c:pt idx="1870">
                  <c:v>129.84389999999999</c:v>
                </c:pt>
                <c:pt idx="1871">
                  <c:v>129.84389999999999</c:v>
                </c:pt>
                <c:pt idx="1872">
                  <c:v>129.84389999999999</c:v>
                </c:pt>
                <c:pt idx="1873">
                  <c:v>129.84389999999999</c:v>
                </c:pt>
                <c:pt idx="1874">
                  <c:v>129.84389999999999</c:v>
                </c:pt>
                <c:pt idx="1875">
                  <c:v>129.84389999999999</c:v>
                </c:pt>
                <c:pt idx="1876">
                  <c:v>129.84389999999999</c:v>
                </c:pt>
                <c:pt idx="1877">
                  <c:v>129.16260000000003</c:v>
                </c:pt>
                <c:pt idx="1878">
                  <c:v>128.7972</c:v>
                </c:pt>
                <c:pt idx="1879">
                  <c:v>128.7972</c:v>
                </c:pt>
                <c:pt idx="1880">
                  <c:v>128.7972</c:v>
                </c:pt>
                <c:pt idx="1881">
                  <c:v>128.7972</c:v>
                </c:pt>
                <c:pt idx="1882">
                  <c:v>128.7972</c:v>
                </c:pt>
                <c:pt idx="1883">
                  <c:v>128.7972</c:v>
                </c:pt>
                <c:pt idx="1884">
                  <c:v>128.7972</c:v>
                </c:pt>
                <c:pt idx="1885">
                  <c:v>128.7972</c:v>
                </c:pt>
                <c:pt idx="1886">
                  <c:v>128.34900000000002</c:v>
                </c:pt>
                <c:pt idx="1887">
                  <c:v>127.96919999999999</c:v>
                </c:pt>
                <c:pt idx="1888">
                  <c:v>127.96919999999999</c:v>
                </c:pt>
                <c:pt idx="1889">
                  <c:v>127.2456</c:v>
                </c:pt>
                <c:pt idx="1890">
                  <c:v>127.2456</c:v>
                </c:pt>
                <c:pt idx="1891">
                  <c:v>127.2456</c:v>
                </c:pt>
                <c:pt idx="1892">
                  <c:v>127.2456</c:v>
                </c:pt>
                <c:pt idx="1893">
                  <c:v>127.2456</c:v>
                </c:pt>
                <c:pt idx="1894">
                  <c:v>127.2456</c:v>
                </c:pt>
                <c:pt idx="1895">
                  <c:v>127.2456</c:v>
                </c:pt>
                <c:pt idx="1896">
                  <c:v>127.2456</c:v>
                </c:pt>
                <c:pt idx="1897">
                  <c:v>127.2456</c:v>
                </c:pt>
                <c:pt idx="1898">
                  <c:v>127.2456</c:v>
                </c:pt>
                <c:pt idx="1899">
                  <c:v>127.2456</c:v>
                </c:pt>
                <c:pt idx="1900">
                  <c:v>127.2456</c:v>
                </c:pt>
                <c:pt idx="1901">
                  <c:v>127.2456</c:v>
                </c:pt>
                <c:pt idx="1902">
                  <c:v>127.2456</c:v>
                </c:pt>
                <c:pt idx="1903">
                  <c:v>127.2456</c:v>
                </c:pt>
                <c:pt idx="1904">
                  <c:v>127.2456</c:v>
                </c:pt>
                <c:pt idx="1905">
                  <c:v>127.2456</c:v>
                </c:pt>
                <c:pt idx="1906">
                  <c:v>127.2456</c:v>
                </c:pt>
                <c:pt idx="1907">
                  <c:v>127.2456</c:v>
                </c:pt>
                <c:pt idx="1908">
                  <c:v>127.2456</c:v>
                </c:pt>
                <c:pt idx="1909">
                  <c:v>127.2456</c:v>
                </c:pt>
                <c:pt idx="1910">
                  <c:v>127.2456</c:v>
                </c:pt>
                <c:pt idx="1911">
                  <c:v>127.2456</c:v>
                </c:pt>
                <c:pt idx="1912">
                  <c:v>127.2456</c:v>
                </c:pt>
                <c:pt idx="1913">
                  <c:v>127.2456</c:v>
                </c:pt>
                <c:pt idx="1914">
                  <c:v>127.2456</c:v>
                </c:pt>
                <c:pt idx="1915">
                  <c:v>127.2456</c:v>
                </c:pt>
                <c:pt idx="1916">
                  <c:v>127.2456</c:v>
                </c:pt>
                <c:pt idx="1917">
                  <c:v>127.2456</c:v>
                </c:pt>
                <c:pt idx="1918">
                  <c:v>127.2456</c:v>
                </c:pt>
                <c:pt idx="1919">
                  <c:v>127.2456</c:v>
                </c:pt>
                <c:pt idx="1920">
                  <c:v>127.2456</c:v>
                </c:pt>
                <c:pt idx="1921">
                  <c:v>127.2456</c:v>
                </c:pt>
                <c:pt idx="1922">
                  <c:v>127.2456</c:v>
                </c:pt>
                <c:pt idx="1923">
                  <c:v>127.2456</c:v>
                </c:pt>
                <c:pt idx="1924">
                  <c:v>127.2456</c:v>
                </c:pt>
                <c:pt idx="1925">
                  <c:v>127.2456</c:v>
                </c:pt>
                <c:pt idx="1926">
                  <c:v>127.2456</c:v>
                </c:pt>
                <c:pt idx="1927">
                  <c:v>127.2456</c:v>
                </c:pt>
                <c:pt idx="1928">
                  <c:v>127.2456</c:v>
                </c:pt>
                <c:pt idx="1929">
                  <c:v>127.2456</c:v>
                </c:pt>
                <c:pt idx="1930">
                  <c:v>127.2456</c:v>
                </c:pt>
                <c:pt idx="1931">
                  <c:v>127.2456</c:v>
                </c:pt>
                <c:pt idx="1932">
                  <c:v>127.2456</c:v>
                </c:pt>
                <c:pt idx="1933">
                  <c:v>127.2456</c:v>
                </c:pt>
                <c:pt idx="1934">
                  <c:v>127.2456</c:v>
                </c:pt>
                <c:pt idx="1935">
                  <c:v>127.2456</c:v>
                </c:pt>
                <c:pt idx="1936">
                  <c:v>127.2456</c:v>
                </c:pt>
                <c:pt idx="1937">
                  <c:v>127.2456</c:v>
                </c:pt>
                <c:pt idx="1938">
                  <c:v>127.2456</c:v>
                </c:pt>
                <c:pt idx="1939">
                  <c:v>127.1358</c:v>
                </c:pt>
                <c:pt idx="1940">
                  <c:v>126.45720000000001</c:v>
                </c:pt>
                <c:pt idx="1941">
                  <c:v>126.45720000000001</c:v>
                </c:pt>
                <c:pt idx="1942">
                  <c:v>126.1611</c:v>
                </c:pt>
                <c:pt idx="1943">
                  <c:v>126.1611</c:v>
                </c:pt>
                <c:pt idx="1944">
                  <c:v>126.1611</c:v>
                </c:pt>
                <c:pt idx="1945">
                  <c:v>126.1611</c:v>
                </c:pt>
                <c:pt idx="1946">
                  <c:v>126.1611</c:v>
                </c:pt>
                <c:pt idx="1947">
                  <c:v>126.1611</c:v>
                </c:pt>
                <c:pt idx="1948">
                  <c:v>126.1611</c:v>
                </c:pt>
                <c:pt idx="1949">
                  <c:v>126.1611</c:v>
                </c:pt>
                <c:pt idx="1950">
                  <c:v>125.03790000000001</c:v>
                </c:pt>
                <c:pt idx="1951">
                  <c:v>125.03790000000001</c:v>
                </c:pt>
                <c:pt idx="1952">
                  <c:v>125.03790000000001</c:v>
                </c:pt>
                <c:pt idx="1953">
                  <c:v>125.03790000000001</c:v>
                </c:pt>
                <c:pt idx="1954">
                  <c:v>125.03790000000001</c:v>
                </c:pt>
                <c:pt idx="1955">
                  <c:v>125.03790000000001</c:v>
                </c:pt>
                <c:pt idx="1956">
                  <c:v>125.03790000000001</c:v>
                </c:pt>
                <c:pt idx="1957">
                  <c:v>125.03790000000001</c:v>
                </c:pt>
                <c:pt idx="1958">
                  <c:v>125.03790000000001</c:v>
                </c:pt>
                <c:pt idx="1959">
                  <c:v>125.03790000000001</c:v>
                </c:pt>
                <c:pt idx="1960">
                  <c:v>124.85430000000001</c:v>
                </c:pt>
                <c:pt idx="1961">
                  <c:v>124.85430000000001</c:v>
                </c:pt>
                <c:pt idx="1962">
                  <c:v>124.85430000000001</c:v>
                </c:pt>
                <c:pt idx="1963">
                  <c:v>124.55010000000001</c:v>
                </c:pt>
                <c:pt idx="1964">
                  <c:v>124.55010000000001</c:v>
                </c:pt>
                <c:pt idx="1965">
                  <c:v>124.55010000000001</c:v>
                </c:pt>
                <c:pt idx="1966">
                  <c:v>124.55010000000001</c:v>
                </c:pt>
                <c:pt idx="1967">
                  <c:v>124.55010000000001</c:v>
                </c:pt>
                <c:pt idx="1968">
                  <c:v>124.55010000000001</c:v>
                </c:pt>
                <c:pt idx="1969">
                  <c:v>124.55010000000001</c:v>
                </c:pt>
                <c:pt idx="1970">
                  <c:v>124.55010000000001</c:v>
                </c:pt>
                <c:pt idx="1971">
                  <c:v>124.55010000000001</c:v>
                </c:pt>
                <c:pt idx="1972">
                  <c:v>124.55010000000001</c:v>
                </c:pt>
                <c:pt idx="1973">
                  <c:v>124.55010000000001</c:v>
                </c:pt>
                <c:pt idx="1974">
                  <c:v>124.23420000000002</c:v>
                </c:pt>
                <c:pt idx="1975">
                  <c:v>123.12000000000002</c:v>
                </c:pt>
                <c:pt idx="1976">
                  <c:v>123.12000000000002</c:v>
                </c:pt>
                <c:pt idx="1977">
                  <c:v>122.35320000000002</c:v>
                </c:pt>
                <c:pt idx="1978">
                  <c:v>121.31099999999999</c:v>
                </c:pt>
                <c:pt idx="1979">
                  <c:v>121.31099999999999</c:v>
                </c:pt>
                <c:pt idx="1980">
                  <c:v>121.31099999999999</c:v>
                </c:pt>
                <c:pt idx="1981">
                  <c:v>121.31099999999999</c:v>
                </c:pt>
                <c:pt idx="1982">
                  <c:v>121.31099999999999</c:v>
                </c:pt>
                <c:pt idx="1983">
                  <c:v>121.31099999999999</c:v>
                </c:pt>
                <c:pt idx="1984">
                  <c:v>121.31099999999999</c:v>
                </c:pt>
                <c:pt idx="1985">
                  <c:v>119.8917</c:v>
                </c:pt>
                <c:pt idx="1986">
                  <c:v>119.8917</c:v>
                </c:pt>
                <c:pt idx="1987">
                  <c:v>119.8917</c:v>
                </c:pt>
                <c:pt idx="1988">
                  <c:v>119.8917</c:v>
                </c:pt>
                <c:pt idx="1989">
                  <c:v>119.8917</c:v>
                </c:pt>
                <c:pt idx="1990">
                  <c:v>119.24640000000001</c:v>
                </c:pt>
                <c:pt idx="1991">
                  <c:v>119.24640000000001</c:v>
                </c:pt>
                <c:pt idx="1992">
                  <c:v>119.24640000000001</c:v>
                </c:pt>
                <c:pt idx="1993">
                  <c:v>119.24640000000001</c:v>
                </c:pt>
                <c:pt idx="1994">
                  <c:v>119.24640000000001</c:v>
                </c:pt>
                <c:pt idx="1995">
                  <c:v>119.24640000000001</c:v>
                </c:pt>
                <c:pt idx="1996">
                  <c:v>119.24640000000001</c:v>
                </c:pt>
                <c:pt idx="1997">
                  <c:v>119.24640000000001</c:v>
                </c:pt>
                <c:pt idx="1998">
                  <c:v>119.24640000000001</c:v>
                </c:pt>
                <c:pt idx="1999">
                  <c:v>119.24640000000001</c:v>
                </c:pt>
                <c:pt idx="2000">
                  <c:v>119.24640000000001</c:v>
                </c:pt>
                <c:pt idx="2001">
                  <c:v>119.2338</c:v>
                </c:pt>
                <c:pt idx="2002">
                  <c:v>119.1249</c:v>
                </c:pt>
                <c:pt idx="2003">
                  <c:v>119.1249</c:v>
                </c:pt>
                <c:pt idx="2004">
                  <c:v>119.1249</c:v>
                </c:pt>
                <c:pt idx="2005">
                  <c:v>119.1249</c:v>
                </c:pt>
                <c:pt idx="2006">
                  <c:v>119.1249</c:v>
                </c:pt>
                <c:pt idx="2007">
                  <c:v>119.1249</c:v>
                </c:pt>
                <c:pt idx="2008">
                  <c:v>119.1249</c:v>
                </c:pt>
                <c:pt idx="2009">
                  <c:v>119.1249</c:v>
                </c:pt>
                <c:pt idx="2010">
                  <c:v>119.1249</c:v>
                </c:pt>
                <c:pt idx="2011">
                  <c:v>119.1249</c:v>
                </c:pt>
                <c:pt idx="2012">
                  <c:v>119.1249</c:v>
                </c:pt>
                <c:pt idx="2013">
                  <c:v>119.1249</c:v>
                </c:pt>
                <c:pt idx="2014">
                  <c:v>119.1249</c:v>
                </c:pt>
                <c:pt idx="2015">
                  <c:v>119.1249</c:v>
                </c:pt>
                <c:pt idx="2016">
                  <c:v>119.1249</c:v>
                </c:pt>
                <c:pt idx="2017">
                  <c:v>119.1249</c:v>
                </c:pt>
                <c:pt idx="2018">
                  <c:v>119.1249</c:v>
                </c:pt>
                <c:pt idx="2019">
                  <c:v>119.1249</c:v>
                </c:pt>
                <c:pt idx="2020">
                  <c:v>119.1249</c:v>
                </c:pt>
                <c:pt idx="2021">
                  <c:v>119.1249</c:v>
                </c:pt>
                <c:pt idx="2022">
                  <c:v>119.1249</c:v>
                </c:pt>
                <c:pt idx="2023">
                  <c:v>119.1249</c:v>
                </c:pt>
                <c:pt idx="2024">
                  <c:v>118.90170000000001</c:v>
                </c:pt>
                <c:pt idx="2025">
                  <c:v>118.90170000000001</c:v>
                </c:pt>
                <c:pt idx="2026">
                  <c:v>118.90170000000001</c:v>
                </c:pt>
                <c:pt idx="2027">
                  <c:v>118.90170000000001</c:v>
                </c:pt>
                <c:pt idx="2028">
                  <c:v>118.35720000000001</c:v>
                </c:pt>
                <c:pt idx="2029">
                  <c:v>118.35720000000001</c:v>
                </c:pt>
                <c:pt idx="2030">
                  <c:v>117.864</c:v>
                </c:pt>
                <c:pt idx="2031">
                  <c:v>117.19890000000001</c:v>
                </c:pt>
                <c:pt idx="2032">
                  <c:v>116.42850000000001</c:v>
                </c:pt>
                <c:pt idx="2033">
                  <c:v>116.3952</c:v>
                </c:pt>
                <c:pt idx="2034">
                  <c:v>116.3952</c:v>
                </c:pt>
                <c:pt idx="2035">
                  <c:v>116.3952</c:v>
                </c:pt>
                <c:pt idx="2036">
                  <c:v>116.3952</c:v>
                </c:pt>
                <c:pt idx="2037">
                  <c:v>116.3952</c:v>
                </c:pt>
                <c:pt idx="2038">
                  <c:v>116.3952</c:v>
                </c:pt>
                <c:pt idx="2039">
                  <c:v>116.3952</c:v>
                </c:pt>
                <c:pt idx="2040">
                  <c:v>116.3952</c:v>
                </c:pt>
                <c:pt idx="2041">
                  <c:v>116.3952</c:v>
                </c:pt>
                <c:pt idx="2042">
                  <c:v>116.3952</c:v>
                </c:pt>
                <c:pt idx="2043">
                  <c:v>116.3952</c:v>
                </c:pt>
                <c:pt idx="2044">
                  <c:v>116.3952</c:v>
                </c:pt>
                <c:pt idx="2045">
                  <c:v>113.56829999999999</c:v>
                </c:pt>
                <c:pt idx="2046">
                  <c:v>112.57379999999999</c:v>
                </c:pt>
                <c:pt idx="2047">
                  <c:v>112.57379999999999</c:v>
                </c:pt>
                <c:pt idx="2048">
                  <c:v>112.57379999999999</c:v>
                </c:pt>
                <c:pt idx="2049">
                  <c:v>112.57379999999999</c:v>
                </c:pt>
                <c:pt idx="2050">
                  <c:v>112.57379999999999</c:v>
                </c:pt>
                <c:pt idx="2051">
                  <c:v>112.57379999999999</c:v>
                </c:pt>
                <c:pt idx="2052">
                  <c:v>112.57379999999999</c:v>
                </c:pt>
                <c:pt idx="2053">
                  <c:v>112.57379999999999</c:v>
                </c:pt>
                <c:pt idx="2054">
                  <c:v>112.57379999999999</c:v>
                </c:pt>
                <c:pt idx="2055">
                  <c:v>112.57379999999999</c:v>
                </c:pt>
                <c:pt idx="2056">
                  <c:v>112.57379999999999</c:v>
                </c:pt>
                <c:pt idx="2057">
                  <c:v>112.57379999999999</c:v>
                </c:pt>
                <c:pt idx="2058">
                  <c:v>112.57379999999999</c:v>
                </c:pt>
                <c:pt idx="2059">
                  <c:v>112.57379999999999</c:v>
                </c:pt>
                <c:pt idx="2060">
                  <c:v>112.57379999999999</c:v>
                </c:pt>
                <c:pt idx="2061">
                  <c:v>112.57379999999999</c:v>
                </c:pt>
                <c:pt idx="2062">
                  <c:v>112.57379999999999</c:v>
                </c:pt>
                <c:pt idx="2063">
                  <c:v>112.57379999999999</c:v>
                </c:pt>
                <c:pt idx="2064">
                  <c:v>112.57379999999999</c:v>
                </c:pt>
                <c:pt idx="2065">
                  <c:v>112.57379999999999</c:v>
                </c:pt>
                <c:pt idx="2066">
                  <c:v>112.57379999999999</c:v>
                </c:pt>
                <c:pt idx="2067">
                  <c:v>112.57379999999999</c:v>
                </c:pt>
                <c:pt idx="2068">
                  <c:v>112.57379999999999</c:v>
                </c:pt>
                <c:pt idx="2069">
                  <c:v>112.57379999999999</c:v>
                </c:pt>
                <c:pt idx="2070">
                  <c:v>112.57379999999999</c:v>
                </c:pt>
                <c:pt idx="2071">
                  <c:v>112.57379999999999</c:v>
                </c:pt>
                <c:pt idx="2072">
                  <c:v>112.57379999999999</c:v>
                </c:pt>
                <c:pt idx="2073">
                  <c:v>111.23910000000001</c:v>
                </c:pt>
                <c:pt idx="2074">
                  <c:v>108.98010000000001</c:v>
                </c:pt>
                <c:pt idx="2075">
                  <c:v>108.2304</c:v>
                </c:pt>
                <c:pt idx="2076">
                  <c:v>108.2304</c:v>
                </c:pt>
                <c:pt idx="2077">
                  <c:v>108.2304</c:v>
                </c:pt>
                <c:pt idx="2078">
                  <c:v>108.2304</c:v>
                </c:pt>
                <c:pt idx="2079">
                  <c:v>108.2304</c:v>
                </c:pt>
                <c:pt idx="2080">
                  <c:v>108.2304</c:v>
                </c:pt>
                <c:pt idx="2081">
                  <c:v>108.2304</c:v>
                </c:pt>
                <c:pt idx="2082">
                  <c:v>108.2304</c:v>
                </c:pt>
                <c:pt idx="2083">
                  <c:v>108.2304</c:v>
                </c:pt>
                <c:pt idx="2084">
                  <c:v>108.2304</c:v>
                </c:pt>
                <c:pt idx="2085">
                  <c:v>108.2304</c:v>
                </c:pt>
                <c:pt idx="2086">
                  <c:v>108.2304</c:v>
                </c:pt>
                <c:pt idx="2087">
                  <c:v>108.2304</c:v>
                </c:pt>
                <c:pt idx="2088">
                  <c:v>108.2304</c:v>
                </c:pt>
                <c:pt idx="2089">
                  <c:v>108.2304</c:v>
                </c:pt>
                <c:pt idx="2090">
                  <c:v>104.86170000000001</c:v>
                </c:pt>
                <c:pt idx="2091">
                  <c:v>104.86170000000001</c:v>
                </c:pt>
                <c:pt idx="2092">
                  <c:v>104.86170000000001</c:v>
                </c:pt>
                <c:pt idx="2093">
                  <c:v>104.86170000000001</c:v>
                </c:pt>
                <c:pt idx="2094">
                  <c:v>104.7492</c:v>
                </c:pt>
                <c:pt idx="2095">
                  <c:v>104.7492</c:v>
                </c:pt>
                <c:pt idx="2096">
                  <c:v>104.7492</c:v>
                </c:pt>
                <c:pt idx="2097">
                  <c:v>104.7492</c:v>
                </c:pt>
                <c:pt idx="2098">
                  <c:v>104.7492</c:v>
                </c:pt>
                <c:pt idx="2099">
                  <c:v>104.7492</c:v>
                </c:pt>
                <c:pt idx="2100">
                  <c:v>104.7492</c:v>
                </c:pt>
                <c:pt idx="2101">
                  <c:v>104.7492</c:v>
                </c:pt>
                <c:pt idx="2102">
                  <c:v>104.7492</c:v>
                </c:pt>
                <c:pt idx="2103">
                  <c:v>104.7492</c:v>
                </c:pt>
                <c:pt idx="2104">
                  <c:v>104.7492</c:v>
                </c:pt>
                <c:pt idx="2105">
                  <c:v>104.7492</c:v>
                </c:pt>
                <c:pt idx="2106">
                  <c:v>104.7492</c:v>
                </c:pt>
                <c:pt idx="2107">
                  <c:v>104.7492</c:v>
                </c:pt>
                <c:pt idx="2108">
                  <c:v>104.7492</c:v>
                </c:pt>
                <c:pt idx="2109">
                  <c:v>104.7492</c:v>
                </c:pt>
                <c:pt idx="2110">
                  <c:v>104.7492</c:v>
                </c:pt>
                <c:pt idx="2111">
                  <c:v>104.7492</c:v>
                </c:pt>
                <c:pt idx="2112">
                  <c:v>104.7492</c:v>
                </c:pt>
                <c:pt idx="2113">
                  <c:v>104.7492</c:v>
                </c:pt>
                <c:pt idx="2114">
                  <c:v>104.7492</c:v>
                </c:pt>
                <c:pt idx="2115">
                  <c:v>104.7492</c:v>
                </c:pt>
                <c:pt idx="2116">
                  <c:v>104.7492</c:v>
                </c:pt>
                <c:pt idx="2117">
                  <c:v>104.7492</c:v>
                </c:pt>
                <c:pt idx="2118">
                  <c:v>104.7492</c:v>
                </c:pt>
                <c:pt idx="2119">
                  <c:v>104.7492</c:v>
                </c:pt>
                <c:pt idx="2120">
                  <c:v>104.7492</c:v>
                </c:pt>
                <c:pt idx="2121">
                  <c:v>104.7492</c:v>
                </c:pt>
                <c:pt idx="2122">
                  <c:v>104.7492</c:v>
                </c:pt>
                <c:pt idx="2123">
                  <c:v>104.7492</c:v>
                </c:pt>
                <c:pt idx="2124">
                  <c:v>104.7492</c:v>
                </c:pt>
                <c:pt idx="2125">
                  <c:v>104.7492</c:v>
                </c:pt>
                <c:pt idx="2126">
                  <c:v>104.7492</c:v>
                </c:pt>
                <c:pt idx="2127">
                  <c:v>104.7492</c:v>
                </c:pt>
                <c:pt idx="2128">
                  <c:v>104.7492</c:v>
                </c:pt>
                <c:pt idx="2129">
                  <c:v>104.7492</c:v>
                </c:pt>
                <c:pt idx="2130">
                  <c:v>104.7492</c:v>
                </c:pt>
                <c:pt idx="2131">
                  <c:v>104.7492</c:v>
                </c:pt>
                <c:pt idx="2132">
                  <c:v>104.7492</c:v>
                </c:pt>
                <c:pt idx="2133">
                  <c:v>104.7492</c:v>
                </c:pt>
                <c:pt idx="2134">
                  <c:v>104.7492</c:v>
                </c:pt>
                <c:pt idx="2135">
                  <c:v>104.7492</c:v>
                </c:pt>
                <c:pt idx="2136">
                  <c:v>104.7492</c:v>
                </c:pt>
                <c:pt idx="2137">
                  <c:v>104.7492</c:v>
                </c:pt>
                <c:pt idx="2138">
                  <c:v>104.7492</c:v>
                </c:pt>
                <c:pt idx="2139">
                  <c:v>104.7492</c:v>
                </c:pt>
                <c:pt idx="2140">
                  <c:v>104.7492</c:v>
                </c:pt>
                <c:pt idx="2141">
                  <c:v>104.7492</c:v>
                </c:pt>
                <c:pt idx="2142">
                  <c:v>104.7492</c:v>
                </c:pt>
                <c:pt idx="2143">
                  <c:v>104.7492</c:v>
                </c:pt>
                <c:pt idx="2144">
                  <c:v>104.7492</c:v>
                </c:pt>
                <c:pt idx="2145">
                  <c:v>104.7492</c:v>
                </c:pt>
                <c:pt idx="2146">
                  <c:v>104.7492</c:v>
                </c:pt>
                <c:pt idx="2147">
                  <c:v>104.7492</c:v>
                </c:pt>
                <c:pt idx="2148">
                  <c:v>104.7492</c:v>
                </c:pt>
                <c:pt idx="2149">
                  <c:v>104.7492</c:v>
                </c:pt>
                <c:pt idx="2150">
                  <c:v>104.7492</c:v>
                </c:pt>
                <c:pt idx="2151">
                  <c:v>104.7492</c:v>
                </c:pt>
                <c:pt idx="2152">
                  <c:v>104.7492</c:v>
                </c:pt>
                <c:pt idx="2153">
                  <c:v>104.7492</c:v>
                </c:pt>
                <c:pt idx="2154">
                  <c:v>104.7492</c:v>
                </c:pt>
                <c:pt idx="2155">
                  <c:v>104.7492</c:v>
                </c:pt>
                <c:pt idx="2156">
                  <c:v>104.7492</c:v>
                </c:pt>
                <c:pt idx="2157">
                  <c:v>104.7492</c:v>
                </c:pt>
                <c:pt idx="2158">
                  <c:v>104.7492</c:v>
                </c:pt>
                <c:pt idx="2159">
                  <c:v>104.7492</c:v>
                </c:pt>
                <c:pt idx="2160">
                  <c:v>104.7492</c:v>
                </c:pt>
                <c:pt idx="2161">
                  <c:v>104.7492</c:v>
                </c:pt>
                <c:pt idx="2162">
                  <c:v>104.7492</c:v>
                </c:pt>
                <c:pt idx="2163">
                  <c:v>104.7492</c:v>
                </c:pt>
                <c:pt idx="2164">
                  <c:v>104.7492</c:v>
                </c:pt>
                <c:pt idx="2165">
                  <c:v>104.7492</c:v>
                </c:pt>
                <c:pt idx="2166">
                  <c:v>104.7492</c:v>
                </c:pt>
                <c:pt idx="2167">
                  <c:v>104.7492</c:v>
                </c:pt>
                <c:pt idx="2168">
                  <c:v>104.7492</c:v>
                </c:pt>
                <c:pt idx="2169">
                  <c:v>104.7492</c:v>
                </c:pt>
                <c:pt idx="2170">
                  <c:v>104.7492</c:v>
                </c:pt>
                <c:pt idx="2171">
                  <c:v>104.7492</c:v>
                </c:pt>
                <c:pt idx="2172">
                  <c:v>104.7492</c:v>
                </c:pt>
                <c:pt idx="2173">
                  <c:v>104.7492</c:v>
                </c:pt>
                <c:pt idx="2174">
                  <c:v>104.7492</c:v>
                </c:pt>
                <c:pt idx="2175">
                  <c:v>104.7492</c:v>
                </c:pt>
                <c:pt idx="2176">
                  <c:v>104.7492</c:v>
                </c:pt>
                <c:pt idx="2177">
                  <c:v>104.7492</c:v>
                </c:pt>
                <c:pt idx="2178">
                  <c:v>104.7492</c:v>
                </c:pt>
                <c:pt idx="2179">
                  <c:v>104.7492</c:v>
                </c:pt>
                <c:pt idx="2180">
                  <c:v>104.7492</c:v>
                </c:pt>
                <c:pt idx="2181">
                  <c:v>104.7492</c:v>
                </c:pt>
                <c:pt idx="2182">
                  <c:v>104.7492</c:v>
                </c:pt>
                <c:pt idx="2183">
                  <c:v>104.7492</c:v>
                </c:pt>
                <c:pt idx="2184">
                  <c:v>104.7492</c:v>
                </c:pt>
                <c:pt idx="2185">
                  <c:v>104.7492</c:v>
                </c:pt>
                <c:pt idx="2186">
                  <c:v>104.7492</c:v>
                </c:pt>
                <c:pt idx="2187">
                  <c:v>104.7492</c:v>
                </c:pt>
                <c:pt idx="2188">
                  <c:v>104.7492</c:v>
                </c:pt>
                <c:pt idx="2189">
                  <c:v>104.7492</c:v>
                </c:pt>
                <c:pt idx="2190">
                  <c:v>104.7492</c:v>
                </c:pt>
                <c:pt idx="2191">
                  <c:v>104.7492</c:v>
                </c:pt>
                <c:pt idx="2192">
                  <c:v>104.7492</c:v>
                </c:pt>
                <c:pt idx="2193">
                  <c:v>104.7492</c:v>
                </c:pt>
                <c:pt idx="2194">
                  <c:v>104.7492</c:v>
                </c:pt>
                <c:pt idx="2195">
                  <c:v>104.7492</c:v>
                </c:pt>
                <c:pt idx="2196">
                  <c:v>104.7492</c:v>
                </c:pt>
                <c:pt idx="2197">
                  <c:v>104.7492</c:v>
                </c:pt>
                <c:pt idx="2198">
                  <c:v>104.7492</c:v>
                </c:pt>
                <c:pt idx="2199">
                  <c:v>102.4812</c:v>
                </c:pt>
                <c:pt idx="2200">
                  <c:v>102.37139999999999</c:v>
                </c:pt>
                <c:pt idx="2201">
                  <c:v>100.11510000000001</c:v>
                </c:pt>
                <c:pt idx="2202">
                  <c:v>100.11510000000001</c:v>
                </c:pt>
                <c:pt idx="2203">
                  <c:v>100.11510000000001</c:v>
                </c:pt>
                <c:pt idx="2204">
                  <c:v>100.11510000000001</c:v>
                </c:pt>
                <c:pt idx="2205">
                  <c:v>100.11510000000001</c:v>
                </c:pt>
                <c:pt idx="2206">
                  <c:v>100.11510000000001</c:v>
                </c:pt>
                <c:pt idx="2207">
                  <c:v>100.11510000000001</c:v>
                </c:pt>
                <c:pt idx="2208">
                  <c:v>100.11510000000001</c:v>
                </c:pt>
                <c:pt idx="2209">
                  <c:v>97.715699999999998</c:v>
                </c:pt>
                <c:pt idx="2210">
                  <c:v>95.97420000000001</c:v>
                </c:pt>
                <c:pt idx="2211">
                  <c:v>95.712299999999999</c:v>
                </c:pt>
                <c:pt idx="2212">
                  <c:v>95.306399999999996</c:v>
                </c:pt>
                <c:pt idx="2213">
                  <c:v>94.812299999999993</c:v>
                </c:pt>
                <c:pt idx="2214">
                  <c:v>94.469399999999993</c:v>
                </c:pt>
                <c:pt idx="2215">
                  <c:v>93.842100000000002</c:v>
                </c:pt>
                <c:pt idx="2216">
                  <c:v>93.842100000000002</c:v>
                </c:pt>
                <c:pt idx="2217">
                  <c:v>93.842100000000002</c:v>
                </c:pt>
                <c:pt idx="2218">
                  <c:v>93.842100000000002</c:v>
                </c:pt>
                <c:pt idx="2219">
                  <c:v>93.842100000000002</c:v>
                </c:pt>
                <c:pt idx="2220">
                  <c:v>93.842100000000002</c:v>
                </c:pt>
                <c:pt idx="2221">
                  <c:v>93.842100000000002</c:v>
                </c:pt>
                <c:pt idx="2222">
                  <c:v>93.842100000000002</c:v>
                </c:pt>
                <c:pt idx="2223">
                  <c:v>93.842100000000002</c:v>
                </c:pt>
                <c:pt idx="2224">
                  <c:v>93.842100000000002</c:v>
                </c:pt>
                <c:pt idx="2225">
                  <c:v>93.842100000000002</c:v>
                </c:pt>
                <c:pt idx="2226">
                  <c:v>93.842100000000002</c:v>
                </c:pt>
                <c:pt idx="2227">
                  <c:v>93.842100000000002</c:v>
                </c:pt>
                <c:pt idx="2228">
                  <c:v>93.842100000000002</c:v>
                </c:pt>
                <c:pt idx="2229">
                  <c:v>93.842100000000002</c:v>
                </c:pt>
                <c:pt idx="2230">
                  <c:v>93.842100000000002</c:v>
                </c:pt>
                <c:pt idx="2231">
                  <c:v>93.842100000000002</c:v>
                </c:pt>
                <c:pt idx="2232">
                  <c:v>93.842100000000002</c:v>
                </c:pt>
                <c:pt idx="2233">
                  <c:v>93.842100000000002</c:v>
                </c:pt>
                <c:pt idx="2234">
                  <c:v>93.842100000000002</c:v>
                </c:pt>
                <c:pt idx="2235">
                  <c:v>93.842100000000002</c:v>
                </c:pt>
                <c:pt idx="2236">
                  <c:v>93.842100000000002</c:v>
                </c:pt>
                <c:pt idx="2237">
                  <c:v>93.842100000000002</c:v>
                </c:pt>
                <c:pt idx="2238">
                  <c:v>93.842100000000002</c:v>
                </c:pt>
                <c:pt idx="2239">
                  <c:v>93.842100000000002</c:v>
                </c:pt>
                <c:pt idx="2240">
                  <c:v>93.842100000000002</c:v>
                </c:pt>
                <c:pt idx="2241">
                  <c:v>93.842100000000002</c:v>
                </c:pt>
                <c:pt idx="2242">
                  <c:v>93.842100000000002</c:v>
                </c:pt>
                <c:pt idx="2243">
                  <c:v>93.842100000000002</c:v>
                </c:pt>
                <c:pt idx="2244">
                  <c:v>93.842100000000002</c:v>
                </c:pt>
                <c:pt idx="2245">
                  <c:v>93.842100000000002</c:v>
                </c:pt>
                <c:pt idx="2246">
                  <c:v>93.842100000000002</c:v>
                </c:pt>
                <c:pt idx="2247">
                  <c:v>93.842100000000002</c:v>
                </c:pt>
                <c:pt idx="2248">
                  <c:v>93.842100000000002</c:v>
                </c:pt>
                <c:pt idx="2249">
                  <c:v>93.842100000000002</c:v>
                </c:pt>
                <c:pt idx="2250">
                  <c:v>93.842100000000002</c:v>
                </c:pt>
                <c:pt idx="2251">
                  <c:v>93.842100000000002</c:v>
                </c:pt>
                <c:pt idx="2252">
                  <c:v>93.842100000000002</c:v>
                </c:pt>
                <c:pt idx="2253">
                  <c:v>93.842100000000002</c:v>
                </c:pt>
                <c:pt idx="2254">
                  <c:v>93.842100000000002</c:v>
                </c:pt>
                <c:pt idx="2255">
                  <c:v>93.842100000000002</c:v>
                </c:pt>
                <c:pt idx="2256">
                  <c:v>93.842100000000002</c:v>
                </c:pt>
                <c:pt idx="2257">
                  <c:v>93.842100000000002</c:v>
                </c:pt>
                <c:pt idx="2258">
                  <c:v>93.842100000000002</c:v>
                </c:pt>
                <c:pt idx="2259">
                  <c:v>93.842100000000002</c:v>
                </c:pt>
                <c:pt idx="2260">
                  <c:v>93.842100000000002</c:v>
                </c:pt>
                <c:pt idx="2261">
                  <c:v>93.842100000000002</c:v>
                </c:pt>
                <c:pt idx="2262">
                  <c:v>93.842100000000002</c:v>
                </c:pt>
                <c:pt idx="2263">
                  <c:v>93.842100000000002</c:v>
                </c:pt>
                <c:pt idx="2264">
                  <c:v>93.842100000000002</c:v>
                </c:pt>
                <c:pt idx="2265">
                  <c:v>93.842100000000002</c:v>
                </c:pt>
                <c:pt idx="2266">
                  <c:v>93.842100000000002</c:v>
                </c:pt>
                <c:pt idx="2267">
                  <c:v>93.197699999999998</c:v>
                </c:pt>
                <c:pt idx="2268">
                  <c:v>93.197699999999998</c:v>
                </c:pt>
                <c:pt idx="2269">
                  <c:v>92.652300000000011</c:v>
                </c:pt>
                <c:pt idx="2270">
                  <c:v>92.236500000000007</c:v>
                </c:pt>
                <c:pt idx="2271">
                  <c:v>92.236500000000007</c:v>
                </c:pt>
                <c:pt idx="2272">
                  <c:v>88.956000000000003</c:v>
                </c:pt>
                <c:pt idx="2273">
                  <c:v>88.956000000000003</c:v>
                </c:pt>
                <c:pt idx="2274">
                  <c:v>88.780500000000004</c:v>
                </c:pt>
                <c:pt idx="2275">
                  <c:v>88.780500000000004</c:v>
                </c:pt>
                <c:pt idx="2276">
                  <c:v>88.780500000000004</c:v>
                </c:pt>
                <c:pt idx="2277">
                  <c:v>88.780500000000004</c:v>
                </c:pt>
                <c:pt idx="2278">
                  <c:v>88.780500000000004</c:v>
                </c:pt>
                <c:pt idx="2279">
                  <c:v>88.654499999999999</c:v>
                </c:pt>
                <c:pt idx="2280">
                  <c:v>88.654499999999999</c:v>
                </c:pt>
                <c:pt idx="2281">
                  <c:v>88.654499999999999</c:v>
                </c:pt>
                <c:pt idx="2282">
                  <c:v>88.50330000000001</c:v>
                </c:pt>
                <c:pt idx="2283">
                  <c:v>88.50330000000001</c:v>
                </c:pt>
                <c:pt idx="2284">
                  <c:v>88.05149999999999</c:v>
                </c:pt>
                <c:pt idx="2285">
                  <c:v>87.921900000000008</c:v>
                </c:pt>
                <c:pt idx="2286">
                  <c:v>87.921900000000008</c:v>
                </c:pt>
                <c:pt idx="2287">
                  <c:v>87.921900000000008</c:v>
                </c:pt>
                <c:pt idx="2288">
                  <c:v>87.921900000000008</c:v>
                </c:pt>
                <c:pt idx="2289">
                  <c:v>87.921900000000008</c:v>
                </c:pt>
                <c:pt idx="2290">
                  <c:v>87.921900000000008</c:v>
                </c:pt>
                <c:pt idx="2291">
                  <c:v>87.921900000000008</c:v>
                </c:pt>
                <c:pt idx="2292">
                  <c:v>87.921900000000008</c:v>
                </c:pt>
                <c:pt idx="2293">
                  <c:v>87.921900000000008</c:v>
                </c:pt>
                <c:pt idx="2294">
                  <c:v>87.921900000000008</c:v>
                </c:pt>
                <c:pt idx="2295">
                  <c:v>87.921900000000008</c:v>
                </c:pt>
                <c:pt idx="2296">
                  <c:v>87.921900000000008</c:v>
                </c:pt>
                <c:pt idx="2297">
                  <c:v>87.921900000000008</c:v>
                </c:pt>
                <c:pt idx="2298">
                  <c:v>87.921900000000008</c:v>
                </c:pt>
                <c:pt idx="2299">
                  <c:v>87.921900000000008</c:v>
                </c:pt>
                <c:pt idx="2300">
                  <c:v>87.921900000000008</c:v>
                </c:pt>
                <c:pt idx="2301">
                  <c:v>87.921900000000008</c:v>
                </c:pt>
                <c:pt idx="2302">
                  <c:v>87.921900000000008</c:v>
                </c:pt>
                <c:pt idx="2303">
                  <c:v>87.921900000000008</c:v>
                </c:pt>
                <c:pt idx="2304">
                  <c:v>87.921900000000008</c:v>
                </c:pt>
                <c:pt idx="2305">
                  <c:v>87.921900000000008</c:v>
                </c:pt>
                <c:pt idx="2306">
                  <c:v>87.921900000000008</c:v>
                </c:pt>
                <c:pt idx="2307">
                  <c:v>87.921900000000008</c:v>
                </c:pt>
                <c:pt idx="2308">
                  <c:v>87.921900000000008</c:v>
                </c:pt>
                <c:pt idx="2309">
                  <c:v>85.919399999999996</c:v>
                </c:pt>
                <c:pt idx="2310">
                  <c:v>85.919399999999996</c:v>
                </c:pt>
                <c:pt idx="2311">
                  <c:v>85.919399999999996</c:v>
                </c:pt>
                <c:pt idx="2312">
                  <c:v>85.919399999999996</c:v>
                </c:pt>
                <c:pt idx="2313">
                  <c:v>85.919399999999996</c:v>
                </c:pt>
                <c:pt idx="2314">
                  <c:v>85.919399999999996</c:v>
                </c:pt>
                <c:pt idx="2315">
                  <c:v>85.919399999999996</c:v>
                </c:pt>
                <c:pt idx="2316">
                  <c:v>85.919399999999996</c:v>
                </c:pt>
                <c:pt idx="2317">
                  <c:v>85.919399999999996</c:v>
                </c:pt>
                <c:pt idx="2318">
                  <c:v>85.919399999999996</c:v>
                </c:pt>
                <c:pt idx="2319">
                  <c:v>85.919399999999996</c:v>
                </c:pt>
                <c:pt idx="2320">
                  <c:v>85.919399999999996</c:v>
                </c:pt>
                <c:pt idx="2321">
                  <c:v>85.919399999999996</c:v>
                </c:pt>
                <c:pt idx="2322">
                  <c:v>85.919399999999996</c:v>
                </c:pt>
                <c:pt idx="2323">
                  <c:v>85.919399999999996</c:v>
                </c:pt>
                <c:pt idx="2324">
                  <c:v>85.919399999999996</c:v>
                </c:pt>
                <c:pt idx="2325">
                  <c:v>85.919399999999996</c:v>
                </c:pt>
                <c:pt idx="2326">
                  <c:v>85.919399999999996</c:v>
                </c:pt>
                <c:pt idx="2327">
                  <c:v>85.919399999999996</c:v>
                </c:pt>
                <c:pt idx="2328">
                  <c:v>85.919399999999996</c:v>
                </c:pt>
                <c:pt idx="2329">
                  <c:v>85.919399999999996</c:v>
                </c:pt>
                <c:pt idx="2330">
                  <c:v>85.919399999999996</c:v>
                </c:pt>
                <c:pt idx="2331">
                  <c:v>85.919399999999996</c:v>
                </c:pt>
                <c:pt idx="2332">
                  <c:v>85.919399999999996</c:v>
                </c:pt>
                <c:pt idx="2333">
                  <c:v>85.919399999999996</c:v>
                </c:pt>
                <c:pt idx="2334">
                  <c:v>85.919399999999996</c:v>
                </c:pt>
                <c:pt idx="2335">
                  <c:v>85.919399999999996</c:v>
                </c:pt>
                <c:pt idx="2336">
                  <c:v>85.919399999999996</c:v>
                </c:pt>
                <c:pt idx="2337">
                  <c:v>85.919399999999996</c:v>
                </c:pt>
                <c:pt idx="2338">
                  <c:v>85.919399999999996</c:v>
                </c:pt>
                <c:pt idx="2339">
                  <c:v>85.919399999999996</c:v>
                </c:pt>
                <c:pt idx="2340">
                  <c:v>85.919399999999996</c:v>
                </c:pt>
                <c:pt idx="2341">
                  <c:v>85.919399999999996</c:v>
                </c:pt>
                <c:pt idx="2342">
                  <c:v>85.919399999999996</c:v>
                </c:pt>
                <c:pt idx="2343">
                  <c:v>85.919399999999996</c:v>
                </c:pt>
                <c:pt idx="2344">
                  <c:v>85.919399999999996</c:v>
                </c:pt>
                <c:pt idx="2345">
                  <c:v>85.919399999999996</c:v>
                </c:pt>
                <c:pt idx="2346">
                  <c:v>85.919399999999996</c:v>
                </c:pt>
                <c:pt idx="2347">
                  <c:v>85.919399999999996</c:v>
                </c:pt>
                <c:pt idx="2348">
                  <c:v>85.919399999999996</c:v>
                </c:pt>
                <c:pt idx="2349">
                  <c:v>85.919399999999996</c:v>
                </c:pt>
                <c:pt idx="2350">
                  <c:v>85.919399999999996</c:v>
                </c:pt>
                <c:pt idx="2351">
                  <c:v>85.919399999999996</c:v>
                </c:pt>
                <c:pt idx="2352">
                  <c:v>85.919399999999996</c:v>
                </c:pt>
                <c:pt idx="2353">
                  <c:v>85.919399999999996</c:v>
                </c:pt>
                <c:pt idx="2354">
                  <c:v>85.919399999999996</c:v>
                </c:pt>
                <c:pt idx="2355">
                  <c:v>85.919399999999996</c:v>
                </c:pt>
                <c:pt idx="2356">
                  <c:v>85.919399999999996</c:v>
                </c:pt>
                <c:pt idx="2357">
                  <c:v>87.086700000000008</c:v>
                </c:pt>
                <c:pt idx="2358">
                  <c:v>87.086700000000008</c:v>
                </c:pt>
                <c:pt idx="2359">
                  <c:v>87.784199999999998</c:v>
                </c:pt>
                <c:pt idx="2360">
                  <c:v>89.398799999999994</c:v>
                </c:pt>
                <c:pt idx="2361">
                  <c:v>89.398799999999994</c:v>
                </c:pt>
                <c:pt idx="2362">
                  <c:v>89.398799999999994</c:v>
                </c:pt>
                <c:pt idx="2363">
                  <c:v>89.398799999999994</c:v>
                </c:pt>
                <c:pt idx="2364">
                  <c:v>89.998200000000011</c:v>
                </c:pt>
                <c:pt idx="2365">
                  <c:v>89.998200000000011</c:v>
                </c:pt>
                <c:pt idx="2366">
                  <c:v>89.998200000000011</c:v>
                </c:pt>
                <c:pt idx="2367">
                  <c:v>89.998200000000011</c:v>
                </c:pt>
                <c:pt idx="2368">
                  <c:v>89.998200000000011</c:v>
                </c:pt>
                <c:pt idx="2369">
                  <c:v>89.998200000000011</c:v>
                </c:pt>
                <c:pt idx="2370">
                  <c:v>89.998200000000011</c:v>
                </c:pt>
                <c:pt idx="2371">
                  <c:v>89.998200000000011</c:v>
                </c:pt>
                <c:pt idx="2372">
                  <c:v>89.998200000000011</c:v>
                </c:pt>
                <c:pt idx="2373">
                  <c:v>89.998200000000011</c:v>
                </c:pt>
                <c:pt idx="2374">
                  <c:v>89.998200000000011</c:v>
                </c:pt>
                <c:pt idx="2375">
                  <c:v>89.998200000000011</c:v>
                </c:pt>
                <c:pt idx="2376">
                  <c:v>89.998200000000011</c:v>
                </c:pt>
                <c:pt idx="2377">
                  <c:v>89.998200000000011</c:v>
                </c:pt>
                <c:pt idx="2378">
                  <c:v>89.998200000000011</c:v>
                </c:pt>
                <c:pt idx="2379">
                  <c:v>89.998200000000011</c:v>
                </c:pt>
                <c:pt idx="2380">
                  <c:v>89.998200000000011</c:v>
                </c:pt>
                <c:pt idx="2381">
                  <c:v>89.998200000000011</c:v>
                </c:pt>
                <c:pt idx="2382">
                  <c:v>89.998200000000011</c:v>
                </c:pt>
                <c:pt idx="2383">
                  <c:v>89.998200000000011</c:v>
                </c:pt>
                <c:pt idx="2384">
                  <c:v>89.998200000000011</c:v>
                </c:pt>
                <c:pt idx="2385">
                  <c:v>89.998200000000011</c:v>
                </c:pt>
                <c:pt idx="2386">
                  <c:v>89.998200000000011</c:v>
                </c:pt>
                <c:pt idx="2387">
                  <c:v>89.998200000000011</c:v>
                </c:pt>
                <c:pt idx="2388">
                  <c:v>89.998200000000011</c:v>
                </c:pt>
                <c:pt idx="2389">
                  <c:v>89.998200000000011</c:v>
                </c:pt>
                <c:pt idx="2390">
                  <c:v>89.998200000000011</c:v>
                </c:pt>
                <c:pt idx="2391">
                  <c:v>89.998200000000011</c:v>
                </c:pt>
                <c:pt idx="2392">
                  <c:v>89.998200000000011</c:v>
                </c:pt>
                <c:pt idx="2393">
                  <c:v>89.998200000000011</c:v>
                </c:pt>
                <c:pt idx="2394">
                  <c:v>89.998200000000011</c:v>
                </c:pt>
                <c:pt idx="2395">
                  <c:v>89.998200000000011</c:v>
                </c:pt>
                <c:pt idx="2396">
                  <c:v>90.559799999999996</c:v>
                </c:pt>
                <c:pt idx="2397">
                  <c:v>91.327500000000001</c:v>
                </c:pt>
                <c:pt idx="2398">
                  <c:v>91.327500000000001</c:v>
                </c:pt>
                <c:pt idx="2399">
                  <c:v>91.327500000000001</c:v>
                </c:pt>
                <c:pt idx="2400">
                  <c:v>91.327500000000001</c:v>
                </c:pt>
                <c:pt idx="2401">
                  <c:v>91.557900000000004</c:v>
                </c:pt>
                <c:pt idx="2402">
                  <c:v>91.557900000000004</c:v>
                </c:pt>
                <c:pt idx="2403">
                  <c:v>91.833300000000008</c:v>
                </c:pt>
                <c:pt idx="2404">
                  <c:v>92.007899999999992</c:v>
                </c:pt>
                <c:pt idx="2405">
                  <c:v>93.338999999999999</c:v>
                </c:pt>
                <c:pt idx="2406">
                  <c:v>93.813299999999998</c:v>
                </c:pt>
                <c:pt idx="2407">
                  <c:v>93.813299999999998</c:v>
                </c:pt>
                <c:pt idx="2408">
                  <c:v>93.813299999999998</c:v>
                </c:pt>
                <c:pt idx="2409">
                  <c:v>93.813299999999998</c:v>
                </c:pt>
                <c:pt idx="2410">
                  <c:v>93.903300000000002</c:v>
                </c:pt>
                <c:pt idx="2411">
                  <c:v>93.96990000000001</c:v>
                </c:pt>
                <c:pt idx="2412">
                  <c:v>95.229900000000015</c:v>
                </c:pt>
                <c:pt idx="2413">
                  <c:v>95.229900000000015</c:v>
                </c:pt>
                <c:pt idx="2414">
                  <c:v>95.229900000000015</c:v>
                </c:pt>
                <c:pt idx="2415">
                  <c:v>95.229900000000015</c:v>
                </c:pt>
                <c:pt idx="2416">
                  <c:v>95.229900000000015</c:v>
                </c:pt>
                <c:pt idx="2417">
                  <c:v>95.632199999999997</c:v>
                </c:pt>
                <c:pt idx="2418">
                  <c:v>96.628500000000003</c:v>
                </c:pt>
                <c:pt idx="2419">
                  <c:v>96.628500000000003</c:v>
                </c:pt>
                <c:pt idx="2420">
                  <c:v>96.628500000000003</c:v>
                </c:pt>
                <c:pt idx="2421">
                  <c:v>96.628500000000003</c:v>
                </c:pt>
                <c:pt idx="2422">
                  <c:v>96.628500000000003</c:v>
                </c:pt>
                <c:pt idx="2423">
                  <c:v>96.628500000000003</c:v>
                </c:pt>
                <c:pt idx="2424">
                  <c:v>96.628500000000003</c:v>
                </c:pt>
                <c:pt idx="2425">
                  <c:v>96.628500000000003</c:v>
                </c:pt>
                <c:pt idx="2426">
                  <c:v>96.628500000000003</c:v>
                </c:pt>
                <c:pt idx="2427">
                  <c:v>96.628500000000003</c:v>
                </c:pt>
                <c:pt idx="2428">
                  <c:v>96.628500000000003</c:v>
                </c:pt>
                <c:pt idx="2429">
                  <c:v>96.628500000000003</c:v>
                </c:pt>
                <c:pt idx="2430">
                  <c:v>96.628500000000003</c:v>
                </c:pt>
                <c:pt idx="2431">
                  <c:v>96.628500000000003</c:v>
                </c:pt>
                <c:pt idx="2432">
                  <c:v>96.815699999999993</c:v>
                </c:pt>
                <c:pt idx="2433">
                  <c:v>96.815699999999993</c:v>
                </c:pt>
                <c:pt idx="2434">
                  <c:v>96.815699999999993</c:v>
                </c:pt>
                <c:pt idx="2435">
                  <c:v>96.815699999999993</c:v>
                </c:pt>
                <c:pt idx="2436">
                  <c:v>96.815699999999993</c:v>
                </c:pt>
                <c:pt idx="2437">
                  <c:v>96.854399999999998</c:v>
                </c:pt>
                <c:pt idx="2438">
                  <c:v>98.264700000000005</c:v>
                </c:pt>
                <c:pt idx="2439">
                  <c:v>98.264700000000005</c:v>
                </c:pt>
                <c:pt idx="2440">
                  <c:v>98.264700000000005</c:v>
                </c:pt>
                <c:pt idx="2441">
                  <c:v>98.264700000000005</c:v>
                </c:pt>
                <c:pt idx="2442">
                  <c:v>98.264700000000005</c:v>
                </c:pt>
                <c:pt idx="2443">
                  <c:v>98.264700000000005</c:v>
                </c:pt>
                <c:pt idx="2444">
                  <c:v>98.392499999999998</c:v>
                </c:pt>
                <c:pt idx="2445">
                  <c:v>98.838899999999995</c:v>
                </c:pt>
                <c:pt idx="2446">
                  <c:v>98.838899999999995</c:v>
                </c:pt>
                <c:pt idx="2447">
                  <c:v>98.838899999999995</c:v>
                </c:pt>
                <c:pt idx="2448">
                  <c:v>98.838899999999995</c:v>
                </c:pt>
                <c:pt idx="2449">
                  <c:v>98.838899999999995</c:v>
                </c:pt>
                <c:pt idx="2450">
                  <c:v>98.838899999999995</c:v>
                </c:pt>
                <c:pt idx="2451">
                  <c:v>98.838899999999995</c:v>
                </c:pt>
                <c:pt idx="2452">
                  <c:v>98.838899999999995</c:v>
                </c:pt>
                <c:pt idx="2453">
                  <c:v>98.838899999999995</c:v>
                </c:pt>
                <c:pt idx="2454">
                  <c:v>98.838899999999995</c:v>
                </c:pt>
                <c:pt idx="2455">
                  <c:v>98.838899999999995</c:v>
                </c:pt>
                <c:pt idx="2456">
                  <c:v>98.838899999999995</c:v>
                </c:pt>
                <c:pt idx="2457">
                  <c:v>98.838899999999995</c:v>
                </c:pt>
                <c:pt idx="2458">
                  <c:v>98.838899999999995</c:v>
                </c:pt>
                <c:pt idx="2459">
                  <c:v>98.838899999999995</c:v>
                </c:pt>
                <c:pt idx="2460">
                  <c:v>98.838899999999995</c:v>
                </c:pt>
                <c:pt idx="2461">
                  <c:v>98.838899999999995</c:v>
                </c:pt>
                <c:pt idx="2462">
                  <c:v>98.838899999999995</c:v>
                </c:pt>
                <c:pt idx="2463">
                  <c:v>98.838899999999995</c:v>
                </c:pt>
                <c:pt idx="2464">
                  <c:v>98.838899999999995</c:v>
                </c:pt>
                <c:pt idx="2465">
                  <c:v>98.838899999999995</c:v>
                </c:pt>
                <c:pt idx="2466">
                  <c:v>98.838899999999995</c:v>
                </c:pt>
                <c:pt idx="2467">
                  <c:v>98.838899999999995</c:v>
                </c:pt>
                <c:pt idx="2468">
                  <c:v>98.838899999999995</c:v>
                </c:pt>
                <c:pt idx="2469">
                  <c:v>98.838899999999995</c:v>
                </c:pt>
                <c:pt idx="2470">
                  <c:v>98.838899999999995</c:v>
                </c:pt>
                <c:pt idx="2471">
                  <c:v>98.838899999999995</c:v>
                </c:pt>
                <c:pt idx="2472">
                  <c:v>98.838899999999995</c:v>
                </c:pt>
                <c:pt idx="2473">
                  <c:v>98.838899999999995</c:v>
                </c:pt>
                <c:pt idx="2474">
                  <c:v>98.838899999999995</c:v>
                </c:pt>
                <c:pt idx="2475">
                  <c:v>98.838899999999995</c:v>
                </c:pt>
                <c:pt idx="2476">
                  <c:v>98.838899999999995</c:v>
                </c:pt>
                <c:pt idx="2477">
                  <c:v>98.838899999999995</c:v>
                </c:pt>
                <c:pt idx="2478">
                  <c:v>98.838899999999995</c:v>
                </c:pt>
                <c:pt idx="2479">
                  <c:v>98.838899999999995</c:v>
                </c:pt>
                <c:pt idx="2480">
                  <c:v>98.838899999999995</c:v>
                </c:pt>
                <c:pt idx="2481">
                  <c:v>98.838899999999995</c:v>
                </c:pt>
                <c:pt idx="2482">
                  <c:v>98.838899999999995</c:v>
                </c:pt>
                <c:pt idx="2483">
                  <c:v>98.838899999999995</c:v>
                </c:pt>
                <c:pt idx="2484">
                  <c:v>98.838899999999995</c:v>
                </c:pt>
                <c:pt idx="2485">
                  <c:v>98.838899999999995</c:v>
                </c:pt>
                <c:pt idx="2486">
                  <c:v>98.838899999999995</c:v>
                </c:pt>
                <c:pt idx="2487">
                  <c:v>98.838899999999995</c:v>
                </c:pt>
                <c:pt idx="2488">
                  <c:v>98.838899999999995</c:v>
                </c:pt>
                <c:pt idx="2489">
                  <c:v>98.838899999999995</c:v>
                </c:pt>
                <c:pt idx="2490">
                  <c:v>98.838899999999995</c:v>
                </c:pt>
                <c:pt idx="2491">
                  <c:v>98.838899999999995</c:v>
                </c:pt>
                <c:pt idx="2492">
                  <c:v>98.838899999999995</c:v>
                </c:pt>
                <c:pt idx="2493">
                  <c:v>98.838899999999995</c:v>
                </c:pt>
                <c:pt idx="2494">
                  <c:v>98.838899999999995</c:v>
                </c:pt>
                <c:pt idx="2495">
                  <c:v>98.838899999999995</c:v>
                </c:pt>
                <c:pt idx="2496">
                  <c:v>98.838899999999995</c:v>
                </c:pt>
                <c:pt idx="2497">
                  <c:v>98.838899999999995</c:v>
                </c:pt>
                <c:pt idx="2498">
                  <c:v>98.838899999999995</c:v>
                </c:pt>
                <c:pt idx="2499">
                  <c:v>98.838899999999995</c:v>
                </c:pt>
                <c:pt idx="2500">
                  <c:v>98.838899999999995</c:v>
                </c:pt>
                <c:pt idx="2501">
                  <c:v>98.838899999999995</c:v>
                </c:pt>
                <c:pt idx="2502">
                  <c:v>98.838899999999995</c:v>
                </c:pt>
                <c:pt idx="2503">
                  <c:v>98.838899999999995</c:v>
                </c:pt>
                <c:pt idx="2504">
                  <c:v>98.838899999999995</c:v>
                </c:pt>
                <c:pt idx="2505">
                  <c:v>98.838899999999995</c:v>
                </c:pt>
                <c:pt idx="2506">
                  <c:v>98.838899999999995</c:v>
                </c:pt>
                <c:pt idx="2507">
                  <c:v>98.838899999999995</c:v>
                </c:pt>
                <c:pt idx="2508">
                  <c:v>98.838899999999995</c:v>
                </c:pt>
                <c:pt idx="2509">
                  <c:v>98.838899999999995</c:v>
                </c:pt>
                <c:pt idx="2510">
                  <c:v>98.838899999999995</c:v>
                </c:pt>
                <c:pt idx="2511">
                  <c:v>98.838899999999995</c:v>
                </c:pt>
                <c:pt idx="2512">
                  <c:v>98.838899999999995</c:v>
                </c:pt>
                <c:pt idx="2513">
                  <c:v>98.838899999999995</c:v>
                </c:pt>
                <c:pt idx="2514">
                  <c:v>98.838899999999995</c:v>
                </c:pt>
                <c:pt idx="2515">
                  <c:v>98.838899999999995</c:v>
                </c:pt>
                <c:pt idx="2516">
                  <c:v>98.838899999999995</c:v>
                </c:pt>
                <c:pt idx="2517">
                  <c:v>98.838899999999995</c:v>
                </c:pt>
                <c:pt idx="2518">
                  <c:v>98.838899999999995</c:v>
                </c:pt>
                <c:pt idx="2519">
                  <c:v>98.838899999999995</c:v>
                </c:pt>
                <c:pt idx="2520">
                  <c:v>98.838899999999995</c:v>
                </c:pt>
                <c:pt idx="2521">
                  <c:v>98.838899999999995</c:v>
                </c:pt>
                <c:pt idx="2522">
                  <c:v>98.838899999999995</c:v>
                </c:pt>
                <c:pt idx="2523">
                  <c:v>98.838899999999995</c:v>
                </c:pt>
                <c:pt idx="2524">
                  <c:v>98.838899999999995</c:v>
                </c:pt>
                <c:pt idx="2525">
                  <c:v>98.838899999999995</c:v>
                </c:pt>
                <c:pt idx="2526">
                  <c:v>98.838899999999995</c:v>
                </c:pt>
                <c:pt idx="2527">
                  <c:v>98.838899999999995</c:v>
                </c:pt>
                <c:pt idx="2528">
                  <c:v>98.838899999999995</c:v>
                </c:pt>
                <c:pt idx="2529">
                  <c:v>98.838899999999995</c:v>
                </c:pt>
                <c:pt idx="2530">
                  <c:v>98.838899999999995</c:v>
                </c:pt>
                <c:pt idx="2531">
                  <c:v>98.838899999999995</c:v>
                </c:pt>
                <c:pt idx="2532">
                  <c:v>98.838899999999995</c:v>
                </c:pt>
                <c:pt idx="2533">
                  <c:v>98.838899999999995</c:v>
                </c:pt>
                <c:pt idx="2534">
                  <c:v>98.838899999999995</c:v>
                </c:pt>
                <c:pt idx="2535">
                  <c:v>98.838899999999995</c:v>
                </c:pt>
                <c:pt idx="2536">
                  <c:v>98.838899999999995</c:v>
                </c:pt>
                <c:pt idx="2537">
                  <c:v>98.838899999999995</c:v>
                </c:pt>
                <c:pt idx="2538">
                  <c:v>98.838899999999995</c:v>
                </c:pt>
                <c:pt idx="2539">
                  <c:v>98.838899999999995</c:v>
                </c:pt>
                <c:pt idx="2540">
                  <c:v>98.838899999999995</c:v>
                </c:pt>
                <c:pt idx="2541">
                  <c:v>98.838899999999995</c:v>
                </c:pt>
                <c:pt idx="2542">
                  <c:v>98.838899999999995</c:v>
                </c:pt>
                <c:pt idx="2543">
                  <c:v>98.838899999999995</c:v>
                </c:pt>
                <c:pt idx="2544">
                  <c:v>98.838899999999995</c:v>
                </c:pt>
                <c:pt idx="2545">
                  <c:v>98.838899999999995</c:v>
                </c:pt>
                <c:pt idx="2546">
                  <c:v>98.838899999999995</c:v>
                </c:pt>
                <c:pt idx="2547">
                  <c:v>98.838899999999995</c:v>
                </c:pt>
                <c:pt idx="2548">
                  <c:v>98.838899999999995</c:v>
                </c:pt>
                <c:pt idx="2549">
                  <c:v>98.838899999999995</c:v>
                </c:pt>
                <c:pt idx="2550">
                  <c:v>98.838899999999995</c:v>
                </c:pt>
                <c:pt idx="2551">
                  <c:v>98.838899999999995</c:v>
                </c:pt>
                <c:pt idx="2552">
                  <c:v>98.838899999999995</c:v>
                </c:pt>
                <c:pt idx="2553">
                  <c:v>98.838899999999995</c:v>
                </c:pt>
                <c:pt idx="2554">
                  <c:v>98.838899999999995</c:v>
                </c:pt>
                <c:pt idx="2555">
                  <c:v>98.838899999999995</c:v>
                </c:pt>
                <c:pt idx="2556">
                  <c:v>98.838899999999995</c:v>
                </c:pt>
                <c:pt idx="2557">
                  <c:v>98.838899999999995</c:v>
                </c:pt>
                <c:pt idx="2558">
                  <c:v>98.838899999999995</c:v>
                </c:pt>
                <c:pt idx="2559">
                  <c:v>98.838899999999995</c:v>
                </c:pt>
                <c:pt idx="2560">
                  <c:v>98.838899999999995</c:v>
                </c:pt>
                <c:pt idx="2561">
                  <c:v>98.838899999999995</c:v>
                </c:pt>
                <c:pt idx="2562">
                  <c:v>98.838899999999995</c:v>
                </c:pt>
                <c:pt idx="2563">
                  <c:v>98.838899999999995</c:v>
                </c:pt>
                <c:pt idx="2564">
                  <c:v>98.838899999999995</c:v>
                </c:pt>
                <c:pt idx="2565">
                  <c:v>98.838899999999995</c:v>
                </c:pt>
                <c:pt idx="2566">
                  <c:v>98.838899999999995</c:v>
                </c:pt>
                <c:pt idx="2567">
                  <c:v>98.838899999999995</c:v>
                </c:pt>
                <c:pt idx="2568">
                  <c:v>98.838899999999995</c:v>
                </c:pt>
                <c:pt idx="2569">
                  <c:v>98.838899999999995</c:v>
                </c:pt>
                <c:pt idx="2570">
                  <c:v>98.838899999999995</c:v>
                </c:pt>
                <c:pt idx="2571">
                  <c:v>98.838899999999995</c:v>
                </c:pt>
                <c:pt idx="2572">
                  <c:v>98.838899999999995</c:v>
                </c:pt>
                <c:pt idx="2573">
                  <c:v>98.838899999999995</c:v>
                </c:pt>
                <c:pt idx="2574">
                  <c:v>98.838899999999995</c:v>
                </c:pt>
                <c:pt idx="2575">
                  <c:v>98.838899999999995</c:v>
                </c:pt>
                <c:pt idx="2576">
                  <c:v>98.838899999999995</c:v>
                </c:pt>
                <c:pt idx="2577">
                  <c:v>98.838899999999995</c:v>
                </c:pt>
                <c:pt idx="2578">
                  <c:v>98.838899999999995</c:v>
                </c:pt>
                <c:pt idx="2579">
                  <c:v>98.838899999999995</c:v>
                </c:pt>
                <c:pt idx="2580">
                  <c:v>98.838899999999995</c:v>
                </c:pt>
                <c:pt idx="2581">
                  <c:v>98.838899999999995</c:v>
                </c:pt>
                <c:pt idx="2582">
                  <c:v>98.838899999999995</c:v>
                </c:pt>
                <c:pt idx="2583">
                  <c:v>98.838899999999995</c:v>
                </c:pt>
                <c:pt idx="2584">
                  <c:v>98.838899999999995</c:v>
                </c:pt>
                <c:pt idx="2585">
                  <c:v>98.838899999999995</c:v>
                </c:pt>
                <c:pt idx="2586">
                  <c:v>98.838899999999995</c:v>
                </c:pt>
                <c:pt idx="2587">
                  <c:v>98.838899999999995</c:v>
                </c:pt>
                <c:pt idx="2588">
                  <c:v>98.838899999999995</c:v>
                </c:pt>
                <c:pt idx="2589">
                  <c:v>98.838899999999995</c:v>
                </c:pt>
                <c:pt idx="2590">
                  <c:v>98.838899999999995</c:v>
                </c:pt>
                <c:pt idx="2591">
                  <c:v>98.838899999999995</c:v>
                </c:pt>
                <c:pt idx="2592">
                  <c:v>98.838899999999995</c:v>
                </c:pt>
                <c:pt idx="2593">
                  <c:v>98.838899999999995</c:v>
                </c:pt>
                <c:pt idx="2594">
                  <c:v>98.838899999999995</c:v>
                </c:pt>
                <c:pt idx="2595">
                  <c:v>98.838899999999995</c:v>
                </c:pt>
                <c:pt idx="2596">
                  <c:v>98.838899999999995</c:v>
                </c:pt>
                <c:pt idx="2597">
                  <c:v>98.838899999999995</c:v>
                </c:pt>
                <c:pt idx="2598">
                  <c:v>98.838899999999995</c:v>
                </c:pt>
                <c:pt idx="2599">
                  <c:v>99.273600000000002</c:v>
                </c:pt>
                <c:pt idx="2600">
                  <c:v>99.731700000000004</c:v>
                </c:pt>
                <c:pt idx="2601">
                  <c:v>100.1619</c:v>
                </c:pt>
                <c:pt idx="2602">
                  <c:v>100.82250000000001</c:v>
                </c:pt>
                <c:pt idx="2603">
                  <c:v>101.41289999999999</c:v>
                </c:pt>
                <c:pt idx="2604">
                  <c:v>102.1392</c:v>
                </c:pt>
                <c:pt idx="2605">
                  <c:v>102.1392</c:v>
                </c:pt>
                <c:pt idx="2606">
                  <c:v>102.1392</c:v>
                </c:pt>
                <c:pt idx="2607">
                  <c:v>102.58019999999999</c:v>
                </c:pt>
                <c:pt idx="2608">
                  <c:v>103.1373</c:v>
                </c:pt>
                <c:pt idx="2609">
                  <c:v>103.1373</c:v>
                </c:pt>
                <c:pt idx="2610">
                  <c:v>103.1373</c:v>
                </c:pt>
                <c:pt idx="2611">
                  <c:v>103.1373</c:v>
                </c:pt>
                <c:pt idx="2612">
                  <c:v>103.1373</c:v>
                </c:pt>
                <c:pt idx="2613">
                  <c:v>103.1373</c:v>
                </c:pt>
                <c:pt idx="2614">
                  <c:v>104.3064</c:v>
                </c:pt>
                <c:pt idx="2615">
                  <c:v>105.28829999999999</c:v>
                </c:pt>
                <c:pt idx="2616">
                  <c:v>105.9633</c:v>
                </c:pt>
                <c:pt idx="2617">
                  <c:v>105.9633</c:v>
                </c:pt>
                <c:pt idx="2618">
                  <c:v>105.9633</c:v>
                </c:pt>
                <c:pt idx="2619">
                  <c:v>105.9633</c:v>
                </c:pt>
                <c:pt idx="2620">
                  <c:v>105.9633</c:v>
                </c:pt>
                <c:pt idx="2621">
                  <c:v>105.9633</c:v>
                </c:pt>
                <c:pt idx="2622">
                  <c:v>105.9633</c:v>
                </c:pt>
                <c:pt idx="2623">
                  <c:v>105.9633</c:v>
                </c:pt>
                <c:pt idx="2624">
                  <c:v>105.9633</c:v>
                </c:pt>
                <c:pt idx="2625">
                  <c:v>105.9633</c:v>
                </c:pt>
                <c:pt idx="2626">
                  <c:v>105.9633</c:v>
                </c:pt>
                <c:pt idx="2627">
                  <c:v>105.9633</c:v>
                </c:pt>
                <c:pt idx="2628">
                  <c:v>105.9633</c:v>
                </c:pt>
                <c:pt idx="2629">
                  <c:v>105.9633</c:v>
                </c:pt>
                <c:pt idx="2630">
                  <c:v>105.9633</c:v>
                </c:pt>
                <c:pt idx="2631">
                  <c:v>105.9633</c:v>
                </c:pt>
                <c:pt idx="2632">
                  <c:v>105.9633</c:v>
                </c:pt>
                <c:pt idx="2633">
                  <c:v>105.9633</c:v>
                </c:pt>
                <c:pt idx="2634">
                  <c:v>105.9633</c:v>
                </c:pt>
                <c:pt idx="2635">
                  <c:v>105.9633</c:v>
                </c:pt>
                <c:pt idx="2636">
                  <c:v>105.9633</c:v>
                </c:pt>
                <c:pt idx="2637">
                  <c:v>105.9633</c:v>
                </c:pt>
                <c:pt idx="2638">
                  <c:v>105.9633</c:v>
                </c:pt>
                <c:pt idx="2639">
                  <c:v>105.9633</c:v>
                </c:pt>
                <c:pt idx="2640">
                  <c:v>105.9633</c:v>
                </c:pt>
                <c:pt idx="2641">
                  <c:v>105.9633</c:v>
                </c:pt>
                <c:pt idx="2642">
                  <c:v>105.9633</c:v>
                </c:pt>
                <c:pt idx="2643">
                  <c:v>105.9633</c:v>
                </c:pt>
                <c:pt idx="2644">
                  <c:v>105.9633</c:v>
                </c:pt>
                <c:pt idx="2645">
                  <c:v>105.9633</c:v>
                </c:pt>
                <c:pt idx="2646">
                  <c:v>105.9633</c:v>
                </c:pt>
                <c:pt idx="2647">
                  <c:v>105.9633</c:v>
                </c:pt>
                <c:pt idx="2648">
                  <c:v>105.9633</c:v>
                </c:pt>
                <c:pt idx="2649">
                  <c:v>105.9633</c:v>
                </c:pt>
                <c:pt idx="2650">
                  <c:v>105.9633</c:v>
                </c:pt>
                <c:pt idx="2651">
                  <c:v>105.9633</c:v>
                </c:pt>
                <c:pt idx="2652">
                  <c:v>105.9633</c:v>
                </c:pt>
                <c:pt idx="2653">
                  <c:v>105.9633</c:v>
                </c:pt>
                <c:pt idx="2654">
                  <c:v>105.9633</c:v>
                </c:pt>
                <c:pt idx="2655">
                  <c:v>105.9633</c:v>
                </c:pt>
                <c:pt idx="2656">
                  <c:v>105.9633</c:v>
                </c:pt>
                <c:pt idx="2657">
                  <c:v>105.9633</c:v>
                </c:pt>
                <c:pt idx="2658">
                  <c:v>105.9633</c:v>
                </c:pt>
                <c:pt idx="2659">
                  <c:v>105.9633</c:v>
                </c:pt>
                <c:pt idx="2660">
                  <c:v>105.9633</c:v>
                </c:pt>
                <c:pt idx="2661">
                  <c:v>105.9633</c:v>
                </c:pt>
                <c:pt idx="2662">
                  <c:v>105.9633</c:v>
                </c:pt>
                <c:pt idx="2663">
                  <c:v>105.9633</c:v>
                </c:pt>
                <c:pt idx="2664">
                  <c:v>105.9633</c:v>
                </c:pt>
                <c:pt idx="2665">
                  <c:v>105.9633</c:v>
                </c:pt>
                <c:pt idx="2666">
                  <c:v>105.9633</c:v>
                </c:pt>
                <c:pt idx="2667">
                  <c:v>105.9633</c:v>
                </c:pt>
                <c:pt idx="2668">
                  <c:v>105.9633</c:v>
                </c:pt>
                <c:pt idx="2669">
                  <c:v>105.9633</c:v>
                </c:pt>
                <c:pt idx="2670">
                  <c:v>105.9633</c:v>
                </c:pt>
                <c:pt idx="2671">
                  <c:v>105.9633</c:v>
                </c:pt>
                <c:pt idx="2672">
                  <c:v>105.9633</c:v>
                </c:pt>
                <c:pt idx="2673">
                  <c:v>105.9633</c:v>
                </c:pt>
                <c:pt idx="2674">
                  <c:v>105.9633</c:v>
                </c:pt>
                <c:pt idx="2675">
                  <c:v>105.9633</c:v>
                </c:pt>
                <c:pt idx="2676">
                  <c:v>105.9633</c:v>
                </c:pt>
                <c:pt idx="2677">
                  <c:v>105.9633</c:v>
                </c:pt>
                <c:pt idx="2678">
                  <c:v>105.9633</c:v>
                </c:pt>
                <c:pt idx="2679">
                  <c:v>105.9633</c:v>
                </c:pt>
                <c:pt idx="2680">
                  <c:v>105.9633</c:v>
                </c:pt>
                <c:pt idx="2681">
                  <c:v>105.9633</c:v>
                </c:pt>
                <c:pt idx="2682">
                  <c:v>105.9633</c:v>
                </c:pt>
                <c:pt idx="2683">
                  <c:v>105.9633</c:v>
                </c:pt>
                <c:pt idx="2684">
                  <c:v>105.9633</c:v>
                </c:pt>
                <c:pt idx="2685">
                  <c:v>105.9633</c:v>
                </c:pt>
                <c:pt idx="2686">
                  <c:v>105.9633</c:v>
                </c:pt>
                <c:pt idx="2687">
                  <c:v>105.9633</c:v>
                </c:pt>
                <c:pt idx="2688">
                  <c:v>105.9633</c:v>
                </c:pt>
                <c:pt idx="2689">
                  <c:v>105.9633</c:v>
                </c:pt>
                <c:pt idx="2690">
                  <c:v>105.9633</c:v>
                </c:pt>
                <c:pt idx="2691">
                  <c:v>105.9633</c:v>
                </c:pt>
                <c:pt idx="2692">
                  <c:v>105.9633</c:v>
                </c:pt>
                <c:pt idx="2693">
                  <c:v>105.9633</c:v>
                </c:pt>
                <c:pt idx="2694">
                  <c:v>105.9633</c:v>
                </c:pt>
                <c:pt idx="2695">
                  <c:v>105.9633</c:v>
                </c:pt>
                <c:pt idx="2696">
                  <c:v>105.9633</c:v>
                </c:pt>
                <c:pt idx="2697">
                  <c:v>105.9633</c:v>
                </c:pt>
                <c:pt idx="2698">
                  <c:v>105.9633</c:v>
                </c:pt>
                <c:pt idx="2699">
                  <c:v>105.9633</c:v>
                </c:pt>
                <c:pt idx="2700">
                  <c:v>105.9633</c:v>
                </c:pt>
                <c:pt idx="2701">
                  <c:v>105.9633</c:v>
                </c:pt>
                <c:pt idx="2702">
                  <c:v>105.9633</c:v>
                </c:pt>
                <c:pt idx="2703">
                  <c:v>105.9633</c:v>
                </c:pt>
                <c:pt idx="2704">
                  <c:v>105.9633</c:v>
                </c:pt>
                <c:pt idx="2705">
                  <c:v>105.9633</c:v>
                </c:pt>
                <c:pt idx="2706">
                  <c:v>105.9633</c:v>
                </c:pt>
                <c:pt idx="2707">
                  <c:v>105.9633</c:v>
                </c:pt>
                <c:pt idx="2708">
                  <c:v>105.9633</c:v>
                </c:pt>
                <c:pt idx="2709">
                  <c:v>105.9633</c:v>
                </c:pt>
                <c:pt idx="2710">
                  <c:v>105.9633</c:v>
                </c:pt>
                <c:pt idx="2711">
                  <c:v>105.9633</c:v>
                </c:pt>
                <c:pt idx="2712">
                  <c:v>105.9633</c:v>
                </c:pt>
                <c:pt idx="2713">
                  <c:v>105.9633</c:v>
                </c:pt>
                <c:pt idx="2714">
                  <c:v>105.9633</c:v>
                </c:pt>
                <c:pt idx="2715">
                  <c:v>105.9633</c:v>
                </c:pt>
                <c:pt idx="2716">
                  <c:v>105.9633</c:v>
                </c:pt>
                <c:pt idx="2717">
                  <c:v>105.9633</c:v>
                </c:pt>
                <c:pt idx="2718">
                  <c:v>105.9633</c:v>
                </c:pt>
                <c:pt idx="2719">
                  <c:v>105.9633</c:v>
                </c:pt>
                <c:pt idx="2720">
                  <c:v>105.9633</c:v>
                </c:pt>
                <c:pt idx="2721">
                  <c:v>105.9633</c:v>
                </c:pt>
                <c:pt idx="2722">
                  <c:v>105.9633</c:v>
                </c:pt>
                <c:pt idx="2723">
                  <c:v>105.9633</c:v>
                </c:pt>
                <c:pt idx="2724">
                  <c:v>105.9633</c:v>
                </c:pt>
                <c:pt idx="2725">
                  <c:v>105.9633</c:v>
                </c:pt>
                <c:pt idx="2726">
                  <c:v>105.9633</c:v>
                </c:pt>
                <c:pt idx="2727">
                  <c:v>105.9633</c:v>
                </c:pt>
                <c:pt idx="2728">
                  <c:v>105.9633</c:v>
                </c:pt>
                <c:pt idx="2729">
                  <c:v>105.9633</c:v>
                </c:pt>
                <c:pt idx="2730">
                  <c:v>105.9633</c:v>
                </c:pt>
                <c:pt idx="2731">
                  <c:v>105.9633</c:v>
                </c:pt>
                <c:pt idx="2732">
                  <c:v>105.9633</c:v>
                </c:pt>
                <c:pt idx="2733">
                  <c:v>105.9633</c:v>
                </c:pt>
                <c:pt idx="2734">
                  <c:v>105.9633</c:v>
                </c:pt>
                <c:pt idx="2735">
                  <c:v>105.9633</c:v>
                </c:pt>
                <c:pt idx="2736">
                  <c:v>105.9633</c:v>
                </c:pt>
                <c:pt idx="2737">
                  <c:v>105.9633</c:v>
                </c:pt>
                <c:pt idx="2738">
                  <c:v>105.9633</c:v>
                </c:pt>
                <c:pt idx="2739">
                  <c:v>105.9633</c:v>
                </c:pt>
                <c:pt idx="2740">
                  <c:v>105.9633</c:v>
                </c:pt>
                <c:pt idx="2741">
                  <c:v>105.9633</c:v>
                </c:pt>
                <c:pt idx="2742">
                  <c:v>105.9633</c:v>
                </c:pt>
                <c:pt idx="2743">
                  <c:v>105.9633</c:v>
                </c:pt>
                <c:pt idx="2744">
                  <c:v>105.9633</c:v>
                </c:pt>
                <c:pt idx="2745">
                  <c:v>105.9633</c:v>
                </c:pt>
                <c:pt idx="2746">
                  <c:v>105.9633</c:v>
                </c:pt>
                <c:pt idx="2747">
                  <c:v>105.9633</c:v>
                </c:pt>
                <c:pt idx="2748">
                  <c:v>105.9633</c:v>
                </c:pt>
                <c:pt idx="2749">
                  <c:v>105.9633</c:v>
                </c:pt>
                <c:pt idx="2750">
                  <c:v>105.9633</c:v>
                </c:pt>
                <c:pt idx="2751">
                  <c:v>105.9633</c:v>
                </c:pt>
                <c:pt idx="2752">
                  <c:v>105.9633</c:v>
                </c:pt>
                <c:pt idx="2753">
                  <c:v>105.9633</c:v>
                </c:pt>
                <c:pt idx="2754">
                  <c:v>105.9633</c:v>
                </c:pt>
                <c:pt idx="2755">
                  <c:v>105.9633</c:v>
                </c:pt>
                <c:pt idx="2756">
                  <c:v>105.9633</c:v>
                </c:pt>
                <c:pt idx="2757">
                  <c:v>105.9633</c:v>
                </c:pt>
                <c:pt idx="2758">
                  <c:v>105.9633</c:v>
                </c:pt>
                <c:pt idx="2759">
                  <c:v>105.9633</c:v>
                </c:pt>
                <c:pt idx="2760">
                  <c:v>105.9633</c:v>
                </c:pt>
                <c:pt idx="2761">
                  <c:v>105.9633</c:v>
                </c:pt>
                <c:pt idx="2762">
                  <c:v>105.9633</c:v>
                </c:pt>
                <c:pt idx="2763">
                  <c:v>105.9633</c:v>
                </c:pt>
                <c:pt idx="2764">
                  <c:v>105.9633</c:v>
                </c:pt>
                <c:pt idx="2765">
                  <c:v>105.9633</c:v>
                </c:pt>
                <c:pt idx="2766">
                  <c:v>105.9633</c:v>
                </c:pt>
                <c:pt idx="2767">
                  <c:v>105.9633</c:v>
                </c:pt>
                <c:pt idx="2768">
                  <c:v>105.9633</c:v>
                </c:pt>
                <c:pt idx="2769">
                  <c:v>105.9633</c:v>
                </c:pt>
                <c:pt idx="2770">
                  <c:v>105.9633</c:v>
                </c:pt>
                <c:pt idx="2771">
                  <c:v>105.9633</c:v>
                </c:pt>
                <c:pt idx="2772">
                  <c:v>105.9633</c:v>
                </c:pt>
                <c:pt idx="2773">
                  <c:v>105.9633</c:v>
                </c:pt>
                <c:pt idx="2774">
                  <c:v>105.9633</c:v>
                </c:pt>
                <c:pt idx="2775">
                  <c:v>105.9633</c:v>
                </c:pt>
                <c:pt idx="2776">
                  <c:v>105.9633</c:v>
                </c:pt>
                <c:pt idx="2777">
                  <c:v>105.9633</c:v>
                </c:pt>
                <c:pt idx="2778">
                  <c:v>105.9633</c:v>
                </c:pt>
                <c:pt idx="2779">
                  <c:v>105.9633</c:v>
                </c:pt>
                <c:pt idx="2780">
                  <c:v>105.9633</c:v>
                </c:pt>
                <c:pt idx="2781">
                  <c:v>105.9633</c:v>
                </c:pt>
                <c:pt idx="2782">
                  <c:v>105.9633</c:v>
                </c:pt>
                <c:pt idx="2783">
                  <c:v>105.9633</c:v>
                </c:pt>
                <c:pt idx="2784">
                  <c:v>105.9633</c:v>
                </c:pt>
                <c:pt idx="2785">
                  <c:v>105.9633</c:v>
                </c:pt>
                <c:pt idx="2786">
                  <c:v>105.9633</c:v>
                </c:pt>
                <c:pt idx="2787">
                  <c:v>105.9633</c:v>
                </c:pt>
                <c:pt idx="2788">
                  <c:v>105.9633</c:v>
                </c:pt>
                <c:pt idx="2789">
                  <c:v>105.9633</c:v>
                </c:pt>
                <c:pt idx="2790">
                  <c:v>105.9633</c:v>
                </c:pt>
                <c:pt idx="2791">
                  <c:v>105.9633</c:v>
                </c:pt>
                <c:pt idx="2792">
                  <c:v>105.9633</c:v>
                </c:pt>
                <c:pt idx="2793">
                  <c:v>105.9633</c:v>
                </c:pt>
                <c:pt idx="2794">
                  <c:v>105.9633</c:v>
                </c:pt>
                <c:pt idx="2795">
                  <c:v>105.9633</c:v>
                </c:pt>
                <c:pt idx="2796">
                  <c:v>105.9633</c:v>
                </c:pt>
                <c:pt idx="2797">
                  <c:v>105.9633</c:v>
                </c:pt>
                <c:pt idx="2798">
                  <c:v>105.9633</c:v>
                </c:pt>
                <c:pt idx="2799">
                  <c:v>105.9633</c:v>
                </c:pt>
                <c:pt idx="2800">
                  <c:v>105.9633</c:v>
                </c:pt>
                <c:pt idx="2801">
                  <c:v>105.9633</c:v>
                </c:pt>
                <c:pt idx="2802">
                  <c:v>105.9633</c:v>
                </c:pt>
                <c:pt idx="2803">
                  <c:v>105.9633</c:v>
                </c:pt>
                <c:pt idx="2804">
                  <c:v>105.9633</c:v>
                </c:pt>
                <c:pt idx="2805">
                  <c:v>105.9633</c:v>
                </c:pt>
                <c:pt idx="2806">
                  <c:v>105.9633</c:v>
                </c:pt>
                <c:pt idx="2807">
                  <c:v>105.9633</c:v>
                </c:pt>
                <c:pt idx="2808">
                  <c:v>105.9633</c:v>
                </c:pt>
                <c:pt idx="2809">
                  <c:v>105.9633</c:v>
                </c:pt>
                <c:pt idx="2810">
                  <c:v>105.9633</c:v>
                </c:pt>
                <c:pt idx="2811">
                  <c:v>105.9633</c:v>
                </c:pt>
                <c:pt idx="2812">
                  <c:v>105.9633</c:v>
                </c:pt>
                <c:pt idx="2813">
                  <c:v>105.9633</c:v>
                </c:pt>
                <c:pt idx="2814">
                  <c:v>105.9633</c:v>
                </c:pt>
                <c:pt idx="2815">
                  <c:v>105.9633</c:v>
                </c:pt>
                <c:pt idx="2816">
                  <c:v>105.9633</c:v>
                </c:pt>
                <c:pt idx="2817">
                  <c:v>105.9633</c:v>
                </c:pt>
                <c:pt idx="2818">
                  <c:v>105.9633</c:v>
                </c:pt>
                <c:pt idx="2819">
                  <c:v>105.9633</c:v>
                </c:pt>
                <c:pt idx="2820">
                  <c:v>105.9633</c:v>
                </c:pt>
                <c:pt idx="2821">
                  <c:v>105.9633</c:v>
                </c:pt>
                <c:pt idx="2822">
                  <c:v>105.9633</c:v>
                </c:pt>
                <c:pt idx="2823">
                  <c:v>105.9633</c:v>
                </c:pt>
                <c:pt idx="2824">
                  <c:v>105.9633</c:v>
                </c:pt>
                <c:pt idx="2825">
                  <c:v>105.9633</c:v>
                </c:pt>
                <c:pt idx="2826">
                  <c:v>105.9633</c:v>
                </c:pt>
                <c:pt idx="2827">
                  <c:v>105.9633</c:v>
                </c:pt>
                <c:pt idx="2828">
                  <c:v>105.9633</c:v>
                </c:pt>
                <c:pt idx="2829">
                  <c:v>105.9633</c:v>
                </c:pt>
                <c:pt idx="2830">
                  <c:v>105.9633</c:v>
                </c:pt>
                <c:pt idx="2831">
                  <c:v>105.9633</c:v>
                </c:pt>
                <c:pt idx="2832">
                  <c:v>105.9633</c:v>
                </c:pt>
                <c:pt idx="2833">
                  <c:v>105.9633</c:v>
                </c:pt>
                <c:pt idx="2834">
                  <c:v>105.9633</c:v>
                </c:pt>
                <c:pt idx="2835">
                  <c:v>105.9633</c:v>
                </c:pt>
                <c:pt idx="2836">
                  <c:v>105.9633</c:v>
                </c:pt>
                <c:pt idx="2837">
                  <c:v>105.9633</c:v>
                </c:pt>
                <c:pt idx="2838">
                  <c:v>105.9633</c:v>
                </c:pt>
                <c:pt idx="2839">
                  <c:v>105.9633</c:v>
                </c:pt>
                <c:pt idx="2840">
                  <c:v>105.9633</c:v>
                </c:pt>
                <c:pt idx="2841">
                  <c:v>105.9633</c:v>
                </c:pt>
                <c:pt idx="2842">
                  <c:v>105.9633</c:v>
                </c:pt>
                <c:pt idx="2843">
                  <c:v>105.9633</c:v>
                </c:pt>
                <c:pt idx="2844">
                  <c:v>105.9633</c:v>
                </c:pt>
                <c:pt idx="2845">
                  <c:v>105.9633</c:v>
                </c:pt>
                <c:pt idx="2846">
                  <c:v>105.9633</c:v>
                </c:pt>
                <c:pt idx="2847">
                  <c:v>105.9633</c:v>
                </c:pt>
                <c:pt idx="2848">
                  <c:v>105.9633</c:v>
                </c:pt>
                <c:pt idx="2849">
                  <c:v>105.9633</c:v>
                </c:pt>
                <c:pt idx="2850">
                  <c:v>105.9633</c:v>
                </c:pt>
                <c:pt idx="2851">
                  <c:v>105.9633</c:v>
                </c:pt>
                <c:pt idx="2852">
                  <c:v>105.9633</c:v>
                </c:pt>
                <c:pt idx="2853">
                  <c:v>105.9633</c:v>
                </c:pt>
                <c:pt idx="2854">
                  <c:v>105.9633</c:v>
                </c:pt>
                <c:pt idx="2855">
                  <c:v>105.9633</c:v>
                </c:pt>
                <c:pt idx="2856">
                  <c:v>105.9633</c:v>
                </c:pt>
                <c:pt idx="2857">
                  <c:v>105.9633</c:v>
                </c:pt>
                <c:pt idx="2858">
                  <c:v>105.9633</c:v>
                </c:pt>
                <c:pt idx="2859">
                  <c:v>105.9633</c:v>
                </c:pt>
                <c:pt idx="2860">
                  <c:v>105.9633</c:v>
                </c:pt>
                <c:pt idx="2861">
                  <c:v>105.9633</c:v>
                </c:pt>
                <c:pt idx="2862">
                  <c:v>105.9633</c:v>
                </c:pt>
                <c:pt idx="2863">
                  <c:v>105.9633</c:v>
                </c:pt>
                <c:pt idx="2864">
                  <c:v>105.9633</c:v>
                </c:pt>
                <c:pt idx="2865">
                  <c:v>105.9633</c:v>
                </c:pt>
                <c:pt idx="2866">
                  <c:v>105.9633</c:v>
                </c:pt>
                <c:pt idx="2867">
                  <c:v>105.9633</c:v>
                </c:pt>
                <c:pt idx="2868">
                  <c:v>105.9633</c:v>
                </c:pt>
                <c:pt idx="2869">
                  <c:v>105.9633</c:v>
                </c:pt>
                <c:pt idx="2870">
                  <c:v>105.9633</c:v>
                </c:pt>
                <c:pt idx="2871">
                  <c:v>105.9633</c:v>
                </c:pt>
                <c:pt idx="2872">
                  <c:v>105.9633</c:v>
                </c:pt>
                <c:pt idx="2873">
                  <c:v>105.9633</c:v>
                </c:pt>
                <c:pt idx="2874">
                  <c:v>105.9633</c:v>
                </c:pt>
                <c:pt idx="2875">
                  <c:v>105.9633</c:v>
                </c:pt>
                <c:pt idx="2876">
                  <c:v>105.9633</c:v>
                </c:pt>
                <c:pt idx="2877">
                  <c:v>105.39450000000001</c:v>
                </c:pt>
                <c:pt idx="2878">
                  <c:v>105.39450000000001</c:v>
                </c:pt>
                <c:pt idx="2879">
                  <c:v>105.39450000000001</c:v>
                </c:pt>
                <c:pt idx="2880">
                  <c:v>105.39450000000001</c:v>
                </c:pt>
                <c:pt idx="2881">
                  <c:v>105.39450000000001</c:v>
                </c:pt>
                <c:pt idx="2882">
                  <c:v>105.39450000000001</c:v>
                </c:pt>
                <c:pt idx="2883">
                  <c:v>105.39450000000001</c:v>
                </c:pt>
                <c:pt idx="2884">
                  <c:v>105.39450000000001</c:v>
                </c:pt>
                <c:pt idx="2885">
                  <c:v>105.39450000000001</c:v>
                </c:pt>
                <c:pt idx="2886">
                  <c:v>105.39450000000001</c:v>
                </c:pt>
                <c:pt idx="2887">
                  <c:v>105.39450000000001</c:v>
                </c:pt>
                <c:pt idx="2888">
                  <c:v>105.39450000000001</c:v>
                </c:pt>
                <c:pt idx="2889">
                  <c:v>105.39450000000001</c:v>
                </c:pt>
                <c:pt idx="2890">
                  <c:v>105.39450000000001</c:v>
                </c:pt>
                <c:pt idx="2891">
                  <c:v>105.39450000000001</c:v>
                </c:pt>
                <c:pt idx="2892">
                  <c:v>105.39450000000001</c:v>
                </c:pt>
                <c:pt idx="2893">
                  <c:v>105.39450000000001</c:v>
                </c:pt>
                <c:pt idx="2894">
                  <c:v>105.39450000000001</c:v>
                </c:pt>
                <c:pt idx="2895">
                  <c:v>105.39450000000001</c:v>
                </c:pt>
                <c:pt idx="2896">
                  <c:v>105.39450000000001</c:v>
                </c:pt>
                <c:pt idx="2897">
                  <c:v>105.39450000000001</c:v>
                </c:pt>
                <c:pt idx="2898">
                  <c:v>105.39450000000001</c:v>
                </c:pt>
                <c:pt idx="2899">
                  <c:v>105.39450000000001</c:v>
                </c:pt>
                <c:pt idx="2900">
                  <c:v>105.39450000000001</c:v>
                </c:pt>
                <c:pt idx="2901">
                  <c:v>105.39450000000001</c:v>
                </c:pt>
                <c:pt idx="2902">
                  <c:v>105.39450000000001</c:v>
                </c:pt>
                <c:pt idx="2903">
                  <c:v>105.39450000000001</c:v>
                </c:pt>
                <c:pt idx="2904">
                  <c:v>105.39450000000001</c:v>
                </c:pt>
                <c:pt idx="2905">
                  <c:v>104.9256</c:v>
                </c:pt>
                <c:pt idx="2906">
                  <c:v>104.9256</c:v>
                </c:pt>
                <c:pt idx="2907">
                  <c:v>103.90770000000001</c:v>
                </c:pt>
                <c:pt idx="2908">
                  <c:v>103.90770000000001</c:v>
                </c:pt>
                <c:pt idx="2909">
                  <c:v>103.90770000000001</c:v>
                </c:pt>
                <c:pt idx="2910">
                  <c:v>103.90770000000001</c:v>
                </c:pt>
                <c:pt idx="2911">
                  <c:v>103.90770000000001</c:v>
                </c:pt>
                <c:pt idx="2912">
                  <c:v>103.90770000000001</c:v>
                </c:pt>
                <c:pt idx="2913">
                  <c:v>101.76299999999999</c:v>
                </c:pt>
                <c:pt idx="2914">
                  <c:v>101.45700000000001</c:v>
                </c:pt>
                <c:pt idx="2915">
                  <c:v>101.45700000000001</c:v>
                </c:pt>
                <c:pt idx="2916">
                  <c:v>100.3599</c:v>
                </c:pt>
                <c:pt idx="2917">
                  <c:v>100.3599</c:v>
                </c:pt>
                <c:pt idx="2918">
                  <c:v>100.3599</c:v>
                </c:pt>
                <c:pt idx="2919">
                  <c:v>99.4221</c:v>
                </c:pt>
                <c:pt idx="2920">
                  <c:v>98.951400000000007</c:v>
                </c:pt>
                <c:pt idx="2921">
                  <c:v>96.894000000000005</c:v>
                </c:pt>
                <c:pt idx="2922">
                  <c:v>96.894000000000005</c:v>
                </c:pt>
                <c:pt idx="2923">
                  <c:v>97.052400000000006</c:v>
                </c:pt>
                <c:pt idx="2924">
                  <c:v>98.151300000000006</c:v>
                </c:pt>
                <c:pt idx="2925">
                  <c:v>98.151300000000006</c:v>
                </c:pt>
                <c:pt idx="2926">
                  <c:v>98.151300000000006</c:v>
                </c:pt>
                <c:pt idx="2927">
                  <c:v>98.151300000000006</c:v>
                </c:pt>
                <c:pt idx="2928">
                  <c:v>98.151300000000006</c:v>
                </c:pt>
                <c:pt idx="2929">
                  <c:v>98.151300000000006</c:v>
                </c:pt>
                <c:pt idx="2930">
                  <c:v>98.151300000000006</c:v>
                </c:pt>
                <c:pt idx="2931">
                  <c:v>98.151300000000006</c:v>
                </c:pt>
                <c:pt idx="2932">
                  <c:v>98.151300000000006</c:v>
                </c:pt>
                <c:pt idx="2933">
                  <c:v>98.151300000000006</c:v>
                </c:pt>
                <c:pt idx="2934">
                  <c:v>98.151300000000006</c:v>
                </c:pt>
                <c:pt idx="2935">
                  <c:v>98.151300000000006</c:v>
                </c:pt>
                <c:pt idx="2936">
                  <c:v>98.151300000000006</c:v>
                </c:pt>
                <c:pt idx="2937">
                  <c:v>98.151300000000006</c:v>
                </c:pt>
                <c:pt idx="2938">
                  <c:v>98.151300000000006</c:v>
                </c:pt>
                <c:pt idx="2939">
                  <c:v>98.151300000000006</c:v>
                </c:pt>
                <c:pt idx="2940">
                  <c:v>98.151300000000006</c:v>
                </c:pt>
                <c:pt idx="2941">
                  <c:v>98.151300000000006</c:v>
                </c:pt>
                <c:pt idx="2942">
                  <c:v>98.151300000000006</c:v>
                </c:pt>
                <c:pt idx="2943">
                  <c:v>98.151300000000006</c:v>
                </c:pt>
                <c:pt idx="2944">
                  <c:v>98.151300000000006</c:v>
                </c:pt>
                <c:pt idx="2945">
                  <c:v>98.151300000000006</c:v>
                </c:pt>
                <c:pt idx="2946">
                  <c:v>98.151300000000006</c:v>
                </c:pt>
                <c:pt idx="2947">
                  <c:v>98.151300000000006</c:v>
                </c:pt>
                <c:pt idx="2948">
                  <c:v>98.151300000000006</c:v>
                </c:pt>
                <c:pt idx="2949">
                  <c:v>98.151300000000006</c:v>
                </c:pt>
                <c:pt idx="2950">
                  <c:v>98.151300000000006</c:v>
                </c:pt>
                <c:pt idx="2951">
                  <c:v>98.151300000000006</c:v>
                </c:pt>
                <c:pt idx="2952">
                  <c:v>98.151300000000006</c:v>
                </c:pt>
                <c:pt idx="2953">
                  <c:v>98.151300000000006</c:v>
                </c:pt>
                <c:pt idx="2954">
                  <c:v>98.151300000000006</c:v>
                </c:pt>
                <c:pt idx="2955">
                  <c:v>98.151300000000006</c:v>
                </c:pt>
                <c:pt idx="2956">
                  <c:v>98.151300000000006</c:v>
                </c:pt>
                <c:pt idx="2957">
                  <c:v>98.151300000000006</c:v>
                </c:pt>
                <c:pt idx="2958">
                  <c:v>98.151300000000006</c:v>
                </c:pt>
                <c:pt idx="2959">
                  <c:v>98.151300000000006</c:v>
                </c:pt>
                <c:pt idx="2960">
                  <c:v>98.151300000000006</c:v>
                </c:pt>
                <c:pt idx="2961">
                  <c:v>98.151300000000006</c:v>
                </c:pt>
                <c:pt idx="2962">
                  <c:v>98.151300000000006</c:v>
                </c:pt>
                <c:pt idx="2963">
                  <c:v>98.151300000000006</c:v>
                </c:pt>
                <c:pt idx="2964">
                  <c:v>98.151300000000006</c:v>
                </c:pt>
                <c:pt idx="2965">
                  <c:v>98.151300000000006</c:v>
                </c:pt>
                <c:pt idx="2966">
                  <c:v>98.151300000000006</c:v>
                </c:pt>
                <c:pt idx="2967">
                  <c:v>98.151300000000006</c:v>
                </c:pt>
                <c:pt idx="2968">
                  <c:v>98.151300000000006</c:v>
                </c:pt>
                <c:pt idx="2969">
                  <c:v>98.151300000000006</c:v>
                </c:pt>
                <c:pt idx="2970">
                  <c:v>98.151300000000006</c:v>
                </c:pt>
                <c:pt idx="2971">
                  <c:v>98.151300000000006</c:v>
                </c:pt>
                <c:pt idx="2972">
                  <c:v>98.151300000000006</c:v>
                </c:pt>
                <c:pt idx="2973">
                  <c:v>98.151300000000006</c:v>
                </c:pt>
                <c:pt idx="2974">
                  <c:v>98.151300000000006</c:v>
                </c:pt>
                <c:pt idx="2975">
                  <c:v>98.151300000000006</c:v>
                </c:pt>
                <c:pt idx="2976">
                  <c:v>98.151300000000006</c:v>
                </c:pt>
                <c:pt idx="2977">
                  <c:v>98.151300000000006</c:v>
                </c:pt>
                <c:pt idx="2978">
                  <c:v>98.151300000000006</c:v>
                </c:pt>
                <c:pt idx="2979">
                  <c:v>98.151300000000006</c:v>
                </c:pt>
                <c:pt idx="2980">
                  <c:v>98.151300000000006</c:v>
                </c:pt>
                <c:pt idx="2981">
                  <c:v>98.151300000000006</c:v>
                </c:pt>
                <c:pt idx="2982">
                  <c:v>98.151300000000006</c:v>
                </c:pt>
                <c:pt idx="2983">
                  <c:v>98.151300000000006</c:v>
                </c:pt>
                <c:pt idx="2984">
                  <c:v>98.151300000000006</c:v>
                </c:pt>
                <c:pt idx="2985">
                  <c:v>98.151300000000006</c:v>
                </c:pt>
                <c:pt idx="2986">
                  <c:v>98.151300000000006</c:v>
                </c:pt>
                <c:pt idx="2987">
                  <c:v>98.151300000000006</c:v>
                </c:pt>
                <c:pt idx="2988">
                  <c:v>98.151300000000006</c:v>
                </c:pt>
                <c:pt idx="2989">
                  <c:v>98.151300000000006</c:v>
                </c:pt>
                <c:pt idx="2990">
                  <c:v>98.151300000000006</c:v>
                </c:pt>
                <c:pt idx="2991">
                  <c:v>98.151300000000006</c:v>
                </c:pt>
                <c:pt idx="2992">
                  <c:v>98.151300000000006</c:v>
                </c:pt>
                <c:pt idx="2993">
                  <c:v>98.151300000000006</c:v>
                </c:pt>
                <c:pt idx="2994">
                  <c:v>98.151300000000006</c:v>
                </c:pt>
                <c:pt idx="2995">
                  <c:v>98.151300000000006</c:v>
                </c:pt>
                <c:pt idx="2996">
                  <c:v>98.151300000000006</c:v>
                </c:pt>
                <c:pt idx="2997">
                  <c:v>98.151300000000006</c:v>
                </c:pt>
                <c:pt idx="2998">
                  <c:v>98.151300000000006</c:v>
                </c:pt>
                <c:pt idx="2999">
                  <c:v>98.151300000000006</c:v>
                </c:pt>
                <c:pt idx="3000">
                  <c:v>98.151300000000006</c:v>
                </c:pt>
                <c:pt idx="3001">
                  <c:v>98.151300000000006</c:v>
                </c:pt>
                <c:pt idx="3002">
                  <c:v>98.151300000000006</c:v>
                </c:pt>
                <c:pt idx="3003">
                  <c:v>98.151300000000006</c:v>
                </c:pt>
                <c:pt idx="3004">
                  <c:v>98.151300000000006</c:v>
                </c:pt>
                <c:pt idx="3005">
                  <c:v>98.151300000000006</c:v>
                </c:pt>
                <c:pt idx="3006">
                  <c:v>98.151300000000006</c:v>
                </c:pt>
                <c:pt idx="3007">
                  <c:v>98.151300000000006</c:v>
                </c:pt>
                <c:pt idx="3008">
                  <c:v>98.151300000000006</c:v>
                </c:pt>
                <c:pt idx="3009">
                  <c:v>98.151300000000006</c:v>
                </c:pt>
                <c:pt idx="3010">
                  <c:v>98.151300000000006</c:v>
                </c:pt>
                <c:pt idx="3011">
                  <c:v>98.151300000000006</c:v>
                </c:pt>
                <c:pt idx="3012">
                  <c:v>98.151300000000006</c:v>
                </c:pt>
                <c:pt idx="3013">
                  <c:v>98.151300000000006</c:v>
                </c:pt>
                <c:pt idx="3014">
                  <c:v>98.151300000000006</c:v>
                </c:pt>
                <c:pt idx="3015">
                  <c:v>98.151300000000006</c:v>
                </c:pt>
                <c:pt idx="3016">
                  <c:v>98.151300000000006</c:v>
                </c:pt>
                <c:pt idx="3017">
                  <c:v>98.151300000000006</c:v>
                </c:pt>
                <c:pt idx="3018">
                  <c:v>98.151300000000006</c:v>
                </c:pt>
                <c:pt idx="3019">
                  <c:v>98.151300000000006</c:v>
                </c:pt>
                <c:pt idx="3020">
                  <c:v>98.151300000000006</c:v>
                </c:pt>
                <c:pt idx="3021">
                  <c:v>98.151300000000006</c:v>
                </c:pt>
                <c:pt idx="3022">
                  <c:v>98.151300000000006</c:v>
                </c:pt>
                <c:pt idx="3023">
                  <c:v>98.151300000000006</c:v>
                </c:pt>
                <c:pt idx="3024">
                  <c:v>98.151300000000006</c:v>
                </c:pt>
                <c:pt idx="3025">
                  <c:v>98.151300000000006</c:v>
                </c:pt>
                <c:pt idx="3026">
                  <c:v>98.151300000000006</c:v>
                </c:pt>
                <c:pt idx="3027">
                  <c:v>98.151300000000006</c:v>
                </c:pt>
                <c:pt idx="3028">
                  <c:v>98.151300000000006</c:v>
                </c:pt>
                <c:pt idx="3029">
                  <c:v>98.151300000000006</c:v>
                </c:pt>
                <c:pt idx="3030">
                  <c:v>98.151300000000006</c:v>
                </c:pt>
                <c:pt idx="3031">
                  <c:v>98.151300000000006</c:v>
                </c:pt>
                <c:pt idx="3032">
                  <c:v>98.151300000000006</c:v>
                </c:pt>
                <c:pt idx="3033">
                  <c:v>98.151300000000006</c:v>
                </c:pt>
                <c:pt idx="3034">
                  <c:v>98.151300000000006</c:v>
                </c:pt>
                <c:pt idx="3035">
                  <c:v>98.151300000000006</c:v>
                </c:pt>
                <c:pt idx="3036">
                  <c:v>98.151300000000006</c:v>
                </c:pt>
                <c:pt idx="3037">
                  <c:v>98.151300000000006</c:v>
                </c:pt>
                <c:pt idx="3038">
                  <c:v>98.151300000000006</c:v>
                </c:pt>
                <c:pt idx="3039">
                  <c:v>98.151300000000006</c:v>
                </c:pt>
                <c:pt idx="3040">
                  <c:v>98.151300000000006</c:v>
                </c:pt>
                <c:pt idx="3041">
                  <c:v>98.151300000000006</c:v>
                </c:pt>
                <c:pt idx="3042">
                  <c:v>98.151300000000006</c:v>
                </c:pt>
                <c:pt idx="3043">
                  <c:v>98.151300000000006</c:v>
                </c:pt>
                <c:pt idx="3044">
                  <c:v>98.151300000000006</c:v>
                </c:pt>
                <c:pt idx="3045">
                  <c:v>98.151300000000006</c:v>
                </c:pt>
                <c:pt idx="3046">
                  <c:v>98.151300000000006</c:v>
                </c:pt>
                <c:pt idx="3047">
                  <c:v>98.151300000000006</c:v>
                </c:pt>
                <c:pt idx="3048">
                  <c:v>98.151300000000006</c:v>
                </c:pt>
                <c:pt idx="3049">
                  <c:v>98.151300000000006</c:v>
                </c:pt>
                <c:pt idx="3050">
                  <c:v>98.151300000000006</c:v>
                </c:pt>
                <c:pt idx="3051">
                  <c:v>98.151300000000006</c:v>
                </c:pt>
                <c:pt idx="3052">
                  <c:v>98.151300000000006</c:v>
                </c:pt>
                <c:pt idx="3053">
                  <c:v>98.151300000000006</c:v>
                </c:pt>
                <c:pt idx="3054">
                  <c:v>98.151300000000006</c:v>
                </c:pt>
                <c:pt idx="3055">
                  <c:v>98.151300000000006</c:v>
                </c:pt>
                <c:pt idx="3056">
                  <c:v>98.151300000000006</c:v>
                </c:pt>
                <c:pt idx="3057">
                  <c:v>98.151300000000006</c:v>
                </c:pt>
                <c:pt idx="3058">
                  <c:v>98.151300000000006</c:v>
                </c:pt>
                <c:pt idx="3059">
                  <c:v>98.151300000000006</c:v>
                </c:pt>
                <c:pt idx="3060">
                  <c:v>98.151300000000006</c:v>
                </c:pt>
                <c:pt idx="3061">
                  <c:v>98.151300000000006</c:v>
                </c:pt>
                <c:pt idx="3062">
                  <c:v>98.151300000000006</c:v>
                </c:pt>
                <c:pt idx="3063">
                  <c:v>98.151300000000006</c:v>
                </c:pt>
                <c:pt idx="3064">
                  <c:v>98.151300000000006</c:v>
                </c:pt>
                <c:pt idx="3065">
                  <c:v>98.151300000000006</c:v>
                </c:pt>
                <c:pt idx="3066">
                  <c:v>98.151300000000006</c:v>
                </c:pt>
                <c:pt idx="3067">
                  <c:v>98.151300000000006</c:v>
                </c:pt>
                <c:pt idx="3068">
                  <c:v>98.151300000000006</c:v>
                </c:pt>
                <c:pt idx="3069">
                  <c:v>98.151300000000006</c:v>
                </c:pt>
                <c:pt idx="3070">
                  <c:v>98.151300000000006</c:v>
                </c:pt>
                <c:pt idx="3071">
                  <c:v>98.151300000000006</c:v>
                </c:pt>
                <c:pt idx="3072">
                  <c:v>98.151300000000006</c:v>
                </c:pt>
                <c:pt idx="3073">
                  <c:v>98.151300000000006</c:v>
                </c:pt>
                <c:pt idx="3074">
                  <c:v>98.151300000000006</c:v>
                </c:pt>
                <c:pt idx="3075">
                  <c:v>98.151300000000006</c:v>
                </c:pt>
                <c:pt idx="3076">
                  <c:v>98.151300000000006</c:v>
                </c:pt>
                <c:pt idx="3077">
                  <c:v>98.151300000000006</c:v>
                </c:pt>
                <c:pt idx="3078">
                  <c:v>98.151300000000006</c:v>
                </c:pt>
                <c:pt idx="3079">
                  <c:v>98.151300000000006</c:v>
                </c:pt>
                <c:pt idx="3080">
                  <c:v>98.151300000000006</c:v>
                </c:pt>
                <c:pt idx="3081">
                  <c:v>98.151300000000006</c:v>
                </c:pt>
                <c:pt idx="3082">
                  <c:v>98.151300000000006</c:v>
                </c:pt>
                <c:pt idx="3083">
                  <c:v>98.151300000000006</c:v>
                </c:pt>
                <c:pt idx="3084">
                  <c:v>98.151300000000006</c:v>
                </c:pt>
                <c:pt idx="3085">
                  <c:v>98.151300000000006</c:v>
                </c:pt>
                <c:pt idx="3086">
                  <c:v>98.151300000000006</c:v>
                </c:pt>
                <c:pt idx="3087">
                  <c:v>98.151300000000006</c:v>
                </c:pt>
                <c:pt idx="3088">
                  <c:v>98.151300000000006</c:v>
                </c:pt>
                <c:pt idx="3089">
                  <c:v>98.151300000000006</c:v>
                </c:pt>
                <c:pt idx="3090">
                  <c:v>98.151300000000006</c:v>
                </c:pt>
                <c:pt idx="3091">
                  <c:v>98.151300000000006</c:v>
                </c:pt>
                <c:pt idx="3092">
                  <c:v>98.151300000000006</c:v>
                </c:pt>
                <c:pt idx="3093">
                  <c:v>98.151300000000006</c:v>
                </c:pt>
                <c:pt idx="3094">
                  <c:v>98.151300000000006</c:v>
                </c:pt>
                <c:pt idx="3095">
                  <c:v>98.151300000000006</c:v>
                </c:pt>
                <c:pt idx="3096">
                  <c:v>98.151300000000006</c:v>
                </c:pt>
                <c:pt idx="3097">
                  <c:v>98.151300000000006</c:v>
                </c:pt>
                <c:pt idx="3098">
                  <c:v>98.151300000000006</c:v>
                </c:pt>
                <c:pt idx="3099">
                  <c:v>98.151300000000006</c:v>
                </c:pt>
                <c:pt idx="3100">
                  <c:v>98.151300000000006</c:v>
                </c:pt>
                <c:pt idx="3101">
                  <c:v>98.151300000000006</c:v>
                </c:pt>
                <c:pt idx="3102">
                  <c:v>98.151300000000006</c:v>
                </c:pt>
                <c:pt idx="3103">
                  <c:v>98.151300000000006</c:v>
                </c:pt>
                <c:pt idx="3104">
                  <c:v>98.151300000000006</c:v>
                </c:pt>
                <c:pt idx="3105">
                  <c:v>98.151300000000006</c:v>
                </c:pt>
                <c:pt idx="3106">
                  <c:v>98.151300000000006</c:v>
                </c:pt>
                <c:pt idx="3107">
                  <c:v>98.151300000000006</c:v>
                </c:pt>
                <c:pt idx="3108">
                  <c:v>98.151300000000006</c:v>
                </c:pt>
                <c:pt idx="3109">
                  <c:v>98.151300000000006</c:v>
                </c:pt>
                <c:pt idx="3110">
                  <c:v>98.151300000000006</c:v>
                </c:pt>
                <c:pt idx="3111">
                  <c:v>98.151300000000006</c:v>
                </c:pt>
                <c:pt idx="3112">
                  <c:v>98.151300000000006</c:v>
                </c:pt>
                <c:pt idx="3113">
                  <c:v>98.151300000000006</c:v>
                </c:pt>
                <c:pt idx="3114">
                  <c:v>98.151300000000006</c:v>
                </c:pt>
                <c:pt idx="3115">
                  <c:v>98.151300000000006</c:v>
                </c:pt>
                <c:pt idx="3116">
                  <c:v>98.151300000000006</c:v>
                </c:pt>
                <c:pt idx="3117">
                  <c:v>98.151300000000006</c:v>
                </c:pt>
                <c:pt idx="3118">
                  <c:v>98.151300000000006</c:v>
                </c:pt>
                <c:pt idx="3119">
                  <c:v>98.151300000000006</c:v>
                </c:pt>
                <c:pt idx="3120">
                  <c:v>98.151300000000006</c:v>
                </c:pt>
                <c:pt idx="3121">
                  <c:v>98.151300000000006</c:v>
                </c:pt>
                <c:pt idx="3122">
                  <c:v>98.151300000000006</c:v>
                </c:pt>
                <c:pt idx="3123">
                  <c:v>98.151300000000006</c:v>
                </c:pt>
                <c:pt idx="3124">
                  <c:v>98.151300000000006</c:v>
                </c:pt>
                <c:pt idx="3125">
                  <c:v>98.151300000000006</c:v>
                </c:pt>
                <c:pt idx="3126">
                  <c:v>98.151300000000006</c:v>
                </c:pt>
                <c:pt idx="3127">
                  <c:v>98.151300000000006</c:v>
                </c:pt>
                <c:pt idx="3128">
                  <c:v>98.151300000000006</c:v>
                </c:pt>
                <c:pt idx="3129">
                  <c:v>98.151300000000006</c:v>
                </c:pt>
                <c:pt idx="3130">
                  <c:v>98.151300000000006</c:v>
                </c:pt>
                <c:pt idx="3131">
                  <c:v>98.151300000000006</c:v>
                </c:pt>
                <c:pt idx="3132">
                  <c:v>98.151300000000006</c:v>
                </c:pt>
                <c:pt idx="3133">
                  <c:v>98.151300000000006</c:v>
                </c:pt>
                <c:pt idx="3134">
                  <c:v>98.151300000000006</c:v>
                </c:pt>
                <c:pt idx="3135">
                  <c:v>98.151300000000006</c:v>
                </c:pt>
                <c:pt idx="3136">
                  <c:v>98.151300000000006</c:v>
                </c:pt>
                <c:pt idx="3137">
                  <c:v>98.151300000000006</c:v>
                </c:pt>
                <c:pt idx="3138">
                  <c:v>98.151300000000006</c:v>
                </c:pt>
                <c:pt idx="3139">
                  <c:v>98.151300000000006</c:v>
                </c:pt>
                <c:pt idx="3140">
                  <c:v>98.151300000000006</c:v>
                </c:pt>
                <c:pt idx="3141">
                  <c:v>98.151300000000006</c:v>
                </c:pt>
                <c:pt idx="3142">
                  <c:v>98.151300000000006</c:v>
                </c:pt>
                <c:pt idx="3143">
                  <c:v>98.151300000000006</c:v>
                </c:pt>
                <c:pt idx="3144">
                  <c:v>98.151300000000006</c:v>
                </c:pt>
                <c:pt idx="3145">
                  <c:v>98.151300000000006</c:v>
                </c:pt>
                <c:pt idx="3146">
                  <c:v>98.151300000000006</c:v>
                </c:pt>
                <c:pt idx="3147">
                  <c:v>98.151300000000006</c:v>
                </c:pt>
                <c:pt idx="3148">
                  <c:v>98.151300000000006</c:v>
                </c:pt>
                <c:pt idx="3149">
                  <c:v>98.151300000000006</c:v>
                </c:pt>
                <c:pt idx="3150">
                  <c:v>98.151300000000006</c:v>
                </c:pt>
                <c:pt idx="3151">
                  <c:v>98.151300000000006</c:v>
                </c:pt>
                <c:pt idx="3152">
                  <c:v>98.151300000000006</c:v>
                </c:pt>
                <c:pt idx="3153">
                  <c:v>98.151300000000006</c:v>
                </c:pt>
                <c:pt idx="3154">
                  <c:v>98.151300000000006</c:v>
                </c:pt>
                <c:pt idx="3155">
                  <c:v>98.151300000000006</c:v>
                </c:pt>
                <c:pt idx="3156">
                  <c:v>98.151300000000006</c:v>
                </c:pt>
                <c:pt idx="3157">
                  <c:v>98.151300000000006</c:v>
                </c:pt>
                <c:pt idx="3158">
                  <c:v>98.151300000000006</c:v>
                </c:pt>
                <c:pt idx="3159">
                  <c:v>98.400600000000011</c:v>
                </c:pt>
                <c:pt idx="3160">
                  <c:v>98.400600000000011</c:v>
                </c:pt>
                <c:pt idx="3161">
                  <c:v>98.400600000000011</c:v>
                </c:pt>
                <c:pt idx="3162">
                  <c:v>98.400600000000011</c:v>
                </c:pt>
                <c:pt idx="3163">
                  <c:v>98.400600000000011</c:v>
                </c:pt>
                <c:pt idx="3164">
                  <c:v>98.400600000000011</c:v>
                </c:pt>
                <c:pt idx="3165">
                  <c:v>98.400600000000011</c:v>
                </c:pt>
                <c:pt idx="3166">
                  <c:v>98.400600000000011</c:v>
                </c:pt>
                <c:pt idx="3167">
                  <c:v>98.400600000000011</c:v>
                </c:pt>
                <c:pt idx="3168">
                  <c:v>98.498699999999999</c:v>
                </c:pt>
                <c:pt idx="3169">
                  <c:v>99.220500000000001</c:v>
                </c:pt>
                <c:pt idx="3170">
                  <c:v>99.415800000000004</c:v>
                </c:pt>
                <c:pt idx="3171">
                  <c:v>100.22490000000001</c:v>
                </c:pt>
                <c:pt idx="3172">
                  <c:v>102.0789</c:v>
                </c:pt>
                <c:pt idx="3173">
                  <c:v>102.0789</c:v>
                </c:pt>
                <c:pt idx="3174">
                  <c:v>102.3327</c:v>
                </c:pt>
                <c:pt idx="3175">
                  <c:v>102.64320000000001</c:v>
                </c:pt>
                <c:pt idx="3176">
                  <c:v>103.3848</c:v>
                </c:pt>
                <c:pt idx="3177">
                  <c:v>103.3848</c:v>
                </c:pt>
                <c:pt idx="3178">
                  <c:v>104.34869999999999</c:v>
                </c:pt>
                <c:pt idx="3179">
                  <c:v>104.34869999999999</c:v>
                </c:pt>
                <c:pt idx="3180">
                  <c:v>104.34869999999999</c:v>
                </c:pt>
                <c:pt idx="3181">
                  <c:v>105.3099</c:v>
                </c:pt>
                <c:pt idx="3182">
                  <c:v>105.3099</c:v>
                </c:pt>
                <c:pt idx="3183">
                  <c:v>105.3099</c:v>
                </c:pt>
                <c:pt idx="3184">
                  <c:v>105.43770000000001</c:v>
                </c:pt>
                <c:pt idx="3185">
                  <c:v>107.2701</c:v>
                </c:pt>
                <c:pt idx="3186">
                  <c:v>107.2701</c:v>
                </c:pt>
                <c:pt idx="3187">
                  <c:v>108.29520000000001</c:v>
                </c:pt>
                <c:pt idx="3188">
                  <c:v>108.29520000000001</c:v>
                </c:pt>
                <c:pt idx="3189">
                  <c:v>108.91890000000001</c:v>
                </c:pt>
                <c:pt idx="3190">
                  <c:v>108.91890000000001</c:v>
                </c:pt>
                <c:pt idx="3191">
                  <c:v>109.1097</c:v>
                </c:pt>
                <c:pt idx="3192">
                  <c:v>109.1097</c:v>
                </c:pt>
                <c:pt idx="3193">
                  <c:v>110.61360000000001</c:v>
                </c:pt>
                <c:pt idx="3194">
                  <c:v>110.61360000000001</c:v>
                </c:pt>
                <c:pt idx="3195">
                  <c:v>110.61360000000001</c:v>
                </c:pt>
                <c:pt idx="3196">
                  <c:v>110.61360000000001</c:v>
                </c:pt>
                <c:pt idx="3197">
                  <c:v>110.61360000000001</c:v>
                </c:pt>
                <c:pt idx="3198">
                  <c:v>110.61360000000001</c:v>
                </c:pt>
                <c:pt idx="3199">
                  <c:v>110.61360000000001</c:v>
                </c:pt>
                <c:pt idx="3200">
                  <c:v>110.61360000000001</c:v>
                </c:pt>
                <c:pt idx="3201">
                  <c:v>110.61360000000001</c:v>
                </c:pt>
                <c:pt idx="3202">
                  <c:v>110.61360000000001</c:v>
                </c:pt>
                <c:pt idx="3203">
                  <c:v>110.61360000000001</c:v>
                </c:pt>
                <c:pt idx="3204">
                  <c:v>112.6323</c:v>
                </c:pt>
                <c:pt idx="3205">
                  <c:v>113.99939999999999</c:v>
                </c:pt>
                <c:pt idx="3206">
                  <c:v>113.99939999999999</c:v>
                </c:pt>
                <c:pt idx="3207">
                  <c:v>113.99939999999999</c:v>
                </c:pt>
                <c:pt idx="3208">
                  <c:v>114.3126</c:v>
                </c:pt>
                <c:pt idx="3209">
                  <c:v>114.3126</c:v>
                </c:pt>
                <c:pt idx="3210">
                  <c:v>114.3126</c:v>
                </c:pt>
                <c:pt idx="3211">
                  <c:v>114.3126</c:v>
                </c:pt>
                <c:pt idx="3212">
                  <c:v>114.3126</c:v>
                </c:pt>
                <c:pt idx="3213">
                  <c:v>115.0155</c:v>
                </c:pt>
                <c:pt idx="3214">
                  <c:v>115.61940000000001</c:v>
                </c:pt>
                <c:pt idx="3215">
                  <c:v>116.53020000000001</c:v>
                </c:pt>
                <c:pt idx="3216">
                  <c:v>116.53020000000001</c:v>
                </c:pt>
                <c:pt idx="3217">
                  <c:v>116.53020000000001</c:v>
                </c:pt>
                <c:pt idx="3218">
                  <c:v>116.53020000000001</c:v>
                </c:pt>
                <c:pt idx="3219">
                  <c:v>116.53020000000001</c:v>
                </c:pt>
                <c:pt idx="3220">
                  <c:v>116.53020000000001</c:v>
                </c:pt>
                <c:pt idx="3221">
                  <c:v>116.53020000000001</c:v>
                </c:pt>
                <c:pt idx="3222">
                  <c:v>116.6994</c:v>
                </c:pt>
                <c:pt idx="3223">
                  <c:v>116.955</c:v>
                </c:pt>
                <c:pt idx="3224">
                  <c:v>116.955</c:v>
                </c:pt>
                <c:pt idx="3225">
                  <c:v>116.9847</c:v>
                </c:pt>
                <c:pt idx="3226">
                  <c:v>119.15550000000002</c:v>
                </c:pt>
                <c:pt idx="3227">
                  <c:v>119.15550000000002</c:v>
                </c:pt>
                <c:pt idx="3228">
                  <c:v>121.9383</c:v>
                </c:pt>
                <c:pt idx="3229">
                  <c:v>121.9383</c:v>
                </c:pt>
                <c:pt idx="3230">
                  <c:v>121.9383</c:v>
                </c:pt>
                <c:pt idx="3231">
                  <c:v>123.69330000000001</c:v>
                </c:pt>
                <c:pt idx="3232">
                  <c:v>123.69330000000001</c:v>
                </c:pt>
                <c:pt idx="3233">
                  <c:v>123.69330000000001</c:v>
                </c:pt>
                <c:pt idx="3234">
                  <c:v>123.69330000000001</c:v>
                </c:pt>
                <c:pt idx="3235">
                  <c:v>123.69330000000001</c:v>
                </c:pt>
                <c:pt idx="3236">
                  <c:v>123.69330000000001</c:v>
                </c:pt>
                <c:pt idx="3237">
                  <c:v>123.69330000000001</c:v>
                </c:pt>
                <c:pt idx="3238">
                  <c:v>123.69330000000001</c:v>
                </c:pt>
                <c:pt idx="3239">
                  <c:v>123.69330000000001</c:v>
                </c:pt>
                <c:pt idx="3240">
                  <c:v>123.69330000000001</c:v>
                </c:pt>
                <c:pt idx="3241">
                  <c:v>123.69330000000001</c:v>
                </c:pt>
                <c:pt idx="3242">
                  <c:v>123.69330000000001</c:v>
                </c:pt>
                <c:pt idx="3243">
                  <c:v>123.69330000000001</c:v>
                </c:pt>
                <c:pt idx="3244">
                  <c:v>123.69330000000001</c:v>
                </c:pt>
                <c:pt idx="3245">
                  <c:v>123.69330000000001</c:v>
                </c:pt>
                <c:pt idx="3246">
                  <c:v>123.69330000000001</c:v>
                </c:pt>
                <c:pt idx="3247">
                  <c:v>123.69330000000001</c:v>
                </c:pt>
                <c:pt idx="3248">
                  <c:v>123.69330000000001</c:v>
                </c:pt>
                <c:pt idx="3249">
                  <c:v>123.69330000000001</c:v>
                </c:pt>
                <c:pt idx="3250">
                  <c:v>123.69330000000001</c:v>
                </c:pt>
                <c:pt idx="3251">
                  <c:v>123.69330000000001</c:v>
                </c:pt>
                <c:pt idx="3252">
                  <c:v>123.69330000000001</c:v>
                </c:pt>
                <c:pt idx="3253">
                  <c:v>123.69330000000001</c:v>
                </c:pt>
                <c:pt idx="3254">
                  <c:v>123.69330000000001</c:v>
                </c:pt>
                <c:pt idx="3255">
                  <c:v>123.69330000000001</c:v>
                </c:pt>
                <c:pt idx="3256">
                  <c:v>123.69330000000001</c:v>
                </c:pt>
                <c:pt idx="3257">
                  <c:v>123.69330000000001</c:v>
                </c:pt>
                <c:pt idx="3258">
                  <c:v>123.69330000000001</c:v>
                </c:pt>
                <c:pt idx="3259">
                  <c:v>123.69330000000001</c:v>
                </c:pt>
                <c:pt idx="3260">
                  <c:v>123.69330000000001</c:v>
                </c:pt>
                <c:pt idx="3261">
                  <c:v>123.69330000000001</c:v>
                </c:pt>
                <c:pt idx="3262">
                  <c:v>123.69330000000001</c:v>
                </c:pt>
                <c:pt idx="3263">
                  <c:v>123.69330000000001</c:v>
                </c:pt>
                <c:pt idx="3264">
                  <c:v>123.69330000000001</c:v>
                </c:pt>
                <c:pt idx="3265">
                  <c:v>123.69330000000001</c:v>
                </c:pt>
                <c:pt idx="3266">
                  <c:v>123.69330000000001</c:v>
                </c:pt>
                <c:pt idx="3267">
                  <c:v>123.69330000000001</c:v>
                </c:pt>
                <c:pt idx="3268">
                  <c:v>123.69330000000001</c:v>
                </c:pt>
                <c:pt idx="3269">
                  <c:v>123.69330000000001</c:v>
                </c:pt>
                <c:pt idx="3270">
                  <c:v>123.69330000000001</c:v>
                </c:pt>
                <c:pt idx="3271">
                  <c:v>123.69330000000001</c:v>
                </c:pt>
                <c:pt idx="3272">
                  <c:v>123.69330000000001</c:v>
                </c:pt>
                <c:pt idx="3273">
                  <c:v>123.69330000000001</c:v>
                </c:pt>
                <c:pt idx="3274">
                  <c:v>123.69330000000001</c:v>
                </c:pt>
                <c:pt idx="3275">
                  <c:v>123.69330000000001</c:v>
                </c:pt>
                <c:pt idx="3276">
                  <c:v>123.69330000000001</c:v>
                </c:pt>
                <c:pt idx="3277">
                  <c:v>123.69330000000001</c:v>
                </c:pt>
                <c:pt idx="3278">
                  <c:v>123.69330000000001</c:v>
                </c:pt>
                <c:pt idx="3279">
                  <c:v>123.69330000000001</c:v>
                </c:pt>
                <c:pt idx="3280">
                  <c:v>123.69330000000001</c:v>
                </c:pt>
                <c:pt idx="3281">
                  <c:v>123.69330000000001</c:v>
                </c:pt>
                <c:pt idx="3282">
                  <c:v>123.69330000000001</c:v>
                </c:pt>
                <c:pt idx="3283">
                  <c:v>123.69330000000001</c:v>
                </c:pt>
                <c:pt idx="3284">
                  <c:v>123.69330000000001</c:v>
                </c:pt>
                <c:pt idx="3285">
                  <c:v>123.69330000000001</c:v>
                </c:pt>
                <c:pt idx="3286">
                  <c:v>123.69330000000001</c:v>
                </c:pt>
                <c:pt idx="3287">
                  <c:v>123.69330000000001</c:v>
                </c:pt>
                <c:pt idx="3288">
                  <c:v>123.69330000000001</c:v>
                </c:pt>
                <c:pt idx="3289">
                  <c:v>123.69330000000001</c:v>
                </c:pt>
                <c:pt idx="3290">
                  <c:v>123.69330000000001</c:v>
                </c:pt>
                <c:pt idx="3291">
                  <c:v>123.69330000000001</c:v>
                </c:pt>
                <c:pt idx="3292">
                  <c:v>123.69330000000001</c:v>
                </c:pt>
                <c:pt idx="3293">
                  <c:v>123.69330000000001</c:v>
                </c:pt>
                <c:pt idx="3294">
                  <c:v>123.69330000000001</c:v>
                </c:pt>
                <c:pt idx="3295">
                  <c:v>123.69330000000001</c:v>
                </c:pt>
                <c:pt idx="3296">
                  <c:v>123.69330000000001</c:v>
                </c:pt>
                <c:pt idx="3297">
                  <c:v>123.69330000000001</c:v>
                </c:pt>
                <c:pt idx="3298">
                  <c:v>123.69330000000001</c:v>
                </c:pt>
                <c:pt idx="3299">
                  <c:v>123.69330000000001</c:v>
                </c:pt>
                <c:pt idx="3300">
                  <c:v>123.69330000000001</c:v>
                </c:pt>
                <c:pt idx="3301">
                  <c:v>123.69330000000001</c:v>
                </c:pt>
                <c:pt idx="3302">
                  <c:v>123.69330000000001</c:v>
                </c:pt>
                <c:pt idx="3303">
                  <c:v>123.69330000000001</c:v>
                </c:pt>
                <c:pt idx="3304">
                  <c:v>123.69330000000001</c:v>
                </c:pt>
                <c:pt idx="3305">
                  <c:v>123.69330000000001</c:v>
                </c:pt>
                <c:pt idx="3306">
                  <c:v>123.69330000000001</c:v>
                </c:pt>
                <c:pt idx="3307">
                  <c:v>123.69330000000001</c:v>
                </c:pt>
                <c:pt idx="3308">
                  <c:v>123.69330000000001</c:v>
                </c:pt>
                <c:pt idx="3309">
                  <c:v>123.69330000000001</c:v>
                </c:pt>
                <c:pt idx="3310">
                  <c:v>123.69330000000001</c:v>
                </c:pt>
                <c:pt idx="3311">
                  <c:v>123.69330000000001</c:v>
                </c:pt>
                <c:pt idx="3312">
                  <c:v>123.69330000000001</c:v>
                </c:pt>
                <c:pt idx="3313">
                  <c:v>123.69330000000001</c:v>
                </c:pt>
                <c:pt idx="3314">
                  <c:v>123.69330000000001</c:v>
                </c:pt>
                <c:pt idx="3315">
                  <c:v>123.69330000000001</c:v>
                </c:pt>
                <c:pt idx="3316">
                  <c:v>123.69330000000001</c:v>
                </c:pt>
                <c:pt idx="3317">
                  <c:v>123.69330000000001</c:v>
                </c:pt>
                <c:pt idx="3318">
                  <c:v>123.69330000000001</c:v>
                </c:pt>
                <c:pt idx="3319">
                  <c:v>123.69330000000001</c:v>
                </c:pt>
                <c:pt idx="3320">
                  <c:v>123.69330000000001</c:v>
                </c:pt>
                <c:pt idx="3321">
                  <c:v>123.69330000000001</c:v>
                </c:pt>
                <c:pt idx="3322">
                  <c:v>123.69330000000001</c:v>
                </c:pt>
                <c:pt idx="3323">
                  <c:v>123.69330000000001</c:v>
                </c:pt>
                <c:pt idx="3324">
                  <c:v>123.69330000000001</c:v>
                </c:pt>
                <c:pt idx="3325">
                  <c:v>123.69330000000001</c:v>
                </c:pt>
                <c:pt idx="3326">
                  <c:v>123.69330000000001</c:v>
                </c:pt>
                <c:pt idx="3327">
                  <c:v>123.69330000000001</c:v>
                </c:pt>
                <c:pt idx="3328">
                  <c:v>123.69330000000001</c:v>
                </c:pt>
                <c:pt idx="3329">
                  <c:v>123.69330000000001</c:v>
                </c:pt>
                <c:pt idx="3330">
                  <c:v>123.69330000000001</c:v>
                </c:pt>
                <c:pt idx="3331">
                  <c:v>123.69330000000001</c:v>
                </c:pt>
                <c:pt idx="3332">
                  <c:v>123.69330000000001</c:v>
                </c:pt>
                <c:pt idx="3333">
                  <c:v>123.69330000000001</c:v>
                </c:pt>
                <c:pt idx="3334">
                  <c:v>123.69330000000001</c:v>
                </c:pt>
                <c:pt idx="3335">
                  <c:v>123.69330000000001</c:v>
                </c:pt>
                <c:pt idx="3336">
                  <c:v>123.69330000000001</c:v>
                </c:pt>
                <c:pt idx="3337">
                  <c:v>123.69330000000001</c:v>
                </c:pt>
                <c:pt idx="3338">
                  <c:v>123.69330000000001</c:v>
                </c:pt>
                <c:pt idx="3339">
                  <c:v>123.69330000000001</c:v>
                </c:pt>
                <c:pt idx="3340">
                  <c:v>123.69330000000001</c:v>
                </c:pt>
                <c:pt idx="3341">
                  <c:v>123.69330000000001</c:v>
                </c:pt>
                <c:pt idx="3342">
                  <c:v>123.69330000000001</c:v>
                </c:pt>
                <c:pt idx="3343">
                  <c:v>123.69330000000001</c:v>
                </c:pt>
                <c:pt idx="3344">
                  <c:v>123.69330000000001</c:v>
                </c:pt>
                <c:pt idx="3345">
                  <c:v>123.69330000000001</c:v>
                </c:pt>
                <c:pt idx="3346">
                  <c:v>123.69330000000001</c:v>
                </c:pt>
                <c:pt idx="3347">
                  <c:v>123.69330000000001</c:v>
                </c:pt>
                <c:pt idx="3348">
                  <c:v>123.69330000000001</c:v>
                </c:pt>
                <c:pt idx="3349">
                  <c:v>123.69330000000001</c:v>
                </c:pt>
                <c:pt idx="3350">
                  <c:v>123.69330000000001</c:v>
                </c:pt>
                <c:pt idx="3351">
                  <c:v>123.69330000000001</c:v>
                </c:pt>
                <c:pt idx="3352">
                  <c:v>123.69330000000001</c:v>
                </c:pt>
                <c:pt idx="3353">
                  <c:v>123.69330000000001</c:v>
                </c:pt>
                <c:pt idx="3354">
                  <c:v>123.69330000000001</c:v>
                </c:pt>
                <c:pt idx="3355">
                  <c:v>123.69330000000001</c:v>
                </c:pt>
                <c:pt idx="3356">
                  <c:v>123.69330000000001</c:v>
                </c:pt>
                <c:pt idx="3357">
                  <c:v>123.69330000000001</c:v>
                </c:pt>
                <c:pt idx="3358">
                  <c:v>123.69330000000001</c:v>
                </c:pt>
                <c:pt idx="3359">
                  <c:v>123.69330000000001</c:v>
                </c:pt>
                <c:pt idx="3360">
                  <c:v>123.69330000000001</c:v>
                </c:pt>
                <c:pt idx="3361">
                  <c:v>123.69330000000001</c:v>
                </c:pt>
                <c:pt idx="3362">
                  <c:v>123.69330000000001</c:v>
                </c:pt>
                <c:pt idx="3363">
                  <c:v>123.69330000000001</c:v>
                </c:pt>
                <c:pt idx="3364">
                  <c:v>123.69330000000001</c:v>
                </c:pt>
                <c:pt idx="3365">
                  <c:v>123.69330000000001</c:v>
                </c:pt>
                <c:pt idx="3366">
                  <c:v>123.69330000000001</c:v>
                </c:pt>
                <c:pt idx="3367">
                  <c:v>123.69330000000001</c:v>
                </c:pt>
                <c:pt idx="3368">
                  <c:v>123.69330000000001</c:v>
                </c:pt>
                <c:pt idx="3369">
                  <c:v>123.69330000000001</c:v>
                </c:pt>
                <c:pt idx="3370">
                  <c:v>123.69330000000001</c:v>
                </c:pt>
                <c:pt idx="3371">
                  <c:v>123.69330000000001</c:v>
                </c:pt>
                <c:pt idx="3372">
                  <c:v>123.69330000000001</c:v>
                </c:pt>
                <c:pt idx="3373">
                  <c:v>123.69330000000001</c:v>
                </c:pt>
                <c:pt idx="3374">
                  <c:v>123.69330000000001</c:v>
                </c:pt>
                <c:pt idx="3375">
                  <c:v>123.69330000000001</c:v>
                </c:pt>
                <c:pt idx="3376">
                  <c:v>123.69330000000001</c:v>
                </c:pt>
                <c:pt idx="3377">
                  <c:v>123.69330000000001</c:v>
                </c:pt>
                <c:pt idx="3378">
                  <c:v>123.69330000000001</c:v>
                </c:pt>
                <c:pt idx="3379">
                  <c:v>123.69330000000001</c:v>
                </c:pt>
                <c:pt idx="3380">
                  <c:v>123.69330000000001</c:v>
                </c:pt>
                <c:pt idx="3381">
                  <c:v>123.69330000000001</c:v>
                </c:pt>
                <c:pt idx="3382">
                  <c:v>123.69330000000001</c:v>
                </c:pt>
                <c:pt idx="3383">
                  <c:v>123.69330000000001</c:v>
                </c:pt>
                <c:pt idx="3384">
                  <c:v>123.69330000000001</c:v>
                </c:pt>
                <c:pt idx="3385">
                  <c:v>123.69330000000001</c:v>
                </c:pt>
                <c:pt idx="3386">
                  <c:v>123.69330000000001</c:v>
                </c:pt>
                <c:pt idx="3387">
                  <c:v>123.69330000000001</c:v>
                </c:pt>
                <c:pt idx="3388">
                  <c:v>123.69330000000001</c:v>
                </c:pt>
                <c:pt idx="3389">
                  <c:v>123.69330000000001</c:v>
                </c:pt>
                <c:pt idx="3390">
                  <c:v>123.69330000000001</c:v>
                </c:pt>
                <c:pt idx="3391">
                  <c:v>123.69330000000001</c:v>
                </c:pt>
                <c:pt idx="3392">
                  <c:v>123.69330000000001</c:v>
                </c:pt>
                <c:pt idx="3393">
                  <c:v>123.69330000000001</c:v>
                </c:pt>
                <c:pt idx="3394">
                  <c:v>123.69330000000001</c:v>
                </c:pt>
                <c:pt idx="3395">
                  <c:v>123.69330000000001</c:v>
                </c:pt>
                <c:pt idx="3396">
                  <c:v>123.69330000000001</c:v>
                </c:pt>
                <c:pt idx="3397">
                  <c:v>123.69330000000001</c:v>
                </c:pt>
                <c:pt idx="3398">
                  <c:v>123.69330000000001</c:v>
                </c:pt>
                <c:pt idx="3399">
                  <c:v>123.69330000000001</c:v>
                </c:pt>
                <c:pt idx="3400">
                  <c:v>123.69330000000001</c:v>
                </c:pt>
                <c:pt idx="3401">
                  <c:v>123.69330000000001</c:v>
                </c:pt>
                <c:pt idx="3402">
                  <c:v>123.69330000000001</c:v>
                </c:pt>
                <c:pt idx="3403">
                  <c:v>123.69330000000001</c:v>
                </c:pt>
                <c:pt idx="3404">
                  <c:v>123.69330000000001</c:v>
                </c:pt>
                <c:pt idx="3405">
                  <c:v>123.69330000000001</c:v>
                </c:pt>
                <c:pt idx="3406">
                  <c:v>123.69330000000001</c:v>
                </c:pt>
                <c:pt idx="3407">
                  <c:v>123.69330000000001</c:v>
                </c:pt>
                <c:pt idx="3408">
                  <c:v>123.69330000000001</c:v>
                </c:pt>
                <c:pt idx="3409">
                  <c:v>123.69330000000001</c:v>
                </c:pt>
                <c:pt idx="3410">
                  <c:v>123.69330000000001</c:v>
                </c:pt>
                <c:pt idx="3411">
                  <c:v>123.69330000000001</c:v>
                </c:pt>
                <c:pt idx="3412">
                  <c:v>123.69330000000001</c:v>
                </c:pt>
                <c:pt idx="3413">
                  <c:v>123.69330000000001</c:v>
                </c:pt>
                <c:pt idx="3414">
                  <c:v>123.69330000000001</c:v>
                </c:pt>
                <c:pt idx="3415">
                  <c:v>123.69330000000001</c:v>
                </c:pt>
                <c:pt idx="3416">
                  <c:v>123.69330000000001</c:v>
                </c:pt>
                <c:pt idx="3417">
                  <c:v>123.69330000000001</c:v>
                </c:pt>
                <c:pt idx="3418">
                  <c:v>123.69330000000001</c:v>
                </c:pt>
                <c:pt idx="3419">
                  <c:v>123.69330000000001</c:v>
                </c:pt>
                <c:pt idx="3420">
                  <c:v>123.69330000000001</c:v>
                </c:pt>
                <c:pt idx="3421">
                  <c:v>123.69330000000001</c:v>
                </c:pt>
                <c:pt idx="3422">
                  <c:v>123.69330000000001</c:v>
                </c:pt>
                <c:pt idx="3423">
                  <c:v>123.69330000000001</c:v>
                </c:pt>
                <c:pt idx="3424">
                  <c:v>123.69330000000001</c:v>
                </c:pt>
                <c:pt idx="3425">
                  <c:v>123.69330000000001</c:v>
                </c:pt>
                <c:pt idx="3426">
                  <c:v>123.69330000000001</c:v>
                </c:pt>
                <c:pt idx="3427">
                  <c:v>123.69330000000001</c:v>
                </c:pt>
                <c:pt idx="3428">
                  <c:v>123.69330000000001</c:v>
                </c:pt>
                <c:pt idx="3429">
                  <c:v>123.69330000000001</c:v>
                </c:pt>
                <c:pt idx="3430">
                  <c:v>123.69330000000001</c:v>
                </c:pt>
                <c:pt idx="3431">
                  <c:v>123.69330000000001</c:v>
                </c:pt>
                <c:pt idx="3432">
                  <c:v>123.69330000000001</c:v>
                </c:pt>
                <c:pt idx="3433">
                  <c:v>123.69330000000001</c:v>
                </c:pt>
                <c:pt idx="3434">
                  <c:v>123.69330000000001</c:v>
                </c:pt>
                <c:pt idx="3435">
                  <c:v>123.69330000000001</c:v>
                </c:pt>
                <c:pt idx="3436">
                  <c:v>123.69330000000001</c:v>
                </c:pt>
                <c:pt idx="3437">
                  <c:v>123.69330000000001</c:v>
                </c:pt>
                <c:pt idx="3438">
                  <c:v>123.69330000000001</c:v>
                </c:pt>
                <c:pt idx="3439">
                  <c:v>123.69330000000001</c:v>
                </c:pt>
                <c:pt idx="3440">
                  <c:v>123.69330000000001</c:v>
                </c:pt>
                <c:pt idx="3441">
                  <c:v>123.69330000000001</c:v>
                </c:pt>
                <c:pt idx="3442">
                  <c:v>123.69330000000001</c:v>
                </c:pt>
                <c:pt idx="3443">
                  <c:v>123.69330000000001</c:v>
                </c:pt>
                <c:pt idx="3444">
                  <c:v>123.69330000000001</c:v>
                </c:pt>
                <c:pt idx="3445">
                  <c:v>123.69330000000001</c:v>
                </c:pt>
                <c:pt idx="3446">
                  <c:v>123.69330000000001</c:v>
                </c:pt>
                <c:pt idx="3447">
                  <c:v>123.69330000000001</c:v>
                </c:pt>
                <c:pt idx="3448">
                  <c:v>123.69330000000001</c:v>
                </c:pt>
                <c:pt idx="3449">
                  <c:v>123.69330000000001</c:v>
                </c:pt>
                <c:pt idx="3450">
                  <c:v>123.69330000000001</c:v>
                </c:pt>
                <c:pt idx="3451">
                  <c:v>123.69330000000001</c:v>
                </c:pt>
                <c:pt idx="3452">
                  <c:v>123.69330000000001</c:v>
                </c:pt>
                <c:pt idx="3453">
                  <c:v>123.69330000000001</c:v>
                </c:pt>
                <c:pt idx="3454">
                  <c:v>123.69330000000001</c:v>
                </c:pt>
                <c:pt idx="3455">
                  <c:v>123.69330000000001</c:v>
                </c:pt>
                <c:pt idx="3456">
                  <c:v>123.69330000000001</c:v>
                </c:pt>
                <c:pt idx="3457">
                  <c:v>123.69330000000001</c:v>
                </c:pt>
                <c:pt idx="3458">
                  <c:v>123.69330000000001</c:v>
                </c:pt>
                <c:pt idx="3459">
                  <c:v>123.69330000000001</c:v>
                </c:pt>
                <c:pt idx="3460">
                  <c:v>123.69330000000001</c:v>
                </c:pt>
                <c:pt idx="3461">
                  <c:v>123.69330000000001</c:v>
                </c:pt>
                <c:pt idx="3462">
                  <c:v>123.69330000000001</c:v>
                </c:pt>
                <c:pt idx="3463">
                  <c:v>123.69330000000001</c:v>
                </c:pt>
                <c:pt idx="3464">
                  <c:v>123.69330000000001</c:v>
                </c:pt>
                <c:pt idx="3465">
                  <c:v>123.69330000000001</c:v>
                </c:pt>
                <c:pt idx="3466">
                  <c:v>123.69330000000001</c:v>
                </c:pt>
                <c:pt idx="3467">
                  <c:v>123.69330000000001</c:v>
                </c:pt>
                <c:pt idx="3468">
                  <c:v>123.69330000000001</c:v>
                </c:pt>
                <c:pt idx="3469">
                  <c:v>123.69330000000001</c:v>
                </c:pt>
                <c:pt idx="3470">
                  <c:v>123.69330000000001</c:v>
                </c:pt>
                <c:pt idx="3471">
                  <c:v>123.69330000000001</c:v>
                </c:pt>
                <c:pt idx="3472">
                  <c:v>123.69330000000001</c:v>
                </c:pt>
                <c:pt idx="3473">
                  <c:v>123.69330000000001</c:v>
                </c:pt>
                <c:pt idx="3474">
                  <c:v>123.69330000000001</c:v>
                </c:pt>
                <c:pt idx="3475">
                  <c:v>123.69330000000001</c:v>
                </c:pt>
                <c:pt idx="3476">
                  <c:v>123.69330000000001</c:v>
                </c:pt>
                <c:pt idx="3477">
                  <c:v>123.69330000000001</c:v>
                </c:pt>
                <c:pt idx="3478">
                  <c:v>123.69330000000001</c:v>
                </c:pt>
                <c:pt idx="3479">
                  <c:v>123.69330000000001</c:v>
                </c:pt>
                <c:pt idx="3480">
                  <c:v>123.69330000000001</c:v>
                </c:pt>
                <c:pt idx="3481">
                  <c:v>123.69330000000001</c:v>
                </c:pt>
                <c:pt idx="3482">
                  <c:v>123.69330000000001</c:v>
                </c:pt>
                <c:pt idx="3483">
                  <c:v>123.69330000000001</c:v>
                </c:pt>
                <c:pt idx="3484">
                  <c:v>123.69330000000001</c:v>
                </c:pt>
                <c:pt idx="3485">
                  <c:v>123.69330000000001</c:v>
                </c:pt>
                <c:pt idx="3486">
                  <c:v>123.69330000000001</c:v>
                </c:pt>
                <c:pt idx="3487">
                  <c:v>123.69330000000001</c:v>
                </c:pt>
                <c:pt idx="3488">
                  <c:v>123.69330000000001</c:v>
                </c:pt>
                <c:pt idx="3489">
                  <c:v>123.69330000000001</c:v>
                </c:pt>
                <c:pt idx="3490">
                  <c:v>123.69330000000001</c:v>
                </c:pt>
                <c:pt idx="3491">
                  <c:v>123.69330000000001</c:v>
                </c:pt>
                <c:pt idx="3492">
                  <c:v>123.58080000000001</c:v>
                </c:pt>
                <c:pt idx="3493">
                  <c:v>122.95980000000002</c:v>
                </c:pt>
                <c:pt idx="3494">
                  <c:v>119.16000000000001</c:v>
                </c:pt>
                <c:pt idx="3495">
                  <c:v>119.16000000000001</c:v>
                </c:pt>
                <c:pt idx="3496">
                  <c:v>119.16000000000001</c:v>
                </c:pt>
                <c:pt idx="3497">
                  <c:v>119.16000000000001</c:v>
                </c:pt>
                <c:pt idx="3498">
                  <c:v>119.16000000000001</c:v>
                </c:pt>
                <c:pt idx="3499">
                  <c:v>119.16000000000001</c:v>
                </c:pt>
                <c:pt idx="3500">
                  <c:v>119.16000000000001</c:v>
                </c:pt>
                <c:pt idx="3501">
                  <c:v>119.16000000000001</c:v>
                </c:pt>
                <c:pt idx="3502">
                  <c:v>119.16000000000001</c:v>
                </c:pt>
                <c:pt idx="3503">
                  <c:v>119.16000000000001</c:v>
                </c:pt>
                <c:pt idx="3504">
                  <c:v>119.16000000000001</c:v>
                </c:pt>
                <c:pt idx="3505">
                  <c:v>119.16000000000001</c:v>
                </c:pt>
                <c:pt idx="3506">
                  <c:v>119.16000000000001</c:v>
                </c:pt>
                <c:pt idx="3507">
                  <c:v>119.16000000000001</c:v>
                </c:pt>
                <c:pt idx="3508">
                  <c:v>119.16000000000001</c:v>
                </c:pt>
                <c:pt idx="3509">
                  <c:v>119.16000000000001</c:v>
                </c:pt>
                <c:pt idx="3510">
                  <c:v>119.16000000000001</c:v>
                </c:pt>
                <c:pt idx="3511">
                  <c:v>119.16000000000001</c:v>
                </c:pt>
                <c:pt idx="3512">
                  <c:v>119.16000000000001</c:v>
                </c:pt>
                <c:pt idx="3513">
                  <c:v>119.16000000000001</c:v>
                </c:pt>
                <c:pt idx="3514">
                  <c:v>119.16000000000001</c:v>
                </c:pt>
                <c:pt idx="3515">
                  <c:v>119.16000000000001</c:v>
                </c:pt>
                <c:pt idx="3516">
                  <c:v>119.16000000000001</c:v>
                </c:pt>
                <c:pt idx="3517">
                  <c:v>119.16000000000001</c:v>
                </c:pt>
                <c:pt idx="3518">
                  <c:v>119.16000000000001</c:v>
                </c:pt>
                <c:pt idx="3519">
                  <c:v>119.16000000000001</c:v>
                </c:pt>
                <c:pt idx="3520">
                  <c:v>119.16000000000001</c:v>
                </c:pt>
                <c:pt idx="3521">
                  <c:v>119.16000000000001</c:v>
                </c:pt>
                <c:pt idx="3522">
                  <c:v>119.16000000000001</c:v>
                </c:pt>
                <c:pt idx="3523">
                  <c:v>119.16000000000001</c:v>
                </c:pt>
                <c:pt idx="3524">
                  <c:v>119.16000000000001</c:v>
                </c:pt>
                <c:pt idx="3525">
                  <c:v>119.66940000000001</c:v>
                </c:pt>
                <c:pt idx="3526">
                  <c:v>119.66940000000001</c:v>
                </c:pt>
                <c:pt idx="3527">
                  <c:v>119.66940000000001</c:v>
                </c:pt>
                <c:pt idx="3528">
                  <c:v>119.66940000000001</c:v>
                </c:pt>
                <c:pt idx="3529">
                  <c:v>119.66940000000001</c:v>
                </c:pt>
                <c:pt idx="3530">
                  <c:v>119.66940000000001</c:v>
                </c:pt>
                <c:pt idx="3531">
                  <c:v>119.66940000000001</c:v>
                </c:pt>
                <c:pt idx="3532">
                  <c:v>119.66940000000001</c:v>
                </c:pt>
                <c:pt idx="3533">
                  <c:v>119.66940000000001</c:v>
                </c:pt>
                <c:pt idx="3534">
                  <c:v>119.79090000000001</c:v>
                </c:pt>
                <c:pt idx="3535">
                  <c:v>119.79090000000001</c:v>
                </c:pt>
                <c:pt idx="3536">
                  <c:v>119.79090000000001</c:v>
                </c:pt>
                <c:pt idx="3537">
                  <c:v>120.1806</c:v>
                </c:pt>
                <c:pt idx="3538">
                  <c:v>120.1806</c:v>
                </c:pt>
                <c:pt idx="3539">
                  <c:v>120.1806</c:v>
                </c:pt>
                <c:pt idx="3540">
                  <c:v>120.83220000000001</c:v>
                </c:pt>
                <c:pt idx="3541">
                  <c:v>121.27140000000001</c:v>
                </c:pt>
                <c:pt idx="3542">
                  <c:v>121.47030000000001</c:v>
                </c:pt>
                <c:pt idx="3543">
                  <c:v>121.47030000000001</c:v>
                </c:pt>
                <c:pt idx="3544">
                  <c:v>121.47030000000001</c:v>
                </c:pt>
                <c:pt idx="3545">
                  <c:v>121.47030000000001</c:v>
                </c:pt>
                <c:pt idx="3546">
                  <c:v>121.47030000000001</c:v>
                </c:pt>
                <c:pt idx="3547">
                  <c:v>121.47030000000001</c:v>
                </c:pt>
                <c:pt idx="3548">
                  <c:v>121.47030000000001</c:v>
                </c:pt>
                <c:pt idx="3549">
                  <c:v>121.47030000000001</c:v>
                </c:pt>
                <c:pt idx="3550">
                  <c:v>121.47030000000001</c:v>
                </c:pt>
                <c:pt idx="3551">
                  <c:v>121.47030000000001</c:v>
                </c:pt>
                <c:pt idx="3552">
                  <c:v>121.47030000000001</c:v>
                </c:pt>
                <c:pt idx="3553">
                  <c:v>121.47030000000001</c:v>
                </c:pt>
                <c:pt idx="3554">
                  <c:v>121.47030000000001</c:v>
                </c:pt>
                <c:pt idx="3555">
                  <c:v>121.47030000000001</c:v>
                </c:pt>
                <c:pt idx="3556">
                  <c:v>121.47030000000001</c:v>
                </c:pt>
                <c:pt idx="3557">
                  <c:v>121.47030000000001</c:v>
                </c:pt>
                <c:pt idx="3558">
                  <c:v>121.47030000000001</c:v>
                </c:pt>
                <c:pt idx="3559">
                  <c:v>121.47030000000001</c:v>
                </c:pt>
                <c:pt idx="3560">
                  <c:v>121.47030000000001</c:v>
                </c:pt>
                <c:pt idx="3561">
                  <c:v>121.47030000000001</c:v>
                </c:pt>
                <c:pt idx="3562">
                  <c:v>121.47030000000001</c:v>
                </c:pt>
                <c:pt idx="3563">
                  <c:v>121.47030000000001</c:v>
                </c:pt>
                <c:pt idx="3564">
                  <c:v>121.47030000000001</c:v>
                </c:pt>
                <c:pt idx="3565">
                  <c:v>121.47030000000001</c:v>
                </c:pt>
                <c:pt idx="3566">
                  <c:v>121.47030000000001</c:v>
                </c:pt>
                <c:pt idx="3567">
                  <c:v>121.47030000000001</c:v>
                </c:pt>
                <c:pt idx="3568">
                  <c:v>121.57379999999999</c:v>
                </c:pt>
                <c:pt idx="3569">
                  <c:v>122.5647</c:v>
                </c:pt>
                <c:pt idx="3570">
                  <c:v>122.62050000000001</c:v>
                </c:pt>
                <c:pt idx="3571">
                  <c:v>122.62050000000001</c:v>
                </c:pt>
                <c:pt idx="3572">
                  <c:v>122.62050000000001</c:v>
                </c:pt>
                <c:pt idx="3573">
                  <c:v>122.62050000000001</c:v>
                </c:pt>
                <c:pt idx="3574">
                  <c:v>122.62050000000001</c:v>
                </c:pt>
                <c:pt idx="3575">
                  <c:v>122.62050000000001</c:v>
                </c:pt>
                <c:pt idx="3576">
                  <c:v>122.62050000000001</c:v>
                </c:pt>
                <c:pt idx="3577">
                  <c:v>122.62050000000001</c:v>
                </c:pt>
                <c:pt idx="3578">
                  <c:v>122.62050000000001</c:v>
                </c:pt>
                <c:pt idx="3579">
                  <c:v>122.62050000000001</c:v>
                </c:pt>
                <c:pt idx="3580">
                  <c:v>123.0498</c:v>
                </c:pt>
                <c:pt idx="3581">
                  <c:v>123.1173</c:v>
                </c:pt>
                <c:pt idx="3582">
                  <c:v>123.1173</c:v>
                </c:pt>
                <c:pt idx="3583">
                  <c:v>123.1173</c:v>
                </c:pt>
                <c:pt idx="3584">
                  <c:v>125.59139999999999</c:v>
                </c:pt>
                <c:pt idx="3585">
                  <c:v>125.59139999999999</c:v>
                </c:pt>
                <c:pt idx="3586">
                  <c:v>125.59139999999999</c:v>
                </c:pt>
                <c:pt idx="3587">
                  <c:v>125.59139999999999</c:v>
                </c:pt>
                <c:pt idx="3588">
                  <c:v>125.59139999999999</c:v>
                </c:pt>
                <c:pt idx="3589">
                  <c:v>125.59139999999999</c:v>
                </c:pt>
                <c:pt idx="3590">
                  <c:v>125.59139999999999</c:v>
                </c:pt>
                <c:pt idx="3591">
                  <c:v>125.59139999999999</c:v>
                </c:pt>
                <c:pt idx="3592">
                  <c:v>125.59139999999999</c:v>
                </c:pt>
                <c:pt idx="3593">
                  <c:v>125.59139999999999</c:v>
                </c:pt>
                <c:pt idx="3594">
                  <c:v>125.59139999999999</c:v>
                </c:pt>
                <c:pt idx="3595">
                  <c:v>125.59139999999999</c:v>
                </c:pt>
                <c:pt idx="3596">
                  <c:v>125.59139999999999</c:v>
                </c:pt>
                <c:pt idx="3597">
                  <c:v>125.59139999999999</c:v>
                </c:pt>
                <c:pt idx="3598">
                  <c:v>125.59139999999999</c:v>
                </c:pt>
                <c:pt idx="3599">
                  <c:v>125.59139999999999</c:v>
                </c:pt>
                <c:pt idx="3600">
                  <c:v>125.59139999999999</c:v>
                </c:pt>
                <c:pt idx="3601">
                  <c:v>125.59139999999999</c:v>
                </c:pt>
                <c:pt idx="3602">
                  <c:v>125.59139999999999</c:v>
                </c:pt>
                <c:pt idx="3603">
                  <c:v>125.59139999999999</c:v>
                </c:pt>
                <c:pt idx="3604">
                  <c:v>125.59139999999999</c:v>
                </c:pt>
                <c:pt idx="3605">
                  <c:v>125.59139999999999</c:v>
                </c:pt>
                <c:pt idx="3606">
                  <c:v>125.59139999999999</c:v>
                </c:pt>
                <c:pt idx="3607">
                  <c:v>125.59139999999999</c:v>
                </c:pt>
                <c:pt idx="3608">
                  <c:v>125.59139999999999</c:v>
                </c:pt>
                <c:pt idx="3609">
                  <c:v>125.59139999999999</c:v>
                </c:pt>
                <c:pt idx="3610">
                  <c:v>125.59139999999999</c:v>
                </c:pt>
                <c:pt idx="3611">
                  <c:v>125.59139999999999</c:v>
                </c:pt>
                <c:pt idx="3612">
                  <c:v>125.65440000000001</c:v>
                </c:pt>
                <c:pt idx="3613">
                  <c:v>125.65440000000001</c:v>
                </c:pt>
                <c:pt idx="3614">
                  <c:v>125.65440000000001</c:v>
                </c:pt>
                <c:pt idx="3615">
                  <c:v>125.65440000000001</c:v>
                </c:pt>
                <c:pt idx="3616">
                  <c:v>125.65440000000001</c:v>
                </c:pt>
                <c:pt idx="3617">
                  <c:v>125.65440000000001</c:v>
                </c:pt>
                <c:pt idx="3618">
                  <c:v>125.65440000000001</c:v>
                </c:pt>
                <c:pt idx="3619">
                  <c:v>126.036</c:v>
                </c:pt>
                <c:pt idx="3620">
                  <c:v>126.18089999999999</c:v>
                </c:pt>
                <c:pt idx="3621">
                  <c:v>126.18089999999999</c:v>
                </c:pt>
                <c:pt idx="3622">
                  <c:v>126.18089999999999</c:v>
                </c:pt>
                <c:pt idx="3623">
                  <c:v>126.18089999999999</c:v>
                </c:pt>
                <c:pt idx="3624">
                  <c:v>126.18089999999999</c:v>
                </c:pt>
                <c:pt idx="3625">
                  <c:v>126.18089999999999</c:v>
                </c:pt>
                <c:pt idx="3626">
                  <c:v>126.18089999999999</c:v>
                </c:pt>
                <c:pt idx="3627">
                  <c:v>126.18089999999999</c:v>
                </c:pt>
                <c:pt idx="3628">
                  <c:v>126.18089999999999</c:v>
                </c:pt>
                <c:pt idx="3629">
                  <c:v>126.18089999999999</c:v>
                </c:pt>
                <c:pt idx="3630">
                  <c:v>126.18089999999999</c:v>
                </c:pt>
                <c:pt idx="3631">
                  <c:v>126.1917</c:v>
                </c:pt>
                <c:pt idx="3632">
                  <c:v>126.59490000000001</c:v>
                </c:pt>
                <c:pt idx="3633">
                  <c:v>127.0395</c:v>
                </c:pt>
                <c:pt idx="3634">
                  <c:v>127.0395</c:v>
                </c:pt>
                <c:pt idx="3635">
                  <c:v>127.0395</c:v>
                </c:pt>
                <c:pt idx="3636">
                  <c:v>127.6191</c:v>
                </c:pt>
                <c:pt idx="3637">
                  <c:v>127.6191</c:v>
                </c:pt>
                <c:pt idx="3638">
                  <c:v>127.6191</c:v>
                </c:pt>
                <c:pt idx="3639">
                  <c:v>127.6191</c:v>
                </c:pt>
                <c:pt idx="3640">
                  <c:v>127.6191</c:v>
                </c:pt>
                <c:pt idx="3641">
                  <c:v>127.6191</c:v>
                </c:pt>
                <c:pt idx="3642">
                  <c:v>127.6191</c:v>
                </c:pt>
                <c:pt idx="3643">
                  <c:v>127.6191</c:v>
                </c:pt>
                <c:pt idx="3644">
                  <c:v>127.6191</c:v>
                </c:pt>
                <c:pt idx="3645">
                  <c:v>127.6191</c:v>
                </c:pt>
                <c:pt idx="3646">
                  <c:v>127.6191</c:v>
                </c:pt>
                <c:pt idx="3647">
                  <c:v>127.6191</c:v>
                </c:pt>
                <c:pt idx="3648">
                  <c:v>127.6191</c:v>
                </c:pt>
                <c:pt idx="3649">
                  <c:v>127.6191</c:v>
                </c:pt>
                <c:pt idx="3650">
                  <c:v>127.6191</c:v>
                </c:pt>
                <c:pt idx="3651">
                  <c:v>127.6191</c:v>
                </c:pt>
                <c:pt idx="3652">
                  <c:v>127.6191</c:v>
                </c:pt>
                <c:pt idx="3653">
                  <c:v>127.6191</c:v>
                </c:pt>
                <c:pt idx="3654">
                  <c:v>127.6191</c:v>
                </c:pt>
                <c:pt idx="3655">
                  <c:v>127.6191</c:v>
                </c:pt>
                <c:pt idx="3656">
                  <c:v>128.13750000000002</c:v>
                </c:pt>
                <c:pt idx="3657">
                  <c:v>128.13750000000002</c:v>
                </c:pt>
                <c:pt idx="3658">
                  <c:v>128.13750000000002</c:v>
                </c:pt>
                <c:pt idx="3659">
                  <c:v>128.13750000000002</c:v>
                </c:pt>
                <c:pt idx="3660">
                  <c:v>128.2662</c:v>
                </c:pt>
                <c:pt idx="3661">
                  <c:v>128.68289999999999</c:v>
                </c:pt>
                <c:pt idx="3662">
                  <c:v>128.70180000000002</c:v>
                </c:pt>
                <c:pt idx="3663">
                  <c:v>128.7423</c:v>
                </c:pt>
                <c:pt idx="3664">
                  <c:v>132.76260000000002</c:v>
                </c:pt>
                <c:pt idx="3665">
                  <c:v>132.76260000000002</c:v>
                </c:pt>
                <c:pt idx="3666">
                  <c:v>132.76260000000002</c:v>
                </c:pt>
                <c:pt idx="3667">
                  <c:v>133.44569999999999</c:v>
                </c:pt>
                <c:pt idx="3668">
                  <c:v>133.44569999999999</c:v>
                </c:pt>
                <c:pt idx="3669">
                  <c:v>134.90550000000002</c:v>
                </c:pt>
                <c:pt idx="3670">
                  <c:v>138.44970000000001</c:v>
                </c:pt>
                <c:pt idx="3671">
                  <c:v>138.44970000000001</c:v>
                </c:pt>
                <c:pt idx="3672">
                  <c:v>139.20839999999998</c:v>
                </c:pt>
                <c:pt idx="3673">
                  <c:v>139.81049999999999</c:v>
                </c:pt>
                <c:pt idx="3674">
                  <c:v>139.81049999999999</c:v>
                </c:pt>
                <c:pt idx="3675">
                  <c:v>139.81049999999999</c:v>
                </c:pt>
                <c:pt idx="3676">
                  <c:v>139.81049999999999</c:v>
                </c:pt>
                <c:pt idx="3677">
                  <c:v>139.81049999999999</c:v>
                </c:pt>
                <c:pt idx="3678">
                  <c:v>139.81049999999999</c:v>
                </c:pt>
                <c:pt idx="3679">
                  <c:v>139.81049999999999</c:v>
                </c:pt>
                <c:pt idx="3680">
                  <c:v>139.81049999999999</c:v>
                </c:pt>
                <c:pt idx="3681">
                  <c:v>139.81049999999999</c:v>
                </c:pt>
                <c:pt idx="3682">
                  <c:v>139.81049999999999</c:v>
                </c:pt>
                <c:pt idx="3683">
                  <c:v>139.81049999999999</c:v>
                </c:pt>
                <c:pt idx="3684">
                  <c:v>139.91579999999999</c:v>
                </c:pt>
                <c:pt idx="3685">
                  <c:v>139.91579999999999</c:v>
                </c:pt>
                <c:pt idx="3686">
                  <c:v>141.0264</c:v>
                </c:pt>
                <c:pt idx="3687">
                  <c:v>141.0264</c:v>
                </c:pt>
                <c:pt idx="3688">
                  <c:v>143.07390000000001</c:v>
                </c:pt>
                <c:pt idx="3689">
                  <c:v>143.95860000000002</c:v>
                </c:pt>
                <c:pt idx="3690">
                  <c:v>145.06469999999999</c:v>
                </c:pt>
                <c:pt idx="3691">
                  <c:v>145.4076</c:v>
                </c:pt>
                <c:pt idx="3692">
                  <c:v>145.78650000000002</c:v>
                </c:pt>
                <c:pt idx="3693">
                  <c:v>145.8648</c:v>
                </c:pt>
                <c:pt idx="3694">
                  <c:v>148.48110000000003</c:v>
                </c:pt>
                <c:pt idx="3695">
                  <c:v>148.48110000000003</c:v>
                </c:pt>
                <c:pt idx="3696">
                  <c:v>148.48110000000003</c:v>
                </c:pt>
                <c:pt idx="3697">
                  <c:v>149.15430000000001</c:v>
                </c:pt>
                <c:pt idx="3698">
                  <c:v>149.56110000000001</c:v>
                </c:pt>
                <c:pt idx="3699">
                  <c:v>150.1713</c:v>
                </c:pt>
                <c:pt idx="3700">
                  <c:v>153.0891</c:v>
                </c:pt>
                <c:pt idx="3701">
                  <c:v>153.0891</c:v>
                </c:pt>
                <c:pt idx="3702">
                  <c:v>153.3672</c:v>
                </c:pt>
                <c:pt idx="3703">
                  <c:v>154.99619999999999</c:v>
                </c:pt>
                <c:pt idx="3704">
                  <c:v>156.78990000000002</c:v>
                </c:pt>
                <c:pt idx="3705">
                  <c:v>159.79049999999998</c:v>
                </c:pt>
                <c:pt idx="3706">
                  <c:v>159.79049999999998</c:v>
                </c:pt>
                <c:pt idx="3707">
                  <c:v>159.79049999999998</c:v>
                </c:pt>
                <c:pt idx="3708">
                  <c:v>160.70759999999999</c:v>
                </c:pt>
                <c:pt idx="3709">
                  <c:v>160.70759999999999</c:v>
                </c:pt>
                <c:pt idx="3710">
                  <c:v>160.70759999999999</c:v>
                </c:pt>
                <c:pt idx="3711">
                  <c:v>160.70759999999999</c:v>
                </c:pt>
                <c:pt idx="3712">
                  <c:v>160.70759999999999</c:v>
                </c:pt>
                <c:pt idx="3713">
                  <c:v>160.70759999999999</c:v>
                </c:pt>
                <c:pt idx="3714">
                  <c:v>160.70759999999999</c:v>
                </c:pt>
                <c:pt idx="3715">
                  <c:v>160.70759999999999</c:v>
                </c:pt>
                <c:pt idx="3716">
                  <c:v>160.70759999999999</c:v>
                </c:pt>
                <c:pt idx="3717">
                  <c:v>160.70759999999999</c:v>
                </c:pt>
                <c:pt idx="3718">
                  <c:v>160.70759999999999</c:v>
                </c:pt>
                <c:pt idx="3719">
                  <c:v>160.70759999999999</c:v>
                </c:pt>
                <c:pt idx="3720">
                  <c:v>160.70759999999999</c:v>
                </c:pt>
                <c:pt idx="3721">
                  <c:v>160.70759999999999</c:v>
                </c:pt>
                <c:pt idx="3722">
                  <c:v>160.70759999999999</c:v>
                </c:pt>
                <c:pt idx="3723">
                  <c:v>161.154</c:v>
                </c:pt>
                <c:pt idx="3724">
                  <c:v>163.02870000000001</c:v>
                </c:pt>
                <c:pt idx="3725">
                  <c:v>163.39230000000001</c:v>
                </c:pt>
                <c:pt idx="3726">
                  <c:v>163.66589999999999</c:v>
                </c:pt>
                <c:pt idx="3727">
                  <c:v>163.82069999999999</c:v>
                </c:pt>
                <c:pt idx="3728">
                  <c:v>164.7945</c:v>
                </c:pt>
                <c:pt idx="3729">
                  <c:v>164.7945</c:v>
                </c:pt>
                <c:pt idx="3730">
                  <c:v>164.7945</c:v>
                </c:pt>
                <c:pt idx="3731">
                  <c:v>164.7945</c:v>
                </c:pt>
                <c:pt idx="3732">
                  <c:v>164.83679999999998</c:v>
                </c:pt>
                <c:pt idx="3733">
                  <c:v>166.03829999999999</c:v>
                </c:pt>
                <c:pt idx="3734">
                  <c:v>166.03829999999999</c:v>
                </c:pt>
                <c:pt idx="3735">
                  <c:v>166.03829999999999</c:v>
                </c:pt>
                <c:pt idx="3736">
                  <c:v>166.03829999999999</c:v>
                </c:pt>
                <c:pt idx="3737">
                  <c:v>166.03829999999999</c:v>
                </c:pt>
                <c:pt idx="3738">
                  <c:v>166.03829999999999</c:v>
                </c:pt>
                <c:pt idx="3739">
                  <c:v>166.03829999999999</c:v>
                </c:pt>
                <c:pt idx="3740">
                  <c:v>166.03829999999999</c:v>
                </c:pt>
                <c:pt idx="3741">
                  <c:v>166.03829999999999</c:v>
                </c:pt>
                <c:pt idx="3742">
                  <c:v>166.03829999999999</c:v>
                </c:pt>
                <c:pt idx="3743">
                  <c:v>166.03829999999999</c:v>
                </c:pt>
                <c:pt idx="3744">
                  <c:v>166.03829999999999</c:v>
                </c:pt>
                <c:pt idx="3745">
                  <c:v>166.03829999999999</c:v>
                </c:pt>
                <c:pt idx="3746">
                  <c:v>166.03829999999999</c:v>
                </c:pt>
                <c:pt idx="3747">
                  <c:v>166.03829999999999</c:v>
                </c:pt>
                <c:pt idx="3748">
                  <c:v>166.03829999999999</c:v>
                </c:pt>
                <c:pt idx="3749">
                  <c:v>166.03829999999999</c:v>
                </c:pt>
                <c:pt idx="3750">
                  <c:v>166.03829999999999</c:v>
                </c:pt>
                <c:pt idx="3751">
                  <c:v>166.03829999999999</c:v>
                </c:pt>
                <c:pt idx="3752">
                  <c:v>166.03829999999999</c:v>
                </c:pt>
                <c:pt idx="3753">
                  <c:v>166.03829999999999</c:v>
                </c:pt>
                <c:pt idx="3754">
                  <c:v>166.03829999999999</c:v>
                </c:pt>
                <c:pt idx="3755">
                  <c:v>166.03829999999999</c:v>
                </c:pt>
                <c:pt idx="3756">
                  <c:v>166.03829999999999</c:v>
                </c:pt>
                <c:pt idx="3757">
                  <c:v>166.03829999999999</c:v>
                </c:pt>
                <c:pt idx="3758">
                  <c:v>166.03829999999999</c:v>
                </c:pt>
                <c:pt idx="3759">
                  <c:v>166.03829999999999</c:v>
                </c:pt>
                <c:pt idx="3760">
                  <c:v>166.03829999999999</c:v>
                </c:pt>
                <c:pt idx="3761">
                  <c:v>166.03829999999999</c:v>
                </c:pt>
                <c:pt idx="3762">
                  <c:v>166.03829999999999</c:v>
                </c:pt>
                <c:pt idx="3763">
                  <c:v>166.03829999999999</c:v>
                </c:pt>
                <c:pt idx="3764">
                  <c:v>166.03829999999999</c:v>
                </c:pt>
                <c:pt idx="3765">
                  <c:v>166.03829999999999</c:v>
                </c:pt>
                <c:pt idx="3766">
                  <c:v>166.03829999999999</c:v>
                </c:pt>
                <c:pt idx="3767">
                  <c:v>166.03829999999999</c:v>
                </c:pt>
                <c:pt idx="3768">
                  <c:v>166.03829999999999</c:v>
                </c:pt>
                <c:pt idx="3769">
                  <c:v>166.03829999999999</c:v>
                </c:pt>
                <c:pt idx="3770">
                  <c:v>166.03829999999999</c:v>
                </c:pt>
                <c:pt idx="3771">
                  <c:v>166.03829999999999</c:v>
                </c:pt>
                <c:pt idx="3772">
                  <c:v>166.03829999999999</c:v>
                </c:pt>
                <c:pt idx="3773">
                  <c:v>166.03829999999999</c:v>
                </c:pt>
                <c:pt idx="3774">
                  <c:v>166.03829999999999</c:v>
                </c:pt>
                <c:pt idx="3775">
                  <c:v>166.03829999999999</c:v>
                </c:pt>
                <c:pt idx="3776">
                  <c:v>166.03829999999999</c:v>
                </c:pt>
                <c:pt idx="3777">
                  <c:v>166.03829999999999</c:v>
                </c:pt>
                <c:pt idx="3778">
                  <c:v>166.03829999999999</c:v>
                </c:pt>
                <c:pt idx="3779">
                  <c:v>166.03829999999999</c:v>
                </c:pt>
                <c:pt idx="3780">
                  <c:v>166.03829999999999</c:v>
                </c:pt>
                <c:pt idx="3781">
                  <c:v>166.03829999999999</c:v>
                </c:pt>
                <c:pt idx="3782">
                  <c:v>166.03829999999999</c:v>
                </c:pt>
                <c:pt idx="3783">
                  <c:v>166.03829999999999</c:v>
                </c:pt>
                <c:pt idx="3784">
                  <c:v>166.03829999999999</c:v>
                </c:pt>
                <c:pt idx="3785">
                  <c:v>166.03829999999999</c:v>
                </c:pt>
                <c:pt idx="3786">
                  <c:v>166.03829999999999</c:v>
                </c:pt>
                <c:pt idx="3787">
                  <c:v>166.03829999999999</c:v>
                </c:pt>
                <c:pt idx="3788">
                  <c:v>166.03829999999999</c:v>
                </c:pt>
                <c:pt idx="3789">
                  <c:v>166.03829999999999</c:v>
                </c:pt>
                <c:pt idx="3790">
                  <c:v>166.03829999999999</c:v>
                </c:pt>
                <c:pt idx="3791">
                  <c:v>166.03829999999999</c:v>
                </c:pt>
                <c:pt idx="3792">
                  <c:v>166.03829999999999</c:v>
                </c:pt>
                <c:pt idx="3793">
                  <c:v>166.03829999999999</c:v>
                </c:pt>
                <c:pt idx="3794">
                  <c:v>166.03829999999999</c:v>
                </c:pt>
                <c:pt idx="3795">
                  <c:v>166.03829999999999</c:v>
                </c:pt>
                <c:pt idx="3796">
                  <c:v>166.03829999999999</c:v>
                </c:pt>
                <c:pt idx="3797">
                  <c:v>166.03829999999999</c:v>
                </c:pt>
                <c:pt idx="3798">
                  <c:v>166.03829999999999</c:v>
                </c:pt>
                <c:pt idx="3799">
                  <c:v>166.03829999999999</c:v>
                </c:pt>
                <c:pt idx="3800">
                  <c:v>166.03829999999999</c:v>
                </c:pt>
                <c:pt idx="3801">
                  <c:v>166.03829999999999</c:v>
                </c:pt>
                <c:pt idx="3802">
                  <c:v>166.03829999999999</c:v>
                </c:pt>
                <c:pt idx="3803">
                  <c:v>166.03829999999999</c:v>
                </c:pt>
                <c:pt idx="3804">
                  <c:v>166.03829999999999</c:v>
                </c:pt>
                <c:pt idx="3805">
                  <c:v>166.03829999999999</c:v>
                </c:pt>
                <c:pt idx="3806">
                  <c:v>166.03829999999999</c:v>
                </c:pt>
                <c:pt idx="3807">
                  <c:v>166.03829999999999</c:v>
                </c:pt>
                <c:pt idx="3808">
                  <c:v>166.03829999999999</c:v>
                </c:pt>
                <c:pt idx="3809">
                  <c:v>166.03829999999999</c:v>
                </c:pt>
                <c:pt idx="3810">
                  <c:v>166.03829999999999</c:v>
                </c:pt>
                <c:pt idx="3811">
                  <c:v>166.03829999999999</c:v>
                </c:pt>
                <c:pt idx="3812">
                  <c:v>166.03829999999999</c:v>
                </c:pt>
                <c:pt idx="3813">
                  <c:v>166.03829999999999</c:v>
                </c:pt>
                <c:pt idx="3814">
                  <c:v>166.03829999999999</c:v>
                </c:pt>
                <c:pt idx="3815">
                  <c:v>166.03829999999999</c:v>
                </c:pt>
                <c:pt idx="3816">
                  <c:v>166.03829999999999</c:v>
                </c:pt>
                <c:pt idx="3817">
                  <c:v>166.03829999999999</c:v>
                </c:pt>
                <c:pt idx="3818">
                  <c:v>166.03829999999999</c:v>
                </c:pt>
                <c:pt idx="3819">
                  <c:v>166.03829999999999</c:v>
                </c:pt>
                <c:pt idx="3820">
                  <c:v>166.03829999999999</c:v>
                </c:pt>
                <c:pt idx="3821">
                  <c:v>166.03829999999999</c:v>
                </c:pt>
                <c:pt idx="3822">
                  <c:v>166.03829999999999</c:v>
                </c:pt>
                <c:pt idx="3823">
                  <c:v>166.03829999999999</c:v>
                </c:pt>
                <c:pt idx="3824">
                  <c:v>166.03829999999999</c:v>
                </c:pt>
                <c:pt idx="3825">
                  <c:v>166.03829999999999</c:v>
                </c:pt>
                <c:pt idx="3826">
                  <c:v>166.03829999999999</c:v>
                </c:pt>
                <c:pt idx="3827">
                  <c:v>166.03829999999999</c:v>
                </c:pt>
                <c:pt idx="3828">
                  <c:v>166.03829999999999</c:v>
                </c:pt>
                <c:pt idx="3829">
                  <c:v>166.03829999999999</c:v>
                </c:pt>
                <c:pt idx="3830">
                  <c:v>166.03829999999999</c:v>
                </c:pt>
                <c:pt idx="3831">
                  <c:v>166.03829999999999</c:v>
                </c:pt>
                <c:pt idx="3832">
                  <c:v>166.03829999999999</c:v>
                </c:pt>
                <c:pt idx="3833">
                  <c:v>166.03829999999999</c:v>
                </c:pt>
                <c:pt idx="3834">
                  <c:v>166.03829999999999</c:v>
                </c:pt>
                <c:pt idx="3835">
                  <c:v>166.03829999999999</c:v>
                </c:pt>
                <c:pt idx="3836">
                  <c:v>166.03829999999999</c:v>
                </c:pt>
                <c:pt idx="3837">
                  <c:v>166.03829999999999</c:v>
                </c:pt>
                <c:pt idx="3838">
                  <c:v>166.03829999999999</c:v>
                </c:pt>
                <c:pt idx="3839">
                  <c:v>166.03829999999999</c:v>
                </c:pt>
                <c:pt idx="3840">
                  <c:v>166.03829999999999</c:v>
                </c:pt>
                <c:pt idx="3841">
                  <c:v>166.03829999999999</c:v>
                </c:pt>
                <c:pt idx="3842">
                  <c:v>166.03829999999999</c:v>
                </c:pt>
                <c:pt idx="3843">
                  <c:v>166.03829999999999</c:v>
                </c:pt>
                <c:pt idx="3844">
                  <c:v>166.03829999999999</c:v>
                </c:pt>
                <c:pt idx="3845">
                  <c:v>166.03829999999999</c:v>
                </c:pt>
                <c:pt idx="3846">
                  <c:v>166.03829999999999</c:v>
                </c:pt>
                <c:pt idx="3847">
                  <c:v>166.03829999999999</c:v>
                </c:pt>
                <c:pt idx="3848">
                  <c:v>166.03829999999999</c:v>
                </c:pt>
                <c:pt idx="3849">
                  <c:v>166.03829999999999</c:v>
                </c:pt>
                <c:pt idx="3850">
                  <c:v>166.03829999999999</c:v>
                </c:pt>
                <c:pt idx="3851">
                  <c:v>166.03829999999999</c:v>
                </c:pt>
                <c:pt idx="3852">
                  <c:v>166.03829999999999</c:v>
                </c:pt>
                <c:pt idx="3853">
                  <c:v>166.03829999999999</c:v>
                </c:pt>
                <c:pt idx="3854">
                  <c:v>166.03829999999999</c:v>
                </c:pt>
                <c:pt idx="3855">
                  <c:v>166.03829999999999</c:v>
                </c:pt>
                <c:pt idx="3856">
                  <c:v>166.03829999999999</c:v>
                </c:pt>
                <c:pt idx="3857">
                  <c:v>166.03829999999999</c:v>
                </c:pt>
                <c:pt idx="3858">
                  <c:v>166.03829999999999</c:v>
                </c:pt>
                <c:pt idx="3859">
                  <c:v>166.03829999999999</c:v>
                </c:pt>
                <c:pt idx="3860">
                  <c:v>166.03829999999999</c:v>
                </c:pt>
                <c:pt idx="3861">
                  <c:v>166.03829999999999</c:v>
                </c:pt>
                <c:pt idx="3862">
                  <c:v>166.03829999999999</c:v>
                </c:pt>
                <c:pt idx="3863">
                  <c:v>166.03829999999999</c:v>
                </c:pt>
                <c:pt idx="3864">
                  <c:v>166.03829999999999</c:v>
                </c:pt>
                <c:pt idx="3865">
                  <c:v>166.03829999999999</c:v>
                </c:pt>
                <c:pt idx="3866">
                  <c:v>166.03829999999999</c:v>
                </c:pt>
                <c:pt idx="3867">
                  <c:v>166.03829999999999</c:v>
                </c:pt>
                <c:pt idx="3868">
                  <c:v>166.03829999999999</c:v>
                </c:pt>
                <c:pt idx="3869">
                  <c:v>166.03829999999999</c:v>
                </c:pt>
                <c:pt idx="3870">
                  <c:v>166.03829999999999</c:v>
                </c:pt>
                <c:pt idx="3871">
                  <c:v>166.03829999999999</c:v>
                </c:pt>
                <c:pt idx="3872">
                  <c:v>166.03829999999999</c:v>
                </c:pt>
                <c:pt idx="3873">
                  <c:v>166.03829999999999</c:v>
                </c:pt>
                <c:pt idx="3874">
                  <c:v>166.03829999999999</c:v>
                </c:pt>
                <c:pt idx="3875">
                  <c:v>166.03829999999999</c:v>
                </c:pt>
                <c:pt idx="3876">
                  <c:v>166.03829999999999</c:v>
                </c:pt>
                <c:pt idx="3877">
                  <c:v>166.03829999999999</c:v>
                </c:pt>
                <c:pt idx="3878">
                  <c:v>166.03829999999999</c:v>
                </c:pt>
                <c:pt idx="3879">
                  <c:v>166.03829999999999</c:v>
                </c:pt>
                <c:pt idx="3880">
                  <c:v>166.03829999999999</c:v>
                </c:pt>
                <c:pt idx="3881">
                  <c:v>166.03829999999999</c:v>
                </c:pt>
                <c:pt idx="3882">
                  <c:v>166.03829999999999</c:v>
                </c:pt>
                <c:pt idx="3883">
                  <c:v>166.03829999999999</c:v>
                </c:pt>
                <c:pt idx="3884">
                  <c:v>166.03829999999999</c:v>
                </c:pt>
                <c:pt idx="3885">
                  <c:v>166.03829999999999</c:v>
                </c:pt>
                <c:pt idx="3886">
                  <c:v>166.03829999999999</c:v>
                </c:pt>
                <c:pt idx="3887">
                  <c:v>166.03829999999999</c:v>
                </c:pt>
                <c:pt idx="3888">
                  <c:v>166.03829999999999</c:v>
                </c:pt>
                <c:pt idx="3889">
                  <c:v>166.03829999999999</c:v>
                </c:pt>
                <c:pt idx="3890">
                  <c:v>166.03829999999999</c:v>
                </c:pt>
                <c:pt idx="3891">
                  <c:v>166.03829999999999</c:v>
                </c:pt>
                <c:pt idx="3892">
                  <c:v>166.03829999999999</c:v>
                </c:pt>
                <c:pt idx="3893">
                  <c:v>166.03829999999999</c:v>
                </c:pt>
                <c:pt idx="3894">
                  <c:v>166.03829999999999</c:v>
                </c:pt>
                <c:pt idx="3895">
                  <c:v>166.03829999999999</c:v>
                </c:pt>
                <c:pt idx="3896">
                  <c:v>166.03829999999999</c:v>
                </c:pt>
                <c:pt idx="3897">
                  <c:v>166.03829999999999</c:v>
                </c:pt>
                <c:pt idx="3898">
                  <c:v>166.03829999999999</c:v>
                </c:pt>
                <c:pt idx="3899">
                  <c:v>166.03829999999999</c:v>
                </c:pt>
                <c:pt idx="3900">
                  <c:v>166.03829999999999</c:v>
                </c:pt>
                <c:pt idx="3901">
                  <c:v>166.03829999999999</c:v>
                </c:pt>
                <c:pt idx="3902">
                  <c:v>166.03829999999999</c:v>
                </c:pt>
                <c:pt idx="3903">
                  <c:v>166.03829999999999</c:v>
                </c:pt>
                <c:pt idx="3904">
                  <c:v>166.03829999999999</c:v>
                </c:pt>
                <c:pt idx="3905">
                  <c:v>166.03829999999999</c:v>
                </c:pt>
                <c:pt idx="3906">
                  <c:v>166.03829999999999</c:v>
                </c:pt>
                <c:pt idx="3907">
                  <c:v>166.03829999999999</c:v>
                </c:pt>
                <c:pt idx="3908">
                  <c:v>166.03829999999999</c:v>
                </c:pt>
                <c:pt idx="3909">
                  <c:v>166.03829999999999</c:v>
                </c:pt>
                <c:pt idx="3910">
                  <c:v>166.03829999999999</c:v>
                </c:pt>
                <c:pt idx="3911">
                  <c:v>166.03829999999999</c:v>
                </c:pt>
                <c:pt idx="3912">
                  <c:v>166.03829999999999</c:v>
                </c:pt>
                <c:pt idx="3913">
                  <c:v>166.03829999999999</c:v>
                </c:pt>
                <c:pt idx="3914">
                  <c:v>166.03829999999999</c:v>
                </c:pt>
                <c:pt idx="3915">
                  <c:v>166.03829999999999</c:v>
                </c:pt>
                <c:pt idx="3916">
                  <c:v>166.03829999999999</c:v>
                </c:pt>
                <c:pt idx="3917">
                  <c:v>166.03829999999999</c:v>
                </c:pt>
                <c:pt idx="3918">
                  <c:v>166.03829999999999</c:v>
                </c:pt>
                <c:pt idx="3919">
                  <c:v>166.03829999999999</c:v>
                </c:pt>
                <c:pt idx="3920">
                  <c:v>166.03829999999999</c:v>
                </c:pt>
                <c:pt idx="3921">
                  <c:v>166.03829999999999</c:v>
                </c:pt>
                <c:pt idx="3922">
                  <c:v>166.03829999999999</c:v>
                </c:pt>
                <c:pt idx="3923">
                  <c:v>166.03829999999999</c:v>
                </c:pt>
                <c:pt idx="3924">
                  <c:v>166.03829999999999</c:v>
                </c:pt>
                <c:pt idx="3925">
                  <c:v>166.03829999999999</c:v>
                </c:pt>
                <c:pt idx="3926">
                  <c:v>166.03829999999999</c:v>
                </c:pt>
                <c:pt idx="3927">
                  <c:v>166.03829999999999</c:v>
                </c:pt>
                <c:pt idx="3928">
                  <c:v>166.03829999999999</c:v>
                </c:pt>
                <c:pt idx="3929">
                  <c:v>166.03829999999999</c:v>
                </c:pt>
                <c:pt idx="3930">
                  <c:v>166.03829999999999</c:v>
                </c:pt>
                <c:pt idx="3931">
                  <c:v>166.03829999999999</c:v>
                </c:pt>
                <c:pt idx="3932">
                  <c:v>166.03829999999999</c:v>
                </c:pt>
                <c:pt idx="3933">
                  <c:v>166.03829999999999</c:v>
                </c:pt>
                <c:pt idx="3934">
                  <c:v>166.03829999999999</c:v>
                </c:pt>
                <c:pt idx="3935">
                  <c:v>166.03829999999999</c:v>
                </c:pt>
                <c:pt idx="3936">
                  <c:v>166.03829999999999</c:v>
                </c:pt>
                <c:pt idx="3937">
                  <c:v>166.03829999999999</c:v>
                </c:pt>
                <c:pt idx="3938">
                  <c:v>166.03829999999999</c:v>
                </c:pt>
                <c:pt idx="3939">
                  <c:v>166.03829999999999</c:v>
                </c:pt>
                <c:pt idx="3940">
                  <c:v>166.03829999999999</c:v>
                </c:pt>
                <c:pt idx="3941">
                  <c:v>166.03829999999999</c:v>
                </c:pt>
                <c:pt idx="3942">
                  <c:v>166.03829999999999</c:v>
                </c:pt>
                <c:pt idx="3943">
                  <c:v>166.03829999999999</c:v>
                </c:pt>
                <c:pt idx="3944">
                  <c:v>166.03829999999999</c:v>
                </c:pt>
                <c:pt idx="3945">
                  <c:v>166.03829999999999</c:v>
                </c:pt>
                <c:pt idx="3946">
                  <c:v>166.03829999999999</c:v>
                </c:pt>
                <c:pt idx="3947">
                  <c:v>166.03829999999999</c:v>
                </c:pt>
                <c:pt idx="3948">
                  <c:v>166.03829999999999</c:v>
                </c:pt>
                <c:pt idx="3949">
                  <c:v>166.03829999999999</c:v>
                </c:pt>
                <c:pt idx="3950">
                  <c:v>166.03829999999999</c:v>
                </c:pt>
                <c:pt idx="3951">
                  <c:v>166.03829999999999</c:v>
                </c:pt>
                <c:pt idx="3952">
                  <c:v>166.03829999999999</c:v>
                </c:pt>
                <c:pt idx="3953">
                  <c:v>166.03829999999999</c:v>
                </c:pt>
                <c:pt idx="3954">
                  <c:v>166.03829999999999</c:v>
                </c:pt>
                <c:pt idx="3955">
                  <c:v>166.03829999999999</c:v>
                </c:pt>
                <c:pt idx="3956">
                  <c:v>166.03829999999999</c:v>
                </c:pt>
                <c:pt idx="3957">
                  <c:v>166.03829999999999</c:v>
                </c:pt>
                <c:pt idx="3958">
                  <c:v>166.03829999999999</c:v>
                </c:pt>
                <c:pt idx="3959">
                  <c:v>166.03829999999999</c:v>
                </c:pt>
                <c:pt idx="3960">
                  <c:v>166.03829999999999</c:v>
                </c:pt>
                <c:pt idx="3961">
                  <c:v>166.03829999999999</c:v>
                </c:pt>
                <c:pt idx="3962">
                  <c:v>166.03829999999999</c:v>
                </c:pt>
                <c:pt idx="3963">
                  <c:v>166.03829999999999</c:v>
                </c:pt>
                <c:pt idx="3964">
                  <c:v>166.03829999999999</c:v>
                </c:pt>
                <c:pt idx="3965">
                  <c:v>166.03829999999999</c:v>
                </c:pt>
                <c:pt idx="3966">
                  <c:v>166.03829999999999</c:v>
                </c:pt>
                <c:pt idx="3967">
                  <c:v>166.03829999999999</c:v>
                </c:pt>
                <c:pt idx="3968">
                  <c:v>166.03829999999999</c:v>
                </c:pt>
                <c:pt idx="3969">
                  <c:v>166.03829999999999</c:v>
                </c:pt>
                <c:pt idx="3970">
                  <c:v>166.03829999999999</c:v>
                </c:pt>
                <c:pt idx="3971">
                  <c:v>166.03829999999999</c:v>
                </c:pt>
                <c:pt idx="3972">
                  <c:v>166.03829999999999</c:v>
                </c:pt>
                <c:pt idx="3973">
                  <c:v>166.03829999999999</c:v>
                </c:pt>
                <c:pt idx="3974">
                  <c:v>166.03829999999999</c:v>
                </c:pt>
                <c:pt idx="3975">
                  <c:v>166.03829999999999</c:v>
                </c:pt>
                <c:pt idx="3976">
                  <c:v>166.03829999999999</c:v>
                </c:pt>
                <c:pt idx="3977">
                  <c:v>166.03829999999999</c:v>
                </c:pt>
                <c:pt idx="3978">
                  <c:v>166.03829999999999</c:v>
                </c:pt>
                <c:pt idx="3979">
                  <c:v>166.03829999999999</c:v>
                </c:pt>
                <c:pt idx="3980">
                  <c:v>166.03829999999999</c:v>
                </c:pt>
                <c:pt idx="3981">
                  <c:v>166.03829999999999</c:v>
                </c:pt>
                <c:pt idx="3982">
                  <c:v>166.03829999999999</c:v>
                </c:pt>
                <c:pt idx="3983">
                  <c:v>166.03829999999999</c:v>
                </c:pt>
                <c:pt idx="3984">
                  <c:v>166.03829999999999</c:v>
                </c:pt>
                <c:pt idx="3985">
                  <c:v>166.03829999999999</c:v>
                </c:pt>
                <c:pt idx="3986">
                  <c:v>166.03829999999999</c:v>
                </c:pt>
                <c:pt idx="3987">
                  <c:v>166.03829999999999</c:v>
                </c:pt>
                <c:pt idx="3988">
                  <c:v>166.03829999999999</c:v>
                </c:pt>
                <c:pt idx="3989">
                  <c:v>166.03829999999999</c:v>
                </c:pt>
                <c:pt idx="3990">
                  <c:v>166.03829999999999</c:v>
                </c:pt>
                <c:pt idx="3991">
                  <c:v>166.03829999999999</c:v>
                </c:pt>
                <c:pt idx="3992">
                  <c:v>166.03829999999999</c:v>
                </c:pt>
                <c:pt idx="3993">
                  <c:v>166.03829999999999</c:v>
                </c:pt>
                <c:pt idx="3994">
                  <c:v>165.5694</c:v>
                </c:pt>
                <c:pt idx="3995">
                  <c:v>164.81790000000001</c:v>
                </c:pt>
                <c:pt idx="3996">
                  <c:v>164.35079999999999</c:v>
                </c:pt>
                <c:pt idx="3997">
                  <c:v>164.27340000000001</c:v>
                </c:pt>
                <c:pt idx="3998">
                  <c:v>162.8793</c:v>
                </c:pt>
                <c:pt idx="3999">
                  <c:v>162.8793</c:v>
                </c:pt>
                <c:pt idx="4000">
                  <c:v>162.8793</c:v>
                </c:pt>
                <c:pt idx="4001">
                  <c:v>162.8793</c:v>
                </c:pt>
                <c:pt idx="4002">
                  <c:v>162.8793</c:v>
                </c:pt>
                <c:pt idx="4003">
                  <c:v>162.8793</c:v>
                </c:pt>
                <c:pt idx="4004">
                  <c:v>162.8793</c:v>
                </c:pt>
                <c:pt idx="4005">
                  <c:v>162.8793</c:v>
                </c:pt>
                <c:pt idx="4006">
                  <c:v>162.8793</c:v>
                </c:pt>
                <c:pt idx="4007">
                  <c:v>162.8793</c:v>
                </c:pt>
                <c:pt idx="4008">
                  <c:v>162.8793</c:v>
                </c:pt>
                <c:pt idx="4009">
                  <c:v>162.8793</c:v>
                </c:pt>
                <c:pt idx="4010">
                  <c:v>162.8793</c:v>
                </c:pt>
                <c:pt idx="4011">
                  <c:v>162.8793</c:v>
                </c:pt>
                <c:pt idx="4012">
                  <c:v>162.8793</c:v>
                </c:pt>
                <c:pt idx="4013">
                  <c:v>162.8793</c:v>
                </c:pt>
                <c:pt idx="4014">
                  <c:v>162.8793</c:v>
                </c:pt>
                <c:pt idx="4015">
                  <c:v>162.8793</c:v>
                </c:pt>
                <c:pt idx="4016">
                  <c:v>162.8793</c:v>
                </c:pt>
                <c:pt idx="4017">
                  <c:v>162.6678</c:v>
                </c:pt>
                <c:pt idx="4018">
                  <c:v>162.59670000000003</c:v>
                </c:pt>
                <c:pt idx="4019">
                  <c:v>162.59670000000003</c:v>
                </c:pt>
                <c:pt idx="4020">
                  <c:v>162.59670000000003</c:v>
                </c:pt>
                <c:pt idx="4021">
                  <c:v>162.59670000000003</c:v>
                </c:pt>
                <c:pt idx="4022">
                  <c:v>161.81460000000001</c:v>
                </c:pt>
                <c:pt idx="4023">
                  <c:v>161.81460000000001</c:v>
                </c:pt>
                <c:pt idx="4024">
                  <c:v>161.81460000000001</c:v>
                </c:pt>
                <c:pt idx="4025">
                  <c:v>161.81460000000001</c:v>
                </c:pt>
                <c:pt idx="4026">
                  <c:v>161.81460000000001</c:v>
                </c:pt>
                <c:pt idx="4027">
                  <c:v>161.81460000000001</c:v>
                </c:pt>
                <c:pt idx="4028">
                  <c:v>161.81460000000001</c:v>
                </c:pt>
                <c:pt idx="4029">
                  <c:v>161.81460000000001</c:v>
                </c:pt>
                <c:pt idx="4030">
                  <c:v>161.81460000000001</c:v>
                </c:pt>
                <c:pt idx="4031">
                  <c:v>161.81460000000001</c:v>
                </c:pt>
                <c:pt idx="4032">
                  <c:v>161.81460000000001</c:v>
                </c:pt>
                <c:pt idx="4033">
                  <c:v>161.81460000000001</c:v>
                </c:pt>
                <c:pt idx="4034">
                  <c:v>161.81460000000001</c:v>
                </c:pt>
                <c:pt idx="4035">
                  <c:v>161.81460000000001</c:v>
                </c:pt>
                <c:pt idx="4036">
                  <c:v>161.81460000000001</c:v>
                </c:pt>
                <c:pt idx="4037">
                  <c:v>161.81460000000001</c:v>
                </c:pt>
                <c:pt idx="4038">
                  <c:v>161.81460000000001</c:v>
                </c:pt>
                <c:pt idx="4039">
                  <c:v>161.81460000000001</c:v>
                </c:pt>
                <c:pt idx="4040">
                  <c:v>161.81460000000001</c:v>
                </c:pt>
                <c:pt idx="4041">
                  <c:v>161.81460000000001</c:v>
                </c:pt>
                <c:pt idx="4042">
                  <c:v>161.81460000000001</c:v>
                </c:pt>
                <c:pt idx="4043">
                  <c:v>161.81460000000001</c:v>
                </c:pt>
                <c:pt idx="4044">
                  <c:v>161.81460000000001</c:v>
                </c:pt>
                <c:pt idx="4045">
                  <c:v>161.81460000000001</c:v>
                </c:pt>
                <c:pt idx="4046">
                  <c:v>161.81460000000001</c:v>
                </c:pt>
                <c:pt idx="4047">
                  <c:v>161.81460000000001</c:v>
                </c:pt>
                <c:pt idx="4048">
                  <c:v>161.81460000000001</c:v>
                </c:pt>
                <c:pt idx="4049">
                  <c:v>161.81460000000001</c:v>
                </c:pt>
                <c:pt idx="4050">
                  <c:v>161.81460000000001</c:v>
                </c:pt>
                <c:pt idx="4051">
                  <c:v>161.81460000000001</c:v>
                </c:pt>
                <c:pt idx="4052">
                  <c:v>161.81460000000001</c:v>
                </c:pt>
                <c:pt idx="4053">
                  <c:v>161.81460000000001</c:v>
                </c:pt>
                <c:pt idx="4054">
                  <c:v>161.81460000000001</c:v>
                </c:pt>
                <c:pt idx="4055">
                  <c:v>161.81460000000001</c:v>
                </c:pt>
                <c:pt idx="4056">
                  <c:v>161.739</c:v>
                </c:pt>
                <c:pt idx="4057">
                  <c:v>161.739</c:v>
                </c:pt>
                <c:pt idx="4058">
                  <c:v>161.26740000000001</c:v>
                </c:pt>
                <c:pt idx="4059">
                  <c:v>161.26740000000001</c:v>
                </c:pt>
                <c:pt idx="4060">
                  <c:v>161.26740000000001</c:v>
                </c:pt>
                <c:pt idx="4061">
                  <c:v>161.26740000000001</c:v>
                </c:pt>
                <c:pt idx="4062">
                  <c:v>161.26740000000001</c:v>
                </c:pt>
                <c:pt idx="4063">
                  <c:v>161.26740000000001</c:v>
                </c:pt>
                <c:pt idx="4064">
                  <c:v>161.26740000000001</c:v>
                </c:pt>
                <c:pt idx="4065">
                  <c:v>161.26740000000001</c:v>
                </c:pt>
                <c:pt idx="4066">
                  <c:v>161.26740000000001</c:v>
                </c:pt>
                <c:pt idx="4067">
                  <c:v>161.26740000000001</c:v>
                </c:pt>
                <c:pt idx="4068">
                  <c:v>161.26740000000001</c:v>
                </c:pt>
                <c:pt idx="4069">
                  <c:v>161.26740000000001</c:v>
                </c:pt>
                <c:pt idx="4070">
                  <c:v>161.26740000000001</c:v>
                </c:pt>
                <c:pt idx="4071">
                  <c:v>161.26740000000001</c:v>
                </c:pt>
                <c:pt idx="4072">
                  <c:v>161.26740000000001</c:v>
                </c:pt>
                <c:pt idx="4073">
                  <c:v>161.26740000000001</c:v>
                </c:pt>
                <c:pt idx="4074">
                  <c:v>161.26740000000001</c:v>
                </c:pt>
                <c:pt idx="4075">
                  <c:v>161.26740000000001</c:v>
                </c:pt>
                <c:pt idx="4076">
                  <c:v>161.26740000000001</c:v>
                </c:pt>
                <c:pt idx="4077">
                  <c:v>161.26740000000001</c:v>
                </c:pt>
                <c:pt idx="4078">
                  <c:v>161.26740000000001</c:v>
                </c:pt>
                <c:pt idx="4079">
                  <c:v>161.26740000000001</c:v>
                </c:pt>
                <c:pt idx="4080">
                  <c:v>161.26740000000001</c:v>
                </c:pt>
                <c:pt idx="4081">
                  <c:v>161.26740000000001</c:v>
                </c:pt>
                <c:pt idx="4082">
                  <c:v>161.26740000000001</c:v>
                </c:pt>
                <c:pt idx="4083">
                  <c:v>161.26740000000001</c:v>
                </c:pt>
                <c:pt idx="4084">
                  <c:v>161.26740000000001</c:v>
                </c:pt>
                <c:pt idx="4085">
                  <c:v>161.26740000000001</c:v>
                </c:pt>
                <c:pt idx="4086">
                  <c:v>161.26740000000001</c:v>
                </c:pt>
                <c:pt idx="4087">
                  <c:v>161.26740000000001</c:v>
                </c:pt>
                <c:pt idx="4088">
                  <c:v>161.26740000000001</c:v>
                </c:pt>
                <c:pt idx="4089">
                  <c:v>161.26740000000001</c:v>
                </c:pt>
                <c:pt idx="4090">
                  <c:v>161.26740000000001</c:v>
                </c:pt>
                <c:pt idx="4091">
                  <c:v>161.26740000000001</c:v>
                </c:pt>
                <c:pt idx="4092">
                  <c:v>161.26740000000001</c:v>
                </c:pt>
                <c:pt idx="4093">
                  <c:v>161.26740000000001</c:v>
                </c:pt>
                <c:pt idx="4094">
                  <c:v>161.26740000000001</c:v>
                </c:pt>
                <c:pt idx="4095">
                  <c:v>161.26740000000001</c:v>
                </c:pt>
                <c:pt idx="4096">
                  <c:v>161.26740000000001</c:v>
                </c:pt>
                <c:pt idx="4097">
                  <c:v>161.26740000000001</c:v>
                </c:pt>
                <c:pt idx="4098">
                  <c:v>161.26740000000001</c:v>
                </c:pt>
                <c:pt idx="4099">
                  <c:v>161.26740000000001</c:v>
                </c:pt>
                <c:pt idx="4100">
                  <c:v>161.26740000000001</c:v>
                </c:pt>
                <c:pt idx="4101">
                  <c:v>161.26740000000001</c:v>
                </c:pt>
                <c:pt idx="4102">
                  <c:v>161.26740000000001</c:v>
                </c:pt>
                <c:pt idx="4103">
                  <c:v>161.26740000000001</c:v>
                </c:pt>
                <c:pt idx="4104">
                  <c:v>161.26740000000001</c:v>
                </c:pt>
                <c:pt idx="4105">
                  <c:v>161.26740000000001</c:v>
                </c:pt>
                <c:pt idx="4106">
                  <c:v>161.26740000000001</c:v>
                </c:pt>
                <c:pt idx="4107">
                  <c:v>161.26740000000001</c:v>
                </c:pt>
                <c:pt idx="4108">
                  <c:v>161.26740000000001</c:v>
                </c:pt>
                <c:pt idx="4109">
                  <c:v>161.26740000000001</c:v>
                </c:pt>
                <c:pt idx="4110">
                  <c:v>161.26740000000001</c:v>
                </c:pt>
                <c:pt idx="4111">
                  <c:v>161.26740000000001</c:v>
                </c:pt>
                <c:pt idx="4112">
                  <c:v>161.26740000000001</c:v>
                </c:pt>
                <c:pt idx="4113">
                  <c:v>161.26740000000001</c:v>
                </c:pt>
                <c:pt idx="4114">
                  <c:v>161.26740000000001</c:v>
                </c:pt>
                <c:pt idx="4115">
                  <c:v>161.26740000000001</c:v>
                </c:pt>
                <c:pt idx="4116">
                  <c:v>161.26740000000001</c:v>
                </c:pt>
                <c:pt idx="4117">
                  <c:v>161.26740000000001</c:v>
                </c:pt>
                <c:pt idx="4118">
                  <c:v>161.26740000000001</c:v>
                </c:pt>
                <c:pt idx="4119">
                  <c:v>161.26740000000001</c:v>
                </c:pt>
                <c:pt idx="4120">
                  <c:v>161.26740000000001</c:v>
                </c:pt>
                <c:pt idx="4121">
                  <c:v>161.26740000000001</c:v>
                </c:pt>
                <c:pt idx="4122">
                  <c:v>161.26740000000001</c:v>
                </c:pt>
                <c:pt idx="4123">
                  <c:v>161.26740000000001</c:v>
                </c:pt>
                <c:pt idx="4124">
                  <c:v>161.26740000000001</c:v>
                </c:pt>
                <c:pt idx="4125">
                  <c:v>161.26740000000001</c:v>
                </c:pt>
                <c:pt idx="4126">
                  <c:v>161.26740000000001</c:v>
                </c:pt>
                <c:pt idx="4127">
                  <c:v>161.26740000000001</c:v>
                </c:pt>
                <c:pt idx="4128">
                  <c:v>161.26740000000001</c:v>
                </c:pt>
                <c:pt idx="4129">
                  <c:v>161.26740000000001</c:v>
                </c:pt>
                <c:pt idx="4130">
                  <c:v>161.26740000000001</c:v>
                </c:pt>
                <c:pt idx="4131">
                  <c:v>161.26740000000001</c:v>
                </c:pt>
                <c:pt idx="4132">
                  <c:v>161.26740000000001</c:v>
                </c:pt>
                <c:pt idx="4133">
                  <c:v>161.26740000000001</c:v>
                </c:pt>
                <c:pt idx="4134">
                  <c:v>161.26740000000001</c:v>
                </c:pt>
                <c:pt idx="4135">
                  <c:v>161.26740000000001</c:v>
                </c:pt>
                <c:pt idx="4136">
                  <c:v>161.26740000000001</c:v>
                </c:pt>
                <c:pt idx="4137">
                  <c:v>161.26740000000001</c:v>
                </c:pt>
                <c:pt idx="4138">
                  <c:v>161.26740000000001</c:v>
                </c:pt>
                <c:pt idx="4139">
                  <c:v>161.26740000000001</c:v>
                </c:pt>
                <c:pt idx="4140">
                  <c:v>161.26740000000001</c:v>
                </c:pt>
                <c:pt idx="4141">
                  <c:v>161.26740000000001</c:v>
                </c:pt>
                <c:pt idx="4142">
                  <c:v>161.26740000000001</c:v>
                </c:pt>
                <c:pt idx="4143">
                  <c:v>161.26740000000001</c:v>
                </c:pt>
                <c:pt idx="4144">
                  <c:v>161.26740000000001</c:v>
                </c:pt>
                <c:pt idx="4145">
                  <c:v>161.26740000000001</c:v>
                </c:pt>
                <c:pt idx="4146">
                  <c:v>161.74440000000001</c:v>
                </c:pt>
                <c:pt idx="4147">
                  <c:v>162.0558</c:v>
                </c:pt>
                <c:pt idx="4148">
                  <c:v>162.0558</c:v>
                </c:pt>
                <c:pt idx="4149">
                  <c:v>162.0558</c:v>
                </c:pt>
                <c:pt idx="4150">
                  <c:v>162.0558</c:v>
                </c:pt>
                <c:pt idx="4151">
                  <c:v>163.43820000000002</c:v>
                </c:pt>
                <c:pt idx="4152">
                  <c:v>163.43820000000002</c:v>
                </c:pt>
                <c:pt idx="4153">
                  <c:v>163.43820000000002</c:v>
                </c:pt>
                <c:pt idx="4154">
                  <c:v>163.43820000000002</c:v>
                </c:pt>
                <c:pt idx="4155">
                  <c:v>163.43820000000002</c:v>
                </c:pt>
                <c:pt idx="4156">
                  <c:v>163.43820000000002</c:v>
                </c:pt>
                <c:pt idx="4157">
                  <c:v>163.43820000000002</c:v>
                </c:pt>
                <c:pt idx="4158">
                  <c:v>163.43820000000002</c:v>
                </c:pt>
                <c:pt idx="4159">
                  <c:v>165.25710000000001</c:v>
                </c:pt>
                <c:pt idx="4160">
                  <c:v>166.52250000000001</c:v>
                </c:pt>
                <c:pt idx="4161">
                  <c:v>166.52250000000001</c:v>
                </c:pt>
                <c:pt idx="4162">
                  <c:v>166.52250000000001</c:v>
                </c:pt>
                <c:pt idx="4163">
                  <c:v>166.52250000000001</c:v>
                </c:pt>
                <c:pt idx="4164">
                  <c:v>166.52250000000001</c:v>
                </c:pt>
                <c:pt idx="4165">
                  <c:v>166.52250000000001</c:v>
                </c:pt>
                <c:pt idx="4166">
                  <c:v>167.99040000000002</c:v>
                </c:pt>
                <c:pt idx="4167">
                  <c:v>167.99040000000002</c:v>
                </c:pt>
                <c:pt idx="4168">
                  <c:v>167.99040000000002</c:v>
                </c:pt>
                <c:pt idx="4169">
                  <c:v>167.99040000000002</c:v>
                </c:pt>
                <c:pt idx="4170">
                  <c:v>167.99040000000002</c:v>
                </c:pt>
                <c:pt idx="4171">
                  <c:v>167.99040000000002</c:v>
                </c:pt>
                <c:pt idx="4172">
                  <c:v>167.99040000000002</c:v>
                </c:pt>
                <c:pt idx="4173">
                  <c:v>167.99040000000002</c:v>
                </c:pt>
                <c:pt idx="4174">
                  <c:v>167.99040000000002</c:v>
                </c:pt>
                <c:pt idx="4175">
                  <c:v>167.99040000000002</c:v>
                </c:pt>
                <c:pt idx="4176">
                  <c:v>167.99040000000002</c:v>
                </c:pt>
                <c:pt idx="4177">
                  <c:v>167.99040000000002</c:v>
                </c:pt>
                <c:pt idx="4178">
                  <c:v>167.99040000000002</c:v>
                </c:pt>
                <c:pt idx="4179">
                  <c:v>167.99040000000002</c:v>
                </c:pt>
                <c:pt idx="4180">
                  <c:v>167.99040000000002</c:v>
                </c:pt>
                <c:pt idx="4181">
                  <c:v>167.99040000000002</c:v>
                </c:pt>
                <c:pt idx="4182">
                  <c:v>167.99040000000002</c:v>
                </c:pt>
                <c:pt idx="4183">
                  <c:v>167.99040000000002</c:v>
                </c:pt>
                <c:pt idx="4184">
                  <c:v>167.99040000000002</c:v>
                </c:pt>
                <c:pt idx="4185">
                  <c:v>167.99040000000002</c:v>
                </c:pt>
                <c:pt idx="4186">
                  <c:v>167.99040000000002</c:v>
                </c:pt>
                <c:pt idx="4187">
                  <c:v>167.99040000000002</c:v>
                </c:pt>
                <c:pt idx="4188">
                  <c:v>167.99040000000002</c:v>
                </c:pt>
                <c:pt idx="4189">
                  <c:v>167.99040000000002</c:v>
                </c:pt>
                <c:pt idx="4190">
                  <c:v>167.99040000000002</c:v>
                </c:pt>
                <c:pt idx="4191">
                  <c:v>167.99040000000002</c:v>
                </c:pt>
                <c:pt idx="4192">
                  <c:v>167.99040000000002</c:v>
                </c:pt>
                <c:pt idx="4193">
                  <c:v>167.99040000000002</c:v>
                </c:pt>
                <c:pt idx="4194">
                  <c:v>167.99040000000002</c:v>
                </c:pt>
                <c:pt idx="4195">
                  <c:v>167.99040000000002</c:v>
                </c:pt>
                <c:pt idx="4196">
                  <c:v>167.99040000000002</c:v>
                </c:pt>
                <c:pt idx="4197">
                  <c:v>167.99040000000002</c:v>
                </c:pt>
                <c:pt idx="4198">
                  <c:v>167.99040000000002</c:v>
                </c:pt>
                <c:pt idx="4199">
                  <c:v>167.99040000000002</c:v>
                </c:pt>
                <c:pt idx="4200">
                  <c:v>167.99040000000002</c:v>
                </c:pt>
                <c:pt idx="4201">
                  <c:v>167.99040000000002</c:v>
                </c:pt>
                <c:pt idx="4202">
                  <c:v>167.99040000000002</c:v>
                </c:pt>
                <c:pt idx="4203">
                  <c:v>168.10469999999998</c:v>
                </c:pt>
                <c:pt idx="4204">
                  <c:v>168.10469999999998</c:v>
                </c:pt>
                <c:pt idx="4205">
                  <c:v>169.10639999999998</c:v>
                </c:pt>
                <c:pt idx="4206">
                  <c:v>169.65720000000002</c:v>
                </c:pt>
                <c:pt idx="4207">
                  <c:v>169.65720000000002</c:v>
                </c:pt>
                <c:pt idx="4208">
                  <c:v>169.65720000000002</c:v>
                </c:pt>
                <c:pt idx="4209">
                  <c:v>169.65720000000002</c:v>
                </c:pt>
                <c:pt idx="4210">
                  <c:v>169.65720000000002</c:v>
                </c:pt>
                <c:pt idx="4211">
                  <c:v>169.65720000000002</c:v>
                </c:pt>
                <c:pt idx="4212">
                  <c:v>171.00989999999999</c:v>
                </c:pt>
                <c:pt idx="4213">
                  <c:v>171.5112</c:v>
                </c:pt>
                <c:pt idx="4214">
                  <c:v>171.7398</c:v>
                </c:pt>
                <c:pt idx="4215">
                  <c:v>171.8937</c:v>
                </c:pt>
                <c:pt idx="4216">
                  <c:v>171.8937</c:v>
                </c:pt>
                <c:pt idx="4217">
                  <c:v>171.8937</c:v>
                </c:pt>
                <c:pt idx="4218">
                  <c:v>171.8937</c:v>
                </c:pt>
                <c:pt idx="4219">
                  <c:v>171.8937</c:v>
                </c:pt>
                <c:pt idx="4220">
                  <c:v>171.8937</c:v>
                </c:pt>
                <c:pt idx="4221">
                  <c:v>171.8937</c:v>
                </c:pt>
                <c:pt idx="4222">
                  <c:v>171.8937</c:v>
                </c:pt>
                <c:pt idx="4223">
                  <c:v>171.8937</c:v>
                </c:pt>
                <c:pt idx="4224">
                  <c:v>171.8937</c:v>
                </c:pt>
                <c:pt idx="4225">
                  <c:v>171.8937</c:v>
                </c:pt>
                <c:pt idx="4226">
                  <c:v>171.8937</c:v>
                </c:pt>
                <c:pt idx="4227">
                  <c:v>171.8937</c:v>
                </c:pt>
                <c:pt idx="4228">
                  <c:v>171.8937</c:v>
                </c:pt>
                <c:pt idx="4229">
                  <c:v>171.8937</c:v>
                </c:pt>
                <c:pt idx="4230">
                  <c:v>171.8937</c:v>
                </c:pt>
                <c:pt idx="4231">
                  <c:v>171.8937</c:v>
                </c:pt>
                <c:pt idx="4232">
                  <c:v>171.8937</c:v>
                </c:pt>
                <c:pt idx="4233">
                  <c:v>171.8937</c:v>
                </c:pt>
                <c:pt idx="4234">
                  <c:v>171.8937</c:v>
                </c:pt>
                <c:pt idx="4235">
                  <c:v>171.8937</c:v>
                </c:pt>
                <c:pt idx="4236">
                  <c:v>171.8937</c:v>
                </c:pt>
                <c:pt idx="4237">
                  <c:v>171.8937</c:v>
                </c:pt>
                <c:pt idx="4238">
                  <c:v>171.8937</c:v>
                </c:pt>
                <c:pt idx="4239">
                  <c:v>171.8937</c:v>
                </c:pt>
                <c:pt idx="4240">
                  <c:v>171.8937</c:v>
                </c:pt>
                <c:pt idx="4241">
                  <c:v>171.8937</c:v>
                </c:pt>
                <c:pt idx="4242">
                  <c:v>171.8937</c:v>
                </c:pt>
                <c:pt idx="4243">
                  <c:v>171.8937</c:v>
                </c:pt>
                <c:pt idx="4244">
                  <c:v>171.8937</c:v>
                </c:pt>
                <c:pt idx="4245">
                  <c:v>171.8937</c:v>
                </c:pt>
                <c:pt idx="4246">
                  <c:v>171.8937</c:v>
                </c:pt>
                <c:pt idx="4247">
                  <c:v>171.8937</c:v>
                </c:pt>
                <c:pt idx="4248">
                  <c:v>171.8937</c:v>
                </c:pt>
                <c:pt idx="4249">
                  <c:v>171.8937</c:v>
                </c:pt>
                <c:pt idx="4250">
                  <c:v>171.8937</c:v>
                </c:pt>
                <c:pt idx="4251">
                  <c:v>171.8937</c:v>
                </c:pt>
                <c:pt idx="4252">
                  <c:v>171.8937</c:v>
                </c:pt>
                <c:pt idx="4253">
                  <c:v>171.8937</c:v>
                </c:pt>
                <c:pt idx="4254">
                  <c:v>171.8937</c:v>
                </c:pt>
                <c:pt idx="4255">
                  <c:v>171.8937</c:v>
                </c:pt>
                <c:pt idx="4256">
                  <c:v>171.8937</c:v>
                </c:pt>
                <c:pt idx="4257">
                  <c:v>171.8937</c:v>
                </c:pt>
                <c:pt idx="4258">
                  <c:v>171.8937</c:v>
                </c:pt>
                <c:pt idx="4259">
                  <c:v>171.8937</c:v>
                </c:pt>
                <c:pt idx="4260">
                  <c:v>171.8937</c:v>
                </c:pt>
                <c:pt idx="4261">
                  <c:v>171.8937</c:v>
                </c:pt>
                <c:pt idx="4262">
                  <c:v>171.8937</c:v>
                </c:pt>
                <c:pt idx="4263">
                  <c:v>171.8937</c:v>
                </c:pt>
                <c:pt idx="4264">
                  <c:v>171.8937</c:v>
                </c:pt>
                <c:pt idx="4265">
                  <c:v>171.8937</c:v>
                </c:pt>
                <c:pt idx="4266">
                  <c:v>171.8937</c:v>
                </c:pt>
                <c:pt idx="4267">
                  <c:v>171.8937</c:v>
                </c:pt>
                <c:pt idx="4268">
                  <c:v>171.8937</c:v>
                </c:pt>
                <c:pt idx="4269">
                  <c:v>171.8937</c:v>
                </c:pt>
                <c:pt idx="4270">
                  <c:v>171.8937</c:v>
                </c:pt>
                <c:pt idx="4271">
                  <c:v>171.8937</c:v>
                </c:pt>
                <c:pt idx="4272">
                  <c:v>171.8937</c:v>
                </c:pt>
                <c:pt idx="4273">
                  <c:v>171.8937</c:v>
                </c:pt>
                <c:pt idx="4274">
                  <c:v>171.8937</c:v>
                </c:pt>
                <c:pt idx="4275">
                  <c:v>171.8937</c:v>
                </c:pt>
                <c:pt idx="4276">
                  <c:v>171.8937</c:v>
                </c:pt>
                <c:pt idx="4277">
                  <c:v>171.8937</c:v>
                </c:pt>
                <c:pt idx="4278">
                  <c:v>171.8937</c:v>
                </c:pt>
                <c:pt idx="4279">
                  <c:v>171.8937</c:v>
                </c:pt>
                <c:pt idx="4280">
                  <c:v>171.8937</c:v>
                </c:pt>
                <c:pt idx="4281">
                  <c:v>171.8937</c:v>
                </c:pt>
                <c:pt idx="4282">
                  <c:v>171.8937</c:v>
                </c:pt>
                <c:pt idx="4283">
                  <c:v>171.8937</c:v>
                </c:pt>
                <c:pt idx="4284">
                  <c:v>171.8937</c:v>
                </c:pt>
                <c:pt idx="4285">
                  <c:v>171.8937</c:v>
                </c:pt>
                <c:pt idx="4286">
                  <c:v>171.8937</c:v>
                </c:pt>
                <c:pt idx="4287">
                  <c:v>171.8937</c:v>
                </c:pt>
                <c:pt idx="4288">
                  <c:v>171.8937</c:v>
                </c:pt>
                <c:pt idx="4289">
                  <c:v>171.8937</c:v>
                </c:pt>
                <c:pt idx="4290">
                  <c:v>171.8937</c:v>
                </c:pt>
                <c:pt idx="4291">
                  <c:v>171.8937</c:v>
                </c:pt>
                <c:pt idx="4292">
                  <c:v>171.8937</c:v>
                </c:pt>
                <c:pt idx="4293">
                  <c:v>171.8937</c:v>
                </c:pt>
                <c:pt idx="4294">
                  <c:v>171.8937</c:v>
                </c:pt>
                <c:pt idx="4295">
                  <c:v>171.8937</c:v>
                </c:pt>
                <c:pt idx="4296">
                  <c:v>171.8937</c:v>
                </c:pt>
                <c:pt idx="4297">
                  <c:v>171.8937</c:v>
                </c:pt>
                <c:pt idx="4298">
                  <c:v>171.8937</c:v>
                </c:pt>
                <c:pt idx="4299">
                  <c:v>171.8937</c:v>
                </c:pt>
                <c:pt idx="4300">
                  <c:v>171.8937</c:v>
                </c:pt>
                <c:pt idx="4301">
                  <c:v>171.8937</c:v>
                </c:pt>
                <c:pt idx="4302">
                  <c:v>171.8937</c:v>
                </c:pt>
                <c:pt idx="4303">
                  <c:v>171.8937</c:v>
                </c:pt>
                <c:pt idx="4304">
                  <c:v>171.8937</c:v>
                </c:pt>
                <c:pt idx="4305">
                  <c:v>171.8937</c:v>
                </c:pt>
                <c:pt idx="4306">
                  <c:v>171.8937</c:v>
                </c:pt>
                <c:pt idx="4307">
                  <c:v>171.8937</c:v>
                </c:pt>
                <c:pt idx="4308">
                  <c:v>171.8937</c:v>
                </c:pt>
                <c:pt idx="4309">
                  <c:v>171.8937</c:v>
                </c:pt>
                <c:pt idx="4310">
                  <c:v>171.8937</c:v>
                </c:pt>
                <c:pt idx="4311">
                  <c:v>171.8937</c:v>
                </c:pt>
                <c:pt idx="4312">
                  <c:v>171.8937</c:v>
                </c:pt>
                <c:pt idx="4313">
                  <c:v>171.8937</c:v>
                </c:pt>
                <c:pt idx="4314">
                  <c:v>171.8937</c:v>
                </c:pt>
                <c:pt idx="4315">
                  <c:v>171.8937</c:v>
                </c:pt>
                <c:pt idx="4316">
                  <c:v>171.8937</c:v>
                </c:pt>
                <c:pt idx="4317">
                  <c:v>171.8937</c:v>
                </c:pt>
                <c:pt idx="4318">
                  <c:v>171.8937</c:v>
                </c:pt>
                <c:pt idx="4319">
                  <c:v>171.8937</c:v>
                </c:pt>
                <c:pt idx="4320">
                  <c:v>171.8937</c:v>
                </c:pt>
                <c:pt idx="4321">
                  <c:v>171.8937</c:v>
                </c:pt>
                <c:pt idx="4322">
                  <c:v>171.8937</c:v>
                </c:pt>
                <c:pt idx="4323">
                  <c:v>171.8937</c:v>
                </c:pt>
                <c:pt idx="4324">
                  <c:v>171.8937</c:v>
                </c:pt>
                <c:pt idx="4325">
                  <c:v>171.8937</c:v>
                </c:pt>
                <c:pt idx="4326">
                  <c:v>171.8937</c:v>
                </c:pt>
                <c:pt idx="4327">
                  <c:v>171.8937</c:v>
                </c:pt>
                <c:pt idx="4328">
                  <c:v>171.8937</c:v>
                </c:pt>
                <c:pt idx="4329">
                  <c:v>171.8937</c:v>
                </c:pt>
                <c:pt idx="4330">
                  <c:v>171.8937</c:v>
                </c:pt>
                <c:pt idx="4331">
                  <c:v>171.8937</c:v>
                </c:pt>
                <c:pt idx="4332">
                  <c:v>171.8937</c:v>
                </c:pt>
                <c:pt idx="4333">
                  <c:v>171.8937</c:v>
                </c:pt>
                <c:pt idx="4334">
                  <c:v>171.8937</c:v>
                </c:pt>
                <c:pt idx="4335">
                  <c:v>171.8937</c:v>
                </c:pt>
                <c:pt idx="4336">
                  <c:v>171.8937</c:v>
                </c:pt>
                <c:pt idx="4337">
                  <c:v>171.8937</c:v>
                </c:pt>
                <c:pt idx="4338">
                  <c:v>171.8937</c:v>
                </c:pt>
                <c:pt idx="4339">
                  <c:v>171.8937</c:v>
                </c:pt>
                <c:pt idx="4340">
                  <c:v>171.8937</c:v>
                </c:pt>
                <c:pt idx="4341">
                  <c:v>171.8937</c:v>
                </c:pt>
                <c:pt idx="4342">
                  <c:v>171.8937</c:v>
                </c:pt>
                <c:pt idx="4343">
                  <c:v>171.8937</c:v>
                </c:pt>
                <c:pt idx="4344">
                  <c:v>171.8937</c:v>
                </c:pt>
                <c:pt idx="4345">
                  <c:v>171.8937</c:v>
                </c:pt>
                <c:pt idx="4346">
                  <c:v>171.8937</c:v>
                </c:pt>
                <c:pt idx="4347">
                  <c:v>171.8937</c:v>
                </c:pt>
                <c:pt idx="4348">
                  <c:v>171.8937</c:v>
                </c:pt>
                <c:pt idx="4349">
                  <c:v>171.8937</c:v>
                </c:pt>
                <c:pt idx="4350">
                  <c:v>171.8937</c:v>
                </c:pt>
                <c:pt idx="4351">
                  <c:v>171.8937</c:v>
                </c:pt>
                <c:pt idx="4352">
                  <c:v>171.8937</c:v>
                </c:pt>
                <c:pt idx="4353">
                  <c:v>171.8937</c:v>
                </c:pt>
                <c:pt idx="4354">
                  <c:v>171.8937</c:v>
                </c:pt>
                <c:pt idx="4355">
                  <c:v>171.8937</c:v>
                </c:pt>
                <c:pt idx="4356">
                  <c:v>171.8937</c:v>
                </c:pt>
                <c:pt idx="4357">
                  <c:v>171.8937</c:v>
                </c:pt>
                <c:pt idx="4358">
                  <c:v>171.8937</c:v>
                </c:pt>
                <c:pt idx="4359">
                  <c:v>171.8937</c:v>
                </c:pt>
                <c:pt idx="4360">
                  <c:v>171.8937</c:v>
                </c:pt>
                <c:pt idx="4361">
                  <c:v>171.8937</c:v>
                </c:pt>
                <c:pt idx="4362">
                  <c:v>171.8937</c:v>
                </c:pt>
                <c:pt idx="4363">
                  <c:v>171.8937</c:v>
                </c:pt>
                <c:pt idx="4364">
                  <c:v>171.8937</c:v>
                </c:pt>
                <c:pt idx="4365">
                  <c:v>171.8937</c:v>
                </c:pt>
                <c:pt idx="4366">
                  <c:v>171.8937</c:v>
                </c:pt>
                <c:pt idx="4367">
                  <c:v>171.8937</c:v>
                </c:pt>
                <c:pt idx="4368">
                  <c:v>171.8937</c:v>
                </c:pt>
                <c:pt idx="4369">
                  <c:v>171.8937</c:v>
                </c:pt>
                <c:pt idx="4370">
                  <c:v>171.8937</c:v>
                </c:pt>
                <c:pt idx="4371">
                  <c:v>171.8937</c:v>
                </c:pt>
                <c:pt idx="4372">
                  <c:v>171.8937</c:v>
                </c:pt>
                <c:pt idx="4373">
                  <c:v>171.8937</c:v>
                </c:pt>
                <c:pt idx="4374">
                  <c:v>171.8937</c:v>
                </c:pt>
                <c:pt idx="4375">
                  <c:v>171.8937</c:v>
                </c:pt>
                <c:pt idx="4376">
                  <c:v>171.8937</c:v>
                </c:pt>
                <c:pt idx="4377">
                  <c:v>171.8937</c:v>
                </c:pt>
                <c:pt idx="4378">
                  <c:v>171.8937</c:v>
                </c:pt>
                <c:pt idx="4379">
                  <c:v>171.8937</c:v>
                </c:pt>
                <c:pt idx="4380">
                  <c:v>171.8937</c:v>
                </c:pt>
                <c:pt idx="4381">
                  <c:v>172.66230000000002</c:v>
                </c:pt>
                <c:pt idx="4382">
                  <c:v>172.89900000000003</c:v>
                </c:pt>
                <c:pt idx="4383">
                  <c:v>172.89900000000003</c:v>
                </c:pt>
                <c:pt idx="4384">
                  <c:v>172.89900000000003</c:v>
                </c:pt>
                <c:pt idx="4385">
                  <c:v>172.89900000000003</c:v>
                </c:pt>
                <c:pt idx="4386">
                  <c:v>173.3724</c:v>
                </c:pt>
                <c:pt idx="4387">
                  <c:v>173.81790000000001</c:v>
                </c:pt>
                <c:pt idx="4388">
                  <c:v>173.81790000000001</c:v>
                </c:pt>
                <c:pt idx="4389">
                  <c:v>174.31200000000001</c:v>
                </c:pt>
                <c:pt idx="4390">
                  <c:v>178.04339999999999</c:v>
                </c:pt>
                <c:pt idx="4391">
                  <c:v>178.22880000000001</c:v>
                </c:pt>
                <c:pt idx="4392">
                  <c:v>178.22880000000001</c:v>
                </c:pt>
                <c:pt idx="4393">
                  <c:v>178.69320000000002</c:v>
                </c:pt>
                <c:pt idx="4394">
                  <c:v>178.98660000000001</c:v>
                </c:pt>
                <c:pt idx="4395">
                  <c:v>179.20350000000002</c:v>
                </c:pt>
                <c:pt idx="4396">
                  <c:v>179.73990000000001</c:v>
                </c:pt>
                <c:pt idx="4397">
                  <c:v>182.31209999999999</c:v>
                </c:pt>
                <c:pt idx="4398">
                  <c:v>183.25710000000001</c:v>
                </c:pt>
                <c:pt idx="4399">
                  <c:v>183.25710000000001</c:v>
                </c:pt>
                <c:pt idx="4400">
                  <c:v>183.25710000000001</c:v>
                </c:pt>
                <c:pt idx="4401">
                  <c:v>183.25710000000001</c:v>
                </c:pt>
                <c:pt idx="4402">
                  <c:v>183.25710000000001</c:v>
                </c:pt>
                <c:pt idx="4403">
                  <c:v>183.25710000000001</c:v>
                </c:pt>
                <c:pt idx="4404">
                  <c:v>183.25710000000001</c:v>
                </c:pt>
                <c:pt idx="4405">
                  <c:v>183.25710000000001</c:v>
                </c:pt>
                <c:pt idx="4406">
                  <c:v>183.25710000000001</c:v>
                </c:pt>
                <c:pt idx="4407">
                  <c:v>183.25710000000001</c:v>
                </c:pt>
                <c:pt idx="4408">
                  <c:v>183.25710000000001</c:v>
                </c:pt>
                <c:pt idx="4409">
                  <c:v>183.25710000000001</c:v>
                </c:pt>
                <c:pt idx="4410">
                  <c:v>183.25710000000001</c:v>
                </c:pt>
                <c:pt idx="4411">
                  <c:v>183.25710000000001</c:v>
                </c:pt>
                <c:pt idx="4412">
                  <c:v>183.25710000000001</c:v>
                </c:pt>
                <c:pt idx="4413">
                  <c:v>183.25710000000001</c:v>
                </c:pt>
                <c:pt idx="4414">
                  <c:v>183.25710000000001</c:v>
                </c:pt>
                <c:pt idx="4415">
                  <c:v>183.25710000000001</c:v>
                </c:pt>
                <c:pt idx="4416">
                  <c:v>183.25710000000001</c:v>
                </c:pt>
                <c:pt idx="4417">
                  <c:v>183.25710000000001</c:v>
                </c:pt>
                <c:pt idx="4418">
                  <c:v>183.25710000000001</c:v>
                </c:pt>
                <c:pt idx="4419">
                  <c:v>183.25710000000001</c:v>
                </c:pt>
                <c:pt idx="4420">
                  <c:v>183.25710000000001</c:v>
                </c:pt>
                <c:pt idx="4421">
                  <c:v>183.25710000000001</c:v>
                </c:pt>
                <c:pt idx="4422">
                  <c:v>183.25710000000001</c:v>
                </c:pt>
                <c:pt idx="4423">
                  <c:v>183.25710000000001</c:v>
                </c:pt>
                <c:pt idx="4424">
                  <c:v>183.25710000000001</c:v>
                </c:pt>
                <c:pt idx="4425">
                  <c:v>183.25710000000001</c:v>
                </c:pt>
                <c:pt idx="4426">
                  <c:v>183.25710000000001</c:v>
                </c:pt>
                <c:pt idx="4427">
                  <c:v>183.25710000000001</c:v>
                </c:pt>
                <c:pt idx="4428">
                  <c:v>183.25710000000001</c:v>
                </c:pt>
                <c:pt idx="4429">
                  <c:v>183.25710000000001</c:v>
                </c:pt>
                <c:pt idx="4430">
                  <c:v>183.25710000000001</c:v>
                </c:pt>
                <c:pt idx="4431">
                  <c:v>183.25710000000001</c:v>
                </c:pt>
                <c:pt idx="4432">
                  <c:v>183.25710000000001</c:v>
                </c:pt>
                <c:pt idx="4433">
                  <c:v>183.25710000000001</c:v>
                </c:pt>
                <c:pt idx="4434">
                  <c:v>183.25710000000001</c:v>
                </c:pt>
                <c:pt idx="4435">
                  <c:v>183.25710000000001</c:v>
                </c:pt>
                <c:pt idx="4436">
                  <c:v>183.25710000000001</c:v>
                </c:pt>
                <c:pt idx="4437">
                  <c:v>183.25710000000001</c:v>
                </c:pt>
                <c:pt idx="4438">
                  <c:v>183.25710000000001</c:v>
                </c:pt>
                <c:pt idx="4439">
                  <c:v>183.25710000000001</c:v>
                </c:pt>
                <c:pt idx="4440">
                  <c:v>183.25710000000001</c:v>
                </c:pt>
                <c:pt idx="4441">
                  <c:v>184.22280000000001</c:v>
                </c:pt>
                <c:pt idx="4442">
                  <c:v>186.78149999999999</c:v>
                </c:pt>
                <c:pt idx="4443">
                  <c:v>188.18100000000001</c:v>
                </c:pt>
                <c:pt idx="4444">
                  <c:v>188.18100000000001</c:v>
                </c:pt>
                <c:pt idx="4445">
                  <c:v>188.18100000000001</c:v>
                </c:pt>
                <c:pt idx="4446">
                  <c:v>188.18100000000001</c:v>
                </c:pt>
                <c:pt idx="4447">
                  <c:v>188.18100000000001</c:v>
                </c:pt>
                <c:pt idx="4448">
                  <c:v>188.18100000000001</c:v>
                </c:pt>
                <c:pt idx="4449">
                  <c:v>188.18100000000001</c:v>
                </c:pt>
                <c:pt idx="4450">
                  <c:v>188.18100000000001</c:v>
                </c:pt>
                <c:pt idx="4451">
                  <c:v>188.18100000000001</c:v>
                </c:pt>
                <c:pt idx="4452">
                  <c:v>188.18100000000001</c:v>
                </c:pt>
                <c:pt idx="4453">
                  <c:v>188.18100000000001</c:v>
                </c:pt>
                <c:pt idx="4454">
                  <c:v>188.18100000000001</c:v>
                </c:pt>
                <c:pt idx="4455">
                  <c:v>188.18100000000001</c:v>
                </c:pt>
                <c:pt idx="4456">
                  <c:v>188.18100000000001</c:v>
                </c:pt>
                <c:pt idx="4457">
                  <c:v>188.18100000000001</c:v>
                </c:pt>
                <c:pt idx="4458">
                  <c:v>188.18100000000001</c:v>
                </c:pt>
                <c:pt idx="4459">
                  <c:v>188.18100000000001</c:v>
                </c:pt>
                <c:pt idx="4460">
                  <c:v>188.18100000000001</c:v>
                </c:pt>
                <c:pt idx="4461">
                  <c:v>188.18100000000001</c:v>
                </c:pt>
                <c:pt idx="4462">
                  <c:v>188.18100000000001</c:v>
                </c:pt>
                <c:pt idx="4463">
                  <c:v>188.18100000000001</c:v>
                </c:pt>
                <c:pt idx="4464">
                  <c:v>188.18100000000001</c:v>
                </c:pt>
                <c:pt idx="4465">
                  <c:v>188.18100000000001</c:v>
                </c:pt>
                <c:pt idx="4466">
                  <c:v>188.18100000000001</c:v>
                </c:pt>
                <c:pt idx="4467">
                  <c:v>188.18100000000001</c:v>
                </c:pt>
                <c:pt idx="4468">
                  <c:v>188.18100000000001</c:v>
                </c:pt>
                <c:pt idx="4469">
                  <c:v>188.18100000000001</c:v>
                </c:pt>
                <c:pt idx="4470">
                  <c:v>188.18100000000001</c:v>
                </c:pt>
                <c:pt idx="4471">
                  <c:v>188.18100000000001</c:v>
                </c:pt>
                <c:pt idx="4472">
                  <c:v>188.18100000000001</c:v>
                </c:pt>
                <c:pt idx="4473">
                  <c:v>188.18100000000001</c:v>
                </c:pt>
                <c:pt idx="4474">
                  <c:v>188.18100000000001</c:v>
                </c:pt>
                <c:pt idx="4475">
                  <c:v>188.18100000000001</c:v>
                </c:pt>
                <c:pt idx="4476">
                  <c:v>188.18100000000001</c:v>
                </c:pt>
                <c:pt idx="4477">
                  <c:v>188.18100000000001</c:v>
                </c:pt>
                <c:pt idx="4478">
                  <c:v>188.18100000000001</c:v>
                </c:pt>
                <c:pt idx="4479">
                  <c:v>188.18100000000001</c:v>
                </c:pt>
                <c:pt idx="4480">
                  <c:v>188.18100000000001</c:v>
                </c:pt>
                <c:pt idx="4481">
                  <c:v>188.18100000000001</c:v>
                </c:pt>
                <c:pt idx="4482">
                  <c:v>188.18100000000001</c:v>
                </c:pt>
                <c:pt idx="4483">
                  <c:v>188.18100000000001</c:v>
                </c:pt>
                <c:pt idx="4484">
                  <c:v>188.18100000000001</c:v>
                </c:pt>
                <c:pt idx="4485">
                  <c:v>188.18100000000001</c:v>
                </c:pt>
                <c:pt idx="4486">
                  <c:v>188.18100000000001</c:v>
                </c:pt>
                <c:pt idx="4487">
                  <c:v>188.18100000000001</c:v>
                </c:pt>
                <c:pt idx="4488">
                  <c:v>188.18100000000001</c:v>
                </c:pt>
                <c:pt idx="4489">
                  <c:v>188.18100000000001</c:v>
                </c:pt>
                <c:pt idx="4490">
                  <c:v>188.18100000000001</c:v>
                </c:pt>
                <c:pt idx="4491">
                  <c:v>188.18100000000001</c:v>
                </c:pt>
                <c:pt idx="4492">
                  <c:v>188.18100000000001</c:v>
                </c:pt>
                <c:pt idx="4493">
                  <c:v>188.18100000000001</c:v>
                </c:pt>
                <c:pt idx="4494">
                  <c:v>188.18100000000001</c:v>
                </c:pt>
                <c:pt idx="4495">
                  <c:v>188.18100000000001</c:v>
                </c:pt>
                <c:pt idx="4496">
                  <c:v>188.18100000000001</c:v>
                </c:pt>
                <c:pt idx="4497">
                  <c:v>188.18100000000001</c:v>
                </c:pt>
                <c:pt idx="4498">
                  <c:v>188.18100000000001</c:v>
                </c:pt>
                <c:pt idx="4499">
                  <c:v>188.18100000000001</c:v>
                </c:pt>
                <c:pt idx="4500">
                  <c:v>188.18100000000001</c:v>
                </c:pt>
                <c:pt idx="4501">
                  <c:v>188.18100000000001</c:v>
                </c:pt>
                <c:pt idx="4502">
                  <c:v>188.18100000000001</c:v>
                </c:pt>
                <c:pt idx="4503">
                  <c:v>188.18100000000001</c:v>
                </c:pt>
                <c:pt idx="4504">
                  <c:v>188.18100000000001</c:v>
                </c:pt>
                <c:pt idx="4505">
                  <c:v>188.18100000000001</c:v>
                </c:pt>
                <c:pt idx="4506">
                  <c:v>188.18100000000001</c:v>
                </c:pt>
                <c:pt idx="4507">
                  <c:v>188.18100000000001</c:v>
                </c:pt>
                <c:pt idx="4508">
                  <c:v>188.18100000000001</c:v>
                </c:pt>
                <c:pt idx="4509">
                  <c:v>188.18100000000001</c:v>
                </c:pt>
                <c:pt idx="4510">
                  <c:v>188.18100000000001</c:v>
                </c:pt>
                <c:pt idx="4511">
                  <c:v>188.18100000000001</c:v>
                </c:pt>
                <c:pt idx="4512">
                  <c:v>188.18100000000001</c:v>
                </c:pt>
                <c:pt idx="4513">
                  <c:v>188.18100000000001</c:v>
                </c:pt>
                <c:pt idx="4514">
                  <c:v>188.18100000000001</c:v>
                </c:pt>
                <c:pt idx="4515">
                  <c:v>188.18100000000001</c:v>
                </c:pt>
                <c:pt idx="4516">
                  <c:v>188.18100000000001</c:v>
                </c:pt>
                <c:pt idx="4517">
                  <c:v>188.18100000000001</c:v>
                </c:pt>
                <c:pt idx="4518">
                  <c:v>188.18100000000001</c:v>
                </c:pt>
                <c:pt idx="4519">
                  <c:v>188.18100000000001</c:v>
                </c:pt>
                <c:pt idx="4520">
                  <c:v>188.18100000000001</c:v>
                </c:pt>
                <c:pt idx="4521">
                  <c:v>188.18100000000001</c:v>
                </c:pt>
                <c:pt idx="4522">
                  <c:v>188.18100000000001</c:v>
                </c:pt>
                <c:pt idx="4523">
                  <c:v>188.18100000000001</c:v>
                </c:pt>
                <c:pt idx="4524">
                  <c:v>188.18100000000001</c:v>
                </c:pt>
                <c:pt idx="4525">
                  <c:v>188.18100000000001</c:v>
                </c:pt>
                <c:pt idx="4526">
                  <c:v>188.18100000000001</c:v>
                </c:pt>
                <c:pt idx="4527">
                  <c:v>188.18100000000001</c:v>
                </c:pt>
                <c:pt idx="4528">
                  <c:v>188.18100000000001</c:v>
                </c:pt>
                <c:pt idx="4529">
                  <c:v>188.18100000000001</c:v>
                </c:pt>
                <c:pt idx="4530">
                  <c:v>188.18100000000001</c:v>
                </c:pt>
                <c:pt idx="4531">
                  <c:v>188.18100000000001</c:v>
                </c:pt>
                <c:pt idx="4532">
                  <c:v>188.18100000000001</c:v>
                </c:pt>
                <c:pt idx="4533">
                  <c:v>188.18100000000001</c:v>
                </c:pt>
                <c:pt idx="4534">
                  <c:v>188.18100000000001</c:v>
                </c:pt>
                <c:pt idx="4535">
                  <c:v>188.18100000000001</c:v>
                </c:pt>
                <c:pt idx="4536">
                  <c:v>188.18100000000001</c:v>
                </c:pt>
                <c:pt idx="4537">
                  <c:v>188.18100000000001</c:v>
                </c:pt>
                <c:pt idx="4538">
                  <c:v>188.18100000000001</c:v>
                </c:pt>
                <c:pt idx="4539">
                  <c:v>188.18100000000001</c:v>
                </c:pt>
                <c:pt idx="4540">
                  <c:v>188.18100000000001</c:v>
                </c:pt>
                <c:pt idx="4541">
                  <c:v>188.18100000000001</c:v>
                </c:pt>
                <c:pt idx="4542">
                  <c:v>188.18100000000001</c:v>
                </c:pt>
                <c:pt idx="4543">
                  <c:v>188.18100000000001</c:v>
                </c:pt>
                <c:pt idx="4544">
                  <c:v>188.18100000000001</c:v>
                </c:pt>
                <c:pt idx="4545">
                  <c:v>188.18100000000001</c:v>
                </c:pt>
                <c:pt idx="4546">
                  <c:v>188.18100000000001</c:v>
                </c:pt>
                <c:pt idx="4547">
                  <c:v>188.18100000000001</c:v>
                </c:pt>
                <c:pt idx="4548">
                  <c:v>188.18100000000001</c:v>
                </c:pt>
                <c:pt idx="4549">
                  <c:v>188.18100000000001</c:v>
                </c:pt>
                <c:pt idx="4550">
                  <c:v>188.18100000000001</c:v>
                </c:pt>
                <c:pt idx="4551">
                  <c:v>188.18100000000001</c:v>
                </c:pt>
                <c:pt idx="4552">
                  <c:v>188.18100000000001</c:v>
                </c:pt>
                <c:pt idx="4553">
                  <c:v>188.18100000000001</c:v>
                </c:pt>
                <c:pt idx="4554">
                  <c:v>188.18100000000001</c:v>
                </c:pt>
                <c:pt idx="4555">
                  <c:v>188.18100000000001</c:v>
                </c:pt>
                <c:pt idx="4556">
                  <c:v>188.18100000000001</c:v>
                </c:pt>
                <c:pt idx="4557">
                  <c:v>188.18100000000001</c:v>
                </c:pt>
                <c:pt idx="4558">
                  <c:v>188.18100000000001</c:v>
                </c:pt>
                <c:pt idx="4559">
                  <c:v>188.18100000000001</c:v>
                </c:pt>
                <c:pt idx="4560">
                  <c:v>188.18100000000001</c:v>
                </c:pt>
                <c:pt idx="4561">
                  <c:v>188.18100000000001</c:v>
                </c:pt>
                <c:pt idx="4562">
                  <c:v>188.18100000000001</c:v>
                </c:pt>
                <c:pt idx="4563">
                  <c:v>188.18100000000001</c:v>
                </c:pt>
                <c:pt idx="4564">
                  <c:v>188.18100000000001</c:v>
                </c:pt>
                <c:pt idx="4565">
                  <c:v>188.18100000000001</c:v>
                </c:pt>
                <c:pt idx="4566">
                  <c:v>188.18100000000001</c:v>
                </c:pt>
                <c:pt idx="4567">
                  <c:v>188.18100000000001</c:v>
                </c:pt>
                <c:pt idx="4568">
                  <c:v>188.18100000000001</c:v>
                </c:pt>
                <c:pt idx="4569">
                  <c:v>188.18100000000001</c:v>
                </c:pt>
                <c:pt idx="4570">
                  <c:v>188.18100000000001</c:v>
                </c:pt>
                <c:pt idx="4571">
                  <c:v>188.18100000000001</c:v>
                </c:pt>
                <c:pt idx="4572">
                  <c:v>188.18100000000001</c:v>
                </c:pt>
                <c:pt idx="4573">
                  <c:v>188.18100000000001</c:v>
                </c:pt>
                <c:pt idx="4574">
                  <c:v>188.18100000000001</c:v>
                </c:pt>
                <c:pt idx="4575">
                  <c:v>188.18100000000001</c:v>
                </c:pt>
                <c:pt idx="4576">
                  <c:v>188.18100000000001</c:v>
                </c:pt>
                <c:pt idx="4577">
                  <c:v>188.18100000000001</c:v>
                </c:pt>
                <c:pt idx="4578">
                  <c:v>188.18100000000001</c:v>
                </c:pt>
                <c:pt idx="4579">
                  <c:v>188.18100000000001</c:v>
                </c:pt>
                <c:pt idx="4580">
                  <c:v>188.18100000000001</c:v>
                </c:pt>
                <c:pt idx="4581">
                  <c:v>188.18100000000001</c:v>
                </c:pt>
                <c:pt idx="4582">
                  <c:v>188.18100000000001</c:v>
                </c:pt>
                <c:pt idx="4583">
                  <c:v>188.18100000000001</c:v>
                </c:pt>
                <c:pt idx="4584">
                  <c:v>188.18100000000001</c:v>
                </c:pt>
                <c:pt idx="4585">
                  <c:v>188.18100000000001</c:v>
                </c:pt>
                <c:pt idx="4586">
                  <c:v>188.18100000000001</c:v>
                </c:pt>
                <c:pt idx="4587">
                  <c:v>188.18100000000001</c:v>
                </c:pt>
                <c:pt idx="4588">
                  <c:v>188.18100000000001</c:v>
                </c:pt>
                <c:pt idx="4589">
                  <c:v>188.18100000000001</c:v>
                </c:pt>
                <c:pt idx="4590">
                  <c:v>188.18100000000001</c:v>
                </c:pt>
                <c:pt idx="4591">
                  <c:v>188.18100000000001</c:v>
                </c:pt>
                <c:pt idx="4592">
                  <c:v>188.18100000000001</c:v>
                </c:pt>
                <c:pt idx="4593">
                  <c:v>188.18100000000001</c:v>
                </c:pt>
                <c:pt idx="4594">
                  <c:v>188.18100000000001</c:v>
                </c:pt>
                <c:pt idx="4595">
                  <c:v>188.18100000000001</c:v>
                </c:pt>
                <c:pt idx="4596">
                  <c:v>188.18100000000001</c:v>
                </c:pt>
                <c:pt idx="4597">
                  <c:v>188.18100000000001</c:v>
                </c:pt>
                <c:pt idx="4598">
                  <c:v>188.18100000000001</c:v>
                </c:pt>
                <c:pt idx="4599">
                  <c:v>188.18100000000001</c:v>
                </c:pt>
                <c:pt idx="4600">
                  <c:v>188.18100000000001</c:v>
                </c:pt>
                <c:pt idx="4601">
                  <c:v>188.18100000000001</c:v>
                </c:pt>
                <c:pt idx="4602">
                  <c:v>188.18100000000001</c:v>
                </c:pt>
                <c:pt idx="4603">
                  <c:v>188.18100000000001</c:v>
                </c:pt>
                <c:pt idx="4604">
                  <c:v>188.18100000000001</c:v>
                </c:pt>
                <c:pt idx="4605">
                  <c:v>188.18100000000001</c:v>
                </c:pt>
                <c:pt idx="4606">
                  <c:v>188.18100000000001</c:v>
                </c:pt>
                <c:pt idx="4607">
                  <c:v>188.18100000000001</c:v>
                </c:pt>
                <c:pt idx="4608">
                  <c:v>188.18100000000001</c:v>
                </c:pt>
                <c:pt idx="4609">
                  <c:v>188.18100000000001</c:v>
                </c:pt>
                <c:pt idx="4610">
                  <c:v>188.18100000000001</c:v>
                </c:pt>
                <c:pt idx="4611">
                  <c:v>188.18100000000001</c:v>
                </c:pt>
                <c:pt idx="4612">
                  <c:v>188.18100000000001</c:v>
                </c:pt>
                <c:pt idx="4613">
                  <c:v>188.18100000000001</c:v>
                </c:pt>
                <c:pt idx="4614">
                  <c:v>188.18100000000001</c:v>
                </c:pt>
                <c:pt idx="4615">
                  <c:v>188.18100000000001</c:v>
                </c:pt>
                <c:pt idx="4616">
                  <c:v>188.18100000000001</c:v>
                </c:pt>
                <c:pt idx="4617">
                  <c:v>188.18100000000001</c:v>
                </c:pt>
                <c:pt idx="4618">
                  <c:v>188.18100000000001</c:v>
                </c:pt>
                <c:pt idx="4619">
                  <c:v>188.18100000000001</c:v>
                </c:pt>
                <c:pt idx="4620">
                  <c:v>188.18100000000001</c:v>
                </c:pt>
                <c:pt idx="4621">
                  <c:v>188.18100000000001</c:v>
                </c:pt>
                <c:pt idx="4622">
                  <c:v>188.18100000000001</c:v>
                </c:pt>
                <c:pt idx="4623">
                  <c:v>188.18100000000001</c:v>
                </c:pt>
                <c:pt idx="4624">
                  <c:v>188.18100000000001</c:v>
                </c:pt>
                <c:pt idx="4625">
                  <c:v>188.18100000000001</c:v>
                </c:pt>
                <c:pt idx="4626">
                  <c:v>188.18100000000001</c:v>
                </c:pt>
                <c:pt idx="4627">
                  <c:v>188.18100000000001</c:v>
                </c:pt>
                <c:pt idx="4628">
                  <c:v>188.18100000000001</c:v>
                </c:pt>
                <c:pt idx="4629">
                  <c:v>188.18100000000001</c:v>
                </c:pt>
                <c:pt idx="4630">
                  <c:v>188.18100000000001</c:v>
                </c:pt>
                <c:pt idx="4631">
                  <c:v>188.18100000000001</c:v>
                </c:pt>
                <c:pt idx="4632">
                  <c:v>188.3655</c:v>
                </c:pt>
                <c:pt idx="4633">
                  <c:v>188.3655</c:v>
                </c:pt>
                <c:pt idx="4634">
                  <c:v>188.3655</c:v>
                </c:pt>
                <c:pt idx="4635">
                  <c:v>188.3655</c:v>
                </c:pt>
                <c:pt idx="4636">
                  <c:v>188.3655</c:v>
                </c:pt>
                <c:pt idx="4637">
                  <c:v>188.3655</c:v>
                </c:pt>
                <c:pt idx="4638">
                  <c:v>188.3655</c:v>
                </c:pt>
                <c:pt idx="4639">
                  <c:v>188.3655</c:v>
                </c:pt>
                <c:pt idx="4640">
                  <c:v>188.3655</c:v>
                </c:pt>
                <c:pt idx="4641">
                  <c:v>188.3655</c:v>
                </c:pt>
                <c:pt idx="4642">
                  <c:v>188.3655</c:v>
                </c:pt>
                <c:pt idx="4643">
                  <c:v>188.3655</c:v>
                </c:pt>
                <c:pt idx="4644">
                  <c:v>188.3655</c:v>
                </c:pt>
                <c:pt idx="4645">
                  <c:v>188.3655</c:v>
                </c:pt>
                <c:pt idx="4646">
                  <c:v>188.3655</c:v>
                </c:pt>
                <c:pt idx="4647">
                  <c:v>188.3655</c:v>
                </c:pt>
                <c:pt idx="4648">
                  <c:v>188.3655</c:v>
                </c:pt>
                <c:pt idx="4649">
                  <c:v>188.3655</c:v>
                </c:pt>
                <c:pt idx="4650">
                  <c:v>188.3655</c:v>
                </c:pt>
                <c:pt idx="4651">
                  <c:v>188.3655</c:v>
                </c:pt>
                <c:pt idx="4652">
                  <c:v>188.3655</c:v>
                </c:pt>
                <c:pt idx="4653">
                  <c:v>188.3655</c:v>
                </c:pt>
                <c:pt idx="4654">
                  <c:v>188.3655</c:v>
                </c:pt>
                <c:pt idx="4655">
                  <c:v>188.3655</c:v>
                </c:pt>
                <c:pt idx="4656">
                  <c:v>188.3655</c:v>
                </c:pt>
                <c:pt idx="4657">
                  <c:v>188.3655</c:v>
                </c:pt>
                <c:pt idx="4658">
                  <c:v>188.3655</c:v>
                </c:pt>
                <c:pt idx="4659">
                  <c:v>188.3655</c:v>
                </c:pt>
                <c:pt idx="4660">
                  <c:v>188.3655</c:v>
                </c:pt>
                <c:pt idx="4661">
                  <c:v>188.3655</c:v>
                </c:pt>
                <c:pt idx="4662">
                  <c:v>188.3655</c:v>
                </c:pt>
                <c:pt idx="4663">
                  <c:v>188.3655</c:v>
                </c:pt>
                <c:pt idx="4664">
                  <c:v>188.3655</c:v>
                </c:pt>
                <c:pt idx="4665">
                  <c:v>188.3655</c:v>
                </c:pt>
                <c:pt idx="4666">
                  <c:v>188.3655</c:v>
                </c:pt>
                <c:pt idx="4667">
                  <c:v>188.3655</c:v>
                </c:pt>
                <c:pt idx="4668">
                  <c:v>188.3655</c:v>
                </c:pt>
                <c:pt idx="4669">
                  <c:v>188.3655</c:v>
                </c:pt>
                <c:pt idx="4670">
                  <c:v>188.3655</c:v>
                </c:pt>
                <c:pt idx="4671">
                  <c:v>188.3655</c:v>
                </c:pt>
                <c:pt idx="4672">
                  <c:v>188.3655</c:v>
                </c:pt>
                <c:pt idx="4673">
                  <c:v>188.3655</c:v>
                </c:pt>
                <c:pt idx="4674">
                  <c:v>188.3655</c:v>
                </c:pt>
                <c:pt idx="4675">
                  <c:v>188.3655</c:v>
                </c:pt>
                <c:pt idx="4676">
                  <c:v>188.3655</c:v>
                </c:pt>
                <c:pt idx="4677">
                  <c:v>188.3655</c:v>
                </c:pt>
                <c:pt idx="4678">
                  <c:v>188.3655</c:v>
                </c:pt>
                <c:pt idx="4679">
                  <c:v>188.3655</c:v>
                </c:pt>
                <c:pt idx="4680">
                  <c:v>188.3655</c:v>
                </c:pt>
                <c:pt idx="4681">
                  <c:v>188.3655</c:v>
                </c:pt>
                <c:pt idx="4682">
                  <c:v>188.3655</c:v>
                </c:pt>
                <c:pt idx="4683">
                  <c:v>188.3655</c:v>
                </c:pt>
                <c:pt idx="4684">
                  <c:v>188.3655</c:v>
                </c:pt>
                <c:pt idx="4685">
                  <c:v>188.3655</c:v>
                </c:pt>
                <c:pt idx="4686">
                  <c:v>188.3655</c:v>
                </c:pt>
                <c:pt idx="4687">
                  <c:v>188.3655</c:v>
                </c:pt>
                <c:pt idx="4688">
                  <c:v>188.3655</c:v>
                </c:pt>
                <c:pt idx="4689">
                  <c:v>188.3655</c:v>
                </c:pt>
                <c:pt idx="4690">
                  <c:v>188.3655</c:v>
                </c:pt>
                <c:pt idx="4691">
                  <c:v>188.3655</c:v>
                </c:pt>
                <c:pt idx="4692">
                  <c:v>188.3655</c:v>
                </c:pt>
                <c:pt idx="4693">
                  <c:v>188.3655</c:v>
                </c:pt>
                <c:pt idx="4694">
                  <c:v>188.3655</c:v>
                </c:pt>
                <c:pt idx="4695">
                  <c:v>188.3655</c:v>
                </c:pt>
                <c:pt idx="4696">
                  <c:v>188.3655</c:v>
                </c:pt>
                <c:pt idx="4697">
                  <c:v>188.3655</c:v>
                </c:pt>
                <c:pt idx="4698">
                  <c:v>188.3655</c:v>
                </c:pt>
                <c:pt idx="4699">
                  <c:v>188.3655</c:v>
                </c:pt>
                <c:pt idx="4700">
                  <c:v>188.3655</c:v>
                </c:pt>
                <c:pt idx="4701">
                  <c:v>188.3655</c:v>
                </c:pt>
                <c:pt idx="4702">
                  <c:v>188.3655</c:v>
                </c:pt>
                <c:pt idx="4703">
                  <c:v>188.3655</c:v>
                </c:pt>
                <c:pt idx="4704">
                  <c:v>188.3655</c:v>
                </c:pt>
                <c:pt idx="4705">
                  <c:v>188.3655</c:v>
                </c:pt>
                <c:pt idx="4706">
                  <c:v>188.3655</c:v>
                </c:pt>
                <c:pt idx="4707">
                  <c:v>188.3655</c:v>
                </c:pt>
                <c:pt idx="4708">
                  <c:v>188.3655</c:v>
                </c:pt>
                <c:pt idx="4709">
                  <c:v>188.3655</c:v>
                </c:pt>
                <c:pt idx="4710">
                  <c:v>188.3655</c:v>
                </c:pt>
                <c:pt idx="4711">
                  <c:v>188.3655</c:v>
                </c:pt>
                <c:pt idx="4712">
                  <c:v>188.3655</c:v>
                </c:pt>
                <c:pt idx="4713">
                  <c:v>188.3655</c:v>
                </c:pt>
                <c:pt idx="4714">
                  <c:v>188.3655</c:v>
                </c:pt>
                <c:pt idx="4715">
                  <c:v>188.3655</c:v>
                </c:pt>
                <c:pt idx="4716">
                  <c:v>188.3655</c:v>
                </c:pt>
                <c:pt idx="4717">
                  <c:v>188.3655</c:v>
                </c:pt>
                <c:pt idx="4718">
                  <c:v>188.3655</c:v>
                </c:pt>
                <c:pt idx="4719">
                  <c:v>188.3655</c:v>
                </c:pt>
                <c:pt idx="4720">
                  <c:v>188.3655</c:v>
                </c:pt>
                <c:pt idx="4721">
                  <c:v>188.3655</c:v>
                </c:pt>
                <c:pt idx="4722">
                  <c:v>188.3655</c:v>
                </c:pt>
                <c:pt idx="4723">
                  <c:v>188.3655</c:v>
                </c:pt>
                <c:pt idx="4724">
                  <c:v>188.3655</c:v>
                </c:pt>
                <c:pt idx="4725">
                  <c:v>188.3655</c:v>
                </c:pt>
                <c:pt idx="4726">
                  <c:v>188.3655</c:v>
                </c:pt>
                <c:pt idx="4727">
                  <c:v>188.3655</c:v>
                </c:pt>
                <c:pt idx="4728">
                  <c:v>188.3655</c:v>
                </c:pt>
                <c:pt idx="4729">
                  <c:v>188.3655</c:v>
                </c:pt>
                <c:pt idx="4730">
                  <c:v>188.3655</c:v>
                </c:pt>
                <c:pt idx="4731">
                  <c:v>188.3655</c:v>
                </c:pt>
                <c:pt idx="4732">
                  <c:v>188.3655</c:v>
                </c:pt>
                <c:pt idx="4733">
                  <c:v>188.3655</c:v>
                </c:pt>
                <c:pt idx="4734">
                  <c:v>188.3655</c:v>
                </c:pt>
                <c:pt idx="4735">
                  <c:v>188.3655</c:v>
                </c:pt>
                <c:pt idx="4736">
                  <c:v>188.3655</c:v>
                </c:pt>
                <c:pt idx="4737">
                  <c:v>188.3655</c:v>
                </c:pt>
                <c:pt idx="4738">
                  <c:v>188.3655</c:v>
                </c:pt>
                <c:pt idx="4739">
                  <c:v>188.3655</c:v>
                </c:pt>
                <c:pt idx="4740">
                  <c:v>188.3655</c:v>
                </c:pt>
                <c:pt idx="4741">
                  <c:v>188.3655</c:v>
                </c:pt>
                <c:pt idx="4742">
                  <c:v>188.3655</c:v>
                </c:pt>
                <c:pt idx="4743">
                  <c:v>188.3655</c:v>
                </c:pt>
                <c:pt idx="4744">
                  <c:v>188.3655</c:v>
                </c:pt>
                <c:pt idx="4745">
                  <c:v>188.3655</c:v>
                </c:pt>
                <c:pt idx="4746">
                  <c:v>188.3655</c:v>
                </c:pt>
                <c:pt idx="4747">
                  <c:v>188.3655</c:v>
                </c:pt>
                <c:pt idx="4748">
                  <c:v>188.3655</c:v>
                </c:pt>
                <c:pt idx="4749">
                  <c:v>188.3655</c:v>
                </c:pt>
                <c:pt idx="4750">
                  <c:v>188.3655</c:v>
                </c:pt>
                <c:pt idx="4751">
                  <c:v>188.3655</c:v>
                </c:pt>
                <c:pt idx="4752">
                  <c:v>188.3655</c:v>
                </c:pt>
                <c:pt idx="4753">
                  <c:v>188.3655</c:v>
                </c:pt>
                <c:pt idx="4754">
                  <c:v>188.3655</c:v>
                </c:pt>
                <c:pt idx="4755">
                  <c:v>188.3655</c:v>
                </c:pt>
                <c:pt idx="4756">
                  <c:v>188.3655</c:v>
                </c:pt>
                <c:pt idx="4757">
                  <c:v>188.3655</c:v>
                </c:pt>
                <c:pt idx="4758">
                  <c:v>188.3655</c:v>
                </c:pt>
                <c:pt idx="4759">
                  <c:v>188.3655</c:v>
                </c:pt>
                <c:pt idx="4760">
                  <c:v>188.3655</c:v>
                </c:pt>
                <c:pt idx="4761">
                  <c:v>188.3655</c:v>
                </c:pt>
                <c:pt idx="4762">
                  <c:v>188.3655</c:v>
                </c:pt>
                <c:pt idx="4763">
                  <c:v>188.3655</c:v>
                </c:pt>
                <c:pt idx="4764">
                  <c:v>188.3655</c:v>
                </c:pt>
                <c:pt idx="4765">
                  <c:v>188.3655</c:v>
                </c:pt>
                <c:pt idx="4766">
                  <c:v>188.3655</c:v>
                </c:pt>
                <c:pt idx="4767">
                  <c:v>188.3655</c:v>
                </c:pt>
                <c:pt idx="4768">
                  <c:v>188.3655</c:v>
                </c:pt>
                <c:pt idx="4769">
                  <c:v>188.3655</c:v>
                </c:pt>
                <c:pt idx="4770">
                  <c:v>188.3655</c:v>
                </c:pt>
                <c:pt idx="4771">
                  <c:v>188.3655</c:v>
                </c:pt>
                <c:pt idx="4772">
                  <c:v>188.3655</c:v>
                </c:pt>
                <c:pt idx="4773">
                  <c:v>188.3655</c:v>
                </c:pt>
                <c:pt idx="4774">
                  <c:v>188.3655</c:v>
                </c:pt>
                <c:pt idx="4775">
                  <c:v>188.3655</c:v>
                </c:pt>
                <c:pt idx="4776">
                  <c:v>188.3655</c:v>
                </c:pt>
                <c:pt idx="4777">
                  <c:v>188.3655</c:v>
                </c:pt>
                <c:pt idx="4778">
                  <c:v>188.3655</c:v>
                </c:pt>
                <c:pt idx="4779">
                  <c:v>188.3655</c:v>
                </c:pt>
                <c:pt idx="4780">
                  <c:v>188.3655</c:v>
                </c:pt>
                <c:pt idx="4781">
                  <c:v>188.3655</c:v>
                </c:pt>
                <c:pt idx="4782">
                  <c:v>188.3655</c:v>
                </c:pt>
                <c:pt idx="4783">
                  <c:v>188.3655</c:v>
                </c:pt>
                <c:pt idx="4784">
                  <c:v>188.3655</c:v>
                </c:pt>
                <c:pt idx="4785">
                  <c:v>188.3655</c:v>
                </c:pt>
                <c:pt idx="4786">
                  <c:v>188.3655</c:v>
                </c:pt>
                <c:pt idx="4787">
                  <c:v>188.3655</c:v>
                </c:pt>
                <c:pt idx="4788">
                  <c:v>188.3655</c:v>
                </c:pt>
                <c:pt idx="4789">
                  <c:v>188.3655</c:v>
                </c:pt>
                <c:pt idx="4790">
                  <c:v>188.3655</c:v>
                </c:pt>
                <c:pt idx="4791">
                  <c:v>188.3655</c:v>
                </c:pt>
                <c:pt idx="4792">
                  <c:v>188.3655</c:v>
                </c:pt>
                <c:pt idx="4793">
                  <c:v>188.3655</c:v>
                </c:pt>
                <c:pt idx="4794">
                  <c:v>188.3655</c:v>
                </c:pt>
                <c:pt idx="4795">
                  <c:v>188.3655</c:v>
                </c:pt>
                <c:pt idx="4796">
                  <c:v>188.3655</c:v>
                </c:pt>
                <c:pt idx="4797">
                  <c:v>188.3655</c:v>
                </c:pt>
                <c:pt idx="4798">
                  <c:v>188.3655</c:v>
                </c:pt>
                <c:pt idx="4799">
                  <c:v>188.3655</c:v>
                </c:pt>
                <c:pt idx="4800">
                  <c:v>188.3655</c:v>
                </c:pt>
                <c:pt idx="4801">
                  <c:v>188.3655</c:v>
                </c:pt>
                <c:pt idx="4802">
                  <c:v>188.3655</c:v>
                </c:pt>
                <c:pt idx="4803">
                  <c:v>188.3655</c:v>
                </c:pt>
                <c:pt idx="4804">
                  <c:v>188.3655</c:v>
                </c:pt>
                <c:pt idx="4805">
                  <c:v>188.3655</c:v>
                </c:pt>
                <c:pt idx="4806">
                  <c:v>188.3655</c:v>
                </c:pt>
                <c:pt idx="4807">
                  <c:v>188.3655</c:v>
                </c:pt>
                <c:pt idx="4808">
                  <c:v>188.3655</c:v>
                </c:pt>
                <c:pt idx="4809">
                  <c:v>188.3655</c:v>
                </c:pt>
                <c:pt idx="4810">
                  <c:v>188.3655</c:v>
                </c:pt>
                <c:pt idx="4811">
                  <c:v>188.3655</c:v>
                </c:pt>
                <c:pt idx="4812">
                  <c:v>188.3655</c:v>
                </c:pt>
                <c:pt idx="4813">
                  <c:v>188.3655</c:v>
                </c:pt>
                <c:pt idx="4814">
                  <c:v>188.3655</c:v>
                </c:pt>
                <c:pt idx="4815">
                  <c:v>188.3655</c:v>
                </c:pt>
                <c:pt idx="4816">
                  <c:v>188.3655</c:v>
                </c:pt>
                <c:pt idx="4817">
                  <c:v>188.3655</c:v>
                </c:pt>
                <c:pt idx="4818">
                  <c:v>188.3655</c:v>
                </c:pt>
                <c:pt idx="4819">
                  <c:v>188.3655</c:v>
                </c:pt>
                <c:pt idx="4820">
                  <c:v>188.3655</c:v>
                </c:pt>
                <c:pt idx="4821">
                  <c:v>188.3655</c:v>
                </c:pt>
                <c:pt idx="4822">
                  <c:v>188.3655</c:v>
                </c:pt>
                <c:pt idx="4823">
                  <c:v>188.3655</c:v>
                </c:pt>
                <c:pt idx="4824">
                  <c:v>188.3655</c:v>
                </c:pt>
                <c:pt idx="4825">
                  <c:v>188.3655</c:v>
                </c:pt>
                <c:pt idx="4826">
                  <c:v>188.3655</c:v>
                </c:pt>
                <c:pt idx="4827">
                  <c:v>188.3655</c:v>
                </c:pt>
                <c:pt idx="4828">
                  <c:v>188.3655</c:v>
                </c:pt>
                <c:pt idx="4829">
                  <c:v>188.3655</c:v>
                </c:pt>
                <c:pt idx="4830">
                  <c:v>188.3655</c:v>
                </c:pt>
                <c:pt idx="4831">
                  <c:v>188.3655</c:v>
                </c:pt>
                <c:pt idx="4832">
                  <c:v>188.3655</c:v>
                </c:pt>
                <c:pt idx="4833">
                  <c:v>188.3655</c:v>
                </c:pt>
                <c:pt idx="4834">
                  <c:v>188.3655</c:v>
                </c:pt>
                <c:pt idx="4835">
                  <c:v>188.3655</c:v>
                </c:pt>
                <c:pt idx="4836">
                  <c:v>188.3655</c:v>
                </c:pt>
                <c:pt idx="4837">
                  <c:v>188.3655</c:v>
                </c:pt>
                <c:pt idx="4838">
                  <c:v>188.3655</c:v>
                </c:pt>
                <c:pt idx="4839">
                  <c:v>188.3655</c:v>
                </c:pt>
                <c:pt idx="4840">
                  <c:v>188.3655</c:v>
                </c:pt>
                <c:pt idx="4841">
                  <c:v>188.3655</c:v>
                </c:pt>
                <c:pt idx="4842">
                  <c:v>188.3655</c:v>
                </c:pt>
                <c:pt idx="4843">
                  <c:v>188.3655</c:v>
                </c:pt>
                <c:pt idx="4844">
                  <c:v>188.3655</c:v>
                </c:pt>
                <c:pt idx="4845">
                  <c:v>188.3655</c:v>
                </c:pt>
                <c:pt idx="4846">
                  <c:v>188.3655</c:v>
                </c:pt>
                <c:pt idx="4847">
                  <c:v>188.3655</c:v>
                </c:pt>
                <c:pt idx="4848">
                  <c:v>188.3655</c:v>
                </c:pt>
                <c:pt idx="4849">
                  <c:v>188.3655</c:v>
                </c:pt>
                <c:pt idx="4850">
                  <c:v>188.3655</c:v>
                </c:pt>
                <c:pt idx="4851">
                  <c:v>188.3655</c:v>
                </c:pt>
                <c:pt idx="4852">
                  <c:v>188.3655</c:v>
                </c:pt>
                <c:pt idx="4853">
                  <c:v>188.3655</c:v>
                </c:pt>
                <c:pt idx="4854">
                  <c:v>188.3655</c:v>
                </c:pt>
                <c:pt idx="4855">
                  <c:v>188.3655</c:v>
                </c:pt>
                <c:pt idx="4856">
                  <c:v>188.3655</c:v>
                </c:pt>
                <c:pt idx="4857">
                  <c:v>188.3655</c:v>
                </c:pt>
                <c:pt idx="4858">
                  <c:v>188.3655</c:v>
                </c:pt>
                <c:pt idx="4859">
                  <c:v>188.3655</c:v>
                </c:pt>
                <c:pt idx="4860">
                  <c:v>188.3655</c:v>
                </c:pt>
                <c:pt idx="4861">
                  <c:v>188.3655</c:v>
                </c:pt>
                <c:pt idx="4862">
                  <c:v>188.3655</c:v>
                </c:pt>
                <c:pt idx="4863">
                  <c:v>188.3655</c:v>
                </c:pt>
                <c:pt idx="4864">
                  <c:v>188.3655</c:v>
                </c:pt>
                <c:pt idx="4865">
                  <c:v>188.3655</c:v>
                </c:pt>
                <c:pt idx="4866">
                  <c:v>188.3655</c:v>
                </c:pt>
                <c:pt idx="4867">
                  <c:v>188.3655</c:v>
                </c:pt>
                <c:pt idx="4868">
                  <c:v>188.3655</c:v>
                </c:pt>
                <c:pt idx="4869">
                  <c:v>188.3655</c:v>
                </c:pt>
                <c:pt idx="4870">
                  <c:v>188.3655</c:v>
                </c:pt>
                <c:pt idx="4871">
                  <c:v>188.3655</c:v>
                </c:pt>
                <c:pt idx="4872">
                  <c:v>188.3655</c:v>
                </c:pt>
                <c:pt idx="4873">
                  <c:v>188.3655</c:v>
                </c:pt>
                <c:pt idx="4874">
                  <c:v>188.3655</c:v>
                </c:pt>
                <c:pt idx="4875">
                  <c:v>188.3655</c:v>
                </c:pt>
                <c:pt idx="4876">
                  <c:v>188.3655</c:v>
                </c:pt>
                <c:pt idx="4877">
                  <c:v>188.3655</c:v>
                </c:pt>
                <c:pt idx="4878">
                  <c:v>188.3655</c:v>
                </c:pt>
                <c:pt idx="4879">
                  <c:v>188.3655</c:v>
                </c:pt>
                <c:pt idx="4880">
                  <c:v>188.3655</c:v>
                </c:pt>
                <c:pt idx="4881">
                  <c:v>189.37620000000001</c:v>
                </c:pt>
                <c:pt idx="4882">
                  <c:v>189.37620000000001</c:v>
                </c:pt>
                <c:pt idx="4883">
                  <c:v>189.37620000000001</c:v>
                </c:pt>
                <c:pt idx="4884">
                  <c:v>189.37620000000001</c:v>
                </c:pt>
                <c:pt idx="4885">
                  <c:v>189.8235</c:v>
                </c:pt>
                <c:pt idx="4886">
                  <c:v>191.0385</c:v>
                </c:pt>
                <c:pt idx="4887">
                  <c:v>191.59019999999998</c:v>
                </c:pt>
                <c:pt idx="4888">
                  <c:v>191.59019999999998</c:v>
                </c:pt>
                <c:pt idx="4889">
                  <c:v>191.94030000000001</c:v>
                </c:pt>
                <c:pt idx="4890">
                  <c:v>191.94030000000001</c:v>
                </c:pt>
                <c:pt idx="4891">
                  <c:v>191.94030000000001</c:v>
                </c:pt>
                <c:pt idx="4892">
                  <c:v>191.94030000000001</c:v>
                </c:pt>
                <c:pt idx="4893">
                  <c:v>191.94030000000001</c:v>
                </c:pt>
                <c:pt idx="4894">
                  <c:v>191.94030000000001</c:v>
                </c:pt>
                <c:pt idx="4895">
                  <c:v>191.94030000000001</c:v>
                </c:pt>
                <c:pt idx="4896">
                  <c:v>191.94030000000001</c:v>
                </c:pt>
                <c:pt idx="4897">
                  <c:v>191.94030000000001</c:v>
                </c:pt>
                <c:pt idx="4898">
                  <c:v>191.94030000000001</c:v>
                </c:pt>
                <c:pt idx="4899">
                  <c:v>191.94030000000001</c:v>
                </c:pt>
                <c:pt idx="4900">
                  <c:v>191.94030000000001</c:v>
                </c:pt>
                <c:pt idx="4901">
                  <c:v>191.94030000000001</c:v>
                </c:pt>
                <c:pt idx="4902">
                  <c:v>191.94030000000001</c:v>
                </c:pt>
                <c:pt idx="4903">
                  <c:v>191.94030000000001</c:v>
                </c:pt>
                <c:pt idx="4904">
                  <c:v>191.94030000000001</c:v>
                </c:pt>
                <c:pt idx="4905">
                  <c:v>191.94030000000001</c:v>
                </c:pt>
                <c:pt idx="4906">
                  <c:v>191.94030000000001</c:v>
                </c:pt>
                <c:pt idx="4907">
                  <c:v>191.94030000000001</c:v>
                </c:pt>
                <c:pt idx="4908">
                  <c:v>191.94030000000001</c:v>
                </c:pt>
                <c:pt idx="4909">
                  <c:v>191.94030000000001</c:v>
                </c:pt>
                <c:pt idx="4910">
                  <c:v>192.2877</c:v>
                </c:pt>
                <c:pt idx="4911">
                  <c:v>192.2877</c:v>
                </c:pt>
                <c:pt idx="4912">
                  <c:v>193.14180000000002</c:v>
                </c:pt>
                <c:pt idx="4913">
                  <c:v>193.14180000000002</c:v>
                </c:pt>
                <c:pt idx="4914">
                  <c:v>194.12549999999999</c:v>
                </c:pt>
                <c:pt idx="4915">
                  <c:v>194.12549999999999</c:v>
                </c:pt>
                <c:pt idx="4916">
                  <c:v>194.12549999999999</c:v>
                </c:pt>
                <c:pt idx="4917">
                  <c:v>196.93170000000001</c:v>
                </c:pt>
                <c:pt idx="4918">
                  <c:v>197.20350000000002</c:v>
                </c:pt>
                <c:pt idx="4919">
                  <c:v>197.59049999999999</c:v>
                </c:pt>
                <c:pt idx="4920">
                  <c:v>198.85769999999999</c:v>
                </c:pt>
                <c:pt idx="4921">
                  <c:v>198.85769999999999</c:v>
                </c:pt>
                <c:pt idx="4922">
                  <c:v>199.6326</c:v>
                </c:pt>
                <c:pt idx="4923">
                  <c:v>199.6326</c:v>
                </c:pt>
                <c:pt idx="4924">
                  <c:v>199.6326</c:v>
                </c:pt>
                <c:pt idx="4925">
                  <c:v>199.6326</c:v>
                </c:pt>
                <c:pt idx="4926">
                  <c:v>199.6326</c:v>
                </c:pt>
                <c:pt idx="4927">
                  <c:v>199.6326</c:v>
                </c:pt>
                <c:pt idx="4928">
                  <c:v>199.6326</c:v>
                </c:pt>
                <c:pt idx="4929">
                  <c:v>199.6326</c:v>
                </c:pt>
                <c:pt idx="4930">
                  <c:v>199.6326</c:v>
                </c:pt>
                <c:pt idx="4931">
                  <c:v>199.6326</c:v>
                </c:pt>
                <c:pt idx="4932">
                  <c:v>199.6326</c:v>
                </c:pt>
                <c:pt idx="4933">
                  <c:v>199.6326</c:v>
                </c:pt>
                <c:pt idx="4934">
                  <c:v>199.6326</c:v>
                </c:pt>
                <c:pt idx="4935">
                  <c:v>199.6326</c:v>
                </c:pt>
                <c:pt idx="4936">
                  <c:v>199.6326</c:v>
                </c:pt>
                <c:pt idx="4937">
                  <c:v>199.6326</c:v>
                </c:pt>
                <c:pt idx="4938">
                  <c:v>199.6326</c:v>
                </c:pt>
                <c:pt idx="4939">
                  <c:v>199.6326</c:v>
                </c:pt>
                <c:pt idx="4940">
                  <c:v>200.01239999999999</c:v>
                </c:pt>
                <c:pt idx="4941">
                  <c:v>200.66759999999999</c:v>
                </c:pt>
                <c:pt idx="4942">
                  <c:v>200.66759999999999</c:v>
                </c:pt>
                <c:pt idx="4943">
                  <c:v>200.66759999999999</c:v>
                </c:pt>
                <c:pt idx="4944">
                  <c:v>200.66759999999999</c:v>
                </c:pt>
                <c:pt idx="4945">
                  <c:v>200.66759999999999</c:v>
                </c:pt>
                <c:pt idx="4946">
                  <c:v>200.66759999999999</c:v>
                </c:pt>
                <c:pt idx="4947">
                  <c:v>200.66759999999999</c:v>
                </c:pt>
                <c:pt idx="4948">
                  <c:v>200.66759999999999</c:v>
                </c:pt>
                <c:pt idx="4949">
                  <c:v>200.66759999999999</c:v>
                </c:pt>
                <c:pt idx="4950">
                  <c:v>200.66759999999999</c:v>
                </c:pt>
                <c:pt idx="4951">
                  <c:v>200.66759999999999</c:v>
                </c:pt>
                <c:pt idx="4952">
                  <c:v>200.66759999999999</c:v>
                </c:pt>
                <c:pt idx="4953">
                  <c:v>200.66759999999999</c:v>
                </c:pt>
                <c:pt idx="4954">
                  <c:v>200.66759999999999</c:v>
                </c:pt>
                <c:pt idx="4955">
                  <c:v>200.66759999999999</c:v>
                </c:pt>
                <c:pt idx="4956">
                  <c:v>200.66759999999999</c:v>
                </c:pt>
                <c:pt idx="4957">
                  <c:v>200.66759999999999</c:v>
                </c:pt>
                <c:pt idx="4958">
                  <c:v>200.66759999999999</c:v>
                </c:pt>
                <c:pt idx="4959">
                  <c:v>200.66759999999999</c:v>
                </c:pt>
                <c:pt idx="4960">
                  <c:v>200.66759999999999</c:v>
                </c:pt>
                <c:pt idx="4961">
                  <c:v>200.66759999999999</c:v>
                </c:pt>
                <c:pt idx="4962">
                  <c:v>200.66759999999999</c:v>
                </c:pt>
                <c:pt idx="4963">
                  <c:v>200.66759999999999</c:v>
                </c:pt>
                <c:pt idx="4964">
                  <c:v>200.66759999999999</c:v>
                </c:pt>
                <c:pt idx="4965">
                  <c:v>200.66759999999999</c:v>
                </c:pt>
                <c:pt idx="4966">
                  <c:v>200.66759999999999</c:v>
                </c:pt>
                <c:pt idx="4967">
                  <c:v>200.66759999999999</c:v>
                </c:pt>
                <c:pt idx="4968">
                  <c:v>200.66759999999999</c:v>
                </c:pt>
                <c:pt idx="4969">
                  <c:v>200.66759999999999</c:v>
                </c:pt>
                <c:pt idx="4970">
                  <c:v>200.66759999999999</c:v>
                </c:pt>
                <c:pt idx="4971">
                  <c:v>201.19049999999999</c:v>
                </c:pt>
                <c:pt idx="4972">
                  <c:v>201.19049999999999</c:v>
                </c:pt>
                <c:pt idx="4973">
                  <c:v>201.5856</c:v>
                </c:pt>
                <c:pt idx="4974">
                  <c:v>201.62969999999999</c:v>
                </c:pt>
                <c:pt idx="4975">
                  <c:v>202.12289999999999</c:v>
                </c:pt>
                <c:pt idx="4976">
                  <c:v>202.12289999999999</c:v>
                </c:pt>
                <c:pt idx="4977">
                  <c:v>202.12289999999999</c:v>
                </c:pt>
                <c:pt idx="4978">
                  <c:v>202.12289999999999</c:v>
                </c:pt>
                <c:pt idx="4979">
                  <c:v>202.12289999999999</c:v>
                </c:pt>
                <c:pt idx="4980">
                  <c:v>202.12289999999999</c:v>
                </c:pt>
                <c:pt idx="4981">
                  <c:v>202.12289999999999</c:v>
                </c:pt>
                <c:pt idx="4982">
                  <c:v>202.12289999999999</c:v>
                </c:pt>
                <c:pt idx="4983">
                  <c:v>202.12289999999999</c:v>
                </c:pt>
                <c:pt idx="4984">
                  <c:v>203.0292</c:v>
                </c:pt>
                <c:pt idx="4985">
                  <c:v>203.17769999999999</c:v>
                </c:pt>
                <c:pt idx="4986">
                  <c:v>203.17769999999999</c:v>
                </c:pt>
                <c:pt idx="4987">
                  <c:v>203.17769999999999</c:v>
                </c:pt>
                <c:pt idx="4988">
                  <c:v>203.17769999999999</c:v>
                </c:pt>
                <c:pt idx="4989">
                  <c:v>203.21639999999999</c:v>
                </c:pt>
                <c:pt idx="4990">
                  <c:v>203.21639999999999</c:v>
                </c:pt>
                <c:pt idx="4991">
                  <c:v>203.21639999999999</c:v>
                </c:pt>
                <c:pt idx="4992">
                  <c:v>203.21639999999999</c:v>
                </c:pt>
                <c:pt idx="4993">
                  <c:v>203.21639999999999</c:v>
                </c:pt>
                <c:pt idx="4994">
                  <c:v>203.21639999999999</c:v>
                </c:pt>
                <c:pt idx="4995">
                  <c:v>203.21639999999999</c:v>
                </c:pt>
                <c:pt idx="4996">
                  <c:v>203.21639999999999</c:v>
                </c:pt>
                <c:pt idx="4997">
                  <c:v>203.21639999999999</c:v>
                </c:pt>
                <c:pt idx="4998">
                  <c:v>203.21639999999999</c:v>
                </c:pt>
                <c:pt idx="4999">
                  <c:v>203.21639999999999</c:v>
                </c:pt>
                <c:pt idx="5000">
                  <c:v>203.21639999999999</c:v>
                </c:pt>
                <c:pt idx="5001">
                  <c:v>203.21639999999999</c:v>
                </c:pt>
                <c:pt idx="5002">
                  <c:v>203.21639999999999</c:v>
                </c:pt>
                <c:pt idx="5003">
                  <c:v>203.21639999999999</c:v>
                </c:pt>
                <c:pt idx="5004">
                  <c:v>203.21639999999999</c:v>
                </c:pt>
                <c:pt idx="5005">
                  <c:v>203.21639999999999</c:v>
                </c:pt>
                <c:pt idx="5006">
                  <c:v>203.21639999999999</c:v>
                </c:pt>
                <c:pt idx="5007">
                  <c:v>203.21639999999999</c:v>
                </c:pt>
                <c:pt idx="5008">
                  <c:v>203.21639999999999</c:v>
                </c:pt>
                <c:pt idx="5009">
                  <c:v>203.21639999999999</c:v>
                </c:pt>
                <c:pt idx="5010">
                  <c:v>203.21639999999999</c:v>
                </c:pt>
                <c:pt idx="5011">
                  <c:v>203.21639999999999</c:v>
                </c:pt>
                <c:pt idx="5012">
                  <c:v>203.21639999999999</c:v>
                </c:pt>
                <c:pt idx="5013">
                  <c:v>203.21639999999999</c:v>
                </c:pt>
                <c:pt idx="5014">
                  <c:v>203.21639999999999</c:v>
                </c:pt>
                <c:pt idx="5015">
                  <c:v>203.21639999999999</c:v>
                </c:pt>
                <c:pt idx="5016">
                  <c:v>203.21639999999999</c:v>
                </c:pt>
                <c:pt idx="5017">
                  <c:v>203.21639999999999</c:v>
                </c:pt>
                <c:pt idx="5018">
                  <c:v>203.21639999999999</c:v>
                </c:pt>
                <c:pt idx="5019">
                  <c:v>203.21639999999999</c:v>
                </c:pt>
                <c:pt idx="5020">
                  <c:v>203.21639999999999</c:v>
                </c:pt>
                <c:pt idx="5021">
                  <c:v>203.21639999999999</c:v>
                </c:pt>
                <c:pt idx="5022">
                  <c:v>203.21639999999999</c:v>
                </c:pt>
                <c:pt idx="5023">
                  <c:v>203.21639999999999</c:v>
                </c:pt>
                <c:pt idx="5024">
                  <c:v>203.21639999999999</c:v>
                </c:pt>
                <c:pt idx="5025">
                  <c:v>203.21639999999999</c:v>
                </c:pt>
                <c:pt idx="5026">
                  <c:v>203.21639999999999</c:v>
                </c:pt>
                <c:pt idx="5027">
                  <c:v>203.21639999999999</c:v>
                </c:pt>
                <c:pt idx="5028">
                  <c:v>203.21639999999999</c:v>
                </c:pt>
                <c:pt idx="5029">
                  <c:v>203.21639999999999</c:v>
                </c:pt>
                <c:pt idx="5030">
                  <c:v>203.21639999999999</c:v>
                </c:pt>
                <c:pt idx="5031">
                  <c:v>203.21639999999999</c:v>
                </c:pt>
                <c:pt idx="5032">
                  <c:v>203.21639999999999</c:v>
                </c:pt>
                <c:pt idx="5033">
                  <c:v>203.21639999999999</c:v>
                </c:pt>
                <c:pt idx="5034">
                  <c:v>203.21639999999999</c:v>
                </c:pt>
                <c:pt idx="5035">
                  <c:v>203.21639999999999</c:v>
                </c:pt>
                <c:pt idx="5036">
                  <c:v>203.21639999999999</c:v>
                </c:pt>
                <c:pt idx="5037">
                  <c:v>203.21639999999999</c:v>
                </c:pt>
                <c:pt idx="5038">
                  <c:v>203.21639999999999</c:v>
                </c:pt>
                <c:pt idx="5039">
                  <c:v>203.21639999999999</c:v>
                </c:pt>
                <c:pt idx="5040">
                  <c:v>203.21639999999999</c:v>
                </c:pt>
                <c:pt idx="5041">
                  <c:v>203.21639999999999</c:v>
                </c:pt>
                <c:pt idx="5042">
                  <c:v>203.21639999999999</c:v>
                </c:pt>
                <c:pt idx="5043">
                  <c:v>203.21639999999999</c:v>
                </c:pt>
                <c:pt idx="5044">
                  <c:v>203.21639999999999</c:v>
                </c:pt>
                <c:pt idx="5045">
                  <c:v>203.21639999999999</c:v>
                </c:pt>
                <c:pt idx="5046">
                  <c:v>203.21639999999999</c:v>
                </c:pt>
                <c:pt idx="5047">
                  <c:v>203.21639999999999</c:v>
                </c:pt>
                <c:pt idx="5048">
                  <c:v>203.21639999999999</c:v>
                </c:pt>
                <c:pt idx="5049">
                  <c:v>203.21639999999999</c:v>
                </c:pt>
                <c:pt idx="5050">
                  <c:v>203.21639999999999</c:v>
                </c:pt>
                <c:pt idx="5051">
                  <c:v>203.21639999999999</c:v>
                </c:pt>
                <c:pt idx="5052">
                  <c:v>203.21639999999999</c:v>
                </c:pt>
                <c:pt idx="5053">
                  <c:v>203.21639999999999</c:v>
                </c:pt>
                <c:pt idx="5054">
                  <c:v>203.21639999999999</c:v>
                </c:pt>
                <c:pt idx="5055">
                  <c:v>203.21639999999999</c:v>
                </c:pt>
                <c:pt idx="5056">
                  <c:v>203.21639999999999</c:v>
                </c:pt>
                <c:pt idx="5057">
                  <c:v>203.21639999999999</c:v>
                </c:pt>
                <c:pt idx="5058">
                  <c:v>203.21639999999999</c:v>
                </c:pt>
                <c:pt idx="5059">
                  <c:v>203.21639999999999</c:v>
                </c:pt>
                <c:pt idx="5060">
                  <c:v>203.21639999999999</c:v>
                </c:pt>
                <c:pt idx="5061">
                  <c:v>203.21639999999999</c:v>
                </c:pt>
                <c:pt idx="5062">
                  <c:v>203.21639999999999</c:v>
                </c:pt>
                <c:pt idx="5063">
                  <c:v>203.21639999999999</c:v>
                </c:pt>
                <c:pt idx="5064">
                  <c:v>203.21639999999999</c:v>
                </c:pt>
                <c:pt idx="5065">
                  <c:v>203.21639999999999</c:v>
                </c:pt>
                <c:pt idx="5066">
                  <c:v>203.21639999999999</c:v>
                </c:pt>
                <c:pt idx="5067">
                  <c:v>203.21639999999999</c:v>
                </c:pt>
                <c:pt idx="5068">
                  <c:v>203.21639999999999</c:v>
                </c:pt>
                <c:pt idx="5069">
                  <c:v>203.21639999999999</c:v>
                </c:pt>
                <c:pt idx="5070">
                  <c:v>203.21639999999999</c:v>
                </c:pt>
                <c:pt idx="5071">
                  <c:v>203.21639999999999</c:v>
                </c:pt>
                <c:pt idx="5072">
                  <c:v>203.21639999999999</c:v>
                </c:pt>
                <c:pt idx="5073">
                  <c:v>203.21639999999999</c:v>
                </c:pt>
                <c:pt idx="5074">
                  <c:v>203.21639999999999</c:v>
                </c:pt>
                <c:pt idx="5075">
                  <c:v>203.21639999999999</c:v>
                </c:pt>
                <c:pt idx="5076">
                  <c:v>203.21639999999999</c:v>
                </c:pt>
                <c:pt idx="5077">
                  <c:v>203.21639999999999</c:v>
                </c:pt>
                <c:pt idx="5078">
                  <c:v>203.21639999999999</c:v>
                </c:pt>
                <c:pt idx="5079">
                  <c:v>203.21639999999999</c:v>
                </c:pt>
                <c:pt idx="5080">
                  <c:v>203.21639999999999</c:v>
                </c:pt>
                <c:pt idx="5081">
                  <c:v>203.21639999999999</c:v>
                </c:pt>
                <c:pt idx="5082">
                  <c:v>203.21639999999999</c:v>
                </c:pt>
                <c:pt idx="5083">
                  <c:v>203.21639999999999</c:v>
                </c:pt>
                <c:pt idx="5084">
                  <c:v>203.21639999999999</c:v>
                </c:pt>
                <c:pt idx="5085">
                  <c:v>203.21639999999999</c:v>
                </c:pt>
                <c:pt idx="5086">
                  <c:v>203.21639999999999</c:v>
                </c:pt>
                <c:pt idx="5087">
                  <c:v>203.21639999999999</c:v>
                </c:pt>
                <c:pt idx="5088">
                  <c:v>203.21639999999999</c:v>
                </c:pt>
                <c:pt idx="5089">
                  <c:v>203.21639999999999</c:v>
                </c:pt>
                <c:pt idx="5090">
                  <c:v>203.21639999999999</c:v>
                </c:pt>
                <c:pt idx="5091">
                  <c:v>203.21639999999999</c:v>
                </c:pt>
                <c:pt idx="5092">
                  <c:v>203.21639999999999</c:v>
                </c:pt>
                <c:pt idx="5093">
                  <c:v>203.21639999999999</c:v>
                </c:pt>
                <c:pt idx="5094">
                  <c:v>203.21639999999999</c:v>
                </c:pt>
                <c:pt idx="5095">
                  <c:v>203.21639999999999</c:v>
                </c:pt>
                <c:pt idx="5096">
                  <c:v>203.21639999999999</c:v>
                </c:pt>
                <c:pt idx="5097">
                  <c:v>203.21639999999999</c:v>
                </c:pt>
                <c:pt idx="5098">
                  <c:v>203.21639999999999</c:v>
                </c:pt>
                <c:pt idx="5099">
                  <c:v>203.21639999999999</c:v>
                </c:pt>
                <c:pt idx="5100">
                  <c:v>203.21639999999999</c:v>
                </c:pt>
                <c:pt idx="5101">
                  <c:v>203.21639999999999</c:v>
                </c:pt>
                <c:pt idx="5102">
                  <c:v>203.21639999999999</c:v>
                </c:pt>
                <c:pt idx="5103">
                  <c:v>203.21639999999999</c:v>
                </c:pt>
                <c:pt idx="5104">
                  <c:v>203.21639999999999</c:v>
                </c:pt>
                <c:pt idx="5105">
                  <c:v>203.21639999999999</c:v>
                </c:pt>
                <c:pt idx="5106">
                  <c:v>203.21639999999999</c:v>
                </c:pt>
                <c:pt idx="5107">
                  <c:v>203.21639999999999</c:v>
                </c:pt>
                <c:pt idx="5108">
                  <c:v>203.21639999999999</c:v>
                </c:pt>
                <c:pt idx="5109">
                  <c:v>203.21639999999999</c:v>
                </c:pt>
                <c:pt idx="5110">
                  <c:v>203.21639999999999</c:v>
                </c:pt>
                <c:pt idx="5111">
                  <c:v>203.21639999999999</c:v>
                </c:pt>
                <c:pt idx="5112">
                  <c:v>203.21639999999999</c:v>
                </c:pt>
                <c:pt idx="5113">
                  <c:v>203.21639999999999</c:v>
                </c:pt>
                <c:pt idx="5114">
                  <c:v>203.21639999999999</c:v>
                </c:pt>
                <c:pt idx="5115">
                  <c:v>203.21639999999999</c:v>
                </c:pt>
                <c:pt idx="5116">
                  <c:v>203.21639999999999</c:v>
                </c:pt>
                <c:pt idx="5117">
                  <c:v>203.21639999999999</c:v>
                </c:pt>
                <c:pt idx="5118">
                  <c:v>203.21639999999999</c:v>
                </c:pt>
                <c:pt idx="5119">
                  <c:v>203.21639999999999</c:v>
                </c:pt>
                <c:pt idx="5120">
                  <c:v>203.21639999999999</c:v>
                </c:pt>
                <c:pt idx="5121">
                  <c:v>203.21639999999999</c:v>
                </c:pt>
                <c:pt idx="5122">
                  <c:v>203.21639999999999</c:v>
                </c:pt>
                <c:pt idx="5123">
                  <c:v>203.21639999999999</c:v>
                </c:pt>
                <c:pt idx="5124">
                  <c:v>203.21639999999999</c:v>
                </c:pt>
                <c:pt idx="5125">
                  <c:v>203.21639999999999</c:v>
                </c:pt>
                <c:pt idx="5126">
                  <c:v>203.21639999999999</c:v>
                </c:pt>
                <c:pt idx="5127">
                  <c:v>203.21639999999999</c:v>
                </c:pt>
                <c:pt idx="5128">
                  <c:v>203.21639999999999</c:v>
                </c:pt>
                <c:pt idx="5129">
                  <c:v>203.21639999999999</c:v>
                </c:pt>
                <c:pt idx="5130">
                  <c:v>203.21639999999999</c:v>
                </c:pt>
                <c:pt idx="5131">
                  <c:v>203.21639999999999</c:v>
                </c:pt>
                <c:pt idx="5132">
                  <c:v>203.21639999999999</c:v>
                </c:pt>
                <c:pt idx="5133">
                  <c:v>203.21639999999999</c:v>
                </c:pt>
                <c:pt idx="5134">
                  <c:v>203.21639999999999</c:v>
                </c:pt>
                <c:pt idx="5135">
                  <c:v>203.21639999999999</c:v>
                </c:pt>
                <c:pt idx="5136">
                  <c:v>203.21639999999999</c:v>
                </c:pt>
                <c:pt idx="5137">
                  <c:v>203.21639999999999</c:v>
                </c:pt>
                <c:pt idx="5138">
                  <c:v>203.21639999999999</c:v>
                </c:pt>
                <c:pt idx="5139">
                  <c:v>203.21639999999999</c:v>
                </c:pt>
                <c:pt idx="5140">
                  <c:v>203.21639999999999</c:v>
                </c:pt>
                <c:pt idx="5141">
                  <c:v>203.21639999999999</c:v>
                </c:pt>
                <c:pt idx="5142">
                  <c:v>203.21639999999999</c:v>
                </c:pt>
                <c:pt idx="5143">
                  <c:v>203.21639999999999</c:v>
                </c:pt>
                <c:pt idx="5144">
                  <c:v>203.21639999999999</c:v>
                </c:pt>
                <c:pt idx="5145">
                  <c:v>203.21639999999999</c:v>
                </c:pt>
                <c:pt idx="5146">
                  <c:v>203.21639999999999</c:v>
                </c:pt>
                <c:pt idx="5147">
                  <c:v>203.21639999999999</c:v>
                </c:pt>
                <c:pt idx="5148">
                  <c:v>203.21639999999999</c:v>
                </c:pt>
                <c:pt idx="5149">
                  <c:v>203.21639999999999</c:v>
                </c:pt>
                <c:pt idx="5150">
                  <c:v>203.21639999999999</c:v>
                </c:pt>
                <c:pt idx="5151">
                  <c:v>203.21639999999999</c:v>
                </c:pt>
                <c:pt idx="5152">
                  <c:v>203.21639999999999</c:v>
                </c:pt>
                <c:pt idx="5153">
                  <c:v>203.21639999999999</c:v>
                </c:pt>
                <c:pt idx="5154">
                  <c:v>203.21639999999999</c:v>
                </c:pt>
                <c:pt idx="5155">
                  <c:v>203.21639999999999</c:v>
                </c:pt>
                <c:pt idx="5156">
                  <c:v>203.21639999999999</c:v>
                </c:pt>
                <c:pt idx="5157">
                  <c:v>203.21639999999999</c:v>
                </c:pt>
                <c:pt idx="5158">
                  <c:v>203.21639999999999</c:v>
                </c:pt>
                <c:pt idx="5159">
                  <c:v>203.21639999999999</c:v>
                </c:pt>
                <c:pt idx="5160">
                  <c:v>203.21639999999999</c:v>
                </c:pt>
                <c:pt idx="5161">
                  <c:v>203.21639999999999</c:v>
                </c:pt>
                <c:pt idx="5162">
                  <c:v>203.21639999999999</c:v>
                </c:pt>
                <c:pt idx="5163">
                  <c:v>203.21639999999999</c:v>
                </c:pt>
                <c:pt idx="5164">
                  <c:v>203.21639999999999</c:v>
                </c:pt>
                <c:pt idx="5165">
                  <c:v>203.21639999999999</c:v>
                </c:pt>
                <c:pt idx="5166">
                  <c:v>203.21639999999999</c:v>
                </c:pt>
                <c:pt idx="5167">
                  <c:v>203.21639999999999</c:v>
                </c:pt>
                <c:pt idx="5168">
                  <c:v>203.21639999999999</c:v>
                </c:pt>
                <c:pt idx="5169">
                  <c:v>203.21639999999999</c:v>
                </c:pt>
                <c:pt idx="5170">
                  <c:v>203.21639999999999</c:v>
                </c:pt>
                <c:pt idx="5171">
                  <c:v>203.21639999999999</c:v>
                </c:pt>
                <c:pt idx="5172">
                  <c:v>203.21639999999999</c:v>
                </c:pt>
                <c:pt idx="5173">
                  <c:v>203.21639999999999</c:v>
                </c:pt>
                <c:pt idx="5174">
                  <c:v>203.21639999999999</c:v>
                </c:pt>
                <c:pt idx="5175">
                  <c:v>203.21639999999999</c:v>
                </c:pt>
                <c:pt idx="5176">
                  <c:v>203.21639999999999</c:v>
                </c:pt>
                <c:pt idx="5177">
                  <c:v>203.21639999999999</c:v>
                </c:pt>
                <c:pt idx="5178">
                  <c:v>203.21639999999999</c:v>
                </c:pt>
                <c:pt idx="5179">
                  <c:v>203.21639999999999</c:v>
                </c:pt>
                <c:pt idx="5180">
                  <c:v>203.21639999999999</c:v>
                </c:pt>
                <c:pt idx="5181">
                  <c:v>203.21639999999999</c:v>
                </c:pt>
                <c:pt idx="5182">
                  <c:v>203.21639999999999</c:v>
                </c:pt>
                <c:pt idx="5183">
                  <c:v>203.21639999999999</c:v>
                </c:pt>
                <c:pt idx="5184">
                  <c:v>203.21639999999999</c:v>
                </c:pt>
                <c:pt idx="5185">
                  <c:v>203.21639999999999</c:v>
                </c:pt>
                <c:pt idx="5186">
                  <c:v>203.21639999999999</c:v>
                </c:pt>
                <c:pt idx="5187">
                  <c:v>203.21639999999999</c:v>
                </c:pt>
                <c:pt idx="5188">
                  <c:v>203.21639999999999</c:v>
                </c:pt>
                <c:pt idx="5189">
                  <c:v>203.28569999999999</c:v>
                </c:pt>
                <c:pt idx="5190">
                  <c:v>203.28569999999999</c:v>
                </c:pt>
                <c:pt idx="5191">
                  <c:v>203.28569999999999</c:v>
                </c:pt>
                <c:pt idx="5192">
                  <c:v>205.4178</c:v>
                </c:pt>
                <c:pt idx="5193">
                  <c:v>206.3133</c:v>
                </c:pt>
                <c:pt idx="5194">
                  <c:v>207.80550000000002</c:v>
                </c:pt>
                <c:pt idx="5195">
                  <c:v>208.41300000000001</c:v>
                </c:pt>
                <c:pt idx="5196">
                  <c:v>208.41300000000001</c:v>
                </c:pt>
                <c:pt idx="5197">
                  <c:v>208.41300000000001</c:v>
                </c:pt>
                <c:pt idx="5198">
                  <c:v>208.41300000000001</c:v>
                </c:pt>
                <c:pt idx="5199">
                  <c:v>208.41300000000001</c:v>
                </c:pt>
                <c:pt idx="5200">
                  <c:v>208.41300000000001</c:v>
                </c:pt>
                <c:pt idx="5201">
                  <c:v>208.41300000000001</c:v>
                </c:pt>
                <c:pt idx="5202">
                  <c:v>208.41300000000001</c:v>
                </c:pt>
                <c:pt idx="5203">
                  <c:v>208.41300000000001</c:v>
                </c:pt>
                <c:pt idx="5204">
                  <c:v>208.41300000000001</c:v>
                </c:pt>
                <c:pt idx="5205">
                  <c:v>208.41300000000001</c:v>
                </c:pt>
                <c:pt idx="5206">
                  <c:v>208.41300000000001</c:v>
                </c:pt>
                <c:pt idx="5207">
                  <c:v>208.41300000000001</c:v>
                </c:pt>
                <c:pt idx="5208">
                  <c:v>208.41300000000001</c:v>
                </c:pt>
                <c:pt idx="5209">
                  <c:v>208.41300000000001</c:v>
                </c:pt>
                <c:pt idx="5210">
                  <c:v>208.41300000000001</c:v>
                </c:pt>
                <c:pt idx="5211">
                  <c:v>208.41300000000001</c:v>
                </c:pt>
                <c:pt idx="5212">
                  <c:v>208.41300000000001</c:v>
                </c:pt>
                <c:pt idx="5213">
                  <c:v>208.41300000000001</c:v>
                </c:pt>
                <c:pt idx="5214">
                  <c:v>208.41300000000001</c:v>
                </c:pt>
                <c:pt idx="5215">
                  <c:v>208.41300000000001</c:v>
                </c:pt>
                <c:pt idx="5216">
                  <c:v>208.41300000000001</c:v>
                </c:pt>
                <c:pt idx="5217">
                  <c:v>208.827</c:v>
                </c:pt>
                <c:pt idx="5218">
                  <c:v>208.827</c:v>
                </c:pt>
                <c:pt idx="5219">
                  <c:v>208.827</c:v>
                </c:pt>
                <c:pt idx="5220">
                  <c:v>208.827</c:v>
                </c:pt>
                <c:pt idx="5221">
                  <c:v>208.827</c:v>
                </c:pt>
                <c:pt idx="5222">
                  <c:v>208.827</c:v>
                </c:pt>
                <c:pt idx="5223">
                  <c:v>208.827</c:v>
                </c:pt>
                <c:pt idx="5224">
                  <c:v>208.827</c:v>
                </c:pt>
                <c:pt idx="5225">
                  <c:v>212.54580000000001</c:v>
                </c:pt>
                <c:pt idx="5226">
                  <c:v>213.3639</c:v>
                </c:pt>
                <c:pt idx="5227">
                  <c:v>213.8742</c:v>
                </c:pt>
                <c:pt idx="5228">
                  <c:v>215.09730000000002</c:v>
                </c:pt>
                <c:pt idx="5229">
                  <c:v>216.97380000000001</c:v>
                </c:pt>
                <c:pt idx="5230">
                  <c:v>216.97380000000001</c:v>
                </c:pt>
                <c:pt idx="5231">
                  <c:v>216.97380000000001</c:v>
                </c:pt>
                <c:pt idx="5232">
                  <c:v>216.97380000000001</c:v>
                </c:pt>
                <c:pt idx="5233">
                  <c:v>216.97380000000001</c:v>
                </c:pt>
                <c:pt idx="5234">
                  <c:v>216.97380000000001</c:v>
                </c:pt>
                <c:pt idx="5235">
                  <c:v>216.97380000000001</c:v>
                </c:pt>
                <c:pt idx="5236">
                  <c:v>216.97380000000001</c:v>
                </c:pt>
                <c:pt idx="5237">
                  <c:v>216.97380000000001</c:v>
                </c:pt>
                <c:pt idx="5238">
                  <c:v>216.97380000000001</c:v>
                </c:pt>
                <c:pt idx="5239">
                  <c:v>216.97380000000001</c:v>
                </c:pt>
                <c:pt idx="5240">
                  <c:v>216.97380000000001</c:v>
                </c:pt>
                <c:pt idx="5241">
                  <c:v>216.97380000000001</c:v>
                </c:pt>
                <c:pt idx="5242">
                  <c:v>216.97380000000001</c:v>
                </c:pt>
                <c:pt idx="5243">
                  <c:v>216.97380000000001</c:v>
                </c:pt>
                <c:pt idx="5244">
                  <c:v>216.97380000000001</c:v>
                </c:pt>
                <c:pt idx="5245">
                  <c:v>217.26990000000001</c:v>
                </c:pt>
                <c:pt idx="5246">
                  <c:v>221.21729999999999</c:v>
                </c:pt>
                <c:pt idx="5247">
                  <c:v>221.8545</c:v>
                </c:pt>
                <c:pt idx="5248">
                  <c:v>221.9067</c:v>
                </c:pt>
                <c:pt idx="5249">
                  <c:v>221.9067</c:v>
                </c:pt>
                <c:pt idx="5250">
                  <c:v>221.9418</c:v>
                </c:pt>
                <c:pt idx="5251">
                  <c:v>223.49160000000001</c:v>
                </c:pt>
                <c:pt idx="5252">
                  <c:v>224.6319</c:v>
                </c:pt>
                <c:pt idx="5253">
                  <c:v>225.11699999999999</c:v>
                </c:pt>
                <c:pt idx="5254">
                  <c:v>225.11699999999999</c:v>
                </c:pt>
                <c:pt idx="5255">
                  <c:v>225.11699999999999</c:v>
                </c:pt>
                <c:pt idx="5256">
                  <c:v>225.11699999999999</c:v>
                </c:pt>
                <c:pt idx="5257">
                  <c:v>225.11699999999999</c:v>
                </c:pt>
                <c:pt idx="5258">
                  <c:v>225.11699999999999</c:v>
                </c:pt>
                <c:pt idx="5259">
                  <c:v>225.11699999999999</c:v>
                </c:pt>
                <c:pt idx="5260">
                  <c:v>225.11699999999999</c:v>
                </c:pt>
                <c:pt idx="5261">
                  <c:v>225.11699999999999</c:v>
                </c:pt>
                <c:pt idx="5262">
                  <c:v>225.11699999999999</c:v>
                </c:pt>
                <c:pt idx="5263">
                  <c:v>225.11699999999999</c:v>
                </c:pt>
                <c:pt idx="5264">
                  <c:v>225.11699999999999</c:v>
                </c:pt>
                <c:pt idx="5265">
                  <c:v>225.11699999999999</c:v>
                </c:pt>
                <c:pt idx="5266">
                  <c:v>225.11699999999999</c:v>
                </c:pt>
                <c:pt idx="5267">
                  <c:v>225.11699999999999</c:v>
                </c:pt>
                <c:pt idx="5268">
                  <c:v>225.11699999999999</c:v>
                </c:pt>
                <c:pt idx="5269">
                  <c:v>225.11699999999999</c:v>
                </c:pt>
                <c:pt idx="5270">
                  <c:v>225.11699999999999</c:v>
                </c:pt>
                <c:pt idx="5271">
                  <c:v>225.11699999999999</c:v>
                </c:pt>
                <c:pt idx="5272">
                  <c:v>225.11699999999999</c:v>
                </c:pt>
                <c:pt idx="5273">
                  <c:v>225.11699999999999</c:v>
                </c:pt>
                <c:pt idx="5274">
                  <c:v>225.11699999999999</c:v>
                </c:pt>
                <c:pt idx="5275">
                  <c:v>225.11699999999999</c:v>
                </c:pt>
                <c:pt idx="5276">
                  <c:v>225.11699999999999</c:v>
                </c:pt>
                <c:pt idx="5277">
                  <c:v>225.11699999999999</c:v>
                </c:pt>
                <c:pt idx="5278">
                  <c:v>225.11699999999999</c:v>
                </c:pt>
                <c:pt idx="5279">
                  <c:v>225.11699999999999</c:v>
                </c:pt>
                <c:pt idx="5280">
                  <c:v>225.11699999999999</c:v>
                </c:pt>
                <c:pt idx="5281">
                  <c:v>225.11699999999999</c:v>
                </c:pt>
                <c:pt idx="5282">
                  <c:v>225.11699999999999</c:v>
                </c:pt>
                <c:pt idx="5283">
                  <c:v>225.11699999999999</c:v>
                </c:pt>
                <c:pt idx="5284">
                  <c:v>225.11699999999999</c:v>
                </c:pt>
                <c:pt idx="5285">
                  <c:v>225.11699999999999</c:v>
                </c:pt>
                <c:pt idx="5286">
                  <c:v>225.11699999999999</c:v>
                </c:pt>
                <c:pt idx="5287">
                  <c:v>225.11699999999999</c:v>
                </c:pt>
                <c:pt idx="5288">
                  <c:v>225.11699999999999</c:v>
                </c:pt>
                <c:pt idx="5289">
                  <c:v>225.11699999999999</c:v>
                </c:pt>
                <c:pt idx="5290">
                  <c:v>225.11699999999999</c:v>
                </c:pt>
                <c:pt idx="5291">
                  <c:v>225.11699999999999</c:v>
                </c:pt>
                <c:pt idx="5292">
                  <c:v>225.11699999999999</c:v>
                </c:pt>
                <c:pt idx="5293">
                  <c:v>225.11699999999999</c:v>
                </c:pt>
                <c:pt idx="5294">
                  <c:v>225.11699999999999</c:v>
                </c:pt>
                <c:pt idx="5295">
                  <c:v>225.11699999999999</c:v>
                </c:pt>
                <c:pt idx="5296">
                  <c:v>225.11699999999999</c:v>
                </c:pt>
                <c:pt idx="5297">
                  <c:v>225.11699999999999</c:v>
                </c:pt>
                <c:pt idx="5298">
                  <c:v>225.11699999999999</c:v>
                </c:pt>
                <c:pt idx="5299">
                  <c:v>225.11699999999999</c:v>
                </c:pt>
                <c:pt idx="5300">
                  <c:v>225.11699999999999</c:v>
                </c:pt>
                <c:pt idx="5301">
                  <c:v>225.11699999999999</c:v>
                </c:pt>
                <c:pt idx="5302">
                  <c:v>225.11699999999999</c:v>
                </c:pt>
                <c:pt idx="5303">
                  <c:v>225.11699999999999</c:v>
                </c:pt>
                <c:pt idx="5304">
                  <c:v>225.11699999999999</c:v>
                </c:pt>
                <c:pt idx="5305">
                  <c:v>225.11699999999999</c:v>
                </c:pt>
                <c:pt idx="5306">
                  <c:v>225.11699999999999</c:v>
                </c:pt>
                <c:pt idx="5307">
                  <c:v>225.11699999999999</c:v>
                </c:pt>
                <c:pt idx="5308">
                  <c:v>225.11699999999999</c:v>
                </c:pt>
                <c:pt idx="5309">
                  <c:v>225.11699999999999</c:v>
                </c:pt>
                <c:pt idx="5310">
                  <c:v>225.11699999999999</c:v>
                </c:pt>
                <c:pt idx="5311">
                  <c:v>225.11699999999999</c:v>
                </c:pt>
                <c:pt idx="5312">
                  <c:v>225.11699999999999</c:v>
                </c:pt>
                <c:pt idx="5313">
                  <c:v>225.11699999999999</c:v>
                </c:pt>
                <c:pt idx="5314">
                  <c:v>225.11699999999999</c:v>
                </c:pt>
                <c:pt idx="5315">
                  <c:v>225.11699999999999</c:v>
                </c:pt>
                <c:pt idx="5316">
                  <c:v>225.11699999999999</c:v>
                </c:pt>
                <c:pt idx="5317">
                  <c:v>225.11699999999999</c:v>
                </c:pt>
                <c:pt idx="5318">
                  <c:v>225.11699999999999</c:v>
                </c:pt>
                <c:pt idx="5319">
                  <c:v>225.11699999999999</c:v>
                </c:pt>
                <c:pt idx="5320">
                  <c:v>225.11699999999999</c:v>
                </c:pt>
                <c:pt idx="5321">
                  <c:v>225.11699999999999</c:v>
                </c:pt>
                <c:pt idx="5322">
                  <c:v>225.11699999999999</c:v>
                </c:pt>
                <c:pt idx="5323">
                  <c:v>225.11699999999999</c:v>
                </c:pt>
                <c:pt idx="5324">
                  <c:v>225.11699999999999</c:v>
                </c:pt>
                <c:pt idx="5325">
                  <c:v>225.11699999999999</c:v>
                </c:pt>
                <c:pt idx="5326">
                  <c:v>225.11699999999999</c:v>
                </c:pt>
                <c:pt idx="5327">
                  <c:v>225.11699999999999</c:v>
                </c:pt>
                <c:pt idx="5328">
                  <c:v>225.11699999999999</c:v>
                </c:pt>
                <c:pt idx="5329">
                  <c:v>225.11699999999999</c:v>
                </c:pt>
                <c:pt idx="5330">
                  <c:v>225.11699999999999</c:v>
                </c:pt>
                <c:pt idx="5331">
                  <c:v>225.11699999999999</c:v>
                </c:pt>
                <c:pt idx="5332">
                  <c:v>225.11699999999999</c:v>
                </c:pt>
                <c:pt idx="5333">
                  <c:v>225.11699999999999</c:v>
                </c:pt>
                <c:pt idx="5334">
                  <c:v>225.11699999999999</c:v>
                </c:pt>
                <c:pt idx="5335">
                  <c:v>225.11699999999999</c:v>
                </c:pt>
                <c:pt idx="5336">
                  <c:v>225.11699999999999</c:v>
                </c:pt>
                <c:pt idx="5337">
                  <c:v>225.11699999999999</c:v>
                </c:pt>
                <c:pt idx="5338">
                  <c:v>225.11699999999999</c:v>
                </c:pt>
                <c:pt idx="5339">
                  <c:v>225.11699999999999</c:v>
                </c:pt>
                <c:pt idx="5340">
                  <c:v>225.11699999999999</c:v>
                </c:pt>
                <c:pt idx="5341">
                  <c:v>225.11699999999999</c:v>
                </c:pt>
                <c:pt idx="5342">
                  <c:v>225.11699999999999</c:v>
                </c:pt>
                <c:pt idx="5343">
                  <c:v>225.11699999999999</c:v>
                </c:pt>
                <c:pt idx="5344">
                  <c:v>225.11699999999999</c:v>
                </c:pt>
                <c:pt idx="5345">
                  <c:v>225.11699999999999</c:v>
                </c:pt>
                <c:pt idx="5346">
                  <c:v>225.11699999999999</c:v>
                </c:pt>
                <c:pt idx="5347">
                  <c:v>225.11699999999999</c:v>
                </c:pt>
                <c:pt idx="5348">
                  <c:v>225.11699999999999</c:v>
                </c:pt>
                <c:pt idx="5349">
                  <c:v>225.11699999999999</c:v>
                </c:pt>
                <c:pt idx="5350">
                  <c:v>225.11699999999999</c:v>
                </c:pt>
                <c:pt idx="5351">
                  <c:v>225.11699999999999</c:v>
                </c:pt>
                <c:pt idx="5352">
                  <c:v>225.11699999999999</c:v>
                </c:pt>
                <c:pt idx="5353">
                  <c:v>225.11699999999999</c:v>
                </c:pt>
                <c:pt idx="5354">
                  <c:v>225.11699999999999</c:v>
                </c:pt>
                <c:pt idx="5355">
                  <c:v>225.11699999999999</c:v>
                </c:pt>
                <c:pt idx="5356">
                  <c:v>225.11699999999999</c:v>
                </c:pt>
                <c:pt idx="5357">
                  <c:v>225.11699999999999</c:v>
                </c:pt>
                <c:pt idx="5358">
                  <c:v>225.11699999999999</c:v>
                </c:pt>
                <c:pt idx="5359">
                  <c:v>225.11699999999999</c:v>
                </c:pt>
                <c:pt idx="5360">
                  <c:v>225.11699999999999</c:v>
                </c:pt>
                <c:pt idx="5361">
                  <c:v>225.11699999999999</c:v>
                </c:pt>
                <c:pt idx="5362">
                  <c:v>225.11699999999999</c:v>
                </c:pt>
                <c:pt idx="5363">
                  <c:v>225.11699999999999</c:v>
                </c:pt>
                <c:pt idx="5364">
                  <c:v>225.11699999999999</c:v>
                </c:pt>
                <c:pt idx="5365">
                  <c:v>225.11699999999999</c:v>
                </c:pt>
                <c:pt idx="5366">
                  <c:v>225.11699999999999</c:v>
                </c:pt>
                <c:pt idx="5367">
                  <c:v>225.11699999999999</c:v>
                </c:pt>
                <c:pt idx="5368">
                  <c:v>225.11699999999999</c:v>
                </c:pt>
                <c:pt idx="5369">
                  <c:v>225.11699999999999</c:v>
                </c:pt>
                <c:pt idx="5370">
                  <c:v>225.11699999999999</c:v>
                </c:pt>
                <c:pt idx="5371">
                  <c:v>225.11699999999999</c:v>
                </c:pt>
                <c:pt idx="5372">
                  <c:v>225.11699999999999</c:v>
                </c:pt>
                <c:pt idx="5373">
                  <c:v>225.11699999999999</c:v>
                </c:pt>
                <c:pt idx="5374">
                  <c:v>225.11699999999999</c:v>
                </c:pt>
                <c:pt idx="5375">
                  <c:v>225.11699999999999</c:v>
                </c:pt>
                <c:pt idx="5376">
                  <c:v>225.11699999999999</c:v>
                </c:pt>
                <c:pt idx="5377">
                  <c:v>225.11699999999999</c:v>
                </c:pt>
                <c:pt idx="5378">
                  <c:v>225.11699999999999</c:v>
                </c:pt>
                <c:pt idx="5379">
                  <c:v>225.11699999999999</c:v>
                </c:pt>
                <c:pt idx="5380">
                  <c:v>225.11699999999999</c:v>
                </c:pt>
                <c:pt idx="5381">
                  <c:v>225.11699999999999</c:v>
                </c:pt>
                <c:pt idx="5382">
                  <c:v>225.11699999999999</c:v>
                </c:pt>
                <c:pt idx="5383">
                  <c:v>225.11699999999999</c:v>
                </c:pt>
                <c:pt idx="5384">
                  <c:v>225.11699999999999</c:v>
                </c:pt>
                <c:pt idx="5385">
                  <c:v>225.11699999999999</c:v>
                </c:pt>
                <c:pt idx="5386">
                  <c:v>225.11699999999999</c:v>
                </c:pt>
                <c:pt idx="5387">
                  <c:v>225.11699999999999</c:v>
                </c:pt>
                <c:pt idx="5388">
                  <c:v>225.11699999999999</c:v>
                </c:pt>
                <c:pt idx="5389">
                  <c:v>225.11699999999999</c:v>
                </c:pt>
                <c:pt idx="5390">
                  <c:v>225.11699999999999</c:v>
                </c:pt>
                <c:pt idx="5391">
                  <c:v>225.11699999999999</c:v>
                </c:pt>
                <c:pt idx="5392">
                  <c:v>225.11699999999999</c:v>
                </c:pt>
                <c:pt idx="5393">
                  <c:v>225.11699999999999</c:v>
                </c:pt>
                <c:pt idx="5394">
                  <c:v>225.11699999999999</c:v>
                </c:pt>
                <c:pt idx="5395">
                  <c:v>227.7954</c:v>
                </c:pt>
                <c:pt idx="5396">
                  <c:v>230.90130000000002</c:v>
                </c:pt>
                <c:pt idx="5397">
                  <c:v>232.84890000000001</c:v>
                </c:pt>
                <c:pt idx="5398">
                  <c:v>234.95400000000001</c:v>
                </c:pt>
                <c:pt idx="5399">
                  <c:v>234.95400000000001</c:v>
                </c:pt>
                <c:pt idx="5400">
                  <c:v>236.67750000000004</c:v>
                </c:pt>
                <c:pt idx="5401">
                  <c:v>237.4983</c:v>
                </c:pt>
                <c:pt idx="5402">
                  <c:v>240.12989999999999</c:v>
                </c:pt>
                <c:pt idx="5403">
                  <c:v>240.12989999999999</c:v>
                </c:pt>
                <c:pt idx="5404">
                  <c:v>240.12989999999999</c:v>
                </c:pt>
                <c:pt idx="5405">
                  <c:v>240.12989999999999</c:v>
                </c:pt>
                <c:pt idx="5406">
                  <c:v>240.56820000000002</c:v>
                </c:pt>
                <c:pt idx="5407">
                  <c:v>240.56820000000002</c:v>
                </c:pt>
                <c:pt idx="5408">
                  <c:v>240.56820000000002</c:v>
                </c:pt>
                <c:pt idx="5409">
                  <c:v>240.56820000000002</c:v>
                </c:pt>
                <c:pt idx="5410">
                  <c:v>240.56820000000002</c:v>
                </c:pt>
                <c:pt idx="5411">
                  <c:v>240.56820000000002</c:v>
                </c:pt>
                <c:pt idx="5412">
                  <c:v>240.56820000000002</c:v>
                </c:pt>
                <c:pt idx="5413">
                  <c:v>240.56820000000002</c:v>
                </c:pt>
                <c:pt idx="5414">
                  <c:v>240.56820000000002</c:v>
                </c:pt>
                <c:pt idx="5415">
                  <c:v>240.56820000000002</c:v>
                </c:pt>
                <c:pt idx="5416">
                  <c:v>240.56820000000002</c:v>
                </c:pt>
                <c:pt idx="5417">
                  <c:v>240.56820000000002</c:v>
                </c:pt>
                <c:pt idx="5418">
                  <c:v>240.56820000000002</c:v>
                </c:pt>
                <c:pt idx="5419">
                  <c:v>240.56820000000002</c:v>
                </c:pt>
                <c:pt idx="5420">
                  <c:v>240.56820000000002</c:v>
                </c:pt>
                <c:pt idx="5421">
                  <c:v>240.56820000000002</c:v>
                </c:pt>
                <c:pt idx="5422">
                  <c:v>240.56820000000002</c:v>
                </c:pt>
                <c:pt idx="5423">
                  <c:v>240.56820000000002</c:v>
                </c:pt>
                <c:pt idx="5424">
                  <c:v>240.56820000000002</c:v>
                </c:pt>
                <c:pt idx="5425">
                  <c:v>240.56820000000002</c:v>
                </c:pt>
                <c:pt idx="5426">
                  <c:v>240.56820000000002</c:v>
                </c:pt>
                <c:pt idx="5427">
                  <c:v>240.56820000000002</c:v>
                </c:pt>
                <c:pt idx="5428">
                  <c:v>240.56820000000002</c:v>
                </c:pt>
                <c:pt idx="5429">
                  <c:v>240.56820000000002</c:v>
                </c:pt>
                <c:pt idx="5430">
                  <c:v>240.56820000000002</c:v>
                </c:pt>
                <c:pt idx="5431">
                  <c:v>240.56820000000002</c:v>
                </c:pt>
                <c:pt idx="5432">
                  <c:v>240.56820000000002</c:v>
                </c:pt>
                <c:pt idx="5433">
                  <c:v>240.56820000000002</c:v>
                </c:pt>
                <c:pt idx="5434">
                  <c:v>240.56820000000002</c:v>
                </c:pt>
                <c:pt idx="5435">
                  <c:v>240.56820000000002</c:v>
                </c:pt>
                <c:pt idx="5436">
                  <c:v>240.56820000000002</c:v>
                </c:pt>
                <c:pt idx="5437">
                  <c:v>240.56820000000002</c:v>
                </c:pt>
                <c:pt idx="5438">
                  <c:v>240.56820000000002</c:v>
                </c:pt>
                <c:pt idx="5439">
                  <c:v>240.56820000000002</c:v>
                </c:pt>
                <c:pt idx="5440">
                  <c:v>240.56820000000002</c:v>
                </c:pt>
                <c:pt idx="5441">
                  <c:v>240.56820000000002</c:v>
                </c:pt>
                <c:pt idx="5442">
                  <c:v>240.56820000000002</c:v>
                </c:pt>
                <c:pt idx="5443">
                  <c:v>240.56820000000002</c:v>
                </c:pt>
                <c:pt idx="5444">
                  <c:v>240.56820000000002</c:v>
                </c:pt>
                <c:pt idx="5445">
                  <c:v>240.56820000000002</c:v>
                </c:pt>
                <c:pt idx="5446">
                  <c:v>240.56820000000002</c:v>
                </c:pt>
                <c:pt idx="5447">
                  <c:v>240.56820000000002</c:v>
                </c:pt>
                <c:pt idx="5448">
                  <c:v>240.56820000000002</c:v>
                </c:pt>
                <c:pt idx="5449">
                  <c:v>240.56820000000002</c:v>
                </c:pt>
                <c:pt idx="5450">
                  <c:v>240.56820000000002</c:v>
                </c:pt>
                <c:pt idx="5451">
                  <c:v>240.56820000000002</c:v>
                </c:pt>
                <c:pt idx="5452">
                  <c:v>240.56820000000002</c:v>
                </c:pt>
                <c:pt idx="5453">
                  <c:v>240.56820000000002</c:v>
                </c:pt>
                <c:pt idx="5454">
                  <c:v>240.56820000000002</c:v>
                </c:pt>
                <c:pt idx="5455">
                  <c:v>240.56820000000002</c:v>
                </c:pt>
                <c:pt idx="5456">
                  <c:v>240.56820000000002</c:v>
                </c:pt>
                <c:pt idx="5457">
                  <c:v>240.56820000000002</c:v>
                </c:pt>
                <c:pt idx="5458">
                  <c:v>240.56820000000002</c:v>
                </c:pt>
                <c:pt idx="5459">
                  <c:v>240.56820000000002</c:v>
                </c:pt>
                <c:pt idx="5460">
                  <c:v>240.56820000000002</c:v>
                </c:pt>
                <c:pt idx="5461">
                  <c:v>240.56820000000002</c:v>
                </c:pt>
                <c:pt idx="5462">
                  <c:v>240.56820000000002</c:v>
                </c:pt>
                <c:pt idx="5463">
                  <c:v>240.56820000000002</c:v>
                </c:pt>
                <c:pt idx="5464">
                  <c:v>240.56820000000002</c:v>
                </c:pt>
                <c:pt idx="5465">
                  <c:v>240.56820000000002</c:v>
                </c:pt>
                <c:pt idx="5466">
                  <c:v>240.56820000000002</c:v>
                </c:pt>
                <c:pt idx="5467">
                  <c:v>240.56820000000002</c:v>
                </c:pt>
                <c:pt idx="5468">
                  <c:v>240.56820000000002</c:v>
                </c:pt>
                <c:pt idx="5469">
                  <c:v>240.56820000000002</c:v>
                </c:pt>
                <c:pt idx="5470">
                  <c:v>240.56820000000002</c:v>
                </c:pt>
                <c:pt idx="5471">
                  <c:v>240.56820000000002</c:v>
                </c:pt>
                <c:pt idx="5472">
                  <c:v>240.56820000000002</c:v>
                </c:pt>
                <c:pt idx="5473">
                  <c:v>240.56820000000002</c:v>
                </c:pt>
                <c:pt idx="5474">
                  <c:v>240.56820000000002</c:v>
                </c:pt>
                <c:pt idx="5475">
                  <c:v>240.56820000000002</c:v>
                </c:pt>
                <c:pt idx="5476">
                  <c:v>240.56820000000002</c:v>
                </c:pt>
                <c:pt idx="5477">
                  <c:v>240.56820000000002</c:v>
                </c:pt>
                <c:pt idx="5478">
                  <c:v>240.56820000000002</c:v>
                </c:pt>
                <c:pt idx="5479">
                  <c:v>240.56820000000002</c:v>
                </c:pt>
                <c:pt idx="5480">
                  <c:v>240.56820000000002</c:v>
                </c:pt>
                <c:pt idx="5481">
                  <c:v>240.56820000000002</c:v>
                </c:pt>
                <c:pt idx="5482">
                  <c:v>240.56820000000002</c:v>
                </c:pt>
                <c:pt idx="5483">
                  <c:v>240.56820000000002</c:v>
                </c:pt>
                <c:pt idx="5484">
                  <c:v>240.56820000000002</c:v>
                </c:pt>
                <c:pt idx="5485">
                  <c:v>240.56820000000002</c:v>
                </c:pt>
                <c:pt idx="5486">
                  <c:v>240.56820000000002</c:v>
                </c:pt>
                <c:pt idx="5487">
                  <c:v>240.56820000000002</c:v>
                </c:pt>
                <c:pt idx="5488">
                  <c:v>240.56820000000002</c:v>
                </c:pt>
                <c:pt idx="5489">
                  <c:v>240.56820000000002</c:v>
                </c:pt>
                <c:pt idx="5490">
                  <c:v>240.56820000000002</c:v>
                </c:pt>
                <c:pt idx="5491">
                  <c:v>240.56820000000002</c:v>
                </c:pt>
                <c:pt idx="5492">
                  <c:v>240.56820000000002</c:v>
                </c:pt>
                <c:pt idx="5493">
                  <c:v>240.56820000000002</c:v>
                </c:pt>
                <c:pt idx="5494">
                  <c:v>240.56820000000002</c:v>
                </c:pt>
                <c:pt idx="5495">
                  <c:v>240.56820000000002</c:v>
                </c:pt>
                <c:pt idx="5496">
                  <c:v>240.56820000000002</c:v>
                </c:pt>
                <c:pt idx="5497">
                  <c:v>240.56820000000002</c:v>
                </c:pt>
                <c:pt idx="5498">
                  <c:v>240.56820000000002</c:v>
                </c:pt>
                <c:pt idx="5499">
                  <c:v>240.56820000000002</c:v>
                </c:pt>
                <c:pt idx="5500">
                  <c:v>240.56820000000002</c:v>
                </c:pt>
                <c:pt idx="5501">
                  <c:v>240.56820000000002</c:v>
                </c:pt>
                <c:pt idx="5502">
                  <c:v>240.56820000000002</c:v>
                </c:pt>
                <c:pt idx="5503">
                  <c:v>240.56820000000002</c:v>
                </c:pt>
                <c:pt idx="5504">
                  <c:v>240.56820000000002</c:v>
                </c:pt>
                <c:pt idx="5505">
                  <c:v>240.56820000000002</c:v>
                </c:pt>
                <c:pt idx="5506">
                  <c:v>240.56820000000002</c:v>
                </c:pt>
                <c:pt idx="5507">
                  <c:v>240.56820000000002</c:v>
                </c:pt>
                <c:pt idx="5508">
                  <c:v>240.56820000000002</c:v>
                </c:pt>
                <c:pt idx="5509">
                  <c:v>240.56820000000002</c:v>
                </c:pt>
                <c:pt idx="5510">
                  <c:v>240.56820000000002</c:v>
                </c:pt>
                <c:pt idx="5511">
                  <c:v>240.56820000000002</c:v>
                </c:pt>
                <c:pt idx="5512">
                  <c:v>240.56820000000002</c:v>
                </c:pt>
                <c:pt idx="5513">
                  <c:v>240.56820000000002</c:v>
                </c:pt>
                <c:pt idx="5514">
                  <c:v>240.56820000000002</c:v>
                </c:pt>
                <c:pt idx="5515">
                  <c:v>240.56820000000002</c:v>
                </c:pt>
                <c:pt idx="5516">
                  <c:v>240.56820000000002</c:v>
                </c:pt>
                <c:pt idx="5517">
                  <c:v>240.56820000000002</c:v>
                </c:pt>
                <c:pt idx="5518">
                  <c:v>240.56820000000002</c:v>
                </c:pt>
                <c:pt idx="5519">
                  <c:v>240.56820000000002</c:v>
                </c:pt>
                <c:pt idx="5520">
                  <c:v>240.56820000000002</c:v>
                </c:pt>
                <c:pt idx="5521">
                  <c:v>240.56820000000002</c:v>
                </c:pt>
                <c:pt idx="5522">
                  <c:v>240.56820000000002</c:v>
                </c:pt>
                <c:pt idx="5523">
                  <c:v>240.56820000000002</c:v>
                </c:pt>
                <c:pt idx="5524">
                  <c:v>240.56820000000002</c:v>
                </c:pt>
                <c:pt idx="5525">
                  <c:v>240.56820000000002</c:v>
                </c:pt>
                <c:pt idx="5526">
                  <c:v>240.56820000000002</c:v>
                </c:pt>
                <c:pt idx="5527">
                  <c:v>240.56820000000002</c:v>
                </c:pt>
                <c:pt idx="5528">
                  <c:v>240.56820000000002</c:v>
                </c:pt>
                <c:pt idx="5529">
                  <c:v>240.56820000000002</c:v>
                </c:pt>
                <c:pt idx="5530">
                  <c:v>240.56820000000002</c:v>
                </c:pt>
                <c:pt idx="5531">
                  <c:v>240.56820000000002</c:v>
                </c:pt>
                <c:pt idx="5532">
                  <c:v>240.56820000000002</c:v>
                </c:pt>
                <c:pt idx="5533">
                  <c:v>240.56820000000002</c:v>
                </c:pt>
                <c:pt idx="5534">
                  <c:v>240.56820000000002</c:v>
                </c:pt>
                <c:pt idx="5535">
                  <c:v>240.56820000000002</c:v>
                </c:pt>
                <c:pt idx="5536">
                  <c:v>240.56820000000002</c:v>
                </c:pt>
                <c:pt idx="5537">
                  <c:v>240.56820000000002</c:v>
                </c:pt>
                <c:pt idx="5538">
                  <c:v>240.56820000000002</c:v>
                </c:pt>
                <c:pt idx="5539">
                  <c:v>240.56820000000002</c:v>
                </c:pt>
                <c:pt idx="5540">
                  <c:v>240.56820000000002</c:v>
                </c:pt>
                <c:pt idx="5541">
                  <c:v>240.56820000000002</c:v>
                </c:pt>
                <c:pt idx="5542">
                  <c:v>240.56820000000002</c:v>
                </c:pt>
                <c:pt idx="5543">
                  <c:v>240.56820000000002</c:v>
                </c:pt>
                <c:pt idx="5544">
                  <c:v>240.56820000000002</c:v>
                </c:pt>
                <c:pt idx="5545">
                  <c:v>240.56820000000002</c:v>
                </c:pt>
                <c:pt idx="5546">
                  <c:v>240.56820000000002</c:v>
                </c:pt>
                <c:pt idx="5547">
                  <c:v>240.56820000000002</c:v>
                </c:pt>
                <c:pt idx="5548">
                  <c:v>240.56820000000002</c:v>
                </c:pt>
                <c:pt idx="5549">
                  <c:v>240.56820000000002</c:v>
                </c:pt>
                <c:pt idx="5550">
                  <c:v>240.56820000000002</c:v>
                </c:pt>
                <c:pt idx="5551">
                  <c:v>240.56820000000002</c:v>
                </c:pt>
                <c:pt idx="5552">
                  <c:v>240.56820000000002</c:v>
                </c:pt>
                <c:pt idx="5553">
                  <c:v>240.56820000000002</c:v>
                </c:pt>
                <c:pt idx="5554">
                  <c:v>240.56820000000002</c:v>
                </c:pt>
                <c:pt idx="5555">
                  <c:v>240.56820000000002</c:v>
                </c:pt>
                <c:pt idx="5556">
                  <c:v>240.56820000000002</c:v>
                </c:pt>
                <c:pt idx="5557">
                  <c:v>240.56820000000002</c:v>
                </c:pt>
                <c:pt idx="5558">
                  <c:v>240.56820000000002</c:v>
                </c:pt>
                <c:pt idx="5559">
                  <c:v>240.56820000000002</c:v>
                </c:pt>
                <c:pt idx="5560">
                  <c:v>240.56820000000002</c:v>
                </c:pt>
                <c:pt idx="5561">
                  <c:v>240.56820000000002</c:v>
                </c:pt>
                <c:pt idx="5562">
                  <c:v>240.56820000000002</c:v>
                </c:pt>
                <c:pt idx="5563">
                  <c:v>240.56820000000002</c:v>
                </c:pt>
                <c:pt idx="5564">
                  <c:v>240.56820000000002</c:v>
                </c:pt>
                <c:pt idx="5565">
                  <c:v>240.56820000000002</c:v>
                </c:pt>
                <c:pt idx="5566">
                  <c:v>240.56820000000002</c:v>
                </c:pt>
                <c:pt idx="5567">
                  <c:v>240.56820000000002</c:v>
                </c:pt>
                <c:pt idx="5568">
                  <c:v>240.56820000000002</c:v>
                </c:pt>
                <c:pt idx="5569">
                  <c:v>240.56820000000002</c:v>
                </c:pt>
                <c:pt idx="5570">
                  <c:v>240.56820000000002</c:v>
                </c:pt>
                <c:pt idx="5571">
                  <c:v>240.56820000000002</c:v>
                </c:pt>
                <c:pt idx="5572">
                  <c:v>240.56820000000002</c:v>
                </c:pt>
                <c:pt idx="5573">
                  <c:v>240.56820000000002</c:v>
                </c:pt>
                <c:pt idx="5574">
                  <c:v>240.56820000000002</c:v>
                </c:pt>
                <c:pt idx="5575">
                  <c:v>240.56820000000002</c:v>
                </c:pt>
                <c:pt idx="5576">
                  <c:v>240.56820000000002</c:v>
                </c:pt>
                <c:pt idx="5577">
                  <c:v>240.56820000000002</c:v>
                </c:pt>
                <c:pt idx="5578">
                  <c:v>240.56820000000002</c:v>
                </c:pt>
                <c:pt idx="5579">
                  <c:v>240.56820000000002</c:v>
                </c:pt>
                <c:pt idx="5580">
                  <c:v>240.56820000000002</c:v>
                </c:pt>
                <c:pt idx="5581">
                  <c:v>240.56820000000002</c:v>
                </c:pt>
                <c:pt idx="5582">
                  <c:v>240.56820000000002</c:v>
                </c:pt>
                <c:pt idx="5583">
                  <c:v>240.56820000000002</c:v>
                </c:pt>
                <c:pt idx="5584">
                  <c:v>240.56820000000002</c:v>
                </c:pt>
                <c:pt idx="5585">
                  <c:v>240.56820000000002</c:v>
                </c:pt>
                <c:pt idx="5586">
                  <c:v>240.56820000000002</c:v>
                </c:pt>
                <c:pt idx="5587">
                  <c:v>240.56820000000002</c:v>
                </c:pt>
                <c:pt idx="5588">
                  <c:v>240.56820000000002</c:v>
                </c:pt>
                <c:pt idx="5589">
                  <c:v>240.56820000000002</c:v>
                </c:pt>
                <c:pt idx="5590">
                  <c:v>240.56820000000002</c:v>
                </c:pt>
                <c:pt idx="5591">
                  <c:v>240.56820000000002</c:v>
                </c:pt>
                <c:pt idx="5592">
                  <c:v>240.56820000000002</c:v>
                </c:pt>
                <c:pt idx="5593">
                  <c:v>240.56820000000002</c:v>
                </c:pt>
                <c:pt idx="5594">
                  <c:v>240.56820000000002</c:v>
                </c:pt>
                <c:pt idx="5595">
                  <c:v>240.56820000000002</c:v>
                </c:pt>
                <c:pt idx="5596">
                  <c:v>240.56820000000002</c:v>
                </c:pt>
                <c:pt idx="5597">
                  <c:v>240.56820000000002</c:v>
                </c:pt>
                <c:pt idx="5598">
                  <c:v>240.56820000000002</c:v>
                </c:pt>
                <c:pt idx="5599">
                  <c:v>240.56820000000002</c:v>
                </c:pt>
                <c:pt idx="5600">
                  <c:v>240.56820000000002</c:v>
                </c:pt>
                <c:pt idx="5601">
                  <c:v>240.56820000000002</c:v>
                </c:pt>
                <c:pt idx="5602">
                  <c:v>240.56820000000002</c:v>
                </c:pt>
                <c:pt idx="5603">
                  <c:v>240.56820000000002</c:v>
                </c:pt>
                <c:pt idx="5604">
                  <c:v>240.56820000000002</c:v>
                </c:pt>
                <c:pt idx="5605">
                  <c:v>240.56820000000002</c:v>
                </c:pt>
                <c:pt idx="5606">
                  <c:v>240.56820000000002</c:v>
                </c:pt>
                <c:pt idx="5607">
                  <c:v>240.56820000000002</c:v>
                </c:pt>
                <c:pt idx="5608">
                  <c:v>240.56820000000002</c:v>
                </c:pt>
                <c:pt idx="5609">
                  <c:v>240.56820000000002</c:v>
                </c:pt>
                <c:pt idx="5610">
                  <c:v>240.56820000000002</c:v>
                </c:pt>
                <c:pt idx="5611">
                  <c:v>240.56820000000002</c:v>
                </c:pt>
                <c:pt idx="5612">
                  <c:v>240.56820000000002</c:v>
                </c:pt>
                <c:pt idx="5613">
                  <c:v>240.56820000000002</c:v>
                </c:pt>
                <c:pt idx="5614">
                  <c:v>240.56820000000002</c:v>
                </c:pt>
                <c:pt idx="5615">
                  <c:v>240.56820000000002</c:v>
                </c:pt>
                <c:pt idx="5616">
                  <c:v>240.56820000000002</c:v>
                </c:pt>
                <c:pt idx="5617">
                  <c:v>240.56820000000002</c:v>
                </c:pt>
                <c:pt idx="5618">
                  <c:v>240.56820000000002</c:v>
                </c:pt>
                <c:pt idx="5619">
                  <c:v>240.56820000000002</c:v>
                </c:pt>
                <c:pt idx="5620">
                  <c:v>240.56820000000002</c:v>
                </c:pt>
                <c:pt idx="5621">
                  <c:v>240.56820000000002</c:v>
                </c:pt>
                <c:pt idx="5622">
                  <c:v>240.56820000000002</c:v>
                </c:pt>
                <c:pt idx="5623">
                  <c:v>240.56820000000002</c:v>
                </c:pt>
                <c:pt idx="5624">
                  <c:v>240.56820000000002</c:v>
                </c:pt>
                <c:pt idx="5625">
                  <c:v>240.56820000000002</c:v>
                </c:pt>
                <c:pt idx="5626">
                  <c:v>240.56820000000002</c:v>
                </c:pt>
                <c:pt idx="5627">
                  <c:v>240.56820000000002</c:v>
                </c:pt>
                <c:pt idx="5628">
                  <c:v>240.56820000000002</c:v>
                </c:pt>
                <c:pt idx="5629">
                  <c:v>240.56820000000002</c:v>
                </c:pt>
                <c:pt idx="5630">
                  <c:v>240.56820000000002</c:v>
                </c:pt>
                <c:pt idx="5631">
                  <c:v>240.56820000000002</c:v>
                </c:pt>
                <c:pt idx="5632">
                  <c:v>240.56820000000002</c:v>
                </c:pt>
                <c:pt idx="5633">
                  <c:v>240.56820000000002</c:v>
                </c:pt>
                <c:pt idx="5634">
                  <c:v>240.56820000000002</c:v>
                </c:pt>
                <c:pt idx="5635">
                  <c:v>240.56820000000002</c:v>
                </c:pt>
                <c:pt idx="5636">
                  <c:v>240.56820000000002</c:v>
                </c:pt>
                <c:pt idx="5637">
                  <c:v>240.56820000000002</c:v>
                </c:pt>
                <c:pt idx="5638">
                  <c:v>240.56820000000002</c:v>
                </c:pt>
                <c:pt idx="5639">
                  <c:v>240.56820000000002</c:v>
                </c:pt>
                <c:pt idx="5640">
                  <c:v>240.56820000000002</c:v>
                </c:pt>
                <c:pt idx="5641">
                  <c:v>240.56820000000002</c:v>
                </c:pt>
                <c:pt idx="5642">
                  <c:v>240.56820000000002</c:v>
                </c:pt>
                <c:pt idx="5643">
                  <c:v>240.56820000000002</c:v>
                </c:pt>
                <c:pt idx="5644">
                  <c:v>240.56820000000002</c:v>
                </c:pt>
                <c:pt idx="5645">
                  <c:v>240.56820000000002</c:v>
                </c:pt>
                <c:pt idx="5646">
                  <c:v>240.56820000000002</c:v>
                </c:pt>
                <c:pt idx="5647">
                  <c:v>240.56820000000002</c:v>
                </c:pt>
                <c:pt idx="5648">
                  <c:v>240.56820000000002</c:v>
                </c:pt>
                <c:pt idx="5649">
                  <c:v>240.56820000000002</c:v>
                </c:pt>
                <c:pt idx="5650">
                  <c:v>240.56820000000002</c:v>
                </c:pt>
                <c:pt idx="5651">
                  <c:v>240.56820000000002</c:v>
                </c:pt>
                <c:pt idx="5652">
                  <c:v>240.56820000000002</c:v>
                </c:pt>
                <c:pt idx="5653">
                  <c:v>240.56820000000002</c:v>
                </c:pt>
                <c:pt idx="5654">
                  <c:v>240.56820000000002</c:v>
                </c:pt>
                <c:pt idx="5655">
                  <c:v>240.56820000000002</c:v>
                </c:pt>
                <c:pt idx="5656">
                  <c:v>240.56820000000002</c:v>
                </c:pt>
                <c:pt idx="5657">
                  <c:v>240.56820000000002</c:v>
                </c:pt>
                <c:pt idx="5658">
                  <c:v>240.56820000000002</c:v>
                </c:pt>
                <c:pt idx="5659">
                  <c:v>240.56820000000002</c:v>
                </c:pt>
                <c:pt idx="5660">
                  <c:v>240.56820000000002</c:v>
                </c:pt>
                <c:pt idx="5661">
                  <c:v>240.56820000000002</c:v>
                </c:pt>
                <c:pt idx="5662">
                  <c:v>240.56820000000002</c:v>
                </c:pt>
                <c:pt idx="5663">
                  <c:v>240.56820000000002</c:v>
                </c:pt>
                <c:pt idx="5664">
                  <c:v>240.56820000000002</c:v>
                </c:pt>
                <c:pt idx="5665">
                  <c:v>240.56820000000002</c:v>
                </c:pt>
                <c:pt idx="5666">
                  <c:v>240.56820000000002</c:v>
                </c:pt>
                <c:pt idx="5667">
                  <c:v>237.22470000000004</c:v>
                </c:pt>
                <c:pt idx="5668">
                  <c:v>237.17070000000004</c:v>
                </c:pt>
                <c:pt idx="5669">
                  <c:v>237.17070000000004</c:v>
                </c:pt>
                <c:pt idx="5670">
                  <c:v>237.17070000000004</c:v>
                </c:pt>
                <c:pt idx="5671">
                  <c:v>237.12929999999997</c:v>
                </c:pt>
                <c:pt idx="5672">
                  <c:v>237.12929999999997</c:v>
                </c:pt>
                <c:pt idx="5673">
                  <c:v>237.12929999999997</c:v>
                </c:pt>
                <c:pt idx="5674">
                  <c:v>237.12929999999997</c:v>
                </c:pt>
                <c:pt idx="5675">
                  <c:v>237.12929999999997</c:v>
                </c:pt>
                <c:pt idx="5676">
                  <c:v>237.12929999999997</c:v>
                </c:pt>
                <c:pt idx="5677">
                  <c:v>237.12929999999997</c:v>
                </c:pt>
                <c:pt idx="5678">
                  <c:v>237.12929999999997</c:v>
                </c:pt>
                <c:pt idx="5679">
                  <c:v>237.12929999999997</c:v>
                </c:pt>
                <c:pt idx="5680">
                  <c:v>237.12929999999997</c:v>
                </c:pt>
                <c:pt idx="5681">
                  <c:v>237.12929999999997</c:v>
                </c:pt>
                <c:pt idx="5682">
                  <c:v>237.12929999999997</c:v>
                </c:pt>
                <c:pt idx="5683">
                  <c:v>237.12929999999997</c:v>
                </c:pt>
                <c:pt idx="5684">
                  <c:v>237.12929999999997</c:v>
                </c:pt>
                <c:pt idx="5685">
                  <c:v>237.12929999999997</c:v>
                </c:pt>
                <c:pt idx="5686">
                  <c:v>237.12929999999997</c:v>
                </c:pt>
                <c:pt idx="5687">
                  <c:v>237.12929999999997</c:v>
                </c:pt>
                <c:pt idx="5688">
                  <c:v>237.12929999999997</c:v>
                </c:pt>
                <c:pt idx="5689">
                  <c:v>237.12929999999997</c:v>
                </c:pt>
                <c:pt idx="5690">
                  <c:v>237.12929999999997</c:v>
                </c:pt>
                <c:pt idx="5691">
                  <c:v>237.12929999999997</c:v>
                </c:pt>
                <c:pt idx="5692">
                  <c:v>237.12929999999997</c:v>
                </c:pt>
                <c:pt idx="5693">
                  <c:v>237.12929999999997</c:v>
                </c:pt>
                <c:pt idx="5694">
                  <c:v>237.12929999999997</c:v>
                </c:pt>
                <c:pt idx="5695">
                  <c:v>237.12929999999997</c:v>
                </c:pt>
                <c:pt idx="5696">
                  <c:v>237.12929999999997</c:v>
                </c:pt>
                <c:pt idx="5697">
                  <c:v>237.12929999999997</c:v>
                </c:pt>
                <c:pt idx="5698">
                  <c:v>237.12929999999997</c:v>
                </c:pt>
                <c:pt idx="5699">
                  <c:v>237.12929999999997</c:v>
                </c:pt>
                <c:pt idx="5700">
                  <c:v>237.12929999999997</c:v>
                </c:pt>
                <c:pt idx="5701">
                  <c:v>237.12929999999997</c:v>
                </c:pt>
                <c:pt idx="5702">
                  <c:v>237.12929999999997</c:v>
                </c:pt>
                <c:pt idx="5703">
                  <c:v>237.12929999999997</c:v>
                </c:pt>
                <c:pt idx="5704">
                  <c:v>237.12929999999997</c:v>
                </c:pt>
                <c:pt idx="5705">
                  <c:v>237.12929999999997</c:v>
                </c:pt>
                <c:pt idx="5706">
                  <c:v>237.12929999999997</c:v>
                </c:pt>
                <c:pt idx="5707">
                  <c:v>237.12929999999997</c:v>
                </c:pt>
                <c:pt idx="5708">
                  <c:v>237.12929999999997</c:v>
                </c:pt>
                <c:pt idx="5709">
                  <c:v>237.12929999999997</c:v>
                </c:pt>
                <c:pt idx="5710">
                  <c:v>237.12929999999997</c:v>
                </c:pt>
                <c:pt idx="5711">
                  <c:v>236.53080000000003</c:v>
                </c:pt>
                <c:pt idx="5712">
                  <c:v>235.66050000000004</c:v>
                </c:pt>
                <c:pt idx="5713">
                  <c:v>234.21780000000001</c:v>
                </c:pt>
                <c:pt idx="5714">
                  <c:v>234.21780000000001</c:v>
                </c:pt>
                <c:pt idx="5715">
                  <c:v>234.04680000000002</c:v>
                </c:pt>
                <c:pt idx="5716">
                  <c:v>234.04680000000002</c:v>
                </c:pt>
                <c:pt idx="5717">
                  <c:v>234.04680000000002</c:v>
                </c:pt>
                <c:pt idx="5718">
                  <c:v>234.04680000000002</c:v>
                </c:pt>
                <c:pt idx="5719">
                  <c:v>234.04680000000002</c:v>
                </c:pt>
                <c:pt idx="5720">
                  <c:v>234.04680000000002</c:v>
                </c:pt>
                <c:pt idx="5721">
                  <c:v>234.04680000000002</c:v>
                </c:pt>
                <c:pt idx="5722">
                  <c:v>234.04680000000002</c:v>
                </c:pt>
                <c:pt idx="5723">
                  <c:v>234.04680000000002</c:v>
                </c:pt>
                <c:pt idx="5724">
                  <c:v>234.04680000000002</c:v>
                </c:pt>
                <c:pt idx="5725">
                  <c:v>234.04680000000002</c:v>
                </c:pt>
                <c:pt idx="5726">
                  <c:v>234.04680000000002</c:v>
                </c:pt>
                <c:pt idx="5727">
                  <c:v>234.04680000000002</c:v>
                </c:pt>
                <c:pt idx="5728">
                  <c:v>234.04680000000002</c:v>
                </c:pt>
                <c:pt idx="5729">
                  <c:v>234.04680000000002</c:v>
                </c:pt>
                <c:pt idx="5730">
                  <c:v>232.98210000000003</c:v>
                </c:pt>
                <c:pt idx="5731">
                  <c:v>232.98210000000003</c:v>
                </c:pt>
                <c:pt idx="5732">
                  <c:v>232.98210000000003</c:v>
                </c:pt>
                <c:pt idx="5733">
                  <c:v>232.98210000000003</c:v>
                </c:pt>
                <c:pt idx="5734">
                  <c:v>232.98210000000003</c:v>
                </c:pt>
                <c:pt idx="5735">
                  <c:v>232.98210000000003</c:v>
                </c:pt>
                <c:pt idx="5736">
                  <c:v>232.98210000000003</c:v>
                </c:pt>
                <c:pt idx="5737">
                  <c:v>232.98210000000003</c:v>
                </c:pt>
                <c:pt idx="5738">
                  <c:v>232.98210000000003</c:v>
                </c:pt>
                <c:pt idx="5739">
                  <c:v>232.98210000000003</c:v>
                </c:pt>
                <c:pt idx="5740">
                  <c:v>232.98210000000003</c:v>
                </c:pt>
                <c:pt idx="5741">
                  <c:v>232.98210000000003</c:v>
                </c:pt>
                <c:pt idx="5742">
                  <c:v>232.98210000000003</c:v>
                </c:pt>
                <c:pt idx="5743">
                  <c:v>232.98210000000003</c:v>
                </c:pt>
                <c:pt idx="5744">
                  <c:v>230.3811</c:v>
                </c:pt>
                <c:pt idx="5745">
                  <c:v>230.3811</c:v>
                </c:pt>
                <c:pt idx="5746">
                  <c:v>230.3811</c:v>
                </c:pt>
                <c:pt idx="5747">
                  <c:v>230.3811</c:v>
                </c:pt>
                <c:pt idx="5748">
                  <c:v>230.3811</c:v>
                </c:pt>
                <c:pt idx="5749">
                  <c:v>229.53420000000003</c:v>
                </c:pt>
                <c:pt idx="5750">
                  <c:v>228.2139</c:v>
                </c:pt>
                <c:pt idx="5751">
                  <c:v>228.2139</c:v>
                </c:pt>
                <c:pt idx="5752">
                  <c:v>228.2139</c:v>
                </c:pt>
                <c:pt idx="5753">
                  <c:v>224.44470000000001</c:v>
                </c:pt>
                <c:pt idx="5754">
                  <c:v>224.44470000000001</c:v>
                </c:pt>
                <c:pt idx="5755">
                  <c:v>223.79310000000001</c:v>
                </c:pt>
                <c:pt idx="5756">
                  <c:v>223.79310000000001</c:v>
                </c:pt>
                <c:pt idx="5757">
                  <c:v>223.69229999999999</c:v>
                </c:pt>
                <c:pt idx="5758">
                  <c:v>223.69229999999999</c:v>
                </c:pt>
                <c:pt idx="5759">
                  <c:v>223.69229999999999</c:v>
                </c:pt>
                <c:pt idx="5760">
                  <c:v>223.69229999999999</c:v>
                </c:pt>
                <c:pt idx="5761">
                  <c:v>223.69229999999999</c:v>
                </c:pt>
                <c:pt idx="5762">
                  <c:v>223.69229999999999</c:v>
                </c:pt>
                <c:pt idx="5763">
                  <c:v>223.69229999999999</c:v>
                </c:pt>
                <c:pt idx="5764">
                  <c:v>221.60520000000002</c:v>
                </c:pt>
                <c:pt idx="5765">
                  <c:v>221.60520000000002</c:v>
                </c:pt>
                <c:pt idx="5766">
                  <c:v>221.60520000000002</c:v>
                </c:pt>
                <c:pt idx="5767">
                  <c:v>221.60520000000002</c:v>
                </c:pt>
                <c:pt idx="5768">
                  <c:v>221.60520000000002</c:v>
                </c:pt>
                <c:pt idx="5769">
                  <c:v>221.60520000000002</c:v>
                </c:pt>
                <c:pt idx="5770">
                  <c:v>221.60520000000002</c:v>
                </c:pt>
                <c:pt idx="5771">
                  <c:v>221.60520000000002</c:v>
                </c:pt>
                <c:pt idx="5772">
                  <c:v>221.60520000000002</c:v>
                </c:pt>
                <c:pt idx="5773">
                  <c:v>221.60520000000002</c:v>
                </c:pt>
                <c:pt idx="5774">
                  <c:v>221.60520000000002</c:v>
                </c:pt>
                <c:pt idx="5775">
                  <c:v>221.60520000000002</c:v>
                </c:pt>
                <c:pt idx="5776">
                  <c:v>221.60520000000002</c:v>
                </c:pt>
                <c:pt idx="5777">
                  <c:v>221.60520000000002</c:v>
                </c:pt>
                <c:pt idx="5778">
                  <c:v>221.60520000000002</c:v>
                </c:pt>
                <c:pt idx="5779">
                  <c:v>221.60520000000002</c:v>
                </c:pt>
                <c:pt idx="5780">
                  <c:v>221.60520000000002</c:v>
                </c:pt>
                <c:pt idx="5781">
                  <c:v>221.60520000000002</c:v>
                </c:pt>
                <c:pt idx="5782">
                  <c:v>221.60520000000002</c:v>
                </c:pt>
                <c:pt idx="5783">
                  <c:v>221.60520000000002</c:v>
                </c:pt>
                <c:pt idx="5784">
                  <c:v>221.60520000000002</c:v>
                </c:pt>
                <c:pt idx="5785">
                  <c:v>221.60520000000002</c:v>
                </c:pt>
                <c:pt idx="5786">
                  <c:v>221.60520000000002</c:v>
                </c:pt>
                <c:pt idx="5787">
                  <c:v>221.60520000000002</c:v>
                </c:pt>
                <c:pt idx="5788">
                  <c:v>221.60520000000002</c:v>
                </c:pt>
                <c:pt idx="5789">
                  <c:v>221.60520000000002</c:v>
                </c:pt>
                <c:pt idx="5790">
                  <c:v>221.60520000000002</c:v>
                </c:pt>
                <c:pt idx="5791">
                  <c:v>221.60520000000002</c:v>
                </c:pt>
                <c:pt idx="5792">
                  <c:v>221.60520000000002</c:v>
                </c:pt>
                <c:pt idx="5793">
                  <c:v>221.60520000000002</c:v>
                </c:pt>
                <c:pt idx="5794">
                  <c:v>221.60520000000002</c:v>
                </c:pt>
                <c:pt idx="5795">
                  <c:v>221.60520000000002</c:v>
                </c:pt>
                <c:pt idx="5796">
                  <c:v>221.60520000000002</c:v>
                </c:pt>
                <c:pt idx="5797">
                  <c:v>221.60520000000002</c:v>
                </c:pt>
                <c:pt idx="5798">
                  <c:v>221.60520000000002</c:v>
                </c:pt>
                <c:pt idx="5799">
                  <c:v>220.5711</c:v>
                </c:pt>
                <c:pt idx="5800">
                  <c:v>220.5711</c:v>
                </c:pt>
                <c:pt idx="5801">
                  <c:v>220.52790000000002</c:v>
                </c:pt>
                <c:pt idx="5802">
                  <c:v>220.52790000000002</c:v>
                </c:pt>
                <c:pt idx="5803">
                  <c:v>220.52790000000002</c:v>
                </c:pt>
                <c:pt idx="5804">
                  <c:v>220.52790000000002</c:v>
                </c:pt>
                <c:pt idx="5805">
                  <c:v>220.52790000000002</c:v>
                </c:pt>
                <c:pt idx="5806">
                  <c:v>220.52790000000002</c:v>
                </c:pt>
                <c:pt idx="5807">
                  <c:v>220.52790000000002</c:v>
                </c:pt>
                <c:pt idx="5808">
                  <c:v>220.52790000000002</c:v>
                </c:pt>
                <c:pt idx="5809">
                  <c:v>220.52790000000002</c:v>
                </c:pt>
                <c:pt idx="5810">
                  <c:v>220.52790000000002</c:v>
                </c:pt>
                <c:pt idx="5811">
                  <c:v>220.52790000000002</c:v>
                </c:pt>
                <c:pt idx="5812">
                  <c:v>220.52790000000002</c:v>
                </c:pt>
                <c:pt idx="5813">
                  <c:v>220.52790000000002</c:v>
                </c:pt>
                <c:pt idx="5814">
                  <c:v>220.52790000000002</c:v>
                </c:pt>
                <c:pt idx="5815">
                  <c:v>220.52790000000002</c:v>
                </c:pt>
                <c:pt idx="5816">
                  <c:v>220.52790000000002</c:v>
                </c:pt>
                <c:pt idx="5817">
                  <c:v>220.52790000000002</c:v>
                </c:pt>
                <c:pt idx="5818">
                  <c:v>220.52790000000002</c:v>
                </c:pt>
                <c:pt idx="5819">
                  <c:v>220.52790000000002</c:v>
                </c:pt>
                <c:pt idx="5820">
                  <c:v>220.52790000000002</c:v>
                </c:pt>
                <c:pt idx="5821">
                  <c:v>220.52790000000002</c:v>
                </c:pt>
                <c:pt idx="5822">
                  <c:v>220.52790000000002</c:v>
                </c:pt>
                <c:pt idx="5823">
                  <c:v>220.52790000000002</c:v>
                </c:pt>
                <c:pt idx="5824">
                  <c:v>220.52790000000002</c:v>
                </c:pt>
                <c:pt idx="5825">
                  <c:v>220.52790000000002</c:v>
                </c:pt>
                <c:pt idx="5826">
                  <c:v>220.52790000000002</c:v>
                </c:pt>
                <c:pt idx="5827">
                  <c:v>220.52790000000002</c:v>
                </c:pt>
                <c:pt idx="5828">
                  <c:v>220.52790000000002</c:v>
                </c:pt>
                <c:pt idx="5829">
                  <c:v>220.52790000000002</c:v>
                </c:pt>
                <c:pt idx="5830">
                  <c:v>220.52790000000002</c:v>
                </c:pt>
                <c:pt idx="5831">
                  <c:v>220.52790000000002</c:v>
                </c:pt>
                <c:pt idx="5832">
                  <c:v>220.52790000000002</c:v>
                </c:pt>
                <c:pt idx="5833">
                  <c:v>220.52790000000002</c:v>
                </c:pt>
                <c:pt idx="5834">
                  <c:v>220.52790000000002</c:v>
                </c:pt>
                <c:pt idx="5835">
                  <c:v>220.52790000000002</c:v>
                </c:pt>
                <c:pt idx="5836">
                  <c:v>220.52790000000002</c:v>
                </c:pt>
                <c:pt idx="5837">
                  <c:v>220.52790000000002</c:v>
                </c:pt>
                <c:pt idx="5838">
                  <c:v>220.52790000000002</c:v>
                </c:pt>
                <c:pt idx="5839">
                  <c:v>221.04179999999999</c:v>
                </c:pt>
                <c:pt idx="5840">
                  <c:v>221.45400000000001</c:v>
                </c:pt>
                <c:pt idx="5841">
                  <c:v>222.60150000000002</c:v>
                </c:pt>
                <c:pt idx="5842">
                  <c:v>222.60150000000002</c:v>
                </c:pt>
                <c:pt idx="5843">
                  <c:v>222.60150000000002</c:v>
                </c:pt>
                <c:pt idx="5844">
                  <c:v>222.60150000000002</c:v>
                </c:pt>
                <c:pt idx="5845">
                  <c:v>222.60150000000002</c:v>
                </c:pt>
                <c:pt idx="5846">
                  <c:v>222.60150000000002</c:v>
                </c:pt>
                <c:pt idx="5847">
                  <c:v>222.60150000000002</c:v>
                </c:pt>
                <c:pt idx="5848">
                  <c:v>222.60150000000002</c:v>
                </c:pt>
                <c:pt idx="5849">
                  <c:v>222.60150000000002</c:v>
                </c:pt>
                <c:pt idx="5850">
                  <c:v>224.01179999999999</c:v>
                </c:pt>
                <c:pt idx="5851">
                  <c:v>228.3912</c:v>
                </c:pt>
                <c:pt idx="5852">
                  <c:v>230.60339999999999</c:v>
                </c:pt>
                <c:pt idx="5853">
                  <c:v>230.60339999999999</c:v>
                </c:pt>
                <c:pt idx="5854">
                  <c:v>230.60339999999999</c:v>
                </c:pt>
                <c:pt idx="5855">
                  <c:v>230.60339999999999</c:v>
                </c:pt>
                <c:pt idx="5856">
                  <c:v>230.60339999999999</c:v>
                </c:pt>
                <c:pt idx="5857">
                  <c:v>230.97869999999998</c:v>
                </c:pt>
                <c:pt idx="5858">
                  <c:v>233.8074</c:v>
                </c:pt>
                <c:pt idx="5859">
                  <c:v>233.8074</c:v>
                </c:pt>
                <c:pt idx="5860">
                  <c:v>233.8074</c:v>
                </c:pt>
                <c:pt idx="5861">
                  <c:v>233.8074</c:v>
                </c:pt>
                <c:pt idx="5862">
                  <c:v>233.8074</c:v>
                </c:pt>
                <c:pt idx="5863">
                  <c:v>233.8074</c:v>
                </c:pt>
                <c:pt idx="5864">
                  <c:v>233.8074</c:v>
                </c:pt>
                <c:pt idx="5865">
                  <c:v>233.8074</c:v>
                </c:pt>
                <c:pt idx="5866">
                  <c:v>233.8074</c:v>
                </c:pt>
                <c:pt idx="5867">
                  <c:v>233.8074</c:v>
                </c:pt>
                <c:pt idx="5868">
                  <c:v>233.8074</c:v>
                </c:pt>
                <c:pt idx="5869">
                  <c:v>233.8074</c:v>
                </c:pt>
                <c:pt idx="5870">
                  <c:v>233.8074</c:v>
                </c:pt>
                <c:pt idx="5871">
                  <c:v>233.8074</c:v>
                </c:pt>
                <c:pt idx="5872">
                  <c:v>233.8074</c:v>
                </c:pt>
                <c:pt idx="5873">
                  <c:v>233.8074</c:v>
                </c:pt>
                <c:pt idx="5874">
                  <c:v>233.8074</c:v>
                </c:pt>
                <c:pt idx="5875">
                  <c:v>233.8074</c:v>
                </c:pt>
                <c:pt idx="5876">
                  <c:v>233.8074</c:v>
                </c:pt>
                <c:pt idx="5877">
                  <c:v>233.8074</c:v>
                </c:pt>
                <c:pt idx="5878">
                  <c:v>233.8074</c:v>
                </c:pt>
                <c:pt idx="5879">
                  <c:v>233.8074</c:v>
                </c:pt>
                <c:pt idx="5880">
                  <c:v>233.8074</c:v>
                </c:pt>
                <c:pt idx="5881">
                  <c:v>233.8074</c:v>
                </c:pt>
                <c:pt idx="5882">
                  <c:v>233.8074</c:v>
                </c:pt>
                <c:pt idx="5883">
                  <c:v>233.8074</c:v>
                </c:pt>
                <c:pt idx="5884">
                  <c:v>233.8074</c:v>
                </c:pt>
                <c:pt idx="5885">
                  <c:v>233.8074</c:v>
                </c:pt>
                <c:pt idx="5886">
                  <c:v>233.8074</c:v>
                </c:pt>
                <c:pt idx="5887">
                  <c:v>233.8074</c:v>
                </c:pt>
                <c:pt idx="5888">
                  <c:v>233.8074</c:v>
                </c:pt>
                <c:pt idx="5889">
                  <c:v>233.8074</c:v>
                </c:pt>
                <c:pt idx="5890">
                  <c:v>233.8074</c:v>
                </c:pt>
                <c:pt idx="5891">
                  <c:v>233.8074</c:v>
                </c:pt>
                <c:pt idx="5892">
                  <c:v>233.8074</c:v>
                </c:pt>
                <c:pt idx="5893">
                  <c:v>233.8074</c:v>
                </c:pt>
                <c:pt idx="5894">
                  <c:v>233.8074</c:v>
                </c:pt>
                <c:pt idx="5895">
                  <c:v>233.8074</c:v>
                </c:pt>
                <c:pt idx="5896">
                  <c:v>233.8074</c:v>
                </c:pt>
                <c:pt idx="5897">
                  <c:v>233.8074</c:v>
                </c:pt>
                <c:pt idx="5898">
                  <c:v>233.8074</c:v>
                </c:pt>
                <c:pt idx="5899">
                  <c:v>233.8074</c:v>
                </c:pt>
                <c:pt idx="5900">
                  <c:v>233.8074</c:v>
                </c:pt>
                <c:pt idx="5901">
                  <c:v>233.8074</c:v>
                </c:pt>
                <c:pt idx="5902">
                  <c:v>233.8074</c:v>
                </c:pt>
                <c:pt idx="5903">
                  <c:v>233.8074</c:v>
                </c:pt>
                <c:pt idx="5904">
                  <c:v>233.8074</c:v>
                </c:pt>
                <c:pt idx="5905">
                  <c:v>233.8074</c:v>
                </c:pt>
                <c:pt idx="5906">
                  <c:v>233.8074</c:v>
                </c:pt>
                <c:pt idx="5907">
                  <c:v>233.8074</c:v>
                </c:pt>
                <c:pt idx="5908">
                  <c:v>233.8074</c:v>
                </c:pt>
                <c:pt idx="5909">
                  <c:v>233.8074</c:v>
                </c:pt>
                <c:pt idx="5910">
                  <c:v>233.8074</c:v>
                </c:pt>
                <c:pt idx="5911">
                  <c:v>233.8074</c:v>
                </c:pt>
                <c:pt idx="5912">
                  <c:v>233.8074</c:v>
                </c:pt>
                <c:pt idx="5913">
                  <c:v>233.8074</c:v>
                </c:pt>
                <c:pt idx="5914">
                  <c:v>233.8074</c:v>
                </c:pt>
                <c:pt idx="5915">
                  <c:v>233.8074</c:v>
                </c:pt>
                <c:pt idx="5916">
                  <c:v>233.8074</c:v>
                </c:pt>
                <c:pt idx="5917">
                  <c:v>233.8074</c:v>
                </c:pt>
                <c:pt idx="5918">
                  <c:v>233.8074</c:v>
                </c:pt>
                <c:pt idx="5919">
                  <c:v>233.8074</c:v>
                </c:pt>
                <c:pt idx="5920">
                  <c:v>233.8074</c:v>
                </c:pt>
                <c:pt idx="5921">
                  <c:v>233.8074</c:v>
                </c:pt>
                <c:pt idx="5922">
                  <c:v>233.8074</c:v>
                </c:pt>
                <c:pt idx="5923">
                  <c:v>233.8074</c:v>
                </c:pt>
                <c:pt idx="5924">
                  <c:v>234.87300000000002</c:v>
                </c:pt>
                <c:pt idx="5925">
                  <c:v>236.12759999999997</c:v>
                </c:pt>
                <c:pt idx="5926">
                  <c:v>236.2158</c:v>
                </c:pt>
                <c:pt idx="5927">
                  <c:v>236.2158</c:v>
                </c:pt>
                <c:pt idx="5928">
                  <c:v>236.2158</c:v>
                </c:pt>
                <c:pt idx="5929">
                  <c:v>236.2158</c:v>
                </c:pt>
                <c:pt idx="5930">
                  <c:v>236.2158</c:v>
                </c:pt>
                <c:pt idx="5931">
                  <c:v>236.2158</c:v>
                </c:pt>
                <c:pt idx="5932">
                  <c:v>236.2158</c:v>
                </c:pt>
                <c:pt idx="5933">
                  <c:v>236.2158</c:v>
                </c:pt>
                <c:pt idx="5934">
                  <c:v>236.2158</c:v>
                </c:pt>
                <c:pt idx="5935">
                  <c:v>236.2158</c:v>
                </c:pt>
                <c:pt idx="5936">
                  <c:v>236.2158</c:v>
                </c:pt>
                <c:pt idx="5937">
                  <c:v>236.2158</c:v>
                </c:pt>
                <c:pt idx="5938">
                  <c:v>236.2158</c:v>
                </c:pt>
                <c:pt idx="5939">
                  <c:v>236.2158</c:v>
                </c:pt>
                <c:pt idx="5940">
                  <c:v>236.2158</c:v>
                </c:pt>
                <c:pt idx="5941">
                  <c:v>236.2158</c:v>
                </c:pt>
                <c:pt idx="5942">
                  <c:v>236.2158</c:v>
                </c:pt>
                <c:pt idx="5943">
                  <c:v>236.2158</c:v>
                </c:pt>
                <c:pt idx="5944">
                  <c:v>236.2158</c:v>
                </c:pt>
                <c:pt idx="5945">
                  <c:v>236.2158</c:v>
                </c:pt>
                <c:pt idx="5946">
                  <c:v>236.2158</c:v>
                </c:pt>
                <c:pt idx="5947">
                  <c:v>236.2158</c:v>
                </c:pt>
                <c:pt idx="5948">
                  <c:v>236.2158</c:v>
                </c:pt>
                <c:pt idx="5949">
                  <c:v>236.2158</c:v>
                </c:pt>
                <c:pt idx="5950">
                  <c:v>236.2158</c:v>
                </c:pt>
                <c:pt idx="5951">
                  <c:v>236.2158</c:v>
                </c:pt>
                <c:pt idx="5952">
                  <c:v>236.2158</c:v>
                </c:pt>
                <c:pt idx="5953">
                  <c:v>236.2158</c:v>
                </c:pt>
                <c:pt idx="5954">
                  <c:v>236.2158</c:v>
                </c:pt>
                <c:pt idx="5955">
                  <c:v>236.2158</c:v>
                </c:pt>
                <c:pt idx="5956">
                  <c:v>236.2158</c:v>
                </c:pt>
                <c:pt idx="5957">
                  <c:v>236.2158</c:v>
                </c:pt>
                <c:pt idx="5958">
                  <c:v>236.2158</c:v>
                </c:pt>
                <c:pt idx="5959">
                  <c:v>236.2158</c:v>
                </c:pt>
                <c:pt idx="5960">
                  <c:v>236.2158</c:v>
                </c:pt>
                <c:pt idx="5961">
                  <c:v>236.2158</c:v>
                </c:pt>
                <c:pt idx="5962">
                  <c:v>236.2158</c:v>
                </c:pt>
                <c:pt idx="5963">
                  <c:v>236.2158</c:v>
                </c:pt>
                <c:pt idx="5964">
                  <c:v>236.2158</c:v>
                </c:pt>
                <c:pt idx="5965">
                  <c:v>236.2158</c:v>
                </c:pt>
                <c:pt idx="5966">
                  <c:v>236.2158</c:v>
                </c:pt>
                <c:pt idx="5967">
                  <c:v>236.2158</c:v>
                </c:pt>
                <c:pt idx="5968">
                  <c:v>236.2158</c:v>
                </c:pt>
                <c:pt idx="5969">
                  <c:v>236.2158</c:v>
                </c:pt>
                <c:pt idx="5970">
                  <c:v>236.2158</c:v>
                </c:pt>
                <c:pt idx="5971">
                  <c:v>236.2158</c:v>
                </c:pt>
                <c:pt idx="5972">
                  <c:v>236.2158</c:v>
                </c:pt>
                <c:pt idx="5973">
                  <c:v>236.2158</c:v>
                </c:pt>
                <c:pt idx="5974">
                  <c:v>236.2158</c:v>
                </c:pt>
                <c:pt idx="5975">
                  <c:v>236.2158</c:v>
                </c:pt>
                <c:pt idx="5976">
                  <c:v>236.2158</c:v>
                </c:pt>
                <c:pt idx="5977">
                  <c:v>236.2158</c:v>
                </c:pt>
                <c:pt idx="5978">
                  <c:v>236.2158</c:v>
                </c:pt>
                <c:pt idx="5979">
                  <c:v>236.2158</c:v>
                </c:pt>
                <c:pt idx="5980">
                  <c:v>236.2158</c:v>
                </c:pt>
                <c:pt idx="5981">
                  <c:v>236.2158</c:v>
                </c:pt>
                <c:pt idx="5982">
                  <c:v>236.2158</c:v>
                </c:pt>
                <c:pt idx="5983">
                  <c:v>236.2158</c:v>
                </c:pt>
                <c:pt idx="5984">
                  <c:v>236.2158</c:v>
                </c:pt>
                <c:pt idx="5985">
                  <c:v>236.2158</c:v>
                </c:pt>
                <c:pt idx="5986">
                  <c:v>236.2158</c:v>
                </c:pt>
                <c:pt idx="5987">
                  <c:v>236.2158</c:v>
                </c:pt>
                <c:pt idx="5988">
                  <c:v>236.2158</c:v>
                </c:pt>
                <c:pt idx="5989">
                  <c:v>236.2158</c:v>
                </c:pt>
                <c:pt idx="5990">
                  <c:v>236.2158</c:v>
                </c:pt>
                <c:pt idx="5991">
                  <c:v>236.2158</c:v>
                </c:pt>
                <c:pt idx="5992">
                  <c:v>236.2158</c:v>
                </c:pt>
                <c:pt idx="5993">
                  <c:v>236.2158</c:v>
                </c:pt>
                <c:pt idx="5994">
                  <c:v>236.2158</c:v>
                </c:pt>
                <c:pt idx="5995">
                  <c:v>236.2158</c:v>
                </c:pt>
                <c:pt idx="5996">
                  <c:v>236.2158</c:v>
                </c:pt>
                <c:pt idx="5997">
                  <c:v>236.2158</c:v>
                </c:pt>
                <c:pt idx="5998">
                  <c:v>236.2158</c:v>
                </c:pt>
                <c:pt idx="5999">
                  <c:v>236.2158</c:v>
                </c:pt>
                <c:pt idx="6000">
                  <c:v>236.2158</c:v>
                </c:pt>
                <c:pt idx="6001">
                  <c:v>236.2158</c:v>
                </c:pt>
                <c:pt idx="6002">
                  <c:v>236.2158</c:v>
                </c:pt>
                <c:pt idx="6003">
                  <c:v>236.2158</c:v>
                </c:pt>
                <c:pt idx="6004">
                  <c:v>236.2158</c:v>
                </c:pt>
                <c:pt idx="6005">
                  <c:v>236.2158</c:v>
                </c:pt>
                <c:pt idx="6006">
                  <c:v>236.2158</c:v>
                </c:pt>
                <c:pt idx="6007">
                  <c:v>236.6703</c:v>
                </c:pt>
                <c:pt idx="6008">
                  <c:v>237.00149999999999</c:v>
                </c:pt>
                <c:pt idx="6009">
                  <c:v>241.18109999999999</c:v>
                </c:pt>
                <c:pt idx="6010">
                  <c:v>244.458</c:v>
                </c:pt>
                <c:pt idx="6011">
                  <c:v>245.92949999999999</c:v>
                </c:pt>
                <c:pt idx="6012">
                  <c:v>245.92949999999999</c:v>
                </c:pt>
                <c:pt idx="6013">
                  <c:v>245.92949999999999</c:v>
                </c:pt>
                <c:pt idx="6014">
                  <c:v>245.92949999999999</c:v>
                </c:pt>
                <c:pt idx="6015">
                  <c:v>245.92949999999999</c:v>
                </c:pt>
                <c:pt idx="6016">
                  <c:v>246.31650000000002</c:v>
                </c:pt>
                <c:pt idx="6017">
                  <c:v>246.31650000000002</c:v>
                </c:pt>
                <c:pt idx="6018">
                  <c:v>246.31650000000002</c:v>
                </c:pt>
                <c:pt idx="6019">
                  <c:v>246.42089999999999</c:v>
                </c:pt>
                <c:pt idx="6020">
                  <c:v>246.42089999999999</c:v>
                </c:pt>
                <c:pt idx="6021">
                  <c:v>246.63059999999999</c:v>
                </c:pt>
                <c:pt idx="6022">
                  <c:v>246.63059999999999</c:v>
                </c:pt>
                <c:pt idx="6023">
                  <c:v>250.06140000000002</c:v>
                </c:pt>
                <c:pt idx="6024">
                  <c:v>250.06140000000002</c:v>
                </c:pt>
                <c:pt idx="6025">
                  <c:v>250.06140000000002</c:v>
                </c:pt>
                <c:pt idx="6026">
                  <c:v>250.06140000000002</c:v>
                </c:pt>
                <c:pt idx="6027">
                  <c:v>250.06140000000002</c:v>
                </c:pt>
                <c:pt idx="6028">
                  <c:v>250.06140000000002</c:v>
                </c:pt>
                <c:pt idx="6029">
                  <c:v>250.06140000000002</c:v>
                </c:pt>
                <c:pt idx="6030">
                  <c:v>250.06140000000002</c:v>
                </c:pt>
                <c:pt idx="6031">
                  <c:v>250.06140000000002</c:v>
                </c:pt>
                <c:pt idx="6032">
                  <c:v>253.11600000000001</c:v>
                </c:pt>
                <c:pt idx="6033">
                  <c:v>253.11600000000001</c:v>
                </c:pt>
                <c:pt idx="6034">
                  <c:v>253.11600000000001</c:v>
                </c:pt>
                <c:pt idx="6035">
                  <c:v>253.82160000000002</c:v>
                </c:pt>
                <c:pt idx="6036">
                  <c:v>255.13470000000001</c:v>
                </c:pt>
                <c:pt idx="6037">
                  <c:v>255.13470000000001</c:v>
                </c:pt>
                <c:pt idx="6038">
                  <c:v>255.13470000000001</c:v>
                </c:pt>
                <c:pt idx="6039">
                  <c:v>255.87450000000001</c:v>
                </c:pt>
                <c:pt idx="6040">
                  <c:v>255.87450000000001</c:v>
                </c:pt>
                <c:pt idx="6041">
                  <c:v>255.92939999999999</c:v>
                </c:pt>
                <c:pt idx="6042">
                  <c:v>256.96080000000001</c:v>
                </c:pt>
                <c:pt idx="6043">
                  <c:v>256.96080000000001</c:v>
                </c:pt>
                <c:pt idx="6044">
                  <c:v>258.53039999999999</c:v>
                </c:pt>
                <c:pt idx="6045">
                  <c:v>261.1782</c:v>
                </c:pt>
                <c:pt idx="6046">
                  <c:v>261.1782</c:v>
                </c:pt>
                <c:pt idx="6047">
                  <c:v>262.08</c:v>
                </c:pt>
                <c:pt idx="6048">
                  <c:v>262.84950000000003</c:v>
                </c:pt>
                <c:pt idx="6049">
                  <c:v>262.87470000000002</c:v>
                </c:pt>
                <c:pt idx="6050">
                  <c:v>264.82769999999999</c:v>
                </c:pt>
                <c:pt idx="6051">
                  <c:v>264.82769999999999</c:v>
                </c:pt>
                <c:pt idx="6052">
                  <c:v>264.82769999999999</c:v>
                </c:pt>
                <c:pt idx="6053">
                  <c:v>264.82769999999999</c:v>
                </c:pt>
                <c:pt idx="6054">
                  <c:v>264.82769999999999</c:v>
                </c:pt>
                <c:pt idx="6055">
                  <c:v>264.82769999999999</c:v>
                </c:pt>
                <c:pt idx="6056">
                  <c:v>264.82769999999999</c:v>
                </c:pt>
                <c:pt idx="6057">
                  <c:v>264.82769999999999</c:v>
                </c:pt>
                <c:pt idx="6058">
                  <c:v>264.82769999999999</c:v>
                </c:pt>
                <c:pt idx="6059">
                  <c:v>266.0958</c:v>
                </c:pt>
                <c:pt idx="6060">
                  <c:v>269.16840000000002</c:v>
                </c:pt>
                <c:pt idx="6061">
                  <c:v>269.16840000000002</c:v>
                </c:pt>
                <c:pt idx="6062">
                  <c:v>269.16840000000002</c:v>
                </c:pt>
                <c:pt idx="6063">
                  <c:v>269.16840000000002</c:v>
                </c:pt>
                <c:pt idx="6064">
                  <c:v>269.16840000000002</c:v>
                </c:pt>
                <c:pt idx="6065">
                  <c:v>269.16840000000002</c:v>
                </c:pt>
                <c:pt idx="6066">
                  <c:v>269.16840000000002</c:v>
                </c:pt>
                <c:pt idx="6067">
                  <c:v>269.16840000000002</c:v>
                </c:pt>
                <c:pt idx="6068">
                  <c:v>269.16840000000002</c:v>
                </c:pt>
                <c:pt idx="6069">
                  <c:v>269.16840000000002</c:v>
                </c:pt>
                <c:pt idx="6070">
                  <c:v>269.16840000000002</c:v>
                </c:pt>
                <c:pt idx="6071">
                  <c:v>269.16840000000002</c:v>
                </c:pt>
                <c:pt idx="6072">
                  <c:v>269.16840000000002</c:v>
                </c:pt>
                <c:pt idx="6073">
                  <c:v>269.16840000000002</c:v>
                </c:pt>
                <c:pt idx="6074">
                  <c:v>269.16840000000002</c:v>
                </c:pt>
                <c:pt idx="6075">
                  <c:v>269.16840000000002</c:v>
                </c:pt>
                <c:pt idx="6076">
                  <c:v>269.16840000000002</c:v>
                </c:pt>
                <c:pt idx="6077">
                  <c:v>269.16840000000002</c:v>
                </c:pt>
                <c:pt idx="6078">
                  <c:v>269.16840000000002</c:v>
                </c:pt>
                <c:pt idx="6079">
                  <c:v>269.16840000000002</c:v>
                </c:pt>
                <c:pt idx="6080">
                  <c:v>269.16840000000002</c:v>
                </c:pt>
                <c:pt idx="6081">
                  <c:v>269.16840000000002</c:v>
                </c:pt>
                <c:pt idx="6082">
                  <c:v>269.16840000000002</c:v>
                </c:pt>
                <c:pt idx="6083">
                  <c:v>269.16840000000002</c:v>
                </c:pt>
                <c:pt idx="6084">
                  <c:v>269.16840000000002</c:v>
                </c:pt>
                <c:pt idx="6085">
                  <c:v>269.16840000000002</c:v>
                </c:pt>
                <c:pt idx="6086">
                  <c:v>269.16840000000002</c:v>
                </c:pt>
                <c:pt idx="6087">
                  <c:v>269.16840000000002</c:v>
                </c:pt>
                <c:pt idx="6088">
                  <c:v>269.16840000000002</c:v>
                </c:pt>
                <c:pt idx="6089">
                  <c:v>269.16840000000002</c:v>
                </c:pt>
                <c:pt idx="6090">
                  <c:v>269.16840000000002</c:v>
                </c:pt>
                <c:pt idx="6091">
                  <c:v>269.16840000000002</c:v>
                </c:pt>
                <c:pt idx="6092">
                  <c:v>269.16840000000002</c:v>
                </c:pt>
                <c:pt idx="6093">
                  <c:v>269.16840000000002</c:v>
                </c:pt>
                <c:pt idx="6094">
                  <c:v>269.16840000000002</c:v>
                </c:pt>
                <c:pt idx="6095">
                  <c:v>269.16840000000002</c:v>
                </c:pt>
                <c:pt idx="6096">
                  <c:v>269.16840000000002</c:v>
                </c:pt>
                <c:pt idx="6097">
                  <c:v>269.16840000000002</c:v>
                </c:pt>
                <c:pt idx="6098">
                  <c:v>269.16840000000002</c:v>
                </c:pt>
                <c:pt idx="6099">
                  <c:v>269.16840000000002</c:v>
                </c:pt>
                <c:pt idx="6100">
                  <c:v>269.16840000000002</c:v>
                </c:pt>
                <c:pt idx="6101">
                  <c:v>269.16840000000002</c:v>
                </c:pt>
                <c:pt idx="6102">
                  <c:v>269.16840000000002</c:v>
                </c:pt>
                <c:pt idx="6103">
                  <c:v>269.16840000000002</c:v>
                </c:pt>
                <c:pt idx="6104">
                  <c:v>269.16840000000002</c:v>
                </c:pt>
                <c:pt idx="6105">
                  <c:v>269.16840000000002</c:v>
                </c:pt>
                <c:pt idx="6106">
                  <c:v>269.16840000000002</c:v>
                </c:pt>
                <c:pt idx="6107">
                  <c:v>269.16840000000002</c:v>
                </c:pt>
                <c:pt idx="6108">
                  <c:v>269.16840000000002</c:v>
                </c:pt>
                <c:pt idx="6109">
                  <c:v>269.16840000000002</c:v>
                </c:pt>
                <c:pt idx="6110">
                  <c:v>269.16840000000002</c:v>
                </c:pt>
                <c:pt idx="6111">
                  <c:v>269.16840000000002</c:v>
                </c:pt>
                <c:pt idx="6112">
                  <c:v>269.16840000000002</c:v>
                </c:pt>
                <c:pt idx="6113">
                  <c:v>269.16840000000002</c:v>
                </c:pt>
                <c:pt idx="6114">
                  <c:v>269.16840000000002</c:v>
                </c:pt>
                <c:pt idx="6115">
                  <c:v>269.16840000000002</c:v>
                </c:pt>
                <c:pt idx="6116">
                  <c:v>269.16840000000002</c:v>
                </c:pt>
                <c:pt idx="6117">
                  <c:v>269.16840000000002</c:v>
                </c:pt>
                <c:pt idx="6118">
                  <c:v>269.16840000000002</c:v>
                </c:pt>
                <c:pt idx="6119">
                  <c:v>269.16840000000002</c:v>
                </c:pt>
                <c:pt idx="6120">
                  <c:v>269.16840000000002</c:v>
                </c:pt>
                <c:pt idx="6121">
                  <c:v>269.16840000000002</c:v>
                </c:pt>
                <c:pt idx="6122">
                  <c:v>269.16840000000002</c:v>
                </c:pt>
                <c:pt idx="6123">
                  <c:v>269.16840000000002</c:v>
                </c:pt>
                <c:pt idx="6124">
                  <c:v>269.16840000000002</c:v>
                </c:pt>
                <c:pt idx="6125">
                  <c:v>269.16840000000002</c:v>
                </c:pt>
                <c:pt idx="6126">
                  <c:v>269.16840000000002</c:v>
                </c:pt>
                <c:pt idx="6127">
                  <c:v>269.16840000000002</c:v>
                </c:pt>
                <c:pt idx="6128">
                  <c:v>269.16840000000002</c:v>
                </c:pt>
                <c:pt idx="6129">
                  <c:v>269.16840000000002</c:v>
                </c:pt>
                <c:pt idx="6130">
                  <c:v>269.16840000000002</c:v>
                </c:pt>
                <c:pt idx="6131">
                  <c:v>269.16840000000002</c:v>
                </c:pt>
                <c:pt idx="6132">
                  <c:v>269.16840000000002</c:v>
                </c:pt>
                <c:pt idx="6133">
                  <c:v>269.16840000000002</c:v>
                </c:pt>
                <c:pt idx="6134">
                  <c:v>269.16840000000002</c:v>
                </c:pt>
                <c:pt idx="6135">
                  <c:v>269.16840000000002</c:v>
                </c:pt>
                <c:pt idx="6136">
                  <c:v>269.16840000000002</c:v>
                </c:pt>
                <c:pt idx="6137">
                  <c:v>269.16840000000002</c:v>
                </c:pt>
                <c:pt idx="6138">
                  <c:v>269.16840000000002</c:v>
                </c:pt>
                <c:pt idx="6139">
                  <c:v>270.11430000000001</c:v>
                </c:pt>
                <c:pt idx="6140">
                  <c:v>270.11430000000001</c:v>
                </c:pt>
                <c:pt idx="6141">
                  <c:v>270.11430000000001</c:v>
                </c:pt>
                <c:pt idx="6142">
                  <c:v>270.11430000000001</c:v>
                </c:pt>
                <c:pt idx="6143">
                  <c:v>270.11430000000001</c:v>
                </c:pt>
                <c:pt idx="6144">
                  <c:v>270.11430000000001</c:v>
                </c:pt>
                <c:pt idx="6145">
                  <c:v>270.11430000000001</c:v>
                </c:pt>
                <c:pt idx="6146">
                  <c:v>270.11430000000001</c:v>
                </c:pt>
                <c:pt idx="6147">
                  <c:v>270.11430000000001</c:v>
                </c:pt>
                <c:pt idx="6148">
                  <c:v>270.11430000000001</c:v>
                </c:pt>
                <c:pt idx="6149">
                  <c:v>270.11430000000001</c:v>
                </c:pt>
                <c:pt idx="6150">
                  <c:v>270.11430000000001</c:v>
                </c:pt>
                <c:pt idx="6151">
                  <c:v>270.11430000000001</c:v>
                </c:pt>
                <c:pt idx="6152">
                  <c:v>270.11430000000001</c:v>
                </c:pt>
                <c:pt idx="6153">
                  <c:v>270.11430000000001</c:v>
                </c:pt>
                <c:pt idx="6154">
                  <c:v>270.11430000000001</c:v>
                </c:pt>
                <c:pt idx="6155">
                  <c:v>270.11430000000001</c:v>
                </c:pt>
                <c:pt idx="6156">
                  <c:v>270.11430000000001</c:v>
                </c:pt>
                <c:pt idx="6157">
                  <c:v>270.11430000000001</c:v>
                </c:pt>
                <c:pt idx="6158">
                  <c:v>270.11430000000001</c:v>
                </c:pt>
                <c:pt idx="6159">
                  <c:v>270.11430000000001</c:v>
                </c:pt>
                <c:pt idx="6160">
                  <c:v>270.11430000000001</c:v>
                </c:pt>
                <c:pt idx="6161">
                  <c:v>270.11430000000001</c:v>
                </c:pt>
                <c:pt idx="6162">
                  <c:v>270.11430000000001</c:v>
                </c:pt>
                <c:pt idx="6163">
                  <c:v>270.11430000000001</c:v>
                </c:pt>
                <c:pt idx="6164">
                  <c:v>270.11430000000001</c:v>
                </c:pt>
                <c:pt idx="6165">
                  <c:v>270.11430000000001</c:v>
                </c:pt>
                <c:pt idx="6166">
                  <c:v>270.11430000000001</c:v>
                </c:pt>
                <c:pt idx="6167">
                  <c:v>270.11430000000001</c:v>
                </c:pt>
                <c:pt idx="6168">
                  <c:v>270.11430000000001</c:v>
                </c:pt>
                <c:pt idx="6169">
                  <c:v>270.11430000000001</c:v>
                </c:pt>
                <c:pt idx="6170">
                  <c:v>270.11430000000001</c:v>
                </c:pt>
                <c:pt idx="6171">
                  <c:v>270.11430000000001</c:v>
                </c:pt>
                <c:pt idx="6172">
                  <c:v>270.11430000000001</c:v>
                </c:pt>
                <c:pt idx="6173">
                  <c:v>270.11430000000001</c:v>
                </c:pt>
                <c:pt idx="6174">
                  <c:v>270.11430000000001</c:v>
                </c:pt>
                <c:pt idx="6175">
                  <c:v>270.11430000000001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46-4E8B-BC17-14F76AF6D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2873855"/>
        <c:axId val="542874335"/>
      </c:scatterChart>
      <c:valAx>
        <c:axId val="542873855"/>
        <c:scaling>
          <c:orientation val="minMax"/>
          <c:max val="45534"/>
          <c:min val="3688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74335"/>
        <c:crosses val="autoZero"/>
        <c:crossBetween val="midCat"/>
      </c:valAx>
      <c:valAx>
        <c:axId val="542874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738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9B615EE-1778-4BBA-9655-4B916C48096E}">
  <sheetPr/>
  <sheetViews>
    <sheetView zoomScale="11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0137" cy="606729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4618C2-AB2C-071E-91F5-A29AFB5B353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C6B2C-B796-4031-B5A1-81350B88513B}">
  <dimension ref="A1:F6177"/>
  <sheetViews>
    <sheetView workbookViewId="0">
      <selection activeCell="D16" sqref="D16"/>
    </sheetView>
  </sheetViews>
  <sheetFormatPr defaultRowHeight="12.75" x14ac:dyDescent="0.2"/>
  <cols>
    <col min="1" max="1" width="12.28515625" style="5" bestFit="1" customWidth="1"/>
    <col min="2" max="2" width="16.140625" bestFit="1" customWidth="1"/>
    <col min="3" max="3" width="20.85546875" bestFit="1" customWidth="1"/>
    <col min="4" max="4" width="25.28515625" bestFit="1" customWidth="1"/>
    <col min="5" max="5" width="20" customWidth="1"/>
    <col min="6" max="6" width="9.140625" style="11"/>
  </cols>
  <sheetData>
    <row r="1" spans="1:6" s="3" customFormat="1" ht="27" customHeight="1" x14ac:dyDescent="0.2">
      <c r="A1" s="4" t="s">
        <v>0</v>
      </c>
      <c r="B1" s="2" t="s">
        <v>1</v>
      </c>
      <c r="C1" s="2" t="s">
        <v>2</v>
      </c>
      <c r="D1" s="2" t="s">
        <v>3</v>
      </c>
      <c r="E1" s="2" t="s">
        <v>25</v>
      </c>
      <c r="F1" s="23"/>
    </row>
    <row r="2" spans="1:6" x14ac:dyDescent="0.2">
      <c r="A2" s="5">
        <v>36889</v>
      </c>
      <c r="B2">
        <v>132.90799999999999</v>
      </c>
      <c r="C2">
        <v>100</v>
      </c>
      <c r="D2">
        <v>100</v>
      </c>
      <c r="E2">
        <v>145.136</v>
      </c>
      <c r="F2" s="26"/>
    </row>
    <row r="3" spans="1:6" x14ac:dyDescent="0.2">
      <c r="A3" s="5">
        <v>36892</v>
      </c>
      <c r="B3">
        <v>132.90799999999999</v>
      </c>
      <c r="C3">
        <v>100</v>
      </c>
      <c r="D3">
        <v>99.902000000000001</v>
      </c>
      <c r="E3">
        <v>145.136</v>
      </c>
      <c r="F3" s="26"/>
    </row>
    <row r="4" spans="1:6" x14ac:dyDescent="0.2">
      <c r="A4" s="5">
        <v>36893</v>
      </c>
      <c r="B4">
        <v>128.21299999999999</v>
      </c>
      <c r="C4">
        <v>98.67</v>
      </c>
      <c r="D4">
        <v>99.108999999999995</v>
      </c>
      <c r="E4">
        <v>143.44800000000001</v>
      </c>
      <c r="F4" s="26"/>
    </row>
    <row r="5" spans="1:6" x14ac:dyDescent="0.2">
      <c r="A5" s="5">
        <v>36894</v>
      </c>
      <c r="B5">
        <v>134.87799999999999</v>
      </c>
      <c r="C5">
        <v>97.515000000000001</v>
      </c>
      <c r="D5">
        <v>99.93</v>
      </c>
      <c r="E5">
        <v>143.83600000000001</v>
      </c>
      <c r="F5" s="26"/>
    </row>
    <row r="6" spans="1:6" x14ac:dyDescent="0.2">
      <c r="A6" s="5">
        <v>36895</v>
      </c>
      <c r="B6">
        <v>133.501</v>
      </c>
      <c r="C6">
        <v>99.41</v>
      </c>
      <c r="D6">
        <v>103.553</v>
      </c>
      <c r="E6">
        <v>142.61099999999999</v>
      </c>
      <c r="F6" s="26"/>
    </row>
    <row r="7" spans="1:6" x14ac:dyDescent="0.2">
      <c r="A7" s="5">
        <v>36896</v>
      </c>
      <c r="B7">
        <v>128.96799999999999</v>
      </c>
      <c r="C7">
        <v>98.826999999999998</v>
      </c>
      <c r="D7">
        <v>103.178</v>
      </c>
      <c r="E7">
        <v>142.126</v>
      </c>
      <c r="F7" s="26"/>
    </row>
    <row r="8" spans="1:6" x14ac:dyDescent="0.2">
      <c r="A8" s="5">
        <v>36899</v>
      </c>
      <c r="B8">
        <v>128.91</v>
      </c>
      <c r="C8">
        <v>98.414000000000001</v>
      </c>
      <c r="D8">
        <v>103.249</v>
      </c>
      <c r="E8">
        <v>142.36500000000001</v>
      </c>
      <c r="F8" s="26"/>
    </row>
    <row r="9" spans="1:6" x14ac:dyDescent="0.2">
      <c r="A9" s="5">
        <v>36900</v>
      </c>
      <c r="B9">
        <v>130.929</v>
      </c>
      <c r="C9">
        <v>97.706000000000003</v>
      </c>
      <c r="D9">
        <v>105.387</v>
      </c>
      <c r="E9">
        <v>140.99700000000001</v>
      </c>
      <c r="F9" s="26"/>
    </row>
    <row r="10" spans="1:6" x14ac:dyDescent="0.2">
      <c r="A10" s="5">
        <v>36901</v>
      </c>
      <c r="B10">
        <v>132.16800000000001</v>
      </c>
      <c r="C10">
        <v>97.212999999999994</v>
      </c>
      <c r="D10">
        <v>104.649</v>
      </c>
      <c r="E10">
        <v>139.524</v>
      </c>
      <c r="F10" s="26"/>
    </row>
    <row r="11" spans="1:6" x14ac:dyDescent="0.2">
      <c r="A11" s="5">
        <v>36902</v>
      </c>
      <c r="B11">
        <v>132.17699999999999</v>
      </c>
      <c r="C11">
        <v>98.216999999999999</v>
      </c>
      <c r="D11">
        <v>103.881</v>
      </c>
      <c r="E11">
        <v>134.40799999999999</v>
      </c>
      <c r="F11" s="26"/>
    </row>
    <row r="12" spans="1:6" x14ac:dyDescent="0.2">
      <c r="A12" s="5">
        <v>36903</v>
      </c>
      <c r="B12">
        <v>131.61000000000001</v>
      </c>
      <c r="C12">
        <v>98.850999999999999</v>
      </c>
      <c r="D12">
        <v>104.88800000000001</v>
      </c>
      <c r="E12">
        <v>134.637</v>
      </c>
      <c r="F12" s="26"/>
    </row>
    <row r="13" spans="1:6" x14ac:dyDescent="0.2">
      <c r="A13" s="5">
        <v>36906</v>
      </c>
      <c r="B13">
        <v>132.56</v>
      </c>
      <c r="C13">
        <v>99.186000000000007</v>
      </c>
      <c r="D13">
        <v>106.09</v>
      </c>
      <c r="E13">
        <v>135.643</v>
      </c>
      <c r="F13" s="26"/>
    </row>
    <row r="14" spans="1:6" x14ac:dyDescent="0.2">
      <c r="A14" s="5">
        <v>36907</v>
      </c>
      <c r="B14">
        <v>133.71</v>
      </c>
      <c r="C14">
        <v>97.903999999999996</v>
      </c>
      <c r="D14">
        <v>106.708</v>
      </c>
      <c r="E14">
        <v>139.08199999999999</v>
      </c>
      <c r="F14" s="26"/>
    </row>
    <row r="15" spans="1:6" x14ac:dyDescent="0.2">
      <c r="A15" s="5">
        <v>36908</v>
      </c>
      <c r="B15">
        <v>135.35300000000001</v>
      </c>
      <c r="C15">
        <v>100.291</v>
      </c>
      <c r="D15">
        <v>109.068</v>
      </c>
      <c r="E15">
        <v>141.96</v>
      </c>
      <c r="F15" s="26"/>
    </row>
    <row r="16" spans="1:6" x14ac:dyDescent="0.2">
      <c r="A16" s="5">
        <v>36909</v>
      </c>
      <c r="B16">
        <v>135.12700000000001</v>
      </c>
      <c r="C16">
        <v>99.753</v>
      </c>
      <c r="D16">
        <v>108.88</v>
      </c>
      <c r="E16">
        <v>141.434</v>
      </c>
      <c r="F16" s="26"/>
    </row>
    <row r="17" spans="1:6" x14ac:dyDescent="0.2">
      <c r="A17" s="5">
        <v>36910</v>
      </c>
      <c r="B17">
        <v>136.04</v>
      </c>
      <c r="C17">
        <v>99.641000000000005</v>
      </c>
      <c r="D17">
        <v>111.634</v>
      </c>
      <c r="E17">
        <v>144.06100000000001</v>
      </c>
      <c r="F17" s="26"/>
    </row>
    <row r="18" spans="1:6" x14ac:dyDescent="0.2">
      <c r="A18" s="5">
        <v>36913</v>
      </c>
      <c r="B18">
        <v>135.91300000000001</v>
      </c>
      <c r="C18">
        <v>99.628</v>
      </c>
      <c r="D18">
        <v>111.568</v>
      </c>
      <c r="E18">
        <v>144.364</v>
      </c>
      <c r="F18" s="26"/>
    </row>
    <row r="19" spans="1:6" x14ac:dyDescent="0.2">
      <c r="A19" s="5">
        <v>36914</v>
      </c>
      <c r="B19">
        <v>137.005</v>
      </c>
      <c r="C19">
        <v>99.457999999999998</v>
      </c>
      <c r="D19">
        <v>111.688</v>
      </c>
      <c r="E19">
        <v>143.173</v>
      </c>
      <c r="F19" s="26"/>
    </row>
    <row r="20" spans="1:6" x14ac:dyDescent="0.2">
      <c r="A20" s="5">
        <v>36915</v>
      </c>
      <c r="B20">
        <v>140.05000000000001</v>
      </c>
      <c r="C20">
        <v>100.518</v>
      </c>
      <c r="D20">
        <v>113.529</v>
      </c>
      <c r="E20">
        <v>144.12200000000001</v>
      </c>
      <c r="F20" s="26"/>
    </row>
    <row r="21" spans="1:6" x14ac:dyDescent="0.2">
      <c r="A21" s="5">
        <v>36916</v>
      </c>
      <c r="B21">
        <v>139.708</v>
      </c>
      <c r="C21">
        <v>100.911</v>
      </c>
      <c r="D21">
        <v>113.979</v>
      </c>
      <c r="E21">
        <v>145.44</v>
      </c>
      <c r="F21" s="26"/>
    </row>
    <row r="22" spans="1:6" x14ac:dyDescent="0.2">
      <c r="A22" s="5">
        <v>36917</v>
      </c>
      <c r="B22">
        <v>139.16300000000001</v>
      </c>
      <c r="C22">
        <v>100.71899999999999</v>
      </c>
      <c r="D22">
        <v>113.327</v>
      </c>
      <c r="E22">
        <v>144.339</v>
      </c>
      <c r="F22" s="26"/>
    </row>
    <row r="23" spans="1:6" x14ac:dyDescent="0.2">
      <c r="A23" s="5">
        <v>36920</v>
      </c>
      <c r="B23">
        <v>140.535</v>
      </c>
      <c r="C23">
        <v>100.922</v>
      </c>
      <c r="D23">
        <v>113.46299999999999</v>
      </c>
      <c r="E23">
        <v>145.83500000000001</v>
      </c>
      <c r="F23" s="26"/>
    </row>
    <row r="24" spans="1:6" x14ac:dyDescent="0.2">
      <c r="A24" s="5">
        <v>36921</v>
      </c>
      <c r="B24">
        <v>140.661</v>
      </c>
      <c r="C24">
        <v>100.786</v>
      </c>
      <c r="D24">
        <v>113.77200000000001</v>
      </c>
      <c r="E24">
        <v>145.02099999999999</v>
      </c>
      <c r="F24" s="26"/>
    </row>
    <row r="25" spans="1:6" x14ac:dyDescent="0.2">
      <c r="A25" s="5">
        <v>36922</v>
      </c>
      <c r="B25">
        <v>139.04900000000001</v>
      </c>
      <c r="C25">
        <v>101.107</v>
      </c>
      <c r="D25">
        <v>114.84699999999999</v>
      </c>
      <c r="E25">
        <v>144.78200000000001</v>
      </c>
      <c r="F25" s="26"/>
    </row>
    <row r="26" spans="1:6" x14ac:dyDescent="0.2">
      <c r="A26" s="5">
        <v>36923</v>
      </c>
      <c r="B26">
        <v>138.262</v>
      </c>
      <c r="C26">
        <v>100.041</v>
      </c>
      <c r="D26">
        <v>113.175</v>
      </c>
      <c r="E26">
        <v>144.29900000000001</v>
      </c>
      <c r="F26" s="26"/>
    </row>
    <row r="27" spans="1:6" x14ac:dyDescent="0.2">
      <c r="A27" s="5">
        <v>36924</v>
      </c>
      <c r="B27">
        <v>136.709</v>
      </c>
      <c r="C27">
        <v>99.536000000000001</v>
      </c>
      <c r="D27">
        <v>113.738</v>
      </c>
      <c r="E27">
        <v>143.39599999999999</v>
      </c>
      <c r="F27" s="26"/>
    </row>
    <row r="28" spans="1:6" x14ac:dyDescent="0.2">
      <c r="A28" s="5">
        <v>36927</v>
      </c>
      <c r="B28">
        <v>136.31200000000001</v>
      </c>
      <c r="C28">
        <v>99.268000000000001</v>
      </c>
      <c r="D28">
        <v>111.01600000000001</v>
      </c>
      <c r="E28">
        <v>140.59100000000001</v>
      </c>
      <c r="F28" s="26"/>
    </row>
    <row r="29" spans="1:6" x14ac:dyDescent="0.2">
      <c r="A29" s="5">
        <v>36928</v>
      </c>
      <c r="B29">
        <v>137.46100000000001</v>
      </c>
      <c r="C29">
        <v>99.912000000000006</v>
      </c>
      <c r="D29">
        <v>112.39</v>
      </c>
      <c r="E29">
        <v>141.10499999999999</v>
      </c>
      <c r="F29" s="26"/>
    </row>
    <row r="30" spans="1:6" x14ac:dyDescent="0.2">
      <c r="A30" s="5">
        <v>36929</v>
      </c>
      <c r="B30">
        <v>136.15700000000001</v>
      </c>
      <c r="C30">
        <v>98.66</v>
      </c>
      <c r="D30">
        <v>110.441</v>
      </c>
      <c r="E30">
        <v>140.60900000000001</v>
      </c>
      <c r="F30" s="26"/>
    </row>
    <row r="31" spans="1:6" x14ac:dyDescent="0.2">
      <c r="A31" s="5">
        <v>36930</v>
      </c>
      <c r="B31">
        <v>137.315</v>
      </c>
      <c r="C31">
        <v>98.820999999999998</v>
      </c>
      <c r="D31">
        <v>112.804</v>
      </c>
      <c r="E31">
        <v>141.208</v>
      </c>
      <c r="F31" s="26"/>
    </row>
    <row r="32" spans="1:6" x14ac:dyDescent="0.2">
      <c r="A32" s="5">
        <v>36931</v>
      </c>
      <c r="B32">
        <v>134.369</v>
      </c>
      <c r="C32">
        <v>97.433000000000007</v>
      </c>
      <c r="D32">
        <v>112.247</v>
      </c>
      <c r="E32">
        <v>140.53299999999999</v>
      </c>
      <c r="F32" s="26"/>
    </row>
    <row r="33" spans="1:6" x14ac:dyDescent="0.2">
      <c r="A33" s="5">
        <v>36934</v>
      </c>
      <c r="B33">
        <v>135.28299999999999</v>
      </c>
      <c r="C33">
        <v>98.156000000000006</v>
      </c>
      <c r="D33">
        <v>111.738</v>
      </c>
      <c r="E33">
        <v>139.71600000000001</v>
      </c>
      <c r="F33" s="26"/>
    </row>
    <row r="34" spans="1:6" x14ac:dyDescent="0.2">
      <c r="A34" s="5">
        <v>36935</v>
      </c>
      <c r="B34">
        <v>135.28299999999999</v>
      </c>
      <c r="C34">
        <v>98.307000000000002</v>
      </c>
      <c r="D34">
        <v>113.30800000000001</v>
      </c>
      <c r="E34">
        <v>140.88800000000001</v>
      </c>
      <c r="F34" s="26"/>
    </row>
    <row r="35" spans="1:6" x14ac:dyDescent="0.2">
      <c r="A35" s="5">
        <v>36936</v>
      </c>
      <c r="B35">
        <v>135.328</v>
      </c>
      <c r="C35">
        <v>97.293999999999997</v>
      </c>
      <c r="D35">
        <v>113.255</v>
      </c>
      <c r="E35">
        <v>141.48400000000001</v>
      </c>
      <c r="F35" s="26"/>
    </row>
    <row r="36" spans="1:6" x14ac:dyDescent="0.2">
      <c r="A36" s="5">
        <v>36937</v>
      </c>
      <c r="B36">
        <v>138.72</v>
      </c>
      <c r="C36">
        <v>98.575000000000003</v>
      </c>
      <c r="D36">
        <v>116.26</v>
      </c>
      <c r="E36">
        <v>145.23699999999999</v>
      </c>
      <c r="F36" s="26"/>
    </row>
    <row r="37" spans="1:6" x14ac:dyDescent="0.2">
      <c r="A37" s="5">
        <v>36938</v>
      </c>
      <c r="B37">
        <v>134.72900000000001</v>
      </c>
      <c r="C37">
        <v>96.427999999999997</v>
      </c>
      <c r="D37">
        <v>113.64</v>
      </c>
      <c r="E37">
        <v>142.49700000000001</v>
      </c>
      <c r="F37" s="26"/>
    </row>
    <row r="38" spans="1:6" x14ac:dyDescent="0.2">
      <c r="A38" s="5">
        <v>36941</v>
      </c>
      <c r="B38">
        <v>134.012</v>
      </c>
      <c r="C38">
        <v>96.054000000000002</v>
      </c>
      <c r="D38">
        <v>112.018</v>
      </c>
      <c r="E38">
        <v>139.93600000000001</v>
      </c>
      <c r="F38" s="26"/>
    </row>
    <row r="39" spans="1:6" x14ac:dyDescent="0.2">
      <c r="A39" s="5">
        <v>36942</v>
      </c>
      <c r="B39">
        <v>133.435</v>
      </c>
      <c r="C39">
        <v>95.488</v>
      </c>
      <c r="D39">
        <v>113.63</v>
      </c>
      <c r="E39">
        <v>143.39699999999999</v>
      </c>
      <c r="F39" s="26"/>
    </row>
    <row r="40" spans="1:6" x14ac:dyDescent="0.2">
      <c r="A40" s="5">
        <v>36943</v>
      </c>
      <c r="B40">
        <v>130.51499999999999</v>
      </c>
      <c r="C40">
        <v>94.504999999999995</v>
      </c>
      <c r="D40">
        <v>110.34</v>
      </c>
      <c r="E40">
        <v>140.57900000000001</v>
      </c>
      <c r="F40" s="26"/>
    </row>
    <row r="41" spans="1:6" x14ac:dyDescent="0.2">
      <c r="A41" s="5">
        <v>36944</v>
      </c>
      <c r="B41">
        <v>130.815</v>
      </c>
      <c r="C41">
        <v>94.063000000000002</v>
      </c>
      <c r="D41">
        <v>108.86</v>
      </c>
      <c r="E41">
        <v>142.26599999999999</v>
      </c>
      <c r="F41" s="26"/>
    </row>
    <row r="42" spans="1:6" x14ac:dyDescent="0.2">
      <c r="A42" s="5">
        <v>36945</v>
      </c>
      <c r="B42">
        <v>130.00800000000001</v>
      </c>
      <c r="C42">
        <v>92.510999999999996</v>
      </c>
      <c r="D42">
        <v>108.075</v>
      </c>
      <c r="E42">
        <v>143.94300000000001</v>
      </c>
      <c r="F42" s="26"/>
    </row>
    <row r="43" spans="1:6" x14ac:dyDescent="0.2">
      <c r="A43" s="5">
        <v>36948</v>
      </c>
      <c r="B43">
        <v>132.28399999999999</v>
      </c>
      <c r="C43">
        <v>93.203999999999994</v>
      </c>
      <c r="D43">
        <v>108.893</v>
      </c>
      <c r="E43">
        <v>144.309</v>
      </c>
      <c r="F43" s="26"/>
    </row>
    <row r="44" spans="1:6" x14ac:dyDescent="0.2">
      <c r="A44" s="5">
        <v>36949</v>
      </c>
      <c r="B44">
        <v>130.01</v>
      </c>
      <c r="C44">
        <v>93.311999999999998</v>
      </c>
      <c r="D44">
        <v>107.477</v>
      </c>
      <c r="E44">
        <v>142.37799999999999</v>
      </c>
      <c r="F44" s="26"/>
    </row>
    <row r="45" spans="1:6" x14ac:dyDescent="0.2">
      <c r="A45" s="5">
        <v>36950</v>
      </c>
      <c r="B45">
        <v>127.998</v>
      </c>
      <c r="C45">
        <v>93.111000000000004</v>
      </c>
      <c r="D45">
        <v>107.036</v>
      </c>
      <c r="E45">
        <v>139.82599999999999</v>
      </c>
      <c r="F45" s="26"/>
    </row>
    <row r="46" spans="1:6" x14ac:dyDescent="0.2">
      <c r="A46" s="5">
        <v>36951</v>
      </c>
      <c r="B46">
        <v>126.714</v>
      </c>
      <c r="C46">
        <v>92.25</v>
      </c>
      <c r="D46">
        <v>105.36199999999999</v>
      </c>
      <c r="E46">
        <v>136.697</v>
      </c>
      <c r="F46" s="26"/>
    </row>
    <row r="47" spans="1:6" x14ac:dyDescent="0.2">
      <c r="A47" s="5">
        <v>36952</v>
      </c>
      <c r="B47">
        <v>125.04</v>
      </c>
      <c r="C47">
        <v>92.221999999999994</v>
      </c>
      <c r="D47">
        <v>103.706</v>
      </c>
      <c r="E47">
        <v>130.82499999999999</v>
      </c>
      <c r="F47" s="26"/>
    </row>
    <row r="48" spans="1:6" x14ac:dyDescent="0.2">
      <c r="A48" s="5">
        <v>36955</v>
      </c>
      <c r="B48">
        <v>126.628</v>
      </c>
      <c r="C48">
        <v>93.356999999999999</v>
      </c>
      <c r="D48">
        <v>105.01</v>
      </c>
      <c r="E48">
        <v>131.72800000000001</v>
      </c>
      <c r="F48" s="26"/>
    </row>
    <row r="49" spans="1:6" x14ac:dyDescent="0.2">
      <c r="A49" s="5">
        <v>36956</v>
      </c>
      <c r="B49">
        <v>127.541</v>
      </c>
      <c r="C49">
        <v>94.552999999999997</v>
      </c>
      <c r="D49">
        <v>105.71</v>
      </c>
      <c r="E49">
        <v>134.47499999999999</v>
      </c>
      <c r="F49" s="26"/>
    </row>
    <row r="50" spans="1:6" x14ac:dyDescent="0.2">
      <c r="A50" s="5">
        <v>36957</v>
      </c>
      <c r="B50">
        <v>128.773</v>
      </c>
      <c r="C50">
        <v>94.606999999999999</v>
      </c>
      <c r="D50">
        <v>106.36199999999999</v>
      </c>
      <c r="E50">
        <v>135.47300000000001</v>
      </c>
      <c r="F50" s="26"/>
    </row>
    <row r="51" spans="1:6" x14ac:dyDescent="0.2">
      <c r="A51" s="5">
        <v>36958</v>
      </c>
      <c r="B51">
        <v>128.434</v>
      </c>
      <c r="C51">
        <v>94.07</v>
      </c>
      <c r="D51">
        <v>106.16800000000001</v>
      </c>
      <c r="E51">
        <v>135.20400000000001</v>
      </c>
      <c r="F51" s="26"/>
    </row>
    <row r="52" spans="1:6" x14ac:dyDescent="0.2">
      <c r="A52" s="5">
        <v>36959</v>
      </c>
      <c r="B52">
        <v>125.32</v>
      </c>
      <c r="C52">
        <v>93.054000000000002</v>
      </c>
      <c r="D52">
        <v>104.926</v>
      </c>
      <c r="E52">
        <v>135.173</v>
      </c>
      <c r="F52" s="26"/>
    </row>
    <row r="53" spans="1:6" x14ac:dyDescent="0.2">
      <c r="A53" s="5">
        <v>36962</v>
      </c>
      <c r="B53">
        <v>120.062</v>
      </c>
      <c r="C53">
        <v>90.93</v>
      </c>
      <c r="D53">
        <v>101.92</v>
      </c>
      <c r="E53">
        <v>131.14400000000001</v>
      </c>
      <c r="F53" s="26"/>
    </row>
    <row r="54" spans="1:6" x14ac:dyDescent="0.2">
      <c r="A54" s="5">
        <v>36963</v>
      </c>
      <c r="B54">
        <v>123.68899999999999</v>
      </c>
      <c r="C54">
        <v>90.070999999999998</v>
      </c>
      <c r="D54">
        <v>102.33799999999999</v>
      </c>
      <c r="E54">
        <v>129.917</v>
      </c>
      <c r="F54" s="26"/>
    </row>
    <row r="55" spans="1:6" x14ac:dyDescent="0.2">
      <c r="A55" s="5">
        <v>36964</v>
      </c>
      <c r="B55">
        <v>121.179</v>
      </c>
      <c r="C55">
        <v>88.760999999999996</v>
      </c>
      <c r="D55">
        <v>101.908</v>
      </c>
      <c r="E55">
        <v>128.715</v>
      </c>
      <c r="F55" s="26"/>
    </row>
    <row r="56" spans="1:6" x14ac:dyDescent="0.2">
      <c r="A56" s="5">
        <v>36965</v>
      </c>
      <c r="B56">
        <v>122.54</v>
      </c>
      <c r="C56">
        <v>90.287999999999997</v>
      </c>
      <c r="D56">
        <v>102.592</v>
      </c>
      <c r="E56">
        <v>131.60900000000001</v>
      </c>
      <c r="F56" s="26"/>
    </row>
    <row r="57" spans="1:6" x14ac:dyDescent="0.2">
      <c r="A57" s="5">
        <v>36966</v>
      </c>
      <c r="B57">
        <v>121.343</v>
      </c>
      <c r="C57">
        <v>88.114999999999995</v>
      </c>
      <c r="D57">
        <v>102.935</v>
      </c>
      <c r="E57">
        <v>132.857</v>
      </c>
      <c r="F57" s="26"/>
    </row>
    <row r="58" spans="1:6" x14ac:dyDescent="0.2">
      <c r="A58" s="5">
        <v>36969</v>
      </c>
      <c r="B58">
        <v>123.318</v>
      </c>
      <c r="C58">
        <v>87.5</v>
      </c>
      <c r="D58">
        <v>101.827</v>
      </c>
      <c r="E58">
        <v>133.62</v>
      </c>
      <c r="F58" s="26"/>
    </row>
    <row r="59" spans="1:6" x14ac:dyDescent="0.2">
      <c r="A59" s="5">
        <v>36970</v>
      </c>
      <c r="B59">
        <v>119.672</v>
      </c>
      <c r="C59">
        <v>88.8</v>
      </c>
      <c r="D59">
        <v>101.051</v>
      </c>
      <c r="E59">
        <v>132.44</v>
      </c>
      <c r="F59" s="26"/>
    </row>
    <row r="60" spans="1:6" x14ac:dyDescent="0.2">
      <c r="A60" s="5">
        <v>36971</v>
      </c>
      <c r="B60">
        <v>118.14100000000001</v>
      </c>
      <c r="C60">
        <v>87.198999999999998</v>
      </c>
      <c r="D60">
        <v>101.624</v>
      </c>
      <c r="E60">
        <v>141.114</v>
      </c>
      <c r="F60" s="26"/>
    </row>
    <row r="61" spans="1:6" x14ac:dyDescent="0.2">
      <c r="A61" s="5">
        <v>36972</v>
      </c>
      <c r="B61">
        <v>119.38200000000001</v>
      </c>
      <c r="C61">
        <v>83.748999999999995</v>
      </c>
      <c r="D61">
        <v>100.919</v>
      </c>
      <c r="E61">
        <v>139.80600000000001</v>
      </c>
      <c r="F61" s="26"/>
    </row>
    <row r="62" spans="1:6" x14ac:dyDescent="0.2">
      <c r="A62" s="5">
        <v>36973</v>
      </c>
      <c r="B62">
        <v>120.547</v>
      </c>
      <c r="C62">
        <v>85.53</v>
      </c>
      <c r="D62">
        <v>100.551</v>
      </c>
      <c r="E62">
        <v>142.68100000000001</v>
      </c>
      <c r="F62" s="26"/>
    </row>
    <row r="63" spans="1:6" x14ac:dyDescent="0.2">
      <c r="A63" s="5">
        <v>36976</v>
      </c>
      <c r="B63">
        <v>121.80500000000001</v>
      </c>
      <c r="C63">
        <v>88.334999999999994</v>
      </c>
      <c r="D63">
        <v>101.989</v>
      </c>
      <c r="E63">
        <v>147.55699999999999</v>
      </c>
      <c r="F63" s="26"/>
    </row>
    <row r="64" spans="1:6" x14ac:dyDescent="0.2">
      <c r="A64" s="5">
        <v>36977</v>
      </c>
      <c r="B64">
        <v>124.792</v>
      </c>
      <c r="C64">
        <v>90.150999999999996</v>
      </c>
      <c r="D64">
        <v>101.51900000000001</v>
      </c>
      <c r="E64">
        <v>146.60499999999999</v>
      </c>
      <c r="F64" s="26"/>
    </row>
    <row r="65" spans="1:6" x14ac:dyDescent="0.2">
      <c r="A65" s="5">
        <v>36978</v>
      </c>
      <c r="B65">
        <v>123.008</v>
      </c>
      <c r="C65">
        <v>89.02</v>
      </c>
      <c r="D65">
        <v>101.738</v>
      </c>
      <c r="E65">
        <v>150.35499999999999</v>
      </c>
      <c r="F65" s="26"/>
    </row>
    <row r="66" spans="1:6" x14ac:dyDescent="0.2">
      <c r="A66" s="5">
        <v>36979</v>
      </c>
      <c r="B66">
        <v>123.553</v>
      </c>
      <c r="C66">
        <v>89.248000000000005</v>
      </c>
      <c r="D66">
        <v>100.733</v>
      </c>
      <c r="E66">
        <v>144.40799999999999</v>
      </c>
      <c r="F66" s="26"/>
    </row>
    <row r="67" spans="1:6" x14ac:dyDescent="0.2">
      <c r="A67" s="5">
        <v>36980</v>
      </c>
      <c r="B67">
        <v>124.629</v>
      </c>
      <c r="C67">
        <v>89.637</v>
      </c>
      <c r="D67">
        <v>100.36</v>
      </c>
      <c r="E67">
        <v>141.13900000000001</v>
      </c>
      <c r="F67" s="26"/>
    </row>
    <row r="68" spans="1:6" x14ac:dyDescent="0.2">
      <c r="A68" s="5">
        <v>36983</v>
      </c>
      <c r="B68">
        <v>123.358</v>
      </c>
      <c r="C68">
        <v>89.304000000000002</v>
      </c>
      <c r="D68">
        <v>98.986999999999995</v>
      </c>
      <c r="E68">
        <v>139.03899999999999</v>
      </c>
      <c r="F68" s="26"/>
    </row>
    <row r="69" spans="1:6" x14ac:dyDescent="0.2">
      <c r="A69" s="5">
        <v>36984</v>
      </c>
      <c r="B69">
        <v>118.331</v>
      </c>
      <c r="C69">
        <v>86.548000000000002</v>
      </c>
      <c r="D69">
        <v>96.16</v>
      </c>
      <c r="E69">
        <v>141.691</v>
      </c>
      <c r="F69" s="26"/>
    </row>
    <row r="70" spans="1:6" x14ac:dyDescent="0.2">
      <c r="A70" s="5">
        <v>36985</v>
      </c>
      <c r="B70">
        <v>115.898</v>
      </c>
      <c r="C70">
        <v>86.756</v>
      </c>
      <c r="D70">
        <v>93.247</v>
      </c>
      <c r="E70">
        <v>140.98400000000001</v>
      </c>
      <c r="F70" s="26"/>
    </row>
    <row r="71" spans="1:6" x14ac:dyDescent="0.2">
      <c r="A71" s="5">
        <v>36986</v>
      </c>
      <c r="B71">
        <v>121.91200000000001</v>
      </c>
      <c r="C71">
        <v>88.84</v>
      </c>
      <c r="D71">
        <v>95.489000000000004</v>
      </c>
      <c r="E71">
        <v>144.06299999999999</v>
      </c>
      <c r="F71" s="26"/>
    </row>
    <row r="72" spans="1:6" x14ac:dyDescent="0.2">
      <c r="A72" s="5">
        <v>36987</v>
      </c>
      <c r="B72">
        <v>118.932</v>
      </c>
      <c r="C72">
        <v>88.537999999999997</v>
      </c>
      <c r="D72">
        <v>95.998999999999995</v>
      </c>
      <c r="E72">
        <v>143.654</v>
      </c>
      <c r="F72" s="26"/>
    </row>
    <row r="73" spans="1:6" x14ac:dyDescent="0.2">
      <c r="A73" s="5">
        <v>36990</v>
      </c>
      <c r="B73">
        <v>119.86199999999999</v>
      </c>
      <c r="C73">
        <v>89.772000000000006</v>
      </c>
      <c r="D73">
        <v>95.442999999999998</v>
      </c>
      <c r="E73">
        <v>138.20699999999999</v>
      </c>
      <c r="F73" s="26"/>
    </row>
    <row r="74" spans="1:6" x14ac:dyDescent="0.2">
      <c r="A74" s="5">
        <v>36991</v>
      </c>
      <c r="B74">
        <v>124.634</v>
      </c>
      <c r="C74">
        <v>91.959000000000003</v>
      </c>
      <c r="D74">
        <v>97.683000000000007</v>
      </c>
      <c r="E74">
        <v>138.286</v>
      </c>
      <c r="F74" s="26"/>
    </row>
    <row r="75" spans="1:6" x14ac:dyDescent="0.2">
      <c r="A75" s="5">
        <v>36992</v>
      </c>
      <c r="B75">
        <v>125.053</v>
      </c>
      <c r="C75">
        <v>92.287999999999997</v>
      </c>
      <c r="D75">
        <v>99.674000000000007</v>
      </c>
      <c r="E75">
        <v>141.99199999999999</v>
      </c>
      <c r="F75" s="26"/>
    </row>
    <row r="76" spans="1:6" x14ac:dyDescent="0.2">
      <c r="A76" s="5">
        <v>36993</v>
      </c>
      <c r="B76">
        <v>125.566</v>
      </c>
      <c r="C76">
        <v>92.106999999999999</v>
      </c>
      <c r="D76">
        <v>99.274000000000001</v>
      </c>
      <c r="E76">
        <v>143.072</v>
      </c>
      <c r="F76" s="26"/>
    </row>
    <row r="77" spans="1:6" x14ac:dyDescent="0.2">
      <c r="A77" s="5">
        <v>36994</v>
      </c>
      <c r="B77">
        <v>125.566</v>
      </c>
      <c r="C77">
        <v>92.114000000000004</v>
      </c>
      <c r="D77">
        <v>99.394000000000005</v>
      </c>
      <c r="E77">
        <v>142.46700000000001</v>
      </c>
      <c r="F77" s="26"/>
    </row>
    <row r="78" spans="1:6" x14ac:dyDescent="0.2">
      <c r="A78" s="5">
        <v>36997</v>
      </c>
      <c r="B78">
        <v>126.577</v>
      </c>
      <c r="C78">
        <v>92.331999999999994</v>
      </c>
      <c r="D78">
        <v>99.62</v>
      </c>
      <c r="E78">
        <v>142.23500000000001</v>
      </c>
      <c r="F78" s="26"/>
    </row>
    <row r="79" spans="1:6" x14ac:dyDescent="0.2">
      <c r="A79" s="5">
        <v>36998</v>
      </c>
      <c r="B79">
        <v>128.30000000000001</v>
      </c>
      <c r="C79">
        <v>91.918999999999997</v>
      </c>
      <c r="D79">
        <v>99.78</v>
      </c>
      <c r="E79">
        <v>142.81</v>
      </c>
      <c r="F79" s="26"/>
    </row>
    <row r="80" spans="1:6" x14ac:dyDescent="0.2">
      <c r="A80" s="5">
        <v>36999</v>
      </c>
      <c r="B80">
        <v>134.613</v>
      </c>
      <c r="C80">
        <v>94.573999999999998</v>
      </c>
      <c r="D80">
        <v>103.938</v>
      </c>
      <c r="E80">
        <v>149.58099999999999</v>
      </c>
      <c r="F80" s="26"/>
    </row>
    <row r="81" spans="1:6" x14ac:dyDescent="0.2">
      <c r="A81" s="5">
        <v>37000</v>
      </c>
      <c r="B81">
        <v>133.96799999999999</v>
      </c>
      <c r="C81">
        <v>94.14</v>
      </c>
      <c r="D81">
        <v>103.569</v>
      </c>
      <c r="E81">
        <v>149.19800000000001</v>
      </c>
      <c r="F81" s="26"/>
    </row>
    <row r="82" spans="1:6" x14ac:dyDescent="0.2">
      <c r="A82" s="5">
        <v>37001</v>
      </c>
      <c r="B82">
        <v>131.09399999999999</v>
      </c>
      <c r="C82">
        <v>93.239000000000004</v>
      </c>
      <c r="D82">
        <v>100.55500000000001</v>
      </c>
      <c r="E82">
        <v>145.566</v>
      </c>
      <c r="F82" s="26"/>
    </row>
    <row r="83" spans="1:6" x14ac:dyDescent="0.2">
      <c r="A83" s="5">
        <v>37004</v>
      </c>
      <c r="B83">
        <v>129.667</v>
      </c>
      <c r="C83">
        <v>92.533000000000001</v>
      </c>
      <c r="D83">
        <v>100.515</v>
      </c>
      <c r="E83">
        <v>146.86799999999999</v>
      </c>
      <c r="F83" s="26"/>
    </row>
    <row r="84" spans="1:6" x14ac:dyDescent="0.2">
      <c r="A84" s="5">
        <v>37005</v>
      </c>
      <c r="B84">
        <v>128.52600000000001</v>
      </c>
      <c r="C84">
        <v>92.957999999999998</v>
      </c>
      <c r="D84">
        <v>101.029</v>
      </c>
      <c r="E84">
        <v>146.64099999999999</v>
      </c>
      <c r="F84" s="26"/>
    </row>
    <row r="85" spans="1:6" x14ac:dyDescent="0.2">
      <c r="A85" s="5">
        <v>37006</v>
      </c>
      <c r="B85">
        <v>130.22499999999999</v>
      </c>
      <c r="C85">
        <v>92.766000000000005</v>
      </c>
      <c r="D85">
        <v>100.97799999999999</v>
      </c>
      <c r="E85">
        <v>147.31700000000001</v>
      </c>
      <c r="F85" s="26"/>
    </row>
    <row r="86" spans="1:6" x14ac:dyDescent="0.2">
      <c r="A86" s="5">
        <v>37007</v>
      </c>
      <c r="B86">
        <v>130.21799999999999</v>
      </c>
      <c r="C86">
        <v>93.290999999999997</v>
      </c>
      <c r="D86">
        <v>101.527</v>
      </c>
      <c r="E86">
        <v>148.131</v>
      </c>
      <c r="F86" s="26"/>
    </row>
    <row r="87" spans="1:6" x14ac:dyDescent="0.2">
      <c r="A87" s="5">
        <v>37008</v>
      </c>
      <c r="B87">
        <v>133.381</v>
      </c>
      <c r="C87">
        <v>94.855999999999995</v>
      </c>
      <c r="D87">
        <v>103.029</v>
      </c>
      <c r="E87">
        <v>148.97999999999999</v>
      </c>
      <c r="F87" s="26"/>
    </row>
    <row r="88" spans="1:6" x14ac:dyDescent="0.2">
      <c r="A88" s="5">
        <v>37011</v>
      </c>
      <c r="B88">
        <v>133.917</v>
      </c>
      <c r="C88">
        <v>95.835999999999999</v>
      </c>
      <c r="D88">
        <v>105.004</v>
      </c>
      <c r="E88">
        <v>150.29400000000001</v>
      </c>
      <c r="F88" s="26"/>
    </row>
    <row r="89" spans="1:6" x14ac:dyDescent="0.2">
      <c r="A89" s="5">
        <v>37012</v>
      </c>
      <c r="B89">
        <v>135.12100000000001</v>
      </c>
      <c r="C89">
        <v>95.528000000000006</v>
      </c>
      <c r="D89">
        <v>104.446</v>
      </c>
      <c r="E89">
        <v>156.077</v>
      </c>
      <c r="F89" s="26"/>
    </row>
    <row r="90" spans="1:6" x14ac:dyDescent="0.2">
      <c r="A90" s="5">
        <v>37013</v>
      </c>
      <c r="B90">
        <v>135.23099999999999</v>
      </c>
      <c r="C90">
        <v>95.08</v>
      </c>
      <c r="D90">
        <v>105.51</v>
      </c>
      <c r="E90">
        <v>157.49600000000001</v>
      </c>
      <c r="F90" s="26"/>
    </row>
    <row r="91" spans="1:6" x14ac:dyDescent="0.2">
      <c r="A91" s="5">
        <v>37014</v>
      </c>
      <c r="B91">
        <v>132.89500000000001</v>
      </c>
      <c r="C91">
        <v>93.25</v>
      </c>
      <c r="D91">
        <v>105.393</v>
      </c>
      <c r="E91">
        <v>158.37700000000001</v>
      </c>
      <c r="F91" s="26"/>
    </row>
    <row r="92" spans="1:6" x14ac:dyDescent="0.2">
      <c r="A92" s="5">
        <v>37015</v>
      </c>
      <c r="B92">
        <v>134.67099999999999</v>
      </c>
      <c r="C92">
        <v>93.899000000000001</v>
      </c>
      <c r="D92">
        <v>104.63500000000001</v>
      </c>
      <c r="E92">
        <v>158.137</v>
      </c>
      <c r="F92" s="26"/>
    </row>
    <row r="93" spans="1:6" x14ac:dyDescent="0.2">
      <c r="A93" s="5">
        <v>37018</v>
      </c>
      <c r="B93">
        <v>134.92599999999999</v>
      </c>
      <c r="C93">
        <v>94.507999999999996</v>
      </c>
      <c r="D93">
        <v>105.285</v>
      </c>
      <c r="E93">
        <v>159.45699999999999</v>
      </c>
      <c r="F93" s="26"/>
    </row>
    <row r="94" spans="1:6" x14ac:dyDescent="0.2">
      <c r="A94" s="5">
        <v>37019</v>
      </c>
      <c r="B94">
        <v>135.572</v>
      </c>
      <c r="C94">
        <v>94.588999999999999</v>
      </c>
      <c r="D94">
        <v>105.54900000000001</v>
      </c>
      <c r="E94">
        <v>156.76</v>
      </c>
      <c r="F94" s="26"/>
    </row>
    <row r="95" spans="1:6" x14ac:dyDescent="0.2">
      <c r="A95" s="5">
        <v>37020</v>
      </c>
      <c r="B95">
        <v>135.07499999999999</v>
      </c>
      <c r="C95">
        <v>94.010999999999996</v>
      </c>
      <c r="D95">
        <v>105.614</v>
      </c>
      <c r="E95">
        <v>154.72300000000001</v>
      </c>
      <c r="F95" s="26"/>
    </row>
    <row r="96" spans="1:6" x14ac:dyDescent="0.2">
      <c r="A96" s="5">
        <v>37021</v>
      </c>
      <c r="B96">
        <v>135.18199999999999</v>
      </c>
      <c r="C96">
        <v>95.721000000000004</v>
      </c>
      <c r="D96">
        <v>105.70699999999999</v>
      </c>
      <c r="E96">
        <v>153.06700000000001</v>
      </c>
      <c r="F96" s="26"/>
    </row>
    <row r="97" spans="1:6" x14ac:dyDescent="0.2">
      <c r="A97" s="5">
        <v>37022</v>
      </c>
      <c r="B97">
        <v>135.238</v>
      </c>
      <c r="C97">
        <v>95.35</v>
      </c>
      <c r="D97">
        <v>106.17400000000001</v>
      </c>
      <c r="E97">
        <v>154.66900000000001</v>
      </c>
      <c r="F97" s="26"/>
    </row>
    <row r="98" spans="1:6" x14ac:dyDescent="0.2">
      <c r="A98" s="5">
        <v>37025</v>
      </c>
      <c r="B98">
        <v>136.018</v>
      </c>
      <c r="C98">
        <v>93.786000000000001</v>
      </c>
      <c r="D98">
        <v>105.224</v>
      </c>
      <c r="E98">
        <v>152.52600000000001</v>
      </c>
      <c r="F98" s="26"/>
    </row>
    <row r="99" spans="1:6" x14ac:dyDescent="0.2">
      <c r="A99" s="5">
        <v>37026</v>
      </c>
      <c r="B99">
        <v>135.25800000000001</v>
      </c>
      <c r="C99">
        <v>94.728999999999999</v>
      </c>
      <c r="D99">
        <v>104.16800000000001</v>
      </c>
      <c r="E99">
        <v>152.64400000000001</v>
      </c>
      <c r="F99" s="26"/>
    </row>
    <row r="100" spans="1:6" x14ac:dyDescent="0.2">
      <c r="A100" s="5">
        <v>37027</v>
      </c>
      <c r="B100">
        <v>138.22200000000001</v>
      </c>
      <c r="C100">
        <v>94.777000000000001</v>
      </c>
      <c r="D100">
        <v>104.005</v>
      </c>
      <c r="E100">
        <v>148.86799999999999</v>
      </c>
      <c r="F100" s="26"/>
    </row>
    <row r="101" spans="1:6" x14ac:dyDescent="0.2">
      <c r="A101" s="5">
        <v>37028</v>
      </c>
      <c r="B101">
        <v>138.983</v>
      </c>
      <c r="C101">
        <v>95.748000000000005</v>
      </c>
      <c r="D101">
        <v>107.256</v>
      </c>
      <c r="E101">
        <v>152.15199999999999</v>
      </c>
      <c r="F101" s="26"/>
    </row>
    <row r="102" spans="1:6" x14ac:dyDescent="0.2">
      <c r="A102" s="5">
        <v>37029</v>
      </c>
      <c r="B102">
        <v>139.92099999999999</v>
      </c>
      <c r="C102">
        <v>96.456999999999994</v>
      </c>
      <c r="D102">
        <v>108.26600000000001</v>
      </c>
      <c r="E102">
        <v>151.626</v>
      </c>
      <c r="F102" s="26"/>
    </row>
    <row r="103" spans="1:6" x14ac:dyDescent="0.2">
      <c r="A103" s="5">
        <v>37032</v>
      </c>
      <c r="B103">
        <v>142.21700000000001</v>
      </c>
      <c r="C103">
        <v>97.052999999999997</v>
      </c>
      <c r="D103">
        <v>109.117</v>
      </c>
      <c r="E103">
        <v>154.37899999999999</v>
      </c>
      <c r="F103" s="26"/>
    </row>
    <row r="104" spans="1:6" x14ac:dyDescent="0.2">
      <c r="A104" s="5">
        <v>37033</v>
      </c>
      <c r="B104">
        <v>143.274</v>
      </c>
      <c r="C104">
        <v>97.811999999999998</v>
      </c>
      <c r="D104">
        <v>110.755</v>
      </c>
      <c r="E104">
        <v>155.90100000000001</v>
      </c>
      <c r="F104" s="26"/>
    </row>
    <row r="105" spans="1:6" x14ac:dyDescent="0.2">
      <c r="A105" s="5">
        <v>37034</v>
      </c>
      <c r="B105">
        <v>142.05799999999999</v>
      </c>
      <c r="C105">
        <v>97.096999999999994</v>
      </c>
      <c r="D105">
        <v>111.92</v>
      </c>
      <c r="E105">
        <v>159.34399999999999</v>
      </c>
      <c r="F105" s="26"/>
    </row>
    <row r="106" spans="1:6" x14ac:dyDescent="0.2">
      <c r="A106" s="5">
        <v>37035</v>
      </c>
      <c r="B106">
        <v>143.142</v>
      </c>
      <c r="C106">
        <v>97.215999999999994</v>
      </c>
      <c r="D106">
        <v>111.94799999999999</v>
      </c>
      <c r="E106">
        <v>159.31700000000001</v>
      </c>
      <c r="F106" s="26"/>
    </row>
    <row r="107" spans="1:6" x14ac:dyDescent="0.2">
      <c r="A107" s="5">
        <v>37036</v>
      </c>
      <c r="B107">
        <v>141.61099999999999</v>
      </c>
      <c r="C107">
        <v>96.742999999999995</v>
      </c>
      <c r="D107">
        <v>111.526</v>
      </c>
      <c r="E107">
        <v>158.023</v>
      </c>
      <c r="F107" s="26"/>
    </row>
    <row r="108" spans="1:6" x14ac:dyDescent="0.2">
      <c r="A108" s="5">
        <v>37039</v>
      </c>
      <c r="B108">
        <v>141.07599999999999</v>
      </c>
      <c r="C108">
        <v>96.731999999999999</v>
      </c>
      <c r="D108">
        <v>111.06100000000001</v>
      </c>
      <c r="E108">
        <v>155.852</v>
      </c>
      <c r="F108" s="26"/>
    </row>
    <row r="109" spans="1:6" x14ac:dyDescent="0.2">
      <c r="A109" s="5">
        <v>37040</v>
      </c>
      <c r="B109">
        <v>140.94900000000001</v>
      </c>
      <c r="C109">
        <v>96.248999999999995</v>
      </c>
      <c r="D109">
        <v>111.56699999999999</v>
      </c>
      <c r="E109">
        <v>159.05000000000001</v>
      </c>
      <c r="F109" s="26"/>
    </row>
    <row r="110" spans="1:6" x14ac:dyDescent="0.2">
      <c r="A110" s="5">
        <v>37041</v>
      </c>
      <c r="B110">
        <v>138.37299999999999</v>
      </c>
      <c r="C110">
        <v>94.974000000000004</v>
      </c>
      <c r="D110">
        <v>110.04300000000001</v>
      </c>
      <c r="E110">
        <v>155.18799999999999</v>
      </c>
      <c r="F110" s="26"/>
    </row>
    <row r="111" spans="1:6" x14ac:dyDescent="0.2">
      <c r="A111" s="5">
        <v>37042</v>
      </c>
      <c r="B111">
        <v>140.85</v>
      </c>
      <c r="C111">
        <v>95.394999999999996</v>
      </c>
      <c r="D111">
        <v>111.102</v>
      </c>
      <c r="E111">
        <v>156.82400000000001</v>
      </c>
      <c r="F111" s="26"/>
    </row>
    <row r="112" spans="1:6" x14ac:dyDescent="0.2">
      <c r="A112" s="5">
        <v>37043</v>
      </c>
      <c r="B112">
        <v>141.62</v>
      </c>
      <c r="C112">
        <v>95.251000000000005</v>
      </c>
      <c r="D112">
        <v>110.884</v>
      </c>
      <c r="E112">
        <v>156.65700000000001</v>
      </c>
      <c r="F112" s="26"/>
    </row>
    <row r="113" spans="1:6" x14ac:dyDescent="0.2">
      <c r="A113" s="5">
        <v>37046</v>
      </c>
      <c r="B113">
        <v>142.20400000000001</v>
      </c>
      <c r="C113">
        <v>95.608000000000004</v>
      </c>
      <c r="D113">
        <v>111.09099999999999</v>
      </c>
      <c r="E113">
        <v>156.042</v>
      </c>
      <c r="F113" s="26"/>
    </row>
    <row r="114" spans="1:6" x14ac:dyDescent="0.2">
      <c r="A114" s="5">
        <v>37047</v>
      </c>
      <c r="B114">
        <v>143.86500000000001</v>
      </c>
      <c r="C114">
        <v>96.619</v>
      </c>
      <c r="D114">
        <v>110.622</v>
      </c>
      <c r="E114">
        <v>154.46700000000001</v>
      </c>
      <c r="F114" s="26"/>
    </row>
    <row r="115" spans="1:6" x14ac:dyDescent="0.2">
      <c r="A115" s="5">
        <v>37048</v>
      </c>
      <c r="B115">
        <v>142.56899999999999</v>
      </c>
      <c r="C115">
        <v>95.974999999999994</v>
      </c>
      <c r="D115">
        <v>111.298</v>
      </c>
      <c r="E115">
        <v>154.41200000000001</v>
      </c>
      <c r="F115" s="26"/>
    </row>
    <row r="116" spans="1:6" x14ac:dyDescent="0.2">
      <c r="A116" s="5">
        <v>37049</v>
      </c>
      <c r="B116">
        <v>142.68</v>
      </c>
      <c r="C116">
        <v>95.668000000000006</v>
      </c>
      <c r="D116">
        <v>111.07</v>
      </c>
      <c r="E116">
        <v>154.608</v>
      </c>
      <c r="F116" s="26"/>
    </row>
    <row r="117" spans="1:6" x14ac:dyDescent="0.2">
      <c r="A117" s="5">
        <v>37050</v>
      </c>
      <c r="B117">
        <v>141.68</v>
      </c>
      <c r="C117">
        <v>95.549000000000007</v>
      </c>
      <c r="D117">
        <v>112.425</v>
      </c>
      <c r="E117">
        <v>154.46600000000001</v>
      </c>
      <c r="F117" s="26"/>
    </row>
    <row r="118" spans="1:6" x14ac:dyDescent="0.2">
      <c r="A118" s="5">
        <v>37053</v>
      </c>
      <c r="B118">
        <v>141.74100000000001</v>
      </c>
      <c r="C118">
        <v>94.72</v>
      </c>
      <c r="D118">
        <v>112.69199999999999</v>
      </c>
      <c r="E118">
        <v>153.334</v>
      </c>
      <c r="F118" s="26"/>
    </row>
    <row r="119" spans="1:6" x14ac:dyDescent="0.2">
      <c r="A119" s="5">
        <v>37054</v>
      </c>
      <c r="B119">
        <v>140.68700000000001</v>
      </c>
      <c r="C119">
        <v>92.787000000000006</v>
      </c>
      <c r="D119">
        <v>111.35899999999999</v>
      </c>
      <c r="E119">
        <v>148.31700000000001</v>
      </c>
      <c r="F119" s="26"/>
    </row>
    <row r="120" spans="1:6" x14ac:dyDescent="0.2">
      <c r="A120" s="5">
        <v>37055</v>
      </c>
      <c r="B120">
        <v>138.797</v>
      </c>
      <c r="C120">
        <v>93.53</v>
      </c>
      <c r="D120">
        <v>110.86499999999999</v>
      </c>
      <c r="E120">
        <v>147.86199999999999</v>
      </c>
      <c r="F120" s="26"/>
    </row>
    <row r="121" spans="1:6" x14ac:dyDescent="0.2">
      <c r="A121" s="5">
        <v>37056</v>
      </c>
      <c r="B121">
        <v>135.303</v>
      </c>
      <c r="C121">
        <v>92.36</v>
      </c>
      <c r="D121">
        <v>109.33</v>
      </c>
      <c r="E121">
        <v>146.964</v>
      </c>
      <c r="F121" s="26"/>
    </row>
    <row r="122" spans="1:6" x14ac:dyDescent="0.2">
      <c r="A122" s="5">
        <v>37057</v>
      </c>
      <c r="B122">
        <v>134.03200000000001</v>
      </c>
      <c r="C122">
        <v>91.573999999999998</v>
      </c>
      <c r="D122">
        <v>108.193</v>
      </c>
      <c r="E122">
        <v>144.72900000000001</v>
      </c>
      <c r="F122" s="26"/>
    </row>
    <row r="123" spans="1:6" x14ac:dyDescent="0.2">
      <c r="A123" s="5">
        <v>37060</v>
      </c>
      <c r="B123">
        <v>133.61600000000001</v>
      </c>
      <c r="C123">
        <v>90.784999999999997</v>
      </c>
      <c r="D123">
        <v>106.193</v>
      </c>
      <c r="E123">
        <v>143.797</v>
      </c>
      <c r="F123" s="26"/>
    </row>
    <row r="124" spans="1:6" x14ac:dyDescent="0.2">
      <c r="A124" s="5">
        <v>37061</v>
      </c>
      <c r="B124">
        <v>134.71100000000001</v>
      </c>
      <c r="C124">
        <v>91.132999999999996</v>
      </c>
      <c r="D124">
        <v>106.666</v>
      </c>
      <c r="E124">
        <v>143.91300000000001</v>
      </c>
      <c r="F124" s="26"/>
    </row>
    <row r="125" spans="1:6" x14ac:dyDescent="0.2">
      <c r="A125" s="5">
        <v>37062</v>
      </c>
      <c r="B125">
        <v>137.065</v>
      </c>
      <c r="C125">
        <v>90.831999999999994</v>
      </c>
      <c r="D125">
        <v>106.999</v>
      </c>
      <c r="E125">
        <v>144.59</v>
      </c>
      <c r="F125" s="26"/>
    </row>
    <row r="126" spans="1:6" x14ac:dyDescent="0.2">
      <c r="A126" s="5">
        <v>37063</v>
      </c>
      <c r="B126">
        <v>138.273</v>
      </c>
      <c r="C126">
        <v>90.840999999999994</v>
      </c>
      <c r="D126">
        <v>107.652</v>
      </c>
      <c r="E126">
        <v>146.46199999999999</v>
      </c>
      <c r="F126" s="26"/>
    </row>
    <row r="127" spans="1:6" x14ac:dyDescent="0.2">
      <c r="A127" s="5">
        <v>37064</v>
      </c>
      <c r="B127">
        <v>136.755</v>
      </c>
      <c r="C127">
        <v>91.191999999999993</v>
      </c>
      <c r="D127">
        <v>107.792</v>
      </c>
      <c r="E127">
        <v>147.548</v>
      </c>
      <c r="F127" s="26"/>
    </row>
    <row r="128" spans="1:6" x14ac:dyDescent="0.2">
      <c r="A128" s="5">
        <v>37067</v>
      </c>
      <c r="B128">
        <v>134.851</v>
      </c>
      <c r="C128">
        <v>91.003</v>
      </c>
      <c r="D128">
        <v>106.813</v>
      </c>
      <c r="E128">
        <v>145.43600000000001</v>
      </c>
      <c r="F128" s="26"/>
    </row>
    <row r="129" spans="1:6" x14ac:dyDescent="0.2">
      <c r="A129" s="5">
        <v>37068</v>
      </c>
      <c r="B129">
        <v>134.45500000000001</v>
      </c>
      <c r="C129">
        <v>89.626000000000005</v>
      </c>
      <c r="D129">
        <v>106.31</v>
      </c>
      <c r="E129">
        <v>145.79300000000001</v>
      </c>
      <c r="F129" s="26"/>
    </row>
    <row r="130" spans="1:6" x14ac:dyDescent="0.2">
      <c r="A130" s="5">
        <v>37069</v>
      </c>
      <c r="B130">
        <v>134.17099999999999</v>
      </c>
      <c r="C130">
        <v>89.688999999999993</v>
      </c>
      <c r="D130">
        <v>106.66800000000001</v>
      </c>
      <c r="E130">
        <v>145.03100000000001</v>
      </c>
      <c r="F130" s="26"/>
    </row>
    <row r="131" spans="1:6" x14ac:dyDescent="0.2">
      <c r="A131" s="5">
        <v>37070</v>
      </c>
      <c r="B131">
        <v>137.798</v>
      </c>
      <c r="C131">
        <v>91.013999999999996</v>
      </c>
      <c r="D131">
        <v>107.44499999999999</v>
      </c>
      <c r="E131">
        <v>144.91300000000001</v>
      </c>
      <c r="F131" s="26"/>
    </row>
    <row r="132" spans="1:6" x14ac:dyDescent="0.2">
      <c r="A132" s="5">
        <v>37071</v>
      </c>
      <c r="B132">
        <v>137.77000000000001</v>
      </c>
      <c r="C132">
        <v>91.887</v>
      </c>
      <c r="D132">
        <v>108.916</v>
      </c>
      <c r="E132">
        <v>147.666</v>
      </c>
      <c r="F132" s="26"/>
    </row>
    <row r="133" spans="1:6" x14ac:dyDescent="0.2">
      <c r="A133" s="5">
        <v>37074</v>
      </c>
      <c r="B133">
        <v>139.38900000000001</v>
      </c>
      <c r="C133">
        <v>93.198999999999998</v>
      </c>
      <c r="D133">
        <v>109.25</v>
      </c>
      <c r="E133">
        <v>147.11099999999999</v>
      </c>
      <c r="F133" s="26"/>
    </row>
    <row r="134" spans="1:6" x14ac:dyDescent="0.2">
      <c r="A134" s="5">
        <v>37075</v>
      </c>
      <c r="B134">
        <v>138.98500000000001</v>
      </c>
      <c r="C134">
        <v>92.031000000000006</v>
      </c>
      <c r="D134">
        <v>108.297</v>
      </c>
      <c r="E134">
        <v>147.39400000000001</v>
      </c>
      <c r="F134" s="26"/>
    </row>
    <row r="135" spans="1:6" x14ac:dyDescent="0.2">
      <c r="A135" s="5">
        <v>37076</v>
      </c>
      <c r="B135">
        <v>139.14099999999999</v>
      </c>
      <c r="C135">
        <v>91.453000000000003</v>
      </c>
      <c r="D135">
        <v>107.539</v>
      </c>
      <c r="E135">
        <v>146.124</v>
      </c>
      <c r="F135" s="26"/>
    </row>
    <row r="136" spans="1:6" x14ac:dyDescent="0.2">
      <c r="A136" s="5">
        <v>37077</v>
      </c>
      <c r="B136">
        <v>138.76300000000001</v>
      </c>
      <c r="C136">
        <v>90.930999999999997</v>
      </c>
      <c r="D136">
        <v>108.065</v>
      </c>
      <c r="E136">
        <v>146.02000000000001</v>
      </c>
      <c r="F136" s="26"/>
    </row>
    <row r="137" spans="1:6" x14ac:dyDescent="0.2">
      <c r="A137" s="5">
        <v>37078</v>
      </c>
      <c r="B137">
        <v>134.36500000000001</v>
      </c>
      <c r="C137">
        <v>88.903999999999996</v>
      </c>
      <c r="D137">
        <v>105.402</v>
      </c>
      <c r="E137">
        <v>141.48099999999999</v>
      </c>
      <c r="F137" s="26"/>
    </row>
    <row r="138" spans="1:6" x14ac:dyDescent="0.2">
      <c r="A138" s="5">
        <v>37081</v>
      </c>
      <c r="B138">
        <v>134.69499999999999</v>
      </c>
      <c r="C138">
        <v>88.768000000000001</v>
      </c>
      <c r="D138">
        <v>104.116</v>
      </c>
      <c r="E138">
        <v>140.21</v>
      </c>
      <c r="F138" s="26"/>
    </row>
    <row r="139" spans="1:6" x14ac:dyDescent="0.2">
      <c r="A139" s="5">
        <v>37082</v>
      </c>
      <c r="B139">
        <v>131.80699999999999</v>
      </c>
      <c r="C139">
        <v>88.123000000000005</v>
      </c>
      <c r="D139">
        <v>102.633</v>
      </c>
      <c r="E139">
        <v>140.53299999999999</v>
      </c>
      <c r="F139" s="26"/>
    </row>
    <row r="140" spans="1:6" x14ac:dyDescent="0.2">
      <c r="A140" s="5">
        <v>37083</v>
      </c>
      <c r="B140">
        <v>130.858</v>
      </c>
      <c r="C140">
        <v>86.86</v>
      </c>
      <c r="D140">
        <v>99.912000000000006</v>
      </c>
      <c r="E140">
        <v>138.489</v>
      </c>
      <c r="F140" s="26"/>
    </row>
    <row r="141" spans="1:6" x14ac:dyDescent="0.2">
      <c r="A141" s="5">
        <v>37084</v>
      </c>
      <c r="B141">
        <v>135.36600000000001</v>
      </c>
      <c r="C141">
        <v>88.11</v>
      </c>
      <c r="D141">
        <v>101.82899999999999</v>
      </c>
      <c r="E141">
        <v>142.471</v>
      </c>
      <c r="F141" s="26"/>
    </row>
    <row r="142" spans="1:6" x14ac:dyDescent="0.2">
      <c r="A142" s="5">
        <v>37085</v>
      </c>
      <c r="B142">
        <v>136.34200000000001</v>
      </c>
      <c r="C142">
        <v>88.661000000000001</v>
      </c>
      <c r="D142">
        <v>101.36499999999999</v>
      </c>
      <c r="E142">
        <v>141.18</v>
      </c>
      <c r="F142" s="26"/>
    </row>
    <row r="143" spans="1:6" x14ac:dyDescent="0.2">
      <c r="A143" s="5">
        <v>37088</v>
      </c>
      <c r="B143">
        <v>134.506</v>
      </c>
      <c r="C143">
        <v>88.162000000000006</v>
      </c>
      <c r="D143">
        <v>100.07899999999999</v>
      </c>
      <c r="E143">
        <v>140.203</v>
      </c>
      <c r="F143" s="26"/>
    </row>
    <row r="144" spans="1:6" x14ac:dyDescent="0.2">
      <c r="A144" s="5">
        <v>37089</v>
      </c>
      <c r="B144">
        <v>136.45400000000001</v>
      </c>
      <c r="C144">
        <v>87.403000000000006</v>
      </c>
      <c r="D144">
        <v>100.52200000000001</v>
      </c>
      <c r="E144">
        <v>139.011</v>
      </c>
      <c r="F144" s="26"/>
    </row>
    <row r="145" spans="1:6" x14ac:dyDescent="0.2">
      <c r="A145" s="5">
        <v>37090</v>
      </c>
      <c r="B145">
        <v>132.649</v>
      </c>
      <c r="C145">
        <v>86.192999999999998</v>
      </c>
      <c r="D145">
        <v>97.649000000000001</v>
      </c>
      <c r="E145">
        <v>133.98400000000001</v>
      </c>
      <c r="F145" s="26"/>
    </row>
    <row r="146" spans="1:6" x14ac:dyDescent="0.2">
      <c r="A146" s="5">
        <v>37091</v>
      </c>
      <c r="B146">
        <v>133.67400000000001</v>
      </c>
      <c r="C146">
        <v>87.575000000000003</v>
      </c>
      <c r="D146">
        <v>98.018000000000001</v>
      </c>
      <c r="E146">
        <v>134.58699999999999</v>
      </c>
      <c r="F146" s="26"/>
    </row>
    <row r="147" spans="1:6" x14ac:dyDescent="0.2">
      <c r="A147" s="5">
        <v>37092</v>
      </c>
      <c r="B147">
        <v>132.69999999999999</v>
      </c>
      <c r="C147">
        <v>86.846000000000004</v>
      </c>
      <c r="D147">
        <v>97.567999999999998</v>
      </c>
      <c r="E147">
        <v>134.53100000000001</v>
      </c>
      <c r="F147" s="26"/>
    </row>
    <row r="148" spans="1:6" x14ac:dyDescent="0.2">
      <c r="A148" s="5">
        <v>37095</v>
      </c>
      <c r="B148">
        <v>131.18799999999999</v>
      </c>
      <c r="C148">
        <v>87.238</v>
      </c>
      <c r="D148">
        <v>98.073999999999998</v>
      </c>
      <c r="E148">
        <v>130.67099999999999</v>
      </c>
      <c r="F148" s="26"/>
    </row>
    <row r="149" spans="1:6" x14ac:dyDescent="0.2">
      <c r="A149" s="5">
        <v>37096</v>
      </c>
      <c r="B149">
        <v>128.09100000000001</v>
      </c>
      <c r="C149">
        <v>85.947000000000003</v>
      </c>
      <c r="D149">
        <v>96.722999999999999</v>
      </c>
      <c r="E149">
        <v>131.608</v>
      </c>
      <c r="F149" s="26"/>
    </row>
    <row r="150" spans="1:6" x14ac:dyDescent="0.2">
      <c r="A150" s="5">
        <v>37097</v>
      </c>
      <c r="B150">
        <v>129.40799999999999</v>
      </c>
      <c r="C150">
        <v>84.792000000000002</v>
      </c>
      <c r="D150">
        <v>96.263999999999996</v>
      </c>
      <c r="E150">
        <v>132.41399999999999</v>
      </c>
      <c r="F150" s="26"/>
    </row>
    <row r="151" spans="1:6" x14ac:dyDescent="0.2">
      <c r="A151" s="5">
        <v>37098</v>
      </c>
      <c r="B151">
        <v>130.95400000000001</v>
      </c>
      <c r="C151">
        <v>85.528999999999996</v>
      </c>
      <c r="D151">
        <v>97.480999999999995</v>
      </c>
      <c r="E151">
        <v>132.72499999999999</v>
      </c>
      <c r="F151" s="26"/>
    </row>
    <row r="152" spans="1:6" x14ac:dyDescent="0.2">
      <c r="A152" s="5">
        <v>37099</v>
      </c>
      <c r="B152">
        <v>131.63999999999999</v>
      </c>
      <c r="C152">
        <v>87.135000000000005</v>
      </c>
      <c r="D152">
        <v>98.29</v>
      </c>
      <c r="E152">
        <v>132.53299999999999</v>
      </c>
      <c r="F152" s="26"/>
    </row>
    <row r="153" spans="1:6" x14ac:dyDescent="0.2">
      <c r="A153" s="5">
        <v>37102</v>
      </c>
      <c r="B153">
        <v>131.321</v>
      </c>
      <c r="C153">
        <v>88.052000000000007</v>
      </c>
      <c r="D153">
        <v>98.355999999999995</v>
      </c>
      <c r="E153">
        <v>129.315</v>
      </c>
      <c r="F153" s="26"/>
    </row>
    <row r="154" spans="1:6" x14ac:dyDescent="0.2">
      <c r="A154" s="5">
        <v>37103</v>
      </c>
      <c r="B154">
        <v>132.01499999999999</v>
      </c>
      <c r="C154">
        <v>89.001999999999995</v>
      </c>
      <c r="D154">
        <v>98.674999999999997</v>
      </c>
      <c r="E154">
        <v>132.22800000000001</v>
      </c>
      <c r="F154" s="26"/>
    </row>
    <row r="155" spans="1:6" x14ac:dyDescent="0.2">
      <c r="A155" s="5">
        <v>37104</v>
      </c>
      <c r="B155">
        <v>131.88</v>
      </c>
      <c r="C155">
        <v>89.245999999999995</v>
      </c>
      <c r="D155">
        <v>98.802999999999997</v>
      </c>
      <c r="E155">
        <v>132.82900000000001</v>
      </c>
      <c r="F155" s="26"/>
    </row>
    <row r="156" spans="1:6" x14ac:dyDescent="0.2">
      <c r="A156" s="5">
        <v>37105</v>
      </c>
      <c r="B156">
        <v>132.02699999999999</v>
      </c>
      <c r="C156">
        <v>89.272999999999996</v>
      </c>
      <c r="D156">
        <v>99.64</v>
      </c>
      <c r="E156">
        <v>136.46100000000001</v>
      </c>
      <c r="F156" s="26"/>
    </row>
    <row r="157" spans="1:6" x14ac:dyDescent="0.2">
      <c r="A157" s="5">
        <v>37106</v>
      </c>
      <c r="B157">
        <v>130.816</v>
      </c>
      <c r="C157">
        <v>88.415999999999997</v>
      </c>
      <c r="D157">
        <v>99.197000000000003</v>
      </c>
      <c r="E157">
        <v>134.53399999999999</v>
      </c>
      <c r="F157" s="26"/>
    </row>
    <row r="158" spans="1:6" x14ac:dyDescent="0.2">
      <c r="A158" s="5">
        <v>37109</v>
      </c>
      <c r="B158">
        <v>130.06700000000001</v>
      </c>
      <c r="C158">
        <v>88.448999999999998</v>
      </c>
      <c r="D158">
        <v>99.106999999999999</v>
      </c>
      <c r="E158">
        <v>135.03299999999999</v>
      </c>
      <c r="F158" s="26"/>
    </row>
    <row r="159" spans="1:6" x14ac:dyDescent="0.2">
      <c r="A159" s="5">
        <v>37110</v>
      </c>
      <c r="B159">
        <v>131.15</v>
      </c>
      <c r="C159">
        <v>88.652000000000001</v>
      </c>
      <c r="D159">
        <v>98.894999999999996</v>
      </c>
      <c r="E159">
        <v>136.45500000000001</v>
      </c>
      <c r="F159" s="26"/>
    </row>
    <row r="160" spans="1:6" x14ac:dyDescent="0.2">
      <c r="A160" s="5">
        <v>37111</v>
      </c>
      <c r="B160">
        <v>128.946</v>
      </c>
      <c r="C160">
        <v>87.594999999999999</v>
      </c>
      <c r="D160">
        <v>99.058000000000007</v>
      </c>
      <c r="E160">
        <v>136.24799999999999</v>
      </c>
      <c r="F160" s="26"/>
    </row>
    <row r="161" spans="1:6" x14ac:dyDescent="0.2">
      <c r="A161" s="5">
        <v>37112</v>
      </c>
      <c r="B161">
        <v>127.127</v>
      </c>
      <c r="C161">
        <v>85.843000000000004</v>
      </c>
      <c r="D161">
        <v>96.817999999999998</v>
      </c>
      <c r="E161">
        <v>130.98699999999999</v>
      </c>
      <c r="F161" s="26"/>
    </row>
    <row r="162" spans="1:6" x14ac:dyDescent="0.2">
      <c r="A162" s="5">
        <v>37113</v>
      </c>
      <c r="B162">
        <v>126.93</v>
      </c>
      <c r="C162">
        <v>85.16</v>
      </c>
      <c r="D162">
        <v>96.48</v>
      </c>
      <c r="E162">
        <v>130.726</v>
      </c>
      <c r="F162" s="26"/>
    </row>
    <row r="163" spans="1:6" x14ac:dyDescent="0.2">
      <c r="A163" s="5">
        <v>37116</v>
      </c>
      <c r="B163">
        <v>126.498</v>
      </c>
      <c r="C163">
        <v>85.555999999999997</v>
      </c>
      <c r="D163">
        <v>96.515000000000001</v>
      </c>
      <c r="E163">
        <v>128.22900000000001</v>
      </c>
      <c r="F163" s="26"/>
    </row>
    <row r="164" spans="1:6" x14ac:dyDescent="0.2">
      <c r="A164" s="5">
        <v>37117</v>
      </c>
      <c r="B164">
        <v>126.065</v>
      </c>
      <c r="C164">
        <v>86.617999999999995</v>
      </c>
      <c r="D164">
        <v>97.617000000000004</v>
      </c>
      <c r="E164">
        <v>132.423</v>
      </c>
      <c r="F164" s="26"/>
    </row>
    <row r="165" spans="1:6" x14ac:dyDescent="0.2">
      <c r="A165" s="5">
        <v>37118</v>
      </c>
      <c r="B165">
        <v>123.252</v>
      </c>
      <c r="C165">
        <v>85.977000000000004</v>
      </c>
      <c r="D165">
        <v>96.085999999999999</v>
      </c>
      <c r="E165">
        <v>131.995</v>
      </c>
      <c r="F165" s="26"/>
    </row>
    <row r="166" spans="1:6" x14ac:dyDescent="0.2">
      <c r="A166" s="5">
        <v>37119</v>
      </c>
      <c r="B166">
        <v>123.43600000000001</v>
      </c>
      <c r="C166">
        <v>85.054000000000002</v>
      </c>
      <c r="D166">
        <v>95.688999999999993</v>
      </c>
      <c r="E166">
        <v>129.35499999999999</v>
      </c>
      <c r="F166" s="26"/>
    </row>
    <row r="167" spans="1:6" x14ac:dyDescent="0.2">
      <c r="A167" s="5">
        <v>37120</v>
      </c>
      <c r="B167">
        <v>120.78700000000001</v>
      </c>
      <c r="C167">
        <v>83.706999999999994</v>
      </c>
      <c r="D167">
        <v>93.885999999999996</v>
      </c>
      <c r="E167">
        <v>128.16499999999999</v>
      </c>
      <c r="F167" s="26"/>
    </row>
    <row r="168" spans="1:6" x14ac:dyDescent="0.2">
      <c r="A168" s="5">
        <v>37123</v>
      </c>
      <c r="B168">
        <v>122.306</v>
      </c>
      <c r="C168">
        <v>83.793999999999997</v>
      </c>
      <c r="D168">
        <v>93.36</v>
      </c>
      <c r="E168">
        <v>126.899</v>
      </c>
      <c r="F168" s="26"/>
    </row>
    <row r="169" spans="1:6" x14ac:dyDescent="0.2">
      <c r="A169" s="5">
        <v>37124</v>
      </c>
      <c r="B169">
        <v>120.786</v>
      </c>
      <c r="C169">
        <v>84.703999999999994</v>
      </c>
      <c r="D169">
        <v>93.438999999999993</v>
      </c>
      <c r="E169">
        <v>128.21</v>
      </c>
      <c r="F169" s="26"/>
    </row>
    <row r="170" spans="1:6" x14ac:dyDescent="0.2">
      <c r="A170" s="5">
        <v>37125</v>
      </c>
      <c r="B170">
        <v>120.46899999999999</v>
      </c>
      <c r="C170">
        <v>84.400999999999996</v>
      </c>
      <c r="D170">
        <v>92.905000000000001</v>
      </c>
      <c r="E170">
        <v>128.30699999999999</v>
      </c>
      <c r="F170" s="26"/>
    </row>
    <row r="171" spans="1:6" x14ac:dyDescent="0.2">
      <c r="A171" s="5">
        <v>37126</v>
      </c>
      <c r="B171">
        <v>121.143</v>
      </c>
      <c r="C171">
        <v>84.686000000000007</v>
      </c>
      <c r="D171">
        <v>93.61</v>
      </c>
      <c r="E171">
        <v>127.46899999999999</v>
      </c>
      <c r="F171" s="26"/>
    </row>
    <row r="172" spans="1:6" x14ac:dyDescent="0.2">
      <c r="A172" s="5">
        <v>37127</v>
      </c>
      <c r="B172">
        <v>123.556</v>
      </c>
      <c r="C172">
        <v>85.956999999999994</v>
      </c>
      <c r="D172">
        <v>93.77</v>
      </c>
      <c r="E172">
        <v>127.23</v>
      </c>
      <c r="F172" s="26"/>
    </row>
    <row r="173" spans="1:6" x14ac:dyDescent="0.2">
      <c r="A173" s="5">
        <v>37130</v>
      </c>
      <c r="B173">
        <v>123.414</v>
      </c>
      <c r="C173">
        <v>86.111000000000004</v>
      </c>
      <c r="D173">
        <v>95.293000000000006</v>
      </c>
      <c r="E173">
        <v>128.64699999999999</v>
      </c>
      <c r="F173" s="26"/>
    </row>
    <row r="174" spans="1:6" x14ac:dyDescent="0.2">
      <c r="A174" s="5">
        <v>37131</v>
      </c>
      <c r="B174">
        <v>121.554</v>
      </c>
      <c r="C174">
        <v>85.137</v>
      </c>
      <c r="D174">
        <v>94.992999999999995</v>
      </c>
      <c r="E174">
        <v>127.78100000000001</v>
      </c>
      <c r="F174" s="26"/>
    </row>
    <row r="175" spans="1:6" x14ac:dyDescent="0.2">
      <c r="A175" s="5">
        <v>37132</v>
      </c>
      <c r="B175">
        <v>119.973</v>
      </c>
      <c r="C175">
        <v>84.96</v>
      </c>
      <c r="D175">
        <v>95.063999999999993</v>
      </c>
      <c r="E175">
        <v>126.129</v>
      </c>
      <c r="F175" s="26"/>
    </row>
    <row r="176" spans="1:6" x14ac:dyDescent="0.2">
      <c r="A176" s="5">
        <v>37133</v>
      </c>
      <c r="B176">
        <v>117.99</v>
      </c>
      <c r="C176">
        <v>83.352000000000004</v>
      </c>
      <c r="D176">
        <v>94.620999999999995</v>
      </c>
      <c r="E176">
        <v>124.261</v>
      </c>
      <c r="F176" s="26"/>
    </row>
    <row r="177" spans="1:6" x14ac:dyDescent="0.2">
      <c r="A177" s="5">
        <v>37134</v>
      </c>
      <c r="B177">
        <v>118.66</v>
      </c>
      <c r="C177">
        <v>83.521000000000001</v>
      </c>
      <c r="D177">
        <v>94.093999999999994</v>
      </c>
      <c r="E177">
        <v>124.179</v>
      </c>
      <c r="F177" s="26"/>
    </row>
    <row r="178" spans="1:6" x14ac:dyDescent="0.2">
      <c r="A178" s="5">
        <v>37137</v>
      </c>
      <c r="B178">
        <v>118.916</v>
      </c>
      <c r="C178">
        <v>82.653999999999996</v>
      </c>
      <c r="D178">
        <v>93.42</v>
      </c>
      <c r="E178">
        <v>121.40600000000001</v>
      </c>
      <c r="F178" s="26"/>
    </row>
    <row r="179" spans="1:6" x14ac:dyDescent="0.2">
      <c r="A179" s="5">
        <v>37138</v>
      </c>
      <c r="B179">
        <v>121.155</v>
      </c>
      <c r="C179">
        <v>83.85</v>
      </c>
      <c r="D179">
        <v>95.603999999999999</v>
      </c>
      <c r="E179">
        <v>126.688</v>
      </c>
      <c r="F179" s="26"/>
    </row>
    <row r="180" spans="1:6" x14ac:dyDescent="0.2">
      <c r="A180" s="5">
        <v>37139</v>
      </c>
      <c r="B180">
        <v>121.491</v>
      </c>
      <c r="C180">
        <v>82.753</v>
      </c>
      <c r="D180">
        <v>95.183999999999997</v>
      </c>
      <c r="E180">
        <v>124.301</v>
      </c>
      <c r="F180" s="26"/>
    </row>
    <row r="181" spans="1:6" x14ac:dyDescent="0.2">
      <c r="A181" s="5">
        <v>37140</v>
      </c>
      <c r="B181">
        <v>118.357</v>
      </c>
      <c r="C181">
        <v>80.91</v>
      </c>
      <c r="D181">
        <v>93.685000000000002</v>
      </c>
      <c r="E181">
        <v>123.65300000000001</v>
      </c>
      <c r="F181" s="26"/>
    </row>
    <row r="182" spans="1:6" x14ac:dyDescent="0.2">
      <c r="A182" s="5">
        <v>37141</v>
      </c>
      <c r="B182">
        <v>114.514</v>
      </c>
      <c r="C182">
        <v>78.912000000000006</v>
      </c>
      <c r="D182">
        <v>92.078000000000003</v>
      </c>
      <c r="E182">
        <v>121.965</v>
      </c>
      <c r="F182" s="26"/>
    </row>
    <row r="183" spans="1:6" x14ac:dyDescent="0.2">
      <c r="A183" s="5">
        <v>37144</v>
      </c>
      <c r="B183">
        <v>115.947</v>
      </c>
      <c r="C183">
        <v>78.215999999999994</v>
      </c>
      <c r="D183">
        <v>91.706000000000003</v>
      </c>
      <c r="E183">
        <v>118.88500000000001</v>
      </c>
      <c r="F183" s="26"/>
    </row>
    <row r="184" spans="1:6" x14ac:dyDescent="0.2">
      <c r="A184" s="5">
        <v>37145</v>
      </c>
      <c r="B184">
        <v>114.919</v>
      </c>
      <c r="C184">
        <v>73.442999999999998</v>
      </c>
      <c r="D184">
        <v>87.91</v>
      </c>
      <c r="E184">
        <v>120.346</v>
      </c>
      <c r="F184" s="26"/>
    </row>
    <row r="185" spans="1:6" x14ac:dyDescent="0.2">
      <c r="A185" s="5">
        <v>37146</v>
      </c>
      <c r="B185">
        <v>115.14100000000001</v>
      </c>
      <c r="C185">
        <v>74.673000000000002</v>
      </c>
      <c r="D185">
        <v>85.772000000000006</v>
      </c>
      <c r="E185">
        <v>112.249</v>
      </c>
      <c r="F185" s="26"/>
    </row>
    <row r="186" spans="1:6" x14ac:dyDescent="0.2">
      <c r="A186" s="5">
        <v>37147</v>
      </c>
      <c r="B186">
        <v>114.80500000000001</v>
      </c>
      <c r="C186">
        <v>75.412999999999997</v>
      </c>
      <c r="D186">
        <v>84.432000000000002</v>
      </c>
      <c r="E186">
        <v>113.452</v>
      </c>
      <c r="F186" s="26"/>
    </row>
    <row r="187" spans="1:6" x14ac:dyDescent="0.2">
      <c r="A187" s="5">
        <v>37148</v>
      </c>
      <c r="B187">
        <v>113.271</v>
      </c>
      <c r="C187">
        <v>71.572000000000003</v>
      </c>
      <c r="D187">
        <v>81.3</v>
      </c>
      <c r="E187">
        <v>116.505</v>
      </c>
      <c r="F187" s="26"/>
    </row>
    <row r="188" spans="1:6" x14ac:dyDescent="0.2">
      <c r="A188" s="5">
        <v>37151</v>
      </c>
      <c r="B188">
        <v>107.65300000000001</v>
      </c>
      <c r="C188">
        <v>73.382000000000005</v>
      </c>
      <c r="D188">
        <v>80.066999999999993</v>
      </c>
      <c r="E188">
        <v>111.43899999999999</v>
      </c>
      <c r="F188" s="26"/>
    </row>
    <row r="189" spans="1:6" x14ac:dyDescent="0.2">
      <c r="A189" s="5">
        <v>37152</v>
      </c>
      <c r="B189">
        <v>106.843</v>
      </c>
      <c r="C189">
        <v>72.611999999999995</v>
      </c>
      <c r="D189">
        <v>80.284000000000006</v>
      </c>
      <c r="E189">
        <v>112.721</v>
      </c>
      <c r="F189" s="26"/>
    </row>
    <row r="190" spans="1:6" x14ac:dyDescent="0.2">
      <c r="A190" s="5">
        <v>37153</v>
      </c>
      <c r="B190">
        <v>104.309</v>
      </c>
      <c r="C190">
        <v>70.981999999999999</v>
      </c>
      <c r="D190">
        <v>80.213999999999999</v>
      </c>
      <c r="E190">
        <v>114.742</v>
      </c>
      <c r="F190" s="26"/>
    </row>
    <row r="191" spans="1:6" x14ac:dyDescent="0.2">
      <c r="A191" s="5">
        <v>37154</v>
      </c>
      <c r="B191">
        <v>101.324</v>
      </c>
      <c r="C191">
        <v>68.236999999999995</v>
      </c>
      <c r="D191">
        <v>78.144000000000005</v>
      </c>
      <c r="E191">
        <v>114.399</v>
      </c>
      <c r="F191" s="26"/>
    </row>
    <row r="192" spans="1:6" x14ac:dyDescent="0.2">
      <c r="A192" s="5">
        <v>37155</v>
      </c>
      <c r="B192">
        <v>100.68</v>
      </c>
      <c r="C192">
        <v>66.507999999999996</v>
      </c>
      <c r="D192">
        <v>76.998999999999995</v>
      </c>
      <c r="E192">
        <v>111.905</v>
      </c>
      <c r="F192" s="26"/>
    </row>
    <row r="193" spans="1:6" x14ac:dyDescent="0.2">
      <c r="A193" s="5">
        <v>37158</v>
      </c>
      <c r="B193">
        <v>104.858</v>
      </c>
      <c r="C193">
        <v>69.953000000000003</v>
      </c>
      <c r="D193">
        <v>77.933999999999997</v>
      </c>
      <c r="E193">
        <v>111.179</v>
      </c>
      <c r="F193" s="26"/>
    </row>
    <row r="194" spans="1:6" x14ac:dyDescent="0.2">
      <c r="A194" s="5">
        <v>37159</v>
      </c>
      <c r="B194">
        <v>104.738</v>
      </c>
      <c r="C194">
        <v>70.703000000000003</v>
      </c>
      <c r="D194">
        <v>76.924999999999997</v>
      </c>
      <c r="E194">
        <v>111.304</v>
      </c>
      <c r="F194" s="26"/>
    </row>
    <row r="195" spans="1:6" x14ac:dyDescent="0.2">
      <c r="A195" s="5">
        <v>37160</v>
      </c>
      <c r="B195">
        <v>104.578</v>
      </c>
      <c r="C195">
        <v>71.756</v>
      </c>
      <c r="D195">
        <v>77.186000000000007</v>
      </c>
      <c r="E195">
        <v>109.636</v>
      </c>
      <c r="F195" s="26"/>
    </row>
    <row r="196" spans="1:6" x14ac:dyDescent="0.2">
      <c r="A196" s="5">
        <v>37161</v>
      </c>
      <c r="B196">
        <v>105.806</v>
      </c>
      <c r="C196">
        <v>72.656999999999996</v>
      </c>
      <c r="D196">
        <v>77.266000000000005</v>
      </c>
      <c r="E196">
        <v>108.628</v>
      </c>
      <c r="F196" s="26"/>
    </row>
    <row r="197" spans="1:6" x14ac:dyDescent="0.2">
      <c r="A197" s="5">
        <v>37162</v>
      </c>
      <c r="B197">
        <v>109.271</v>
      </c>
      <c r="C197">
        <v>74.929000000000002</v>
      </c>
      <c r="D197">
        <v>79.311999999999998</v>
      </c>
      <c r="E197">
        <v>112.28700000000001</v>
      </c>
      <c r="F197" s="26"/>
    </row>
    <row r="198" spans="1:6" x14ac:dyDescent="0.2">
      <c r="A198" s="5">
        <v>37165</v>
      </c>
      <c r="B198">
        <v>108.51</v>
      </c>
      <c r="C198">
        <v>73.37</v>
      </c>
      <c r="D198">
        <v>78.536000000000001</v>
      </c>
      <c r="E198">
        <v>112.95</v>
      </c>
      <c r="F198" s="26"/>
    </row>
    <row r="199" spans="1:6" x14ac:dyDescent="0.2">
      <c r="A199" s="5">
        <v>37166</v>
      </c>
      <c r="B199">
        <v>109.75</v>
      </c>
      <c r="C199">
        <v>73.936999999999998</v>
      </c>
      <c r="D199">
        <v>77.893000000000001</v>
      </c>
      <c r="E199">
        <v>114.777</v>
      </c>
      <c r="F199" s="26"/>
    </row>
    <row r="200" spans="1:6" x14ac:dyDescent="0.2">
      <c r="A200" s="5">
        <v>37167</v>
      </c>
      <c r="B200">
        <v>111.374</v>
      </c>
      <c r="C200">
        <v>74.150999999999996</v>
      </c>
      <c r="D200">
        <v>77.135999999999996</v>
      </c>
      <c r="E200">
        <v>112.136</v>
      </c>
      <c r="F200" s="26"/>
    </row>
    <row r="201" spans="1:6" x14ac:dyDescent="0.2">
      <c r="A201" s="5">
        <v>37168</v>
      </c>
      <c r="B201">
        <v>111.873</v>
      </c>
      <c r="C201">
        <v>76.697999999999993</v>
      </c>
      <c r="D201">
        <v>79.266999999999996</v>
      </c>
      <c r="E201">
        <v>115.565</v>
      </c>
      <c r="F201" s="26"/>
    </row>
    <row r="202" spans="1:6" x14ac:dyDescent="0.2">
      <c r="A202" s="5">
        <v>37169</v>
      </c>
      <c r="B202">
        <v>111.348</v>
      </c>
      <c r="C202">
        <v>76.234999999999999</v>
      </c>
      <c r="D202">
        <v>79.058000000000007</v>
      </c>
      <c r="E202">
        <v>114.81</v>
      </c>
      <c r="F202" s="26"/>
    </row>
    <row r="203" spans="1:6" x14ac:dyDescent="0.2">
      <c r="A203" s="5">
        <v>37172</v>
      </c>
      <c r="B203">
        <v>110.423</v>
      </c>
      <c r="C203">
        <v>76.2</v>
      </c>
      <c r="D203">
        <v>78.132000000000005</v>
      </c>
      <c r="E203">
        <v>115.18899999999999</v>
      </c>
      <c r="F203" s="26"/>
    </row>
    <row r="204" spans="1:6" x14ac:dyDescent="0.2">
      <c r="A204" s="5">
        <v>37173</v>
      </c>
      <c r="B204">
        <v>109.86199999999999</v>
      </c>
      <c r="C204">
        <v>76.037999999999997</v>
      </c>
      <c r="D204">
        <v>79.557000000000002</v>
      </c>
      <c r="E204">
        <v>112.262</v>
      </c>
      <c r="F204" s="26"/>
    </row>
    <row r="205" spans="1:6" x14ac:dyDescent="0.2">
      <c r="A205" s="5">
        <v>37174</v>
      </c>
      <c r="B205">
        <v>113.27</v>
      </c>
      <c r="C205">
        <v>77.911000000000001</v>
      </c>
      <c r="D205">
        <v>81.087999999999994</v>
      </c>
      <c r="E205">
        <v>111.71</v>
      </c>
      <c r="F205" s="26"/>
    </row>
    <row r="206" spans="1:6" x14ac:dyDescent="0.2">
      <c r="A206" s="5">
        <v>37175</v>
      </c>
      <c r="B206">
        <v>116.19</v>
      </c>
      <c r="C206">
        <v>79.042000000000002</v>
      </c>
      <c r="D206">
        <v>84.183000000000007</v>
      </c>
      <c r="E206">
        <v>115.562</v>
      </c>
      <c r="F206" s="26"/>
    </row>
    <row r="207" spans="1:6" x14ac:dyDescent="0.2">
      <c r="A207" s="5">
        <v>37176</v>
      </c>
      <c r="B207">
        <v>115.08799999999999</v>
      </c>
      <c r="C207">
        <v>78.585999999999999</v>
      </c>
      <c r="D207">
        <v>83.388000000000005</v>
      </c>
      <c r="E207">
        <v>117.495</v>
      </c>
      <c r="F207" s="26"/>
    </row>
    <row r="208" spans="1:6" x14ac:dyDescent="0.2">
      <c r="A208" s="5">
        <v>37179</v>
      </c>
      <c r="B208">
        <v>114.768</v>
      </c>
      <c r="C208">
        <v>77.012</v>
      </c>
      <c r="D208">
        <v>82.909000000000006</v>
      </c>
      <c r="E208">
        <v>116.15300000000001</v>
      </c>
      <c r="F208" s="26"/>
    </row>
    <row r="209" spans="1:6" x14ac:dyDescent="0.2">
      <c r="A209" s="5">
        <v>37180</v>
      </c>
      <c r="B209">
        <v>115.363</v>
      </c>
      <c r="C209">
        <v>77.697999999999993</v>
      </c>
      <c r="D209">
        <v>83.561000000000007</v>
      </c>
      <c r="E209">
        <v>116.322</v>
      </c>
      <c r="F209" s="26"/>
    </row>
    <row r="210" spans="1:6" x14ac:dyDescent="0.2">
      <c r="A210" s="5">
        <v>37181</v>
      </c>
      <c r="B210">
        <v>113.46299999999999</v>
      </c>
      <c r="C210">
        <v>79.373999999999995</v>
      </c>
      <c r="D210">
        <v>84.433999999999997</v>
      </c>
      <c r="E210">
        <v>117.879</v>
      </c>
      <c r="F210" s="26"/>
    </row>
    <row r="211" spans="1:6" x14ac:dyDescent="0.2">
      <c r="A211" s="5">
        <v>37182</v>
      </c>
      <c r="B211">
        <v>113.15600000000001</v>
      </c>
      <c r="C211">
        <v>78.247</v>
      </c>
      <c r="D211">
        <v>83.843000000000004</v>
      </c>
      <c r="E211">
        <v>116.087</v>
      </c>
      <c r="F211" s="26"/>
    </row>
    <row r="212" spans="1:6" x14ac:dyDescent="0.2">
      <c r="A212" s="5">
        <v>37183</v>
      </c>
      <c r="B212">
        <v>114.404</v>
      </c>
      <c r="C212">
        <v>77.122</v>
      </c>
      <c r="D212">
        <v>84.563000000000002</v>
      </c>
      <c r="E212">
        <v>116.98699999999999</v>
      </c>
      <c r="F212" s="26"/>
    </row>
    <row r="213" spans="1:6" x14ac:dyDescent="0.2">
      <c r="A213" s="5">
        <v>37186</v>
      </c>
      <c r="B213">
        <v>116.943</v>
      </c>
      <c r="C213">
        <v>78.283000000000001</v>
      </c>
      <c r="D213">
        <v>85.453999999999994</v>
      </c>
      <c r="E213">
        <v>117.38500000000001</v>
      </c>
      <c r="F213" s="26"/>
    </row>
    <row r="214" spans="1:6" x14ac:dyDescent="0.2">
      <c r="A214" s="5">
        <v>37187</v>
      </c>
      <c r="B214">
        <v>116.785</v>
      </c>
      <c r="C214">
        <v>80.146000000000001</v>
      </c>
      <c r="D214">
        <v>86.388999999999996</v>
      </c>
      <c r="E214">
        <v>119.453</v>
      </c>
      <c r="F214" s="26"/>
    </row>
    <row r="215" spans="1:6" x14ac:dyDescent="0.2">
      <c r="A215" s="5">
        <v>37188</v>
      </c>
      <c r="B215">
        <v>116.27</v>
      </c>
      <c r="C215">
        <v>80.308000000000007</v>
      </c>
      <c r="D215">
        <v>87.116</v>
      </c>
      <c r="E215">
        <v>119.389</v>
      </c>
      <c r="F215" s="26"/>
    </row>
    <row r="216" spans="1:6" x14ac:dyDescent="0.2">
      <c r="A216" s="5">
        <v>37189</v>
      </c>
      <c r="B216">
        <v>117.175</v>
      </c>
      <c r="C216">
        <v>78.804000000000002</v>
      </c>
      <c r="D216">
        <v>86.647000000000006</v>
      </c>
      <c r="E216">
        <v>119.80800000000001</v>
      </c>
      <c r="F216" s="26"/>
    </row>
    <row r="217" spans="1:6" x14ac:dyDescent="0.2">
      <c r="A217" s="5">
        <v>37190</v>
      </c>
      <c r="B217">
        <v>118.09399999999999</v>
      </c>
      <c r="C217">
        <v>80.688000000000002</v>
      </c>
      <c r="D217">
        <v>87.474999999999994</v>
      </c>
      <c r="E217">
        <v>118.73699999999999</v>
      </c>
      <c r="F217" s="26"/>
    </row>
    <row r="218" spans="1:6" x14ac:dyDescent="0.2">
      <c r="A218" s="5">
        <v>37193</v>
      </c>
      <c r="B218">
        <v>113.682</v>
      </c>
      <c r="C218">
        <v>78.936000000000007</v>
      </c>
      <c r="D218">
        <v>86.063000000000002</v>
      </c>
      <c r="E218">
        <v>115.69199999999999</v>
      </c>
      <c r="F218" s="26"/>
    </row>
    <row r="219" spans="1:6" x14ac:dyDescent="0.2">
      <c r="A219" s="5">
        <v>37194</v>
      </c>
      <c r="B219">
        <v>111.196</v>
      </c>
      <c r="C219">
        <v>77.037000000000006</v>
      </c>
      <c r="D219">
        <v>84.016999999999996</v>
      </c>
      <c r="E219">
        <v>114.02</v>
      </c>
      <c r="F219" s="26"/>
    </row>
    <row r="220" spans="1:6" x14ac:dyDescent="0.2">
      <c r="A220" s="5">
        <v>37195</v>
      </c>
      <c r="B220">
        <v>112.066</v>
      </c>
      <c r="C220">
        <v>78.281000000000006</v>
      </c>
      <c r="D220">
        <v>85.165000000000006</v>
      </c>
      <c r="E220">
        <v>113.3</v>
      </c>
      <c r="F220" s="26"/>
    </row>
    <row r="221" spans="1:6" x14ac:dyDescent="0.2">
      <c r="A221" s="5">
        <v>37196</v>
      </c>
      <c r="B221">
        <v>113.92100000000001</v>
      </c>
      <c r="C221">
        <v>78.697999999999993</v>
      </c>
      <c r="D221">
        <v>85.021000000000001</v>
      </c>
      <c r="E221">
        <v>113.46899999999999</v>
      </c>
      <c r="F221" s="26"/>
    </row>
    <row r="222" spans="1:6" x14ac:dyDescent="0.2">
      <c r="A222" s="5">
        <v>37197</v>
      </c>
      <c r="B222">
        <v>114.446</v>
      </c>
      <c r="C222">
        <v>79.031000000000006</v>
      </c>
      <c r="D222">
        <v>85.826999999999998</v>
      </c>
      <c r="E222">
        <v>113.726</v>
      </c>
      <c r="F222" s="26"/>
    </row>
    <row r="223" spans="1:6" x14ac:dyDescent="0.2">
      <c r="A223" s="5">
        <v>37200</v>
      </c>
      <c r="B223">
        <v>116.956</v>
      </c>
      <c r="C223">
        <v>80.94</v>
      </c>
      <c r="D223">
        <v>88.141000000000005</v>
      </c>
      <c r="E223">
        <v>115.032</v>
      </c>
      <c r="F223" s="26"/>
    </row>
    <row r="224" spans="1:6" x14ac:dyDescent="0.2">
      <c r="A224" s="5">
        <v>37201</v>
      </c>
      <c r="B224">
        <v>118.729</v>
      </c>
      <c r="C224">
        <v>80.945999999999998</v>
      </c>
      <c r="D224">
        <v>88.406999999999996</v>
      </c>
      <c r="E224">
        <v>116.78</v>
      </c>
      <c r="F224" s="26"/>
    </row>
    <row r="225" spans="1:6" x14ac:dyDescent="0.2">
      <c r="A225" s="5">
        <v>37202</v>
      </c>
      <c r="B225">
        <v>117.994</v>
      </c>
      <c r="C225">
        <v>81.555000000000007</v>
      </c>
      <c r="D225">
        <v>87.959000000000003</v>
      </c>
      <c r="E225">
        <v>113.06699999999999</v>
      </c>
      <c r="F225" s="26"/>
    </row>
    <row r="226" spans="1:6" x14ac:dyDescent="0.2">
      <c r="A226" s="5">
        <v>37203</v>
      </c>
      <c r="B226">
        <v>119.402</v>
      </c>
      <c r="C226">
        <v>83.149000000000001</v>
      </c>
      <c r="D226">
        <v>89.840999999999994</v>
      </c>
      <c r="E226">
        <v>115.681</v>
      </c>
      <c r="F226" s="26"/>
    </row>
    <row r="227" spans="1:6" x14ac:dyDescent="0.2">
      <c r="A227" s="5">
        <v>37204</v>
      </c>
      <c r="B227">
        <v>119.46599999999999</v>
      </c>
      <c r="C227">
        <v>82.257000000000005</v>
      </c>
      <c r="D227">
        <v>90.088999999999999</v>
      </c>
      <c r="E227">
        <v>114.586</v>
      </c>
      <c r="F227" s="26"/>
    </row>
    <row r="228" spans="1:6" x14ac:dyDescent="0.2">
      <c r="A228" s="5">
        <v>37207</v>
      </c>
      <c r="B228">
        <v>119.066</v>
      </c>
      <c r="C228">
        <v>80.495999999999995</v>
      </c>
      <c r="D228">
        <v>89.876000000000005</v>
      </c>
      <c r="E228">
        <v>113.04300000000001</v>
      </c>
      <c r="F228" s="26"/>
    </row>
    <row r="229" spans="1:6" x14ac:dyDescent="0.2">
      <c r="A229" s="5">
        <v>37208</v>
      </c>
      <c r="B229">
        <v>123.015</v>
      </c>
      <c r="C229">
        <v>83.070999999999998</v>
      </c>
      <c r="D229">
        <v>92.347999999999999</v>
      </c>
      <c r="E229">
        <v>112.402</v>
      </c>
      <c r="F229" s="26"/>
    </row>
    <row r="230" spans="1:6" x14ac:dyDescent="0.2">
      <c r="A230" s="5">
        <v>37209</v>
      </c>
      <c r="B230">
        <v>123.161</v>
      </c>
      <c r="C230">
        <v>82.995999999999995</v>
      </c>
      <c r="D230">
        <v>93.632999999999996</v>
      </c>
      <c r="E230">
        <v>112.15900000000001</v>
      </c>
      <c r="F230" s="26"/>
    </row>
    <row r="231" spans="1:6" x14ac:dyDescent="0.2">
      <c r="A231" s="5">
        <v>37210</v>
      </c>
      <c r="B231">
        <v>123.76600000000001</v>
      </c>
      <c r="C231">
        <v>83.216999999999999</v>
      </c>
      <c r="D231">
        <v>95.099000000000004</v>
      </c>
      <c r="E231">
        <v>114.798</v>
      </c>
      <c r="F231" s="26"/>
    </row>
    <row r="232" spans="1:6" x14ac:dyDescent="0.2">
      <c r="A232" s="5">
        <v>37211</v>
      </c>
      <c r="B232">
        <v>122.75700000000001</v>
      </c>
      <c r="C232">
        <v>83.676000000000002</v>
      </c>
      <c r="D232">
        <v>94.712999999999994</v>
      </c>
      <c r="E232">
        <v>114.70699999999999</v>
      </c>
      <c r="F232" s="26"/>
    </row>
    <row r="233" spans="1:6" x14ac:dyDescent="0.2">
      <c r="A233" s="5">
        <v>37214</v>
      </c>
      <c r="B233">
        <v>124.97199999999999</v>
      </c>
      <c r="C233">
        <v>84.665000000000006</v>
      </c>
      <c r="D233">
        <v>96.989000000000004</v>
      </c>
      <c r="E233">
        <v>116.90600000000001</v>
      </c>
      <c r="F233" s="26"/>
    </row>
    <row r="234" spans="1:6" x14ac:dyDescent="0.2">
      <c r="A234" s="5">
        <v>37215</v>
      </c>
      <c r="B234">
        <v>123.511</v>
      </c>
      <c r="C234">
        <v>83.611000000000004</v>
      </c>
      <c r="D234">
        <v>95.352000000000004</v>
      </c>
      <c r="E234">
        <v>116.669</v>
      </c>
      <c r="F234" s="26"/>
    </row>
    <row r="235" spans="1:6" x14ac:dyDescent="0.2">
      <c r="A235" s="5">
        <v>37216</v>
      </c>
      <c r="B235">
        <v>123.83</v>
      </c>
      <c r="C235">
        <v>83.61</v>
      </c>
      <c r="D235">
        <v>96.120999999999995</v>
      </c>
      <c r="E235">
        <v>117.593</v>
      </c>
      <c r="F235" s="26"/>
    </row>
    <row r="236" spans="1:6" x14ac:dyDescent="0.2">
      <c r="A236" s="5">
        <v>37217</v>
      </c>
      <c r="B236">
        <v>123.41500000000001</v>
      </c>
      <c r="C236">
        <v>84.283000000000001</v>
      </c>
      <c r="D236">
        <v>96.256</v>
      </c>
      <c r="E236">
        <v>116.78400000000001</v>
      </c>
      <c r="F236" s="26"/>
    </row>
    <row r="237" spans="1:6" x14ac:dyDescent="0.2">
      <c r="A237" s="5">
        <v>37218</v>
      </c>
      <c r="B237">
        <v>125.223</v>
      </c>
      <c r="C237">
        <v>83.864000000000004</v>
      </c>
      <c r="D237">
        <v>97.674000000000007</v>
      </c>
      <c r="E237">
        <v>116.587</v>
      </c>
      <c r="F237" s="26"/>
    </row>
    <row r="238" spans="1:6" x14ac:dyDescent="0.2">
      <c r="A238" s="5">
        <v>37221</v>
      </c>
      <c r="B238">
        <v>125.587</v>
      </c>
      <c r="C238">
        <v>83.765000000000001</v>
      </c>
      <c r="D238">
        <v>99.156999999999996</v>
      </c>
      <c r="E238">
        <v>118.78</v>
      </c>
      <c r="F238" s="26"/>
    </row>
    <row r="239" spans="1:6" x14ac:dyDescent="0.2">
      <c r="A239" s="5">
        <v>37222</v>
      </c>
      <c r="B239">
        <v>124.32299999999999</v>
      </c>
      <c r="C239">
        <v>82.793000000000006</v>
      </c>
      <c r="D239">
        <v>98.477000000000004</v>
      </c>
      <c r="E239">
        <v>118.01</v>
      </c>
      <c r="F239" s="26"/>
    </row>
    <row r="240" spans="1:6" x14ac:dyDescent="0.2">
      <c r="A240" s="5">
        <v>37223</v>
      </c>
      <c r="B240">
        <v>121.502</v>
      </c>
      <c r="C240">
        <v>81.804000000000002</v>
      </c>
      <c r="D240">
        <v>95.852000000000004</v>
      </c>
      <c r="E240">
        <v>115.193</v>
      </c>
      <c r="F240" s="26"/>
    </row>
    <row r="241" spans="1:6" x14ac:dyDescent="0.2">
      <c r="A241" s="5">
        <v>37224</v>
      </c>
      <c r="B241">
        <v>122.639</v>
      </c>
      <c r="C241">
        <v>81.778999999999996</v>
      </c>
      <c r="D241">
        <v>95.108000000000004</v>
      </c>
      <c r="E241">
        <v>114.953</v>
      </c>
      <c r="F241" s="26"/>
    </row>
    <row r="242" spans="1:6" x14ac:dyDescent="0.2">
      <c r="A242" s="5">
        <v>37225</v>
      </c>
      <c r="B242">
        <v>121.36799999999999</v>
      </c>
      <c r="C242">
        <v>81.986000000000004</v>
      </c>
      <c r="D242">
        <v>94.613</v>
      </c>
      <c r="E242">
        <v>115.214</v>
      </c>
      <c r="F242" s="26"/>
    </row>
    <row r="243" spans="1:6" x14ac:dyDescent="0.2">
      <c r="A243" s="5">
        <v>37228</v>
      </c>
      <c r="B243">
        <v>120.964</v>
      </c>
      <c r="C243">
        <v>81.606999999999999</v>
      </c>
      <c r="D243">
        <v>96.403999999999996</v>
      </c>
      <c r="E243">
        <v>112.614</v>
      </c>
      <c r="F243" s="26"/>
    </row>
    <row r="244" spans="1:6" x14ac:dyDescent="0.2">
      <c r="A244" s="5">
        <v>37229</v>
      </c>
      <c r="B244">
        <v>122.42400000000001</v>
      </c>
      <c r="C244">
        <v>82.647000000000006</v>
      </c>
      <c r="D244">
        <v>97.341999999999999</v>
      </c>
      <c r="E244">
        <v>111.983</v>
      </c>
      <c r="F244" s="26"/>
    </row>
    <row r="245" spans="1:6" x14ac:dyDescent="0.2">
      <c r="A245" s="5">
        <v>37230</v>
      </c>
      <c r="B245">
        <v>125.58</v>
      </c>
      <c r="C245">
        <v>85.069000000000003</v>
      </c>
      <c r="D245">
        <v>100.581</v>
      </c>
      <c r="E245">
        <v>114.64400000000001</v>
      </c>
      <c r="F245" s="26"/>
    </row>
    <row r="246" spans="1:6" x14ac:dyDescent="0.2">
      <c r="A246" s="5">
        <v>37231</v>
      </c>
      <c r="B246">
        <v>124.878</v>
      </c>
      <c r="C246">
        <v>85.378</v>
      </c>
      <c r="D246">
        <v>101.80200000000001</v>
      </c>
      <c r="E246">
        <v>114.971</v>
      </c>
      <c r="F246" s="26"/>
    </row>
    <row r="247" spans="1:6" x14ac:dyDescent="0.2">
      <c r="A247" s="5">
        <v>37232</v>
      </c>
      <c r="B247">
        <v>123.94499999999999</v>
      </c>
      <c r="C247">
        <v>84.551000000000002</v>
      </c>
      <c r="D247">
        <v>102.476</v>
      </c>
      <c r="E247">
        <v>112.90300000000001</v>
      </c>
      <c r="F247" s="26"/>
    </row>
    <row r="248" spans="1:6" x14ac:dyDescent="0.2">
      <c r="A248" s="5">
        <v>37235</v>
      </c>
      <c r="B248">
        <v>122.26300000000001</v>
      </c>
      <c r="C248">
        <v>83.31</v>
      </c>
      <c r="D248">
        <v>101.672</v>
      </c>
      <c r="E248">
        <v>110.27500000000001</v>
      </c>
      <c r="F248" s="26"/>
    </row>
    <row r="249" spans="1:6" x14ac:dyDescent="0.2">
      <c r="A249" s="5">
        <v>37236</v>
      </c>
      <c r="B249">
        <v>121.878</v>
      </c>
      <c r="C249">
        <v>83.350999999999999</v>
      </c>
      <c r="D249">
        <v>101.10899999999999</v>
      </c>
      <c r="E249">
        <v>109.5</v>
      </c>
      <c r="F249" s="26"/>
    </row>
    <row r="250" spans="1:6" x14ac:dyDescent="0.2">
      <c r="A250" s="5">
        <v>37237</v>
      </c>
      <c r="B250">
        <v>121.057</v>
      </c>
      <c r="C250">
        <v>82.531999999999996</v>
      </c>
      <c r="D250">
        <v>101.601</v>
      </c>
      <c r="E250">
        <v>111.43300000000001</v>
      </c>
      <c r="F250" s="26"/>
    </row>
    <row r="251" spans="1:6" x14ac:dyDescent="0.2">
      <c r="A251" s="5">
        <v>37238</v>
      </c>
      <c r="B251">
        <v>118.857</v>
      </c>
      <c r="C251">
        <v>81.156999999999996</v>
      </c>
      <c r="D251">
        <v>99.644999999999996</v>
      </c>
      <c r="E251">
        <v>108.20099999999999</v>
      </c>
      <c r="F251" s="26"/>
    </row>
    <row r="252" spans="1:6" x14ac:dyDescent="0.2">
      <c r="A252" s="5">
        <v>37239</v>
      </c>
      <c r="B252">
        <v>118.53400000000001</v>
      </c>
      <c r="C252">
        <v>80.415000000000006</v>
      </c>
      <c r="D252">
        <v>98.543999999999997</v>
      </c>
      <c r="E252">
        <v>106.751</v>
      </c>
      <c r="F252" s="26"/>
    </row>
    <row r="253" spans="1:6" x14ac:dyDescent="0.2">
      <c r="A253" s="5">
        <v>37242</v>
      </c>
      <c r="B253">
        <v>119.49</v>
      </c>
      <c r="C253">
        <v>82.24</v>
      </c>
      <c r="D253">
        <v>98.234999999999999</v>
      </c>
      <c r="E253">
        <v>104.199</v>
      </c>
      <c r="F253" s="26"/>
    </row>
    <row r="254" spans="1:6" x14ac:dyDescent="0.2">
      <c r="A254" s="5">
        <v>37243</v>
      </c>
      <c r="B254">
        <v>120.816</v>
      </c>
      <c r="C254">
        <v>82.369</v>
      </c>
      <c r="D254">
        <v>98.513000000000005</v>
      </c>
      <c r="E254">
        <v>105.143</v>
      </c>
      <c r="F254" s="26"/>
    </row>
    <row r="255" spans="1:6" x14ac:dyDescent="0.2">
      <c r="A255" s="5">
        <v>37244</v>
      </c>
      <c r="B255">
        <v>122.05500000000001</v>
      </c>
      <c r="C255">
        <v>81.698999999999998</v>
      </c>
      <c r="D255">
        <v>98.73</v>
      </c>
      <c r="E255">
        <v>105.85599999999999</v>
      </c>
      <c r="F255" s="26"/>
    </row>
    <row r="256" spans="1:6" x14ac:dyDescent="0.2">
      <c r="A256" s="5">
        <v>37245</v>
      </c>
      <c r="B256">
        <v>121.196</v>
      </c>
      <c r="C256">
        <v>81.224999999999994</v>
      </c>
      <c r="D256">
        <v>98.918000000000006</v>
      </c>
      <c r="E256">
        <v>106.84099999999999</v>
      </c>
      <c r="F256" s="26"/>
    </row>
    <row r="257" spans="1:6" x14ac:dyDescent="0.2">
      <c r="A257" s="5">
        <v>37246</v>
      </c>
      <c r="B257">
        <v>123.04900000000001</v>
      </c>
      <c r="C257">
        <v>82.74</v>
      </c>
      <c r="D257">
        <v>99.152000000000001</v>
      </c>
      <c r="E257">
        <v>106.56</v>
      </c>
      <c r="F257" s="26"/>
    </row>
    <row r="258" spans="1:6" x14ac:dyDescent="0.2">
      <c r="A258" s="5">
        <v>37249</v>
      </c>
      <c r="B258">
        <v>124.197</v>
      </c>
      <c r="C258">
        <v>83.075999999999993</v>
      </c>
      <c r="D258">
        <v>100.72499999999999</v>
      </c>
      <c r="E258">
        <v>107.298</v>
      </c>
      <c r="F258" s="26"/>
    </row>
    <row r="259" spans="1:6" x14ac:dyDescent="0.2">
      <c r="A259" s="5">
        <v>37250</v>
      </c>
      <c r="B259">
        <v>124.197</v>
      </c>
      <c r="C259">
        <v>83.072999999999993</v>
      </c>
      <c r="D259">
        <v>101.249</v>
      </c>
      <c r="E259">
        <v>106.889</v>
      </c>
      <c r="F259" s="26"/>
    </row>
    <row r="260" spans="1:6" x14ac:dyDescent="0.2">
      <c r="A260" s="5">
        <v>37251</v>
      </c>
      <c r="B260">
        <v>124.60599999999999</v>
      </c>
      <c r="C260">
        <v>83.203000000000003</v>
      </c>
      <c r="D260">
        <v>101.417</v>
      </c>
      <c r="E260">
        <v>105.699</v>
      </c>
      <c r="F260" s="26"/>
    </row>
    <row r="261" spans="1:6" x14ac:dyDescent="0.2">
      <c r="A261" s="5">
        <v>37252</v>
      </c>
      <c r="B261">
        <v>124.37</v>
      </c>
      <c r="C261">
        <v>84.213999999999999</v>
      </c>
      <c r="D261">
        <v>101.247</v>
      </c>
      <c r="E261">
        <v>106.39400000000001</v>
      </c>
      <c r="F261" s="26"/>
    </row>
    <row r="262" spans="1:6" x14ac:dyDescent="0.2">
      <c r="A262" s="5">
        <v>37253</v>
      </c>
      <c r="B262">
        <v>125.449</v>
      </c>
      <c r="C262">
        <v>84.87</v>
      </c>
      <c r="D262">
        <v>102.96599999999999</v>
      </c>
      <c r="E262">
        <v>108.973</v>
      </c>
      <c r="F262" s="26"/>
    </row>
    <row r="263" spans="1:6" x14ac:dyDescent="0.2">
      <c r="A263" s="5">
        <v>37256</v>
      </c>
      <c r="B263">
        <v>122.774</v>
      </c>
      <c r="C263">
        <v>84.617000000000004</v>
      </c>
      <c r="D263">
        <v>102.684</v>
      </c>
      <c r="E263">
        <v>108.035</v>
      </c>
      <c r="F263" s="26"/>
    </row>
    <row r="264" spans="1:6" x14ac:dyDescent="0.2">
      <c r="A264" s="5">
        <v>37257</v>
      </c>
      <c r="B264">
        <v>122.774</v>
      </c>
      <c r="C264">
        <v>84.617000000000004</v>
      </c>
      <c r="D264">
        <v>102.70099999999999</v>
      </c>
      <c r="E264">
        <v>108.035</v>
      </c>
      <c r="F264" s="26"/>
    </row>
    <row r="265" spans="1:6" x14ac:dyDescent="0.2">
      <c r="A265" s="5">
        <v>37258</v>
      </c>
      <c r="B265">
        <v>121.71</v>
      </c>
      <c r="C265">
        <v>83.430999999999997</v>
      </c>
      <c r="D265">
        <v>102.607</v>
      </c>
      <c r="E265">
        <v>105.527</v>
      </c>
      <c r="F265" s="26"/>
    </row>
    <row r="266" spans="1:6" x14ac:dyDescent="0.2">
      <c r="A266" s="5">
        <v>37259</v>
      </c>
      <c r="B266">
        <v>123.443</v>
      </c>
      <c r="C266">
        <v>85.031999999999996</v>
      </c>
      <c r="D266">
        <v>104.374</v>
      </c>
      <c r="E266">
        <v>106.32</v>
      </c>
      <c r="F266" s="26"/>
    </row>
    <row r="267" spans="1:6" x14ac:dyDescent="0.2">
      <c r="A267" s="5">
        <v>37260</v>
      </c>
      <c r="B267">
        <v>125.04300000000001</v>
      </c>
      <c r="C267">
        <v>85.320999999999998</v>
      </c>
      <c r="D267">
        <v>107.116</v>
      </c>
      <c r="E267">
        <v>110.054</v>
      </c>
      <c r="F267" s="26"/>
    </row>
    <row r="268" spans="1:6" x14ac:dyDescent="0.2">
      <c r="A268" s="5">
        <v>37263</v>
      </c>
      <c r="B268">
        <v>124.527</v>
      </c>
      <c r="C268">
        <v>84.596000000000004</v>
      </c>
      <c r="D268">
        <v>108.386</v>
      </c>
      <c r="E268">
        <v>110.337</v>
      </c>
      <c r="F268" s="26"/>
    </row>
    <row r="269" spans="1:6" x14ac:dyDescent="0.2">
      <c r="A269" s="5">
        <v>37264</v>
      </c>
      <c r="B269">
        <v>124.294</v>
      </c>
      <c r="C269">
        <v>83.944000000000003</v>
      </c>
      <c r="D269">
        <v>107.78</v>
      </c>
      <c r="E269">
        <v>107.229</v>
      </c>
      <c r="F269" s="26"/>
    </row>
    <row r="270" spans="1:6" x14ac:dyDescent="0.2">
      <c r="A270" s="5">
        <v>37265</v>
      </c>
      <c r="B270">
        <v>123.996</v>
      </c>
      <c r="C270">
        <v>83.998000000000005</v>
      </c>
      <c r="D270">
        <v>108.042</v>
      </c>
      <c r="E270">
        <v>106.82</v>
      </c>
      <c r="F270" s="26"/>
    </row>
    <row r="271" spans="1:6" x14ac:dyDescent="0.2">
      <c r="A271" s="5">
        <v>37266</v>
      </c>
      <c r="B271">
        <v>123.53400000000001</v>
      </c>
      <c r="C271">
        <v>83.073999999999998</v>
      </c>
      <c r="D271">
        <v>105.89100000000001</v>
      </c>
      <c r="E271">
        <v>104.86499999999999</v>
      </c>
      <c r="F271" s="26"/>
    </row>
    <row r="272" spans="1:6" x14ac:dyDescent="0.2">
      <c r="A272" s="5">
        <v>37267</v>
      </c>
      <c r="B272">
        <v>122.71899999999999</v>
      </c>
      <c r="C272">
        <v>83.585999999999999</v>
      </c>
      <c r="D272">
        <v>105.444</v>
      </c>
      <c r="E272">
        <v>104.61</v>
      </c>
      <c r="F272" s="26"/>
    </row>
    <row r="273" spans="1:6" x14ac:dyDescent="0.2">
      <c r="A273" s="5">
        <v>37270</v>
      </c>
      <c r="B273">
        <v>121.446</v>
      </c>
      <c r="C273">
        <v>81.771000000000001</v>
      </c>
      <c r="D273">
        <v>104.91</v>
      </c>
      <c r="E273">
        <v>104.46599999999999</v>
      </c>
      <c r="F273" s="26"/>
    </row>
    <row r="274" spans="1:6" x14ac:dyDescent="0.2">
      <c r="A274" s="5">
        <v>37271</v>
      </c>
      <c r="B274">
        <v>122.78400000000001</v>
      </c>
      <c r="C274">
        <v>82.457999999999998</v>
      </c>
      <c r="D274">
        <v>104.252</v>
      </c>
      <c r="E274">
        <v>102.895</v>
      </c>
      <c r="F274" s="26"/>
    </row>
    <row r="275" spans="1:6" x14ac:dyDescent="0.2">
      <c r="A275" s="5">
        <v>37272</v>
      </c>
      <c r="B275">
        <v>121.854</v>
      </c>
      <c r="C275">
        <v>81.664000000000001</v>
      </c>
      <c r="D275">
        <v>104.021</v>
      </c>
      <c r="E275">
        <v>103.83799999999999</v>
      </c>
      <c r="F275" s="26"/>
    </row>
    <row r="276" spans="1:6" x14ac:dyDescent="0.2">
      <c r="A276" s="5">
        <v>37273</v>
      </c>
      <c r="B276">
        <v>123.56</v>
      </c>
      <c r="C276">
        <v>82.704999999999998</v>
      </c>
      <c r="D276">
        <v>105.078</v>
      </c>
      <c r="E276">
        <v>103.72499999999999</v>
      </c>
      <c r="F276" s="26"/>
    </row>
    <row r="277" spans="1:6" x14ac:dyDescent="0.2">
      <c r="A277" s="5">
        <v>37274</v>
      </c>
      <c r="B277">
        <v>121.837</v>
      </c>
      <c r="C277">
        <v>82.343999999999994</v>
      </c>
      <c r="D277">
        <v>104.596</v>
      </c>
      <c r="E277">
        <v>105.077</v>
      </c>
      <c r="F277" s="26"/>
    </row>
    <row r="278" spans="1:6" x14ac:dyDescent="0.2">
      <c r="A278" s="5">
        <v>37277</v>
      </c>
      <c r="B278">
        <v>121.872</v>
      </c>
      <c r="C278">
        <v>81.942999999999998</v>
      </c>
      <c r="D278">
        <v>105.411</v>
      </c>
      <c r="E278">
        <v>104.92700000000001</v>
      </c>
      <c r="F278" s="26"/>
    </row>
    <row r="279" spans="1:6" x14ac:dyDescent="0.2">
      <c r="A279" s="5">
        <v>37278</v>
      </c>
      <c r="B279">
        <v>121.02800000000001</v>
      </c>
      <c r="C279">
        <v>82.064999999999998</v>
      </c>
      <c r="D279">
        <v>105.25700000000001</v>
      </c>
      <c r="E279">
        <v>101.49</v>
      </c>
      <c r="F279" s="26"/>
    </row>
    <row r="280" spans="1:6" x14ac:dyDescent="0.2">
      <c r="A280" s="5">
        <v>37279</v>
      </c>
      <c r="B280">
        <v>121.72499999999999</v>
      </c>
      <c r="C280">
        <v>82.456000000000003</v>
      </c>
      <c r="D280">
        <v>105.94199999999999</v>
      </c>
      <c r="E280">
        <v>100.42700000000001</v>
      </c>
      <c r="F280" s="26"/>
    </row>
    <row r="281" spans="1:6" x14ac:dyDescent="0.2">
      <c r="A281" s="5">
        <v>37280</v>
      </c>
      <c r="B281">
        <v>122.949</v>
      </c>
      <c r="C281">
        <v>83.638000000000005</v>
      </c>
      <c r="D281">
        <v>107.113</v>
      </c>
      <c r="E281">
        <v>101.598</v>
      </c>
      <c r="F281" s="26"/>
    </row>
    <row r="282" spans="1:6" x14ac:dyDescent="0.2">
      <c r="A282" s="5">
        <v>37281</v>
      </c>
      <c r="B282">
        <v>125.042</v>
      </c>
      <c r="C282">
        <v>83.441000000000003</v>
      </c>
      <c r="D282">
        <v>109.512</v>
      </c>
      <c r="E282">
        <v>103.893</v>
      </c>
      <c r="F282" s="26"/>
    </row>
    <row r="283" spans="1:6" x14ac:dyDescent="0.2">
      <c r="A283" s="5">
        <v>37284</v>
      </c>
      <c r="B283">
        <v>125.518</v>
      </c>
      <c r="C283">
        <v>84.091999999999999</v>
      </c>
      <c r="D283">
        <v>110.32</v>
      </c>
      <c r="E283">
        <v>106.101</v>
      </c>
      <c r="F283" s="26"/>
    </row>
    <row r="284" spans="1:6" x14ac:dyDescent="0.2">
      <c r="A284" s="5">
        <v>37285</v>
      </c>
      <c r="B284">
        <v>121.88</v>
      </c>
      <c r="C284">
        <v>82.977999999999994</v>
      </c>
      <c r="D284">
        <v>109.65300000000001</v>
      </c>
      <c r="E284">
        <v>103.658</v>
      </c>
      <c r="F284" s="26"/>
    </row>
    <row r="285" spans="1:6" x14ac:dyDescent="0.2">
      <c r="A285" s="5">
        <v>37286</v>
      </c>
      <c r="B285">
        <v>123.149</v>
      </c>
      <c r="C285">
        <v>81.983000000000004</v>
      </c>
      <c r="D285">
        <v>108.056</v>
      </c>
      <c r="E285">
        <v>102.336</v>
      </c>
      <c r="F285" s="26"/>
    </row>
    <row r="286" spans="1:6" x14ac:dyDescent="0.2">
      <c r="A286" s="5">
        <v>37287</v>
      </c>
      <c r="B286">
        <v>125.151</v>
      </c>
      <c r="C286">
        <v>83.087999999999994</v>
      </c>
      <c r="D286">
        <v>109.786</v>
      </c>
      <c r="E286">
        <v>102.99</v>
      </c>
      <c r="F286" s="26"/>
    </row>
    <row r="287" spans="1:6" x14ac:dyDescent="0.2">
      <c r="A287" s="5">
        <v>37288</v>
      </c>
      <c r="B287">
        <v>124.18899999999999</v>
      </c>
      <c r="C287">
        <v>83.287000000000006</v>
      </c>
      <c r="D287">
        <v>109.529</v>
      </c>
      <c r="E287">
        <v>100.904</v>
      </c>
      <c r="F287" s="26"/>
    </row>
    <row r="288" spans="1:6" x14ac:dyDescent="0.2">
      <c r="A288" s="5">
        <v>37291</v>
      </c>
      <c r="B288">
        <v>120.343</v>
      </c>
      <c r="C288">
        <v>82.328000000000003</v>
      </c>
      <c r="D288">
        <v>108.343</v>
      </c>
      <c r="E288">
        <v>99.561999999999998</v>
      </c>
      <c r="F288" s="26"/>
    </row>
    <row r="289" spans="1:6" x14ac:dyDescent="0.2">
      <c r="A289" s="5">
        <v>37292</v>
      </c>
      <c r="B289">
        <v>119.68300000000001</v>
      </c>
      <c r="C289">
        <v>80.974999999999994</v>
      </c>
      <c r="D289">
        <v>108.197</v>
      </c>
      <c r="E289">
        <v>96.977000000000004</v>
      </c>
      <c r="F289" s="26"/>
    </row>
    <row r="290" spans="1:6" x14ac:dyDescent="0.2">
      <c r="A290" s="5">
        <v>37293</v>
      </c>
      <c r="B290">
        <v>118.947</v>
      </c>
      <c r="C290">
        <v>80.165999999999997</v>
      </c>
      <c r="D290">
        <v>108.69499999999999</v>
      </c>
      <c r="E290">
        <v>96.73</v>
      </c>
      <c r="F290" s="26"/>
    </row>
    <row r="291" spans="1:6" x14ac:dyDescent="0.2">
      <c r="A291" s="5">
        <v>37294</v>
      </c>
      <c r="B291">
        <v>118.5</v>
      </c>
      <c r="C291">
        <v>80.853999999999999</v>
      </c>
      <c r="D291">
        <v>107.539</v>
      </c>
      <c r="E291">
        <v>98.766000000000005</v>
      </c>
      <c r="F291" s="26"/>
    </row>
    <row r="292" spans="1:6" x14ac:dyDescent="0.2">
      <c r="A292" s="5">
        <v>37295</v>
      </c>
      <c r="B292">
        <v>119.929</v>
      </c>
      <c r="C292">
        <v>80.783000000000001</v>
      </c>
      <c r="D292">
        <v>107.414</v>
      </c>
      <c r="E292">
        <v>98.716999999999999</v>
      </c>
      <c r="F292" s="26"/>
    </row>
    <row r="293" spans="1:6" x14ac:dyDescent="0.2">
      <c r="A293" s="5">
        <v>37298</v>
      </c>
      <c r="B293">
        <v>120.878</v>
      </c>
      <c r="C293">
        <v>81.424999999999997</v>
      </c>
      <c r="D293">
        <v>106.583</v>
      </c>
      <c r="E293">
        <v>98.989000000000004</v>
      </c>
      <c r="F293" s="26"/>
    </row>
    <row r="294" spans="1:6" x14ac:dyDescent="0.2">
      <c r="A294" s="5">
        <v>37299</v>
      </c>
      <c r="B294">
        <v>120.569</v>
      </c>
      <c r="C294">
        <v>81.335999999999999</v>
      </c>
      <c r="D294">
        <v>107.166</v>
      </c>
      <c r="E294">
        <v>102.009</v>
      </c>
      <c r="F294" s="26"/>
    </row>
    <row r="295" spans="1:6" x14ac:dyDescent="0.2">
      <c r="A295" s="5">
        <v>37300</v>
      </c>
      <c r="B295">
        <v>122.34099999999999</v>
      </c>
      <c r="C295">
        <v>82.025999999999996</v>
      </c>
      <c r="D295">
        <v>108.357</v>
      </c>
      <c r="E295">
        <v>103.09</v>
      </c>
      <c r="F295" s="26"/>
    </row>
    <row r="296" spans="1:6" x14ac:dyDescent="0.2">
      <c r="A296" s="5">
        <v>37301</v>
      </c>
      <c r="B296">
        <v>122.48699999999999</v>
      </c>
      <c r="C296">
        <v>82.926000000000002</v>
      </c>
      <c r="D296">
        <v>110.95399999999999</v>
      </c>
      <c r="E296">
        <v>104.099</v>
      </c>
      <c r="F296" s="26"/>
    </row>
    <row r="297" spans="1:6" x14ac:dyDescent="0.2">
      <c r="A297" s="5">
        <v>37302</v>
      </c>
      <c r="B297">
        <v>120.56</v>
      </c>
      <c r="C297">
        <v>82.177999999999997</v>
      </c>
      <c r="D297">
        <v>110.461</v>
      </c>
      <c r="E297">
        <v>103.36</v>
      </c>
      <c r="F297" s="26"/>
    </row>
    <row r="298" spans="1:6" x14ac:dyDescent="0.2">
      <c r="A298" s="5">
        <v>37305</v>
      </c>
      <c r="B298">
        <v>120.976</v>
      </c>
      <c r="C298">
        <v>81.731999999999999</v>
      </c>
      <c r="D298">
        <v>110.867</v>
      </c>
      <c r="E298">
        <v>103.751</v>
      </c>
      <c r="F298" s="26"/>
    </row>
    <row r="299" spans="1:6" x14ac:dyDescent="0.2">
      <c r="A299" s="5">
        <v>37306</v>
      </c>
      <c r="B299">
        <v>118.215</v>
      </c>
      <c r="C299">
        <v>80.215000000000003</v>
      </c>
      <c r="D299">
        <v>109.20399999999999</v>
      </c>
      <c r="E299">
        <v>100.11499999999999</v>
      </c>
      <c r="F299" s="26"/>
    </row>
    <row r="300" spans="1:6" x14ac:dyDescent="0.2">
      <c r="A300" s="5">
        <v>37307</v>
      </c>
      <c r="B300">
        <v>120.142</v>
      </c>
      <c r="C300">
        <v>79.733000000000004</v>
      </c>
      <c r="D300">
        <v>108.30200000000001</v>
      </c>
      <c r="E300">
        <v>99.781999999999996</v>
      </c>
      <c r="F300" s="26"/>
    </row>
    <row r="301" spans="1:6" x14ac:dyDescent="0.2">
      <c r="A301" s="5">
        <v>37308</v>
      </c>
      <c r="B301">
        <v>118.40900000000001</v>
      </c>
      <c r="C301">
        <v>80.513999999999996</v>
      </c>
      <c r="D301">
        <v>108.384</v>
      </c>
      <c r="E301">
        <v>102.961</v>
      </c>
      <c r="F301" s="26"/>
    </row>
    <row r="302" spans="1:6" x14ac:dyDescent="0.2">
      <c r="A302" s="5">
        <v>37309</v>
      </c>
      <c r="B302">
        <v>118.527</v>
      </c>
      <c r="C302">
        <v>79.668999999999997</v>
      </c>
      <c r="D302">
        <v>107.51600000000001</v>
      </c>
      <c r="E302">
        <v>102.923</v>
      </c>
      <c r="F302" s="26"/>
    </row>
    <row r="303" spans="1:6" x14ac:dyDescent="0.2">
      <c r="A303" s="5">
        <v>37312</v>
      </c>
      <c r="B303">
        <v>121.464</v>
      </c>
      <c r="C303">
        <v>80.893000000000001</v>
      </c>
      <c r="D303">
        <v>108.482</v>
      </c>
      <c r="E303">
        <v>103.155</v>
      </c>
      <c r="F303" s="26"/>
    </row>
    <row r="304" spans="1:6" x14ac:dyDescent="0.2">
      <c r="A304" s="5">
        <v>37313</v>
      </c>
      <c r="B304">
        <v>121.79900000000001</v>
      </c>
      <c r="C304">
        <v>81.475999999999999</v>
      </c>
      <c r="D304">
        <v>109.34099999999999</v>
      </c>
      <c r="E304">
        <v>102.624</v>
      </c>
      <c r="F304" s="26"/>
    </row>
    <row r="305" spans="1:6" x14ac:dyDescent="0.2">
      <c r="A305" s="5">
        <v>37314</v>
      </c>
      <c r="B305">
        <v>122.54</v>
      </c>
      <c r="C305">
        <v>82.71</v>
      </c>
      <c r="D305">
        <v>111.91500000000001</v>
      </c>
      <c r="E305">
        <v>105.572</v>
      </c>
      <c r="F305" s="26"/>
    </row>
    <row r="306" spans="1:6" x14ac:dyDescent="0.2">
      <c r="A306" s="5">
        <v>37315</v>
      </c>
      <c r="B306">
        <v>122.06699999999999</v>
      </c>
      <c r="C306">
        <v>82.573999999999998</v>
      </c>
      <c r="D306">
        <v>111.03700000000001</v>
      </c>
      <c r="E306">
        <v>106.756</v>
      </c>
      <c r="F306" s="26"/>
    </row>
    <row r="307" spans="1:6" x14ac:dyDescent="0.2">
      <c r="A307" s="5">
        <v>37316</v>
      </c>
      <c r="B307">
        <v>124.898</v>
      </c>
      <c r="C307">
        <v>83.302000000000007</v>
      </c>
      <c r="D307">
        <v>112.27</v>
      </c>
      <c r="E307">
        <v>109.196</v>
      </c>
      <c r="F307" s="26"/>
    </row>
    <row r="308" spans="1:6" x14ac:dyDescent="0.2">
      <c r="A308" s="5">
        <v>37319</v>
      </c>
      <c r="B308">
        <v>126.842</v>
      </c>
      <c r="C308">
        <v>85.013999999999996</v>
      </c>
      <c r="D308">
        <v>114.39100000000001</v>
      </c>
      <c r="E308">
        <v>115.191</v>
      </c>
      <c r="F308" s="26"/>
    </row>
    <row r="309" spans="1:6" x14ac:dyDescent="0.2">
      <c r="A309" s="5">
        <v>37320</v>
      </c>
      <c r="B309">
        <v>126.02200000000001</v>
      </c>
      <c r="C309">
        <v>84.664000000000001</v>
      </c>
      <c r="D309">
        <v>115.01</v>
      </c>
      <c r="E309">
        <v>114.624</v>
      </c>
      <c r="F309" s="26"/>
    </row>
    <row r="310" spans="1:6" x14ac:dyDescent="0.2">
      <c r="A310" s="5">
        <v>37321</v>
      </c>
      <c r="B310">
        <v>126.995</v>
      </c>
      <c r="C310">
        <v>84.822000000000003</v>
      </c>
      <c r="D310">
        <v>114.80800000000001</v>
      </c>
      <c r="E310">
        <v>114.657</v>
      </c>
      <c r="F310" s="26"/>
    </row>
    <row r="311" spans="1:6" x14ac:dyDescent="0.2">
      <c r="A311" s="5">
        <v>37322</v>
      </c>
      <c r="B311">
        <v>125.53400000000001</v>
      </c>
      <c r="C311">
        <v>85.272999999999996</v>
      </c>
      <c r="D311">
        <v>113.746</v>
      </c>
      <c r="E311">
        <v>119.58799999999999</v>
      </c>
      <c r="F311" s="26"/>
    </row>
    <row r="312" spans="1:6" x14ac:dyDescent="0.2">
      <c r="A312" s="5">
        <v>37323</v>
      </c>
      <c r="B312">
        <v>126.937</v>
      </c>
      <c r="C312">
        <v>85.817999999999998</v>
      </c>
      <c r="D312">
        <v>114.297</v>
      </c>
      <c r="E312">
        <v>120.444</v>
      </c>
      <c r="F312" s="26"/>
    </row>
    <row r="313" spans="1:6" x14ac:dyDescent="0.2">
      <c r="A313" s="5">
        <v>37326</v>
      </c>
      <c r="B313">
        <v>127.378</v>
      </c>
      <c r="C313">
        <v>85.317999999999998</v>
      </c>
      <c r="D313">
        <v>114.92</v>
      </c>
      <c r="E313">
        <v>122.363</v>
      </c>
      <c r="F313" s="26"/>
    </row>
    <row r="314" spans="1:6" x14ac:dyDescent="0.2">
      <c r="A314" s="5">
        <v>37327</v>
      </c>
      <c r="B314">
        <v>127.521</v>
      </c>
      <c r="C314">
        <v>84.632000000000005</v>
      </c>
      <c r="D314">
        <v>115.36799999999999</v>
      </c>
      <c r="E314">
        <v>119.039</v>
      </c>
      <c r="F314" s="26"/>
    </row>
    <row r="315" spans="1:6" x14ac:dyDescent="0.2">
      <c r="A315" s="5">
        <v>37328</v>
      </c>
      <c r="B315">
        <v>125.90300000000001</v>
      </c>
      <c r="C315">
        <v>84.638000000000005</v>
      </c>
      <c r="D315">
        <v>114.685</v>
      </c>
      <c r="E315">
        <v>115.736</v>
      </c>
      <c r="F315" s="26"/>
    </row>
    <row r="316" spans="1:6" x14ac:dyDescent="0.2">
      <c r="A316" s="5">
        <v>37329</v>
      </c>
      <c r="B316">
        <v>124.795</v>
      </c>
      <c r="C316">
        <v>84.712999999999994</v>
      </c>
      <c r="D316">
        <v>113.82299999999999</v>
      </c>
      <c r="E316">
        <v>116.634</v>
      </c>
      <c r="F316" s="26"/>
    </row>
    <row r="317" spans="1:6" x14ac:dyDescent="0.2">
      <c r="A317" s="5">
        <v>37330</v>
      </c>
      <c r="B317">
        <v>126.095</v>
      </c>
      <c r="C317">
        <v>85.409000000000006</v>
      </c>
      <c r="D317">
        <v>113.45399999999999</v>
      </c>
      <c r="E317">
        <v>117.495</v>
      </c>
      <c r="F317" s="26"/>
    </row>
    <row r="318" spans="1:6" x14ac:dyDescent="0.2">
      <c r="A318" s="5">
        <v>37333</v>
      </c>
      <c r="B318">
        <v>126.361</v>
      </c>
      <c r="C318">
        <v>85.9</v>
      </c>
      <c r="D318">
        <v>114.429</v>
      </c>
      <c r="E318">
        <v>114.667</v>
      </c>
      <c r="F318" s="26"/>
    </row>
    <row r="319" spans="1:6" x14ac:dyDescent="0.2">
      <c r="A319" s="5">
        <v>37334</v>
      </c>
      <c r="B319">
        <v>126.58799999999999</v>
      </c>
      <c r="C319">
        <v>86.096000000000004</v>
      </c>
      <c r="D319">
        <v>114.672</v>
      </c>
      <c r="E319">
        <v>116.97499999999999</v>
      </c>
      <c r="F319" s="26"/>
    </row>
    <row r="320" spans="1:6" x14ac:dyDescent="0.2">
      <c r="A320" s="5">
        <v>37335</v>
      </c>
      <c r="B320">
        <v>124.306</v>
      </c>
      <c r="C320">
        <v>85.316999999999993</v>
      </c>
      <c r="D320">
        <v>114.661</v>
      </c>
      <c r="E320">
        <v>115.05500000000001</v>
      </c>
      <c r="F320" s="26"/>
    </row>
    <row r="321" spans="1:6" x14ac:dyDescent="0.2">
      <c r="A321" s="5">
        <v>37336</v>
      </c>
      <c r="B321">
        <v>124.877</v>
      </c>
      <c r="C321">
        <v>85.188999999999993</v>
      </c>
      <c r="D321">
        <v>114.8</v>
      </c>
      <c r="E321">
        <v>114.892</v>
      </c>
      <c r="F321" s="26"/>
    </row>
    <row r="322" spans="1:6" x14ac:dyDescent="0.2">
      <c r="A322" s="5">
        <v>37337</v>
      </c>
      <c r="B322">
        <v>124.78700000000001</v>
      </c>
      <c r="C322">
        <v>85.64</v>
      </c>
      <c r="D322">
        <v>115.602</v>
      </c>
      <c r="E322">
        <v>112.346</v>
      </c>
      <c r="F322" s="26"/>
    </row>
    <row r="323" spans="1:6" x14ac:dyDescent="0.2">
      <c r="A323" s="5">
        <v>37340</v>
      </c>
      <c r="B323">
        <v>123.307</v>
      </c>
      <c r="C323">
        <v>85.087000000000003</v>
      </c>
      <c r="D323">
        <v>114.971</v>
      </c>
      <c r="E323">
        <v>111.93600000000001</v>
      </c>
      <c r="F323" s="26"/>
    </row>
    <row r="324" spans="1:6" x14ac:dyDescent="0.2">
      <c r="A324" s="5">
        <v>37341</v>
      </c>
      <c r="B324">
        <v>124.008</v>
      </c>
      <c r="C324">
        <v>85.263000000000005</v>
      </c>
      <c r="D324">
        <v>115.18899999999999</v>
      </c>
      <c r="E324">
        <v>111.76300000000001</v>
      </c>
      <c r="F324" s="26"/>
    </row>
    <row r="325" spans="1:6" x14ac:dyDescent="0.2">
      <c r="A325" s="5">
        <v>37342</v>
      </c>
      <c r="B325">
        <v>125.17</v>
      </c>
      <c r="C325">
        <v>85.414000000000001</v>
      </c>
      <c r="D325">
        <v>116.40300000000001</v>
      </c>
      <c r="E325">
        <v>113.383</v>
      </c>
      <c r="F325" s="26"/>
    </row>
    <row r="326" spans="1:6" x14ac:dyDescent="0.2">
      <c r="A326" s="5">
        <v>37343</v>
      </c>
      <c r="B326">
        <v>125.51300000000001</v>
      </c>
      <c r="C326">
        <v>86.366</v>
      </c>
      <c r="D326">
        <v>116.69499999999999</v>
      </c>
      <c r="E326">
        <v>114.45699999999999</v>
      </c>
      <c r="F326" s="26"/>
    </row>
    <row r="327" spans="1:6" x14ac:dyDescent="0.2">
      <c r="A327" s="5">
        <v>37344</v>
      </c>
      <c r="B327">
        <v>125.51300000000001</v>
      </c>
      <c r="C327">
        <v>86.361999999999995</v>
      </c>
      <c r="D327">
        <v>116.68300000000001</v>
      </c>
      <c r="E327">
        <v>111.92100000000001</v>
      </c>
      <c r="F327" s="26"/>
    </row>
    <row r="328" spans="1:6" x14ac:dyDescent="0.2">
      <c r="A328" s="5">
        <v>37347</v>
      </c>
      <c r="B328">
        <v>124.39700000000001</v>
      </c>
      <c r="C328">
        <v>86.442999999999998</v>
      </c>
      <c r="D328">
        <v>115.355</v>
      </c>
      <c r="E328">
        <v>109.774</v>
      </c>
      <c r="F328" s="26"/>
    </row>
    <row r="329" spans="1:6" x14ac:dyDescent="0.2">
      <c r="A329" s="5">
        <v>37348</v>
      </c>
      <c r="B329">
        <v>123.017</v>
      </c>
      <c r="C329">
        <v>85.858000000000004</v>
      </c>
      <c r="D329">
        <v>116.23399999999999</v>
      </c>
      <c r="E329">
        <v>111.51</v>
      </c>
      <c r="F329" s="26"/>
    </row>
    <row r="330" spans="1:6" x14ac:dyDescent="0.2">
      <c r="A330" s="5">
        <v>37349</v>
      </c>
      <c r="B330">
        <v>121.916</v>
      </c>
      <c r="C330">
        <v>85.724999999999994</v>
      </c>
      <c r="D330">
        <v>116.215</v>
      </c>
      <c r="E330">
        <v>113.754</v>
      </c>
      <c r="F330" s="26"/>
    </row>
    <row r="331" spans="1:6" x14ac:dyDescent="0.2">
      <c r="A331" s="5">
        <v>37350</v>
      </c>
      <c r="B331">
        <v>121.761</v>
      </c>
      <c r="C331">
        <v>84.882000000000005</v>
      </c>
      <c r="D331">
        <v>115.77800000000001</v>
      </c>
      <c r="E331">
        <v>114.69499999999999</v>
      </c>
      <c r="F331" s="26"/>
    </row>
    <row r="332" spans="1:6" x14ac:dyDescent="0.2">
      <c r="A332" s="5">
        <v>37351</v>
      </c>
      <c r="B332">
        <v>121.821</v>
      </c>
      <c r="C332">
        <v>85.019000000000005</v>
      </c>
      <c r="D332">
        <v>116.896</v>
      </c>
      <c r="E332">
        <v>114.782</v>
      </c>
      <c r="F332" s="26"/>
    </row>
    <row r="333" spans="1:6" x14ac:dyDescent="0.2">
      <c r="A333" s="5">
        <v>37354</v>
      </c>
      <c r="B333">
        <v>122.633</v>
      </c>
      <c r="C333">
        <v>83.906000000000006</v>
      </c>
      <c r="D333">
        <v>116.59099999999999</v>
      </c>
      <c r="E333">
        <v>115.611</v>
      </c>
      <c r="F333" s="26"/>
    </row>
    <row r="334" spans="1:6" x14ac:dyDescent="0.2">
      <c r="A334" s="5">
        <v>37355</v>
      </c>
      <c r="B334">
        <v>121.566</v>
      </c>
      <c r="C334">
        <v>84.114000000000004</v>
      </c>
      <c r="D334">
        <v>116.008</v>
      </c>
      <c r="E334">
        <v>113.678</v>
      </c>
      <c r="F334" s="26"/>
    </row>
    <row r="335" spans="1:6" x14ac:dyDescent="0.2">
      <c r="A335" s="5">
        <v>37356</v>
      </c>
      <c r="B335">
        <v>122.48699999999999</v>
      </c>
      <c r="C335">
        <v>84.781000000000006</v>
      </c>
      <c r="D335">
        <v>115.602</v>
      </c>
      <c r="E335">
        <v>114.425</v>
      </c>
      <c r="F335" s="26"/>
    </row>
    <row r="336" spans="1:6" x14ac:dyDescent="0.2">
      <c r="A336" s="5">
        <v>37357</v>
      </c>
      <c r="B336">
        <v>118.85899999999999</v>
      </c>
      <c r="C336">
        <v>83.385000000000005</v>
      </c>
      <c r="D336">
        <v>115.16200000000001</v>
      </c>
      <c r="E336">
        <v>112.43</v>
      </c>
      <c r="F336" s="26"/>
    </row>
    <row r="337" spans="1:6" x14ac:dyDescent="0.2">
      <c r="A337" s="5">
        <v>37358</v>
      </c>
      <c r="B337">
        <v>120.18300000000001</v>
      </c>
      <c r="C337">
        <v>83.813000000000002</v>
      </c>
      <c r="D337">
        <v>116.14100000000001</v>
      </c>
      <c r="E337">
        <v>111.09399999999999</v>
      </c>
      <c r="F337" s="26"/>
    </row>
    <row r="338" spans="1:6" x14ac:dyDescent="0.2">
      <c r="A338" s="5">
        <v>37361</v>
      </c>
      <c r="B338">
        <v>119.041</v>
      </c>
      <c r="C338">
        <v>84.43</v>
      </c>
      <c r="D338">
        <v>116.733</v>
      </c>
      <c r="E338">
        <v>112.57299999999999</v>
      </c>
      <c r="F338" s="26"/>
    </row>
    <row r="339" spans="1:6" x14ac:dyDescent="0.2">
      <c r="A339" s="5">
        <v>37362</v>
      </c>
      <c r="B339">
        <v>121.592</v>
      </c>
      <c r="C339">
        <v>85.736999999999995</v>
      </c>
      <c r="D339">
        <v>117.35299999999999</v>
      </c>
      <c r="E339">
        <v>113.913</v>
      </c>
      <c r="F339" s="26"/>
    </row>
    <row r="340" spans="1:6" x14ac:dyDescent="0.2">
      <c r="A340" s="5">
        <v>37363</v>
      </c>
      <c r="B340">
        <v>120.69</v>
      </c>
      <c r="C340">
        <v>85.786000000000001</v>
      </c>
      <c r="D340">
        <v>118.94499999999999</v>
      </c>
      <c r="E340">
        <v>114.992</v>
      </c>
      <c r="F340" s="26"/>
    </row>
    <row r="341" spans="1:6" x14ac:dyDescent="0.2">
      <c r="A341" s="5">
        <v>37364</v>
      </c>
      <c r="B341">
        <v>120.154</v>
      </c>
      <c r="C341">
        <v>85.158000000000001</v>
      </c>
      <c r="D341">
        <v>118.592</v>
      </c>
      <c r="E341">
        <v>115.959</v>
      </c>
      <c r="F341" s="26"/>
    </row>
    <row r="342" spans="1:6" x14ac:dyDescent="0.2">
      <c r="A342" s="5">
        <v>37365</v>
      </c>
      <c r="B342">
        <v>120.452</v>
      </c>
      <c r="C342">
        <v>85.358999999999995</v>
      </c>
      <c r="D342">
        <v>118.607</v>
      </c>
      <c r="E342">
        <v>115.038</v>
      </c>
      <c r="F342" s="26"/>
    </row>
    <row r="343" spans="1:6" x14ac:dyDescent="0.2">
      <c r="A343" s="5">
        <v>37368</v>
      </c>
      <c r="B343">
        <v>118.53700000000001</v>
      </c>
      <c r="C343">
        <v>84.712999999999994</v>
      </c>
      <c r="D343">
        <v>118.679</v>
      </c>
      <c r="E343">
        <v>117.10899999999999</v>
      </c>
      <c r="F343" s="26"/>
    </row>
    <row r="344" spans="1:6" x14ac:dyDescent="0.2">
      <c r="A344" s="5">
        <v>37369</v>
      </c>
      <c r="B344">
        <v>117.64100000000001</v>
      </c>
      <c r="C344">
        <v>84.412999999999997</v>
      </c>
      <c r="D344">
        <v>118.672</v>
      </c>
      <c r="E344">
        <v>117.18600000000001</v>
      </c>
      <c r="F344" s="26"/>
    </row>
    <row r="345" spans="1:6" x14ac:dyDescent="0.2">
      <c r="A345" s="5">
        <v>37370</v>
      </c>
      <c r="B345">
        <v>116.499</v>
      </c>
      <c r="C345">
        <v>84.12</v>
      </c>
      <c r="D345">
        <v>118.264</v>
      </c>
      <c r="E345">
        <v>116.47499999999999</v>
      </c>
      <c r="F345" s="26"/>
    </row>
    <row r="346" spans="1:6" x14ac:dyDescent="0.2">
      <c r="A346" s="5">
        <v>37371</v>
      </c>
      <c r="B346">
        <v>115.535</v>
      </c>
      <c r="C346">
        <v>83.24</v>
      </c>
      <c r="D346">
        <v>115.714</v>
      </c>
      <c r="E346">
        <v>116.795</v>
      </c>
      <c r="F346" s="26"/>
    </row>
    <row r="347" spans="1:6" x14ac:dyDescent="0.2">
      <c r="A347" s="5">
        <v>37372</v>
      </c>
      <c r="B347">
        <v>113.86</v>
      </c>
      <c r="C347">
        <v>82.915000000000006</v>
      </c>
      <c r="D347">
        <v>115.68</v>
      </c>
      <c r="E347">
        <v>115.86499999999999</v>
      </c>
      <c r="F347" s="26"/>
    </row>
    <row r="348" spans="1:6" x14ac:dyDescent="0.2">
      <c r="A348" s="5">
        <v>37375</v>
      </c>
      <c r="B348">
        <v>112.31399999999999</v>
      </c>
      <c r="C348">
        <v>82.67</v>
      </c>
      <c r="D348">
        <v>113.717</v>
      </c>
      <c r="E348">
        <v>115.29300000000001</v>
      </c>
      <c r="F348" s="26"/>
    </row>
    <row r="349" spans="1:6" x14ac:dyDescent="0.2">
      <c r="A349" s="5">
        <v>37376</v>
      </c>
      <c r="B349">
        <v>113.605</v>
      </c>
      <c r="C349">
        <v>83.05</v>
      </c>
      <c r="D349">
        <v>113.691</v>
      </c>
      <c r="E349">
        <v>114.66500000000001</v>
      </c>
      <c r="F349" s="26"/>
    </row>
    <row r="350" spans="1:6" x14ac:dyDescent="0.2">
      <c r="A350" s="5">
        <v>37377</v>
      </c>
      <c r="B350">
        <v>114.03</v>
      </c>
      <c r="C350">
        <v>82.783000000000001</v>
      </c>
      <c r="D350">
        <v>113.024</v>
      </c>
      <c r="E350">
        <v>115.319</v>
      </c>
      <c r="F350" s="26"/>
    </row>
    <row r="351" spans="1:6" x14ac:dyDescent="0.2">
      <c r="A351" s="5">
        <v>37378</v>
      </c>
      <c r="B351">
        <v>114.18899999999999</v>
      </c>
      <c r="C351">
        <v>82.784999999999997</v>
      </c>
      <c r="D351">
        <v>113.53100000000001</v>
      </c>
      <c r="E351">
        <v>115.273</v>
      </c>
      <c r="F351" s="26"/>
    </row>
    <row r="352" spans="1:6" x14ac:dyDescent="0.2">
      <c r="A352" s="5">
        <v>37379</v>
      </c>
      <c r="B352">
        <v>111.675</v>
      </c>
      <c r="C352">
        <v>82.183000000000007</v>
      </c>
      <c r="D352">
        <v>112.651</v>
      </c>
      <c r="E352">
        <v>114.88800000000001</v>
      </c>
      <c r="F352" s="26"/>
    </row>
    <row r="353" spans="1:6" x14ac:dyDescent="0.2">
      <c r="A353" s="5">
        <v>37382</v>
      </c>
      <c r="B353">
        <v>109.108</v>
      </c>
      <c r="C353">
        <v>81.905000000000001</v>
      </c>
      <c r="D353">
        <v>110.744</v>
      </c>
      <c r="E353">
        <v>114.146</v>
      </c>
      <c r="F353" s="26"/>
    </row>
    <row r="354" spans="1:6" x14ac:dyDescent="0.2">
      <c r="A354" s="5">
        <v>37383</v>
      </c>
      <c r="B354">
        <v>109.14700000000001</v>
      </c>
      <c r="C354">
        <v>81.001999999999995</v>
      </c>
      <c r="D354">
        <v>111.271</v>
      </c>
      <c r="E354">
        <v>112.953</v>
      </c>
      <c r="F354" s="26"/>
    </row>
    <row r="355" spans="1:6" x14ac:dyDescent="0.2">
      <c r="A355" s="5">
        <v>37384</v>
      </c>
      <c r="B355">
        <v>113.983</v>
      </c>
      <c r="C355">
        <v>82.79</v>
      </c>
      <c r="D355">
        <v>113.276</v>
      </c>
      <c r="E355">
        <v>113.84</v>
      </c>
      <c r="F355" s="26"/>
    </row>
    <row r="356" spans="1:6" x14ac:dyDescent="0.2">
      <c r="A356" s="5">
        <v>37385</v>
      </c>
      <c r="B356">
        <v>112.282</v>
      </c>
      <c r="C356">
        <v>82.527000000000001</v>
      </c>
      <c r="D356">
        <v>112.605</v>
      </c>
      <c r="E356">
        <v>114.813</v>
      </c>
      <c r="F356" s="26"/>
    </row>
    <row r="357" spans="1:6" x14ac:dyDescent="0.2">
      <c r="A357" s="5">
        <v>37386</v>
      </c>
      <c r="B357">
        <v>109.861</v>
      </c>
      <c r="C357">
        <v>81.597999999999999</v>
      </c>
      <c r="D357">
        <v>111.197</v>
      </c>
      <c r="E357">
        <v>114.407</v>
      </c>
      <c r="F357" s="26"/>
    </row>
    <row r="358" spans="1:6" x14ac:dyDescent="0.2">
      <c r="A358" s="5">
        <v>37389</v>
      </c>
      <c r="B358">
        <v>112.17700000000001</v>
      </c>
      <c r="C358">
        <v>82.338999999999999</v>
      </c>
      <c r="D358">
        <v>111.48399999999999</v>
      </c>
      <c r="E358">
        <v>113.538</v>
      </c>
      <c r="F358" s="26"/>
    </row>
    <row r="359" spans="1:6" x14ac:dyDescent="0.2">
      <c r="A359" s="5">
        <v>37390</v>
      </c>
      <c r="B359">
        <v>115.843</v>
      </c>
      <c r="C359">
        <v>83.387</v>
      </c>
      <c r="D359">
        <v>113.703</v>
      </c>
      <c r="E359">
        <v>113.586</v>
      </c>
      <c r="F359" s="26"/>
    </row>
    <row r="360" spans="1:6" x14ac:dyDescent="0.2">
      <c r="A360" s="5">
        <v>37391</v>
      </c>
      <c r="B360">
        <v>114.577</v>
      </c>
      <c r="C360">
        <v>83.745999999999995</v>
      </c>
      <c r="D360">
        <v>114.318</v>
      </c>
      <c r="E360">
        <v>115.593</v>
      </c>
      <c r="F360" s="26"/>
    </row>
    <row r="361" spans="1:6" x14ac:dyDescent="0.2">
      <c r="A361" s="5">
        <v>37392</v>
      </c>
      <c r="B361">
        <v>115.089</v>
      </c>
      <c r="C361">
        <v>83.474999999999994</v>
      </c>
      <c r="D361">
        <v>114.27</v>
      </c>
      <c r="E361">
        <v>116.741</v>
      </c>
      <c r="F361" s="26"/>
    </row>
    <row r="362" spans="1:6" x14ac:dyDescent="0.2">
      <c r="A362" s="5">
        <v>37393</v>
      </c>
      <c r="B362">
        <v>114.492</v>
      </c>
      <c r="C362">
        <v>82.875</v>
      </c>
      <c r="D362">
        <v>113.92400000000001</v>
      </c>
      <c r="E362">
        <v>117.71599999999999</v>
      </c>
      <c r="F362" s="26"/>
    </row>
    <row r="363" spans="1:6" x14ac:dyDescent="0.2">
      <c r="A363" s="5">
        <v>37396</v>
      </c>
      <c r="B363">
        <v>112.9</v>
      </c>
      <c r="C363">
        <v>82.442999999999998</v>
      </c>
      <c r="D363">
        <v>113.026</v>
      </c>
      <c r="E363">
        <v>118.521</v>
      </c>
      <c r="F363" s="26"/>
    </row>
    <row r="364" spans="1:6" x14ac:dyDescent="0.2">
      <c r="A364" s="5">
        <v>37397</v>
      </c>
      <c r="B364">
        <v>112.002</v>
      </c>
      <c r="C364">
        <v>82.302000000000007</v>
      </c>
      <c r="D364">
        <v>111.91200000000001</v>
      </c>
      <c r="E364">
        <v>119.979</v>
      </c>
      <c r="F364" s="26"/>
    </row>
    <row r="365" spans="1:6" x14ac:dyDescent="0.2">
      <c r="A365" s="5">
        <v>37398</v>
      </c>
      <c r="B365">
        <v>111.587</v>
      </c>
      <c r="C365">
        <v>81.128</v>
      </c>
      <c r="D365">
        <v>111.681</v>
      </c>
      <c r="E365">
        <v>120.191</v>
      </c>
      <c r="F365" s="26"/>
    </row>
    <row r="366" spans="1:6" x14ac:dyDescent="0.2">
      <c r="A366" s="5">
        <v>37399</v>
      </c>
      <c r="B366">
        <v>113.456</v>
      </c>
      <c r="C366">
        <v>81.323999999999998</v>
      </c>
      <c r="D366">
        <v>111.515</v>
      </c>
      <c r="E366">
        <v>120.505</v>
      </c>
      <c r="F366" s="26"/>
    </row>
    <row r="367" spans="1:6" x14ac:dyDescent="0.2">
      <c r="A367" s="5">
        <v>37400</v>
      </c>
      <c r="B367">
        <v>111.86</v>
      </c>
      <c r="C367">
        <v>81.33</v>
      </c>
      <c r="D367">
        <v>112.40600000000001</v>
      </c>
      <c r="E367">
        <v>121.07299999999999</v>
      </c>
      <c r="F367" s="26"/>
    </row>
    <row r="368" spans="1:6" x14ac:dyDescent="0.2">
      <c r="A368" s="5">
        <v>37403</v>
      </c>
      <c r="B368">
        <v>112.23699999999999</v>
      </c>
      <c r="C368">
        <v>81.477999999999994</v>
      </c>
      <c r="D368">
        <v>112.68600000000001</v>
      </c>
      <c r="E368">
        <v>120.64100000000001</v>
      </c>
      <c r="F368" s="26"/>
    </row>
    <row r="369" spans="1:6" x14ac:dyDescent="0.2">
      <c r="A369" s="5">
        <v>37404</v>
      </c>
      <c r="B369">
        <v>110.184</v>
      </c>
      <c r="C369">
        <v>80.617000000000004</v>
      </c>
      <c r="D369">
        <v>111.255</v>
      </c>
      <c r="E369">
        <v>119.548</v>
      </c>
      <c r="F369" s="26"/>
    </row>
    <row r="370" spans="1:6" x14ac:dyDescent="0.2">
      <c r="A370" s="5">
        <v>37405</v>
      </c>
      <c r="B370">
        <v>109.071</v>
      </c>
      <c r="C370">
        <v>80.356999999999999</v>
      </c>
      <c r="D370">
        <v>110.273</v>
      </c>
      <c r="E370">
        <v>118.71</v>
      </c>
      <c r="F370" s="26"/>
    </row>
    <row r="371" spans="1:6" x14ac:dyDescent="0.2">
      <c r="A371" s="5">
        <v>37406</v>
      </c>
      <c r="B371">
        <v>108.15900000000001</v>
      </c>
      <c r="C371">
        <v>79.209000000000003</v>
      </c>
      <c r="D371">
        <v>108.955</v>
      </c>
      <c r="E371">
        <v>118.691</v>
      </c>
      <c r="F371" s="26"/>
    </row>
    <row r="372" spans="1:6" x14ac:dyDescent="0.2">
      <c r="A372" s="5">
        <v>37407</v>
      </c>
      <c r="B372">
        <v>108.70699999999999</v>
      </c>
      <c r="C372">
        <v>79.843000000000004</v>
      </c>
      <c r="D372">
        <v>107.884</v>
      </c>
      <c r="E372">
        <v>117.49</v>
      </c>
      <c r="F372" s="26"/>
    </row>
    <row r="373" spans="1:6" x14ac:dyDescent="0.2">
      <c r="A373" s="5">
        <v>37410</v>
      </c>
      <c r="B373">
        <v>105.50700000000001</v>
      </c>
      <c r="C373">
        <v>79.201999999999998</v>
      </c>
      <c r="D373">
        <v>108.009</v>
      </c>
      <c r="E373">
        <v>118.586</v>
      </c>
      <c r="F373" s="26"/>
    </row>
    <row r="374" spans="1:6" x14ac:dyDescent="0.2">
      <c r="A374" s="5">
        <v>37411</v>
      </c>
      <c r="B374">
        <v>104.922</v>
      </c>
      <c r="C374">
        <v>77.707999999999998</v>
      </c>
      <c r="D374">
        <v>107.40900000000001</v>
      </c>
      <c r="E374">
        <v>116.155</v>
      </c>
      <c r="F374" s="26"/>
    </row>
    <row r="375" spans="1:6" x14ac:dyDescent="0.2">
      <c r="A375" s="5">
        <v>37412</v>
      </c>
      <c r="B375">
        <v>106.515</v>
      </c>
      <c r="C375">
        <v>77.292000000000002</v>
      </c>
      <c r="D375">
        <v>107.571</v>
      </c>
      <c r="E375">
        <v>115.977</v>
      </c>
      <c r="F375" s="26"/>
    </row>
    <row r="376" spans="1:6" x14ac:dyDescent="0.2">
      <c r="A376" s="5">
        <v>37413</v>
      </c>
      <c r="B376">
        <v>103.554</v>
      </c>
      <c r="C376">
        <v>76.97</v>
      </c>
      <c r="D376">
        <v>106.3</v>
      </c>
      <c r="E376">
        <v>114.66200000000001</v>
      </c>
      <c r="F376" s="26"/>
    </row>
    <row r="377" spans="1:6" x14ac:dyDescent="0.2">
      <c r="A377" s="5">
        <v>37414</v>
      </c>
      <c r="B377">
        <v>103.291</v>
      </c>
      <c r="C377">
        <v>75.953999999999994</v>
      </c>
      <c r="D377">
        <v>104.815</v>
      </c>
      <c r="E377">
        <v>113.636</v>
      </c>
      <c r="F377" s="26"/>
    </row>
    <row r="378" spans="1:6" x14ac:dyDescent="0.2">
      <c r="A378" s="5">
        <v>37417</v>
      </c>
      <c r="B378">
        <v>103.705</v>
      </c>
      <c r="C378">
        <v>76.128</v>
      </c>
      <c r="D378">
        <v>105.726</v>
      </c>
      <c r="E378">
        <v>112.947</v>
      </c>
      <c r="F378" s="26"/>
    </row>
    <row r="379" spans="1:6" x14ac:dyDescent="0.2">
      <c r="A379" s="5">
        <v>37418</v>
      </c>
      <c r="B379">
        <v>102.044</v>
      </c>
      <c r="C379">
        <v>76.876999999999995</v>
      </c>
      <c r="D379">
        <v>105.48</v>
      </c>
      <c r="E379">
        <v>112.941</v>
      </c>
      <c r="F379" s="26"/>
    </row>
    <row r="380" spans="1:6" x14ac:dyDescent="0.2">
      <c r="A380" s="5">
        <v>37419</v>
      </c>
      <c r="B380">
        <v>102.371</v>
      </c>
      <c r="C380">
        <v>75.213999999999999</v>
      </c>
      <c r="D380">
        <v>104.43899999999999</v>
      </c>
      <c r="E380">
        <v>111.741</v>
      </c>
      <c r="F380" s="26"/>
    </row>
    <row r="381" spans="1:6" x14ac:dyDescent="0.2">
      <c r="A381" s="5">
        <v>37420</v>
      </c>
      <c r="B381">
        <v>101.435</v>
      </c>
      <c r="C381">
        <v>74.337000000000003</v>
      </c>
      <c r="D381">
        <v>104.572</v>
      </c>
      <c r="E381">
        <v>110.29300000000001</v>
      </c>
      <c r="F381" s="26"/>
    </row>
    <row r="382" spans="1:6" x14ac:dyDescent="0.2">
      <c r="A382" s="5">
        <v>37421</v>
      </c>
      <c r="B382">
        <v>100.965</v>
      </c>
      <c r="C382">
        <v>72.436000000000007</v>
      </c>
      <c r="D382">
        <v>103.23</v>
      </c>
      <c r="E382">
        <v>108.539</v>
      </c>
      <c r="F382" s="26"/>
    </row>
    <row r="383" spans="1:6" x14ac:dyDescent="0.2">
      <c r="A383" s="5">
        <v>37424</v>
      </c>
      <c r="B383">
        <v>104.395</v>
      </c>
      <c r="C383">
        <v>74.849999999999994</v>
      </c>
      <c r="D383">
        <v>103.42700000000001</v>
      </c>
      <c r="E383">
        <v>106.06699999999999</v>
      </c>
      <c r="F383" s="26"/>
    </row>
    <row r="384" spans="1:6" x14ac:dyDescent="0.2">
      <c r="A384" s="5">
        <v>37425</v>
      </c>
      <c r="B384">
        <v>103.97</v>
      </c>
      <c r="C384">
        <v>74.426000000000002</v>
      </c>
      <c r="D384">
        <v>103.21599999999999</v>
      </c>
      <c r="E384">
        <v>107.124</v>
      </c>
      <c r="F384" s="26"/>
    </row>
    <row r="385" spans="1:6" x14ac:dyDescent="0.2">
      <c r="A385" s="5">
        <v>37426</v>
      </c>
      <c r="B385">
        <v>101.464</v>
      </c>
      <c r="C385">
        <v>73.186999999999998</v>
      </c>
      <c r="D385">
        <v>100.196</v>
      </c>
      <c r="E385">
        <v>103.792</v>
      </c>
      <c r="F385" s="26"/>
    </row>
    <row r="386" spans="1:6" x14ac:dyDescent="0.2">
      <c r="A386" s="5">
        <v>37427</v>
      </c>
      <c r="B386">
        <v>99.033000000000001</v>
      </c>
      <c r="C386">
        <v>71.587999999999994</v>
      </c>
      <c r="D386">
        <v>98.555999999999997</v>
      </c>
      <c r="E386">
        <v>104.337</v>
      </c>
      <c r="F386" s="26"/>
    </row>
    <row r="387" spans="1:6" x14ac:dyDescent="0.2">
      <c r="A387" s="5">
        <v>37428</v>
      </c>
      <c r="B387">
        <v>96.79</v>
      </c>
      <c r="C387">
        <v>71.414000000000001</v>
      </c>
      <c r="D387">
        <v>97.430999999999997</v>
      </c>
      <c r="E387">
        <v>103.22799999999999</v>
      </c>
      <c r="F387" s="26"/>
    </row>
    <row r="388" spans="1:6" x14ac:dyDescent="0.2">
      <c r="A388" s="5">
        <v>37431</v>
      </c>
      <c r="B388">
        <v>96.316999999999993</v>
      </c>
      <c r="C388">
        <v>69.578999999999994</v>
      </c>
      <c r="D388">
        <v>95.805000000000007</v>
      </c>
      <c r="E388">
        <v>103.458</v>
      </c>
      <c r="F388" s="26"/>
    </row>
    <row r="389" spans="1:6" x14ac:dyDescent="0.2">
      <c r="A389" s="5">
        <v>37432</v>
      </c>
      <c r="B389">
        <v>95.364999999999995</v>
      </c>
      <c r="C389">
        <v>71.313000000000002</v>
      </c>
      <c r="D389">
        <v>96.29</v>
      </c>
      <c r="E389">
        <v>104.07</v>
      </c>
      <c r="F389" s="26"/>
    </row>
    <row r="390" spans="1:6" x14ac:dyDescent="0.2">
      <c r="A390" s="5">
        <v>37433</v>
      </c>
      <c r="B390">
        <v>93.152000000000001</v>
      </c>
      <c r="C390">
        <v>69.760000000000005</v>
      </c>
      <c r="D390">
        <v>91.05</v>
      </c>
      <c r="E390">
        <v>100.889</v>
      </c>
      <c r="F390" s="26"/>
    </row>
    <row r="391" spans="1:6" x14ac:dyDescent="0.2">
      <c r="A391" s="5">
        <v>37434</v>
      </c>
      <c r="B391">
        <v>95.394999999999996</v>
      </c>
      <c r="C391">
        <v>70.659000000000006</v>
      </c>
      <c r="D391">
        <v>92.930999999999997</v>
      </c>
      <c r="E391">
        <v>102.24299999999999</v>
      </c>
      <c r="F391" s="26"/>
    </row>
    <row r="392" spans="1:6" x14ac:dyDescent="0.2">
      <c r="A392" s="5">
        <v>37435</v>
      </c>
      <c r="B392">
        <v>94.959000000000003</v>
      </c>
      <c r="C392">
        <v>72.838999999999999</v>
      </c>
      <c r="D392">
        <v>94.372</v>
      </c>
      <c r="E392">
        <v>105.351</v>
      </c>
      <c r="F392" s="26"/>
    </row>
    <row r="393" spans="1:6" x14ac:dyDescent="0.2">
      <c r="A393" s="5">
        <v>37438</v>
      </c>
      <c r="B393">
        <v>92.8</v>
      </c>
      <c r="C393">
        <v>73.069000000000003</v>
      </c>
      <c r="D393">
        <v>94.114000000000004</v>
      </c>
      <c r="E393">
        <v>105.20399999999999</v>
      </c>
      <c r="F393" s="26"/>
    </row>
    <row r="394" spans="1:6" x14ac:dyDescent="0.2">
      <c r="A394" s="5">
        <v>37439</v>
      </c>
      <c r="B394">
        <v>91.001999999999995</v>
      </c>
      <c r="C394">
        <v>70.906000000000006</v>
      </c>
      <c r="D394">
        <v>93.718000000000004</v>
      </c>
      <c r="E394">
        <v>105.376</v>
      </c>
      <c r="F394" s="26"/>
    </row>
    <row r="395" spans="1:6" x14ac:dyDescent="0.2">
      <c r="A395" s="5">
        <v>37440</v>
      </c>
      <c r="B395">
        <v>92.08</v>
      </c>
      <c r="C395">
        <v>69.027000000000001</v>
      </c>
      <c r="D395">
        <v>94.15</v>
      </c>
      <c r="E395">
        <v>107.693</v>
      </c>
      <c r="F395" s="26"/>
    </row>
    <row r="396" spans="1:6" x14ac:dyDescent="0.2">
      <c r="A396" s="5">
        <v>37441</v>
      </c>
      <c r="B396">
        <v>92.212000000000003</v>
      </c>
      <c r="C396">
        <v>70.411000000000001</v>
      </c>
      <c r="D396">
        <v>95.622</v>
      </c>
      <c r="E396">
        <v>106.47199999999999</v>
      </c>
      <c r="F396" s="26"/>
    </row>
    <row r="397" spans="1:6" x14ac:dyDescent="0.2">
      <c r="A397" s="5">
        <v>37442</v>
      </c>
      <c r="B397">
        <v>96.241</v>
      </c>
      <c r="C397">
        <v>73.114000000000004</v>
      </c>
      <c r="D397">
        <v>97.756</v>
      </c>
      <c r="E397">
        <v>108.104</v>
      </c>
      <c r="F397" s="26"/>
    </row>
    <row r="398" spans="1:6" x14ac:dyDescent="0.2">
      <c r="A398" s="5">
        <v>37445</v>
      </c>
      <c r="B398">
        <v>93.727000000000004</v>
      </c>
      <c r="C398">
        <v>72.733000000000004</v>
      </c>
      <c r="D398">
        <v>96.977000000000004</v>
      </c>
      <c r="E398">
        <v>107.21299999999999</v>
      </c>
      <c r="F398" s="26"/>
    </row>
    <row r="399" spans="1:6" x14ac:dyDescent="0.2">
      <c r="A399" s="5">
        <v>37446</v>
      </c>
      <c r="B399">
        <v>90.771000000000001</v>
      </c>
      <c r="C399">
        <v>71.912999999999997</v>
      </c>
      <c r="D399">
        <v>97.287999999999997</v>
      </c>
      <c r="E399">
        <v>108.655</v>
      </c>
      <c r="F399" s="26"/>
    </row>
    <row r="400" spans="1:6" x14ac:dyDescent="0.2">
      <c r="A400" s="5">
        <v>37447</v>
      </c>
      <c r="B400">
        <v>88.32</v>
      </c>
      <c r="C400">
        <v>69.802999999999997</v>
      </c>
      <c r="D400">
        <v>96.819000000000003</v>
      </c>
      <c r="E400">
        <v>107.785</v>
      </c>
      <c r="F400" s="26"/>
    </row>
    <row r="401" spans="1:6" x14ac:dyDescent="0.2">
      <c r="A401" s="5">
        <v>37448</v>
      </c>
      <c r="B401">
        <v>88.917000000000002</v>
      </c>
      <c r="C401">
        <v>67.222999999999999</v>
      </c>
      <c r="D401">
        <v>94.775000000000006</v>
      </c>
      <c r="E401">
        <v>106.64100000000001</v>
      </c>
      <c r="F401" s="26"/>
    </row>
    <row r="402" spans="1:6" x14ac:dyDescent="0.2">
      <c r="A402" s="5">
        <v>37449</v>
      </c>
      <c r="B402">
        <v>88.444000000000003</v>
      </c>
      <c r="C402">
        <v>67.358999999999995</v>
      </c>
      <c r="D402">
        <v>96.808999999999997</v>
      </c>
      <c r="E402">
        <v>107.09</v>
      </c>
      <c r="F402" s="26"/>
    </row>
    <row r="403" spans="1:6" x14ac:dyDescent="0.2">
      <c r="A403" s="5">
        <v>37452</v>
      </c>
      <c r="B403">
        <v>86.688999999999993</v>
      </c>
      <c r="C403">
        <v>63.851999999999997</v>
      </c>
      <c r="D403">
        <v>94.55</v>
      </c>
      <c r="E403">
        <v>103.93300000000001</v>
      </c>
      <c r="F403" s="26"/>
    </row>
    <row r="404" spans="1:6" x14ac:dyDescent="0.2">
      <c r="A404" s="5">
        <v>37453</v>
      </c>
      <c r="B404">
        <v>84.814999999999998</v>
      </c>
      <c r="C404">
        <v>63.777000000000001</v>
      </c>
      <c r="D404">
        <v>93.409000000000006</v>
      </c>
      <c r="E404">
        <v>101.947</v>
      </c>
      <c r="F404" s="26"/>
    </row>
    <row r="405" spans="1:6" x14ac:dyDescent="0.2">
      <c r="A405" s="5">
        <v>37454</v>
      </c>
      <c r="B405">
        <v>85.691999999999993</v>
      </c>
      <c r="C405">
        <v>65.938999999999993</v>
      </c>
      <c r="D405">
        <v>94.088999999999999</v>
      </c>
      <c r="E405">
        <v>102.17700000000001</v>
      </c>
      <c r="F405" s="26"/>
    </row>
    <row r="406" spans="1:6" x14ac:dyDescent="0.2">
      <c r="A406" s="5">
        <v>37455</v>
      </c>
      <c r="B406">
        <v>83.224000000000004</v>
      </c>
      <c r="C406">
        <v>66.86</v>
      </c>
      <c r="D406">
        <v>94.435000000000002</v>
      </c>
      <c r="E406">
        <v>103.88800000000001</v>
      </c>
      <c r="F406" s="26"/>
    </row>
    <row r="407" spans="1:6" x14ac:dyDescent="0.2">
      <c r="A407" s="5">
        <v>37456</v>
      </c>
      <c r="B407">
        <v>79.606999999999999</v>
      </c>
      <c r="C407">
        <v>63.743000000000002</v>
      </c>
      <c r="D407">
        <v>92.436999999999998</v>
      </c>
      <c r="E407">
        <v>101.77</v>
      </c>
      <c r="F407" s="26"/>
    </row>
    <row r="408" spans="1:6" x14ac:dyDescent="0.2">
      <c r="A408" s="5">
        <v>37459</v>
      </c>
      <c r="B408">
        <v>77.576999999999998</v>
      </c>
      <c r="C408">
        <v>60.765000000000001</v>
      </c>
      <c r="D408">
        <v>90.106999999999999</v>
      </c>
      <c r="E408">
        <v>102.04900000000001</v>
      </c>
      <c r="F408" s="26"/>
    </row>
    <row r="409" spans="1:6" x14ac:dyDescent="0.2">
      <c r="A409" s="5">
        <v>37460</v>
      </c>
      <c r="B409">
        <v>76.546999999999997</v>
      </c>
      <c r="C409">
        <v>59.753999999999998</v>
      </c>
      <c r="D409">
        <v>91.331000000000003</v>
      </c>
      <c r="E409">
        <v>102.93300000000001</v>
      </c>
      <c r="F409" s="26"/>
    </row>
    <row r="410" spans="1:6" x14ac:dyDescent="0.2">
      <c r="A410" s="5">
        <v>37461</v>
      </c>
      <c r="B410">
        <v>80.870999999999995</v>
      </c>
      <c r="C410">
        <v>58.914000000000001</v>
      </c>
      <c r="D410">
        <v>88.817999999999998</v>
      </c>
      <c r="E410">
        <v>101.669</v>
      </c>
      <c r="F410" s="26"/>
    </row>
    <row r="411" spans="1:6" x14ac:dyDescent="0.2">
      <c r="A411" s="5">
        <v>37462</v>
      </c>
      <c r="B411">
        <v>79.664000000000001</v>
      </c>
      <c r="C411">
        <v>60.965000000000003</v>
      </c>
      <c r="D411">
        <v>88.137</v>
      </c>
      <c r="E411">
        <v>99.614000000000004</v>
      </c>
      <c r="F411" s="26"/>
    </row>
    <row r="412" spans="1:6" x14ac:dyDescent="0.2">
      <c r="A412" s="5">
        <v>37463</v>
      </c>
      <c r="B412">
        <v>82.180999999999997</v>
      </c>
      <c r="C412">
        <v>61.72</v>
      </c>
      <c r="D412">
        <v>86.358000000000004</v>
      </c>
      <c r="E412">
        <v>96.429000000000002</v>
      </c>
      <c r="F412" s="26"/>
    </row>
    <row r="413" spans="1:6" x14ac:dyDescent="0.2">
      <c r="A413" s="5">
        <v>37466</v>
      </c>
      <c r="B413">
        <v>87.683999999999997</v>
      </c>
      <c r="C413">
        <v>65.260999999999996</v>
      </c>
      <c r="D413">
        <v>87.676000000000002</v>
      </c>
      <c r="E413">
        <v>97.361000000000004</v>
      </c>
      <c r="F413" s="26"/>
    </row>
    <row r="414" spans="1:6" x14ac:dyDescent="0.2">
      <c r="A414" s="5">
        <v>37467</v>
      </c>
      <c r="B414">
        <v>87.286000000000001</v>
      </c>
      <c r="C414">
        <v>64.853999999999999</v>
      </c>
      <c r="D414">
        <v>88.263000000000005</v>
      </c>
      <c r="E414">
        <v>98.975999999999999</v>
      </c>
      <c r="F414" s="26"/>
    </row>
    <row r="415" spans="1:6" x14ac:dyDescent="0.2">
      <c r="A415" s="5">
        <v>37468</v>
      </c>
      <c r="B415">
        <v>88.75</v>
      </c>
      <c r="C415">
        <v>65.241</v>
      </c>
      <c r="D415">
        <v>87.796999999999997</v>
      </c>
      <c r="E415">
        <v>98.753</v>
      </c>
      <c r="F415" s="26"/>
    </row>
    <row r="416" spans="1:6" x14ac:dyDescent="0.2">
      <c r="A416" s="5">
        <v>37469</v>
      </c>
      <c r="B416">
        <v>85.864999999999995</v>
      </c>
      <c r="C416">
        <v>62.664000000000001</v>
      </c>
      <c r="D416">
        <v>87.284999999999997</v>
      </c>
      <c r="E416">
        <v>98.186000000000007</v>
      </c>
      <c r="F416" s="26"/>
    </row>
    <row r="417" spans="1:6" x14ac:dyDescent="0.2">
      <c r="A417" s="5">
        <v>37470</v>
      </c>
      <c r="B417">
        <v>83.665999999999997</v>
      </c>
      <c r="C417">
        <v>62.62</v>
      </c>
      <c r="D417">
        <v>86.975999999999999</v>
      </c>
      <c r="E417">
        <v>97.665000000000006</v>
      </c>
      <c r="F417" s="26"/>
    </row>
    <row r="418" spans="1:6" x14ac:dyDescent="0.2">
      <c r="A418" s="5">
        <v>37473</v>
      </c>
      <c r="B418">
        <v>80.662000000000006</v>
      </c>
      <c r="C418">
        <v>60.695999999999998</v>
      </c>
      <c r="D418">
        <v>83.701999999999998</v>
      </c>
      <c r="E418">
        <v>97.647999999999996</v>
      </c>
      <c r="F418" s="26"/>
    </row>
    <row r="419" spans="1:6" x14ac:dyDescent="0.2">
      <c r="A419" s="5">
        <v>37474</v>
      </c>
      <c r="B419">
        <v>84.994</v>
      </c>
      <c r="C419">
        <v>63.253</v>
      </c>
      <c r="D419">
        <v>85.137</v>
      </c>
      <c r="E419">
        <v>96.649000000000001</v>
      </c>
      <c r="F419" s="26"/>
    </row>
    <row r="420" spans="1:6" x14ac:dyDescent="0.2">
      <c r="A420" s="5">
        <v>37475</v>
      </c>
      <c r="B420">
        <v>86.171000000000006</v>
      </c>
      <c r="C420">
        <v>62.527999999999999</v>
      </c>
      <c r="D420">
        <v>86.566000000000003</v>
      </c>
      <c r="E420">
        <v>99.245000000000005</v>
      </c>
      <c r="F420" s="26"/>
    </row>
    <row r="421" spans="1:6" x14ac:dyDescent="0.2">
      <c r="A421" s="5">
        <v>37476</v>
      </c>
      <c r="B421">
        <v>89.24</v>
      </c>
      <c r="C421">
        <v>64.834999999999994</v>
      </c>
      <c r="D421">
        <v>87.918000000000006</v>
      </c>
      <c r="E421">
        <v>99.081999999999994</v>
      </c>
      <c r="F421" s="26"/>
    </row>
    <row r="422" spans="1:6" x14ac:dyDescent="0.2">
      <c r="A422" s="5">
        <v>37477</v>
      </c>
      <c r="B422">
        <v>89.212999999999994</v>
      </c>
      <c r="C422">
        <v>65.703000000000003</v>
      </c>
      <c r="D422">
        <v>87.986999999999995</v>
      </c>
      <c r="E422">
        <v>101.12</v>
      </c>
      <c r="F422" s="26"/>
    </row>
    <row r="423" spans="1:6" x14ac:dyDescent="0.2">
      <c r="A423" s="5">
        <v>37480</v>
      </c>
      <c r="B423">
        <v>88.268000000000001</v>
      </c>
      <c r="C423">
        <v>64.275999999999996</v>
      </c>
      <c r="D423">
        <v>87.272999999999996</v>
      </c>
      <c r="E423">
        <v>99.49</v>
      </c>
      <c r="F423" s="26"/>
    </row>
    <row r="424" spans="1:6" x14ac:dyDescent="0.2">
      <c r="A424" s="5">
        <v>37481</v>
      </c>
      <c r="B424">
        <v>86.304000000000002</v>
      </c>
      <c r="C424">
        <v>64.968000000000004</v>
      </c>
      <c r="D424">
        <v>87.341999999999999</v>
      </c>
      <c r="E424">
        <v>98.855999999999995</v>
      </c>
      <c r="F424" s="26"/>
    </row>
    <row r="425" spans="1:6" x14ac:dyDescent="0.2">
      <c r="A425" s="5">
        <v>37482</v>
      </c>
      <c r="B425">
        <v>88.951999999999998</v>
      </c>
      <c r="C425">
        <v>63.473999999999997</v>
      </c>
      <c r="D425">
        <v>87.293999999999997</v>
      </c>
      <c r="E425">
        <v>99.715000000000003</v>
      </c>
      <c r="F425" s="26"/>
    </row>
    <row r="426" spans="1:6" x14ac:dyDescent="0.2">
      <c r="A426" s="5">
        <v>37483</v>
      </c>
      <c r="B426">
        <v>90.637</v>
      </c>
      <c r="C426">
        <v>65.435000000000002</v>
      </c>
      <c r="D426">
        <v>88.454999999999998</v>
      </c>
      <c r="E426">
        <v>100.69199999999999</v>
      </c>
      <c r="F426" s="26"/>
    </row>
    <row r="427" spans="1:6" x14ac:dyDescent="0.2">
      <c r="A427" s="5">
        <v>37484</v>
      </c>
      <c r="B427">
        <v>90.138999999999996</v>
      </c>
      <c r="C427">
        <v>65.667000000000002</v>
      </c>
      <c r="D427">
        <v>88.575999999999993</v>
      </c>
      <c r="E427">
        <v>100.21899999999999</v>
      </c>
      <c r="F427" s="26"/>
    </row>
    <row r="428" spans="1:6" x14ac:dyDescent="0.2">
      <c r="A428" s="5">
        <v>37487</v>
      </c>
      <c r="B428">
        <v>93.003</v>
      </c>
      <c r="C428">
        <v>67.525999999999996</v>
      </c>
      <c r="D428">
        <v>89.412000000000006</v>
      </c>
      <c r="E428">
        <v>98.372</v>
      </c>
      <c r="F428" s="26"/>
    </row>
    <row r="429" spans="1:6" x14ac:dyDescent="0.2">
      <c r="A429" s="5">
        <v>37488</v>
      </c>
      <c r="B429">
        <v>91.756</v>
      </c>
      <c r="C429">
        <v>66.524000000000001</v>
      </c>
      <c r="D429">
        <v>90.102000000000004</v>
      </c>
      <c r="E429">
        <v>98.210999999999999</v>
      </c>
      <c r="F429" s="26"/>
    </row>
    <row r="430" spans="1:6" x14ac:dyDescent="0.2">
      <c r="A430" s="5">
        <v>37489</v>
      </c>
      <c r="B430">
        <v>92.481999999999999</v>
      </c>
      <c r="C430">
        <v>67.094999999999999</v>
      </c>
      <c r="D430">
        <v>90.123999999999995</v>
      </c>
      <c r="E430">
        <v>98.375</v>
      </c>
      <c r="F430" s="26"/>
    </row>
    <row r="431" spans="1:6" x14ac:dyDescent="0.2">
      <c r="A431" s="5">
        <v>37490</v>
      </c>
      <c r="B431">
        <v>94.596000000000004</v>
      </c>
      <c r="C431">
        <v>68.447000000000003</v>
      </c>
      <c r="D431">
        <v>91.111999999999995</v>
      </c>
      <c r="E431">
        <v>99.793000000000006</v>
      </c>
      <c r="F431" s="26"/>
    </row>
    <row r="432" spans="1:6" x14ac:dyDescent="0.2">
      <c r="A432" s="5">
        <v>37491</v>
      </c>
      <c r="B432">
        <v>92.378</v>
      </c>
      <c r="C432">
        <v>67.563999999999993</v>
      </c>
      <c r="D432">
        <v>90.638999999999996</v>
      </c>
      <c r="E432">
        <v>100.178</v>
      </c>
      <c r="F432" s="26"/>
    </row>
    <row r="433" spans="1:6" x14ac:dyDescent="0.2">
      <c r="A433" s="5">
        <v>37494</v>
      </c>
      <c r="B433">
        <v>93.090999999999994</v>
      </c>
      <c r="C433">
        <v>67.05</v>
      </c>
      <c r="D433">
        <v>90.468999999999994</v>
      </c>
      <c r="E433">
        <v>102.09</v>
      </c>
      <c r="F433" s="26"/>
    </row>
    <row r="434" spans="1:6" x14ac:dyDescent="0.2">
      <c r="A434" s="5">
        <v>37495</v>
      </c>
      <c r="B434">
        <v>91.058999999999997</v>
      </c>
      <c r="C434">
        <v>68.225999999999999</v>
      </c>
      <c r="D434">
        <v>89.894999999999996</v>
      </c>
      <c r="E434">
        <v>100.536</v>
      </c>
      <c r="F434" s="26"/>
    </row>
    <row r="435" spans="1:6" x14ac:dyDescent="0.2">
      <c r="A435" s="5">
        <v>37496</v>
      </c>
      <c r="B435">
        <v>89.269000000000005</v>
      </c>
      <c r="C435">
        <v>65.709999999999994</v>
      </c>
      <c r="D435">
        <v>88.787000000000006</v>
      </c>
      <c r="E435">
        <v>99.182000000000002</v>
      </c>
      <c r="F435" s="26"/>
    </row>
    <row r="436" spans="1:6" x14ac:dyDescent="0.2">
      <c r="A436" s="5">
        <v>37497</v>
      </c>
      <c r="B436">
        <v>89.004999999999995</v>
      </c>
      <c r="C436">
        <v>64.64</v>
      </c>
      <c r="D436">
        <v>88.084999999999994</v>
      </c>
      <c r="E436">
        <v>97.432000000000002</v>
      </c>
      <c r="F436" s="26"/>
    </row>
    <row r="437" spans="1:6" x14ac:dyDescent="0.2">
      <c r="A437" s="5">
        <v>37498</v>
      </c>
      <c r="B437">
        <v>89.102999999999994</v>
      </c>
      <c r="C437">
        <v>65.231999999999999</v>
      </c>
      <c r="D437">
        <v>89.111999999999995</v>
      </c>
      <c r="E437">
        <v>97.674999999999997</v>
      </c>
      <c r="F437" s="26"/>
    </row>
    <row r="438" spans="1:6" x14ac:dyDescent="0.2">
      <c r="A438" s="5">
        <v>37501</v>
      </c>
      <c r="B438">
        <v>88.768000000000001</v>
      </c>
      <c r="C438">
        <v>64.093999999999994</v>
      </c>
      <c r="D438">
        <v>88.701999999999998</v>
      </c>
      <c r="E438">
        <v>96.545000000000002</v>
      </c>
      <c r="F438" s="26"/>
    </row>
    <row r="439" spans="1:6" x14ac:dyDescent="0.2">
      <c r="A439" s="5">
        <v>37502</v>
      </c>
      <c r="B439">
        <v>83.95</v>
      </c>
      <c r="C439">
        <v>61.542000000000002</v>
      </c>
      <c r="D439">
        <v>86.188999999999993</v>
      </c>
      <c r="E439">
        <v>93.35</v>
      </c>
      <c r="F439" s="26"/>
    </row>
    <row r="440" spans="1:6" x14ac:dyDescent="0.2">
      <c r="A440" s="5">
        <v>37503</v>
      </c>
      <c r="B440">
        <v>85.688000000000002</v>
      </c>
      <c r="C440">
        <v>61.848999999999997</v>
      </c>
      <c r="D440">
        <v>85.745000000000005</v>
      </c>
      <c r="E440">
        <v>91.16</v>
      </c>
      <c r="F440" s="26"/>
    </row>
    <row r="441" spans="1:6" x14ac:dyDescent="0.2">
      <c r="A441" s="5">
        <v>37504</v>
      </c>
      <c r="B441">
        <v>84.453000000000003</v>
      </c>
      <c r="C441">
        <v>61.552</v>
      </c>
      <c r="D441">
        <v>85.393000000000001</v>
      </c>
      <c r="E441">
        <v>92.933000000000007</v>
      </c>
      <c r="F441" s="26"/>
    </row>
    <row r="442" spans="1:6" x14ac:dyDescent="0.2">
      <c r="A442" s="5">
        <v>37505</v>
      </c>
      <c r="B442">
        <v>86.494</v>
      </c>
      <c r="C442">
        <v>63.415999999999997</v>
      </c>
      <c r="D442">
        <v>85.852000000000004</v>
      </c>
      <c r="E442">
        <v>92.388000000000005</v>
      </c>
      <c r="F442" s="26"/>
    </row>
    <row r="443" spans="1:6" x14ac:dyDescent="0.2">
      <c r="A443" s="5">
        <v>37508</v>
      </c>
      <c r="B443">
        <v>87.64</v>
      </c>
      <c r="C443">
        <v>62.6</v>
      </c>
      <c r="D443">
        <v>86.537999999999997</v>
      </c>
      <c r="E443">
        <v>93.953999999999994</v>
      </c>
      <c r="F443" s="26"/>
    </row>
    <row r="444" spans="1:6" x14ac:dyDescent="0.2">
      <c r="A444" s="5">
        <v>37509</v>
      </c>
      <c r="B444">
        <v>88.977999999999994</v>
      </c>
      <c r="C444">
        <v>64.210999999999999</v>
      </c>
      <c r="D444">
        <v>88.683000000000007</v>
      </c>
      <c r="E444">
        <v>94.432000000000002</v>
      </c>
      <c r="F444" s="26"/>
    </row>
    <row r="445" spans="1:6" x14ac:dyDescent="0.2">
      <c r="A445" s="5">
        <v>37510</v>
      </c>
      <c r="B445">
        <v>89.179000000000002</v>
      </c>
      <c r="C445">
        <v>65.423000000000002</v>
      </c>
      <c r="D445">
        <v>89.620999999999995</v>
      </c>
      <c r="E445">
        <v>94.647000000000006</v>
      </c>
      <c r="F445" s="26"/>
    </row>
    <row r="446" spans="1:6" x14ac:dyDescent="0.2">
      <c r="A446" s="5">
        <v>37511</v>
      </c>
      <c r="B446">
        <v>86.531000000000006</v>
      </c>
      <c r="C446">
        <v>63.15</v>
      </c>
      <c r="D446">
        <v>89.23</v>
      </c>
      <c r="E446">
        <v>94.736000000000004</v>
      </c>
      <c r="F446" s="26"/>
    </row>
    <row r="447" spans="1:6" x14ac:dyDescent="0.2">
      <c r="A447" s="5">
        <v>37512</v>
      </c>
      <c r="B447">
        <v>86.566999999999993</v>
      </c>
      <c r="C447">
        <v>61.948999999999998</v>
      </c>
      <c r="D447">
        <v>87.474000000000004</v>
      </c>
      <c r="E447">
        <v>92.679000000000002</v>
      </c>
      <c r="F447" s="26"/>
    </row>
    <row r="448" spans="1:6" x14ac:dyDescent="0.2">
      <c r="A448" s="5">
        <v>37515</v>
      </c>
      <c r="B448">
        <v>87.301000000000002</v>
      </c>
      <c r="C448">
        <v>61.862000000000002</v>
      </c>
      <c r="D448">
        <v>86.433000000000007</v>
      </c>
      <c r="E448">
        <v>92.421000000000006</v>
      </c>
      <c r="F448" s="26"/>
    </row>
    <row r="449" spans="1:6" x14ac:dyDescent="0.2">
      <c r="A449" s="5">
        <v>37516</v>
      </c>
      <c r="B449">
        <v>85.808999999999997</v>
      </c>
      <c r="C449">
        <v>61.345999999999997</v>
      </c>
      <c r="D449">
        <v>88.085999999999999</v>
      </c>
      <c r="E449">
        <v>94.881</v>
      </c>
      <c r="F449" s="26"/>
    </row>
    <row r="450" spans="1:6" x14ac:dyDescent="0.2">
      <c r="A450" s="5">
        <v>37517</v>
      </c>
      <c r="B450">
        <v>84.688999999999993</v>
      </c>
      <c r="C450">
        <v>59.162999999999997</v>
      </c>
      <c r="D450">
        <v>85.268000000000001</v>
      </c>
      <c r="E450">
        <v>94.406000000000006</v>
      </c>
      <c r="F450" s="26"/>
    </row>
    <row r="451" spans="1:6" x14ac:dyDescent="0.2">
      <c r="A451" s="5">
        <v>37518</v>
      </c>
      <c r="B451">
        <v>81.635000000000005</v>
      </c>
      <c r="C451">
        <v>58.093000000000004</v>
      </c>
      <c r="D451">
        <v>84.100999999999999</v>
      </c>
      <c r="E451">
        <v>95.88</v>
      </c>
      <c r="F451" s="26"/>
    </row>
    <row r="452" spans="1:6" x14ac:dyDescent="0.2">
      <c r="A452" s="5">
        <v>37519</v>
      </c>
      <c r="B452">
        <v>81.718999999999994</v>
      </c>
      <c r="C452">
        <v>58.256999999999998</v>
      </c>
      <c r="D452">
        <v>83.76</v>
      </c>
      <c r="E452">
        <v>92.328999999999994</v>
      </c>
      <c r="F452" s="26"/>
    </row>
    <row r="453" spans="1:6" x14ac:dyDescent="0.2">
      <c r="A453" s="5">
        <v>37522</v>
      </c>
      <c r="B453">
        <v>80.611000000000004</v>
      </c>
      <c r="C453">
        <v>56.381999999999998</v>
      </c>
      <c r="D453">
        <v>81.793000000000006</v>
      </c>
      <c r="E453">
        <v>91.917000000000002</v>
      </c>
      <c r="F453" s="26"/>
    </row>
    <row r="454" spans="1:6" x14ac:dyDescent="0.2">
      <c r="A454" s="5">
        <v>37523</v>
      </c>
      <c r="B454">
        <v>79.427000000000007</v>
      </c>
      <c r="C454">
        <v>55.572000000000003</v>
      </c>
      <c r="D454">
        <v>81.308000000000007</v>
      </c>
      <c r="E454">
        <v>91.165000000000006</v>
      </c>
      <c r="F454" s="26"/>
    </row>
    <row r="455" spans="1:6" x14ac:dyDescent="0.2">
      <c r="A455" s="5">
        <v>37524</v>
      </c>
      <c r="B455">
        <v>81.563000000000002</v>
      </c>
      <c r="C455">
        <v>56.404000000000003</v>
      </c>
      <c r="D455">
        <v>80.665000000000006</v>
      </c>
      <c r="E455">
        <v>90.441999999999993</v>
      </c>
      <c r="F455" s="26"/>
    </row>
    <row r="456" spans="1:6" x14ac:dyDescent="0.2">
      <c r="A456" s="5">
        <v>37525</v>
      </c>
      <c r="B456">
        <v>83.254999999999995</v>
      </c>
      <c r="C456">
        <v>58.929000000000002</v>
      </c>
      <c r="D456">
        <v>81.664000000000001</v>
      </c>
      <c r="E456">
        <v>92.403999999999996</v>
      </c>
      <c r="F456" s="26"/>
    </row>
    <row r="457" spans="1:6" x14ac:dyDescent="0.2">
      <c r="A457" s="5">
        <v>37526</v>
      </c>
      <c r="B457">
        <v>80.584000000000003</v>
      </c>
      <c r="C457">
        <v>58.941000000000003</v>
      </c>
      <c r="D457">
        <v>81.277000000000001</v>
      </c>
      <c r="E457">
        <v>94.364000000000004</v>
      </c>
      <c r="F457" s="26"/>
    </row>
    <row r="458" spans="1:6" x14ac:dyDescent="0.2">
      <c r="A458" s="5">
        <v>37529</v>
      </c>
      <c r="B458">
        <v>78.408000000000001</v>
      </c>
      <c r="C458">
        <v>56.289000000000001</v>
      </c>
      <c r="D458">
        <v>78.887</v>
      </c>
      <c r="E458">
        <v>92.596000000000004</v>
      </c>
      <c r="F458" s="26"/>
    </row>
    <row r="459" spans="1:6" x14ac:dyDescent="0.2">
      <c r="A459" s="5">
        <v>37530</v>
      </c>
      <c r="B459">
        <v>81.924000000000007</v>
      </c>
      <c r="C459">
        <v>57.113999999999997</v>
      </c>
      <c r="D459">
        <v>80.052000000000007</v>
      </c>
      <c r="E459">
        <v>90.507000000000005</v>
      </c>
      <c r="F459" s="26"/>
    </row>
    <row r="460" spans="1:6" x14ac:dyDescent="0.2">
      <c r="A460" s="5">
        <v>37531</v>
      </c>
      <c r="B460">
        <v>80.004999999999995</v>
      </c>
      <c r="C460">
        <v>58.703000000000003</v>
      </c>
      <c r="D460">
        <v>80.225999999999999</v>
      </c>
      <c r="E460">
        <v>89.143000000000001</v>
      </c>
      <c r="F460" s="26"/>
    </row>
    <row r="461" spans="1:6" x14ac:dyDescent="0.2">
      <c r="A461" s="5">
        <v>37532</v>
      </c>
      <c r="B461">
        <v>78.891000000000005</v>
      </c>
      <c r="C461">
        <v>57.91</v>
      </c>
      <c r="D461">
        <v>79.721999999999994</v>
      </c>
      <c r="E461">
        <v>87.867000000000004</v>
      </c>
      <c r="F461" s="26"/>
    </row>
    <row r="462" spans="1:6" x14ac:dyDescent="0.2">
      <c r="A462" s="5">
        <v>37533</v>
      </c>
      <c r="B462">
        <v>77.510000000000005</v>
      </c>
      <c r="C462">
        <v>56.777999999999999</v>
      </c>
      <c r="D462">
        <v>80.430000000000007</v>
      </c>
      <c r="E462">
        <v>89.090999999999994</v>
      </c>
      <c r="F462" s="26"/>
    </row>
    <row r="463" spans="1:6" x14ac:dyDescent="0.2">
      <c r="A463" s="5">
        <v>37536</v>
      </c>
      <c r="B463">
        <v>76.010000000000005</v>
      </c>
      <c r="C463">
        <v>56.067999999999998</v>
      </c>
      <c r="D463">
        <v>78.367000000000004</v>
      </c>
      <c r="E463">
        <v>85.153999999999996</v>
      </c>
      <c r="F463" s="26"/>
    </row>
    <row r="464" spans="1:6" x14ac:dyDescent="0.2">
      <c r="A464" s="5">
        <v>37537</v>
      </c>
      <c r="B464">
        <v>77.567999999999998</v>
      </c>
      <c r="C464">
        <v>55.213000000000001</v>
      </c>
      <c r="D464">
        <v>78.793000000000006</v>
      </c>
      <c r="E464">
        <v>85.632999999999996</v>
      </c>
      <c r="F464" s="26"/>
    </row>
    <row r="465" spans="1:6" x14ac:dyDescent="0.2">
      <c r="A465" s="5">
        <v>37538</v>
      </c>
      <c r="B465">
        <v>74.856999999999999</v>
      </c>
      <c r="C465">
        <v>54.762</v>
      </c>
      <c r="D465">
        <v>77.052000000000007</v>
      </c>
      <c r="E465">
        <v>83.683000000000007</v>
      </c>
      <c r="F465" s="26"/>
    </row>
    <row r="466" spans="1:6" x14ac:dyDescent="0.2">
      <c r="A466" s="5">
        <v>37539</v>
      </c>
      <c r="B466">
        <v>77.649000000000001</v>
      </c>
      <c r="C466">
        <v>55.973999999999997</v>
      </c>
      <c r="D466">
        <v>75.813999999999993</v>
      </c>
      <c r="E466">
        <v>83.102999999999994</v>
      </c>
      <c r="F466" s="26"/>
    </row>
    <row r="467" spans="1:6" x14ac:dyDescent="0.2">
      <c r="A467" s="5">
        <v>37540</v>
      </c>
      <c r="B467">
        <v>80.671000000000006</v>
      </c>
      <c r="C467">
        <v>58.642000000000003</v>
      </c>
      <c r="D467">
        <v>76.117999999999995</v>
      </c>
      <c r="E467">
        <v>83.951999999999998</v>
      </c>
      <c r="F467" s="26"/>
    </row>
    <row r="468" spans="1:6" x14ac:dyDescent="0.2">
      <c r="A468" s="5">
        <v>37543</v>
      </c>
      <c r="B468">
        <v>81.168999999999997</v>
      </c>
      <c r="C468">
        <v>58.076000000000001</v>
      </c>
      <c r="D468">
        <v>76.759</v>
      </c>
      <c r="E468">
        <v>83.795000000000002</v>
      </c>
      <c r="F468" s="26"/>
    </row>
    <row r="469" spans="1:6" x14ac:dyDescent="0.2">
      <c r="A469" s="5">
        <v>37544</v>
      </c>
      <c r="B469">
        <v>85.474999999999994</v>
      </c>
      <c r="C469">
        <v>61.435000000000002</v>
      </c>
      <c r="D469">
        <v>79.152000000000001</v>
      </c>
      <c r="E469">
        <v>86.596999999999994</v>
      </c>
      <c r="F469" s="26"/>
    </row>
    <row r="470" spans="1:6" x14ac:dyDescent="0.2">
      <c r="A470" s="5">
        <v>37545</v>
      </c>
      <c r="B470">
        <v>83.399000000000001</v>
      </c>
      <c r="C470">
        <v>60.494</v>
      </c>
      <c r="D470">
        <v>79.863</v>
      </c>
      <c r="E470">
        <v>87.412999999999997</v>
      </c>
      <c r="F470" s="26"/>
    </row>
    <row r="471" spans="1:6" x14ac:dyDescent="0.2">
      <c r="A471" s="5">
        <v>37546</v>
      </c>
      <c r="B471">
        <v>86.177999999999997</v>
      </c>
      <c r="C471">
        <v>62.476999999999997</v>
      </c>
      <c r="D471">
        <v>81.995000000000005</v>
      </c>
      <c r="E471">
        <v>88.298000000000002</v>
      </c>
      <c r="F471" s="26"/>
    </row>
    <row r="472" spans="1:6" x14ac:dyDescent="0.2">
      <c r="A472" s="5">
        <v>37547</v>
      </c>
      <c r="B472">
        <v>86.74</v>
      </c>
      <c r="C472">
        <v>62.183</v>
      </c>
      <c r="D472">
        <v>83.537999999999997</v>
      </c>
      <c r="E472">
        <v>89.025999999999996</v>
      </c>
      <c r="F472" s="26"/>
    </row>
    <row r="473" spans="1:6" x14ac:dyDescent="0.2">
      <c r="A473" s="5">
        <v>37550</v>
      </c>
      <c r="B473">
        <v>88.037000000000006</v>
      </c>
      <c r="C473">
        <v>62.28</v>
      </c>
      <c r="D473">
        <v>83.120999999999995</v>
      </c>
      <c r="E473">
        <v>88.418999999999997</v>
      </c>
      <c r="F473" s="26"/>
    </row>
    <row r="474" spans="1:6" x14ac:dyDescent="0.2">
      <c r="A474" s="5">
        <v>37551</v>
      </c>
      <c r="B474">
        <v>86.844999999999999</v>
      </c>
      <c r="C474">
        <v>61.7</v>
      </c>
      <c r="D474">
        <v>82.227999999999994</v>
      </c>
      <c r="E474">
        <v>85.3</v>
      </c>
      <c r="F474" s="26"/>
    </row>
    <row r="475" spans="1:6" x14ac:dyDescent="0.2">
      <c r="A475" s="5">
        <v>37552</v>
      </c>
      <c r="B475">
        <v>87.483000000000004</v>
      </c>
      <c r="C475">
        <v>59.905999999999999</v>
      </c>
      <c r="D475">
        <v>84.099000000000004</v>
      </c>
      <c r="E475">
        <v>86.287999999999997</v>
      </c>
      <c r="F475" s="26"/>
    </row>
    <row r="476" spans="1:6" x14ac:dyDescent="0.2">
      <c r="A476" s="5">
        <v>37553</v>
      </c>
      <c r="B476">
        <v>86.328000000000003</v>
      </c>
      <c r="C476">
        <v>61.4</v>
      </c>
      <c r="D476">
        <v>84.248000000000005</v>
      </c>
      <c r="E476">
        <v>85.775000000000006</v>
      </c>
      <c r="F476" s="26"/>
    </row>
    <row r="477" spans="1:6" x14ac:dyDescent="0.2">
      <c r="A477" s="5">
        <v>37554</v>
      </c>
      <c r="B477">
        <v>87.513999999999996</v>
      </c>
      <c r="C477">
        <v>61.082000000000001</v>
      </c>
      <c r="D477">
        <v>83.995999999999995</v>
      </c>
      <c r="E477">
        <v>86.908000000000001</v>
      </c>
      <c r="F477" s="26"/>
    </row>
    <row r="478" spans="1:6" x14ac:dyDescent="0.2">
      <c r="A478" s="5">
        <v>37557</v>
      </c>
      <c r="B478">
        <v>86.287000000000006</v>
      </c>
      <c r="C478">
        <v>61.685000000000002</v>
      </c>
      <c r="D478">
        <v>84.572000000000003</v>
      </c>
      <c r="E478">
        <v>86.608999999999995</v>
      </c>
      <c r="F478" s="26"/>
    </row>
    <row r="479" spans="1:6" x14ac:dyDescent="0.2">
      <c r="A479" s="5">
        <v>37558</v>
      </c>
      <c r="B479">
        <v>85.257000000000005</v>
      </c>
      <c r="C479">
        <v>59.277000000000001</v>
      </c>
      <c r="D479">
        <v>83.397000000000006</v>
      </c>
      <c r="E479">
        <v>86.415000000000006</v>
      </c>
      <c r="F479" s="26"/>
    </row>
    <row r="480" spans="1:6" x14ac:dyDescent="0.2">
      <c r="A480" s="5">
        <v>37559</v>
      </c>
      <c r="B480">
        <v>86.322999999999993</v>
      </c>
      <c r="C480">
        <v>60.744</v>
      </c>
      <c r="D480">
        <v>83.275999999999996</v>
      </c>
      <c r="E480">
        <v>87.117000000000004</v>
      </c>
      <c r="F480" s="26"/>
    </row>
    <row r="481" spans="1:6" x14ac:dyDescent="0.2">
      <c r="A481" s="5">
        <v>37560</v>
      </c>
      <c r="B481">
        <v>85.316999999999993</v>
      </c>
      <c r="C481">
        <v>61.598999999999997</v>
      </c>
      <c r="D481">
        <v>83.838999999999999</v>
      </c>
      <c r="E481">
        <v>85.972999999999999</v>
      </c>
      <c r="F481" s="26"/>
    </row>
    <row r="482" spans="1:6" x14ac:dyDescent="0.2">
      <c r="A482" s="5">
        <v>37561</v>
      </c>
      <c r="B482">
        <v>86.271000000000001</v>
      </c>
      <c r="C482">
        <v>60.856000000000002</v>
      </c>
      <c r="D482">
        <v>83.006</v>
      </c>
      <c r="E482">
        <v>86.048000000000002</v>
      </c>
      <c r="F482" s="26"/>
    </row>
    <row r="483" spans="1:6" x14ac:dyDescent="0.2">
      <c r="A483" s="5">
        <v>37564</v>
      </c>
      <c r="B483">
        <v>87.167000000000002</v>
      </c>
      <c r="C483">
        <v>62.902000000000001</v>
      </c>
      <c r="D483">
        <v>84.76</v>
      </c>
      <c r="E483">
        <v>86.01</v>
      </c>
      <c r="F483" s="26"/>
    </row>
    <row r="484" spans="1:6" x14ac:dyDescent="0.2">
      <c r="A484" s="5">
        <v>37565</v>
      </c>
      <c r="B484">
        <v>87.432000000000002</v>
      </c>
      <c r="C484">
        <v>63.09</v>
      </c>
      <c r="D484">
        <v>83.977999999999994</v>
      </c>
      <c r="E484">
        <v>87.885999999999996</v>
      </c>
      <c r="F484" s="26"/>
    </row>
    <row r="485" spans="1:6" x14ac:dyDescent="0.2">
      <c r="A485" s="5">
        <v>37566</v>
      </c>
      <c r="B485">
        <v>88.527000000000001</v>
      </c>
      <c r="C485">
        <v>62.47</v>
      </c>
      <c r="D485">
        <v>85.271000000000001</v>
      </c>
      <c r="E485">
        <v>87.872</v>
      </c>
      <c r="F485" s="26"/>
    </row>
    <row r="486" spans="1:6" x14ac:dyDescent="0.2">
      <c r="A486" s="5">
        <v>37567</v>
      </c>
      <c r="B486">
        <v>85.567999999999998</v>
      </c>
      <c r="C486">
        <v>61.343000000000004</v>
      </c>
      <c r="D486">
        <v>85.02</v>
      </c>
      <c r="E486">
        <v>87.153999999999996</v>
      </c>
      <c r="F486" s="26"/>
    </row>
    <row r="487" spans="1:6" x14ac:dyDescent="0.2">
      <c r="A487" s="5">
        <v>37568</v>
      </c>
      <c r="B487">
        <v>84.375</v>
      </c>
      <c r="C487">
        <v>60.642000000000003</v>
      </c>
      <c r="D487">
        <v>84.756</v>
      </c>
      <c r="E487">
        <v>85.912000000000006</v>
      </c>
      <c r="F487" s="26"/>
    </row>
    <row r="488" spans="1:6" x14ac:dyDescent="0.2">
      <c r="A488" s="5">
        <v>37571</v>
      </c>
      <c r="B488">
        <v>82.742000000000004</v>
      </c>
      <c r="C488">
        <v>60.295000000000002</v>
      </c>
      <c r="D488">
        <v>83.781999999999996</v>
      </c>
      <c r="E488">
        <v>84.043000000000006</v>
      </c>
      <c r="F488" s="26"/>
    </row>
    <row r="489" spans="1:6" x14ac:dyDescent="0.2">
      <c r="A489" s="5">
        <v>37572</v>
      </c>
      <c r="B489">
        <v>83.456000000000003</v>
      </c>
      <c r="C489">
        <v>61.11</v>
      </c>
      <c r="D489">
        <v>83.361000000000004</v>
      </c>
      <c r="E489">
        <v>83.798000000000002</v>
      </c>
      <c r="F489" s="26"/>
    </row>
    <row r="490" spans="1:6" x14ac:dyDescent="0.2">
      <c r="A490" s="5">
        <v>37573</v>
      </c>
      <c r="B490">
        <v>83.51</v>
      </c>
      <c r="C490">
        <v>60.642000000000003</v>
      </c>
      <c r="D490">
        <v>83.305000000000007</v>
      </c>
      <c r="E490">
        <v>83.415000000000006</v>
      </c>
      <c r="F490" s="26"/>
    </row>
    <row r="491" spans="1:6" x14ac:dyDescent="0.2">
      <c r="A491" s="5">
        <v>37574</v>
      </c>
      <c r="B491">
        <v>85.951999999999998</v>
      </c>
      <c r="C491">
        <v>61.781999999999996</v>
      </c>
      <c r="D491">
        <v>83.927999999999997</v>
      </c>
      <c r="E491">
        <v>82.432000000000002</v>
      </c>
      <c r="F491" s="26"/>
    </row>
    <row r="492" spans="1:6" x14ac:dyDescent="0.2">
      <c r="A492" s="5">
        <v>37575</v>
      </c>
      <c r="B492">
        <v>86.271000000000001</v>
      </c>
      <c r="C492">
        <v>62.149000000000001</v>
      </c>
      <c r="D492">
        <v>85.257000000000005</v>
      </c>
      <c r="E492">
        <v>83.971999999999994</v>
      </c>
      <c r="F492" s="26"/>
    </row>
    <row r="493" spans="1:6" x14ac:dyDescent="0.2">
      <c r="A493" s="5">
        <v>37578</v>
      </c>
      <c r="B493">
        <v>85.22</v>
      </c>
      <c r="C493">
        <v>62.707999999999998</v>
      </c>
      <c r="D493">
        <v>85.424000000000007</v>
      </c>
      <c r="E493">
        <v>81.858000000000004</v>
      </c>
      <c r="F493" s="26"/>
    </row>
    <row r="494" spans="1:6" x14ac:dyDescent="0.2">
      <c r="A494" s="5">
        <v>37579</v>
      </c>
      <c r="B494">
        <v>84.603999999999999</v>
      </c>
      <c r="C494">
        <v>62.334000000000003</v>
      </c>
      <c r="D494">
        <v>84.515000000000001</v>
      </c>
      <c r="E494">
        <v>81.046000000000006</v>
      </c>
      <c r="F494" s="26"/>
    </row>
    <row r="495" spans="1:6" x14ac:dyDescent="0.2">
      <c r="A495" s="5">
        <v>37580</v>
      </c>
      <c r="B495">
        <v>86.978999999999999</v>
      </c>
      <c r="C495">
        <v>62.296999999999997</v>
      </c>
      <c r="D495">
        <v>85.201999999999998</v>
      </c>
      <c r="E495">
        <v>82.213999999999999</v>
      </c>
      <c r="F495" s="26"/>
    </row>
    <row r="496" spans="1:6" x14ac:dyDescent="0.2">
      <c r="A496" s="5">
        <v>37581</v>
      </c>
      <c r="B496">
        <v>89.209000000000003</v>
      </c>
      <c r="C496">
        <v>64.238</v>
      </c>
      <c r="D496">
        <v>86.682000000000002</v>
      </c>
      <c r="E496">
        <v>84.131</v>
      </c>
      <c r="F496" s="26"/>
    </row>
    <row r="497" spans="1:6" x14ac:dyDescent="0.2">
      <c r="A497" s="5">
        <v>37582</v>
      </c>
      <c r="B497">
        <v>89.013999999999996</v>
      </c>
      <c r="C497">
        <v>64.346000000000004</v>
      </c>
      <c r="D497">
        <v>87.340999999999994</v>
      </c>
      <c r="E497">
        <v>85.236000000000004</v>
      </c>
      <c r="F497" s="26"/>
    </row>
    <row r="498" spans="1:6" x14ac:dyDescent="0.2">
      <c r="A498" s="5">
        <v>37585</v>
      </c>
      <c r="B498">
        <v>89.885999999999996</v>
      </c>
      <c r="C498">
        <v>63.93</v>
      </c>
      <c r="D498">
        <v>88.555999999999997</v>
      </c>
      <c r="E498">
        <v>87.344999999999999</v>
      </c>
      <c r="F498" s="26"/>
    </row>
    <row r="499" spans="1:6" x14ac:dyDescent="0.2">
      <c r="A499" s="5">
        <v>37586</v>
      </c>
      <c r="B499">
        <v>87.921000000000006</v>
      </c>
      <c r="C499">
        <v>62.768999999999998</v>
      </c>
      <c r="D499">
        <v>87.879000000000005</v>
      </c>
      <c r="E499">
        <v>86.802000000000007</v>
      </c>
      <c r="F499" s="26"/>
    </row>
    <row r="500" spans="1:6" x14ac:dyDescent="0.2">
      <c r="A500" s="5">
        <v>37587</v>
      </c>
      <c r="B500">
        <v>90.707999999999998</v>
      </c>
      <c r="C500">
        <v>64.100999999999999</v>
      </c>
      <c r="D500">
        <v>88.475999999999999</v>
      </c>
      <c r="E500">
        <v>87.525000000000006</v>
      </c>
      <c r="F500" s="26"/>
    </row>
    <row r="501" spans="1:6" x14ac:dyDescent="0.2">
      <c r="A501" s="5">
        <v>37588</v>
      </c>
      <c r="B501">
        <v>90.224999999999994</v>
      </c>
      <c r="C501">
        <v>64.522000000000006</v>
      </c>
      <c r="D501">
        <v>88.492000000000004</v>
      </c>
      <c r="E501">
        <v>88.962000000000003</v>
      </c>
      <c r="F501" s="26"/>
    </row>
    <row r="502" spans="1:6" x14ac:dyDescent="0.2">
      <c r="A502" s="5">
        <v>37589</v>
      </c>
      <c r="B502">
        <v>90.001000000000005</v>
      </c>
      <c r="C502">
        <v>64.356999999999999</v>
      </c>
      <c r="D502">
        <v>89.207999999999998</v>
      </c>
      <c r="E502">
        <v>89.05</v>
      </c>
      <c r="F502" s="26"/>
    </row>
    <row r="503" spans="1:6" x14ac:dyDescent="0.2">
      <c r="A503" s="5">
        <v>37592</v>
      </c>
      <c r="B503">
        <v>89.888000000000005</v>
      </c>
      <c r="C503">
        <v>64.385000000000005</v>
      </c>
      <c r="D503">
        <v>89.869</v>
      </c>
      <c r="E503">
        <v>87.441000000000003</v>
      </c>
      <c r="F503" s="26"/>
    </row>
    <row r="504" spans="1:6" x14ac:dyDescent="0.2">
      <c r="A504" s="5">
        <v>37593</v>
      </c>
      <c r="B504">
        <v>88.26</v>
      </c>
      <c r="C504">
        <v>62.978000000000002</v>
      </c>
      <c r="D504">
        <v>89.724000000000004</v>
      </c>
      <c r="E504">
        <v>87.364000000000004</v>
      </c>
      <c r="F504" s="26"/>
    </row>
    <row r="505" spans="1:6" x14ac:dyDescent="0.2">
      <c r="A505" s="5">
        <v>37594</v>
      </c>
      <c r="B505">
        <v>87.7</v>
      </c>
      <c r="C505">
        <v>62.685000000000002</v>
      </c>
      <c r="D505">
        <v>88.138000000000005</v>
      </c>
      <c r="E505">
        <v>85.215999999999994</v>
      </c>
      <c r="F505" s="26"/>
    </row>
    <row r="506" spans="1:6" x14ac:dyDescent="0.2">
      <c r="A506" s="5">
        <v>37595</v>
      </c>
      <c r="B506">
        <v>86.605000000000004</v>
      </c>
      <c r="C506">
        <v>61.996000000000002</v>
      </c>
      <c r="D506">
        <v>88.064999999999998</v>
      </c>
      <c r="E506">
        <v>84.007999999999996</v>
      </c>
      <c r="F506" s="26"/>
    </row>
    <row r="507" spans="1:6" x14ac:dyDescent="0.2">
      <c r="A507" s="5">
        <v>37596</v>
      </c>
      <c r="B507">
        <v>86.528999999999996</v>
      </c>
      <c r="C507">
        <v>61.695999999999998</v>
      </c>
      <c r="D507">
        <v>87.159000000000006</v>
      </c>
      <c r="E507">
        <v>83.929000000000002</v>
      </c>
      <c r="F507" s="26"/>
    </row>
    <row r="508" spans="1:6" x14ac:dyDescent="0.2">
      <c r="A508" s="5">
        <v>37599</v>
      </c>
      <c r="B508">
        <v>84.608000000000004</v>
      </c>
      <c r="C508">
        <v>60.420999999999999</v>
      </c>
      <c r="D508">
        <v>87.391999999999996</v>
      </c>
      <c r="E508">
        <v>83.694000000000003</v>
      </c>
      <c r="F508" s="26"/>
    </row>
    <row r="509" spans="1:6" x14ac:dyDescent="0.2">
      <c r="A509" s="5">
        <v>37600</v>
      </c>
      <c r="B509">
        <v>85.644000000000005</v>
      </c>
      <c r="C509">
        <v>60.569000000000003</v>
      </c>
      <c r="D509">
        <v>86.552999999999997</v>
      </c>
      <c r="E509">
        <v>83.509</v>
      </c>
      <c r="F509" s="26"/>
    </row>
    <row r="510" spans="1:6" x14ac:dyDescent="0.2">
      <c r="A510" s="5">
        <v>37601</v>
      </c>
      <c r="B510">
        <v>85.772000000000006</v>
      </c>
      <c r="C510">
        <v>61.186</v>
      </c>
      <c r="D510">
        <v>86.445999999999998</v>
      </c>
      <c r="E510">
        <v>83.27</v>
      </c>
      <c r="F510" s="26"/>
    </row>
    <row r="511" spans="1:6" x14ac:dyDescent="0.2">
      <c r="A511" s="5">
        <v>37602</v>
      </c>
      <c r="B511">
        <v>84.881</v>
      </c>
      <c r="C511">
        <v>60.305999999999997</v>
      </c>
      <c r="D511">
        <v>86.414000000000001</v>
      </c>
      <c r="E511">
        <v>82.804000000000002</v>
      </c>
      <c r="F511" s="26"/>
    </row>
    <row r="512" spans="1:6" x14ac:dyDescent="0.2">
      <c r="A512" s="5">
        <v>37603</v>
      </c>
      <c r="B512">
        <v>83.242999999999995</v>
      </c>
      <c r="C512">
        <v>59.523000000000003</v>
      </c>
      <c r="D512">
        <v>85.777000000000001</v>
      </c>
      <c r="E512">
        <v>82.37</v>
      </c>
      <c r="F512" s="26"/>
    </row>
    <row r="513" spans="1:6" x14ac:dyDescent="0.2">
      <c r="A513" s="5">
        <v>37606</v>
      </c>
      <c r="B513">
        <v>85.400999999999996</v>
      </c>
      <c r="C513">
        <v>61.116999999999997</v>
      </c>
      <c r="D513">
        <v>85.611000000000004</v>
      </c>
      <c r="E513">
        <v>81.602999999999994</v>
      </c>
      <c r="F513" s="26"/>
    </row>
    <row r="514" spans="1:6" x14ac:dyDescent="0.2">
      <c r="A514" s="5">
        <v>37607</v>
      </c>
      <c r="B514">
        <v>83.888999999999996</v>
      </c>
      <c r="C514">
        <v>60.204999999999998</v>
      </c>
      <c r="D514">
        <v>85.510999999999996</v>
      </c>
      <c r="E514">
        <v>81.546000000000006</v>
      </c>
      <c r="F514" s="26"/>
    </row>
    <row r="515" spans="1:6" x14ac:dyDescent="0.2">
      <c r="A515" s="5">
        <v>37608</v>
      </c>
      <c r="B515">
        <v>82.953000000000003</v>
      </c>
      <c r="C515">
        <v>59.088999999999999</v>
      </c>
      <c r="D515">
        <v>85.597999999999999</v>
      </c>
      <c r="E515">
        <v>79.900000000000006</v>
      </c>
      <c r="F515" s="26"/>
    </row>
    <row r="516" spans="1:6" x14ac:dyDescent="0.2">
      <c r="A516" s="5">
        <v>37609</v>
      </c>
      <c r="B516">
        <v>82.463999999999999</v>
      </c>
      <c r="C516">
        <v>58.942</v>
      </c>
      <c r="D516">
        <v>85.924999999999997</v>
      </c>
      <c r="E516">
        <v>80.974000000000004</v>
      </c>
      <c r="F516" s="26"/>
    </row>
    <row r="517" spans="1:6" x14ac:dyDescent="0.2">
      <c r="A517" s="5">
        <v>37610</v>
      </c>
      <c r="B517">
        <v>83.418999999999997</v>
      </c>
      <c r="C517">
        <v>59.511000000000003</v>
      </c>
      <c r="D517">
        <v>86.331000000000003</v>
      </c>
      <c r="E517">
        <v>80.784999999999997</v>
      </c>
      <c r="F517" s="26"/>
    </row>
    <row r="518" spans="1:6" x14ac:dyDescent="0.2">
      <c r="A518" s="5">
        <v>37613</v>
      </c>
      <c r="B518">
        <v>83.596000000000004</v>
      </c>
      <c r="C518">
        <v>59.652999999999999</v>
      </c>
      <c r="D518">
        <v>85.581000000000003</v>
      </c>
      <c r="E518">
        <v>81.034999999999997</v>
      </c>
      <c r="F518" s="26"/>
    </row>
    <row r="519" spans="1:6" x14ac:dyDescent="0.2">
      <c r="A519" s="5">
        <v>37614</v>
      </c>
      <c r="B519">
        <v>82.772000000000006</v>
      </c>
      <c r="C519">
        <v>59.646000000000001</v>
      </c>
      <c r="D519">
        <v>84.628</v>
      </c>
      <c r="E519">
        <v>81.558999999999997</v>
      </c>
      <c r="F519" s="26"/>
    </row>
    <row r="520" spans="1:6" x14ac:dyDescent="0.2">
      <c r="A520" s="5">
        <v>37615</v>
      </c>
      <c r="B520">
        <v>82.772000000000006</v>
      </c>
      <c r="C520">
        <v>59.65</v>
      </c>
      <c r="D520">
        <v>84.533000000000001</v>
      </c>
      <c r="E520">
        <v>81.289000000000001</v>
      </c>
      <c r="F520" s="26"/>
    </row>
    <row r="521" spans="1:6" x14ac:dyDescent="0.2">
      <c r="A521" s="5">
        <v>37616</v>
      </c>
      <c r="B521">
        <v>82.271000000000001</v>
      </c>
      <c r="C521">
        <v>59.579000000000001</v>
      </c>
      <c r="D521">
        <v>84.494</v>
      </c>
      <c r="E521">
        <v>82.563000000000002</v>
      </c>
      <c r="F521" s="26"/>
    </row>
    <row r="522" spans="1:6" x14ac:dyDescent="0.2">
      <c r="A522" s="5">
        <v>37617</v>
      </c>
      <c r="B522">
        <v>80.406000000000006</v>
      </c>
      <c r="C522">
        <v>57.798999999999999</v>
      </c>
      <c r="D522">
        <v>83.534000000000006</v>
      </c>
      <c r="E522">
        <v>82.587999999999994</v>
      </c>
      <c r="F522" s="26"/>
    </row>
    <row r="523" spans="1:6" x14ac:dyDescent="0.2">
      <c r="A523" s="5">
        <v>37620</v>
      </c>
      <c r="B523">
        <v>80.37</v>
      </c>
      <c r="C523">
        <v>58.399000000000001</v>
      </c>
      <c r="D523">
        <v>82.031000000000006</v>
      </c>
      <c r="E523">
        <v>82.665999999999997</v>
      </c>
      <c r="F523" s="26"/>
    </row>
    <row r="524" spans="1:6" x14ac:dyDescent="0.2">
      <c r="A524" s="5">
        <v>37621</v>
      </c>
      <c r="B524">
        <v>80.12</v>
      </c>
      <c r="C524">
        <v>58.779000000000003</v>
      </c>
      <c r="D524">
        <v>81.748999999999995</v>
      </c>
      <c r="E524">
        <v>82.242000000000004</v>
      </c>
      <c r="F524" s="26"/>
    </row>
    <row r="525" spans="1:6" x14ac:dyDescent="0.2">
      <c r="A525" s="5">
        <v>37622</v>
      </c>
      <c r="B525">
        <v>80.12</v>
      </c>
      <c r="C525">
        <v>58.779000000000003</v>
      </c>
      <c r="D525">
        <v>81.78</v>
      </c>
      <c r="E525">
        <v>82.242000000000004</v>
      </c>
      <c r="F525" s="26"/>
    </row>
    <row r="526" spans="1:6" x14ac:dyDescent="0.2">
      <c r="A526" s="5">
        <v>37623</v>
      </c>
      <c r="B526">
        <v>83.786000000000001</v>
      </c>
      <c r="C526">
        <v>60.561999999999998</v>
      </c>
      <c r="D526">
        <v>83.32</v>
      </c>
      <c r="E526">
        <v>82.427999999999997</v>
      </c>
      <c r="F526" s="26"/>
    </row>
    <row r="527" spans="1:6" x14ac:dyDescent="0.2">
      <c r="A527" s="5">
        <v>37624</v>
      </c>
      <c r="B527">
        <v>83.4</v>
      </c>
      <c r="C527">
        <v>60.85</v>
      </c>
      <c r="D527">
        <v>84.628</v>
      </c>
      <c r="E527">
        <v>82.085999999999999</v>
      </c>
      <c r="F527" s="26"/>
    </row>
    <row r="528" spans="1:6" x14ac:dyDescent="0.2">
      <c r="A528" s="5">
        <v>37627</v>
      </c>
      <c r="B528">
        <v>84.796000000000006</v>
      </c>
      <c r="C528">
        <v>61.06</v>
      </c>
      <c r="D528">
        <v>85.08</v>
      </c>
      <c r="E528">
        <v>83.718999999999994</v>
      </c>
      <c r="F528" s="26"/>
    </row>
    <row r="529" spans="1:6" x14ac:dyDescent="0.2">
      <c r="A529" s="5">
        <v>37628</v>
      </c>
      <c r="B529">
        <v>84.674000000000007</v>
      </c>
      <c r="C529">
        <v>60.616999999999997</v>
      </c>
      <c r="D529">
        <v>84.938000000000002</v>
      </c>
      <c r="E529">
        <v>82.635000000000005</v>
      </c>
      <c r="F529" s="26"/>
    </row>
    <row r="530" spans="1:6" x14ac:dyDescent="0.2">
      <c r="A530" s="5">
        <v>37629</v>
      </c>
      <c r="B530">
        <v>83.784999999999997</v>
      </c>
      <c r="C530">
        <v>59.777000000000001</v>
      </c>
      <c r="D530">
        <v>85.465999999999994</v>
      </c>
      <c r="E530">
        <v>81.576999999999998</v>
      </c>
      <c r="F530" s="26"/>
    </row>
    <row r="531" spans="1:6" x14ac:dyDescent="0.2">
      <c r="A531" s="5">
        <v>37630</v>
      </c>
      <c r="B531">
        <v>84.677000000000007</v>
      </c>
      <c r="C531">
        <v>60.101999999999997</v>
      </c>
      <c r="D531">
        <v>84.540999999999997</v>
      </c>
      <c r="E531">
        <v>81.146000000000001</v>
      </c>
      <c r="F531" s="26"/>
    </row>
    <row r="532" spans="1:6" x14ac:dyDescent="0.2">
      <c r="A532" s="5">
        <v>37631</v>
      </c>
      <c r="B532">
        <v>84.292000000000002</v>
      </c>
      <c r="C532">
        <v>60.247</v>
      </c>
      <c r="D532">
        <v>84.528000000000006</v>
      </c>
      <c r="E532">
        <v>80.55</v>
      </c>
      <c r="F532" s="26"/>
    </row>
    <row r="533" spans="1:6" x14ac:dyDescent="0.2">
      <c r="A533" s="5">
        <v>37634</v>
      </c>
      <c r="B533">
        <v>84.004000000000005</v>
      </c>
      <c r="C533">
        <v>60.19</v>
      </c>
      <c r="D533">
        <v>85.546999999999997</v>
      </c>
      <c r="E533">
        <v>80.787000000000006</v>
      </c>
      <c r="F533" s="26"/>
    </row>
    <row r="534" spans="1:6" x14ac:dyDescent="0.2">
      <c r="A534" s="5">
        <v>37635</v>
      </c>
      <c r="B534">
        <v>84.25</v>
      </c>
      <c r="C534">
        <v>60.387999999999998</v>
      </c>
      <c r="D534">
        <v>85.391000000000005</v>
      </c>
      <c r="E534">
        <v>81.8</v>
      </c>
      <c r="F534" s="26"/>
    </row>
    <row r="535" spans="1:6" x14ac:dyDescent="0.2">
      <c r="A535" s="5">
        <v>37636</v>
      </c>
      <c r="B535">
        <v>83.049000000000007</v>
      </c>
      <c r="C535">
        <v>59.537999999999997</v>
      </c>
      <c r="D535">
        <v>85.510999999999996</v>
      </c>
      <c r="E535">
        <v>82.870999999999995</v>
      </c>
      <c r="F535" s="26"/>
    </row>
    <row r="536" spans="1:6" x14ac:dyDescent="0.2">
      <c r="A536" s="5">
        <v>37637</v>
      </c>
      <c r="B536">
        <v>82.8</v>
      </c>
      <c r="C536">
        <v>59.526000000000003</v>
      </c>
      <c r="D536">
        <v>85.051000000000002</v>
      </c>
      <c r="E536">
        <v>82.998999999999995</v>
      </c>
      <c r="F536" s="26"/>
    </row>
    <row r="537" spans="1:6" x14ac:dyDescent="0.2">
      <c r="A537" s="5">
        <v>37638</v>
      </c>
      <c r="B537">
        <v>80.995000000000005</v>
      </c>
      <c r="C537">
        <v>58.186</v>
      </c>
      <c r="D537">
        <v>83.292000000000002</v>
      </c>
      <c r="E537">
        <v>82.75</v>
      </c>
      <c r="F537" s="26"/>
    </row>
    <row r="538" spans="1:6" x14ac:dyDescent="0.2">
      <c r="A538" s="5">
        <v>37641</v>
      </c>
      <c r="B538">
        <v>80.888000000000005</v>
      </c>
      <c r="C538">
        <v>57.393000000000001</v>
      </c>
      <c r="D538">
        <v>82.888000000000005</v>
      </c>
      <c r="E538">
        <v>81.584000000000003</v>
      </c>
      <c r="F538" s="26"/>
    </row>
    <row r="539" spans="1:6" x14ac:dyDescent="0.2">
      <c r="A539" s="5">
        <v>37642</v>
      </c>
      <c r="B539">
        <v>79.582999999999998</v>
      </c>
      <c r="C539">
        <v>56.784999999999997</v>
      </c>
      <c r="D539">
        <v>82.132000000000005</v>
      </c>
      <c r="E539">
        <v>82.289000000000001</v>
      </c>
      <c r="F539" s="26"/>
    </row>
    <row r="540" spans="1:6" x14ac:dyDescent="0.2">
      <c r="A540" s="5">
        <v>37643</v>
      </c>
      <c r="B540">
        <v>78.597999999999999</v>
      </c>
      <c r="C540">
        <v>55.761000000000003</v>
      </c>
      <c r="D540">
        <v>81.31</v>
      </c>
      <c r="E540">
        <v>81.388000000000005</v>
      </c>
      <c r="F540" s="26"/>
    </row>
    <row r="541" spans="1:6" x14ac:dyDescent="0.2">
      <c r="A541" s="5">
        <v>37644</v>
      </c>
      <c r="B541">
        <v>79.024000000000001</v>
      </c>
      <c r="C541">
        <v>55.357999999999997</v>
      </c>
      <c r="D541">
        <v>81.367999999999995</v>
      </c>
      <c r="E541">
        <v>82.778000000000006</v>
      </c>
      <c r="F541" s="26"/>
    </row>
    <row r="542" spans="1:6" x14ac:dyDescent="0.2">
      <c r="A542" s="5">
        <v>37645</v>
      </c>
      <c r="B542">
        <v>76.316000000000003</v>
      </c>
      <c r="C542">
        <v>54.853000000000002</v>
      </c>
      <c r="D542">
        <v>79.897999999999996</v>
      </c>
      <c r="E542">
        <v>81.626999999999995</v>
      </c>
      <c r="F542" s="26"/>
    </row>
    <row r="543" spans="1:6" x14ac:dyDescent="0.2">
      <c r="A543" s="5">
        <v>37648</v>
      </c>
      <c r="B543">
        <v>74.965000000000003</v>
      </c>
      <c r="C543">
        <v>53.015999999999998</v>
      </c>
      <c r="D543">
        <v>78.42</v>
      </c>
      <c r="E543">
        <v>79.688999999999993</v>
      </c>
      <c r="F543" s="26"/>
    </row>
    <row r="544" spans="1:6" x14ac:dyDescent="0.2">
      <c r="A544" s="5">
        <v>37649</v>
      </c>
      <c r="B544">
        <v>75.882000000000005</v>
      </c>
      <c r="C544">
        <v>53.085999999999999</v>
      </c>
      <c r="D544">
        <v>78.724000000000004</v>
      </c>
      <c r="E544">
        <v>79.009</v>
      </c>
      <c r="F544" s="26"/>
    </row>
    <row r="545" spans="1:6" x14ac:dyDescent="0.2">
      <c r="A545" s="5">
        <v>37650</v>
      </c>
      <c r="B545">
        <v>76.212000000000003</v>
      </c>
      <c r="C545">
        <v>53.32</v>
      </c>
      <c r="D545">
        <v>78.206000000000003</v>
      </c>
      <c r="E545">
        <v>77.650999999999996</v>
      </c>
      <c r="F545" s="26"/>
    </row>
    <row r="546" spans="1:6" x14ac:dyDescent="0.2">
      <c r="A546" s="5">
        <v>37651</v>
      </c>
      <c r="B546">
        <v>75.254999999999995</v>
      </c>
      <c r="C546">
        <v>54.680999999999997</v>
      </c>
      <c r="D546">
        <v>79.262</v>
      </c>
      <c r="E546">
        <v>77.751000000000005</v>
      </c>
      <c r="F546" s="26"/>
    </row>
    <row r="547" spans="1:6" x14ac:dyDescent="0.2">
      <c r="A547" s="5">
        <v>37652</v>
      </c>
      <c r="B547">
        <v>76.399000000000001</v>
      </c>
      <c r="C547">
        <v>54.755000000000003</v>
      </c>
      <c r="D547">
        <v>79.561999999999998</v>
      </c>
      <c r="E547">
        <v>77.137</v>
      </c>
      <c r="F547" s="26"/>
    </row>
    <row r="548" spans="1:6" x14ac:dyDescent="0.2">
      <c r="A548" s="5">
        <v>37655</v>
      </c>
      <c r="B548">
        <v>76.796999999999997</v>
      </c>
      <c r="C548">
        <v>55.688000000000002</v>
      </c>
      <c r="D548">
        <v>79.965000000000003</v>
      </c>
      <c r="E548">
        <v>78.221000000000004</v>
      </c>
      <c r="F548" s="26"/>
    </row>
    <row r="549" spans="1:6" x14ac:dyDescent="0.2">
      <c r="A549" s="5">
        <v>37656</v>
      </c>
      <c r="B549">
        <v>74.772999999999996</v>
      </c>
      <c r="C549">
        <v>53.890999999999998</v>
      </c>
      <c r="D549">
        <v>78.905000000000001</v>
      </c>
      <c r="E549">
        <v>78.147000000000006</v>
      </c>
      <c r="F549" s="26"/>
    </row>
    <row r="550" spans="1:6" x14ac:dyDescent="0.2">
      <c r="A550" s="5">
        <v>37657</v>
      </c>
      <c r="B550">
        <v>74.629000000000005</v>
      </c>
      <c r="C550">
        <v>54.877000000000002</v>
      </c>
      <c r="D550">
        <v>79.150000000000006</v>
      </c>
      <c r="E550">
        <v>78.515000000000001</v>
      </c>
      <c r="F550" s="26"/>
    </row>
    <row r="551" spans="1:6" x14ac:dyDescent="0.2">
      <c r="A551" s="5">
        <v>37658</v>
      </c>
      <c r="B551">
        <v>74.161000000000001</v>
      </c>
      <c r="C551">
        <v>53.689</v>
      </c>
      <c r="D551">
        <v>78.137</v>
      </c>
      <c r="E551">
        <v>78.040999999999997</v>
      </c>
      <c r="F551" s="26"/>
    </row>
    <row r="552" spans="1:6" x14ac:dyDescent="0.2">
      <c r="A552" s="5">
        <v>37659</v>
      </c>
      <c r="B552">
        <v>73.486000000000004</v>
      </c>
      <c r="C552">
        <v>53.198999999999998</v>
      </c>
      <c r="D552">
        <v>77.349999999999994</v>
      </c>
      <c r="E552">
        <v>77.727000000000004</v>
      </c>
      <c r="F552" s="26"/>
    </row>
    <row r="553" spans="1:6" x14ac:dyDescent="0.2">
      <c r="A553" s="5">
        <v>37662</v>
      </c>
      <c r="B553">
        <v>74.394000000000005</v>
      </c>
      <c r="C553">
        <v>52.917999999999999</v>
      </c>
      <c r="D553">
        <v>77.058999999999997</v>
      </c>
      <c r="E553">
        <v>77.834999999999994</v>
      </c>
      <c r="F553" s="26"/>
    </row>
    <row r="554" spans="1:6" x14ac:dyDescent="0.2">
      <c r="A554" s="5">
        <v>37663</v>
      </c>
      <c r="B554">
        <v>74.17</v>
      </c>
      <c r="C554">
        <v>54.174999999999997</v>
      </c>
      <c r="D554">
        <v>77.756</v>
      </c>
      <c r="E554">
        <v>78.018000000000001</v>
      </c>
      <c r="F554" s="26"/>
    </row>
    <row r="555" spans="1:6" x14ac:dyDescent="0.2">
      <c r="A555" s="5">
        <v>37664</v>
      </c>
      <c r="B555">
        <v>73.057000000000002</v>
      </c>
      <c r="C555">
        <v>53.151000000000003</v>
      </c>
      <c r="D555">
        <v>77.900000000000006</v>
      </c>
      <c r="E555">
        <v>79.224999999999994</v>
      </c>
      <c r="F555" s="26"/>
    </row>
    <row r="556" spans="1:6" x14ac:dyDescent="0.2">
      <c r="A556" s="5">
        <v>37665</v>
      </c>
      <c r="B556">
        <v>72.307000000000002</v>
      </c>
      <c r="C556">
        <v>52.856999999999999</v>
      </c>
      <c r="D556">
        <v>76.031999999999996</v>
      </c>
      <c r="E556">
        <v>78.492999999999995</v>
      </c>
      <c r="F556" s="26"/>
    </row>
    <row r="557" spans="1:6" x14ac:dyDescent="0.2">
      <c r="A557" s="5">
        <v>37666</v>
      </c>
      <c r="B557">
        <v>74.091999999999999</v>
      </c>
      <c r="C557">
        <v>53.652999999999999</v>
      </c>
      <c r="D557">
        <v>76.254999999999995</v>
      </c>
      <c r="E557">
        <v>79.325000000000003</v>
      </c>
      <c r="F557" s="26"/>
    </row>
    <row r="558" spans="1:6" x14ac:dyDescent="0.2">
      <c r="A558" s="5">
        <v>37669</v>
      </c>
      <c r="B558">
        <v>74.489000000000004</v>
      </c>
      <c r="C558">
        <v>54.643999999999998</v>
      </c>
      <c r="D558">
        <v>78.614999999999995</v>
      </c>
      <c r="E558">
        <v>80.228999999999999</v>
      </c>
      <c r="F558" s="26"/>
    </row>
    <row r="559" spans="1:6" x14ac:dyDescent="0.2">
      <c r="A559" s="5">
        <v>37670</v>
      </c>
      <c r="B559">
        <v>76.346000000000004</v>
      </c>
      <c r="C559">
        <v>55.165999999999997</v>
      </c>
      <c r="D559">
        <v>79.126999999999995</v>
      </c>
      <c r="E559">
        <v>80.778000000000006</v>
      </c>
      <c r="F559" s="26"/>
    </row>
    <row r="560" spans="1:6" x14ac:dyDescent="0.2">
      <c r="A560" s="5">
        <v>37671</v>
      </c>
      <c r="B560">
        <v>75.453000000000003</v>
      </c>
      <c r="C560">
        <v>53.911999999999999</v>
      </c>
      <c r="D560">
        <v>78.343999999999994</v>
      </c>
      <c r="E560">
        <v>80.405000000000001</v>
      </c>
      <c r="F560" s="26"/>
    </row>
    <row r="561" spans="1:6" x14ac:dyDescent="0.2">
      <c r="A561" s="5">
        <v>37672</v>
      </c>
      <c r="B561">
        <v>74.191000000000003</v>
      </c>
      <c r="C561">
        <v>53.573</v>
      </c>
      <c r="D561">
        <v>77.950999999999993</v>
      </c>
      <c r="E561">
        <v>79.682000000000002</v>
      </c>
      <c r="F561" s="26"/>
    </row>
    <row r="562" spans="1:6" x14ac:dyDescent="0.2">
      <c r="A562" s="5">
        <v>37673</v>
      </c>
      <c r="B562">
        <v>75.239000000000004</v>
      </c>
      <c r="C562">
        <v>54.048000000000002</v>
      </c>
      <c r="D562">
        <v>78.227999999999994</v>
      </c>
      <c r="E562">
        <v>78.634</v>
      </c>
      <c r="F562" s="26"/>
    </row>
    <row r="563" spans="1:6" x14ac:dyDescent="0.2">
      <c r="A563" s="5">
        <v>37676</v>
      </c>
      <c r="B563">
        <v>74.16</v>
      </c>
      <c r="C563">
        <v>53.411999999999999</v>
      </c>
      <c r="D563">
        <v>78.864000000000004</v>
      </c>
      <c r="E563">
        <v>79.653000000000006</v>
      </c>
      <c r="F563" s="26"/>
    </row>
    <row r="564" spans="1:6" x14ac:dyDescent="0.2">
      <c r="A564" s="5">
        <v>37677</v>
      </c>
      <c r="B564">
        <v>74.793000000000006</v>
      </c>
      <c r="C564">
        <v>51.899000000000001</v>
      </c>
      <c r="D564">
        <v>77.466999999999999</v>
      </c>
      <c r="E564">
        <v>78.162999999999997</v>
      </c>
      <c r="F564" s="26"/>
    </row>
    <row r="565" spans="1:6" x14ac:dyDescent="0.2">
      <c r="A565" s="5">
        <v>37678</v>
      </c>
      <c r="B565">
        <v>73.557000000000002</v>
      </c>
      <c r="C565">
        <v>51.558999999999997</v>
      </c>
      <c r="D565">
        <v>76.989999999999995</v>
      </c>
      <c r="E565">
        <v>77.95</v>
      </c>
      <c r="F565" s="26"/>
    </row>
    <row r="566" spans="1:6" x14ac:dyDescent="0.2">
      <c r="A566" s="5">
        <v>37679</v>
      </c>
      <c r="B566">
        <v>74.738</v>
      </c>
      <c r="C566">
        <v>51.936</v>
      </c>
      <c r="D566">
        <v>77.325000000000003</v>
      </c>
      <c r="E566">
        <v>77.92</v>
      </c>
      <c r="F566" s="26"/>
    </row>
    <row r="567" spans="1:6" x14ac:dyDescent="0.2">
      <c r="A567" s="5">
        <v>37680</v>
      </c>
      <c r="B567">
        <v>74.891999999999996</v>
      </c>
      <c r="C567">
        <v>52.82</v>
      </c>
      <c r="D567">
        <v>77.016999999999996</v>
      </c>
      <c r="E567">
        <v>77.278000000000006</v>
      </c>
      <c r="F567" s="26"/>
    </row>
    <row r="568" spans="1:6" x14ac:dyDescent="0.2">
      <c r="A568" s="5">
        <v>37683</v>
      </c>
      <c r="B568">
        <v>73.873000000000005</v>
      </c>
      <c r="C568">
        <v>52.985999999999997</v>
      </c>
      <c r="D568">
        <v>77.47</v>
      </c>
      <c r="E568">
        <v>77.584999999999994</v>
      </c>
      <c r="F568" s="26"/>
    </row>
    <row r="569" spans="1:6" x14ac:dyDescent="0.2">
      <c r="A569" s="5">
        <v>37684</v>
      </c>
      <c r="B569">
        <v>72.353999999999999</v>
      </c>
      <c r="C569">
        <v>51.792999999999999</v>
      </c>
      <c r="D569">
        <v>76.200999999999993</v>
      </c>
      <c r="E569">
        <v>77.322999999999993</v>
      </c>
      <c r="F569" s="26"/>
    </row>
    <row r="570" spans="1:6" x14ac:dyDescent="0.2">
      <c r="A570" s="5">
        <v>37685</v>
      </c>
      <c r="B570">
        <v>72.628</v>
      </c>
      <c r="C570">
        <v>51.302</v>
      </c>
      <c r="D570">
        <v>74.813000000000002</v>
      </c>
      <c r="E570">
        <v>76.801000000000002</v>
      </c>
      <c r="F570" s="26"/>
    </row>
    <row r="571" spans="1:6" x14ac:dyDescent="0.2">
      <c r="A571" s="5">
        <v>37686</v>
      </c>
      <c r="B571">
        <v>71.95</v>
      </c>
      <c r="C571">
        <v>50.902999999999999</v>
      </c>
      <c r="D571">
        <v>74.260999999999996</v>
      </c>
      <c r="E571">
        <v>75.950999999999993</v>
      </c>
      <c r="F571" s="26"/>
    </row>
    <row r="572" spans="1:6" x14ac:dyDescent="0.2">
      <c r="A572" s="5">
        <v>37687</v>
      </c>
      <c r="B572">
        <v>72.135000000000005</v>
      </c>
      <c r="C572">
        <v>49.859000000000002</v>
      </c>
      <c r="D572">
        <v>73.378</v>
      </c>
      <c r="E572">
        <v>74.227000000000004</v>
      </c>
      <c r="F572" s="26"/>
    </row>
    <row r="573" spans="1:6" x14ac:dyDescent="0.2">
      <c r="A573" s="5">
        <v>37690</v>
      </c>
      <c r="B573">
        <v>70.162999999999997</v>
      </c>
      <c r="C573">
        <v>48.719000000000001</v>
      </c>
      <c r="D573">
        <v>72.634</v>
      </c>
      <c r="E573">
        <v>73.096000000000004</v>
      </c>
      <c r="F573" s="26"/>
    </row>
    <row r="574" spans="1:6" x14ac:dyDescent="0.2">
      <c r="A574" s="5">
        <v>37691</v>
      </c>
      <c r="B574">
        <v>69.587999999999994</v>
      </c>
      <c r="C574">
        <v>48.747</v>
      </c>
      <c r="D574">
        <v>72.111999999999995</v>
      </c>
      <c r="E574">
        <v>71.447000000000003</v>
      </c>
      <c r="F574" s="26"/>
    </row>
    <row r="575" spans="1:6" x14ac:dyDescent="0.2">
      <c r="A575" s="5">
        <v>37692</v>
      </c>
      <c r="B575">
        <v>70.099000000000004</v>
      </c>
      <c r="C575">
        <v>47.204000000000001</v>
      </c>
      <c r="D575">
        <v>72.335999999999999</v>
      </c>
      <c r="E575">
        <v>72.593000000000004</v>
      </c>
      <c r="F575" s="26"/>
    </row>
    <row r="576" spans="1:6" x14ac:dyDescent="0.2">
      <c r="A576" s="5">
        <v>37693</v>
      </c>
      <c r="B576">
        <v>73.430999999999997</v>
      </c>
      <c r="C576">
        <v>49.883000000000003</v>
      </c>
      <c r="D576">
        <v>73.960999999999999</v>
      </c>
      <c r="E576">
        <v>72.304000000000002</v>
      </c>
      <c r="F576" s="26"/>
    </row>
    <row r="577" spans="1:6" x14ac:dyDescent="0.2">
      <c r="A577" s="5">
        <v>37694</v>
      </c>
      <c r="B577">
        <v>74.385999999999996</v>
      </c>
      <c r="C577">
        <v>51.917999999999999</v>
      </c>
      <c r="D577">
        <v>75.600999999999999</v>
      </c>
      <c r="E577">
        <v>73.906000000000006</v>
      </c>
      <c r="F577" s="26"/>
    </row>
    <row r="578" spans="1:6" x14ac:dyDescent="0.2">
      <c r="A578" s="5">
        <v>37697</v>
      </c>
      <c r="B578">
        <v>77.546000000000006</v>
      </c>
      <c r="C578">
        <v>53.527000000000001</v>
      </c>
      <c r="D578">
        <v>74.634</v>
      </c>
      <c r="E578">
        <v>73.721999999999994</v>
      </c>
      <c r="F578" s="26"/>
    </row>
    <row r="579" spans="1:6" x14ac:dyDescent="0.2">
      <c r="A579" s="5">
        <v>37698</v>
      </c>
      <c r="B579">
        <v>78.319000000000003</v>
      </c>
      <c r="C579">
        <v>53.74</v>
      </c>
      <c r="D579">
        <v>76.995000000000005</v>
      </c>
      <c r="E579">
        <v>74.515000000000001</v>
      </c>
      <c r="F579" s="26"/>
    </row>
    <row r="580" spans="1:6" x14ac:dyDescent="0.2">
      <c r="A580" s="5">
        <v>37699</v>
      </c>
      <c r="B580">
        <v>79.301000000000002</v>
      </c>
      <c r="C580">
        <v>54.472999999999999</v>
      </c>
      <c r="D580">
        <v>77.301000000000002</v>
      </c>
      <c r="E580">
        <v>74.971000000000004</v>
      </c>
      <c r="F580" s="26"/>
    </row>
    <row r="581" spans="1:6" x14ac:dyDescent="0.2">
      <c r="A581" s="5">
        <v>37700</v>
      </c>
      <c r="B581">
        <v>79.283000000000001</v>
      </c>
      <c r="C581">
        <v>54.213000000000001</v>
      </c>
      <c r="D581">
        <v>78.322999999999993</v>
      </c>
      <c r="E581">
        <v>76.061999999999998</v>
      </c>
      <c r="F581" s="26"/>
    </row>
    <row r="582" spans="1:6" x14ac:dyDescent="0.2">
      <c r="A582" s="5">
        <v>37701</v>
      </c>
      <c r="B582">
        <v>81.66</v>
      </c>
      <c r="C582">
        <v>56.006</v>
      </c>
      <c r="D582">
        <v>79.188999999999993</v>
      </c>
      <c r="E582">
        <v>75.783000000000001</v>
      </c>
      <c r="F582" s="26"/>
    </row>
    <row r="583" spans="1:6" x14ac:dyDescent="0.2">
      <c r="A583" s="5">
        <v>37704</v>
      </c>
      <c r="B583">
        <v>77.906000000000006</v>
      </c>
      <c r="C583">
        <v>53.68</v>
      </c>
      <c r="D583">
        <v>77.531000000000006</v>
      </c>
      <c r="E583">
        <v>77.731999999999999</v>
      </c>
      <c r="F583" s="26"/>
    </row>
    <row r="584" spans="1:6" x14ac:dyDescent="0.2">
      <c r="A584" s="5">
        <v>37705</v>
      </c>
      <c r="B584">
        <v>78.611000000000004</v>
      </c>
      <c r="C584">
        <v>54.252000000000002</v>
      </c>
      <c r="D584">
        <v>76.951999999999998</v>
      </c>
      <c r="E584">
        <v>75.882999999999996</v>
      </c>
      <c r="F584" s="26"/>
    </row>
    <row r="585" spans="1:6" x14ac:dyDescent="0.2">
      <c r="A585" s="5">
        <v>37706</v>
      </c>
      <c r="B585">
        <v>78.278000000000006</v>
      </c>
      <c r="C585">
        <v>54.338999999999999</v>
      </c>
      <c r="D585">
        <v>77.272000000000006</v>
      </c>
      <c r="E585">
        <v>77.105000000000004</v>
      </c>
      <c r="F585" s="26"/>
    </row>
    <row r="586" spans="1:6" x14ac:dyDescent="0.2">
      <c r="A586" s="5">
        <v>37707</v>
      </c>
      <c r="B586">
        <v>77.832999999999998</v>
      </c>
      <c r="C586">
        <v>53.384</v>
      </c>
      <c r="D586">
        <v>76.605000000000004</v>
      </c>
      <c r="E586">
        <v>77.138999999999996</v>
      </c>
      <c r="F586" s="26"/>
    </row>
    <row r="587" spans="1:6" x14ac:dyDescent="0.2">
      <c r="A587" s="5">
        <v>37708</v>
      </c>
      <c r="B587">
        <v>77.137</v>
      </c>
      <c r="C587">
        <v>53.171999999999997</v>
      </c>
      <c r="D587">
        <v>76.376999999999995</v>
      </c>
      <c r="E587">
        <v>75.905000000000001</v>
      </c>
      <c r="F587" s="26"/>
    </row>
    <row r="588" spans="1:6" x14ac:dyDescent="0.2">
      <c r="A588" s="5">
        <v>37711</v>
      </c>
      <c r="B588">
        <v>74.631</v>
      </c>
      <c r="C588">
        <v>51.350999999999999</v>
      </c>
      <c r="D588">
        <v>73.899000000000001</v>
      </c>
      <c r="E588">
        <v>72.875</v>
      </c>
      <c r="F588" s="26"/>
    </row>
    <row r="589" spans="1:6" x14ac:dyDescent="0.2">
      <c r="A589" s="5">
        <v>37712</v>
      </c>
      <c r="B589">
        <v>75.614999999999995</v>
      </c>
      <c r="C589">
        <v>52.03</v>
      </c>
      <c r="D589">
        <v>74.391999999999996</v>
      </c>
      <c r="E589">
        <v>73.203000000000003</v>
      </c>
      <c r="F589" s="26"/>
    </row>
    <row r="590" spans="1:6" x14ac:dyDescent="0.2">
      <c r="A590" s="5">
        <v>37713</v>
      </c>
      <c r="B590">
        <v>78.414000000000001</v>
      </c>
      <c r="C590">
        <v>53.750999999999998</v>
      </c>
      <c r="D590">
        <v>75.852999999999994</v>
      </c>
      <c r="E590">
        <v>74.257999999999996</v>
      </c>
      <c r="F590" s="26"/>
    </row>
    <row r="591" spans="1:6" x14ac:dyDescent="0.2">
      <c r="A591" s="5">
        <v>37714</v>
      </c>
      <c r="B591">
        <v>78.414000000000001</v>
      </c>
      <c r="C591">
        <v>54.292000000000002</v>
      </c>
      <c r="D591">
        <v>76.686999999999998</v>
      </c>
      <c r="E591">
        <v>73.965000000000003</v>
      </c>
      <c r="F591" s="26"/>
    </row>
    <row r="592" spans="1:6" x14ac:dyDescent="0.2">
      <c r="A592" s="5">
        <v>37715</v>
      </c>
      <c r="B592">
        <v>78.906999999999996</v>
      </c>
      <c r="C592">
        <v>54.956000000000003</v>
      </c>
      <c r="D592">
        <v>77.863</v>
      </c>
      <c r="E592">
        <v>73.97</v>
      </c>
      <c r="F592" s="26"/>
    </row>
    <row r="593" spans="1:6" x14ac:dyDescent="0.2">
      <c r="A593" s="5">
        <v>37718</v>
      </c>
      <c r="B593">
        <v>79.563999999999993</v>
      </c>
      <c r="C593">
        <v>56.790999999999997</v>
      </c>
      <c r="D593">
        <v>80.176000000000002</v>
      </c>
      <c r="E593">
        <v>75.784000000000006</v>
      </c>
      <c r="F593" s="26"/>
    </row>
    <row r="594" spans="1:6" x14ac:dyDescent="0.2">
      <c r="A594" s="5">
        <v>37719</v>
      </c>
      <c r="B594">
        <v>79.137</v>
      </c>
      <c r="C594">
        <v>55.926000000000002</v>
      </c>
      <c r="D594">
        <v>79.468999999999994</v>
      </c>
      <c r="E594">
        <v>74.778000000000006</v>
      </c>
      <c r="F594" s="26"/>
    </row>
    <row r="595" spans="1:6" x14ac:dyDescent="0.2">
      <c r="A595" s="5">
        <v>37720</v>
      </c>
      <c r="B595">
        <v>77.846000000000004</v>
      </c>
      <c r="C595">
        <v>55.890999999999998</v>
      </c>
      <c r="D595">
        <v>78.665999999999997</v>
      </c>
      <c r="E595">
        <v>73.965999999999994</v>
      </c>
      <c r="F595" s="26"/>
    </row>
    <row r="596" spans="1:6" x14ac:dyDescent="0.2">
      <c r="A596" s="5">
        <v>37721</v>
      </c>
      <c r="B596">
        <v>77.394000000000005</v>
      </c>
      <c r="C596">
        <v>54.829000000000001</v>
      </c>
      <c r="D596">
        <v>77.784000000000006</v>
      </c>
      <c r="E596">
        <v>72.945999999999998</v>
      </c>
      <c r="F596" s="26"/>
    </row>
    <row r="597" spans="1:6" x14ac:dyDescent="0.2">
      <c r="A597" s="5">
        <v>37722</v>
      </c>
      <c r="B597">
        <v>77.599999999999994</v>
      </c>
      <c r="C597">
        <v>55.325000000000003</v>
      </c>
      <c r="D597">
        <v>78.564999999999998</v>
      </c>
      <c r="E597">
        <v>71.528000000000006</v>
      </c>
      <c r="F597" s="26"/>
    </row>
    <row r="598" spans="1:6" x14ac:dyDescent="0.2">
      <c r="A598" s="5">
        <v>37725</v>
      </c>
      <c r="B598">
        <v>78.847999999999999</v>
      </c>
      <c r="C598">
        <v>55.847000000000001</v>
      </c>
      <c r="D598">
        <v>78.808000000000007</v>
      </c>
      <c r="E598">
        <v>70.747</v>
      </c>
      <c r="F598" s="26"/>
    </row>
    <row r="599" spans="1:6" x14ac:dyDescent="0.2">
      <c r="A599" s="5">
        <v>37726</v>
      </c>
      <c r="B599">
        <v>79.323999999999998</v>
      </c>
      <c r="C599">
        <v>56.807000000000002</v>
      </c>
      <c r="D599">
        <v>80.033000000000001</v>
      </c>
      <c r="E599">
        <v>71.843000000000004</v>
      </c>
      <c r="F599" s="26"/>
    </row>
    <row r="600" spans="1:6" x14ac:dyDescent="0.2">
      <c r="A600" s="5">
        <v>37727</v>
      </c>
      <c r="B600">
        <v>77.927999999999997</v>
      </c>
      <c r="C600">
        <v>56.223999999999997</v>
      </c>
      <c r="D600">
        <v>80.551000000000002</v>
      </c>
      <c r="E600">
        <v>71.314999999999998</v>
      </c>
      <c r="F600" s="26"/>
    </row>
    <row r="601" spans="1:6" x14ac:dyDescent="0.2">
      <c r="A601" s="5">
        <v>37728</v>
      </c>
      <c r="B601">
        <v>78.775999999999996</v>
      </c>
      <c r="C601">
        <v>56.607999999999997</v>
      </c>
      <c r="D601">
        <v>80.245000000000005</v>
      </c>
      <c r="E601">
        <v>71.403999999999996</v>
      </c>
      <c r="F601" s="26"/>
    </row>
    <row r="602" spans="1:6" x14ac:dyDescent="0.2">
      <c r="A602" s="5">
        <v>37729</v>
      </c>
      <c r="B602">
        <v>78.775999999999996</v>
      </c>
      <c r="C602">
        <v>56.621000000000002</v>
      </c>
      <c r="D602">
        <v>81.013000000000005</v>
      </c>
      <c r="E602">
        <v>71.528999999999996</v>
      </c>
      <c r="F602" s="26"/>
    </row>
    <row r="603" spans="1:6" x14ac:dyDescent="0.2">
      <c r="A603" s="5">
        <v>37732</v>
      </c>
      <c r="B603">
        <v>78.989999999999995</v>
      </c>
      <c r="C603">
        <v>56.512</v>
      </c>
      <c r="D603">
        <v>81.394000000000005</v>
      </c>
      <c r="E603">
        <v>72.007000000000005</v>
      </c>
      <c r="F603" s="26"/>
    </row>
    <row r="604" spans="1:6" x14ac:dyDescent="0.2">
      <c r="A604" s="5">
        <v>37733</v>
      </c>
      <c r="B604">
        <v>79.954999999999998</v>
      </c>
      <c r="C604">
        <v>56.865000000000002</v>
      </c>
      <c r="D604">
        <v>79.682000000000002</v>
      </c>
      <c r="E604">
        <v>70.513000000000005</v>
      </c>
      <c r="F604" s="26"/>
    </row>
    <row r="605" spans="1:6" x14ac:dyDescent="0.2">
      <c r="A605" s="5">
        <v>37734</v>
      </c>
      <c r="B605">
        <v>80.793000000000006</v>
      </c>
      <c r="C605">
        <v>57.673000000000002</v>
      </c>
      <c r="D605">
        <v>79.87</v>
      </c>
      <c r="E605">
        <v>70.426000000000002</v>
      </c>
      <c r="F605" s="26"/>
    </row>
    <row r="606" spans="1:6" x14ac:dyDescent="0.2">
      <c r="A606" s="5">
        <v>37735</v>
      </c>
      <c r="B606">
        <v>79.582999999999998</v>
      </c>
      <c r="C606">
        <v>56.774999999999999</v>
      </c>
      <c r="D606">
        <v>78.25</v>
      </c>
      <c r="E606">
        <v>70.832999999999998</v>
      </c>
      <c r="F606" s="26"/>
    </row>
    <row r="607" spans="1:6" x14ac:dyDescent="0.2">
      <c r="A607" s="5">
        <v>37736</v>
      </c>
      <c r="B607">
        <v>78.468000000000004</v>
      </c>
      <c r="C607">
        <v>56.139000000000003</v>
      </c>
      <c r="D607">
        <v>77.105000000000004</v>
      </c>
      <c r="E607">
        <v>69.27</v>
      </c>
      <c r="F607" s="26"/>
    </row>
    <row r="608" spans="1:6" x14ac:dyDescent="0.2">
      <c r="A608" s="5">
        <v>37739</v>
      </c>
      <c r="B608">
        <v>80.025999999999996</v>
      </c>
      <c r="C608">
        <v>57.41</v>
      </c>
      <c r="D608">
        <v>77.787000000000006</v>
      </c>
      <c r="E608">
        <v>68.587000000000003</v>
      </c>
      <c r="F608" s="26"/>
    </row>
    <row r="609" spans="1:6" x14ac:dyDescent="0.2">
      <c r="A609" s="5">
        <v>37740</v>
      </c>
      <c r="B609">
        <v>80.108000000000004</v>
      </c>
      <c r="C609">
        <v>57.139000000000003</v>
      </c>
      <c r="D609">
        <v>79.367999999999995</v>
      </c>
      <c r="E609">
        <v>68.537000000000006</v>
      </c>
      <c r="F609" s="26"/>
    </row>
    <row r="610" spans="1:6" x14ac:dyDescent="0.2">
      <c r="A610" s="5">
        <v>37741</v>
      </c>
      <c r="B610">
        <v>79.040000000000006</v>
      </c>
      <c r="C610">
        <v>57.021000000000001</v>
      </c>
      <c r="D610">
        <v>78.683000000000007</v>
      </c>
      <c r="E610">
        <v>70.698999999999998</v>
      </c>
      <c r="F610" s="26"/>
    </row>
    <row r="611" spans="1:6" x14ac:dyDescent="0.2">
      <c r="A611" s="5">
        <v>37742</v>
      </c>
      <c r="B611">
        <v>78.305999999999997</v>
      </c>
      <c r="C611">
        <v>56.750999999999998</v>
      </c>
      <c r="D611">
        <v>77.998999999999995</v>
      </c>
      <c r="E611">
        <v>70.575000000000003</v>
      </c>
      <c r="F611" s="26"/>
    </row>
    <row r="612" spans="1:6" x14ac:dyDescent="0.2">
      <c r="A612" s="5">
        <v>37743</v>
      </c>
      <c r="B612">
        <v>79.774000000000001</v>
      </c>
      <c r="C612">
        <v>57.13</v>
      </c>
      <c r="D612">
        <v>78.686999999999998</v>
      </c>
      <c r="E612">
        <v>70.972999999999999</v>
      </c>
      <c r="F612" s="26"/>
    </row>
    <row r="613" spans="1:6" x14ac:dyDescent="0.2">
      <c r="A613" s="5">
        <v>37746</v>
      </c>
      <c r="B613">
        <v>79.06</v>
      </c>
      <c r="C613">
        <v>57.503</v>
      </c>
      <c r="D613">
        <v>79.019000000000005</v>
      </c>
      <c r="E613">
        <v>70.775000000000006</v>
      </c>
      <c r="F613" s="26"/>
    </row>
    <row r="614" spans="1:6" x14ac:dyDescent="0.2">
      <c r="A614" s="5">
        <v>37747</v>
      </c>
      <c r="B614">
        <v>79.268000000000001</v>
      </c>
      <c r="C614">
        <v>58.283000000000001</v>
      </c>
      <c r="D614">
        <v>78.554000000000002</v>
      </c>
      <c r="E614">
        <v>72.337000000000003</v>
      </c>
      <c r="F614" s="26"/>
    </row>
    <row r="615" spans="1:6" x14ac:dyDescent="0.2">
      <c r="A615" s="5">
        <v>37748</v>
      </c>
      <c r="B615">
        <v>78.808999999999997</v>
      </c>
      <c r="C615">
        <v>57.597000000000001</v>
      </c>
      <c r="D615">
        <v>79.251000000000005</v>
      </c>
      <c r="E615">
        <v>73.376000000000005</v>
      </c>
      <c r="F615" s="26"/>
    </row>
    <row r="616" spans="1:6" x14ac:dyDescent="0.2">
      <c r="A616" s="5">
        <v>37749</v>
      </c>
      <c r="B616">
        <v>77.367999999999995</v>
      </c>
      <c r="C616">
        <v>56.268999999999998</v>
      </c>
      <c r="D616">
        <v>78.070999999999998</v>
      </c>
      <c r="E616">
        <v>71.834999999999994</v>
      </c>
      <c r="F616" s="26"/>
    </row>
    <row r="617" spans="1:6" x14ac:dyDescent="0.2">
      <c r="A617" s="5">
        <v>37750</v>
      </c>
      <c r="B617">
        <v>78.242999999999995</v>
      </c>
      <c r="C617">
        <v>56.691000000000003</v>
      </c>
      <c r="D617">
        <v>78.408000000000001</v>
      </c>
      <c r="E617">
        <v>71.986000000000004</v>
      </c>
      <c r="F617" s="26"/>
    </row>
    <row r="618" spans="1:6" x14ac:dyDescent="0.2">
      <c r="A618" s="5">
        <v>37753</v>
      </c>
      <c r="B618">
        <v>78.83</v>
      </c>
      <c r="C618">
        <v>56.738</v>
      </c>
      <c r="D618">
        <v>78.902000000000001</v>
      </c>
      <c r="E618">
        <v>72.296000000000006</v>
      </c>
      <c r="F618" s="26"/>
    </row>
    <row r="619" spans="1:6" x14ac:dyDescent="0.2">
      <c r="A619" s="5">
        <v>37754</v>
      </c>
      <c r="B619">
        <v>78.807000000000002</v>
      </c>
      <c r="C619">
        <v>56.917999999999999</v>
      </c>
      <c r="D619">
        <v>79.093999999999994</v>
      </c>
      <c r="E619">
        <v>72.570999999999998</v>
      </c>
      <c r="F619" s="26"/>
    </row>
    <row r="620" spans="1:6" x14ac:dyDescent="0.2">
      <c r="A620" s="5">
        <v>37755</v>
      </c>
      <c r="B620">
        <v>78.760999999999996</v>
      </c>
      <c r="C620">
        <v>57.081000000000003</v>
      </c>
      <c r="D620">
        <v>79.075999999999993</v>
      </c>
      <c r="E620">
        <v>73.22</v>
      </c>
      <c r="F620" s="26"/>
    </row>
    <row r="621" spans="1:6" x14ac:dyDescent="0.2">
      <c r="A621" s="5">
        <v>37756</v>
      </c>
      <c r="B621">
        <v>79.575999999999993</v>
      </c>
      <c r="C621">
        <v>57.74</v>
      </c>
      <c r="D621">
        <v>79.331999999999994</v>
      </c>
      <c r="E621">
        <v>72.396000000000001</v>
      </c>
      <c r="F621" s="26"/>
    </row>
    <row r="622" spans="1:6" x14ac:dyDescent="0.2">
      <c r="A622" s="5">
        <v>37757</v>
      </c>
      <c r="B622">
        <v>78.88</v>
      </c>
      <c r="C622">
        <v>57.963000000000001</v>
      </c>
      <c r="D622">
        <v>78.248000000000005</v>
      </c>
      <c r="E622">
        <v>71.730999999999995</v>
      </c>
      <c r="F622" s="26"/>
    </row>
    <row r="623" spans="1:6" x14ac:dyDescent="0.2">
      <c r="A623" s="5">
        <v>37760</v>
      </c>
      <c r="B623">
        <v>75.947000000000003</v>
      </c>
      <c r="C623">
        <v>56.082999999999998</v>
      </c>
      <c r="D623">
        <v>76.632000000000005</v>
      </c>
      <c r="E623">
        <v>69.847999999999999</v>
      </c>
      <c r="F623" s="26"/>
    </row>
    <row r="624" spans="1:6" x14ac:dyDescent="0.2">
      <c r="A624" s="5">
        <v>37761</v>
      </c>
      <c r="B624">
        <v>76.067999999999998</v>
      </c>
      <c r="C624">
        <v>56.338999999999999</v>
      </c>
      <c r="D624">
        <v>76.686000000000007</v>
      </c>
      <c r="E624">
        <v>70.19</v>
      </c>
      <c r="F624" s="26"/>
    </row>
    <row r="625" spans="1:6" x14ac:dyDescent="0.2">
      <c r="A625" s="5">
        <v>37762</v>
      </c>
      <c r="B625">
        <v>76.099999999999994</v>
      </c>
      <c r="C625">
        <v>55.850999999999999</v>
      </c>
      <c r="D625">
        <v>76.501000000000005</v>
      </c>
      <c r="E625">
        <v>69.180000000000007</v>
      </c>
      <c r="F625" s="26"/>
    </row>
    <row r="626" spans="1:6" x14ac:dyDescent="0.2">
      <c r="A626" s="5">
        <v>37763</v>
      </c>
      <c r="B626">
        <v>76.921999999999997</v>
      </c>
      <c r="C626">
        <v>56.598999999999997</v>
      </c>
      <c r="D626">
        <v>77.084000000000003</v>
      </c>
      <c r="E626">
        <v>69.77</v>
      </c>
      <c r="F626" s="26"/>
    </row>
    <row r="627" spans="1:6" x14ac:dyDescent="0.2">
      <c r="A627" s="5">
        <v>37764</v>
      </c>
      <c r="B627">
        <v>76.378</v>
      </c>
      <c r="C627">
        <v>56.228000000000002</v>
      </c>
      <c r="D627">
        <v>77.673000000000002</v>
      </c>
      <c r="E627">
        <v>70.477999999999994</v>
      </c>
      <c r="F627" s="26"/>
    </row>
    <row r="628" spans="1:6" x14ac:dyDescent="0.2">
      <c r="A628" s="5">
        <v>37767</v>
      </c>
      <c r="B628">
        <v>75.850999999999999</v>
      </c>
      <c r="C628">
        <v>55.948999999999998</v>
      </c>
      <c r="D628">
        <v>78.078999999999994</v>
      </c>
      <c r="E628">
        <v>70.106999999999999</v>
      </c>
      <c r="F628" s="26"/>
    </row>
    <row r="629" spans="1:6" x14ac:dyDescent="0.2">
      <c r="A629" s="5">
        <v>37768</v>
      </c>
      <c r="B629">
        <v>77.311000000000007</v>
      </c>
      <c r="C629">
        <v>56.283999999999999</v>
      </c>
      <c r="D629">
        <v>77.628</v>
      </c>
      <c r="E629">
        <v>69.058999999999997</v>
      </c>
      <c r="F629" s="26"/>
    </row>
    <row r="630" spans="1:6" x14ac:dyDescent="0.2">
      <c r="A630" s="5">
        <v>37769</v>
      </c>
      <c r="B630">
        <v>78.307000000000002</v>
      </c>
      <c r="C630">
        <v>57.564999999999998</v>
      </c>
      <c r="D630">
        <v>79.477000000000004</v>
      </c>
      <c r="E630">
        <v>69.546000000000006</v>
      </c>
      <c r="F630" s="26"/>
    </row>
    <row r="631" spans="1:6" x14ac:dyDescent="0.2">
      <c r="A631" s="5">
        <v>37770</v>
      </c>
      <c r="B631">
        <v>77.432000000000002</v>
      </c>
      <c r="C631">
        <v>57.695</v>
      </c>
      <c r="D631">
        <v>79.396000000000001</v>
      </c>
      <c r="E631">
        <v>70.215000000000003</v>
      </c>
      <c r="F631" s="26"/>
    </row>
    <row r="632" spans="1:6" x14ac:dyDescent="0.2">
      <c r="A632" s="5">
        <v>37771</v>
      </c>
      <c r="B632">
        <v>78.98</v>
      </c>
      <c r="C632">
        <v>57.651000000000003</v>
      </c>
      <c r="D632">
        <v>79.997</v>
      </c>
      <c r="E632">
        <v>70.335999999999999</v>
      </c>
      <c r="F632" s="26"/>
    </row>
    <row r="633" spans="1:6" x14ac:dyDescent="0.2">
      <c r="A633" s="5">
        <v>37774</v>
      </c>
      <c r="B633">
        <v>79.545000000000002</v>
      </c>
      <c r="C633">
        <v>58.790999999999997</v>
      </c>
      <c r="D633">
        <v>81.325999999999993</v>
      </c>
      <c r="E633">
        <v>72.037999999999997</v>
      </c>
      <c r="F633" s="26"/>
    </row>
    <row r="634" spans="1:6" x14ac:dyDescent="0.2">
      <c r="A634" s="5">
        <v>37775</v>
      </c>
      <c r="B634">
        <v>79.938999999999993</v>
      </c>
      <c r="C634">
        <v>58.405000000000001</v>
      </c>
      <c r="D634">
        <v>81.025000000000006</v>
      </c>
      <c r="E634">
        <v>72.052000000000007</v>
      </c>
      <c r="F634" s="26"/>
    </row>
    <row r="635" spans="1:6" x14ac:dyDescent="0.2">
      <c r="A635" s="5">
        <v>37776</v>
      </c>
      <c r="B635">
        <v>81.411000000000001</v>
      </c>
      <c r="C635">
        <v>58.98</v>
      </c>
      <c r="D635">
        <v>81.728999999999999</v>
      </c>
      <c r="E635">
        <v>72.45</v>
      </c>
      <c r="F635" s="26"/>
    </row>
    <row r="636" spans="1:6" x14ac:dyDescent="0.2">
      <c r="A636" s="5">
        <v>37777</v>
      </c>
      <c r="B636">
        <v>80.563999999999993</v>
      </c>
      <c r="C636">
        <v>58.545999999999999</v>
      </c>
      <c r="D636">
        <v>81.28</v>
      </c>
      <c r="E636">
        <v>72.944999999999993</v>
      </c>
      <c r="F636" s="26"/>
    </row>
    <row r="637" spans="1:6" x14ac:dyDescent="0.2">
      <c r="A637" s="5">
        <v>37778</v>
      </c>
      <c r="B637">
        <v>81.415000000000006</v>
      </c>
      <c r="C637">
        <v>59.981999999999999</v>
      </c>
      <c r="D637">
        <v>82.781000000000006</v>
      </c>
      <c r="E637">
        <v>74.028000000000006</v>
      </c>
      <c r="F637" s="26"/>
    </row>
    <row r="638" spans="1:6" x14ac:dyDescent="0.2">
      <c r="A638" s="5">
        <v>37781</v>
      </c>
      <c r="B638">
        <v>79.975999999999999</v>
      </c>
      <c r="C638">
        <v>59.213999999999999</v>
      </c>
      <c r="D638">
        <v>82.664000000000001</v>
      </c>
      <c r="E638">
        <v>74.557000000000002</v>
      </c>
      <c r="F638" s="26"/>
    </row>
    <row r="639" spans="1:6" x14ac:dyDescent="0.2">
      <c r="A639" s="5">
        <v>37782</v>
      </c>
      <c r="B639">
        <v>81.239000000000004</v>
      </c>
      <c r="C639">
        <v>59.451999999999998</v>
      </c>
      <c r="D639">
        <v>83.037000000000006</v>
      </c>
      <c r="E639">
        <v>74.858000000000004</v>
      </c>
      <c r="F639" s="26"/>
    </row>
    <row r="640" spans="1:6" x14ac:dyDescent="0.2">
      <c r="A640" s="5">
        <v>37783</v>
      </c>
      <c r="B640">
        <v>81.796999999999997</v>
      </c>
      <c r="C640">
        <v>60.271000000000001</v>
      </c>
      <c r="D640">
        <v>82.599000000000004</v>
      </c>
      <c r="E640">
        <v>74.856999999999999</v>
      </c>
      <c r="F640" s="26"/>
    </row>
    <row r="641" spans="1:6" x14ac:dyDescent="0.2">
      <c r="A641" s="5">
        <v>37784</v>
      </c>
      <c r="B641">
        <v>82.034000000000006</v>
      </c>
      <c r="C641">
        <v>60.72</v>
      </c>
      <c r="D641">
        <v>83.715000000000003</v>
      </c>
      <c r="E641">
        <v>75.117999999999995</v>
      </c>
      <c r="F641" s="26"/>
    </row>
    <row r="642" spans="1:6" x14ac:dyDescent="0.2">
      <c r="A642" s="5">
        <v>37785</v>
      </c>
      <c r="B642">
        <v>80.745999999999995</v>
      </c>
      <c r="C642">
        <v>59.878999999999998</v>
      </c>
      <c r="D642">
        <v>83.528000000000006</v>
      </c>
      <c r="E642">
        <v>75.194999999999993</v>
      </c>
      <c r="F642" s="26"/>
    </row>
    <row r="643" spans="1:6" x14ac:dyDescent="0.2">
      <c r="A643" s="5">
        <v>37788</v>
      </c>
      <c r="B643">
        <v>82.132999999999996</v>
      </c>
      <c r="C643">
        <v>60.777999999999999</v>
      </c>
      <c r="D643">
        <v>83.504999999999995</v>
      </c>
      <c r="E643">
        <v>73.900000000000006</v>
      </c>
      <c r="F643" s="26"/>
    </row>
    <row r="644" spans="1:6" x14ac:dyDescent="0.2">
      <c r="A644" s="5">
        <v>37789</v>
      </c>
      <c r="B644">
        <v>82.507999999999996</v>
      </c>
      <c r="C644">
        <v>61.475999999999999</v>
      </c>
      <c r="D644">
        <v>85.305000000000007</v>
      </c>
      <c r="E644">
        <v>75.210999999999999</v>
      </c>
      <c r="F644" s="26"/>
    </row>
    <row r="645" spans="1:6" x14ac:dyDescent="0.2">
      <c r="A645" s="5">
        <v>37790</v>
      </c>
      <c r="B645">
        <v>83.23</v>
      </c>
      <c r="C645">
        <v>61.84</v>
      </c>
      <c r="D645">
        <v>85.706999999999994</v>
      </c>
      <c r="E645">
        <v>76.424999999999997</v>
      </c>
      <c r="F645" s="26"/>
    </row>
    <row r="646" spans="1:6" x14ac:dyDescent="0.2">
      <c r="A646" s="5">
        <v>37791</v>
      </c>
      <c r="B646">
        <v>82.045000000000002</v>
      </c>
      <c r="C646">
        <v>60.896999999999998</v>
      </c>
      <c r="D646">
        <v>86.2</v>
      </c>
      <c r="E646">
        <v>76.524000000000001</v>
      </c>
      <c r="F646" s="26"/>
    </row>
    <row r="647" spans="1:6" x14ac:dyDescent="0.2">
      <c r="A647" s="5">
        <v>37792</v>
      </c>
      <c r="B647">
        <v>82.558000000000007</v>
      </c>
      <c r="C647">
        <v>61.317999999999998</v>
      </c>
      <c r="D647">
        <v>86.409000000000006</v>
      </c>
      <c r="E647">
        <v>77.313000000000002</v>
      </c>
      <c r="F647" s="26"/>
    </row>
    <row r="648" spans="1:6" x14ac:dyDescent="0.2">
      <c r="A648" s="5">
        <v>37795</v>
      </c>
      <c r="B648">
        <v>82.049000000000007</v>
      </c>
      <c r="C648">
        <v>60.387999999999998</v>
      </c>
      <c r="D648">
        <v>85.908000000000001</v>
      </c>
      <c r="E648">
        <v>78.808000000000007</v>
      </c>
      <c r="F648" s="26"/>
    </row>
    <row r="649" spans="1:6" x14ac:dyDescent="0.2">
      <c r="A649" s="5">
        <v>37796</v>
      </c>
      <c r="B649">
        <v>82.26</v>
      </c>
      <c r="C649">
        <v>60.082999999999998</v>
      </c>
      <c r="D649">
        <v>85.49</v>
      </c>
      <c r="E649">
        <v>76.884</v>
      </c>
      <c r="F649" s="26"/>
    </row>
    <row r="650" spans="1:6" x14ac:dyDescent="0.2">
      <c r="A650" s="5">
        <v>37797</v>
      </c>
      <c r="B650">
        <v>81.274000000000001</v>
      </c>
      <c r="C650">
        <v>60.281999999999996</v>
      </c>
      <c r="D650">
        <v>85.897000000000006</v>
      </c>
      <c r="E650">
        <v>76.703000000000003</v>
      </c>
      <c r="F650" s="26"/>
    </row>
    <row r="651" spans="1:6" x14ac:dyDescent="0.2">
      <c r="A651" s="5">
        <v>37798</v>
      </c>
      <c r="B651">
        <v>83.052000000000007</v>
      </c>
      <c r="C651">
        <v>60.225000000000001</v>
      </c>
      <c r="D651">
        <v>86.78</v>
      </c>
      <c r="E651">
        <v>76.733000000000004</v>
      </c>
      <c r="F651" s="26"/>
    </row>
    <row r="652" spans="1:6" x14ac:dyDescent="0.2">
      <c r="A652" s="5">
        <v>37799</v>
      </c>
      <c r="B652">
        <v>82.427999999999997</v>
      </c>
      <c r="C652">
        <v>60.344000000000001</v>
      </c>
      <c r="D652">
        <v>87.227999999999994</v>
      </c>
      <c r="E652">
        <v>78.102999999999994</v>
      </c>
      <c r="F652" s="26"/>
    </row>
    <row r="653" spans="1:6" x14ac:dyDescent="0.2">
      <c r="A653" s="5">
        <v>37802</v>
      </c>
      <c r="B653">
        <v>81.86</v>
      </c>
      <c r="C653">
        <v>59.622</v>
      </c>
      <c r="D653">
        <v>86.578000000000003</v>
      </c>
      <c r="E653">
        <v>77.349999999999994</v>
      </c>
      <c r="F653" s="26"/>
    </row>
    <row r="654" spans="1:6" x14ac:dyDescent="0.2">
      <c r="A654" s="5">
        <v>37803</v>
      </c>
      <c r="B654">
        <v>81.685000000000002</v>
      </c>
      <c r="C654">
        <v>58.478000000000002</v>
      </c>
      <c r="D654">
        <v>86.799000000000007</v>
      </c>
      <c r="E654">
        <v>78.379000000000005</v>
      </c>
      <c r="F654" s="26"/>
    </row>
    <row r="655" spans="1:6" x14ac:dyDescent="0.2">
      <c r="A655" s="5">
        <v>37804</v>
      </c>
      <c r="B655">
        <v>83.209000000000003</v>
      </c>
      <c r="C655">
        <v>59.652999999999999</v>
      </c>
      <c r="D655">
        <v>88.596999999999994</v>
      </c>
      <c r="E655">
        <v>81.772000000000006</v>
      </c>
      <c r="F655" s="26"/>
    </row>
    <row r="656" spans="1:6" x14ac:dyDescent="0.2">
      <c r="A656" s="5">
        <v>37805</v>
      </c>
      <c r="B656">
        <v>82.506</v>
      </c>
      <c r="C656">
        <v>59.982999999999997</v>
      </c>
      <c r="D656">
        <v>89.058999999999997</v>
      </c>
      <c r="E656">
        <v>83.454999999999998</v>
      </c>
      <c r="F656" s="26"/>
    </row>
    <row r="657" spans="1:6" x14ac:dyDescent="0.2">
      <c r="A657" s="5">
        <v>37806</v>
      </c>
      <c r="B657">
        <v>82.768000000000001</v>
      </c>
      <c r="C657">
        <v>59.878999999999998</v>
      </c>
      <c r="D657">
        <v>89.76</v>
      </c>
      <c r="E657">
        <v>83.031999999999996</v>
      </c>
      <c r="F657" s="26"/>
    </row>
    <row r="658" spans="1:6" x14ac:dyDescent="0.2">
      <c r="A658" s="5">
        <v>37809</v>
      </c>
      <c r="B658">
        <v>85.426000000000002</v>
      </c>
      <c r="C658">
        <v>61.287999999999997</v>
      </c>
      <c r="D658">
        <v>92.197999999999993</v>
      </c>
      <c r="E658">
        <v>85.826999999999998</v>
      </c>
      <c r="F658" s="26"/>
    </row>
    <row r="659" spans="1:6" x14ac:dyDescent="0.2">
      <c r="A659" s="5">
        <v>37810</v>
      </c>
      <c r="B659">
        <v>86.091999999999999</v>
      </c>
      <c r="C659">
        <v>61.228999999999999</v>
      </c>
      <c r="D659">
        <v>93.05</v>
      </c>
      <c r="E659">
        <v>86.966999999999999</v>
      </c>
      <c r="F659" s="26"/>
    </row>
    <row r="660" spans="1:6" x14ac:dyDescent="0.2">
      <c r="A660" s="5">
        <v>37811</v>
      </c>
      <c r="B660">
        <v>85.438999999999993</v>
      </c>
      <c r="C660">
        <v>60.715000000000003</v>
      </c>
      <c r="D660">
        <v>92.347999999999999</v>
      </c>
      <c r="E660">
        <v>87.597999999999999</v>
      </c>
      <c r="F660" s="26"/>
    </row>
    <row r="661" spans="1:6" x14ac:dyDescent="0.2">
      <c r="A661" s="5">
        <v>37812</v>
      </c>
      <c r="B661">
        <v>84.126999999999995</v>
      </c>
      <c r="C661">
        <v>60.143999999999998</v>
      </c>
      <c r="D661">
        <v>91.429000000000002</v>
      </c>
      <c r="E661">
        <v>86.709000000000003</v>
      </c>
      <c r="F661" s="26"/>
    </row>
    <row r="662" spans="1:6" x14ac:dyDescent="0.2">
      <c r="A662" s="5">
        <v>37813</v>
      </c>
      <c r="B662">
        <v>85.24</v>
      </c>
      <c r="C662">
        <v>60.807000000000002</v>
      </c>
      <c r="D662">
        <v>91.656000000000006</v>
      </c>
      <c r="E662">
        <v>84.335999999999999</v>
      </c>
      <c r="F662" s="26"/>
    </row>
    <row r="663" spans="1:6" x14ac:dyDescent="0.2">
      <c r="A663" s="5">
        <v>37816</v>
      </c>
      <c r="B663">
        <v>85.953000000000003</v>
      </c>
      <c r="C663">
        <v>61.731000000000002</v>
      </c>
      <c r="D663">
        <v>93.728999999999999</v>
      </c>
      <c r="E663">
        <v>85.480999999999995</v>
      </c>
      <c r="F663" s="26"/>
    </row>
    <row r="664" spans="1:6" x14ac:dyDescent="0.2">
      <c r="A664" s="5">
        <v>37817</v>
      </c>
      <c r="B664">
        <v>85.983999999999995</v>
      </c>
      <c r="C664">
        <v>61.226999999999997</v>
      </c>
      <c r="D664">
        <v>93.683000000000007</v>
      </c>
      <c r="E664">
        <v>85.965000000000003</v>
      </c>
      <c r="F664" s="26"/>
    </row>
    <row r="665" spans="1:6" x14ac:dyDescent="0.2">
      <c r="A665" s="5">
        <v>37818</v>
      </c>
      <c r="B665">
        <v>85.611000000000004</v>
      </c>
      <c r="C665">
        <v>60.866999999999997</v>
      </c>
      <c r="D665">
        <v>93.471000000000004</v>
      </c>
      <c r="E665">
        <v>85.147999999999996</v>
      </c>
      <c r="F665" s="26"/>
    </row>
    <row r="666" spans="1:6" x14ac:dyDescent="0.2">
      <c r="A666" s="5">
        <v>37819</v>
      </c>
      <c r="B666">
        <v>84.796999999999997</v>
      </c>
      <c r="C666">
        <v>60.305</v>
      </c>
      <c r="D666">
        <v>92.622</v>
      </c>
      <c r="E666">
        <v>83.043999999999997</v>
      </c>
      <c r="F666" s="26"/>
    </row>
    <row r="667" spans="1:6" x14ac:dyDescent="0.2">
      <c r="A667" s="5">
        <v>37820</v>
      </c>
      <c r="B667">
        <v>85.564999999999998</v>
      </c>
      <c r="C667">
        <v>60.420999999999999</v>
      </c>
      <c r="D667">
        <v>91.936999999999998</v>
      </c>
      <c r="E667">
        <v>83.04</v>
      </c>
      <c r="F667" s="26"/>
    </row>
    <row r="668" spans="1:6" x14ac:dyDescent="0.2">
      <c r="A668" s="5">
        <v>37823</v>
      </c>
      <c r="B668">
        <v>83.492999999999995</v>
      </c>
      <c r="C668">
        <v>59.81</v>
      </c>
      <c r="D668">
        <v>90.822999999999993</v>
      </c>
      <c r="E668">
        <v>82.536000000000001</v>
      </c>
      <c r="F668" s="26"/>
    </row>
    <row r="669" spans="1:6" x14ac:dyDescent="0.2">
      <c r="A669" s="5">
        <v>37824</v>
      </c>
      <c r="B669">
        <v>84.031000000000006</v>
      </c>
      <c r="C669">
        <v>60.093000000000004</v>
      </c>
      <c r="D669">
        <v>90.921000000000006</v>
      </c>
      <c r="E669">
        <v>81.575999999999993</v>
      </c>
      <c r="F669" s="26"/>
    </row>
    <row r="670" spans="1:6" x14ac:dyDescent="0.2">
      <c r="A670" s="5">
        <v>37825</v>
      </c>
      <c r="B670">
        <v>83.433000000000007</v>
      </c>
      <c r="C670">
        <v>60.027999999999999</v>
      </c>
      <c r="D670">
        <v>90.028000000000006</v>
      </c>
      <c r="E670">
        <v>82.146000000000001</v>
      </c>
      <c r="F670" s="26"/>
    </row>
    <row r="671" spans="1:6" x14ac:dyDescent="0.2">
      <c r="A671" s="5">
        <v>37826</v>
      </c>
      <c r="B671">
        <v>82.513000000000005</v>
      </c>
      <c r="C671">
        <v>60.973999999999997</v>
      </c>
      <c r="D671">
        <v>90.623000000000005</v>
      </c>
      <c r="E671">
        <v>82.165000000000006</v>
      </c>
      <c r="F671" s="26"/>
    </row>
    <row r="672" spans="1:6" x14ac:dyDescent="0.2">
      <c r="A672" s="5">
        <v>37827</v>
      </c>
      <c r="B672">
        <v>83.55</v>
      </c>
      <c r="C672">
        <v>60.536999999999999</v>
      </c>
      <c r="D672">
        <v>90.92</v>
      </c>
      <c r="E672">
        <v>82.04</v>
      </c>
      <c r="F672" s="26"/>
    </row>
    <row r="673" spans="1:6" x14ac:dyDescent="0.2">
      <c r="A673" s="5">
        <v>37830</v>
      </c>
      <c r="B673">
        <v>83.766999999999996</v>
      </c>
      <c r="C673">
        <v>61.29</v>
      </c>
      <c r="D673">
        <v>92.391000000000005</v>
      </c>
      <c r="E673">
        <v>83.025999999999996</v>
      </c>
      <c r="F673" s="26"/>
    </row>
    <row r="674" spans="1:6" x14ac:dyDescent="0.2">
      <c r="A674" s="5">
        <v>37831</v>
      </c>
      <c r="B674">
        <v>83.087999999999994</v>
      </c>
      <c r="C674">
        <v>61.006</v>
      </c>
      <c r="D674">
        <v>91.988</v>
      </c>
      <c r="E674">
        <v>82.765000000000001</v>
      </c>
      <c r="F674" s="26"/>
    </row>
    <row r="675" spans="1:6" x14ac:dyDescent="0.2">
      <c r="A675" s="5">
        <v>37832</v>
      </c>
      <c r="B675">
        <v>83.783000000000001</v>
      </c>
      <c r="C675">
        <v>61.350999999999999</v>
      </c>
      <c r="D675">
        <v>92.372</v>
      </c>
      <c r="E675">
        <v>81.44</v>
      </c>
      <c r="F675" s="26"/>
    </row>
    <row r="676" spans="1:6" x14ac:dyDescent="0.2">
      <c r="A676" s="5">
        <v>37833</v>
      </c>
      <c r="B676">
        <v>85.034000000000006</v>
      </c>
      <c r="C676">
        <v>62.027000000000001</v>
      </c>
      <c r="D676">
        <v>93.823999999999998</v>
      </c>
      <c r="E676">
        <v>82.12</v>
      </c>
      <c r="F676" s="26"/>
    </row>
    <row r="677" spans="1:6" x14ac:dyDescent="0.2">
      <c r="A677" s="5">
        <v>37834</v>
      </c>
      <c r="B677">
        <v>84.173000000000002</v>
      </c>
      <c r="C677">
        <v>61.387999999999998</v>
      </c>
      <c r="D677">
        <v>94.007999999999996</v>
      </c>
      <c r="E677">
        <v>82.712000000000003</v>
      </c>
      <c r="F677" s="26"/>
    </row>
    <row r="678" spans="1:6" x14ac:dyDescent="0.2">
      <c r="A678" s="5">
        <v>37837</v>
      </c>
      <c r="B678">
        <v>83.77</v>
      </c>
      <c r="C678">
        <v>60.978999999999999</v>
      </c>
      <c r="D678">
        <v>92.984999999999999</v>
      </c>
      <c r="E678">
        <v>81.001999999999995</v>
      </c>
      <c r="F678" s="26"/>
    </row>
    <row r="679" spans="1:6" x14ac:dyDescent="0.2">
      <c r="A679" s="5">
        <v>37838</v>
      </c>
      <c r="B679">
        <v>82.198999999999998</v>
      </c>
      <c r="C679">
        <v>61.368000000000002</v>
      </c>
      <c r="D679">
        <v>92.441999999999993</v>
      </c>
      <c r="E679">
        <v>80.513999999999996</v>
      </c>
      <c r="F679" s="26"/>
    </row>
    <row r="680" spans="1:6" x14ac:dyDescent="0.2">
      <c r="A680" s="5">
        <v>37839</v>
      </c>
      <c r="B680">
        <v>82.117000000000004</v>
      </c>
      <c r="C680">
        <v>60.542999999999999</v>
      </c>
      <c r="D680">
        <v>91.399000000000001</v>
      </c>
      <c r="E680">
        <v>79.766000000000005</v>
      </c>
      <c r="F680" s="26"/>
    </row>
    <row r="681" spans="1:6" x14ac:dyDescent="0.2">
      <c r="A681" s="5">
        <v>37840</v>
      </c>
      <c r="B681">
        <v>82.507000000000005</v>
      </c>
      <c r="C681">
        <v>60.631</v>
      </c>
      <c r="D681">
        <v>91.850999999999999</v>
      </c>
      <c r="E681">
        <v>79.876000000000005</v>
      </c>
      <c r="F681" s="26"/>
    </row>
    <row r="682" spans="1:6" x14ac:dyDescent="0.2">
      <c r="A682" s="5">
        <v>37841</v>
      </c>
      <c r="B682">
        <v>83.396000000000001</v>
      </c>
      <c r="C682">
        <v>61.25</v>
      </c>
      <c r="D682">
        <v>92.498000000000005</v>
      </c>
      <c r="E682">
        <v>80.478999999999999</v>
      </c>
      <c r="F682" s="26"/>
    </row>
    <row r="683" spans="1:6" x14ac:dyDescent="0.2">
      <c r="A683" s="5">
        <v>37844</v>
      </c>
      <c r="B683">
        <v>83.667000000000002</v>
      </c>
      <c r="C683">
        <v>61.454999999999998</v>
      </c>
      <c r="D683">
        <v>93.209000000000003</v>
      </c>
      <c r="E683">
        <v>81.995999999999995</v>
      </c>
      <c r="F683" s="26"/>
    </row>
    <row r="684" spans="1:6" x14ac:dyDescent="0.2">
      <c r="A684" s="5">
        <v>37845</v>
      </c>
      <c r="B684">
        <v>84.706999999999994</v>
      </c>
      <c r="C684">
        <v>61.838000000000001</v>
      </c>
      <c r="D684">
        <v>93.576999999999998</v>
      </c>
      <c r="E684">
        <v>82.655000000000001</v>
      </c>
      <c r="F684" s="26"/>
    </row>
    <row r="685" spans="1:6" x14ac:dyDescent="0.2">
      <c r="A685" s="5">
        <v>37846</v>
      </c>
      <c r="B685">
        <v>84.153000000000006</v>
      </c>
      <c r="C685">
        <v>62.06</v>
      </c>
      <c r="D685">
        <v>94.813999999999993</v>
      </c>
      <c r="E685">
        <v>83.738</v>
      </c>
      <c r="F685" s="26"/>
    </row>
    <row r="686" spans="1:6" x14ac:dyDescent="0.2">
      <c r="A686" s="5">
        <v>37847</v>
      </c>
      <c r="B686">
        <v>84.971999999999994</v>
      </c>
      <c r="C686">
        <v>62.841999999999999</v>
      </c>
      <c r="D686">
        <v>96.034000000000006</v>
      </c>
      <c r="E686">
        <v>85.5</v>
      </c>
      <c r="F686" s="26"/>
    </row>
    <row r="687" spans="1:6" x14ac:dyDescent="0.2">
      <c r="A687" s="5">
        <v>37848</v>
      </c>
      <c r="B687">
        <v>85.073999999999998</v>
      </c>
      <c r="C687">
        <v>62.997</v>
      </c>
      <c r="D687">
        <v>96.447000000000003</v>
      </c>
      <c r="E687">
        <v>85.412000000000006</v>
      </c>
      <c r="F687" s="26"/>
    </row>
    <row r="688" spans="1:6" x14ac:dyDescent="0.2">
      <c r="A688" s="5">
        <v>37851</v>
      </c>
      <c r="B688">
        <v>86.596000000000004</v>
      </c>
      <c r="C688">
        <v>63.619</v>
      </c>
      <c r="D688">
        <v>97.962999999999994</v>
      </c>
      <c r="E688">
        <v>87.001000000000005</v>
      </c>
      <c r="F688" s="26"/>
    </row>
    <row r="689" spans="1:6" x14ac:dyDescent="0.2">
      <c r="A689" s="5">
        <v>37852</v>
      </c>
      <c r="B689">
        <v>87.387</v>
      </c>
      <c r="C689">
        <v>63.768000000000001</v>
      </c>
      <c r="D689">
        <v>98.965999999999994</v>
      </c>
      <c r="E689">
        <v>88.881</v>
      </c>
      <c r="F689" s="26"/>
    </row>
    <row r="690" spans="1:6" x14ac:dyDescent="0.2">
      <c r="A690" s="5">
        <v>37853</v>
      </c>
      <c r="B690">
        <v>86.947000000000003</v>
      </c>
      <c r="C690">
        <v>63.536000000000001</v>
      </c>
      <c r="D690">
        <v>98.82</v>
      </c>
      <c r="E690">
        <v>90.531000000000006</v>
      </c>
      <c r="F690" s="26"/>
    </row>
    <row r="691" spans="1:6" x14ac:dyDescent="0.2">
      <c r="A691" s="5">
        <v>37854</v>
      </c>
      <c r="B691">
        <v>88.460999999999999</v>
      </c>
      <c r="C691">
        <v>64.203999999999994</v>
      </c>
      <c r="D691">
        <v>101.616</v>
      </c>
      <c r="E691">
        <v>92.924000000000007</v>
      </c>
      <c r="F691" s="26"/>
    </row>
    <row r="692" spans="1:6" x14ac:dyDescent="0.2">
      <c r="A692" s="5">
        <v>37855</v>
      </c>
      <c r="B692">
        <v>88.406999999999996</v>
      </c>
      <c r="C692">
        <v>64.492999999999995</v>
      </c>
      <c r="D692">
        <v>102.983</v>
      </c>
      <c r="E692">
        <v>93.664000000000001</v>
      </c>
      <c r="F692" s="26"/>
    </row>
    <row r="693" spans="1:6" x14ac:dyDescent="0.2">
      <c r="A693" s="5">
        <v>37858</v>
      </c>
      <c r="B693">
        <v>88.105999999999995</v>
      </c>
      <c r="C693">
        <v>63.984000000000002</v>
      </c>
      <c r="D693">
        <v>102.184</v>
      </c>
      <c r="E693">
        <v>92.72</v>
      </c>
      <c r="F693" s="26"/>
    </row>
    <row r="694" spans="1:6" x14ac:dyDescent="0.2">
      <c r="A694" s="5">
        <v>37859</v>
      </c>
      <c r="B694">
        <v>88.516000000000005</v>
      </c>
      <c r="C694">
        <v>63.374000000000002</v>
      </c>
      <c r="D694">
        <v>101.80200000000001</v>
      </c>
      <c r="E694">
        <v>93.105999999999995</v>
      </c>
      <c r="F694" s="26"/>
    </row>
    <row r="695" spans="1:6" x14ac:dyDescent="0.2">
      <c r="A695" s="5">
        <v>37860</v>
      </c>
      <c r="B695">
        <v>88.444000000000003</v>
      </c>
      <c r="C695">
        <v>63.835999999999999</v>
      </c>
      <c r="D695">
        <v>102.172</v>
      </c>
      <c r="E695">
        <v>92.701999999999998</v>
      </c>
      <c r="F695" s="26"/>
    </row>
    <row r="696" spans="1:6" x14ac:dyDescent="0.2">
      <c r="A696" s="5">
        <v>37861</v>
      </c>
      <c r="B696">
        <v>88.891999999999996</v>
      </c>
      <c r="C696">
        <v>64.067999999999998</v>
      </c>
      <c r="D696">
        <v>102.196</v>
      </c>
      <c r="E696">
        <v>92.191999999999993</v>
      </c>
      <c r="F696" s="26"/>
    </row>
    <row r="697" spans="1:6" x14ac:dyDescent="0.2">
      <c r="A697" s="5">
        <v>37862</v>
      </c>
      <c r="B697">
        <v>88.769000000000005</v>
      </c>
      <c r="C697">
        <v>63.582999999999998</v>
      </c>
      <c r="D697">
        <v>102.624</v>
      </c>
      <c r="E697">
        <v>93.06</v>
      </c>
      <c r="F697" s="26"/>
    </row>
    <row r="698" spans="1:6" x14ac:dyDescent="0.2">
      <c r="A698" s="5">
        <v>37865</v>
      </c>
      <c r="B698">
        <v>88.816999999999993</v>
      </c>
      <c r="C698">
        <v>64.347999999999999</v>
      </c>
      <c r="D698">
        <v>103.61799999999999</v>
      </c>
      <c r="E698">
        <v>95.692999999999998</v>
      </c>
      <c r="F698" s="26"/>
    </row>
    <row r="699" spans="1:6" x14ac:dyDescent="0.2">
      <c r="A699" s="5">
        <v>37866</v>
      </c>
      <c r="B699">
        <v>90.924000000000007</v>
      </c>
      <c r="C699">
        <v>64.581000000000003</v>
      </c>
      <c r="D699">
        <v>104.592</v>
      </c>
      <c r="E699">
        <v>97.165999999999997</v>
      </c>
      <c r="F699" s="26"/>
    </row>
    <row r="700" spans="1:6" x14ac:dyDescent="0.2">
      <c r="A700" s="5">
        <v>37867</v>
      </c>
      <c r="B700">
        <v>91.638999999999996</v>
      </c>
      <c r="C700">
        <v>65.686000000000007</v>
      </c>
      <c r="D700">
        <v>105.78700000000001</v>
      </c>
      <c r="E700">
        <v>98.25</v>
      </c>
      <c r="F700" s="26"/>
    </row>
    <row r="701" spans="1:6" x14ac:dyDescent="0.2">
      <c r="A701" s="5">
        <v>37868</v>
      </c>
      <c r="B701">
        <v>91.19</v>
      </c>
      <c r="C701">
        <v>65.519000000000005</v>
      </c>
      <c r="D701">
        <v>105.408</v>
      </c>
      <c r="E701">
        <v>96.573999999999998</v>
      </c>
      <c r="F701" s="26"/>
    </row>
    <row r="702" spans="1:6" x14ac:dyDescent="0.2">
      <c r="A702" s="5">
        <v>37869</v>
      </c>
      <c r="B702">
        <v>89.540999999999997</v>
      </c>
      <c r="C702">
        <v>65.14</v>
      </c>
      <c r="D702">
        <v>104.69</v>
      </c>
      <c r="E702">
        <v>95.364999999999995</v>
      </c>
      <c r="F702" s="26"/>
    </row>
    <row r="703" spans="1:6" x14ac:dyDescent="0.2">
      <c r="A703" s="5">
        <v>37872</v>
      </c>
      <c r="B703">
        <v>89.908000000000001</v>
      </c>
      <c r="C703">
        <v>65.417000000000002</v>
      </c>
      <c r="D703">
        <v>104.422</v>
      </c>
      <c r="E703">
        <v>94.971000000000004</v>
      </c>
      <c r="F703" s="26"/>
    </row>
    <row r="704" spans="1:6" x14ac:dyDescent="0.2">
      <c r="A704" s="5">
        <v>37873</v>
      </c>
      <c r="B704">
        <v>88.47</v>
      </c>
      <c r="C704">
        <v>64.635000000000005</v>
      </c>
      <c r="D704">
        <v>103.30500000000001</v>
      </c>
      <c r="E704">
        <v>96.271000000000001</v>
      </c>
      <c r="F704" s="26"/>
    </row>
    <row r="705" spans="1:6" x14ac:dyDescent="0.2">
      <c r="A705" s="5">
        <v>37874</v>
      </c>
      <c r="B705">
        <v>87.153999999999996</v>
      </c>
      <c r="C705">
        <v>64.004000000000005</v>
      </c>
      <c r="D705">
        <v>102.724</v>
      </c>
      <c r="E705">
        <v>95.155000000000001</v>
      </c>
      <c r="F705" s="26"/>
    </row>
    <row r="706" spans="1:6" x14ac:dyDescent="0.2">
      <c r="A706" s="5">
        <v>37875</v>
      </c>
      <c r="B706">
        <v>87.84</v>
      </c>
      <c r="C706">
        <v>64.228999999999999</v>
      </c>
      <c r="D706">
        <v>103.099</v>
      </c>
      <c r="E706">
        <v>93.32</v>
      </c>
      <c r="F706" s="26"/>
    </row>
    <row r="707" spans="1:6" x14ac:dyDescent="0.2">
      <c r="A707" s="5">
        <v>37876</v>
      </c>
      <c r="B707">
        <v>87.129000000000005</v>
      </c>
      <c r="C707">
        <v>63.819000000000003</v>
      </c>
      <c r="D707">
        <v>102.036</v>
      </c>
      <c r="E707">
        <v>93.915000000000006</v>
      </c>
      <c r="F707" s="26"/>
    </row>
    <row r="708" spans="1:6" x14ac:dyDescent="0.2">
      <c r="A708" s="5">
        <v>37879</v>
      </c>
      <c r="B708">
        <v>86.805999999999997</v>
      </c>
      <c r="C708">
        <v>64.058000000000007</v>
      </c>
      <c r="D708">
        <v>101.16800000000001</v>
      </c>
      <c r="E708">
        <v>93.855999999999995</v>
      </c>
      <c r="F708" s="26"/>
    </row>
    <row r="709" spans="1:6" x14ac:dyDescent="0.2">
      <c r="A709" s="5">
        <v>37880</v>
      </c>
      <c r="B709">
        <v>88.875</v>
      </c>
      <c r="C709">
        <v>64.734999999999999</v>
      </c>
      <c r="D709">
        <v>102.982</v>
      </c>
      <c r="E709">
        <v>97.427000000000007</v>
      </c>
      <c r="F709" s="26"/>
    </row>
    <row r="710" spans="1:6" x14ac:dyDescent="0.2">
      <c r="A710" s="5">
        <v>37881</v>
      </c>
      <c r="B710">
        <v>88.233999999999995</v>
      </c>
      <c r="C710">
        <v>64.957999999999998</v>
      </c>
      <c r="D710">
        <v>102.85899999999999</v>
      </c>
      <c r="E710">
        <v>98.051000000000002</v>
      </c>
      <c r="F710" s="26"/>
    </row>
    <row r="711" spans="1:6" x14ac:dyDescent="0.2">
      <c r="A711" s="5">
        <v>37882</v>
      </c>
      <c r="B711">
        <v>89.221000000000004</v>
      </c>
      <c r="C711">
        <v>65.415000000000006</v>
      </c>
      <c r="D711">
        <v>102.50700000000001</v>
      </c>
      <c r="E711">
        <v>99.171999999999997</v>
      </c>
      <c r="F711" s="26"/>
    </row>
    <row r="712" spans="1:6" x14ac:dyDescent="0.2">
      <c r="A712" s="5">
        <v>37883</v>
      </c>
      <c r="B712">
        <v>88.25</v>
      </c>
      <c r="C712">
        <v>64.825999999999993</v>
      </c>
      <c r="D712">
        <v>101.372</v>
      </c>
      <c r="E712">
        <v>98.736000000000004</v>
      </c>
      <c r="F712" s="26"/>
    </row>
    <row r="713" spans="1:6" x14ac:dyDescent="0.2">
      <c r="A713" s="5">
        <v>37886</v>
      </c>
      <c r="B713">
        <v>86.123000000000005</v>
      </c>
      <c r="C713">
        <v>63.665999999999997</v>
      </c>
      <c r="D713">
        <v>99.185000000000002</v>
      </c>
      <c r="E713">
        <v>96.346000000000004</v>
      </c>
      <c r="F713" s="26"/>
    </row>
    <row r="714" spans="1:6" x14ac:dyDescent="0.2">
      <c r="A714" s="5">
        <v>37887</v>
      </c>
      <c r="B714">
        <v>86.611000000000004</v>
      </c>
      <c r="C714">
        <v>63.466000000000001</v>
      </c>
      <c r="D714">
        <v>99.555999999999997</v>
      </c>
      <c r="E714">
        <v>96.688999999999993</v>
      </c>
      <c r="F714" s="26"/>
    </row>
    <row r="715" spans="1:6" x14ac:dyDescent="0.2">
      <c r="A715" s="5">
        <v>37888</v>
      </c>
      <c r="B715">
        <v>85.061999999999998</v>
      </c>
      <c r="C715">
        <v>63.503999999999998</v>
      </c>
      <c r="D715">
        <v>100.428</v>
      </c>
      <c r="E715">
        <v>96.808999999999997</v>
      </c>
      <c r="F715" s="26"/>
    </row>
    <row r="716" spans="1:6" x14ac:dyDescent="0.2">
      <c r="A716" s="5">
        <v>37889</v>
      </c>
      <c r="B716">
        <v>84.158000000000001</v>
      </c>
      <c r="C716">
        <v>62.999000000000002</v>
      </c>
      <c r="D716">
        <v>99.028000000000006</v>
      </c>
      <c r="E716">
        <v>94.25</v>
      </c>
      <c r="F716" s="26"/>
    </row>
    <row r="717" spans="1:6" x14ac:dyDescent="0.2">
      <c r="A717" s="5">
        <v>37890</v>
      </c>
      <c r="B717">
        <v>83.98</v>
      </c>
      <c r="C717">
        <v>62.6</v>
      </c>
      <c r="D717">
        <v>98.66</v>
      </c>
      <c r="E717">
        <v>94.590999999999994</v>
      </c>
      <c r="F717" s="26"/>
    </row>
    <row r="718" spans="1:6" x14ac:dyDescent="0.2">
      <c r="A718" s="5">
        <v>37893</v>
      </c>
      <c r="B718">
        <v>84.356999999999999</v>
      </c>
      <c r="C718">
        <v>62.274000000000001</v>
      </c>
      <c r="D718">
        <v>98.206999999999994</v>
      </c>
      <c r="E718">
        <v>93.703999999999994</v>
      </c>
      <c r="F718" s="26"/>
    </row>
    <row r="719" spans="1:6" x14ac:dyDescent="0.2">
      <c r="A719" s="5">
        <v>37894</v>
      </c>
      <c r="B719">
        <v>82.688000000000002</v>
      </c>
      <c r="C719">
        <v>61.188000000000002</v>
      </c>
      <c r="D719">
        <v>97.454999999999998</v>
      </c>
      <c r="E719">
        <v>92.936000000000007</v>
      </c>
      <c r="F719" s="26"/>
    </row>
    <row r="720" spans="1:6" x14ac:dyDescent="0.2">
      <c r="A720" s="5">
        <v>37895</v>
      </c>
      <c r="B720">
        <v>84.02</v>
      </c>
      <c r="C720">
        <v>62.030999999999999</v>
      </c>
      <c r="D720">
        <v>97.917000000000002</v>
      </c>
      <c r="E720">
        <v>94.44</v>
      </c>
      <c r="F720" s="26"/>
    </row>
    <row r="721" spans="1:6" x14ac:dyDescent="0.2">
      <c r="A721" s="5">
        <v>37896</v>
      </c>
      <c r="B721">
        <v>84.381</v>
      </c>
      <c r="C721">
        <v>62.393999999999998</v>
      </c>
      <c r="D721">
        <v>99.521000000000001</v>
      </c>
      <c r="E721">
        <v>97.025999999999996</v>
      </c>
      <c r="F721" s="26"/>
    </row>
    <row r="722" spans="1:6" x14ac:dyDescent="0.2">
      <c r="A722" s="5">
        <v>37897</v>
      </c>
      <c r="B722">
        <v>85.63</v>
      </c>
      <c r="C722">
        <v>63.89</v>
      </c>
      <c r="D722">
        <v>100.911</v>
      </c>
      <c r="E722">
        <v>98.614000000000004</v>
      </c>
      <c r="F722" s="26"/>
    </row>
    <row r="723" spans="1:6" x14ac:dyDescent="0.2">
      <c r="A723" s="5">
        <v>37900</v>
      </c>
      <c r="B723">
        <v>85.728999999999999</v>
      </c>
      <c r="C723">
        <v>63.719000000000001</v>
      </c>
      <c r="D723">
        <v>101.527</v>
      </c>
      <c r="E723">
        <v>98.290999999999997</v>
      </c>
      <c r="F723" s="26"/>
    </row>
    <row r="724" spans="1:6" x14ac:dyDescent="0.2">
      <c r="A724" s="5">
        <v>37901</v>
      </c>
      <c r="B724">
        <v>85.356999999999999</v>
      </c>
      <c r="C724">
        <v>63.198</v>
      </c>
      <c r="D724">
        <v>101.15600000000001</v>
      </c>
      <c r="E724">
        <v>99.168000000000006</v>
      </c>
      <c r="F724" s="26"/>
    </row>
    <row r="725" spans="1:6" x14ac:dyDescent="0.2">
      <c r="A725" s="5">
        <v>37902</v>
      </c>
      <c r="B725">
        <v>84.653000000000006</v>
      </c>
      <c r="C725">
        <v>63.116</v>
      </c>
      <c r="D725">
        <v>101.48399999999999</v>
      </c>
      <c r="E725">
        <v>96.679000000000002</v>
      </c>
      <c r="F725" s="26"/>
    </row>
    <row r="726" spans="1:6" x14ac:dyDescent="0.2">
      <c r="A726" s="5">
        <v>37903</v>
      </c>
      <c r="B726">
        <v>85.584000000000003</v>
      </c>
      <c r="C726">
        <v>64.244</v>
      </c>
      <c r="D726">
        <v>103.446</v>
      </c>
      <c r="E726">
        <v>98.001000000000005</v>
      </c>
      <c r="F726" s="26"/>
    </row>
    <row r="727" spans="1:6" x14ac:dyDescent="0.2">
      <c r="A727" s="5">
        <v>37904</v>
      </c>
      <c r="B727">
        <v>85.052000000000007</v>
      </c>
      <c r="C727">
        <v>63.945</v>
      </c>
      <c r="D727">
        <v>103.91</v>
      </c>
      <c r="E727">
        <v>99.5</v>
      </c>
      <c r="F727" s="26"/>
    </row>
    <row r="728" spans="1:6" x14ac:dyDescent="0.2">
      <c r="A728" s="5">
        <v>37907</v>
      </c>
      <c r="B728">
        <v>86.578000000000003</v>
      </c>
      <c r="C728">
        <v>65.055999999999997</v>
      </c>
      <c r="D728">
        <v>105.732</v>
      </c>
      <c r="E728">
        <v>100.24</v>
      </c>
      <c r="F728" s="26"/>
    </row>
    <row r="729" spans="1:6" x14ac:dyDescent="0.2">
      <c r="A729" s="5">
        <v>37908</v>
      </c>
      <c r="B729">
        <v>86.760999999999996</v>
      </c>
      <c r="C729">
        <v>64.828000000000003</v>
      </c>
      <c r="D729">
        <v>105.089</v>
      </c>
      <c r="E729">
        <v>101.1</v>
      </c>
      <c r="F729" s="26"/>
    </row>
    <row r="730" spans="1:6" x14ac:dyDescent="0.2">
      <c r="A730" s="5">
        <v>37909</v>
      </c>
      <c r="B730">
        <v>86.971999999999994</v>
      </c>
      <c r="C730">
        <v>65.474000000000004</v>
      </c>
      <c r="D730">
        <v>105.41500000000001</v>
      </c>
      <c r="E730">
        <v>100.602</v>
      </c>
      <c r="F730" s="26"/>
    </row>
    <row r="731" spans="1:6" x14ac:dyDescent="0.2">
      <c r="A731" s="5">
        <v>37910</v>
      </c>
      <c r="B731">
        <v>86.843999999999994</v>
      </c>
      <c r="C731">
        <v>65.222999999999999</v>
      </c>
      <c r="D731">
        <v>105.88200000000001</v>
      </c>
      <c r="E731">
        <v>101.509</v>
      </c>
      <c r="F731" s="26"/>
    </row>
    <row r="732" spans="1:6" x14ac:dyDescent="0.2">
      <c r="A732" s="5">
        <v>37911</v>
      </c>
      <c r="B732">
        <v>86.397999999999996</v>
      </c>
      <c r="C732">
        <v>65.117000000000004</v>
      </c>
      <c r="D732">
        <v>105.929</v>
      </c>
      <c r="E732">
        <v>102.015</v>
      </c>
      <c r="F732" s="26"/>
    </row>
    <row r="733" spans="1:6" x14ac:dyDescent="0.2">
      <c r="A733" s="5">
        <v>37914</v>
      </c>
      <c r="B733">
        <v>86.617000000000004</v>
      </c>
      <c r="C733">
        <v>65.144000000000005</v>
      </c>
      <c r="D733">
        <v>106.047</v>
      </c>
      <c r="E733">
        <v>101.952</v>
      </c>
      <c r="F733" s="26"/>
    </row>
    <row r="734" spans="1:6" x14ac:dyDescent="0.2">
      <c r="A734" s="5">
        <v>37915</v>
      </c>
      <c r="B734">
        <v>86.591999999999999</v>
      </c>
      <c r="C734">
        <v>65.168000000000006</v>
      </c>
      <c r="D734">
        <v>105.581</v>
      </c>
      <c r="E734">
        <v>101.518</v>
      </c>
      <c r="F734" s="26"/>
    </row>
    <row r="735" spans="1:6" x14ac:dyDescent="0.2">
      <c r="A735" s="5">
        <v>37916</v>
      </c>
      <c r="B735">
        <v>84.54</v>
      </c>
      <c r="C735">
        <v>64.054000000000002</v>
      </c>
      <c r="D735">
        <v>104.389</v>
      </c>
      <c r="E735">
        <v>99.367000000000004</v>
      </c>
      <c r="F735" s="26"/>
    </row>
    <row r="736" spans="1:6" x14ac:dyDescent="0.2">
      <c r="A736" s="5">
        <v>37917</v>
      </c>
      <c r="B736">
        <v>84.831999999999994</v>
      </c>
      <c r="C736">
        <v>63.55</v>
      </c>
      <c r="D736">
        <v>102.291</v>
      </c>
      <c r="E736">
        <v>93.933000000000007</v>
      </c>
      <c r="F736" s="26"/>
    </row>
    <row r="737" spans="1:6" x14ac:dyDescent="0.2">
      <c r="A737" s="5">
        <v>37918</v>
      </c>
      <c r="B737">
        <v>84.22</v>
      </c>
      <c r="C737">
        <v>63.503</v>
      </c>
      <c r="D737">
        <v>101.983</v>
      </c>
      <c r="E737">
        <v>94.54</v>
      </c>
      <c r="F737" s="26"/>
    </row>
    <row r="738" spans="1:6" x14ac:dyDescent="0.2">
      <c r="A738" s="5">
        <v>37921</v>
      </c>
      <c r="B738">
        <v>84.763000000000005</v>
      </c>
      <c r="C738">
        <v>63.975999999999999</v>
      </c>
      <c r="D738">
        <v>102.508</v>
      </c>
      <c r="E738">
        <v>96.506</v>
      </c>
      <c r="F738" s="26"/>
    </row>
    <row r="739" spans="1:6" x14ac:dyDescent="0.2">
      <c r="A739" s="5">
        <v>37922</v>
      </c>
      <c r="B739">
        <v>86.718000000000004</v>
      </c>
      <c r="C739">
        <v>64.67</v>
      </c>
      <c r="D739">
        <v>104.84</v>
      </c>
      <c r="E739">
        <v>98.388000000000005</v>
      </c>
      <c r="F739" s="26"/>
    </row>
    <row r="740" spans="1:6" x14ac:dyDescent="0.2">
      <c r="A740" s="5">
        <v>37923</v>
      </c>
      <c r="B740">
        <v>86.795000000000002</v>
      </c>
      <c r="C740">
        <v>64.879000000000005</v>
      </c>
      <c r="D740">
        <v>105.242</v>
      </c>
      <c r="E740">
        <v>99.960999999999999</v>
      </c>
      <c r="F740" s="26"/>
    </row>
    <row r="741" spans="1:6" x14ac:dyDescent="0.2">
      <c r="A741" s="5">
        <v>37924</v>
      </c>
      <c r="B741">
        <v>86.753</v>
      </c>
      <c r="C741">
        <v>65.302999999999997</v>
      </c>
      <c r="D741">
        <v>105.57</v>
      </c>
      <c r="E741">
        <v>99.364000000000004</v>
      </c>
      <c r="F741" s="26"/>
    </row>
    <row r="742" spans="1:6" x14ac:dyDescent="0.2">
      <c r="A742" s="5">
        <v>37925</v>
      </c>
      <c r="B742">
        <v>87.522999999999996</v>
      </c>
      <c r="C742">
        <v>65.33</v>
      </c>
      <c r="D742">
        <v>105.93300000000001</v>
      </c>
      <c r="E742">
        <v>97.361000000000004</v>
      </c>
      <c r="F742" s="26"/>
    </row>
    <row r="743" spans="1:6" x14ac:dyDescent="0.2">
      <c r="A743" s="5">
        <v>37928</v>
      </c>
      <c r="B743">
        <v>89.403000000000006</v>
      </c>
      <c r="C743">
        <v>66.483999999999995</v>
      </c>
      <c r="D743">
        <v>109.02</v>
      </c>
      <c r="E743">
        <v>97.528000000000006</v>
      </c>
      <c r="F743" s="26"/>
    </row>
    <row r="744" spans="1:6" x14ac:dyDescent="0.2">
      <c r="A744" s="5">
        <v>37929</v>
      </c>
      <c r="B744">
        <v>88.688000000000002</v>
      </c>
      <c r="C744">
        <v>66.19</v>
      </c>
      <c r="D744">
        <v>109.267</v>
      </c>
      <c r="E744">
        <v>101.504</v>
      </c>
      <c r="F744" s="26"/>
    </row>
    <row r="745" spans="1:6" x14ac:dyDescent="0.2">
      <c r="A745" s="5">
        <v>37930</v>
      </c>
      <c r="B745">
        <v>88.718000000000004</v>
      </c>
      <c r="C745">
        <v>65.819000000000003</v>
      </c>
      <c r="D745">
        <v>109.44</v>
      </c>
      <c r="E745">
        <v>100.747</v>
      </c>
      <c r="F745" s="26"/>
    </row>
    <row r="746" spans="1:6" x14ac:dyDescent="0.2">
      <c r="A746" s="5">
        <v>37931</v>
      </c>
      <c r="B746">
        <v>89.665000000000006</v>
      </c>
      <c r="C746">
        <v>66.117000000000004</v>
      </c>
      <c r="D746">
        <v>108.989</v>
      </c>
      <c r="E746">
        <v>98.414000000000001</v>
      </c>
      <c r="F746" s="26"/>
    </row>
    <row r="747" spans="1:6" x14ac:dyDescent="0.2">
      <c r="A747" s="5">
        <v>37932</v>
      </c>
      <c r="B747">
        <v>88.941000000000003</v>
      </c>
      <c r="C747">
        <v>66.777000000000001</v>
      </c>
      <c r="D747">
        <v>109.31</v>
      </c>
      <c r="E747">
        <v>99.527000000000001</v>
      </c>
      <c r="F747" s="26"/>
    </row>
    <row r="748" spans="1:6" x14ac:dyDescent="0.2">
      <c r="A748" s="5">
        <v>37935</v>
      </c>
      <c r="B748">
        <v>88.179000000000002</v>
      </c>
      <c r="C748">
        <v>66.221999999999994</v>
      </c>
      <c r="D748">
        <v>108.392</v>
      </c>
      <c r="E748">
        <v>99.456000000000003</v>
      </c>
      <c r="F748" s="26"/>
    </row>
    <row r="749" spans="1:6" x14ac:dyDescent="0.2">
      <c r="A749" s="5">
        <v>37936</v>
      </c>
      <c r="B749">
        <v>87.974999999999994</v>
      </c>
      <c r="C749">
        <v>65.906000000000006</v>
      </c>
      <c r="D749">
        <v>107.054</v>
      </c>
      <c r="E749">
        <v>96.259</v>
      </c>
      <c r="F749" s="26"/>
    </row>
    <row r="750" spans="1:6" x14ac:dyDescent="0.2">
      <c r="A750" s="5">
        <v>37937</v>
      </c>
      <c r="B750">
        <v>88.18</v>
      </c>
      <c r="C750">
        <v>66.125</v>
      </c>
      <c r="D750">
        <v>106.77800000000001</v>
      </c>
      <c r="E750">
        <v>95.106999999999999</v>
      </c>
      <c r="F750" s="26"/>
    </row>
    <row r="751" spans="1:6" x14ac:dyDescent="0.2">
      <c r="A751" s="5">
        <v>37938</v>
      </c>
      <c r="B751">
        <v>87.664000000000001</v>
      </c>
      <c r="C751">
        <v>66.304000000000002</v>
      </c>
      <c r="D751">
        <v>107.44799999999999</v>
      </c>
      <c r="E751">
        <v>96.275999999999996</v>
      </c>
      <c r="F751" s="26"/>
    </row>
    <row r="752" spans="1:6" x14ac:dyDescent="0.2">
      <c r="A752" s="5">
        <v>37939</v>
      </c>
      <c r="B752">
        <v>86.546000000000006</v>
      </c>
      <c r="C752">
        <v>66.59</v>
      </c>
      <c r="D752">
        <v>106.89</v>
      </c>
      <c r="E752">
        <v>94.534000000000006</v>
      </c>
      <c r="F752" s="26"/>
    </row>
    <row r="753" spans="1:6" x14ac:dyDescent="0.2">
      <c r="A753" s="5">
        <v>37942</v>
      </c>
      <c r="B753">
        <v>85.867000000000004</v>
      </c>
      <c r="C753">
        <v>65.369</v>
      </c>
      <c r="D753">
        <v>104.84</v>
      </c>
      <c r="E753">
        <v>90.873000000000005</v>
      </c>
      <c r="F753" s="26"/>
    </row>
    <row r="754" spans="1:6" x14ac:dyDescent="0.2">
      <c r="A754" s="5">
        <v>37943</v>
      </c>
      <c r="B754">
        <v>84.337000000000003</v>
      </c>
      <c r="C754">
        <v>65.311000000000007</v>
      </c>
      <c r="D754">
        <v>104.032</v>
      </c>
      <c r="E754">
        <v>90.994</v>
      </c>
      <c r="F754" s="26"/>
    </row>
    <row r="755" spans="1:6" x14ac:dyDescent="0.2">
      <c r="A755" s="5">
        <v>37944</v>
      </c>
      <c r="B755">
        <v>84.817999999999998</v>
      </c>
      <c r="C755">
        <v>64.896000000000001</v>
      </c>
      <c r="D755">
        <v>102.133</v>
      </c>
      <c r="E755">
        <v>88.052000000000007</v>
      </c>
      <c r="F755" s="26"/>
    </row>
    <row r="756" spans="1:6" x14ac:dyDescent="0.2">
      <c r="A756" s="5">
        <v>37945</v>
      </c>
      <c r="B756">
        <v>84.153000000000006</v>
      </c>
      <c r="C756">
        <v>64.760000000000005</v>
      </c>
      <c r="D756">
        <v>101.4</v>
      </c>
      <c r="E756">
        <v>90.037000000000006</v>
      </c>
      <c r="F756" s="26"/>
    </row>
    <row r="757" spans="1:6" x14ac:dyDescent="0.2">
      <c r="A757" s="5">
        <v>37946</v>
      </c>
      <c r="B757">
        <v>84.191000000000003</v>
      </c>
      <c r="C757">
        <v>64.957999999999998</v>
      </c>
      <c r="D757">
        <v>101.93</v>
      </c>
      <c r="E757">
        <v>90.025000000000006</v>
      </c>
      <c r="F757" s="26"/>
    </row>
    <row r="758" spans="1:6" x14ac:dyDescent="0.2">
      <c r="A758" s="5">
        <v>37949</v>
      </c>
      <c r="B758">
        <v>86.673000000000002</v>
      </c>
      <c r="C758">
        <v>66.228999999999999</v>
      </c>
      <c r="D758">
        <v>102.60899999999999</v>
      </c>
      <c r="E758">
        <v>90.882000000000005</v>
      </c>
      <c r="F758" s="26"/>
    </row>
    <row r="759" spans="1:6" x14ac:dyDescent="0.2">
      <c r="A759" s="5">
        <v>37950</v>
      </c>
      <c r="B759">
        <v>86.688000000000002</v>
      </c>
      <c r="C759">
        <v>66.265000000000001</v>
      </c>
      <c r="D759">
        <v>103.574</v>
      </c>
      <c r="E759">
        <v>91.525999999999996</v>
      </c>
      <c r="F759" s="26"/>
    </row>
    <row r="760" spans="1:6" x14ac:dyDescent="0.2">
      <c r="A760" s="5">
        <v>37951</v>
      </c>
      <c r="B760">
        <v>86.135000000000005</v>
      </c>
      <c r="C760">
        <v>66.03</v>
      </c>
      <c r="D760">
        <v>103.413</v>
      </c>
      <c r="E760">
        <v>92.340999999999994</v>
      </c>
      <c r="F760" s="26"/>
    </row>
    <row r="761" spans="1:6" x14ac:dyDescent="0.2">
      <c r="A761" s="5">
        <v>37952</v>
      </c>
      <c r="B761">
        <v>86.308000000000007</v>
      </c>
      <c r="C761">
        <v>66.335999999999999</v>
      </c>
      <c r="D761">
        <v>103.554</v>
      </c>
      <c r="E761">
        <v>92.856999999999999</v>
      </c>
      <c r="F761" s="26"/>
    </row>
    <row r="762" spans="1:6" x14ac:dyDescent="0.2">
      <c r="A762" s="5">
        <v>37953</v>
      </c>
      <c r="B762">
        <v>85.659000000000006</v>
      </c>
      <c r="C762">
        <v>66.03</v>
      </c>
      <c r="D762">
        <v>103.98399999999999</v>
      </c>
      <c r="E762">
        <v>91.504999999999995</v>
      </c>
      <c r="F762" s="26"/>
    </row>
    <row r="763" spans="1:6" x14ac:dyDescent="0.2">
      <c r="A763" s="5">
        <v>37956</v>
      </c>
      <c r="B763">
        <v>86.799000000000007</v>
      </c>
      <c r="C763">
        <v>67.08</v>
      </c>
      <c r="D763">
        <v>106.205</v>
      </c>
      <c r="E763">
        <v>93.700999999999993</v>
      </c>
      <c r="F763" s="26"/>
    </row>
    <row r="764" spans="1:6" x14ac:dyDescent="0.2">
      <c r="A764" s="5">
        <v>37957</v>
      </c>
      <c r="B764">
        <v>85.667000000000002</v>
      </c>
      <c r="C764">
        <v>66.730999999999995</v>
      </c>
      <c r="D764">
        <v>105.476</v>
      </c>
      <c r="E764">
        <v>93.539000000000001</v>
      </c>
      <c r="F764" s="26"/>
    </row>
    <row r="765" spans="1:6" x14ac:dyDescent="0.2">
      <c r="A765" s="5">
        <v>37958</v>
      </c>
      <c r="B765">
        <v>85.350999999999999</v>
      </c>
      <c r="C765">
        <v>67.099999999999994</v>
      </c>
      <c r="D765">
        <v>105.526</v>
      </c>
      <c r="E765">
        <v>93.25</v>
      </c>
      <c r="F765" s="26"/>
    </row>
    <row r="766" spans="1:6" x14ac:dyDescent="0.2">
      <c r="A766" s="5">
        <v>37959</v>
      </c>
      <c r="B766">
        <v>86.081000000000003</v>
      </c>
      <c r="C766">
        <v>67.012</v>
      </c>
      <c r="D766">
        <v>105.324</v>
      </c>
      <c r="E766">
        <v>94.438000000000002</v>
      </c>
      <c r="F766" s="26"/>
    </row>
    <row r="767" spans="1:6" x14ac:dyDescent="0.2">
      <c r="A767" s="5">
        <v>37960</v>
      </c>
      <c r="B767">
        <v>84.846000000000004</v>
      </c>
      <c r="C767">
        <v>66.540999999999997</v>
      </c>
      <c r="D767">
        <v>104.258</v>
      </c>
      <c r="E767">
        <v>93.614000000000004</v>
      </c>
      <c r="F767" s="26"/>
    </row>
    <row r="768" spans="1:6" x14ac:dyDescent="0.2">
      <c r="A768" s="5">
        <v>37963</v>
      </c>
      <c r="B768">
        <v>84.933000000000007</v>
      </c>
      <c r="C768">
        <v>66.253</v>
      </c>
      <c r="D768">
        <v>103.396</v>
      </c>
      <c r="E768">
        <v>91.275999999999996</v>
      </c>
      <c r="F768" s="26"/>
    </row>
    <row r="769" spans="1:6" x14ac:dyDescent="0.2">
      <c r="A769" s="5">
        <v>37964</v>
      </c>
      <c r="B769">
        <v>84.284999999999997</v>
      </c>
      <c r="C769">
        <v>66.739000000000004</v>
      </c>
      <c r="D769">
        <v>104.61799999999999</v>
      </c>
      <c r="E769">
        <v>91.512</v>
      </c>
      <c r="F769" s="26"/>
    </row>
    <row r="770" spans="1:6" x14ac:dyDescent="0.2">
      <c r="A770" s="5">
        <v>37965</v>
      </c>
      <c r="B770">
        <v>83.972999999999999</v>
      </c>
      <c r="C770">
        <v>66.212999999999994</v>
      </c>
      <c r="D770">
        <v>103.982</v>
      </c>
      <c r="E770">
        <v>88.988</v>
      </c>
      <c r="F770" s="26"/>
    </row>
    <row r="771" spans="1:6" x14ac:dyDescent="0.2">
      <c r="A771" s="5">
        <v>37966</v>
      </c>
      <c r="B771">
        <v>85.596999999999994</v>
      </c>
      <c r="C771">
        <v>66.600999999999999</v>
      </c>
      <c r="D771">
        <v>105.21899999999999</v>
      </c>
      <c r="E771">
        <v>90.626999999999995</v>
      </c>
      <c r="F771" s="26"/>
    </row>
    <row r="772" spans="1:6" x14ac:dyDescent="0.2">
      <c r="A772" s="5">
        <v>37967</v>
      </c>
      <c r="B772">
        <v>85.003</v>
      </c>
      <c r="C772">
        <v>66.510000000000005</v>
      </c>
      <c r="D772">
        <v>104.923</v>
      </c>
      <c r="E772">
        <v>90.998000000000005</v>
      </c>
      <c r="F772" s="26"/>
    </row>
    <row r="773" spans="1:6" x14ac:dyDescent="0.2">
      <c r="A773" s="5">
        <v>37970</v>
      </c>
      <c r="B773">
        <v>84.322999999999993</v>
      </c>
      <c r="C773">
        <v>66.646000000000001</v>
      </c>
      <c r="D773">
        <v>105.45699999999999</v>
      </c>
      <c r="E773">
        <v>93.13</v>
      </c>
      <c r="F773" s="26"/>
    </row>
    <row r="774" spans="1:6" x14ac:dyDescent="0.2">
      <c r="A774" s="5">
        <v>37971</v>
      </c>
      <c r="B774">
        <v>84.597999999999999</v>
      </c>
      <c r="C774">
        <v>66.31</v>
      </c>
      <c r="D774">
        <v>104.169</v>
      </c>
      <c r="E774">
        <v>91.18</v>
      </c>
      <c r="F774" s="26"/>
    </row>
    <row r="775" spans="1:6" x14ac:dyDescent="0.2">
      <c r="A775" s="5">
        <v>37972</v>
      </c>
      <c r="B775">
        <v>84.366</v>
      </c>
      <c r="C775">
        <v>66.36</v>
      </c>
      <c r="D775">
        <v>102.86799999999999</v>
      </c>
      <c r="E775">
        <v>89.71</v>
      </c>
      <c r="F775" s="26"/>
    </row>
    <row r="776" spans="1:6" x14ac:dyDescent="0.2">
      <c r="A776" s="5">
        <v>37973</v>
      </c>
      <c r="B776">
        <v>85.448999999999998</v>
      </c>
      <c r="C776">
        <v>66.994</v>
      </c>
      <c r="D776">
        <v>103.86</v>
      </c>
      <c r="E776">
        <v>89.680999999999997</v>
      </c>
      <c r="F776" s="26"/>
    </row>
    <row r="777" spans="1:6" x14ac:dyDescent="0.2">
      <c r="A777" s="5">
        <v>37974</v>
      </c>
      <c r="B777">
        <v>85.558999999999997</v>
      </c>
      <c r="C777">
        <v>67.183999999999997</v>
      </c>
      <c r="D777">
        <v>104.517</v>
      </c>
      <c r="E777">
        <v>91.204999999999998</v>
      </c>
      <c r="F777" s="26"/>
    </row>
    <row r="778" spans="1:6" x14ac:dyDescent="0.2">
      <c r="A778" s="5">
        <v>37977</v>
      </c>
      <c r="B778">
        <v>85.41</v>
      </c>
      <c r="C778">
        <v>66.918999999999997</v>
      </c>
      <c r="D778">
        <v>104.631</v>
      </c>
      <c r="E778">
        <v>91.742999999999995</v>
      </c>
      <c r="F778" s="26"/>
    </row>
    <row r="779" spans="1:6" x14ac:dyDescent="0.2">
      <c r="A779" s="5">
        <v>37978</v>
      </c>
      <c r="B779">
        <v>85.674999999999997</v>
      </c>
      <c r="C779">
        <v>67.263999999999996</v>
      </c>
      <c r="D779">
        <v>104.66200000000001</v>
      </c>
      <c r="E779">
        <v>91.801000000000002</v>
      </c>
      <c r="F779" s="26"/>
    </row>
    <row r="780" spans="1:6" x14ac:dyDescent="0.2">
      <c r="A780" s="5">
        <v>37979</v>
      </c>
      <c r="B780">
        <v>85.29</v>
      </c>
      <c r="C780">
        <v>67.382000000000005</v>
      </c>
      <c r="D780">
        <v>104.79</v>
      </c>
      <c r="E780">
        <v>91.409000000000006</v>
      </c>
      <c r="F780" s="26"/>
    </row>
    <row r="781" spans="1:6" x14ac:dyDescent="0.2">
      <c r="A781" s="5">
        <v>37980</v>
      </c>
      <c r="B781">
        <v>85.29</v>
      </c>
      <c r="C781">
        <v>67.375</v>
      </c>
      <c r="D781">
        <v>104.804</v>
      </c>
      <c r="E781">
        <v>91.48</v>
      </c>
      <c r="F781" s="26"/>
    </row>
    <row r="782" spans="1:6" x14ac:dyDescent="0.2">
      <c r="A782" s="5">
        <v>37981</v>
      </c>
      <c r="B782">
        <v>85.457999999999998</v>
      </c>
      <c r="C782">
        <v>67.405000000000001</v>
      </c>
      <c r="D782">
        <v>105.072</v>
      </c>
      <c r="E782">
        <v>92.08</v>
      </c>
      <c r="F782" s="26"/>
    </row>
    <row r="783" spans="1:6" x14ac:dyDescent="0.2">
      <c r="A783" s="5">
        <v>37984</v>
      </c>
      <c r="B783">
        <v>86.308000000000007</v>
      </c>
      <c r="C783">
        <v>67.596999999999994</v>
      </c>
      <c r="D783">
        <v>105.5</v>
      </c>
      <c r="E783">
        <v>92.575000000000003</v>
      </c>
      <c r="F783" s="26"/>
    </row>
    <row r="784" spans="1:6" x14ac:dyDescent="0.2">
      <c r="A784" s="5">
        <v>37985</v>
      </c>
      <c r="B784">
        <v>85.988</v>
      </c>
      <c r="C784">
        <v>67.834000000000003</v>
      </c>
      <c r="D784">
        <v>106.399</v>
      </c>
      <c r="E784">
        <v>93.811999999999998</v>
      </c>
      <c r="F784" s="26"/>
    </row>
    <row r="785" spans="1:6" x14ac:dyDescent="0.2">
      <c r="A785" s="5">
        <v>37986</v>
      </c>
      <c r="B785">
        <v>85.591999999999999</v>
      </c>
      <c r="C785">
        <v>67.936000000000007</v>
      </c>
      <c r="D785">
        <v>105.97499999999999</v>
      </c>
      <c r="E785">
        <v>92.99</v>
      </c>
      <c r="F785" s="26"/>
    </row>
    <row r="786" spans="1:6" x14ac:dyDescent="0.2">
      <c r="A786" s="5">
        <v>37987</v>
      </c>
      <c r="B786">
        <v>85.591999999999999</v>
      </c>
      <c r="C786">
        <v>67.936000000000007</v>
      </c>
      <c r="D786">
        <v>106.06100000000001</v>
      </c>
      <c r="E786">
        <v>92.99</v>
      </c>
      <c r="F786" s="26"/>
    </row>
    <row r="787" spans="1:6" x14ac:dyDescent="0.2">
      <c r="A787" s="5">
        <v>37988</v>
      </c>
      <c r="B787">
        <v>85.536000000000001</v>
      </c>
      <c r="C787">
        <v>68.665999999999997</v>
      </c>
      <c r="D787">
        <v>108.13</v>
      </c>
      <c r="E787">
        <v>93.316000000000003</v>
      </c>
      <c r="F787" s="26"/>
    </row>
    <row r="788" spans="1:6" x14ac:dyDescent="0.2">
      <c r="A788" s="5">
        <v>37991</v>
      </c>
      <c r="B788">
        <v>86.010999999999996</v>
      </c>
      <c r="C788">
        <v>69.040000000000006</v>
      </c>
      <c r="D788">
        <v>110.203</v>
      </c>
      <c r="E788">
        <v>94.863</v>
      </c>
      <c r="F788" s="26"/>
    </row>
    <row r="789" spans="1:6" x14ac:dyDescent="0.2">
      <c r="A789" s="5">
        <v>37992</v>
      </c>
      <c r="B789">
        <v>85.593999999999994</v>
      </c>
      <c r="C789">
        <v>69.007999999999996</v>
      </c>
      <c r="D789">
        <v>109.23</v>
      </c>
      <c r="E789">
        <v>93.942999999999998</v>
      </c>
      <c r="F789" s="26"/>
    </row>
    <row r="790" spans="1:6" x14ac:dyDescent="0.2">
      <c r="A790" s="5">
        <v>37993</v>
      </c>
      <c r="B790">
        <v>86.153999999999996</v>
      </c>
      <c r="C790">
        <v>68.69</v>
      </c>
      <c r="D790">
        <v>109.432</v>
      </c>
      <c r="E790">
        <v>93.97</v>
      </c>
      <c r="F790" s="26"/>
    </row>
    <row r="791" spans="1:6" x14ac:dyDescent="0.2">
      <c r="A791" s="5">
        <v>37994</v>
      </c>
      <c r="B791">
        <v>86.399000000000001</v>
      </c>
      <c r="C791">
        <v>69.367000000000004</v>
      </c>
      <c r="D791">
        <v>109.666</v>
      </c>
      <c r="E791">
        <v>94.129000000000005</v>
      </c>
      <c r="F791" s="26"/>
    </row>
    <row r="792" spans="1:6" x14ac:dyDescent="0.2">
      <c r="A792" s="5">
        <v>37995</v>
      </c>
      <c r="B792">
        <v>84.822999999999993</v>
      </c>
      <c r="C792">
        <v>69.010999999999996</v>
      </c>
      <c r="D792">
        <v>110.07599999999999</v>
      </c>
      <c r="E792">
        <v>93.856999999999999</v>
      </c>
      <c r="F792" s="26"/>
    </row>
    <row r="793" spans="1:6" x14ac:dyDescent="0.2">
      <c r="A793" s="5">
        <v>37998</v>
      </c>
      <c r="B793">
        <v>85.528000000000006</v>
      </c>
      <c r="C793">
        <v>68.921000000000006</v>
      </c>
      <c r="D793">
        <v>110.282</v>
      </c>
      <c r="E793">
        <v>94.122</v>
      </c>
      <c r="F793" s="26"/>
    </row>
    <row r="794" spans="1:6" x14ac:dyDescent="0.2">
      <c r="A794" s="5">
        <v>37999</v>
      </c>
      <c r="B794">
        <v>85.153999999999996</v>
      </c>
      <c r="C794">
        <v>69.046999999999997</v>
      </c>
      <c r="D794">
        <v>110.54300000000001</v>
      </c>
      <c r="E794">
        <v>93.712000000000003</v>
      </c>
      <c r="F794" s="26"/>
    </row>
    <row r="795" spans="1:6" x14ac:dyDescent="0.2">
      <c r="A795" s="5">
        <v>38000</v>
      </c>
      <c r="B795">
        <v>86.548000000000002</v>
      </c>
      <c r="C795">
        <v>69.662999999999997</v>
      </c>
      <c r="D795">
        <v>110.59099999999999</v>
      </c>
      <c r="E795">
        <v>94.742999999999995</v>
      </c>
      <c r="F795" s="26"/>
    </row>
    <row r="796" spans="1:6" x14ac:dyDescent="0.2">
      <c r="A796" s="5">
        <v>38001</v>
      </c>
      <c r="B796">
        <v>87.209000000000003</v>
      </c>
      <c r="C796">
        <v>69.677999999999997</v>
      </c>
      <c r="D796">
        <v>110.008</v>
      </c>
      <c r="E796">
        <v>94.111000000000004</v>
      </c>
      <c r="F796" s="26"/>
    </row>
    <row r="797" spans="1:6" x14ac:dyDescent="0.2">
      <c r="A797" s="5">
        <v>38002</v>
      </c>
      <c r="B797">
        <v>89.314999999999998</v>
      </c>
      <c r="C797">
        <v>70.414000000000001</v>
      </c>
      <c r="D797">
        <v>111.98399999999999</v>
      </c>
      <c r="E797">
        <v>96.453999999999994</v>
      </c>
      <c r="F797" s="26"/>
    </row>
    <row r="798" spans="1:6" x14ac:dyDescent="0.2">
      <c r="A798" s="5">
        <v>38005</v>
      </c>
      <c r="B798">
        <v>89.451999999999998</v>
      </c>
      <c r="C798">
        <v>70.584000000000003</v>
      </c>
      <c r="D798">
        <v>113.038</v>
      </c>
      <c r="E798">
        <v>97.445999999999998</v>
      </c>
      <c r="F798" s="26"/>
    </row>
    <row r="799" spans="1:6" x14ac:dyDescent="0.2">
      <c r="A799" s="5">
        <v>38006</v>
      </c>
      <c r="B799">
        <v>87.989000000000004</v>
      </c>
      <c r="C799">
        <v>70.228999999999999</v>
      </c>
      <c r="D799">
        <v>112.41200000000001</v>
      </c>
      <c r="E799">
        <v>96.257999999999996</v>
      </c>
      <c r="F799" s="26"/>
    </row>
    <row r="800" spans="1:6" x14ac:dyDescent="0.2">
      <c r="A800" s="5">
        <v>38007</v>
      </c>
      <c r="B800">
        <v>88.290999999999997</v>
      </c>
      <c r="C800">
        <v>70.561999999999998</v>
      </c>
      <c r="D800">
        <v>111.539</v>
      </c>
      <c r="E800">
        <v>95.772999999999996</v>
      </c>
      <c r="F800" s="26"/>
    </row>
    <row r="801" spans="1:6" x14ac:dyDescent="0.2">
      <c r="A801" s="5">
        <v>38008</v>
      </c>
      <c r="B801">
        <v>87.441999999999993</v>
      </c>
      <c r="C801">
        <v>70.584999999999994</v>
      </c>
      <c r="D801">
        <v>110.866</v>
      </c>
      <c r="E801">
        <v>95.816999999999993</v>
      </c>
      <c r="F801" s="26"/>
    </row>
    <row r="802" spans="1:6" x14ac:dyDescent="0.2">
      <c r="A802" s="5">
        <v>38009</v>
      </c>
      <c r="B802">
        <v>87.415999999999997</v>
      </c>
      <c r="C802">
        <v>70.47</v>
      </c>
      <c r="D802">
        <v>111.611</v>
      </c>
      <c r="E802">
        <v>96.593999999999994</v>
      </c>
      <c r="F802" s="26"/>
    </row>
    <row r="803" spans="1:6" x14ac:dyDescent="0.2">
      <c r="A803" s="5">
        <v>38012</v>
      </c>
      <c r="B803">
        <v>89.337999999999994</v>
      </c>
      <c r="C803">
        <v>70.275999999999996</v>
      </c>
      <c r="D803">
        <v>113.146</v>
      </c>
      <c r="E803">
        <v>96.644999999999996</v>
      </c>
      <c r="F803" s="26"/>
    </row>
    <row r="804" spans="1:6" x14ac:dyDescent="0.2">
      <c r="A804" s="5">
        <v>38013</v>
      </c>
      <c r="B804">
        <v>88.096999999999994</v>
      </c>
      <c r="C804">
        <v>70.352999999999994</v>
      </c>
      <c r="D804">
        <v>113.11799999999999</v>
      </c>
      <c r="E804">
        <v>96.379000000000005</v>
      </c>
      <c r="F804" s="26"/>
    </row>
    <row r="805" spans="1:6" x14ac:dyDescent="0.2">
      <c r="A805" s="5">
        <v>38014</v>
      </c>
      <c r="B805">
        <v>87.063000000000002</v>
      </c>
      <c r="C805">
        <v>70.704999999999998</v>
      </c>
      <c r="D805">
        <v>112.687</v>
      </c>
      <c r="E805">
        <v>96.242000000000004</v>
      </c>
      <c r="F805" s="26"/>
    </row>
    <row r="806" spans="1:6" x14ac:dyDescent="0.2">
      <c r="A806" s="5">
        <v>38015</v>
      </c>
      <c r="B806">
        <v>89.028000000000006</v>
      </c>
      <c r="C806">
        <v>70.186999999999998</v>
      </c>
      <c r="D806">
        <v>112.309</v>
      </c>
      <c r="E806">
        <v>96.912999999999997</v>
      </c>
      <c r="F806" s="26"/>
    </row>
    <row r="807" spans="1:6" x14ac:dyDescent="0.2">
      <c r="A807" s="5">
        <v>38016</v>
      </c>
      <c r="B807">
        <v>88.45</v>
      </c>
      <c r="C807">
        <v>69.805999999999997</v>
      </c>
      <c r="D807">
        <v>111.357</v>
      </c>
      <c r="E807">
        <v>96.123999999999995</v>
      </c>
      <c r="F807" s="26"/>
    </row>
    <row r="808" spans="1:6" x14ac:dyDescent="0.2">
      <c r="A808" s="5">
        <v>38019</v>
      </c>
      <c r="B808">
        <v>88.614999999999995</v>
      </c>
      <c r="C808">
        <v>69.929000000000002</v>
      </c>
      <c r="D808">
        <v>111.096</v>
      </c>
      <c r="E808">
        <v>96.36</v>
      </c>
      <c r="F808" s="26"/>
    </row>
    <row r="809" spans="1:6" x14ac:dyDescent="0.2">
      <c r="A809" s="5">
        <v>38020</v>
      </c>
      <c r="B809">
        <v>87.834999999999994</v>
      </c>
      <c r="C809">
        <v>69.772000000000006</v>
      </c>
      <c r="D809">
        <v>110.2</v>
      </c>
      <c r="E809">
        <v>94.88</v>
      </c>
      <c r="F809" s="26"/>
    </row>
    <row r="810" spans="1:6" x14ac:dyDescent="0.2">
      <c r="A810" s="5">
        <v>38021</v>
      </c>
      <c r="B810">
        <v>87.373999999999995</v>
      </c>
      <c r="C810">
        <v>69.600999999999999</v>
      </c>
      <c r="D810">
        <v>110.161</v>
      </c>
      <c r="E810">
        <v>93.096000000000004</v>
      </c>
      <c r="F810" s="26"/>
    </row>
    <row r="811" spans="1:6" x14ac:dyDescent="0.2">
      <c r="A811" s="5">
        <v>38022</v>
      </c>
      <c r="B811">
        <v>86.909000000000006</v>
      </c>
      <c r="C811">
        <v>69.477999999999994</v>
      </c>
      <c r="D811">
        <v>108.943</v>
      </c>
      <c r="E811">
        <v>92.870999999999995</v>
      </c>
      <c r="F811" s="26"/>
    </row>
    <row r="812" spans="1:6" x14ac:dyDescent="0.2">
      <c r="A812" s="5">
        <v>38023</v>
      </c>
      <c r="B812">
        <v>87.234999999999999</v>
      </c>
      <c r="C812">
        <v>69.822999999999993</v>
      </c>
      <c r="D812">
        <v>109.505</v>
      </c>
      <c r="E812">
        <v>92.376000000000005</v>
      </c>
      <c r="F812" s="26"/>
    </row>
    <row r="813" spans="1:6" x14ac:dyDescent="0.2">
      <c r="A813" s="5">
        <v>38026</v>
      </c>
      <c r="B813">
        <v>87.257000000000005</v>
      </c>
      <c r="C813">
        <v>70.718000000000004</v>
      </c>
      <c r="D813">
        <v>111.714</v>
      </c>
      <c r="E813">
        <v>92.02</v>
      </c>
      <c r="F813" s="26"/>
    </row>
    <row r="814" spans="1:6" x14ac:dyDescent="0.2">
      <c r="A814" s="5">
        <v>38027</v>
      </c>
      <c r="B814">
        <v>87.600999999999999</v>
      </c>
      <c r="C814">
        <v>70.760000000000005</v>
      </c>
      <c r="D814">
        <v>111.819</v>
      </c>
      <c r="E814">
        <v>92.025999999999996</v>
      </c>
      <c r="F814" s="26"/>
    </row>
    <row r="815" spans="1:6" x14ac:dyDescent="0.2">
      <c r="A815" s="5">
        <v>38028</v>
      </c>
      <c r="B815">
        <v>88.671999999999997</v>
      </c>
      <c r="C815">
        <v>70.911000000000001</v>
      </c>
      <c r="D815">
        <v>112.72799999999999</v>
      </c>
      <c r="E815">
        <v>92.156000000000006</v>
      </c>
      <c r="F815" s="26"/>
    </row>
    <row r="816" spans="1:6" x14ac:dyDescent="0.2">
      <c r="A816" s="5">
        <v>38029</v>
      </c>
      <c r="B816">
        <v>87.218999999999994</v>
      </c>
      <c r="C816">
        <v>70.832999999999998</v>
      </c>
      <c r="D816">
        <v>112.628</v>
      </c>
      <c r="E816">
        <v>91.822000000000003</v>
      </c>
      <c r="F816" s="26"/>
    </row>
    <row r="817" spans="1:6" x14ac:dyDescent="0.2">
      <c r="A817" s="5">
        <v>38030</v>
      </c>
      <c r="B817">
        <v>86.97</v>
      </c>
      <c r="C817">
        <v>70.686000000000007</v>
      </c>
      <c r="D817">
        <v>113.60599999999999</v>
      </c>
      <c r="E817">
        <v>92.947000000000003</v>
      </c>
      <c r="F817" s="26"/>
    </row>
    <row r="818" spans="1:6" x14ac:dyDescent="0.2">
      <c r="A818" s="5">
        <v>38033</v>
      </c>
      <c r="B818">
        <v>87.007999999999996</v>
      </c>
      <c r="C818">
        <v>70.885000000000005</v>
      </c>
      <c r="D818">
        <v>113.566</v>
      </c>
      <c r="E818">
        <v>93.100999999999999</v>
      </c>
      <c r="F818" s="26"/>
    </row>
    <row r="819" spans="1:6" x14ac:dyDescent="0.2">
      <c r="A819" s="5">
        <v>38034</v>
      </c>
      <c r="B819">
        <v>87.563999999999993</v>
      </c>
      <c r="C819">
        <v>71.513999999999996</v>
      </c>
      <c r="D819">
        <v>114.203</v>
      </c>
      <c r="E819">
        <v>93.421000000000006</v>
      </c>
      <c r="F819" s="26"/>
    </row>
    <row r="820" spans="1:6" x14ac:dyDescent="0.2">
      <c r="A820" s="5">
        <v>38035</v>
      </c>
      <c r="B820">
        <v>87.143000000000001</v>
      </c>
      <c r="C820">
        <v>71.536000000000001</v>
      </c>
      <c r="D820">
        <v>114.047</v>
      </c>
      <c r="E820">
        <v>92.715000000000003</v>
      </c>
      <c r="F820" s="26"/>
    </row>
    <row r="821" spans="1:6" x14ac:dyDescent="0.2">
      <c r="A821" s="5">
        <v>38036</v>
      </c>
      <c r="B821">
        <v>87.775999999999996</v>
      </c>
      <c r="C821">
        <v>72.460999999999999</v>
      </c>
      <c r="D821">
        <v>114.285</v>
      </c>
      <c r="E821">
        <v>93.602999999999994</v>
      </c>
      <c r="F821" s="26"/>
    </row>
    <row r="822" spans="1:6" x14ac:dyDescent="0.2">
      <c r="A822" s="5">
        <v>38037</v>
      </c>
      <c r="B822">
        <v>88.290999999999997</v>
      </c>
      <c r="C822">
        <v>72.063000000000002</v>
      </c>
      <c r="D822">
        <v>114.518</v>
      </c>
      <c r="E822">
        <v>92.986000000000004</v>
      </c>
      <c r="F822" s="26"/>
    </row>
    <row r="823" spans="1:6" x14ac:dyDescent="0.2">
      <c r="A823" s="5">
        <v>38040</v>
      </c>
      <c r="B823">
        <v>88.13</v>
      </c>
      <c r="C823">
        <v>72.141999999999996</v>
      </c>
      <c r="D823">
        <v>114.123</v>
      </c>
      <c r="E823">
        <v>94.54</v>
      </c>
      <c r="F823" s="26"/>
    </row>
    <row r="824" spans="1:6" x14ac:dyDescent="0.2">
      <c r="A824" s="5">
        <v>38041</v>
      </c>
      <c r="B824">
        <v>87.23</v>
      </c>
      <c r="C824">
        <v>71.415000000000006</v>
      </c>
      <c r="D824">
        <v>112.437</v>
      </c>
      <c r="E824">
        <v>92.06</v>
      </c>
      <c r="F824" s="26"/>
    </row>
    <row r="825" spans="1:6" x14ac:dyDescent="0.2">
      <c r="A825" s="5">
        <v>38042</v>
      </c>
      <c r="B825">
        <v>88.495999999999995</v>
      </c>
      <c r="C825">
        <v>71.805000000000007</v>
      </c>
      <c r="D825">
        <v>113.70099999999999</v>
      </c>
      <c r="E825">
        <v>92.307000000000002</v>
      </c>
      <c r="F825" s="26"/>
    </row>
    <row r="826" spans="1:6" x14ac:dyDescent="0.2">
      <c r="A826" s="5">
        <v>38043</v>
      </c>
      <c r="B826">
        <v>89.513999999999996</v>
      </c>
      <c r="C826">
        <v>71.933999999999997</v>
      </c>
      <c r="D826">
        <v>115.23699999999999</v>
      </c>
      <c r="E826">
        <v>93.566000000000003</v>
      </c>
      <c r="F826" s="26"/>
    </row>
    <row r="827" spans="1:6" x14ac:dyDescent="0.2">
      <c r="A827" s="5">
        <v>38044</v>
      </c>
      <c r="B827">
        <v>89.465000000000003</v>
      </c>
      <c r="C827">
        <v>71.894000000000005</v>
      </c>
      <c r="D827">
        <v>116.44499999999999</v>
      </c>
      <c r="E827">
        <v>95.825999999999993</v>
      </c>
      <c r="F827" s="26"/>
    </row>
    <row r="828" spans="1:6" x14ac:dyDescent="0.2">
      <c r="A828" s="5">
        <v>38047</v>
      </c>
      <c r="B828">
        <v>90.147999999999996</v>
      </c>
      <c r="C828">
        <v>72.668999999999997</v>
      </c>
      <c r="D828">
        <v>118.098</v>
      </c>
      <c r="E828">
        <v>98.143000000000001</v>
      </c>
      <c r="F828" s="26"/>
    </row>
    <row r="829" spans="1:6" x14ac:dyDescent="0.2">
      <c r="A829" s="5">
        <v>38048</v>
      </c>
      <c r="B829">
        <v>90.688000000000002</v>
      </c>
      <c r="C829">
        <v>73.105999999999995</v>
      </c>
      <c r="D829">
        <v>120.285</v>
      </c>
      <c r="E829">
        <v>99.061999999999998</v>
      </c>
      <c r="F829" s="26"/>
    </row>
    <row r="830" spans="1:6" x14ac:dyDescent="0.2">
      <c r="A830" s="5">
        <v>38049</v>
      </c>
      <c r="B830">
        <v>92.093000000000004</v>
      </c>
      <c r="C830">
        <v>72.911000000000001</v>
      </c>
      <c r="D830">
        <v>120.462</v>
      </c>
      <c r="E830">
        <v>100.361</v>
      </c>
      <c r="F830" s="26"/>
    </row>
    <row r="831" spans="1:6" x14ac:dyDescent="0.2">
      <c r="A831" s="5">
        <v>38050</v>
      </c>
      <c r="B831">
        <v>91.989000000000004</v>
      </c>
      <c r="C831">
        <v>73.277000000000001</v>
      </c>
      <c r="D831">
        <v>120.69499999999999</v>
      </c>
      <c r="E831">
        <v>99.507000000000005</v>
      </c>
      <c r="F831" s="26"/>
    </row>
    <row r="832" spans="1:6" x14ac:dyDescent="0.2">
      <c r="A832" s="5">
        <v>38051</v>
      </c>
      <c r="B832">
        <v>90.412000000000006</v>
      </c>
      <c r="C832">
        <v>72.989000000000004</v>
      </c>
      <c r="D832">
        <v>119.119</v>
      </c>
      <c r="E832">
        <v>98.481999999999999</v>
      </c>
      <c r="F832" s="26"/>
    </row>
    <row r="833" spans="1:6" x14ac:dyDescent="0.2">
      <c r="A833" s="5">
        <v>38054</v>
      </c>
      <c r="B833">
        <v>90.134</v>
      </c>
      <c r="C833">
        <v>73.293999999999997</v>
      </c>
      <c r="D833">
        <v>119.35</v>
      </c>
      <c r="E833">
        <v>98.116</v>
      </c>
      <c r="F833" s="26"/>
    </row>
    <row r="834" spans="1:6" x14ac:dyDescent="0.2">
      <c r="A834" s="5">
        <v>38055</v>
      </c>
      <c r="B834">
        <v>89.224000000000004</v>
      </c>
      <c r="C834">
        <v>72.546999999999997</v>
      </c>
      <c r="D834">
        <v>118.57599999999999</v>
      </c>
      <c r="E834">
        <v>98.84</v>
      </c>
      <c r="F834" s="26"/>
    </row>
    <row r="835" spans="1:6" x14ac:dyDescent="0.2">
      <c r="A835" s="5">
        <v>38056</v>
      </c>
      <c r="B835">
        <v>89.266000000000005</v>
      </c>
      <c r="C835">
        <v>72.447000000000003</v>
      </c>
      <c r="D835">
        <v>118.161</v>
      </c>
      <c r="E835">
        <v>99.614000000000004</v>
      </c>
      <c r="F835" s="26"/>
    </row>
    <row r="836" spans="1:6" x14ac:dyDescent="0.2">
      <c r="A836" s="5">
        <v>38057</v>
      </c>
      <c r="B836">
        <v>87.76</v>
      </c>
      <c r="C836">
        <v>70.522000000000006</v>
      </c>
      <c r="D836">
        <v>116.179</v>
      </c>
      <c r="E836">
        <v>98.677999999999997</v>
      </c>
      <c r="F836" s="26"/>
    </row>
    <row r="837" spans="1:6" x14ac:dyDescent="0.2">
      <c r="A837" s="5">
        <v>38058</v>
      </c>
      <c r="B837">
        <v>89.290999999999997</v>
      </c>
      <c r="C837">
        <v>70.724000000000004</v>
      </c>
      <c r="D837">
        <v>116.126</v>
      </c>
      <c r="E837">
        <v>97.787000000000006</v>
      </c>
      <c r="F837" s="26"/>
    </row>
    <row r="838" spans="1:6" x14ac:dyDescent="0.2">
      <c r="A838" s="5">
        <v>38061</v>
      </c>
      <c r="B838">
        <v>87.768000000000001</v>
      </c>
      <c r="C838">
        <v>69.427999999999997</v>
      </c>
      <c r="D838">
        <v>115.19</v>
      </c>
      <c r="E838">
        <v>99.278000000000006</v>
      </c>
      <c r="F838" s="26"/>
    </row>
    <row r="839" spans="1:6" x14ac:dyDescent="0.2">
      <c r="A839" s="5">
        <v>38062</v>
      </c>
      <c r="B839">
        <v>87.421999999999997</v>
      </c>
      <c r="C839">
        <v>69.747</v>
      </c>
      <c r="D839">
        <v>114.176</v>
      </c>
      <c r="E839">
        <v>99.402000000000001</v>
      </c>
      <c r="F839" s="26"/>
    </row>
    <row r="840" spans="1:6" x14ac:dyDescent="0.2">
      <c r="A840" s="5">
        <v>38063</v>
      </c>
      <c r="B840">
        <v>89.507999999999996</v>
      </c>
      <c r="C840">
        <v>70.891999999999996</v>
      </c>
      <c r="D840">
        <v>116.944</v>
      </c>
      <c r="E840">
        <v>102.996</v>
      </c>
      <c r="F840" s="26"/>
    </row>
    <row r="841" spans="1:6" x14ac:dyDescent="0.2">
      <c r="A841" s="5">
        <v>38064</v>
      </c>
      <c r="B841">
        <v>88.066000000000003</v>
      </c>
      <c r="C841">
        <v>69.775999999999996</v>
      </c>
      <c r="D841">
        <v>116.35899999999999</v>
      </c>
      <c r="E841">
        <v>103.63200000000001</v>
      </c>
      <c r="F841" s="26"/>
    </row>
    <row r="842" spans="1:6" x14ac:dyDescent="0.2">
      <c r="A842" s="5">
        <v>38065</v>
      </c>
      <c r="B842">
        <v>87.344999999999999</v>
      </c>
      <c r="C842">
        <v>70.120999999999995</v>
      </c>
      <c r="D842">
        <v>117.273</v>
      </c>
      <c r="E842">
        <v>102.893</v>
      </c>
      <c r="F842" s="26"/>
    </row>
    <row r="843" spans="1:6" x14ac:dyDescent="0.2">
      <c r="A843" s="5">
        <v>38068</v>
      </c>
      <c r="B843">
        <v>85.954999999999998</v>
      </c>
      <c r="C843">
        <v>68.792000000000002</v>
      </c>
      <c r="D843">
        <v>114.905</v>
      </c>
      <c r="E843">
        <v>101.866</v>
      </c>
      <c r="F843" s="26"/>
    </row>
    <row r="844" spans="1:6" x14ac:dyDescent="0.2">
      <c r="A844" s="5">
        <v>38069</v>
      </c>
      <c r="B844">
        <v>86.352999999999994</v>
      </c>
      <c r="C844">
        <v>69.024000000000001</v>
      </c>
      <c r="D844">
        <v>114.84099999999999</v>
      </c>
      <c r="E844">
        <v>102.708</v>
      </c>
      <c r="F844" s="26"/>
    </row>
    <row r="845" spans="1:6" x14ac:dyDescent="0.2">
      <c r="A845" s="5">
        <v>38070</v>
      </c>
      <c r="B845">
        <v>86.763999999999996</v>
      </c>
      <c r="C845">
        <v>68.935000000000002</v>
      </c>
      <c r="D845">
        <v>115.83799999999999</v>
      </c>
      <c r="E845">
        <v>105.274</v>
      </c>
      <c r="F845" s="26"/>
    </row>
    <row r="846" spans="1:6" x14ac:dyDescent="0.2">
      <c r="A846" s="5">
        <v>38071</v>
      </c>
      <c r="B846">
        <v>88.466999999999999</v>
      </c>
      <c r="C846">
        <v>69.796000000000006</v>
      </c>
      <c r="D846">
        <v>115.548</v>
      </c>
      <c r="E846">
        <v>107.247</v>
      </c>
      <c r="F846" s="26"/>
    </row>
    <row r="847" spans="1:6" x14ac:dyDescent="0.2">
      <c r="A847" s="5">
        <v>38072</v>
      </c>
      <c r="B847">
        <v>88.91</v>
      </c>
      <c r="C847">
        <v>69.948999999999998</v>
      </c>
      <c r="D847">
        <v>117.10599999999999</v>
      </c>
      <c r="E847">
        <v>110.07299999999999</v>
      </c>
      <c r="F847" s="26"/>
    </row>
    <row r="848" spans="1:6" x14ac:dyDescent="0.2">
      <c r="A848" s="5">
        <v>38075</v>
      </c>
      <c r="B848">
        <v>89.688999999999993</v>
      </c>
      <c r="C848">
        <v>70.721000000000004</v>
      </c>
      <c r="D848">
        <v>118.19799999999999</v>
      </c>
      <c r="E848">
        <v>109.881</v>
      </c>
      <c r="F848" s="26"/>
    </row>
    <row r="849" spans="1:6" x14ac:dyDescent="0.2">
      <c r="A849" s="5">
        <v>38076</v>
      </c>
      <c r="B849">
        <v>89.831000000000003</v>
      </c>
      <c r="C849">
        <v>70.715000000000003</v>
      </c>
      <c r="D849">
        <v>118.83799999999999</v>
      </c>
      <c r="E849">
        <v>109.036</v>
      </c>
      <c r="F849" s="26"/>
    </row>
    <row r="850" spans="1:6" x14ac:dyDescent="0.2">
      <c r="A850" s="5">
        <v>38077</v>
      </c>
      <c r="B850">
        <v>88.983000000000004</v>
      </c>
      <c r="C850">
        <v>70.566999999999993</v>
      </c>
      <c r="D850">
        <v>119.205</v>
      </c>
      <c r="E850">
        <v>109.896</v>
      </c>
      <c r="F850" s="26"/>
    </row>
    <row r="851" spans="1:6" x14ac:dyDescent="0.2">
      <c r="A851" s="5">
        <v>38078</v>
      </c>
      <c r="B851">
        <v>88.927999999999997</v>
      </c>
      <c r="C851">
        <v>71.375</v>
      </c>
      <c r="D851">
        <v>119.286</v>
      </c>
      <c r="E851">
        <v>109.078</v>
      </c>
      <c r="F851" s="26"/>
    </row>
    <row r="852" spans="1:6" x14ac:dyDescent="0.2">
      <c r="A852" s="5">
        <v>38079</v>
      </c>
      <c r="B852">
        <v>91.242000000000004</v>
      </c>
      <c r="C852">
        <v>72.596000000000004</v>
      </c>
      <c r="D852">
        <v>121.861</v>
      </c>
      <c r="E852">
        <v>111.021</v>
      </c>
      <c r="F852" s="26"/>
    </row>
    <row r="853" spans="1:6" x14ac:dyDescent="0.2">
      <c r="A853" s="5">
        <v>38082</v>
      </c>
      <c r="B853">
        <v>93.01</v>
      </c>
      <c r="C853">
        <v>73.108999999999995</v>
      </c>
      <c r="D853">
        <v>124.139</v>
      </c>
      <c r="E853">
        <v>112.94</v>
      </c>
      <c r="F853" s="26"/>
    </row>
    <row r="854" spans="1:6" x14ac:dyDescent="0.2">
      <c r="A854" s="5">
        <v>38083</v>
      </c>
      <c r="B854">
        <v>92.424999999999997</v>
      </c>
      <c r="C854">
        <v>72.738</v>
      </c>
      <c r="D854">
        <v>124.33</v>
      </c>
      <c r="E854">
        <v>112.642</v>
      </c>
      <c r="F854" s="26"/>
    </row>
    <row r="855" spans="1:6" x14ac:dyDescent="0.2">
      <c r="A855" s="5">
        <v>38084</v>
      </c>
      <c r="B855">
        <v>90.988</v>
      </c>
      <c r="C855">
        <v>72.647000000000006</v>
      </c>
      <c r="D855">
        <v>123.664</v>
      </c>
      <c r="E855">
        <v>112.31699999999999</v>
      </c>
      <c r="F855" s="26"/>
    </row>
    <row r="856" spans="1:6" x14ac:dyDescent="0.2">
      <c r="A856" s="5">
        <v>38085</v>
      </c>
      <c r="B856">
        <v>91.391000000000005</v>
      </c>
      <c r="C856">
        <v>72.986999999999995</v>
      </c>
      <c r="D856">
        <v>124.584</v>
      </c>
      <c r="E856">
        <v>112.54600000000001</v>
      </c>
      <c r="F856" s="26"/>
    </row>
    <row r="857" spans="1:6" x14ac:dyDescent="0.2">
      <c r="A857" s="5">
        <v>38086</v>
      </c>
      <c r="B857">
        <v>91.391000000000005</v>
      </c>
      <c r="C857">
        <v>72.989999999999995</v>
      </c>
      <c r="D857">
        <v>124.08799999999999</v>
      </c>
      <c r="E857">
        <v>110.88800000000001</v>
      </c>
      <c r="F857" s="26"/>
    </row>
    <row r="858" spans="1:6" x14ac:dyDescent="0.2">
      <c r="A858" s="5">
        <v>38089</v>
      </c>
      <c r="B858">
        <v>92.111999999999995</v>
      </c>
      <c r="C858">
        <v>73.066000000000003</v>
      </c>
      <c r="D858">
        <v>125.28700000000001</v>
      </c>
      <c r="E858">
        <v>112.49299999999999</v>
      </c>
      <c r="F858" s="26"/>
    </row>
    <row r="859" spans="1:6" x14ac:dyDescent="0.2">
      <c r="A859" s="5">
        <v>38090</v>
      </c>
      <c r="B859">
        <v>92.075000000000003</v>
      </c>
      <c r="C859">
        <v>73.638000000000005</v>
      </c>
      <c r="D859">
        <v>126.267</v>
      </c>
      <c r="E859">
        <v>113.727</v>
      </c>
      <c r="F859" s="26"/>
    </row>
    <row r="860" spans="1:6" x14ac:dyDescent="0.2">
      <c r="A860" s="5">
        <v>38091</v>
      </c>
      <c r="B860">
        <v>91.861000000000004</v>
      </c>
      <c r="C860">
        <v>72.528000000000006</v>
      </c>
      <c r="D860">
        <v>124.349</v>
      </c>
      <c r="E860">
        <v>111.916</v>
      </c>
      <c r="F860" s="26"/>
    </row>
    <row r="861" spans="1:6" x14ac:dyDescent="0.2">
      <c r="A861" s="5">
        <v>38092</v>
      </c>
      <c r="B861">
        <v>91.852000000000004</v>
      </c>
      <c r="C861">
        <v>72.507999999999996</v>
      </c>
      <c r="D861">
        <v>123.30200000000001</v>
      </c>
      <c r="E861">
        <v>109.58</v>
      </c>
      <c r="F861" s="26"/>
    </row>
    <row r="862" spans="1:6" x14ac:dyDescent="0.2">
      <c r="A862" s="5">
        <v>38093</v>
      </c>
      <c r="B862">
        <v>91.546999999999997</v>
      </c>
      <c r="C862">
        <v>72.932000000000002</v>
      </c>
      <c r="D862">
        <v>122.017</v>
      </c>
      <c r="E862">
        <v>109.114</v>
      </c>
      <c r="F862" s="26"/>
    </row>
    <row r="863" spans="1:6" x14ac:dyDescent="0.2">
      <c r="A863" s="5">
        <v>38096</v>
      </c>
      <c r="B863">
        <v>91.7</v>
      </c>
      <c r="C863">
        <v>73.093000000000004</v>
      </c>
      <c r="D863">
        <v>121.85899999999999</v>
      </c>
      <c r="E863">
        <v>107.75700000000001</v>
      </c>
      <c r="F863" s="26"/>
    </row>
    <row r="864" spans="1:6" x14ac:dyDescent="0.2">
      <c r="A864" s="5">
        <v>38097</v>
      </c>
      <c r="B864">
        <v>91.122</v>
      </c>
      <c r="C864">
        <v>73.591999999999999</v>
      </c>
      <c r="D864">
        <v>123.169</v>
      </c>
      <c r="E864">
        <v>111.252</v>
      </c>
      <c r="F864" s="26"/>
    </row>
    <row r="865" spans="1:6" x14ac:dyDescent="0.2">
      <c r="A865" s="5">
        <v>38098</v>
      </c>
      <c r="B865">
        <v>91.965000000000003</v>
      </c>
      <c r="C865">
        <v>72.888000000000005</v>
      </c>
      <c r="D865">
        <v>122.31</v>
      </c>
      <c r="E865">
        <v>110.5</v>
      </c>
      <c r="F865" s="26"/>
    </row>
    <row r="866" spans="1:6" x14ac:dyDescent="0.2">
      <c r="A866" s="5">
        <v>38099</v>
      </c>
      <c r="B866">
        <v>93.352999999999994</v>
      </c>
      <c r="C866">
        <v>73.296999999999997</v>
      </c>
      <c r="D866">
        <v>121.36799999999999</v>
      </c>
      <c r="E866">
        <v>110.298</v>
      </c>
      <c r="F866" s="26"/>
    </row>
    <row r="867" spans="1:6" x14ac:dyDescent="0.2">
      <c r="A867" s="5">
        <v>38100</v>
      </c>
      <c r="B867">
        <v>93.7</v>
      </c>
      <c r="C867">
        <v>73.619</v>
      </c>
      <c r="D867">
        <v>123.167</v>
      </c>
      <c r="E867">
        <v>111.849</v>
      </c>
      <c r="F867" s="26"/>
    </row>
    <row r="868" spans="1:6" x14ac:dyDescent="0.2">
      <c r="A868" s="5">
        <v>38103</v>
      </c>
      <c r="B868">
        <v>93.096000000000004</v>
      </c>
      <c r="C868">
        <v>73.881</v>
      </c>
      <c r="D868">
        <v>121.88</v>
      </c>
      <c r="E868">
        <v>112.337</v>
      </c>
      <c r="F868" s="26"/>
    </row>
    <row r="869" spans="1:6" x14ac:dyDescent="0.2">
      <c r="A869" s="5">
        <v>38104</v>
      </c>
      <c r="B869">
        <v>92.918999999999997</v>
      </c>
      <c r="C869">
        <v>73.820999999999998</v>
      </c>
      <c r="D869">
        <v>120.613</v>
      </c>
      <c r="E869">
        <v>110.102</v>
      </c>
      <c r="F869" s="26"/>
    </row>
    <row r="870" spans="1:6" x14ac:dyDescent="0.2">
      <c r="A870" s="5">
        <v>38105</v>
      </c>
      <c r="B870">
        <v>92.100999999999999</v>
      </c>
      <c r="C870">
        <v>72.846000000000004</v>
      </c>
      <c r="D870">
        <v>119.126</v>
      </c>
      <c r="E870">
        <v>110.535</v>
      </c>
      <c r="F870" s="26"/>
    </row>
    <row r="871" spans="1:6" x14ac:dyDescent="0.2">
      <c r="A871" s="5">
        <v>38106</v>
      </c>
      <c r="B871">
        <v>90.658000000000001</v>
      </c>
      <c r="C871">
        <v>72.227000000000004</v>
      </c>
      <c r="D871">
        <v>114.751</v>
      </c>
      <c r="E871">
        <v>109.384</v>
      </c>
      <c r="F871" s="26"/>
    </row>
    <row r="872" spans="1:6" x14ac:dyDescent="0.2">
      <c r="A872" s="5">
        <v>38107</v>
      </c>
      <c r="B872">
        <v>89.79</v>
      </c>
      <c r="C872">
        <v>71.596000000000004</v>
      </c>
      <c r="D872">
        <v>112.197</v>
      </c>
      <c r="E872">
        <v>106.55200000000001</v>
      </c>
      <c r="F872" s="26"/>
    </row>
    <row r="873" spans="1:6" x14ac:dyDescent="0.2">
      <c r="A873" s="5">
        <v>38110</v>
      </c>
      <c r="B873">
        <v>90.876999999999995</v>
      </c>
      <c r="C873">
        <v>72.036000000000001</v>
      </c>
      <c r="D873">
        <v>112.366</v>
      </c>
      <c r="E873">
        <v>106.804</v>
      </c>
      <c r="F873" s="26"/>
    </row>
    <row r="874" spans="1:6" x14ac:dyDescent="0.2">
      <c r="A874" s="5">
        <v>38111</v>
      </c>
      <c r="B874">
        <v>90.058999999999997</v>
      </c>
      <c r="C874">
        <v>72.322000000000003</v>
      </c>
      <c r="D874">
        <v>112.867</v>
      </c>
      <c r="E874">
        <v>106.17100000000001</v>
      </c>
      <c r="F874" s="26"/>
    </row>
    <row r="875" spans="1:6" x14ac:dyDescent="0.2">
      <c r="A875" s="5">
        <v>38112</v>
      </c>
      <c r="B875">
        <v>89.921999999999997</v>
      </c>
      <c r="C875">
        <v>72.685000000000002</v>
      </c>
      <c r="D875">
        <v>112.15300000000001</v>
      </c>
      <c r="E875">
        <v>106.99</v>
      </c>
      <c r="F875" s="26"/>
    </row>
    <row r="876" spans="1:6" x14ac:dyDescent="0.2">
      <c r="A876" s="5">
        <v>38113</v>
      </c>
      <c r="B876">
        <v>89.691000000000003</v>
      </c>
      <c r="C876">
        <v>71.747</v>
      </c>
      <c r="D876">
        <v>110.773</v>
      </c>
      <c r="E876">
        <v>104.628</v>
      </c>
      <c r="F876" s="26"/>
    </row>
    <row r="877" spans="1:6" x14ac:dyDescent="0.2">
      <c r="A877" s="5">
        <v>38114</v>
      </c>
      <c r="B877">
        <v>89.724000000000004</v>
      </c>
      <c r="C877">
        <v>71.763000000000005</v>
      </c>
      <c r="D877">
        <v>111.02500000000001</v>
      </c>
      <c r="E877">
        <v>102.79300000000001</v>
      </c>
      <c r="F877" s="26"/>
    </row>
    <row r="878" spans="1:6" x14ac:dyDescent="0.2">
      <c r="A878" s="5">
        <v>38117</v>
      </c>
      <c r="B878">
        <v>89.150999999999996</v>
      </c>
      <c r="C878">
        <v>69.882999999999996</v>
      </c>
      <c r="D878">
        <v>106.24299999999999</v>
      </c>
      <c r="E878">
        <v>96.656000000000006</v>
      </c>
      <c r="F878" s="26"/>
    </row>
    <row r="879" spans="1:6" x14ac:dyDescent="0.2">
      <c r="A879" s="5">
        <v>38118</v>
      </c>
      <c r="B879">
        <v>90.239000000000004</v>
      </c>
      <c r="C879">
        <v>70.63</v>
      </c>
      <c r="D879">
        <v>107.48099999999999</v>
      </c>
      <c r="E879">
        <v>97.367999999999995</v>
      </c>
      <c r="F879" s="26"/>
    </row>
    <row r="880" spans="1:6" x14ac:dyDescent="0.2">
      <c r="A880" s="5">
        <v>38119</v>
      </c>
      <c r="B880">
        <v>89.7</v>
      </c>
      <c r="C880">
        <v>69.953000000000003</v>
      </c>
      <c r="D880">
        <v>108.203</v>
      </c>
      <c r="E880">
        <v>99.962999999999994</v>
      </c>
      <c r="F880" s="26"/>
    </row>
    <row r="881" spans="1:6" x14ac:dyDescent="0.2">
      <c r="A881" s="5">
        <v>38120</v>
      </c>
      <c r="B881">
        <v>90.09</v>
      </c>
      <c r="C881">
        <v>70.680999999999997</v>
      </c>
      <c r="D881">
        <v>107.494</v>
      </c>
      <c r="E881">
        <v>97.024000000000001</v>
      </c>
      <c r="F881" s="26"/>
    </row>
    <row r="882" spans="1:6" x14ac:dyDescent="0.2">
      <c r="A882" s="5">
        <v>38121</v>
      </c>
      <c r="B882">
        <v>89.861000000000004</v>
      </c>
      <c r="C882">
        <v>70.272999999999996</v>
      </c>
      <c r="D882">
        <v>105.33499999999999</v>
      </c>
      <c r="E882">
        <v>96.638000000000005</v>
      </c>
      <c r="F882" s="26"/>
    </row>
    <row r="883" spans="1:6" x14ac:dyDescent="0.2">
      <c r="A883" s="5">
        <v>38124</v>
      </c>
      <c r="B883">
        <v>87.852999999999994</v>
      </c>
      <c r="C883">
        <v>69.277000000000001</v>
      </c>
      <c r="D883">
        <v>100.73</v>
      </c>
      <c r="E883">
        <v>92.792000000000002</v>
      </c>
      <c r="F883" s="26"/>
    </row>
    <row r="884" spans="1:6" x14ac:dyDescent="0.2">
      <c r="A884" s="5">
        <v>38125</v>
      </c>
      <c r="B884">
        <v>88.742999999999995</v>
      </c>
      <c r="C884">
        <v>69.807000000000002</v>
      </c>
      <c r="D884">
        <v>102.80200000000001</v>
      </c>
      <c r="E884">
        <v>94.86</v>
      </c>
      <c r="F884" s="26"/>
    </row>
    <row r="885" spans="1:6" x14ac:dyDescent="0.2">
      <c r="A885" s="5">
        <v>38126</v>
      </c>
      <c r="B885">
        <v>87.992000000000004</v>
      </c>
      <c r="C885">
        <v>70.972999999999999</v>
      </c>
      <c r="D885">
        <v>106.449</v>
      </c>
      <c r="E885">
        <v>98.018000000000001</v>
      </c>
      <c r="F885" s="26"/>
    </row>
    <row r="886" spans="1:6" x14ac:dyDescent="0.2">
      <c r="A886" s="5">
        <v>38127</v>
      </c>
      <c r="B886">
        <v>88.846000000000004</v>
      </c>
      <c r="C886">
        <v>70.55</v>
      </c>
      <c r="D886">
        <v>106.074</v>
      </c>
      <c r="E886">
        <v>98.043999999999997</v>
      </c>
      <c r="F886" s="26"/>
    </row>
    <row r="887" spans="1:6" x14ac:dyDescent="0.2">
      <c r="A887" s="5">
        <v>38128</v>
      </c>
      <c r="B887">
        <v>88.522000000000006</v>
      </c>
      <c r="C887">
        <v>70.460999999999999</v>
      </c>
      <c r="D887">
        <v>106.60299999999999</v>
      </c>
      <c r="E887">
        <v>100.15</v>
      </c>
      <c r="F887" s="26"/>
    </row>
    <row r="888" spans="1:6" x14ac:dyDescent="0.2">
      <c r="A888" s="5">
        <v>38131</v>
      </c>
      <c r="B888">
        <v>89.090999999999994</v>
      </c>
      <c r="C888">
        <v>70.938000000000002</v>
      </c>
      <c r="D888">
        <v>108.074</v>
      </c>
      <c r="E888">
        <v>100.61799999999999</v>
      </c>
      <c r="F888" s="26"/>
    </row>
    <row r="889" spans="1:6" x14ac:dyDescent="0.2">
      <c r="A889" s="5">
        <v>38132</v>
      </c>
      <c r="B889">
        <v>89.471999999999994</v>
      </c>
      <c r="C889">
        <v>70.525999999999996</v>
      </c>
      <c r="D889">
        <v>106.64</v>
      </c>
      <c r="E889">
        <v>98.287000000000006</v>
      </c>
      <c r="F889" s="26"/>
    </row>
    <row r="890" spans="1:6" x14ac:dyDescent="0.2">
      <c r="A890" s="5">
        <v>38133</v>
      </c>
      <c r="B890">
        <v>89.721000000000004</v>
      </c>
      <c r="C890">
        <v>71.167000000000002</v>
      </c>
      <c r="D890">
        <v>107.68600000000001</v>
      </c>
      <c r="E890">
        <v>100.02500000000001</v>
      </c>
      <c r="F890" s="26"/>
    </row>
    <row r="891" spans="1:6" x14ac:dyDescent="0.2">
      <c r="A891" s="5">
        <v>38134</v>
      </c>
      <c r="B891">
        <v>88.959000000000003</v>
      </c>
      <c r="C891">
        <v>71.504999999999995</v>
      </c>
      <c r="D891">
        <v>107.935</v>
      </c>
      <c r="E891">
        <v>99.426000000000002</v>
      </c>
      <c r="F891" s="26"/>
    </row>
    <row r="892" spans="1:6" x14ac:dyDescent="0.2">
      <c r="A892" s="5">
        <v>38135</v>
      </c>
      <c r="B892">
        <v>89.272999999999996</v>
      </c>
      <c r="C892">
        <v>71.242999999999995</v>
      </c>
      <c r="D892">
        <v>108.651</v>
      </c>
      <c r="E892">
        <v>101.036</v>
      </c>
      <c r="F892" s="26"/>
    </row>
    <row r="893" spans="1:6" x14ac:dyDescent="0.2">
      <c r="A893" s="5">
        <v>38138</v>
      </c>
      <c r="B893">
        <v>89.272999999999996</v>
      </c>
      <c r="C893">
        <v>71.37</v>
      </c>
      <c r="D893">
        <v>107.941</v>
      </c>
      <c r="E893">
        <v>100.925</v>
      </c>
      <c r="F893" s="26"/>
    </row>
    <row r="894" spans="1:6" x14ac:dyDescent="0.2">
      <c r="A894" s="5">
        <v>38139</v>
      </c>
      <c r="B894">
        <v>89.242999999999995</v>
      </c>
      <c r="C894">
        <v>70.87</v>
      </c>
      <c r="D894">
        <v>107.956</v>
      </c>
      <c r="E894">
        <v>101.63</v>
      </c>
      <c r="F894" s="26"/>
    </row>
    <row r="895" spans="1:6" x14ac:dyDescent="0.2">
      <c r="A895" s="5">
        <v>38140</v>
      </c>
      <c r="B895">
        <v>89.171999999999997</v>
      </c>
      <c r="C895">
        <v>71.192999999999998</v>
      </c>
      <c r="D895">
        <v>107.096</v>
      </c>
      <c r="E895">
        <v>100.35</v>
      </c>
      <c r="F895" s="26"/>
    </row>
    <row r="896" spans="1:6" x14ac:dyDescent="0.2">
      <c r="A896" s="5">
        <v>38141</v>
      </c>
      <c r="B896">
        <v>88.697000000000003</v>
      </c>
      <c r="C896">
        <v>71.471000000000004</v>
      </c>
      <c r="D896">
        <v>104.913</v>
      </c>
      <c r="E896">
        <v>98.281999999999996</v>
      </c>
      <c r="F896" s="26"/>
    </row>
    <row r="897" spans="1:6" x14ac:dyDescent="0.2">
      <c r="A897" s="5">
        <v>38142</v>
      </c>
      <c r="B897">
        <v>89.183999999999997</v>
      </c>
      <c r="C897">
        <v>71.965000000000003</v>
      </c>
      <c r="D897">
        <v>105.47799999999999</v>
      </c>
      <c r="E897">
        <v>98.46</v>
      </c>
      <c r="F897" s="26"/>
    </row>
    <row r="898" spans="1:6" x14ac:dyDescent="0.2">
      <c r="A898" s="5">
        <v>38145</v>
      </c>
      <c r="B898">
        <v>90.097999999999999</v>
      </c>
      <c r="C898">
        <v>72.477999999999994</v>
      </c>
      <c r="D898">
        <v>107.976</v>
      </c>
      <c r="E898">
        <v>101.854</v>
      </c>
      <c r="F898" s="26"/>
    </row>
    <row r="899" spans="1:6" x14ac:dyDescent="0.2">
      <c r="A899" s="5">
        <v>38146</v>
      </c>
      <c r="B899">
        <v>90.540999999999997</v>
      </c>
      <c r="C899">
        <v>72.671000000000006</v>
      </c>
      <c r="D899">
        <v>108.328</v>
      </c>
      <c r="E899">
        <v>102.878</v>
      </c>
      <c r="F899" s="26"/>
    </row>
    <row r="900" spans="1:6" x14ac:dyDescent="0.2">
      <c r="A900" s="5">
        <v>38147</v>
      </c>
      <c r="B900">
        <v>90.972999999999999</v>
      </c>
      <c r="C900">
        <v>72.724999999999994</v>
      </c>
      <c r="D900">
        <v>108.824</v>
      </c>
      <c r="E900">
        <v>104.191</v>
      </c>
      <c r="F900" s="26"/>
    </row>
    <row r="901" spans="1:6" x14ac:dyDescent="0.2">
      <c r="A901" s="5">
        <v>38148</v>
      </c>
      <c r="B901">
        <v>91.382000000000005</v>
      </c>
      <c r="C901">
        <v>72.816999999999993</v>
      </c>
      <c r="D901">
        <v>107.92</v>
      </c>
      <c r="E901">
        <v>104.85</v>
      </c>
      <c r="F901" s="26"/>
    </row>
    <row r="902" spans="1:6" x14ac:dyDescent="0.2">
      <c r="A902" s="5">
        <v>38149</v>
      </c>
      <c r="B902">
        <v>91.98</v>
      </c>
      <c r="C902">
        <v>72.742999999999995</v>
      </c>
      <c r="D902">
        <v>106.768</v>
      </c>
      <c r="E902">
        <v>104.64700000000001</v>
      </c>
      <c r="F902" s="26"/>
    </row>
    <row r="903" spans="1:6" x14ac:dyDescent="0.2">
      <c r="A903" s="5">
        <v>38152</v>
      </c>
      <c r="B903">
        <v>90.524000000000001</v>
      </c>
      <c r="C903">
        <v>71.718999999999994</v>
      </c>
      <c r="D903">
        <v>104.349</v>
      </c>
      <c r="E903">
        <v>103.009</v>
      </c>
      <c r="F903" s="26"/>
    </row>
    <row r="904" spans="1:6" x14ac:dyDescent="0.2">
      <c r="A904" s="5">
        <v>38153</v>
      </c>
      <c r="B904">
        <v>91.150999999999996</v>
      </c>
      <c r="C904">
        <v>72.238</v>
      </c>
      <c r="D904">
        <v>105.15300000000001</v>
      </c>
      <c r="E904">
        <v>103.303</v>
      </c>
      <c r="F904" s="26"/>
    </row>
    <row r="905" spans="1:6" x14ac:dyDescent="0.2">
      <c r="A905" s="5">
        <v>38154</v>
      </c>
      <c r="B905">
        <v>91.811999999999998</v>
      </c>
      <c r="C905">
        <v>72.953999999999994</v>
      </c>
      <c r="D905">
        <v>105.72799999999999</v>
      </c>
      <c r="E905">
        <v>105.48099999999999</v>
      </c>
      <c r="F905" s="26"/>
    </row>
    <row r="906" spans="1:6" x14ac:dyDescent="0.2">
      <c r="A906" s="5">
        <v>38155</v>
      </c>
      <c r="B906">
        <v>91.49</v>
      </c>
      <c r="C906">
        <v>73.111000000000004</v>
      </c>
      <c r="D906">
        <v>106.48099999999999</v>
      </c>
      <c r="E906">
        <v>105.56</v>
      </c>
      <c r="F906" s="26"/>
    </row>
    <row r="907" spans="1:6" x14ac:dyDescent="0.2">
      <c r="A907" s="5">
        <v>38156</v>
      </c>
      <c r="B907">
        <v>91.04</v>
      </c>
      <c r="C907">
        <v>73.204999999999998</v>
      </c>
      <c r="D907">
        <v>105.29</v>
      </c>
      <c r="E907">
        <v>103.86499999999999</v>
      </c>
      <c r="F907" s="26"/>
    </row>
    <row r="908" spans="1:6" x14ac:dyDescent="0.2">
      <c r="A908" s="5">
        <v>38159</v>
      </c>
      <c r="B908">
        <v>90.887</v>
      </c>
      <c r="C908">
        <v>73.173000000000002</v>
      </c>
      <c r="D908">
        <v>106.117</v>
      </c>
      <c r="E908">
        <v>105.88800000000001</v>
      </c>
      <c r="F908" s="26"/>
    </row>
    <row r="909" spans="1:6" x14ac:dyDescent="0.2">
      <c r="A909" s="5">
        <v>38160</v>
      </c>
      <c r="B909">
        <v>91.247</v>
      </c>
      <c r="C909">
        <v>72.412999999999997</v>
      </c>
      <c r="D909">
        <v>105.70099999999999</v>
      </c>
      <c r="E909">
        <v>105.17400000000001</v>
      </c>
      <c r="F909" s="26"/>
    </row>
    <row r="910" spans="1:6" x14ac:dyDescent="0.2">
      <c r="A910" s="5">
        <v>38161</v>
      </c>
      <c r="B910">
        <v>92.046000000000006</v>
      </c>
      <c r="C910">
        <v>72.662000000000006</v>
      </c>
      <c r="D910">
        <v>106.4</v>
      </c>
      <c r="E910">
        <v>105.19799999999999</v>
      </c>
      <c r="F910" s="26"/>
    </row>
    <row r="911" spans="1:6" x14ac:dyDescent="0.2">
      <c r="A911" s="5">
        <v>38162</v>
      </c>
      <c r="B911">
        <v>91.131</v>
      </c>
      <c r="C911">
        <v>72.953999999999994</v>
      </c>
      <c r="D911">
        <v>107.54300000000001</v>
      </c>
      <c r="E911">
        <v>107.14400000000001</v>
      </c>
      <c r="F911" s="26"/>
    </row>
    <row r="912" spans="1:6" x14ac:dyDescent="0.2">
      <c r="A912" s="5">
        <v>38163</v>
      </c>
      <c r="B912">
        <v>90.912999999999997</v>
      </c>
      <c r="C912">
        <v>72.956000000000003</v>
      </c>
      <c r="D912">
        <v>108.758</v>
      </c>
      <c r="E912">
        <v>107.175</v>
      </c>
      <c r="F912" s="26"/>
    </row>
    <row r="913" spans="1:6" x14ac:dyDescent="0.2">
      <c r="A913" s="5">
        <v>38166</v>
      </c>
      <c r="B913">
        <v>90.453999999999994</v>
      </c>
      <c r="C913">
        <v>73.41</v>
      </c>
      <c r="D913">
        <v>107.702</v>
      </c>
      <c r="E913">
        <v>107.661</v>
      </c>
      <c r="F913" s="26"/>
    </row>
    <row r="914" spans="1:6" x14ac:dyDescent="0.2">
      <c r="A914" s="5">
        <v>38167</v>
      </c>
      <c r="B914">
        <v>91.24</v>
      </c>
      <c r="C914">
        <v>73.084000000000003</v>
      </c>
      <c r="D914">
        <v>108.21899999999999</v>
      </c>
      <c r="E914">
        <v>107.83</v>
      </c>
      <c r="F914" s="26"/>
    </row>
    <row r="915" spans="1:6" x14ac:dyDescent="0.2">
      <c r="A915" s="5">
        <v>38168</v>
      </c>
      <c r="B915">
        <v>91.254999999999995</v>
      </c>
      <c r="C915">
        <v>72.599999999999994</v>
      </c>
      <c r="D915">
        <v>108.80200000000001</v>
      </c>
      <c r="E915">
        <v>106.753</v>
      </c>
      <c r="F915" s="26"/>
    </row>
    <row r="916" spans="1:6" x14ac:dyDescent="0.2">
      <c r="A916" s="5">
        <v>38169</v>
      </c>
      <c r="B916">
        <v>90.37</v>
      </c>
      <c r="C916">
        <v>72.411000000000001</v>
      </c>
      <c r="D916">
        <v>109.146</v>
      </c>
      <c r="E916">
        <v>107.629</v>
      </c>
      <c r="F916" s="26"/>
    </row>
    <row r="917" spans="1:6" x14ac:dyDescent="0.2">
      <c r="A917" s="5">
        <v>38170</v>
      </c>
      <c r="B917">
        <v>89.05</v>
      </c>
      <c r="C917">
        <v>71.915999999999997</v>
      </c>
      <c r="D917">
        <v>107.10599999999999</v>
      </c>
      <c r="E917">
        <v>104.739</v>
      </c>
      <c r="F917" s="26"/>
    </row>
    <row r="918" spans="1:6" x14ac:dyDescent="0.2">
      <c r="A918" s="5">
        <v>38173</v>
      </c>
      <c r="B918">
        <v>89.253</v>
      </c>
      <c r="C918">
        <v>71.879000000000005</v>
      </c>
      <c r="D918">
        <v>107.25</v>
      </c>
      <c r="E918">
        <v>102.886</v>
      </c>
      <c r="F918" s="26"/>
    </row>
    <row r="919" spans="1:6" x14ac:dyDescent="0.2">
      <c r="A919" s="5">
        <v>38174</v>
      </c>
      <c r="B919">
        <v>88.509</v>
      </c>
      <c r="C919">
        <v>71.537999999999997</v>
      </c>
      <c r="D919">
        <v>107.20399999999999</v>
      </c>
      <c r="E919">
        <v>102.35599999999999</v>
      </c>
      <c r="F919" s="26"/>
    </row>
    <row r="920" spans="1:6" x14ac:dyDescent="0.2">
      <c r="A920" s="5">
        <v>38175</v>
      </c>
      <c r="B920">
        <v>88.063000000000002</v>
      </c>
      <c r="C920">
        <v>71.444999999999993</v>
      </c>
      <c r="D920">
        <v>107.084</v>
      </c>
      <c r="E920">
        <v>101.476</v>
      </c>
      <c r="F920" s="26"/>
    </row>
    <row r="921" spans="1:6" x14ac:dyDescent="0.2">
      <c r="A921" s="5">
        <v>38176</v>
      </c>
      <c r="B921">
        <v>87.066999999999993</v>
      </c>
      <c r="C921">
        <v>71.644000000000005</v>
      </c>
      <c r="D921">
        <v>105.55200000000001</v>
      </c>
      <c r="E921">
        <v>100.495</v>
      </c>
      <c r="F921" s="26"/>
    </row>
    <row r="922" spans="1:6" x14ac:dyDescent="0.2">
      <c r="A922" s="5">
        <v>38177</v>
      </c>
      <c r="B922">
        <v>87.459000000000003</v>
      </c>
      <c r="C922">
        <v>71.597999999999999</v>
      </c>
      <c r="D922">
        <v>106.196</v>
      </c>
      <c r="E922">
        <v>101.97</v>
      </c>
      <c r="F922" s="26"/>
    </row>
    <row r="923" spans="1:6" x14ac:dyDescent="0.2">
      <c r="A923" s="5">
        <v>38180</v>
      </c>
      <c r="B923">
        <v>87.424999999999997</v>
      </c>
      <c r="C923">
        <v>71.305000000000007</v>
      </c>
      <c r="D923">
        <v>106.248</v>
      </c>
      <c r="E923">
        <v>103.075</v>
      </c>
      <c r="F923" s="26"/>
    </row>
    <row r="924" spans="1:6" x14ac:dyDescent="0.2">
      <c r="A924" s="5">
        <v>38181</v>
      </c>
      <c r="B924">
        <v>88.082999999999998</v>
      </c>
      <c r="C924">
        <v>71.427000000000007</v>
      </c>
      <c r="D924">
        <v>107.06100000000001</v>
      </c>
      <c r="E924">
        <v>103.43</v>
      </c>
      <c r="F924" s="26"/>
    </row>
    <row r="925" spans="1:6" x14ac:dyDescent="0.2">
      <c r="A925" s="5">
        <v>38182</v>
      </c>
      <c r="B925">
        <v>87.317999999999998</v>
      </c>
      <c r="C925">
        <v>71.307000000000002</v>
      </c>
      <c r="D925">
        <v>105.517</v>
      </c>
      <c r="E925">
        <v>101.577</v>
      </c>
      <c r="F925" s="26"/>
    </row>
    <row r="926" spans="1:6" x14ac:dyDescent="0.2">
      <c r="A926" s="5">
        <v>38183</v>
      </c>
      <c r="B926">
        <v>87.081999999999994</v>
      </c>
      <c r="C926">
        <v>70.569000000000003</v>
      </c>
      <c r="D926">
        <v>105.27800000000001</v>
      </c>
      <c r="E926">
        <v>101.55800000000001</v>
      </c>
      <c r="F926" s="26"/>
    </row>
    <row r="927" spans="1:6" x14ac:dyDescent="0.2">
      <c r="A927" s="5">
        <v>38184</v>
      </c>
      <c r="B927">
        <v>86.165999999999997</v>
      </c>
      <c r="C927">
        <v>70.727999999999994</v>
      </c>
      <c r="D927">
        <v>105.59699999999999</v>
      </c>
      <c r="E927">
        <v>101.651</v>
      </c>
      <c r="F927" s="26"/>
    </row>
    <row r="928" spans="1:6" x14ac:dyDescent="0.2">
      <c r="A928" s="5">
        <v>38187</v>
      </c>
      <c r="B928">
        <v>86.287000000000006</v>
      </c>
      <c r="C928">
        <v>70.394000000000005</v>
      </c>
      <c r="D928">
        <v>106.27200000000001</v>
      </c>
      <c r="E928">
        <v>102.23</v>
      </c>
      <c r="F928" s="26"/>
    </row>
    <row r="929" spans="1:6" x14ac:dyDescent="0.2">
      <c r="A929" s="5">
        <v>38188</v>
      </c>
      <c r="B929">
        <v>87.21</v>
      </c>
      <c r="C929">
        <v>70.518000000000001</v>
      </c>
      <c r="D929">
        <v>105.733</v>
      </c>
      <c r="E929">
        <v>101.48099999999999</v>
      </c>
      <c r="F929" s="26"/>
    </row>
    <row r="930" spans="1:6" x14ac:dyDescent="0.2">
      <c r="A930" s="5">
        <v>38189</v>
      </c>
      <c r="B930">
        <v>87.093999999999994</v>
      </c>
      <c r="C930">
        <v>71.203999999999994</v>
      </c>
      <c r="D930">
        <v>107.482</v>
      </c>
      <c r="E930">
        <v>102.357</v>
      </c>
      <c r="F930" s="26"/>
    </row>
    <row r="931" spans="1:6" x14ac:dyDescent="0.2">
      <c r="A931" s="5">
        <v>38190</v>
      </c>
      <c r="B931">
        <v>87.004000000000005</v>
      </c>
      <c r="C931">
        <v>70.094999999999999</v>
      </c>
      <c r="D931">
        <v>105.997</v>
      </c>
      <c r="E931">
        <v>101.47</v>
      </c>
      <c r="F931" s="26"/>
    </row>
    <row r="932" spans="1:6" x14ac:dyDescent="0.2">
      <c r="A932" s="5">
        <v>38191</v>
      </c>
      <c r="B932">
        <v>87.234999999999999</v>
      </c>
      <c r="C932">
        <v>70.260999999999996</v>
      </c>
      <c r="D932">
        <v>106.73399999999999</v>
      </c>
      <c r="E932">
        <v>101.163</v>
      </c>
      <c r="F932" s="26"/>
    </row>
    <row r="933" spans="1:6" x14ac:dyDescent="0.2">
      <c r="A933" s="5">
        <v>38194</v>
      </c>
      <c r="B933">
        <v>86.777000000000001</v>
      </c>
      <c r="C933">
        <v>69.625</v>
      </c>
      <c r="D933">
        <v>105.71299999999999</v>
      </c>
      <c r="E933">
        <v>100.554</v>
      </c>
      <c r="F933" s="26"/>
    </row>
    <row r="934" spans="1:6" x14ac:dyDescent="0.2">
      <c r="A934" s="5">
        <v>38195</v>
      </c>
      <c r="B934">
        <v>88.23</v>
      </c>
      <c r="C934">
        <v>70.215999999999994</v>
      </c>
      <c r="D934">
        <v>106.79300000000001</v>
      </c>
      <c r="E934">
        <v>99.472999999999999</v>
      </c>
      <c r="F934" s="26"/>
    </row>
    <row r="935" spans="1:6" x14ac:dyDescent="0.2">
      <c r="A935" s="5">
        <v>38196</v>
      </c>
      <c r="B935">
        <v>88.480999999999995</v>
      </c>
      <c r="C935">
        <v>70.411000000000001</v>
      </c>
      <c r="D935">
        <v>107.07299999999999</v>
      </c>
      <c r="E935">
        <v>100.31</v>
      </c>
      <c r="F935" s="26"/>
    </row>
    <row r="936" spans="1:6" x14ac:dyDescent="0.2">
      <c r="A936" s="5">
        <v>38197</v>
      </c>
      <c r="B936">
        <v>88.698999999999998</v>
      </c>
      <c r="C936">
        <v>71.236999999999995</v>
      </c>
      <c r="D936">
        <v>106.60299999999999</v>
      </c>
      <c r="E936">
        <v>99.171999999999997</v>
      </c>
      <c r="F936" s="26"/>
    </row>
    <row r="937" spans="1:6" x14ac:dyDescent="0.2">
      <c r="A937" s="5">
        <v>38198</v>
      </c>
      <c r="B937">
        <v>89.045000000000002</v>
      </c>
      <c r="C937">
        <v>71.352000000000004</v>
      </c>
      <c r="D937">
        <v>107.937</v>
      </c>
      <c r="E937">
        <v>101.48399999999999</v>
      </c>
      <c r="F937" s="26"/>
    </row>
    <row r="938" spans="1:6" x14ac:dyDescent="0.2">
      <c r="A938" s="5">
        <v>38201</v>
      </c>
      <c r="B938">
        <v>89.481999999999999</v>
      </c>
      <c r="C938">
        <v>71.293000000000006</v>
      </c>
      <c r="D938">
        <v>107.42100000000001</v>
      </c>
      <c r="E938">
        <v>101.836</v>
      </c>
      <c r="F938" s="26"/>
    </row>
    <row r="939" spans="1:6" x14ac:dyDescent="0.2">
      <c r="A939" s="5">
        <v>38202</v>
      </c>
      <c r="B939">
        <v>88.736000000000004</v>
      </c>
      <c r="C939">
        <v>71.516999999999996</v>
      </c>
      <c r="D939">
        <v>107.422</v>
      </c>
      <c r="E939">
        <v>101.093</v>
      </c>
      <c r="F939" s="26"/>
    </row>
    <row r="940" spans="1:6" x14ac:dyDescent="0.2">
      <c r="A940" s="5">
        <v>38203</v>
      </c>
      <c r="B940">
        <v>88.700999999999993</v>
      </c>
      <c r="C940">
        <v>70.989999999999995</v>
      </c>
      <c r="D940">
        <v>107.20699999999999</v>
      </c>
      <c r="E940">
        <v>99.477000000000004</v>
      </c>
      <c r="F940" s="26"/>
    </row>
    <row r="941" spans="1:6" x14ac:dyDescent="0.2">
      <c r="A941" s="5">
        <v>38204</v>
      </c>
      <c r="B941">
        <v>87.349000000000004</v>
      </c>
      <c r="C941">
        <v>71.105999999999995</v>
      </c>
      <c r="D941">
        <v>108.117</v>
      </c>
      <c r="E941">
        <v>99.539000000000001</v>
      </c>
      <c r="F941" s="26"/>
    </row>
    <row r="942" spans="1:6" x14ac:dyDescent="0.2">
      <c r="A942" s="5">
        <v>38205</v>
      </c>
      <c r="B942">
        <v>84.527000000000001</v>
      </c>
      <c r="C942">
        <v>69.5</v>
      </c>
      <c r="D942">
        <v>105.61499999999999</v>
      </c>
      <c r="E942">
        <v>98.231999999999999</v>
      </c>
      <c r="F942" s="26"/>
    </row>
    <row r="943" spans="1:6" x14ac:dyDescent="0.2">
      <c r="A943" s="5">
        <v>38208</v>
      </c>
      <c r="B943">
        <v>84.634</v>
      </c>
      <c r="C943">
        <v>68.932000000000002</v>
      </c>
      <c r="D943">
        <v>105.929</v>
      </c>
      <c r="E943">
        <v>97.302999999999997</v>
      </c>
      <c r="F943" s="26"/>
    </row>
    <row r="944" spans="1:6" x14ac:dyDescent="0.2">
      <c r="A944" s="5">
        <v>38209</v>
      </c>
      <c r="B944">
        <v>85.325000000000003</v>
      </c>
      <c r="C944">
        <v>69.331999999999994</v>
      </c>
      <c r="D944">
        <v>105.598</v>
      </c>
      <c r="E944">
        <v>96.763999999999996</v>
      </c>
      <c r="F944" s="26"/>
    </row>
    <row r="945" spans="1:6" x14ac:dyDescent="0.2">
      <c r="A945" s="5">
        <v>38210</v>
      </c>
      <c r="B945">
        <v>85.869</v>
      </c>
      <c r="C945">
        <v>68.915000000000006</v>
      </c>
      <c r="D945">
        <v>105.583</v>
      </c>
      <c r="E945">
        <v>98.798000000000002</v>
      </c>
      <c r="F945" s="26"/>
    </row>
    <row r="946" spans="1:6" x14ac:dyDescent="0.2">
      <c r="A946" s="5">
        <v>38211</v>
      </c>
      <c r="B946">
        <v>84.665000000000006</v>
      </c>
      <c r="C946">
        <v>68.775999999999996</v>
      </c>
      <c r="D946">
        <v>105.70399999999999</v>
      </c>
      <c r="E946">
        <v>98.094999999999999</v>
      </c>
      <c r="F946" s="26"/>
    </row>
    <row r="947" spans="1:6" x14ac:dyDescent="0.2">
      <c r="A947" s="5">
        <v>38212</v>
      </c>
      <c r="B947">
        <v>83.951999999999998</v>
      </c>
      <c r="C947">
        <v>68.548000000000002</v>
      </c>
      <c r="D947">
        <v>104.967</v>
      </c>
      <c r="E947">
        <v>95.634</v>
      </c>
      <c r="F947" s="26"/>
    </row>
    <row r="948" spans="1:6" x14ac:dyDescent="0.2">
      <c r="A948" s="5">
        <v>38215</v>
      </c>
      <c r="B948">
        <v>85.143000000000001</v>
      </c>
      <c r="C948">
        <v>69.206000000000003</v>
      </c>
      <c r="D948">
        <v>105.18</v>
      </c>
      <c r="E948">
        <v>94.69</v>
      </c>
      <c r="F948" s="26"/>
    </row>
    <row r="949" spans="1:6" x14ac:dyDescent="0.2">
      <c r="A949" s="5">
        <v>38216</v>
      </c>
      <c r="B949">
        <v>85.468000000000004</v>
      </c>
      <c r="C949">
        <v>69.308000000000007</v>
      </c>
      <c r="D949">
        <v>105.771</v>
      </c>
      <c r="E949">
        <v>95.917000000000002</v>
      </c>
      <c r="F949" s="26"/>
    </row>
    <row r="950" spans="1:6" x14ac:dyDescent="0.2">
      <c r="A950" s="5">
        <v>38217</v>
      </c>
      <c r="B950">
        <v>86.817999999999998</v>
      </c>
      <c r="C950">
        <v>69.364000000000004</v>
      </c>
      <c r="D950">
        <v>106.54300000000001</v>
      </c>
      <c r="E950">
        <v>97.033000000000001</v>
      </c>
      <c r="F950" s="26"/>
    </row>
    <row r="951" spans="1:6" x14ac:dyDescent="0.2">
      <c r="A951" s="5">
        <v>38218</v>
      </c>
      <c r="B951">
        <v>86.025999999999996</v>
      </c>
      <c r="C951">
        <v>69.498999999999995</v>
      </c>
      <c r="D951">
        <v>107.524</v>
      </c>
      <c r="E951">
        <v>97.825000000000003</v>
      </c>
      <c r="F951" s="26"/>
    </row>
    <row r="952" spans="1:6" x14ac:dyDescent="0.2">
      <c r="A952" s="5">
        <v>38219</v>
      </c>
      <c r="B952">
        <v>86.858999999999995</v>
      </c>
      <c r="C952">
        <v>69.344999999999999</v>
      </c>
      <c r="D952">
        <v>107.849</v>
      </c>
      <c r="E952">
        <v>98.322000000000003</v>
      </c>
      <c r="F952" s="26"/>
    </row>
    <row r="953" spans="1:6" x14ac:dyDescent="0.2">
      <c r="A953" s="5">
        <v>38222</v>
      </c>
      <c r="B953">
        <v>87.474999999999994</v>
      </c>
      <c r="C953">
        <v>70.259</v>
      </c>
      <c r="D953">
        <v>108.753</v>
      </c>
      <c r="E953">
        <v>99.46</v>
      </c>
      <c r="F953" s="26"/>
    </row>
    <row r="954" spans="1:6" x14ac:dyDescent="0.2">
      <c r="A954" s="5">
        <v>38223</v>
      </c>
      <c r="B954">
        <v>88.147999999999996</v>
      </c>
      <c r="C954">
        <v>70.206000000000003</v>
      </c>
      <c r="D954">
        <v>109.634</v>
      </c>
      <c r="E954">
        <v>100.438</v>
      </c>
      <c r="F954" s="26"/>
    </row>
    <row r="955" spans="1:6" x14ac:dyDescent="0.2">
      <c r="A955" s="5">
        <v>38224</v>
      </c>
      <c r="B955">
        <v>89.031000000000006</v>
      </c>
      <c r="C955">
        <v>70.430999999999997</v>
      </c>
      <c r="D955">
        <v>110.36799999999999</v>
      </c>
      <c r="E955">
        <v>101.146</v>
      </c>
      <c r="F955" s="26"/>
    </row>
    <row r="956" spans="1:6" x14ac:dyDescent="0.2">
      <c r="A956" s="5">
        <v>38225</v>
      </c>
      <c r="B956">
        <v>89.093999999999994</v>
      </c>
      <c r="C956">
        <v>71.003</v>
      </c>
      <c r="D956">
        <v>111.375</v>
      </c>
      <c r="E956">
        <v>101.917</v>
      </c>
      <c r="F956" s="26"/>
    </row>
    <row r="957" spans="1:6" x14ac:dyDescent="0.2">
      <c r="A957" s="5">
        <v>38226</v>
      </c>
      <c r="B957">
        <v>89.742000000000004</v>
      </c>
      <c r="C957">
        <v>71.570999999999998</v>
      </c>
      <c r="D957">
        <v>112.01600000000001</v>
      </c>
      <c r="E957">
        <v>103.084</v>
      </c>
      <c r="F957" s="26"/>
    </row>
    <row r="958" spans="1:6" x14ac:dyDescent="0.2">
      <c r="A958" s="5">
        <v>38229</v>
      </c>
      <c r="B958">
        <v>89</v>
      </c>
      <c r="C958">
        <v>71.463999999999999</v>
      </c>
      <c r="D958">
        <v>112.152</v>
      </c>
      <c r="E958">
        <v>102.645</v>
      </c>
      <c r="F958" s="26"/>
    </row>
    <row r="959" spans="1:6" x14ac:dyDescent="0.2">
      <c r="A959" s="5">
        <v>38230</v>
      </c>
      <c r="B959">
        <v>88.617999999999995</v>
      </c>
      <c r="C959">
        <v>70.790999999999997</v>
      </c>
      <c r="D959">
        <v>111.364</v>
      </c>
      <c r="E959">
        <v>101.265</v>
      </c>
      <c r="F959" s="25"/>
    </row>
    <row r="960" spans="1:6" x14ac:dyDescent="0.2">
      <c r="A960" s="5">
        <v>38231</v>
      </c>
      <c r="B960">
        <v>88.677999999999997</v>
      </c>
      <c r="C960">
        <v>71.266999999999996</v>
      </c>
      <c r="D960">
        <v>112.134</v>
      </c>
      <c r="E960">
        <v>101.758</v>
      </c>
      <c r="F960" s="25"/>
    </row>
    <row r="961" spans="1:6" x14ac:dyDescent="0.2">
      <c r="A961" s="5">
        <v>38232</v>
      </c>
      <c r="B961">
        <v>89.757999999999996</v>
      </c>
      <c r="C961">
        <v>71.533000000000001</v>
      </c>
      <c r="D961">
        <v>112.816</v>
      </c>
      <c r="E961">
        <v>102.137</v>
      </c>
      <c r="F961" s="25"/>
    </row>
    <row r="962" spans="1:6" x14ac:dyDescent="0.2">
      <c r="A962" s="5">
        <v>38233</v>
      </c>
      <c r="B962">
        <v>90.132999999999996</v>
      </c>
      <c r="C962">
        <v>72.102000000000004</v>
      </c>
      <c r="D962">
        <v>113.001</v>
      </c>
      <c r="E962">
        <v>100.937</v>
      </c>
      <c r="F962" s="25"/>
    </row>
    <row r="963" spans="1:6" x14ac:dyDescent="0.2">
      <c r="A963" s="5">
        <v>38236</v>
      </c>
      <c r="B963">
        <v>89.953000000000003</v>
      </c>
      <c r="C963">
        <v>72.349999999999994</v>
      </c>
      <c r="D963">
        <v>113.35599999999999</v>
      </c>
      <c r="E963">
        <v>102.654</v>
      </c>
      <c r="F963" s="25"/>
    </row>
    <row r="964" spans="1:6" x14ac:dyDescent="0.2">
      <c r="A964" s="5">
        <v>38237</v>
      </c>
      <c r="B964">
        <v>90.564999999999998</v>
      </c>
      <c r="C964">
        <v>72.316999999999993</v>
      </c>
      <c r="D964">
        <v>113.45399999999999</v>
      </c>
      <c r="E964">
        <v>103.473</v>
      </c>
      <c r="F964" s="25"/>
    </row>
    <row r="965" spans="1:6" x14ac:dyDescent="0.2">
      <c r="A965" s="5">
        <v>38238</v>
      </c>
      <c r="B965">
        <v>89.805999999999997</v>
      </c>
      <c r="C965">
        <v>72.278999999999996</v>
      </c>
      <c r="D965">
        <v>113.161</v>
      </c>
      <c r="E965">
        <v>103.134</v>
      </c>
      <c r="F965" s="25"/>
    </row>
    <row r="966" spans="1:6" x14ac:dyDescent="0.2">
      <c r="A966" s="5">
        <v>38239</v>
      </c>
      <c r="B966">
        <v>89.694999999999993</v>
      </c>
      <c r="C966">
        <v>71.855000000000004</v>
      </c>
      <c r="D966">
        <v>113.03700000000001</v>
      </c>
      <c r="E966">
        <v>101.315</v>
      </c>
      <c r="F966" s="25"/>
    </row>
    <row r="967" spans="1:6" x14ac:dyDescent="0.2">
      <c r="A967" s="5">
        <v>38240</v>
      </c>
      <c r="B967">
        <v>89.174999999999997</v>
      </c>
      <c r="C967">
        <v>72.081000000000003</v>
      </c>
      <c r="D967">
        <v>112.895</v>
      </c>
      <c r="E967">
        <v>100.06100000000001</v>
      </c>
      <c r="F967" s="25"/>
    </row>
    <row r="968" spans="1:6" x14ac:dyDescent="0.2">
      <c r="A968" s="5">
        <v>38243</v>
      </c>
      <c r="B968">
        <v>89.75</v>
      </c>
      <c r="C968">
        <v>72.697999999999993</v>
      </c>
      <c r="D968">
        <v>114.339</v>
      </c>
      <c r="E968">
        <v>100.90300000000001</v>
      </c>
      <c r="F968" s="25"/>
    </row>
    <row r="969" spans="1:6" x14ac:dyDescent="0.2">
      <c r="A969" s="5">
        <v>38244</v>
      </c>
      <c r="B969">
        <v>89.656999999999996</v>
      </c>
      <c r="C969">
        <v>72.471000000000004</v>
      </c>
      <c r="D969">
        <v>114.857</v>
      </c>
      <c r="E969">
        <v>101.357</v>
      </c>
      <c r="F969" s="25"/>
    </row>
    <row r="970" spans="1:6" x14ac:dyDescent="0.2">
      <c r="A970" s="5">
        <v>38245</v>
      </c>
      <c r="B970">
        <v>90.004999999999995</v>
      </c>
      <c r="C970">
        <v>72.376000000000005</v>
      </c>
      <c r="D970">
        <v>115.72499999999999</v>
      </c>
      <c r="E970">
        <v>100.72</v>
      </c>
      <c r="F970" s="25"/>
    </row>
    <row r="971" spans="1:6" x14ac:dyDescent="0.2">
      <c r="A971" s="5">
        <v>38246</v>
      </c>
      <c r="B971">
        <v>90.338999999999999</v>
      </c>
      <c r="C971">
        <v>72.674999999999997</v>
      </c>
      <c r="D971">
        <v>116.866</v>
      </c>
      <c r="E971">
        <v>100.682</v>
      </c>
      <c r="F971" s="25"/>
    </row>
    <row r="972" spans="1:6" x14ac:dyDescent="0.2">
      <c r="A972" s="5">
        <v>38247</v>
      </c>
      <c r="B972">
        <v>90.531999999999996</v>
      </c>
      <c r="C972">
        <v>73.067999999999998</v>
      </c>
      <c r="D972">
        <v>116.765</v>
      </c>
      <c r="E972">
        <v>99.644000000000005</v>
      </c>
      <c r="F972" s="25"/>
    </row>
    <row r="973" spans="1:6" x14ac:dyDescent="0.2">
      <c r="A973" s="5">
        <v>38250</v>
      </c>
      <c r="B973">
        <v>90.186000000000007</v>
      </c>
      <c r="C973">
        <v>72.825000000000003</v>
      </c>
      <c r="D973">
        <v>117.64700000000001</v>
      </c>
      <c r="E973">
        <v>99.974000000000004</v>
      </c>
      <c r="F973" s="25"/>
    </row>
    <row r="974" spans="1:6" x14ac:dyDescent="0.2">
      <c r="A974" s="5">
        <v>38251</v>
      </c>
      <c r="B974">
        <v>89.97</v>
      </c>
      <c r="C974">
        <v>73.174000000000007</v>
      </c>
      <c r="D974">
        <v>117.392</v>
      </c>
      <c r="E974">
        <v>98.885999999999996</v>
      </c>
      <c r="F974" s="25"/>
    </row>
    <row r="975" spans="1:6" x14ac:dyDescent="0.2">
      <c r="A975" s="5">
        <v>38252</v>
      </c>
      <c r="B975">
        <v>88.858999999999995</v>
      </c>
      <c r="C975">
        <v>72.775000000000006</v>
      </c>
      <c r="D975">
        <v>116.57899999999999</v>
      </c>
      <c r="E975">
        <v>98.347999999999999</v>
      </c>
      <c r="F975" s="25"/>
    </row>
    <row r="976" spans="1:6" x14ac:dyDescent="0.2">
      <c r="A976" s="5">
        <v>38253</v>
      </c>
      <c r="B976">
        <v>88.022999999999996</v>
      </c>
      <c r="C976">
        <v>72.241</v>
      </c>
      <c r="D976">
        <v>115.878</v>
      </c>
      <c r="E976">
        <v>98.155000000000001</v>
      </c>
      <c r="F976" s="25"/>
    </row>
    <row r="977" spans="1:6" x14ac:dyDescent="0.2">
      <c r="A977" s="5">
        <v>38254</v>
      </c>
      <c r="B977">
        <v>88.363</v>
      </c>
      <c r="C977">
        <v>72.45</v>
      </c>
      <c r="D977">
        <v>115.958</v>
      </c>
      <c r="E977">
        <v>96.983000000000004</v>
      </c>
      <c r="F977" s="25"/>
    </row>
    <row r="978" spans="1:6" x14ac:dyDescent="0.2">
      <c r="A978" s="5">
        <v>38257</v>
      </c>
      <c r="B978">
        <v>87.613</v>
      </c>
      <c r="C978">
        <v>71.981999999999999</v>
      </c>
      <c r="D978">
        <v>115.116</v>
      </c>
      <c r="E978">
        <v>96.057000000000002</v>
      </c>
      <c r="F978" s="25"/>
    </row>
    <row r="979" spans="1:6" x14ac:dyDescent="0.2">
      <c r="A979" s="5">
        <v>38258</v>
      </c>
      <c r="B979">
        <v>88.019000000000005</v>
      </c>
      <c r="C979">
        <v>72.325000000000003</v>
      </c>
      <c r="D979">
        <v>115.34699999999999</v>
      </c>
      <c r="E979">
        <v>95.42</v>
      </c>
      <c r="F979" s="25"/>
    </row>
    <row r="980" spans="1:6" x14ac:dyDescent="0.2">
      <c r="A980" s="5">
        <v>38259</v>
      </c>
      <c r="B980">
        <v>88.400999999999996</v>
      </c>
      <c r="C980">
        <v>72.591999999999999</v>
      </c>
      <c r="D980">
        <v>115.64100000000001</v>
      </c>
      <c r="E980">
        <v>95.736999999999995</v>
      </c>
      <c r="F980" s="25"/>
    </row>
    <row r="981" spans="1:6" x14ac:dyDescent="0.2">
      <c r="A981" s="5">
        <v>38260</v>
      </c>
      <c r="B981">
        <v>87.626000000000005</v>
      </c>
      <c r="C981">
        <v>72.090999999999994</v>
      </c>
      <c r="D981">
        <v>115.256</v>
      </c>
      <c r="E981">
        <v>96.763000000000005</v>
      </c>
      <c r="F981" s="25"/>
    </row>
    <row r="982" spans="1:6" x14ac:dyDescent="0.2">
      <c r="A982" s="5">
        <v>38261</v>
      </c>
      <c r="B982">
        <v>89.152000000000001</v>
      </c>
      <c r="C982">
        <v>73.349999999999994</v>
      </c>
      <c r="D982">
        <v>117.179</v>
      </c>
      <c r="E982">
        <v>98.051000000000002</v>
      </c>
      <c r="F982" s="25"/>
    </row>
    <row r="983" spans="1:6" x14ac:dyDescent="0.2">
      <c r="A983" s="5">
        <v>38264</v>
      </c>
      <c r="B983">
        <v>90.433000000000007</v>
      </c>
      <c r="C983">
        <v>74.087999999999994</v>
      </c>
      <c r="D983">
        <v>120.96599999999999</v>
      </c>
      <c r="E983">
        <v>100.536</v>
      </c>
      <c r="F983" s="25"/>
    </row>
    <row r="984" spans="1:6" x14ac:dyDescent="0.2">
      <c r="A984" s="5">
        <v>38265</v>
      </c>
      <c r="B984">
        <v>90.028000000000006</v>
      </c>
      <c r="C984">
        <v>74.167000000000002</v>
      </c>
      <c r="D984">
        <v>120.48399999999999</v>
      </c>
      <c r="E984">
        <v>100.22</v>
      </c>
      <c r="F984" s="25"/>
    </row>
    <row r="985" spans="1:6" x14ac:dyDescent="0.2">
      <c r="A985" s="5">
        <v>38266</v>
      </c>
      <c r="B985">
        <v>90.656999999999996</v>
      </c>
      <c r="C985">
        <v>74.116</v>
      </c>
      <c r="D985">
        <v>120.55200000000001</v>
      </c>
      <c r="E985">
        <v>100.855</v>
      </c>
      <c r="F985" s="25"/>
    </row>
    <row r="986" spans="1:6" x14ac:dyDescent="0.2">
      <c r="A986" s="5">
        <v>38267</v>
      </c>
      <c r="B986">
        <v>89.879000000000005</v>
      </c>
      <c r="C986">
        <v>74.114000000000004</v>
      </c>
      <c r="D986">
        <v>121.002</v>
      </c>
      <c r="E986">
        <v>100.509</v>
      </c>
      <c r="F986" s="25"/>
    </row>
    <row r="987" spans="1:6" x14ac:dyDescent="0.2">
      <c r="A987" s="5">
        <v>38268</v>
      </c>
      <c r="B987">
        <v>88.289000000000001</v>
      </c>
      <c r="C987">
        <v>73.781000000000006</v>
      </c>
      <c r="D987">
        <v>119.78700000000001</v>
      </c>
      <c r="E987">
        <v>100.73</v>
      </c>
      <c r="F987" s="25"/>
    </row>
    <row r="988" spans="1:6" x14ac:dyDescent="0.2">
      <c r="A988" s="5">
        <v>38271</v>
      </c>
      <c r="B988">
        <v>88.724000000000004</v>
      </c>
      <c r="C988">
        <v>73.742999999999995</v>
      </c>
      <c r="D988">
        <v>119.723</v>
      </c>
      <c r="E988">
        <v>101.5</v>
      </c>
      <c r="F988" s="25"/>
    </row>
    <row r="989" spans="1:6" x14ac:dyDescent="0.2">
      <c r="A989" s="5">
        <v>38272</v>
      </c>
      <c r="B989">
        <v>89.052000000000007</v>
      </c>
      <c r="C989">
        <v>73.126000000000005</v>
      </c>
      <c r="D989">
        <v>118.402</v>
      </c>
      <c r="E989">
        <v>100.349</v>
      </c>
      <c r="F989" s="25"/>
    </row>
    <row r="990" spans="1:6" x14ac:dyDescent="0.2">
      <c r="A990" s="5">
        <v>38273</v>
      </c>
      <c r="B990">
        <v>88.727000000000004</v>
      </c>
      <c r="C990">
        <v>73.349999999999994</v>
      </c>
      <c r="D990">
        <v>117.721</v>
      </c>
      <c r="E990">
        <v>100.277</v>
      </c>
      <c r="F990" s="25"/>
    </row>
    <row r="991" spans="1:6" x14ac:dyDescent="0.2">
      <c r="A991" s="5">
        <v>38274</v>
      </c>
      <c r="B991">
        <v>87.009</v>
      </c>
      <c r="C991">
        <v>72.816000000000003</v>
      </c>
      <c r="D991">
        <v>115.80200000000001</v>
      </c>
      <c r="E991">
        <v>98.424000000000007</v>
      </c>
      <c r="F991" s="25"/>
    </row>
    <row r="992" spans="1:6" x14ac:dyDescent="0.2">
      <c r="A992" s="5">
        <v>38275</v>
      </c>
      <c r="B992">
        <v>86.754999999999995</v>
      </c>
      <c r="C992">
        <v>72.673000000000002</v>
      </c>
      <c r="D992">
        <v>115.447</v>
      </c>
      <c r="E992">
        <v>97.751000000000005</v>
      </c>
      <c r="F992" s="25"/>
    </row>
    <row r="993" spans="1:6" x14ac:dyDescent="0.2">
      <c r="A993" s="5">
        <v>38278</v>
      </c>
      <c r="B993">
        <v>86.965999999999994</v>
      </c>
      <c r="C993">
        <v>72.472999999999999</v>
      </c>
      <c r="D993">
        <v>115.33499999999999</v>
      </c>
      <c r="E993">
        <v>96.956000000000003</v>
      </c>
      <c r="F993" s="25"/>
    </row>
    <row r="994" spans="1:6" x14ac:dyDescent="0.2">
      <c r="A994" s="5">
        <v>38279</v>
      </c>
      <c r="B994">
        <v>86.153000000000006</v>
      </c>
      <c r="C994">
        <v>73.182000000000002</v>
      </c>
      <c r="D994">
        <v>115.88500000000001</v>
      </c>
      <c r="E994">
        <v>98.251999999999995</v>
      </c>
      <c r="F994" s="25"/>
    </row>
    <row r="995" spans="1:6" x14ac:dyDescent="0.2">
      <c r="A995" s="5">
        <v>38280</v>
      </c>
      <c r="B995">
        <v>85.599000000000004</v>
      </c>
      <c r="C995">
        <v>72.44</v>
      </c>
      <c r="D995">
        <v>113.593</v>
      </c>
      <c r="E995">
        <v>96.522999999999996</v>
      </c>
      <c r="F995" s="25"/>
    </row>
    <row r="996" spans="1:6" x14ac:dyDescent="0.2">
      <c r="A996" s="5">
        <v>38281</v>
      </c>
      <c r="B996">
        <v>85.805999999999997</v>
      </c>
      <c r="C996">
        <v>72.846999999999994</v>
      </c>
      <c r="D996">
        <v>114.202</v>
      </c>
      <c r="E996">
        <v>96.460999999999999</v>
      </c>
      <c r="F996" s="25"/>
    </row>
    <row r="997" spans="1:6" x14ac:dyDescent="0.2">
      <c r="A997" s="5">
        <v>38282</v>
      </c>
      <c r="B997">
        <v>84.792000000000002</v>
      </c>
      <c r="C997">
        <v>72.813999999999993</v>
      </c>
      <c r="D997">
        <v>114.51900000000001</v>
      </c>
      <c r="E997">
        <v>96.715999999999994</v>
      </c>
      <c r="F997" s="25"/>
    </row>
    <row r="998" spans="1:6" x14ac:dyDescent="0.2">
      <c r="A998" s="5">
        <v>38285</v>
      </c>
      <c r="B998">
        <v>83.738</v>
      </c>
      <c r="C998">
        <v>71.617000000000004</v>
      </c>
      <c r="D998">
        <v>112.31699999999999</v>
      </c>
      <c r="E998">
        <v>95.015000000000001</v>
      </c>
      <c r="F998" s="25"/>
    </row>
    <row r="999" spans="1:6" x14ac:dyDescent="0.2">
      <c r="A999" s="5">
        <v>38286</v>
      </c>
      <c r="B999">
        <v>84.972999999999999</v>
      </c>
      <c r="C999">
        <v>71.813999999999993</v>
      </c>
      <c r="D999">
        <v>112.71299999999999</v>
      </c>
      <c r="E999">
        <v>94.974999999999994</v>
      </c>
      <c r="F999" s="25"/>
    </row>
    <row r="1000" spans="1:6" x14ac:dyDescent="0.2">
      <c r="A1000" s="5">
        <v>38287</v>
      </c>
      <c r="B1000">
        <v>86.103999999999999</v>
      </c>
      <c r="C1000">
        <v>72.683000000000007</v>
      </c>
      <c r="D1000">
        <v>113.663</v>
      </c>
      <c r="E1000">
        <v>95.397000000000006</v>
      </c>
      <c r="F1000" s="25"/>
    </row>
    <row r="1001" spans="1:6" x14ac:dyDescent="0.2">
      <c r="A1001" s="5">
        <v>38288</v>
      </c>
      <c r="B1001">
        <v>86.513000000000005</v>
      </c>
      <c r="C1001">
        <v>73.135000000000005</v>
      </c>
      <c r="D1001">
        <v>114.63800000000001</v>
      </c>
      <c r="E1001">
        <v>97.335999999999999</v>
      </c>
      <c r="F1001" s="25"/>
    </row>
    <row r="1002" spans="1:6" x14ac:dyDescent="0.2">
      <c r="A1002" s="5">
        <v>38289</v>
      </c>
      <c r="B1002">
        <v>86.831999999999994</v>
      </c>
      <c r="C1002">
        <v>72.956999999999994</v>
      </c>
      <c r="D1002">
        <v>115.223</v>
      </c>
      <c r="E1002">
        <v>96.944999999999993</v>
      </c>
      <c r="F1002" s="25"/>
    </row>
    <row r="1003" spans="1:6" x14ac:dyDescent="0.2">
      <c r="A1003" s="5">
        <v>38292</v>
      </c>
      <c r="B1003">
        <v>86.694000000000003</v>
      </c>
      <c r="C1003">
        <v>73.557000000000002</v>
      </c>
      <c r="D1003">
        <v>115.395</v>
      </c>
      <c r="E1003">
        <v>96.236000000000004</v>
      </c>
      <c r="F1003" s="25"/>
    </row>
    <row r="1004" spans="1:6" x14ac:dyDescent="0.2">
      <c r="A1004" s="5">
        <v>38293</v>
      </c>
      <c r="B1004">
        <v>86.988</v>
      </c>
      <c r="C1004">
        <v>74.224000000000004</v>
      </c>
      <c r="D1004">
        <v>116.575</v>
      </c>
      <c r="E1004">
        <v>98.013999999999996</v>
      </c>
      <c r="F1004" s="25"/>
    </row>
    <row r="1005" spans="1:6" x14ac:dyDescent="0.2">
      <c r="A1005" s="5">
        <v>38294</v>
      </c>
      <c r="B1005">
        <v>87.298000000000002</v>
      </c>
      <c r="C1005">
        <v>74.489999999999995</v>
      </c>
      <c r="D1005">
        <v>117.29</v>
      </c>
      <c r="E1005">
        <v>97.322999999999993</v>
      </c>
      <c r="F1005" s="25"/>
    </row>
    <row r="1006" spans="1:6" x14ac:dyDescent="0.2">
      <c r="A1006" s="5">
        <v>38295</v>
      </c>
      <c r="B1006">
        <v>88.13</v>
      </c>
      <c r="C1006">
        <v>74.28</v>
      </c>
      <c r="D1006">
        <v>116.759</v>
      </c>
      <c r="E1006">
        <v>97.444999999999993</v>
      </c>
      <c r="F1006" s="25"/>
    </row>
    <row r="1007" spans="1:6" x14ac:dyDescent="0.2">
      <c r="A1007" s="5">
        <v>38296</v>
      </c>
      <c r="B1007">
        <v>88.256</v>
      </c>
      <c r="C1007">
        <v>74.7</v>
      </c>
      <c r="D1007">
        <v>117.383</v>
      </c>
      <c r="E1007">
        <v>98.430999999999997</v>
      </c>
      <c r="F1007" s="25"/>
    </row>
    <row r="1008" spans="1:6" x14ac:dyDescent="0.2">
      <c r="A1008" s="5">
        <v>38299</v>
      </c>
      <c r="B1008">
        <v>87.879000000000005</v>
      </c>
      <c r="C1008">
        <v>74.617999999999995</v>
      </c>
      <c r="D1008">
        <v>116.42700000000001</v>
      </c>
      <c r="E1008">
        <v>97.509</v>
      </c>
      <c r="F1008" s="25"/>
    </row>
    <row r="1009" spans="1:6" x14ac:dyDescent="0.2">
      <c r="A1009" s="5">
        <v>38300</v>
      </c>
      <c r="B1009">
        <v>88.084000000000003</v>
      </c>
      <c r="C1009">
        <v>74.593999999999994</v>
      </c>
      <c r="D1009">
        <v>117.105</v>
      </c>
      <c r="E1009">
        <v>97.382999999999996</v>
      </c>
      <c r="F1009" s="25"/>
    </row>
    <row r="1010" spans="1:6" x14ac:dyDescent="0.2">
      <c r="A1010" s="5">
        <v>38301</v>
      </c>
      <c r="B1010">
        <v>87.997</v>
      </c>
      <c r="C1010">
        <v>74.77</v>
      </c>
      <c r="D1010">
        <v>117.691</v>
      </c>
      <c r="E1010">
        <v>96.316999999999993</v>
      </c>
      <c r="F1010" s="25"/>
    </row>
    <row r="1011" spans="1:6" x14ac:dyDescent="0.2">
      <c r="A1011" s="5">
        <v>38302</v>
      </c>
      <c r="B1011">
        <v>88.945999999999998</v>
      </c>
      <c r="C1011">
        <v>75.451999999999998</v>
      </c>
      <c r="D1011">
        <v>118.059</v>
      </c>
      <c r="E1011">
        <v>95.805999999999997</v>
      </c>
      <c r="F1011" s="25"/>
    </row>
    <row r="1012" spans="1:6" x14ac:dyDescent="0.2">
      <c r="A1012" s="5">
        <v>38303</v>
      </c>
      <c r="B1012">
        <v>89.539000000000001</v>
      </c>
      <c r="C1012">
        <v>75.707999999999998</v>
      </c>
      <c r="D1012">
        <v>118.974</v>
      </c>
      <c r="E1012">
        <v>97.716999999999999</v>
      </c>
      <c r="F1012" s="25"/>
    </row>
    <row r="1013" spans="1:6" x14ac:dyDescent="0.2">
      <c r="A1013" s="5">
        <v>38306</v>
      </c>
      <c r="B1013">
        <v>89.47</v>
      </c>
      <c r="C1013">
        <v>75.616</v>
      </c>
      <c r="D1013">
        <v>119.822</v>
      </c>
      <c r="E1013">
        <v>99.46</v>
      </c>
      <c r="F1013" s="25"/>
    </row>
    <row r="1014" spans="1:6" x14ac:dyDescent="0.2">
      <c r="A1014" s="5">
        <v>38307</v>
      </c>
      <c r="B1014">
        <v>88.608999999999995</v>
      </c>
      <c r="C1014">
        <v>75.128</v>
      </c>
      <c r="D1014">
        <v>119.17400000000001</v>
      </c>
      <c r="E1014">
        <v>99.076999999999998</v>
      </c>
      <c r="F1014" s="25"/>
    </row>
    <row r="1015" spans="1:6" x14ac:dyDescent="0.2">
      <c r="A1015" s="5">
        <v>38308</v>
      </c>
      <c r="B1015">
        <v>88.805000000000007</v>
      </c>
      <c r="C1015">
        <v>75.798000000000002</v>
      </c>
      <c r="D1015">
        <v>120.58199999999999</v>
      </c>
      <c r="E1015">
        <v>99.281999999999996</v>
      </c>
      <c r="F1015" s="25"/>
    </row>
    <row r="1016" spans="1:6" x14ac:dyDescent="0.2">
      <c r="A1016" s="5">
        <v>38309</v>
      </c>
      <c r="B1016">
        <v>89.185000000000002</v>
      </c>
      <c r="C1016">
        <v>75.83</v>
      </c>
      <c r="D1016">
        <v>121.05800000000001</v>
      </c>
      <c r="E1016">
        <v>99.122</v>
      </c>
      <c r="F1016" s="25"/>
    </row>
    <row r="1017" spans="1:6" x14ac:dyDescent="0.2">
      <c r="A1017" s="5">
        <v>38310</v>
      </c>
      <c r="B1017">
        <v>87.712999999999994</v>
      </c>
      <c r="C1017">
        <v>75.225999999999999</v>
      </c>
      <c r="D1017">
        <v>119.73699999999999</v>
      </c>
      <c r="E1017">
        <v>99.822999999999993</v>
      </c>
      <c r="F1017" s="25"/>
    </row>
    <row r="1018" spans="1:6" x14ac:dyDescent="0.2">
      <c r="A1018" s="5">
        <v>38313</v>
      </c>
      <c r="B1018">
        <v>88.337000000000003</v>
      </c>
      <c r="C1018">
        <v>74.846000000000004</v>
      </c>
      <c r="D1018">
        <v>118.834</v>
      </c>
      <c r="E1018">
        <v>97.8</v>
      </c>
      <c r="F1018" s="25"/>
    </row>
    <row r="1019" spans="1:6" x14ac:dyDescent="0.2">
      <c r="A1019" s="5">
        <v>38314</v>
      </c>
      <c r="B1019">
        <v>88.001999999999995</v>
      </c>
      <c r="C1019">
        <v>74.944999999999993</v>
      </c>
      <c r="D1019">
        <v>119.155</v>
      </c>
      <c r="E1019">
        <v>97.155000000000001</v>
      </c>
      <c r="F1019" s="25"/>
    </row>
    <row r="1020" spans="1:6" x14ac:dyDescent="0.2">
      <c r="A1020" s="5">
        <v>38315</v>
      </c>
      <c r="B1020">
        <v>87.902000000000001</v>
      </c>
      <c r="C1020">
        <v>74.909000000000006</v>
      </c>
      <c r="D1020">
        <v>119.46</v>
      </c>
      <c r="E1020">
        <v>97.384</v>
      </c>
      <c r="F1020" s="25"/>
    </row>
    <row r="1021" spans="1:6" x14ac:dyDescent="0.2">
      <c r="A1021" s="5">
        <v>38316</v>
      </c>
      <c r="B1021">
        <v>87.370999999999995</v>
      </c>
      <c r="C1021">
        <v>75.417000000000002</v>
      </c>
      <c r="D1021">
        <v>119.267</v>
      </c>
      <c r="E1021">
        <v>97.478999999999999</v>
      </c>
      <c r="F1021" s="25"/>
    </row>
    <row r="1022" spans="1:6" x14ac:dyDescent="0.2">
      <c r="A1022" s="5">
        <v>38317</v>
      </c>
      <c r="B1022">
        <v>87.305999999999997</v>
      </c>
      <c r="C1022">
        <v>75.293000000000006</v>
      </c>
      <c r="D1022">
        <v>119.30200000000001</v>
      </c>
      <c r="E1022">
        <v>96.864999999999995</v>
      </c>
      <c r="F1022" s="25"/>
    </row>
    <row r="1023" spans="1:6" x14ac:dyDescent="0.2">
      <c r="A1023" s="5">
        <v>38320</v>
      </c>
      <c r="B1023">
        <v>86.863</v>
      </c>
      <c r="C1023">
        <v>75.207999999999998</v>
      </c>
      <c r="D1023">
        <v>119.85</v>
      </c>
      <c r="E1023">
        <v>97.96</v>
      </c>
      <c r="F1023" s="25"/>
    </row>
    <row r="1024" spans="1:6" x14ac:dyDescent="0.2">
      <c r="A1024" s="5">
        <v>38321</v>
      </c>
      <c r="B1024">
        <v>86.477999999999994</v>
      </c>
      <c r="C1024">
        <v>74.888000000000005</v>
      </c>
      <c r="D1024">
        <v>120.49</v>
      </c>
      <c r="E1024">
        <v>97.265000000000001</v>
      </c>
      <c r="F1024" s="25"/>
    </row>
    <row r="1025" spans="1:6" x14ac:dyDescent="0.2">
      <c r="A1025" s="5">
        <v>38322</v>
      </c>
      <c r="B1025">
        <v>87.683999999999997</v>
      </c>
      <c r="C1025">
        <v>75.736000000000004</v>
      </c>
      <c r="D1025">
        <v>120.495</v>
      </c>
      <c r="E1025">
        <v>96.02</v>
      </c>
      <c r="F1025" s="25"/>
    </row>
    <row r="1026" spans="1:6" x14ac:dyDescent="0.2">
      <c r="A1026" s="5">
        <v>38323</v>
      </c>
      <c r="B1026">
        <v>87.828000000000003</v>
      </c>
      <c r="C1026">
        <v>76.057000000000002</v>
      </c>
      <c r="D1026">
        <v>121.52200000000001</v>
      </c>
      <c r="E1026">
        <v>97.686999999999998</v>
      </c>
      <c r="F1026" s="25"/>
    </row>
    <row r="1027" spans="1:6" x14ac:dyDescent="0.2">
      <c r="A1027" s="5">
        <v>38324</v>
      </c>
      <c r="B1027">
        <v>87.228999999999999</v>
      </c>
      <c r="C1027">
        <v>75.864000000000004</v>
      </c>
      <c r="D1027">
        <v>120.44199999999999</v>
      </c>
      <c r="E1027">
        <v>98.111000000000004</v>
      </c>
      <c r="F1027" s="25"/>
    </row>
    <row r="1028" spans="1:6" x14ac:dyDescent="0.2">
      <c r="A1028" s="5">
        <v>38327</v>
      </c>
      <c r="B1028">
        <v>86.807000000000002</v>
      </c>
      <c r="C1028">
        <v>75.510999999999996</v>
      </c>
      <c r="D1028">
        <v>120.155</v>
      </c>
      <c r="E1028">
        <v>96.869</v>
      </c>
      <c r="F1028" s="25"/>
    </row>
    <row r="1029" spans="1:6" x14ac:dyDescent="0.2">
      <c r="A1029" s="5">
        <v>38328</v>
      </c>
      <c r="B1029">
        <v>85.823999999999998</v>
      </c>
      <c r="C1029">
        <v>75.799000000000007</v>
      </c>
      <c r="D1029">
        <v>119.40300000000001</v>
      </c>
      <c r="E1029">
        <v>95.808000000000007</v>
      </c>
      <c r="F1029" s="25"/>
    </row>
    <row r="1030" spans="1:6" x14ac:dyDescent="0.2">
      <c r="A1030" s="5">
        <v>38329</v>
      </c>
      <c r="B1030">
        <v>87.302000000000007</v>
      </c>
      <c r="C1030">
        <v>75.629000000000005</v>
      </c>
      <c r="D1030">
        <v>119.14</v>
      </c>
      <c r="E1030">
        <v>95.866</v>
      </c>
      <c r="F1030" s="25"/>
    </row>
    <row r="1031" spans="1:6" x14ac:dyDescent="0.2">
      <c r="A1031" s="5">
        <v>38330</v>
      </c>
      <c r="B1031">
        <v>87.843000000000004</v>
      </c>
      <c r="C1031">
        <v>75.049000000000007</v>
      </c>
      <c r="D1031">
        <v>118.312</v>
      </c>
      <c r="E1031">
        <v>94.605999999999995</v>
      </c>
      <c r="F1031" s="25"/>
    </row>
    <row r="1032" spans="1:6" x14ac:dyDescent="0.2">
      <c r="A1032" s="5">
        <v>38331</v>
      </c>
      <c r="B1032">
        <v>87.983000000000004</v>
      </c>
      <c r="C1032">
        <v>75.341999999999999</v>
      </c>
      <c r="D1032">
        <v>117.879</v>
      </c>
      <c r="E1032">
        <v>93.933999999999997</v>
      </c>
      <c r="F1032" s="25"/>
    </row>
    <row r="1033" spans="1:6" x14ac:dyDescent="0.2">
      <c r="A1033" s="5">
        <v>38334</v>
      </c>
      <c r="B1033">
        <v>88.242000000000004</v>
      </c>
      <c r="C1033">
        <v>75.912000000000006</v>
      </c>
      <c r="D1033">
        <v>118.053</v>
      </c>
      <c r="E1033">
        <v>94.491</v>
      </c>
      <c r="F1033" s="25"/>
    </row>
    <row r="1034" spans="1:6" x14ac:dyDescent="0.2">
      <c r="A1034" s="5">
        <v>38335</v>
      </c>
      <c r="B1034">
        <v>88.706000000000003</v>
      </c>
      <c r="C1034">
        <v>76.021000000000001</v>
      </c>
      <c r="D1034">
        <v>119.384</v>
      </c>
      <c r="E1034">
        <v>95.043999999999997</v>
      </c>
      <c r="F1034" s="25"/>
    </row>
    <row r="1035" spans="1:6" x14ac:dyDescent="0.2">
      <c r="A1035" s="5">
        <v>38336</v>
      </c>
      <c r="B1035">
        <v>88.016999999999996</v>
      </c>
      <c r="C1035">
        <v>75.975999999999999</v>
      </c>
      <c r="D1035">
        <v>119.66800000000001</v>
      </c>
      <c r="E1035">
        <v>95.58</v>
      </c>
      <c r="F1035" s="25"/>
    </row>
    <row r="1036" spans="1:6" x14ac:dyDescent="0.2">
      <c r="A1036" s="5">
        <v>38337</v>
      </c>
      <c r="B1036">
        <v>88.71</v>
      </c>
      <c r="C1036">
        <v>76.262</v>
      </c>
      <c r="D1036">
        <v>121.429</v>
      </c>
      <c r="E1036">
        <v>96.331999999999994</v>
      </c>
      <c r="F1036" s="25"/>
    </row>
    <row r="1037" spans="1:6" x14ac:dyDescent="0.2">
      <c r="A1037" s="5">
        <v>38338</v>
      </c>
      <c r="B1037">
        <v>88.296999999999997</v>
      </c>
      <c r="C1037">
        <v>75.680000000000007</v>
      </c>
      <c r="D1037">
        <v>121.60599999999999</v>
      </c>
      <c r="E1037">
        <v>97.363</v>
      </c>
      <c r="F1037" s="25"/>
    </row>
    <row r="1038" spans="1:6" x14ac:dyDescent="0.2">
      <c r="A1038" s="5">
        <v>38341</v>
      </c>
      <c r="B1038">
        <v>87.316999999999993</v>
      </c>
      <c r="C1038">
        <v>76.016000000000005</v>
      </c>
      <c r="D1038">
        <v>121.143</v>
      </c>
      <c r="E1038">
        <v>96.501000000000005</v>
      </c>
      <c r="F1038" s="25"/>
    </row>
    <row r="1039" spans="1:6" x14ac:dyDescent="0.2">
      <c r="A1039" s="5">
        <v>38342</v>
      </c>
      <c r="B1039">
        <v>88.42</v>
      </c>
      <c r="C1039">
        <v>75.888999999999996</v>
      </c>
      <c r="D1039">
        <v>122.13</v>
      </c>
      <c r="E1039">
        <v>96.686999999999998</v>
      </c>
      <c r="F1039" s="25"/>
    </row>
    <row r="1040" spans="1:6" x14ac:dyDescent="0.2">
      <c r="A1040" s="5">
        <v>38343</v>
      </c>
      <c r="B1040">
        <v>88.603999999999999</v>
      </c>
      <c r="C1040">
        <v>76.251000000000005</v>
      </c>
      <c r="D1040">
        <v>122.032</v>
      </c>
      <c r="E1040">
        <v>97.478999999999999</v>
      </c>
      <c r="F1040" s="25"/>
    </row>
    <row r="1041" spans="1:6" x14ac:dyDescent="0.2">
      <c r="A1041" s="5">
        <v>38344</v>
      </c>
      <c r="B1041">
        <v>87.891999999999996</v>
      </c>
      <c r="C1041">
        <v>76.268000000000001</v>
      </c>
      <c r="D1041">
        <v>121.49299999999999</v>
      </c>
      <c r="E1041">
        <v>97.075999999999993</v>
      </c>
      <c r="F1041" s="25"/>
    </row>
    <row r="1042" spans="1:6" x14ac:dyDescent="0.2">
      <c r="A1042" s="5">
        <v>38345</v>
      </c>
      <c r="B1042">
        <v>87.665000000000006</v>
      </c>
      <c r="C1042">
        <v>76.356999999999999</v>
      </c>
      <c r="D1042">
        <v>121.514</v>
      </c>
      <c r="E1042">
        <v>97.959000000000003</v>
      </c>
      <c r="F1042" s="25"/>
    </row>
    <row r="1043" spans="1:6" x14ac:dyDescent="0.2">
      <c r="A1043" s="5">
        <v>38348</v>
      </c>
      <c r="B1043">
        <v>86.748000000000005</v>
      </c>
      <c r="C1043">
        <v>76.239999999999995</v>
      </c>
      <c r="D1043">
        <v>121.05200000000001</v>
      </c>
      <c r="E1043">
        <v>97.81</v>
      </c>
      <c r="F1043" s="25"/>
    </row>
    <row r="1044" spans="1:6" x14ac:dyDescent="0.2">
      <c r="A1044" s="5">
        <v>38349</v>
      </c>
      <c r="B1044">
        <v>87.504000000000005</v>
      </c>
      <c r="C1044">
        <v>76.311999999999998</v>
      </c>
      <c r="D1044">
        <v>121.601</v>
      </c>
      <c r="E1044">
        <v>98.343999999999994</v>
      </c>
      <c r="F1044" s="25"/>
    </row>
    <row r="1045" spans="1:6" x14ac:dyDescent="0.2">
      <c r="A1045" s="5">
        <v>38350</v>
      </c>
      <c r="B1045">
        <v>87.623000000000005</v>
      </c>
      <c r="C1045">
        <v>76.31</v>
      </c>
      <c r="D1045">
        <v>122.203</v>
      </c>
      <c r="E1045">
        <v>97.471000000000004</v>
      </c>
      <c r="F1045" s="25"/>
    </row>
    <row r="1046" spans="1:6" x14ac:dyDescent="0.2">
      <c r="A1046" s="5">
        <v>38351</v>
      </c>
      <c r="B1046">
        <v>87.352999999999994</v>
      </c>
      <c r="C1046">
        <v>76.308999999999997</v>
      </c>
      <c r="D1046">
        <v>122.373</v>
      </c>
      <c r="E1046">
        <v>99.16</v>
      </c>
      <c r="F1046" s="25"/>
    </row>
    <row r="1047" spans="1:6" x14ac:dyDescent="0.2">
      <c r="A1047" s="5">
        <v>38352</v>
      </c>
      <c r="B1047">
        <v>87.478999999999999</v>
      </c>
      <c r="C1047">
        <v>76.346000000000004</v>
      </c>
      <c r="D1047">
        <v>123.471</v>
      </c>
      <c r="E1047">
        <v>99.981999999999999</v>
      </c>
      <c r="F1047" s="25"/>
    </row>
    <row r="1048" spans="1:6" x14ac:dyDescent="0.2">
      <c r="A1048" s="5">
        <v>38355</v>
      </c>
      <c r="B1048">
        <v>87.578000000000003</v>
      </c>
      <c r="C1048">
        <v>76.804000000000002</v>
      </c>
      <c r="D1048">
        <v>124.73</v>
      </c>
      <c r="E1048">
        <v>100.56100000000001</v>
      </c>
      <c r="F1048" s="25"/>
    </row>
    <row r="1049" spans="1:6" x14ac:dyDescent="0.2">
      <c r="A1049" s="5">
        <v>38356</v>
      </c>
      <c r="B1049">
        <v>87.662000000000006</v>
      </c>
      <c r="C1049">
        <v>77.087999999999994</v>
      </c>
      <c r="D1049">
        <v>124.145</v>
      </c>
      <c r="E1049">
        <v>100.68</v>
      </c>
      <c r="F1049" s="25"/>
    </row>
    <row r="1050" spans="1:6" x14ac:dyDescent="0.2">
      <c r="A1050" s="5">
        <v>38357</v>
      </c>
      <c r="B1050">
        <v>87.427999999999997</v>
      </c>
      <c r="C1050">
        <v>76.561999999999998</v>
      </c>
      <c r="D1050">
        <v>122.501</v>
      </c>
      <c r="E1050">
        <v>100.383</v>
      </c>
      <c r="F1050" s="25"/>
    </row>
    <row r="1051" spans="1:6" x14ac:dyDescent="0.2">
      <c r="A1051" s="5">
        <v>38358</v>
      </c>
      <c r="B1051">
        <v>88.438000000000002</v>
      </c>
      <c r="C1051">
        <v>76.933000000000007</v>
      </c>
      <c r="D1051">
        <v>121.842</v>
      </c>
      <c r="E1051">
        <v>100.379</v>
      </c>
      <c r="F1051" s="25"/>
    </row>
    <row r="1052" spans="1:6" x14ac:dyDescent="0.2">
      <c r="A1052" s="5">
        <v>38359</v>
      </c>
      <c r="B1052">
        <v>89.171000000000006</v>
      </c>
      <c r="C1052">
        <v>77.447999999999993</v>
      </c>
      <c r="D1052">
        <v>123.173</v>
      </c>
      <c r="E1052">
        <v>101.173</v>
      </c>
      <c r="F1052" s="25"/>
    </row>
    <row r="1053" spans="1:6" x14ac:dyDescent="0.2">
      <c r="A1053" s="5">
        <v>38362</v>
      </c>
      <c r="B1053">
        <v>89.162999999999997</v>
      </c>
      <c r="C1053">
        <v>77.432000000000002</v>
      </c>
      <c r="D1053">
        <v>122.953</v>
      </c>
      <c r="E1053">
        <v>101.164</v>
      </c>
      <c r="F1053" s="25"/>
    </row>
    <row r="1054" spans="1:6" x14ac:dyDescent="0.2">
      <c r="A1054" s="5">
        <v>38363</v>
      </c>
      <c r="B1054">
        <v>88.238</v>
      </c>
      <c r="C1054">
        <v>76.866</v>
      </c>
      <c r="D1054">
        <v>122.893</v>
      </c>
      <c r="E1054">
        <v>102.255</v>
      </c>
      <c r="F1054" s="25"/>
    </row>
    <row r="1055" spans="1:6" x14ac:dyDescent="0.2">
      <c r="A1055" s="5">
        <v>38364</v>
      </c>
      <c r="B1055">
        <v>87.718000000000004</v>
      </c>
      <c r="C1055">
        <v>76.28</v>
      </c>
      <c r="D1055">
        <v>121.758</v>
      </c>
      <c r="E1055">
        <v>101.789</v>
      </c>
      <c r="F1055" s="25"/>
    </row>
    <row r="1056" spans="1:6" x14ac:dyDescent="0.2">
      <c r="A1056" s="5">
        <v>38365</v>
      </c>
      <c r="B1056">
        <v>87.521000000000001</v>
      </c>
      <c r="C1056">
        <v>76.581000000000003</v>
      </c>
      <c r="D1056">
        <v>123.17</v>
      </c>
      <c r="E1056">
        <v>101.61499999999999</v>
      </c>
      <c r="F1056" s="25"/>
    </row>
    <row r="1057" spans="1:6" x14ac:dyDescent="0.2">
      <c r="A1057" s="5">
        <v>38366</v>
      </c>
      <c r="B1057">
        <v>88.786000000000001</v>
      </c>
      <c r="C1057">
        <v>76.974000000000004</v>
      </c>
      <c r="D1057">
        <v>124.93300000000001</v>
      </c>
      <c r="E1057">
        <v>102.73699999999999</v>
      </c>
      <c r="F1057" s="25"/>
    </row>
    <row r="1058" spans="1:6" x14ac:dyDescent="0.2">
      <c r="A1058" s="5">
        <v>38369</v>
      </c>
      <c r="B1058">
        <v>88.861000000000004</v>
      </c>
      <c r="C1058">
        <v>77.287999999999997</v>
      </c>
      <c r="D1058">
        <v>125.89</v>
      </c>
      <c r="E1058">
        <v>103.55800000000001</v>
      </c>
      <c r="F1058" s="25"/>
    </row>
    <row r="1059" spans="1:6" x14ac:dyDescent="0.2">
      <c r="A1059" s="5">
        <v>38370</v>
      </c>
      <c r="B1059">
        <v>90.129000000000005</v>
      </c>
      <c r="C1059">
        <v>77.338999999999999</v>
      </c>
      <c r="D1059">
        <v>125.651</v>
      </c>
      <c r="E1059">
        <v>103.024</v>
      </c>
      <c r="F1059" s="25"/>
    </row>
    <row r="1060" spans="1:6" x14ac:dyDescent="0.2">
      <c r="A1060" s="5">
        <v>38371</v>
      </c>
      <c r="B1060">
        <v>89.201999999999998</v>
      </c>
      <c r="C1060">
        <v>77.480999999999995</v>
      </c>
      <c r="D1060">
        <v>125.78100000000001</v>
      </c>
      <c r="E1060">
        <v>102.931</v>
      </c>
      <c r="F1060" s="25"/>
    </row>
    <row r="1061" spans="1:6" x14ac:dyDescent="0.2">
      <c r="A1061" s="5">
        <v>38372</v>
      </c>
      <c r="B1061">
        <v>89.108999999999995</v>
      </c>
      <c r="C1061">
        <v>77.162000000000006</v>
      </c>
      <c r="D1061">
        <v>125.538</v>
      </c>
      <c r="E1061">
        <v>101.854</v>
      </c>
      <c r="F1061" s="25"/>
    </row>
    <row r="1062" spans="1:6" x14ac:dyDescent="0.2">
      <c r="A1062" s="5">
        <v>38373</v>
      </c>
      <c r="B1062">
        <v>88.224999999999994</v>
      </c>
      <c r="C1062">
        <v>77.088999999999999</v>
      </c>
      <c r="D1062">
        <v>125.369</v>
      </c>
      <c r="E1062">
        <v>101.248</v>
      </c>
      <c r="F1062" s="25"/>
    </row>
    <row r="1063" spans="1:6" x14ac:dyDescent="0.2">
      <c r="A1063" s="5">
        <v>38376</v>
      </c>
      <c r="B1063">
        <v>87.605999999999995</v>
      </c>
      <c r="C1063">
        <v>77.051000000000002</v>
      </c>
      <c r="D1063">
        <v>125.37</v>
      </c>
      <c r="E1063">
        <v>101.929</v>
      </c>
      <c r="F1063" s="25"/>
    </row>
    <row r="1064" spans="1:6" x14ac:dyDescent="0.2">
      <c r="A1064" s="5">
        <v>38377</v>
      </c>
      <c r="B1064">
        <v>88.515000000000001</v>
      </c>
      <c r="C1064">
        <v>77.569999999999993</v>
      </c>
      <c r="D1064">
        <v>126.34099999999999</v>
      </c>
      <c r="E1064">
        <v>101.149</v>
      </c>
      <c r="F1064" s="25"/>
    </row>
    <row r="1065" spans="1:6" x14ac:dyDescent="0.2">
      <c r="A1065" s="5">
        <v>38378</v>
      </c>
      <c r="B1065">
        <v>88.188999999999993</v>
      </c>
      <c r="C1065">
        <v>77.616</v>
      </c>
      <c r="D1065">
        <v>126.40300000000001</v>
      </c>
      <c r="E1065">
        <v>102.124</v>
      </c>
      <c r="F1065" s="25"/>
    </row>
    <row r="1066" spans="1:6" x14ac:dyDescent="0.2">
      <c r="A1066" s="5">
        <v>38379</v>
      </c>
      <c r="B1066">
        <v>88.42</v>
      </c>
      <c r="C1066">
        <v>77.947000000000003</v>
      </c>
      <c r="D1066">
        <v>126.995</v>
      </c>
      <c r="E1066">
        <v>101.67400000000001</v>
      </c>
      <c r="F1066" s="25"/>
    </row>
    <row r="1067" spans="1:6" x14ac:dyDescent="0.2">
      <c r="A1067" s="5">
        <v>38380</v>
      </c>
      <c r="B1067">
        <v>88.375</v>
      </c>
      <c r="C1067">
        <v>77.677000000000007</v>
      </c>
      <c r="D1067">
        <v>127.71899999999999</v>
      </c>
      <c r="E1067">
        <v>101.55800000000001</v>
      </c>
      <c r="F1067" s="25"/>
    </row>
    <row r="1068" spans="1:6" x14ac:dyDescent="0.2">
      <c r="A1068" s="5">
        <v>38383</v>
      </c>
      <c r="B1068">
        <v>88.933000000000007</v>
      </c>
      <c r="C1068">
        <v>78.185000000000002</v>
      </c>
      <c r="D1068">
        <v>129.07400000000001</v>
      </c>
      <c r="E1068">
        <v>101.833</v>
      </c>
      <c r="F1068" s="25"/>
    </row>
    <row r="1069" spans="1:6" x14ac:dyDescent="0.2">
      <c r="A1069" s="5">
        <v>38384</v>
      </c>
      <c r="B1069">
        <v>89.730999999999995</v>
      </c>
      <c r="C1069">
        <v>78.828000000000003</v>
      </c>
      <c r="D1069">
        <v>129.27000000000001</v>
      </c>
      <c r="E1069">
        <v>101.494</v>
      </c>
      <c r="F1069" s="25"/>
    </row>
    <row r="1070" spans="1:6" x14ac:dyDescent="0.2">
      <c r="A1070" s="5">
        <v>38385</v>
      </c>
      <c r="B1070">
        <v>89.84</v>
      </c>
      <c r="C1070">
        <v>79.076999999999998</v>
      </c>
      <c r="D1070">
        <v>129.38499999999999</v>
      </c>
      <c r="E1070">
        <v>101.756</v>
      </c>
      <c r="F1070" s="25"/>
    </row>
    <row r="1071" spans="1:6" x14ac:dyDescent="0.2">
      <c r="A1071" s="5">
        <v>38386</v>
      </c>
      <c r="B1071">
        <v>90.126000000000005</v>
      </c>
      <c r="C1071">
        <v>79.046999999999997</v>
      </c>
      <c r="D1071">
        <v>130.845</v>
      </c>
      <c r="E1071">
        <v>101.303</v>
      </c>
      <c r="F1071" s="25"/>
    </row>
    <row r="1072" spans="1:6" x14ac:dyDescent="0.2">
      <c r="A1072" s="5">
        <v>38387</v>
      </c>
      <c r="B1072">
        <v>91.245999999999995</v>
      </c>
      <c r="C1072">
        <v>79.802000000000007</v>
      </c>
      <c r="D1072">
        <v>131.77099999999999</v>
      </c>
      <c r="E1072">
        <v>102.074</v>
      </c>
      <c r="F1072" s="25"/>
    </row>
    <row r="1073" spans="1:6" x14ac:dyDescent="0.2">
      <c r="A1073" s="5">
        <v>38390</v>
      </c>
      <c r="B1073">
        <v>91.924999999999997</v>
      </c>
      <c r="C1073">
        <v>80.242000000000004</v>
      </c>
      <c r="D1073">
        <v>133.34700000000001</v>
      </c>
      <c r="E1073">
        <v>102.944</v>
      </c>
      <c r="F1073" s="25"/>
    </row>
    <row r="1074" spans="1:6" x14ac:dyDescent="0.2">
      <c r="A1074" s="5">
        <v>38391</v>
      </c>
      <c r="B1074">
        <v>92.448999999999998</v>
      </c>
      <c r="C1074">
        <v>80.367000000000004</v>
      </c>
      <c r="D1074">
        <v>133.54400000000001</v>
      </c>
      <c r="E1074">
        <v>102.238</v>
      </c>
      <c r="F1074" s="25"/>
    </row>
    <row r="1075" spans="1:6" x14ac:dyDescent="0.2">
      <c r="A1075" s="5">
        <v>38392</v>
      </c>
      <c r="B1075">
        <v>91.52</v>
      </c>
      <c r="C1075">
        <v>80.268000000000001</v>
      </c>
      <c r="D1075">
        <v>133.946</v>
      </c>
      <c r="E1075">
        <v>102.316</v>
      </c>
      <c r="F1075" s="25"/>
    </row>
    <row r="1076" spans="1:6" x14ac:dyDescent="0.2">
      <c r="A1076" s="5">
        <v>38393</v>
      </c>
      <c r="B1076">
        <v>91.165000000000006</v>
      </c>
      <c r="C1076">
        <v>80.186000000000007</v>
      </c>
      <c r="D1076">
        <v>132.768</v>
      </c>
      <c r="E1076">
        <v>102.15900000000001</v>
      </c>
      <c r="F1076" s="25"/>
    </row>
    <row r="1077" spans="1:6" x14ac:dyDescent="0.2">
      <c r="A1077" s="5">
        <v>38394</v>
      </c>
      <c r="B1077">
        <v>91.924999999999997</v>
      </c>
      <c r="C1077">
        <v>80.906000000000006</v>
      </c>
      <c r="D1077">
        <v>133.553</v>
      </c>
      <c r="E1077">
        <v>102.199</v>
      </c>
      <c r="F1077" s="25"/>
    </row>
    <row r="1078" spans="1:6" x14ac:dyDescent="0.2">
      <c r="A1078" s="5">
        <v>38397</v>
      </c>
      <c r="B1078">
        <v>91.385999999999996</v>
      </c>
      <c r="C1078">
        <v>81.028000000000006</v>
      </c>
      <c r="D1078">
        <v>134.38999999999999</v>
      </c>
      <c r="E1078">
        <v>102.842</v>
      </c>
      <c r="F1078" s="25"/>
    </row>
    <row r="1079" spans="1:6" x14ac:dyDescent="0.2">
      <c r="A1079" s="5">
        <v>38398</v>
      </c>
      <c r="B1079">
        <v>91.656999999999996</v>
      </c>
      <c r="C1079">
        <v>81.367000000000004</v>
      </c>
      <c r="D1079">
        <v>134.76400000000001</v>
      </c>
      <c r="E1079">
        <v>103.26900000000001</v>
      </c>
      <c r="F1079" s="25"/>
    </row>
    <row r="1080" spans="1:6" x14ac:dyDescent="0.2">
      <c r="A1080" s="5">
        <v>38399</v>
      </c>
      <c r="B1080">
        <v>91.552999999999997</v>
      </c>
      <c r="C1080">
        <v>80.94</v>
      </c>
      <c r="D1080">
        <v>134.535</v>
      </c>
      <c r="E1080">
        <v>102.197</v>
      </c>
      <c r="F1080" s="25"/>
    </row>
    <row r="1081" spans="1:6" x14ac:dyDescent="0.2">
      <c r="A1081" s="5">
        <v>38400</v>
      </c>
      <c r="B1081">
        <v>90.272999999999996</v>
      </c>
      <c r="C1081">
        <v>81.013000000000005</v>
      </c>
      <c r="D1081">
        <v>134.07300000000001</v>
      </c>
      <c r="E1081">
        <v>101.196</v>
      </c>
      <c r="F1081" s="25"/>
    </row>
    <row r="1082" spans="1:6" x14ac:dyDescent="0.2">
      <c r="A1082" s="5">
        <v>38401</v>
      </c>
      <c r="B1082">
        <v>90.335999999999999</v>
      </c>
      <c r="C1082">
        <v>81.116</v>
      </c>
      <c r="D1082">
        <v>134.69399999999999</v>
      </c>
      <c r="E1082">
        <v>101.51</v>
      </c>
      <c r="F1082" s="25"/>
    </row>
    <row r="1083" spans="1:6" x14ac:dyDescent="0.2">
      <c r="A1083" s="5">
        <v>38404</v>
      </c>
      <c r="B1083">
        <v>90.293999999999997</v>
      </c>
      <c r="C1083">
        <v>81.040000000000006</v>
      </c>
      <c r="D1083">
        <v>134.92599999999999</v>
      </c>
      <c r="E1083">
        <v>101.736</v>
      </c>
      <c r="F1083" s="25"/>
    </row>
    <row r="1084" spans="1:6" x14ac:dyDescent="0.2">
      <c r="A1084" s="5">
        <v>38405</v>
      </c>
      <c r="B1084">
        <v>87.965000000000003</v>
      </c>
      <c r="C1084">
        <v>80.483000000000004</v>
      </c>
      <c r="D1084">
        <v>134.33699999999999</v>
      </c>
      <c r="E1084">
        <v>101.44199999999999</v>
      </c>
      <c r="F1084" s="25"/>
    </row>
    <row r="1085" spans="1:6" x14ac:dyDescent="0.2">
      <c r="A1085" s="5">
        <v>38406</v>
      </c>
      <c r="B1085">
        <v>88.646000000000001</v>
      </c>
      <c r="C1085">
        <v>80.075000000000003</v>
      </c>
      <c r="D1085">
        <v>134.51</v>
      </c>
      <c r="E1085">
        <v>99.891999999999996</v>
      </c>
      <c r="F1085" s="25"/>
    </row>
    <row r="1086" spans="1:6" x14ac:dyDescent="0.2">
      <c r="A1086" s="5">
        <v>38407</v>
      </c>
      <c r="B1086">
        <v>89.295000000000002</v>
      </c>
      <c r="C1086">
        <v>80.067999999999998</v>
      </c>
      <c r="D1086">
        <v>135.869</v>
      </c>
      <c r="E1086">
        <v>99.79</v>
      </c>
      <c r="F1086" s="25"/>
    </row>
    <row r="1087" spans="1:6" x14ac:dyDescent="0.2">
      <c r="A1087" s="5">
        <v>38408</v>
      </c>
      <c r="B1087">
        <v>90.253</v>
      </c>
      <c r="C1087">
        <v>81.007999999999996</v>
      </c>
      <c r="D1087">
        <v>137.02199999999999</v>
      </c>
      <c r="E1087">
        <v>100.964</v>
      </c>
      <c r="F1087" s="25"/>
    </row>
    <row r="1088" spans="1:6" x14ac:dyDescent="0.2">
      <c r="A1088" s="5">
        <v>38411</v>
      </c>
      <c r="B1088">
        <v>89.103999999999999</v>
      </c>
      <c r="C1088">
        <v>80.751000000000005</v>
      </c>
      <c r="D1088">
        <v>137.81899999999999</v>
      </c>
      <c r="E1088">
        <v>102.068</v>
      </c>
      <c r="F1088" s="25"/>
    </row>
    <row r="1089" spans="1:6" x14ac:dyDescent="0.2">
      <c r="A1089" s="5">
        <v>38412</v>
      </c>
      <c r="B1089">
        <v>90.197999999999993</v>
      </c>
      <c r="C1089">
        <v>81.337999999999994</v>
      </c>
      <c r="D1089">
        <v>138.32</v>
      </c>
      <c r="E1089">
        <v>102.71899999999999</v>
      </c>
      <c r="F1089" s="25"/>
    </row>
    <row r="1090" spans="1:6" x14ac:dyDescent="0.2">
      <c r="A1090" s="5">
        <v>38413</v>
      </c>
      <c r="B1090">
        <v>90.688999999999993</v>
      </c>
      <c r="C1090">
        <v>81.299000000000007</v>
      </c>
      <c r="D1090">
        <v>137.53299999999999</v>
      </c>
      <c r="E1090">
        <v>103.35299999999999</v>
      </c>
      <c r="F1090" s="25"/>
    </row>
    <row r="1091" spans="1:6" x14ac:dyDescent="0.2">
      <c r="A1091" s="5">
        <v>38414</v>
      </c>
      <c r="B1091">
        <v>90.608999999999995</v>
      </c>
      <c r="C1091">
        <v>81.316000000000003</v>
      </c>
      <c r="D1091">
        <v>137.816</v>
      </c>
      <c r="E1091">
        <v>103.41500000000001</v>
      </c>
      <c r="F1091" s="25"/>
    </row>
    <row r="1092" spans="1:6" x14ac:dyDescent="0.2">
      <c r="A1092" s="5">
        <v>38415</v>
      </c>
      <c r="B1092">
        <v>90.682000000000002</v>
      </c>
      <c r="C1092">
        <v>81.873999999999995</v>
      </c>
      <c r="D1092">
        <v>137.35900000000001</v>
      </c>
      <c r="E1092">
        <v>103.223</v>
      </c>
      <c r="F1092" s="25"/>
    </row>
    <row r="1093" spans="1:6" x14ac:dyDescent="0.2">
      <c r="A1093" s="5">
        <v>38418</v>
      </c>
      <c r="B1093">
        <v>91.32</v>
      </c>
      <c r="C1093">
        <v>81.832999999999998</v>
      </c>
      <c r="D1093">
        <v>138.47800000000001</v>
      </c>
      <c r="E1093">
        <v>103.55200000000001</v>
      </c>
      <c r="F1093" s="25"/>
    </row>
    <row r="1094" spans="1:6" x14ac:dyDescent="0.2">
      <c r="A1094" s="5">
        <v>38419</v>
      </c>
      <c r="B1094">
        <v>89.84</v>
      </c>
      <c r="C1094">
        <v>81.367999999999995</v>
      </c>
      <c r="D1094">
        <v>136.744</v>
      </c>
      <c r="E1094">
        <v>102.724</v>
      </c>
      <c r="F1094" s="25"/>
    </row>
    <row r="1095" spans="1:6" x14ac:dyDescent="0.2">
      <c r="A1095" s="5">
        <v>38420</v>
      </c>
      <c r="B1095">
        <v>88.820999999999998</v>
      </c>
      <c r="C1095">
        <v>80.938999999999993</v>
      </c>
      <c r="D1095">
        <v>136.69</v>
      </c>
      <c r="E1095">
        <v>103.67700000000001</v>
      </c>
      <c r="F1095" s="25"/>
    </row>
    <row r="1096" spans="1:6" x14ac:dyDescent="0.2">
      <c r="A1096" s="5">
        <v>38421</v>
      </c>
      <c r="B1096">
        <v>88.655000000000001</v>
      </c>
      <c r="C1096">
        <v>80.247</v>
      </c>
      <c r="D1096">
        <v>134.89699999999999</v>
      </c>
      <c r="E1096">
        <v>102.52200000000001</v>
      </c>
      <c r="F1096" s="25"/>
    </row>
    <row r="1097" spans="1:6" x14ac:dyDescent="0.2">
      <c r="A1097" s="5">
        <v>38422</v>
      </c>
      <c r="B1097">
        <v>87.688999999999993</v>
      </c>
      <c r="C1097">
        <v>80.408000000000001</v>
      </c>
      <c r="D1097">
        <v>135.15199999999999</v>
      </c>
      <c r="E1097">
        <v>102.626</v>
      </c>
      <c r="F1097" s="25"/>
    </row>
    <row r="1098" spans="1:6" x14ac:dyDescent="0.2">
      <c r="A1098" s="5">
        <v>38425</v>
      </c>
      <c r="B1098">
        <v>88.840999999999994</v>
      </c>
      <c r="C1098">
        <v>80.275999999999996</v>
      </c>
      <c r="D1098">
        <v>134.27099999999999</v>
      </c>
      <c r="E1098">
        <v>101.874</v>
      </c>
      <c r="F1098" s="25"/>
    </row>
    <row r="1099" spans="1:6" x14ac:dyDescent="0.2">
      <c r="A1099" s="5">
        <v>38426</v>
      </c>
      <c r="B1099">
        <v>88.569000000000003</v>
      </c>
      <c r="C1099">
        <v>80.92</v>
      </c>
      <c r="D1099">
        <v>132.57</v>
      </c>
      <c r="E1099">
        <v>102.616</v>
      </c>
      <c r="F1099" s="25"/>
    </row>
    <row r="1100" spans="1:6" x14ac:dyDescent="0.2">
      <c r="A1100" s="5">
        <v>38427</v>
      </c>
      <c r="B1100">
        <v>87.07</v>
      </c>
      <c r="C1100">
        <v>79.853999999999999</v>
      </c>
      <c r="D1100">
        <v>131.09399999999999</v>
      </c>
      <c r="E1100">
        <v>102.465</v>
      </c>
      <c r="F1100" s="25"/>
    </row>
    <row r="1101" spans="1:6" x14ac:dyDescent="0.2">
      <c r="A1101" s="5">
        <v>38428</v>
      </c>
      <c r="B1101">
        <v>87.543000000000006</v>
      </c>
      <c r="C1101">
        <v>79.858000000000004</v>
      </c>
      <c r="D1101">
        <v>131.17699999999999</v>
      </c>
      <c r="E1101">
        <v>101.79</v>
      </c>
      <c r="F1101" s="25"/>
    </row>
    <row r="1102" spans="1:6" x14ac:dyDescent="0.2">
      <c r="A1102" s="5">
        <v>38429</v>
      </c>
      <c r="B1102">
        <v>88.117000000000004</v>
      </c>
      <c r="C1102">
        <v>80.054000000000002</v>
      </c>
      <c r="D1102">
        <v>132.07400000000001</v>
      </c>
      <c r="E1102">
        <v>102.982</v>
      </c>
      <c r="F1102" s="25"/>
    </row>
    <row r="1103" spans="1:6" x14ac:dyDescent="0.2">
      <c r="A1103" s="5">
        <v>38432</v>
      </c>
      <c r="B1103">
        <v>88.417000000000002</v>
      </c>
      <c r="C1103">
        <v>79.847999999999999</v>
      </c>
      <c r="D1103">
        <v>132.13300000000001</v>
      </c>
      <c r="E1103">
        <v>103.634</v>
      </c>
      <c r="F1103" s="25"/>
    </row>
    <row r="1104" spans="1:6" x14ac:dyDescent="0.2">
      <c r="A1104" s="5">
        <v>38433</v>
      </c>
      <c r="B1104">
        <v>87.394999999999996</v>
      </c>
      <c r="C1104">
        <v>80.049000000000007</v>
      </c>
      <c r="D1104">
        <v>131.33099999999999</v>
      </c>
      <c r="E1104">
        <v>103.47199999999999</v>
      </c>
      <c r="F1104" s="25"/>
    </row>
    <row r="1105" spans="1:6" x14ac:dyDescent="0.2">
      <c r="A1105" s="5">
        <v>38434</v>
      </c>
      <c r="B1105">
        <v>88.72</v>
      </c>
      <c r="C1105">
        <v>79.766999999999996</v>
      </c>
      <c r="D1105">
        <v>130.904</v>
      </c>
      <c r="E1105">
        <v>103.50700000000001</v>
      </c>
      <c r="F1105" s="25"/>
    </row>
    <row r="1106" spans="1:6" x14ac:dyDescent="0.2">
      <c r="A1106" s="5">
        <v>38435</v>
      </c>
      <c r="B1106">
        <v>88.986000000000004</v>
      </c>
      <c r="C1106">
        <v>80.259</v>
      </c>
      <c r="D1106">
        <v>131.06899999999999</v>
      </c>
      <c r="E1106">
        <v>102.822</v>
      </c>
      <c r="F1106" s="25"/>
    </row>
    <row r="1107" spans="1:6" x14ac:dyDescent="0.2">
      <c r="A1107" s="5">
        <v>38436</v>
      </c>
      <c r="B1107">
        <v>88.986000000000004</v>
      </c>
      <c r="C1107">
        <v>80.272999999999996</v>
      </c>
      <c r="D1107">
        <v>131.62299999999999</v>
      </c>
      <c r="E1107">
        <v>103.33</v>
      </c>
      <c r="F1107" s="25"/>
    </row>
    <row r="1108" spans="1:6" x14ac:dyDescent="0.2">
      <c r="A1108" s="5">
        <v>38439</v>
      </c>
      <c r="B1108">
        <v>89.832999999999998</v>
      </c>
      <c r="C1108">
        <v>80.397999999999996</v>
      </c>
      <c r="D1108">
        <v>131.82300000000001</v>
      </c>
      <c r="E1108">
        <v>104.14100000000001</v>
      </c>
      <c r="F1108" s="25"/>
    </row>
    <row r="1109" spans="1:6" x14ac:dyDescent="0.2">
      <c r="A1109" s="5">
        <v>38440</v>
      </c>
      <c r="B1109">
        <v>88.921999999999997</v>
      </c>
      <c r="C1109">
        <v>80.474999999999994</v>
      </c>
      <c r="D1109">
        <v>129.84299999999999</v>
      </c>
      <c r="E1109">
        <v>101.748</v>
      </c>
      <c r="F1109" s="25"/>
    </row>
    <row r="1110" spans="1:6" x14ac:dyDescent="0.2">
      <c r="A1110" s="5">
        <v>38441</v>
      </c>
      <c r="B1110">
        <v>89.807000000000002</v>
      </c>
      <c r="C1110">
        <v>80.248999999999995</v>
      </c>
      <c r="D1110">
        <v>129.72800000000001</v>
      </c>
      <c r="E1110">
        <v>100.99</v>
      </c>
      <c r="F1110" s="25"/>
    </row>
    <row r="1111" spans="1:6" x14ac:dyDescent="0.2">
      <c r="A1111" s="5">
        <v>38442</v>
      </c>
      <c r="B1111">
        <v>89.51</v>
      </c>
      <c r="C1111">
        <v>80.274000000000001</v>
      </c>
      <c r="D1111">
        <v>131.45400000000001</v>
      </c>
      <c r="E1111">
        <v>102.086</v>
      </c>
      <c r="F1111" s="25"/>
    </row>
    <row r="1112" spans="1:6" x14ac:dyDescent="0.2">
      <c r="A1112" s="5">
        <v>38443</v>
      </c>
      <c r="B1112">
        <v>89.174000000000007</v>
      </c>
      <c r="C1112">
        <v>80.673000000000002</v>
      </c>
      <c r="D1112">
        <v>133.61699999999999</v>
      </c>
      <c r="E1112">
        <v>102.444</v>
      </c>
      <c r="F1112" s="25"/>
    </row>
    <row r="1113" spans="1:6" x14ac:dyDescent="0.2">
      <c r="A1113" s="5">
        <v>38446</v>
      </c>
      <c r="B1113">
        <v>90.338999999999999</v>
      </c>
      <c r="C1113">
        <v>80.335999999999999</v>
      </c>
      <c r="D1113">
        <v>133.738</v>
      </c>
      <c r="E1113">
        <v>102.319</v>
      </c>
      <c r="F1113" s="25"/>
    </row>
    <row r="1114" spans="1:6" x14ac:dyDescent="0.2">
      <c r="A1114" s="5">
        <v>38447</v>
      </c>
      <c r="B1114">
        <v>90.650999999999996</v>
      </c>
      <c r="C1114">
        <v>81.007000000000005</v>
      </c>
      <c r="D1114">
        <v>133.75299999999999</v>
      </c>
      <c r="E1114">
        <v>102.758</v>
      </c>
      <c r="F1114" s="25"/>
    </row>
    <row r="1115" spans="1:6" x14ac:dyDescent="0.2">
      <c r="A1115" s="5">
        <v>38448</v>
      </c>
      <c r="B1115">
        <v>90.784000000000006</v>
      </c>
      <c r="C1115">
        <v>81.343000000000004</v>
      </c>
      <c r="D1115">
        <v>134.262</v>
      </c>
      <c r="E1115">
        <v>103.101</v>
      </c>
      <c r="F1115" s="25"/>
    </row>
    <row r="1116" spans="1:6" x14ac:dyDescent="0.2">
      <c r="A1116" s="5">
        <v>38449</v>
      </c>
      <c r="B1116">
        <v>90.97</v>
      </c>
      <c r="C1116">
        <v>81.597999999999999</v>
      </c>
      <c r="D1116">
        <v>134.22200000000001</v>
      </c>
      <c r="E1116">
        <v>103.014</v>
      </c>
      <c r="F1116" s="25"/>
    </row>
    <row r="1117" spans="1:6" x14ac:dyDescent="0.2">
      <c r="A1117" s="5">
        <v>38450</v>
      </c>
      <c r="B1117">
        <v>90.599000000000004</v>
      </c>
      <c r="C1117">
        <v>81.778999999999996</v>
      </c>
      <c r="D1117">
        <v>134.761</v>
      </c>
      <c r="E1117">
        <v>103.517</v>
      </c>
      <c r="F1117" s="25"/>
    </row>
    <row r="1118" spans="1:6" x14ac:dyDescent="0.2">
      <c r="A1118" s="5">
        <v>38453</v>
      </c>
      <c r="B1118">
        <v>89.805000000000007</v>
      </c>
      <c r="C1118">
        <v>81.584000000000003</v>
      </c>
      <c r="D1118">
        <v>133.321</v>
      </c>
      <c r="E1118">
        <v>102.367</v>
      </c>
      <c r="F1118" s="25"/>
    </row>
    <row r="1119" spans="1:6" x14ac:dyDescent="0.2">
      <c r="A1119" s="5">
        <v>38454</v>
      </c>
      <c r="B1119">
        <v>90.858999999999995</v>
      </c>
      <c r="C1119">
        <v>81.319000000000003</v>
      </c>
      <c r="D1119">
        <v>133.803</v>
      </c>
      <c r="E1119">
        <v>101.655</v>
      </c>
      <c r="F1119" s="25"/>
    </row>
    <row r="1120" spans="1:6" x14ac:dyDescent="0.2">
      <c r="A1120" s="5">
        <v>38455</v>
      </c>
      <c r="B1120">
        <v>89.703999999999994</v>
      </c>
      <c r="C1120">
        <v>81.709999999999994</v>
      </c>
      <c r="D1120">
        <v>134.09</v>
      </c>
      <c r="E1120">
        <v>102.133</v>
      </c>
      <c r="F1120" s="25"/>
    </row>
    <row r="1121" spans="1:6" x14ac:dyDescent="0.2">
      <c r="A1121" s="5">
        <v>38456</v>
      </c>
      <c r="B1121">
        <v>89.426000000000002</v>
      </c>
      <c r="C1121">
        <v>81.504999999999995</v>
      </c>
      <c r="D1121">
        <v>132.35300000000001</v>
      </c>
      <c r="E1121">
        <v>101.386</v>
      </c>
      <c r="F1121" s="25"/>
    </row>
    <row r="1122" spans="1:6" x14ac:dyDescent="0.2">
      <c r="A1122" s="5">
        <v>38457</v>
      </c>
      <c r="B1122">
        <v>87.165000000000006</v>
      </c>
      <c r="C1122">
        <v>80.254000000000005</v>
      </c>
      <c r="D1122">
        <v>129.35599999999999</v>
      </c>
      <c r="E1122">
        <v>99.608999999999995</v>
      </c>
      <c r="F1122" s="25"/>
    </row>
    <row r="1123" spans="1:6" x14ac:dyDescent="0.2">
      <c r="A1123" s="5">
        <v>38460</v>
      </c>
      <c r="B1123">
        <v>86.858000000000004</v>
      </c>
      <c r="C1123">
        <v>78.843999999999994</v>
      </c>
      <c r="D1123">
        <v>126.3</v>
      </c>
      <c r="E1123">
        <v>95.61</v>
      </c>
      <c r="F1123" s="25"/>
    </row>
    <row r="1124" spans="1:6" x14ac:dyDescent="0.2">
      <c r="A1124" s="5">
        <v>38461</v>
      </c>
      <c r="B1124">
        <v>87.242000000000004</v>
      </c>
      <c r="C1124">
        <v>79.39</v>
      </c>
      <c r="D1124">
        <v>127.679</v>
      </c>
      <c r="E1124">
        <v>97.070999999999998</v>
      </c>
      <c r="F1124" s="25"/>
    </row>
    <row r="1125" spans="1:6" x14ac:dyDescent="0.2">
      <c r="A1125" s="5">
        <v>38462</v>
      </c>
      <c r="B1125">
        <v>85.9</v>
      </c>
      <c r="C1125">
        <v>79.010000000000005</v>
      </c>
      <c r="D1125">
        <v>127.617</v>
      </c>
      <c r="E1125">
        <v>97.381</v>
      </c>
      <c r="F1125" s="25"/>
    </row>
    <row r="1126" spans="1:6" x14ac:dyDescent="0.2">
      <c r="A1126" s="5">
        <v>38463</v>
      </c>
      <c r="B1126">
        <v>87.29</v>
      </c>
      <c r="C1126">
        <v>78.91</v>
      </c>
      <c r="D1126">
        <v>127.595</v>
      </c>
      <c r="E1126">
        <v>96.234999999999999</v>
      </c>
      <c r="F1126" s="25"/>
    </row>
    <row r="1127" spans="1:6" x14ac:dyDescent="0.2">
      <c r="A1127" s="5">
        <v>38464</v>
      </c>
      <c r="B1127">
        <v>86.896000000000001</v>
      </c>
      <c r="C1127">
        <v>79.572000000000003</v>
      </c>
      <c r="D1127">
        <v>128.40799999999999</v>
      </c>
      <c r="E1127">
        <v>97.924000000000007</v>
      </c>
      <c r="F1127" s="25"/>
    </row>
    <row r="1128" spans="1:6" x14ac:dyDescent="0.2">
      <c r="A1128" s="5">
        <v>38467</v>
      </c>
      <c r="B1128">
        <v>88.328999999999994</v>
      </c>
      <c r="C1128">
        <v>79.947999999999993</v>
      </c>
      <c r="D1128">
        <v>130.07400000000001</v>
      </c>
      <c r="E1128">
        <v>99.144000000000005</v>
      </c>
      <c r="F1128" s="25"/>
    </row>
    <row r="1129" spans="1:6" x14ac:dyDescent="0.2">
      <c r="A1129" s="5">
        <v>38468</v>
      </c>
      <c r="B1129">
        <v>87.713999999999999</v>
      </c>
      <c r="C1129">
        <v>79.66</v>
      </c>
      <c r="D1129">
        <v>130.73099999999999</v>
      </c>
      <c r="E1129">
        <v>98.69</v>
      </c>
      <c r="F1129" s="25"/>
    </row>
    <row r="1130" spans="1:6" x14ac:dyDescent="0.2">
      <c r="A1130" s="5">
        <v>38469</v>
      </c>
      <c r="B1130">
        <v>88.034000000000006</v>
      </c>
      <c r="C1130">
        <v>78.623000000000005</v>
      </c>
      <c r="D1130">
        <v>129.57900000000001</v>
      </c>
      <c r="E1130">
        <v>98.686999999999998</v>
      </c>
      <c r="F1130" s="25"/>
    </row>
    <row r="1131" spans="1:6" x14ac:dyDescent="0.2">
      <c r="A1131" s="5">
        <v>38470</v>
      </c>
      <c r="B1131">
        <v>87.370999999999995</v>
      </c>
      <c r="C1131">
        <v>78.55</v>
      </c>
      <c r="D1131">
        <v>128.53800000000001</v>
      </c>
      <c r="E1131">
        <v>99.081999999999994</v>
      </c>
      <c r="F1131" s="25"/>
    </row>
    <row r="1132" spans="1:6" x14ac:dyDescent="0.2">
      <c r="A1132" s="5">
        <v>38471</v>
      </c>
      <c r="B1132">
        <v>88.453000000000003</v>
      </c>
      <c r="C1132">
        <v>78.728999999999999</v>
      </c>
      <c r="D1132">
        <v>128.78800000000001</v>
      </c>
      <c r="E1132">
        <v>100.13</v>
      </c>
      <c r="F1132" s="25"/>
    </row>
    <row r="1133" spans="1:6" x14ac:dyDescent="0.2">
      <c r="A1133" s="5">
        <v>38474</v>
      </c>
      <c r="B1133">
        <v>89.355000000000004</v>
      </c>
      <c r="C1133">
        <v>79.013999999999996</v>
      </c>
      <c r="D1133">
        <v>129.982</v>
      </c>
      <c r="E1133">
        <v>100.604</v>
      </c>
      <c r="F1133" s="25"/>
    </row>
    <row r="1134" spans="1:6" x14ac:dyDescent="0.2">
      <c r="A1134" s="5">
        <v>38475</v>
      </c>
      <c r="B1134">
        <v>88.953000000000003</v>
      </c>
      <c r="C1134">
        <v>79.352999999999994</v>
      </c>
      <c r="D1134">
        <v>129.57599999999999</v>
      </c>
      <c r="E1134">
        <v>100.20699999999999</v>
      </c>
      <c r="F1134" s="25"/>
    </row>
    <row r="1135" spans="1:6" x14ac:dyDescent="0.2">
      <c r="A1135" s="5">
        <v>38476</v>
      </c>
      <c r="B1135">
        <v>89.61</v>
      </c>
      <c r="C1135">
        <v>79.787000000000006</v>
      </c>
      <c r="D1135">
        <v>131.09100000000001</v>
      </c>
      <c r="E1135">
        <v>100.509</v>
      </c>
      <c r="F1135" s="25"/>
    </row>
    <row r="1136" spans="1:6" x14ac:dyDescent="0.2">
      <c r="A1136" s="5">
        <v>38477</v>
      </c>
      <c r="B1136">
        <v>89.501000000000005</v>
      </c>
      <c r="C1136">
        <v>80.251000000000005</v>
      </c>
      <c r="D1136">
        <v>132.50299999999999</v>
      </c>
      <c r="E1136">
        <v>100.476</v>
      </c>
      <c r="F1136" s="25"/>
    </row>
    <row r="1137" spans="1:6" x14ac:dyDescent="0.2">
      <c r="A1137" s="5">
        <v>38478</v>
      </c>
      <c r="B1137">
        <v>90.061000000000007</v>
      </c>
      <c r="C1137">
        <v>80.623999999999995</v>
      </c>
      <c r="D1137">
        <v>134.23400000000001</v>
      </c>
      <c r="E1137">
        <v>102.69799999999999</v>
      </c>
      <c r="F1137" s="25"/>
    </row>
    <row r="1138" spans="1:6" x14ac:dyDescent="0.2">
      <c r="A1138" s="5">
        <v>38481</v>
      </c>
      <c r="B1138">
        <v>90.772999999999996</v>
      </c>
      <c r="C1138">
        <v>80.346000000000004</v>
      </c>
      <c r="D1138">
        <v>134.30699999999999</v>
      </c>
      <c r="E1138">
        <v>101.971</v>
      </c>
      <c r="F1138" s="25"/>
    </row>
    <row r="1139" spans="1:6" x14ac:dyDescent="0.2">
      <c r="A1139" s="5">
        <v>38482</v>
      </c>
      <c r="B1139">
        <v>89.474999999999994</v>
      </c>
      <c r="C1139">
        <v>79.760000000000005</v>
      </c>
      <c r="D1139">
        <v>133.05699999999999</v>
      </c>
      <c r="E1139">
        <v>101.38</v>
      </c>
      <c r="F1139" s="25"/>
    </row>
    <row r="1140" spans="1:6" x14ac:dyDescent="0.2">
      <c r="A1140" s="5">
        <v>38483</v>
      </c>
      <c r="B1140">
        <v>90.31</v>
      </c>
      <c r="C1140">
        <v>79.646000000000001</v>
      </c>
      <c r="D1140">
        <v>132.791</v>
      </c>
      <c r="E1140">
        <v>101.41200000000001</v>
      </c>
      <c r="F1140" s="25"/>
    </row>
    <row r="1141" spans="1:6" x14ac:dyDescent="0.2">
      <c r="A1141" s="5">
        <v>38484</v>
      </c>
      <c r="B1141">
        <v>90.153000000000006</v>
      </c>
      <c r="C1141">
        <v>80.14</v>
      </c>
      <c r="D1141">
        <v>133.066</v>
      </c>
      <c r="E1141">
        <v>100.94199999999999</v>
      </c>
      <c r="F1141" s="25"/>
    </row>
    <row r="1142" spans="1:6" x14ac:dyDescent="0.2">
      <c r="A1142" s="5">
        <v>38485</v>
      </c>
      <c r="B1142">
        <v>90.23</v>
      </c>
      <c r="C1142">
        <v>80.165000000000006</v>
      </c>
      <c r="D1142">
        <v>133.15199999999999</v>
      </c>
      <c r="E1142">
        <v>100.566</v>
      </c>
      <c r="F1142" s="25"/>
    </row>
    <row r="1143" spans="1:6" x14ac:dyDescent="0.2">
      <c r="A1143" s="5">
        <v>38488</v>
      </c>
      <c r="B1143">
        <v>91.322000000000003</v>
      </c>
      <c r="C1143">
        <v>79.823999999999998</v>
      </c>
      <c r="D1143">
        <v>133.25</v>
      </c>
      <c r="E1143">
        <v>99.828999999999994</v>
      </c>
      <c r="F1143" s="25"/>
    </row>
    <row r="1144" spans="1:6" x14ac:dyDescent="0.2">
      <c r="A1144" s="5">
        <v>38489</v>
      </c>
      <c r="B1144">
        <v>91.893000000000001</v>
      </c>
      <c r="C1144">
        <v>79.927000000000007</v>
      </c>
      <c r="D1144">
        <v>132.94999999999999</v>
      </c>
      <c r="E1144">
        <v>98.942999999999998</v>
      </c>
      <c r="F1144" s="25"/>
    </row>
    <row r="1145" spans="1:6" x14ac:dyDescent="0.2">
      <c r="A1145" s="5">
        <v>38490</v>
      </c>
      <c r="B1145">
        <v>92.786000000000001</v>
      </c>
      <c r="C1145">
        <v>80.903000000000006</v>
      </c>
      <c r="D1145">
        <v>134.03399999999999</v>
      </c>
      <c r="E1145">
        <v>98.623999999999995</v>
      </c>
      <c r="F1145" s="25"/>
    </row>
    <row r="1146" spans="1:6" x14ac:dyDescent="0.2">
      <c r="A1146" s="5">
        <v>38491</v>
      </c>
      <c r="B1146">
        <v>93.367000000000004</v>
      </c>
      <c r="C1146">
        <v>81.302000000000007</v>
      </c>
      <c r="D1146">
        <v>135.602</v>
      </c>
      <c r="E1146">
        <v>100.398</v>
      </c>
      <c r="F1146" s="25"/>
    </row>
    <row r="1147" spans="1:6" x14ac:dyDescent="0.2">
      <c r="A1147" s="5">
        <v>38492</v>
      </c>
      <c r="B1147">
        <v>93.790999999999997</v>
      </c>
      <c r="C1147">
        <v>81.385999999999996</v>
      </c>
      <c r="D1147">
        <v>136.05000000000001</v>
      </c>
      <c r="E1147">
        <v>100.35899999999999</v>
      </c>
      <c r="F1147" s="25"/>
    </row>
    <row r="1148" spans="1:6" x14ac:dyDescent="0.2">
      <c r="A1148" s="5">
        <v>38495</v>
      </c>
      <c r="B1148">
        <v>93.884</v>
      </c>
      <c r="C1148">
        <v>81.75</v>
      </c>
      <c r="D1148">
        <v>135.31399999999999</v>
      </c>
      <c r="E1148">
        <v>101.288</v>
      </c>
      <c r="F1148" s="25"/>
    </row>
    <row r="1149" spans="1:6" x14ac:dyDescent="0.2">
      <c r="A1149" s="5">
        <v>38496</v>
      </c>
      <c r="B1149">
        <v>93.888000000000005</v>
      </c>
      <c r="C1149">
        <v>81.741</v>
      </c>
      <c r="D1149">
        <v>135.816</v>
      </c>
      <c r="E1149">
        <v>101.373</v>
      </c>
      <c r="F1149" s="25"/>
    </row>
    <row r="1150" spans="1:6" x14ac:dyDescent="0.2">
      <c r="A1150" s="5">
        <v>38497</v>
      </c>
      <c r="B1150">
        <v>93.465999999999994</v>
      </c>
      <c r="C1150">
        <v>81.683999999999997</v>
      </c>
      <c r="D1150">
        <v>135.303</v>
      </c>
      <c r="E1150">
        <v>100.142</v>
      </c>
      <c r="F1150" s="25"/>
    </row>
    <row r="1151" spans="1:6" x14ac:dyDescent="0.2">
      <c r="A1151" s="5">
        <v>38498</v>
      </c>
      <c r="B1151">
        <v>94.614999999999995</v>
      </c>
      <c r="C1151">
        <v>82.26</v>
      </c>
      <c r="D1151">
        <v>136.32499999999999</v>
      </c>
      <c r="E1151">
        <v>100.312</v>
      </c>
      <c r="F1151" s="25"/>
    </row>
    <row r="1152" spans="1:6" x14ac:dyDescent="0.2">
      <c r="A1152" s="5">
        <v>38499</v>
      </c>
      <c r="B1152">
        <v>94.55</v>
      </c>
      <c r="C1152">
        <v>82.215999999999994</v>
      </c>
      <c r="D1152">
        <v>137.71</v>
      </c>
      <c r="E1152">
        <v>101.03400000000001</v>
      </c>
      <c r="F1152" s="25"/>
    </row>
    <row r="1153" spans="1:6" x14ac:dyDescent="0.2">
      <c r="A1153" s="5">
        <v>38502</v>
      </c>
      <c r="B1153">
        <v>95.081000000000003</v>
      </c>
      <c r="C1153">
        <v>82.64</v>
      </c>
      <c r="D1153">
        <v>139.06700000000001</v>
      </c>
      <c r="E1153">
        <v>102.498</v>
      </c>
      <c r="F1153" s="25"/>
    </row>
    <row r="1154" spans="1:6" x14ac:dyDescent="0.2">
      <c r="A1154" s="5">
        <v>38503</v>
      </c>
      <c r="B1154">
        <v>95.450999999999993</v>
      </c>
      <c r="C1154">
        <v>82.632999999999996</v>
      </c>
      <c r="D1154">
        <v>139.33600000000001</v>
      </c>
      <c r="E1154">
        <v>103.733</v>
      </c>
      <c r="F1154" s="25"/>
    </row>
    <row r="1155" spans="1:6" x14ac:dyDescent="0.2">
      <c r="A1155" s="5">
        <v>38504</v>
      </c>
      <c r="B1155">
        <v>96.995000000000005</v>
      </c>
      <c r="C1155">
        <v>83.765000000000001</v>
      </c>
      <c r="D1155">
        <v>139.898</v>
      </c>
      <c r="E1155">
        <v>104.40300000000001</v>
      </c>
      <c r="F1155" s="25"/>
    </row>
    <row r="1156" spans="1:6" x14ac:dyDescent="0.2">
      <c r="A1156" s="5">
        <v>38505</v>
      </c>
      <c r="B1156">
        <v>97.022999999999996</v>
      </c>
      <c r="C1156">
        <v>83.777000000000001</v>
      </c>
      <c r="D1156">
        <v>140.917</v>
      </c>
      <c r="E1156">
        <v>104.148</v>
      </c>
      <c r="F1156" s="25"/>
    </row>
    <row r="1157" spans="1:6" x14ac:dyDescent="0.2">
      <c r="A1157" s="5">
        <v>38506</v>
      </c>
      <c r="B1157">
        <v>96.46</v>
      </c>
      <c r="C1157">
        <v>83.62</v>
      </c>
      <c r="D1157">
        <v>142.16800000000001</v>
      </c>
      <c r="E1157">
        <v>104.892</v>
      </c>
      <c r="F1157" s="25"/>
    </row>
    <row r="1158" spans="1:6" x14ac:dyDescent="0.2">
      <c r="A1158" s="5">
        <v>38509</v>
      </c>
      <c r="B1158">
        <v>96.516000000000005</v>
      </c>
      <c r="C1158">
        <v>83.358000000000004</v>
      </c>
      <c r="D1158">
        <v>141.93199999999999</v>
      </c>
      <c r="E1158">
        <v>105.395</v>
      </c>
      <c r="F1158" s="25"/>
    </row>
    <row r="1159" spans="1:6" x14ac:dyDescent="0.2">
      <c r="A1159" s="5">
        <v>38510</v>
      </c>
      <c r="B1159">
        <v>96.588999999999999</v>
      </c>
      <c r="C1159">
        <v>84.325000000000003</v>
      </c>
      <c r="D1159">
        <v>141.72300000000001</v>
      </c>
      <c r="E1159">
        <v>105.074</v>
      </c>
      <c r="F1159" s="25"/>
    </row>
    <row r="1160" spans="1:6" x14ac:dyDescent="0.2">
      <c r="A1160" s="5">
        <v>38511</v>
      </c>
      <c r="B1160">
        <v>95.917000000000002</v>
      </c>
      <c r="C1160">
        <v>84.155000000000001</v>
      </c>
      <c r="D1160">
        <v>141.53100000000001</v>
      </c>
      <c r="E1160">
        <v>105.09099999999999</v>
      </c>
      <c r="F1160" s="25"/>
    </row>
    <row r="1161" spans="1:6" x14ac:dyDescent="0.2">
      <c r="A1161" s="5">
        <v>38512</v>
      </c>
      <c r="B1161">
        <v>97.509</v>
      </c>
      <c r="C1161">
        <v>84.179000000000002</v>
      </c>
      <c r="D1161">
        <v>142.31700000000001</v>
      </c>
      <c r="E1161">
        <v>104.444</v>
      </c>
      <c r="F1161" s="25"/>
    </row>
    <row r="1162" spans="1:6" x14ac:dyDescent="0.2">
      <c r="A1162" s="5">
        <v>38513</v>
      </c>
      <c r="B1162">
        <v>97.834999999999994</v>
      </c>
      <c r="C1162">
        <v>84.700999999999993</v>
      </c>
      <c r="D1162">
        <v>144.09399999999999</v>
      </c>
      <c r="E1162">
        <v>105.252</v>
      </c>
      <c r="F1162" s="25"/>
    </row>
    <row r="1163" spans="1:6" x14ac:dyDescent="0.2">
      <c r="A1163" s="5">
        <v>38516</v>
      </c>
      <c r="B1163">
        <v>98.771000000000001</v>
      </c>
      <c r="C1163">
        <v>85.040999999999997</v>
      </c>
      <c r="D1163">
        <v>145.36799999999999</v>
      </c>
      <c r="E1163">
        <v>104.93300000000001</v>
      </c>
      <c r="F1163" s="25"/>
    </row>
    <row r="1164" spans="1:6" x14ac:dyDescent="0.2">
      <c r="A1164" s="5">
        <v>38517</v>
      </c>
      <c r="B1164">
        <v>98.941000000000003</v>
      </c>
      <c r="C1164">
        <v>85.165999999999997</v>
      </c>
      <c r="D1164">
        <v>145.65199999999999</v>
      </c>
      <c r="E1164">
        <v>105.26</v>
      </c>
      <c r="F1164" s="25"/>
    </row>
    <row r="1165" spans="1:6" x14ac:dyDescent="0.2">
      <c r="A1165" s="5">
        <v>38518</v>
      </c>
      <c r="B1165">
        <v>98.63</v>
      </c>
      <c r="C1165">
        <v>84.840999999999994</v>
      </c>
      <c r="D1165">
        <v>146.03399999999999</v>
      </c>
      <c r="E1165">
        <v>105.348</v>
      </c>
      <c r="F1165" s="25"/>
    </row>
    <row r="1166" spans="1:6" x14ac:dyDescent="0.2">
      <c r="A1166" s="5">
        <v>38519</v>
      </c>
      <c r="B1166">
        <v>99.221000000000004</v>
      </c>
      <c r="C1166">
        <v>85.293999999999997</v>
      </c>
      <c r="D1166">
        <v>146.99199999999999</v>
      </c>
      <c r="E1166">
        <v>105.97799999999999</v>
      </c>
      <c r="F1166" s="25"/>
    </row>
    <row r="1167" spans="1:6" x14ac:dyDescent="0.2">
      <c r="A1167" s="5">
        <v>38520</v>
      </c>
      <c r="B1167">
        <v>98.501000000000005</v>
      </c>
      <c r="C1167">
        <v>85.409000000000006</v>
      </c>
      <c r="D1167">
        <v>146.51</v>
      </c>
      <c r="E1167">
        <v>105.89100000000001</v>
      </c>
      <c r="F1167" s="25"/>
    </row>
    <row r="1168" spans="1:6" x14ac:dyDescent="0.2">
      <c r="A1168" s="5">
        <v>38523</v>
      </c>
      <c r="B1168">
        <v>99.210999999999999</v>
      </c>
      <c r="C1168">
        <v>85.438999999999993</v>
      </c>
      <c r="D1168">
        <v>147.459</v>
      </c>
      <c r="E1168">
        <v>106.001</v>
      </c>
      <c r="F1168" s="25"/>
    </row>
    <row r="1169" spans="1:6" x14ac:dyDescent="0.2">
      <c r="A1169" s="5">
        <v>38524</v>
      </c>
      <c r="B1169">
        <v>99.031999999999996</v>
      </c>
      <c r="C1169">
        <v>85.844999999999999</v>
      </c>
      <c r="D1169">
        <v>147.00399999999999</v>
      </c>
      <c r="E1169">
        <v>106.889</v>
      </c>
      <c r="F1169" s="25"/>
    </row>
    <row r="1170" spans="1:6" x14ac:dyDescent="0.2">
      <c r="A1170" s="5">
        <v>38525</v>
      </c>
      <c r="B1170">
        <v>99.064999999999998</v>
      </c>
      <c r="C1170">
        <v>85.972999999999999</v>
      </c>
      <c r="D1170">
        <v>148.339</v>
      </c>
      <c r="E1170">
        <v>106.92700000000001</v>
      </c>
      <c r="F1170" s="25"/>
    </row>
    <row r="1171" spans="1:6" x14ac:dyDescent="0.2">
      <c r="A1171" s="5">
        <v>38526</v>
      </c>
      <c r="B1171">
        <v>98.683999999999997</v>
      </c>
      <c r="C1171">
        <v>86.332999999999998</v>
      </c>
      <c r="D1171">
        <v>148.85300000000001</v>
      </c>
      <c r="E1171">
        <v>107.75700000000001</v>
      </c>
      <c r="F1171" s="25"/>
    </row>
    <row r="1172" spans="1:6" x14ac:dyDescent="0.2">
      <c r="A1172" s="5">
        <v>38527</v>
      </c>
      <c r="B1172">
        <v>97.653000000000006</v>
      </c>
      <c r="C1172">
        <v>85.623000000000005</v>
      </c>
      <c r="D1172">
        <v>147.608</v>
      </c>
      <c r="E1172">
        <v>106.84399999999999</v>
      </c>
      <c r="F1172" s="25"/>
    </row>
    <row r="1173" spans="1:6" x14ac:dyDescent="0.2">
      <c r="A1173" s="5">
        <v>38530</v>
      </c>
      <c r="B1173">
        <v>97.004000000000005</v>
      </c>
      <c r="C1173">
        <v>84.801000000000002</v>
      </c>
      <c r="D1173">
        <v>146.44399999999999</v>
      </c>
      <c r="E1173">
        <v>105.11</v>
      </c>
      <c r="F1173" s="25"/>
    </row>
    <row r="1174" spans="1:6" x14ac:dyDescent="0.2">
      <c r="A1174" s="5">
        <v>38531</v>
      </c>
      <c r="B1174">
        <v>98.575000000000003</v>
      </c>
      <c r="C1174">
        <v>85.521000000000001</v>
      </c>
      <c r="D1174">
        <v>147.691</v>
      </c>
      <c r="E1174">
        <v>106.096</v>
      </c>
      <c r="F1174" s="25"/>
    </row>
    <row r="1175" spans="1:6" x14ac:dyDescent="0.2">
      <c r="A1175" s="5">
        <v>38532</v>
      </c>
      <c r="B1175">
        <v>98.527000000000001</v>
      </c>
      <c r="C1175">
        <v>85.78</v>
      </c>
      <c r="D1175">
        <v>147.465</v>
      </c>
      <c r="E1175">
        <v>106.346</v>
      </c>
      <c r="F1175" s="25"/>
    </row>
    <row r="1176" spans="1:6" x14ac:dyDescent="0.2">
      <c r="A1176" s="5">
        <v>38533</v>
      </c>
      <c r="B1176">
        <v>97.55</v>
      </c>
      <c r="C1176">
        <v>85.516999999999996</v>
      </c>
      <c r="D1176">
        <v>146.93799999999999</v>
      </c>
      <c r="E1176">
        <v>105.693</v>
      </c>
      <c r="F1176" s="25"/>
    </row>
    <row r="1177" spans="1:6" x14ac:dyDescent="0.2">
      <c r="A1177" s="5">
        <v>38534</v>
      </c>
      <c r="B1177">
        <v>98.959000000000003</v>
      </c>
      <c r="C1177">
        <v>86.239000000000004</v>
      </c>
      <c r="D1177">
        <v>149.5</v>
      </c>
      <c r="E1177">
        <v>106.48699999999999</v>
      </c>
      <c r="F1177" s="25"/>
    </row>
    <row r="1178" spans="1:6" x14ac:dyDescent="0.2">
      <c r="A1178" s="5">
        <v>38537</v>
      </c>
      <c r="B1178">
        <v>99.465000000000003</v>
      </c>
      <c r="C1178">
        <v>86.465000000000003</v>
      </c>
      <c r="D1178">
        <v>149.69200000000001</v>
      </c>
      <c r="E1178">
        <v>107.443</v>
      </c>
      <c r="F1178" s="25"/>
    </row>
    <row r="1179" spans="1:6" x14ac:dyDescent="0.2">
      <c r="A1179" s="5">
        <v>38538</v>
      </c>
      <c r="B1179">
        <v>100.321</v>
      </c>
      <c r="C1179">
        <v>86.275000000000006</v>
      </c>
      <c r="D1179">
        <v>148.97999999999999</v>
      </c>
      <c r="E1179">
        <v>107.143</v>
      </c>
      <c r="F1179" s="25"/>
    </row>
    <row r="1180" spans="1:6" x14ac:dyDescent="0.2">
      <c r="A1180" s="5">
        <v>38539</v>
      </c>
      <c r="B1180">
        <v>99.382000000000005</v>
      </c>
      <c r="C1180">
        <v>86.825999999999993</v>
      </c>
      <c r="D1180">
        <v>149.40299999999999</v>
      </c>
      <c r="E1180">
        <v>106.821</v>
      </c>
      <c r="F1180" s="25"/>
    </row>
    <row r="1181" spans="1:6" x14ac:dyDescent="0.2">
      <c r="A1181" s="5">
        <v>38540</v>
      </c>
      <c r="B1181">
        <v>99.433000000000007</v>
      </c>
      <c r="C1181">
        <v>85.254000000000005</v>
      </c>
      <c r="D1181">
        <v>148.34399999999999</v>
      </c>
      <c r="E1181">
        <v>106.196</v>
      </c>
      <c r="F1181" s="25"/>
    </row>
    <row r="1182" spans="1:6" x14ac:dyDescent="0.2">
      <c r="A1182" s="5">
        <v>38541</v>
      </c>
      <c r="B1182">
        <v>100.741</v>
      </c>
      <c r="C1182">
        <v>86.429000000000002</v>
      </c>
      <c r="D1182">
        <v>148.964</v>
      </c>
      <c r="E1182">
        <v>105.913</v>
      </c>
      <c r="F1182" s="25"/>
    </row>
    <row r="1183" spans="1:6" x14ac:dyDescent="0.2">
      <c r="A1183" s="5">
        <v>38544</v>
      </c>
      <c r="B1183">
        <v>100.236</v>
      </c>
      <c r="C1183">
        <v>86.863</v>
      </c>
      <c r="D1183">
        <v>149.947</v>
      </c>
      <c r="E1183">
        <v>105.73</v>
      </c>
      <c r="F1183" s="25"/>
    </row>
    <row r="1184" spans="1:6" x14ac:dyDescent="0.2">
      <c r="A1184" s="5">
        <v>38545</v>
      </c>
      <c r="B1184">
        <v>99.38</v>
      </c>
      <c r="C1184">
        <v>86.516999999999996</v>
      </c>
      <c r="D1184">
        <v>150.41800000000001</v>
      </c>
      <c r="E1184">
        <v>105.52500000000001</v>
      </c>
      <c r="F1184" s="25"/>
    </row>
    <row r="1185" spans="1:6" x14ac:dyDescent="0.2">
      <c r="A1185" s="5">
        <v>38546</v>
      </c>
      <c r="B1185">
        <v>100.328</v>
      </c>
      <c r="C1185">
        <v>87.037000000000006</v>
      </c>
      <c r="D1185">
        <v>152.101</v>
      </c>
      <c r="E1185">
        <v>105.181</v>
      </c>
      <c r="F1185" s="25"/>
    </row>
    <row r="1186" spans="1:6" x14ac:dyDescent="0.2">
      <c r="A1186" s="5">
        <v>38547</v>
      </c>
      <c r="B1186">
        <v>100.473</v>
      </c>
      <c r="C1186">
        <v>87.435000000000002</v>
      </c>
      <c r="D1186">
        <v>153.08099999999999</v>
      </c>
      <c r="E1186">
        <v>105.705</v>
      </c>
      <c r="F1186" s="25"/>
    </row>
    <row r="1187" spans="1:6" x14ac:dyDescent="0.2">
      <c r="A1187" s="5">
        <v>38548</v>
      </c>
      <c r="B1187">
        <v>101.123</v>
      </c>
      <c r="C1187">
        <v>87.269000000000005</v>
      </c>
      <c r="D1187">
        <v>152.63800000000001</v>
      </c>
      <c r="E1187">
        <v>106.34099999999999</v>
      </c>
      <c r="F1187" s="25"/>
    </row>
    <row r="1188" spans="1:6" x14ac:dyDescent="0.2">
      <c r="A1188" s="5">
        <v>38551</v>
      </c>
      <c r="B1188">
        <v>100.446</v>
      </c>
      <c r="C1188">
        <v>87.048000000000002</v>
      </c>
      <c r="D1188">
        <v>152.75200000000001</v>
      </c>
      <c r="E1188">
        <v>106.675</v>
      </c>
      <c r="F1188" s="25"/>
    </row>
    <row r="1189" spans="1:6" x14ac:dyDescent="0.2">
      <c r="A1189" s="5">
        <v>38552</v>
      </c>
      <c r="B1189">
        <v>101.73399999999999</v>
      </c>
      <c r="C1189">
        <v>87.394999999999996</v>
      </c>
      <c r="D1189">
        <v>154.27600000000001</v>
      </c>
      <c r="E1189">
        <v>105.97</v>
      </c>
      <c r="F1189" s="25"/>
    </row>
    <row r="1190" spans="1:6" x14ac:dyDescent="0.2">
      <c r="A1190" s="5">
        <v>38553</v>
      </c>
      <c r="B1190">
        <v>102.01900000000001</v>
      </c>
      <c r="C1190">
        <v>87.186999999999998</v>
      </c>
      <c r="D1190">
        <v>154.71700000000001</v>
      </c>
      <c r="E1190">
        <v>105.529</v>
      </c>
      <c r="F1190" s="25"/>
    </row>
    <row r="1191" spans="1:6" x14ac:dyDescent="0.2">
      <c r="A1191" s="5">
        <v>38554</v>
      </c>
      <c r="B1191">
        <v>100.43300000000001</v>
      </c>
      <c r="C1191">
        <v>87.269000000000005</v>
      </c>
      <c r="D1191">
        <v>154.45500000000001</v>
      </c>
      <c r="E1191">
        <v>107.324</v>
      </c>
      <c r="F1191" s="25"/>
    </row>
    <row r="1192" spans="1:6" x14ac:dyDescent="0.2">
      <c r="A1192" s="5">
        <v>38555</v>
      </c>
      <c r="B1192">
        <v>101.001</v>
      </c>
      <c r="C1192">
        <v>87.32</v>
      </c>
      <c r="D1192">
        <v>155.286</v>
      </c>
      <c r="E1192">
        <v>106.378</v>
      </c>
      <c r="F1192" s="25"/>
    </row>
    <row r="1193" spans="1:6" x14ac:dyDescent="0.2">
      <c r="A1193" s="5">
        <v>38558</v>
      </c>
      <c r="B1193">
        <v>100.997</v>
      </c>
      <c r="C1193">
        <v>87.710999999999999</v>
      </c>
      <c r="D1193">
        <v>155.82900000000001</v>
      </c>
      <c r="E1193">
        <v>106.27200000000001</v>
      </c>
      <c r="F1193" s="25"/>
    </row>
    <row r="1194" spans="1:6" x14ac:dyDescent="0.2">
      <c r="A1194" s="5">
        <v>38559</v>
      </c>
      <c r="B1194">
        <v>101.566</v>
      </c>
      <c r="C1194">
        <v>87.765000000000001</v>
      </c>
      <c r="D1194">
        <v>155.29300000000001</v>
      </c>
      <c r="E1194">
        <v>105.946</v>
      </c>
      <c r="F1194" s="25"/>
    </row>
    <row r="1195" spans="1:6" x14ac:dyDescent="0.2">
      <c r="A1195" s="5">
        <v>38560</v>
      </c>
      <c r="B1195">
        <v>101.89700000000001</v>
      </c>
      <c r="C1195">
        <v>88.046000000000006</v>
      </c>
      <c r="D1195">
        <v>155.828</v>
      </c>
      <c r="E1195">
        <v>106.578</v>
      </c>
      <c r="F1195" s="25"/>
    </row>
    <row r="1196" spans="1:6" x14ac:dyDescent="0.2">
      <c r="A1196" s="5">
        <v>38561</v>
      </c>
      <c r="B1196">
        <v>102.101</v>
      </c>
      <c r="C1196">
        <v>88.468999999999994</v>
      </c>
      <c r="D1196">
        <v>156.93199999999999</v>
      </c>
      <c r="E1196">
        <v>106.322</v>
      </c>
      <c r="F1196" s="25"/>
    </row>
    <row r="1197" spans="1:6" x14ac:dyDescent="0.2">
      <c r="A1197" s="5">
        <v>38562</v>
      </c>
      <c r="B1197">
        <v>100.848</v>
      </c>
      <c r="C1197">
        <v>88.453999999999994</v>
      </c>
      <c r="D1197">
        <v>156.691</v>
      </c>
      <c r="E1197">
        <v>106.39400000000001</v>
      </c>
      <c r="F1197" s="25"/>
    </row>
    <row r="1198" spans="1:6" x14ac:dyDescent="0.2">
      <c r="A1198" s="5">
        <v>38565</v>
      </c>
      <c r="B1198">
        <v>100.446</v>
      </c>
      <c r="C1198">
        <v>88.563000000000002</v>
      </c>
      <c r="D1198">
        <v>157.06200000000001</v>
      </c>
      <c r="E1198">
        <v>106.346</v>
      </c>
      <c r="F1198" s="25"/>
    </row>
    <row r="1199" spans="1:6" x14ac:dyDescent="0.2">
      <c r="A1199" s="5">
        <v>38566</v>
      </c>
      <c r="B1199">
        <v>101.13800000000001</v>
      </c>
      <c r="C1199">
        <v>89.254999999999995</v>
      </c>
      <c r="D1199">
        <v>159.042</v>
      </c>
      <c r="E1199">
        <v>107.008</v>
      </c>
      <c r="F1199" s="25"/>
    </row>
    <row r="1200" spans="1:6" x14ac:dyDescent="0.2">
      <c r="A1200" s="5">
        <v>38567</v>
      </c>
      <c r="B1200">
        <v>100.315</v>
      </c>
      <c r="C1200">
        <v>89.19</v>
      </c>
      <c r="D1200">
        <v>158.6</v>
      </c>
      <c r="E1200">
        <v>106.622</v>
      </c>
      <c r="F1200" s="25"/>
    </row>
    <row r="1201" spans="1:6" x14ac:dyDescent="0.2">
      <c r="A1201" s="5">
        <v>38568</v>
      </c>
      <c r="B1201">
        <v>99.15</v>
      </c>
      <c r="C1201">
        <v>88.543000000000006</v>
      </c>
      <c r="D1201">
        <v>158.06200000000001</v>
      </c>
      <c r="E1201">
        <v>105.324</v>
      </c>
      <c r="F1201" s="25"/>
    </row>
    <row r="1202" spans="1:6" x14ac:dyDescent="0.2">
      <c r="A1202" s="5">
        <v>38569</v>
      </c>
      <c r="B1202">
        <v>98.596999999999994</v>
      </c>
      <c r="C1202">
        <v>88.23</v>
      </c>
      <c r="D1202">
        <v>157.71199999999999</v>
      </c>
      <c r="E1202">
        <v>103.694</v>
      </c>
      <c r="F1202" s="25"/>
    </row>
    <row r="1203" spans="1:6" x14ac:dyDescent="0.2">
      <c r="A1203" s="5">
        <v>38572</v>
      </c>
      <c r="B1203">
        <v>98.051000000000002</v>
      </c>
      <c r="C1203">
        <v>88.775000000000006</v>
      </c>
      <c r="D1203">
        <v>157.39500000000001</v>
      </c>
      <c r="E1203">
        <v>103.955</v>
      </c>
      <c r="F1203" s="25"/>
    </row>
    <row r="1204" spans="1:6" x14ac:dyDescent="0.2">
      <c r="A1204" s="5">
        <v>38573</v>
      </c>
      <c r="B1204">
        <v>98.867000000000004</v>
      </c>
      <c r="C1204">
        <v>89.313000000000002</v>
      </c>
      <c r="D1204">
        <v>157.959</v>
      </c>
      <c r="E1204">
        <v>104.962</v>
      </c>
      <c r="F1204" s="25"/>
    </row>
    <row r="1205" spans="1:6" x14ac:dyDescent="0.2">
      <c r="A1205" s="5">
        <v>38574</v>
      </c>
      <c r="B1205">
        <v>98.421999999999997</v>
      </c>
      <c r="C1205">
        <v>90.126000000000005</v>
      </c>
      <c r="D1205">
        <v>158.96799999999999</v>
      </c>
      <c r="E1205">
        <v>107.986</v>
      </c>
      <c r="F1205" s="25"/>
    </row>
    <row r="1206" spans="1:6" x14ac:dyDescent="0.2">
      <c r="A1206" s="5">
        <v>38575</v>
      </c>
      <c r="B1206">
        <v>98.671999999999997</v>
      </c>
      <c r="C1206">
        <v>89.831999999999994</v>
      </c>
      <c r="D1206">
        <v>158.499</v>
      </c>
      <c r="E1206">
        <v>109.58499999999999</v>
      </c>
      <c r="F1206" s="25"/>
    </row>
    <row r="1207" spans="1:6" x14ac:dyDescent="0.2">
      <c r="A1207" s="5">
        <v>38576</v>
      </c>
      <c r="B1207">
        <v>98.177999999999997</v>
      </c>
      <c r="C1207">
        <v>89.600999999999999</v>
      </c>
      <c r="D1207">
        <v>158.05199999999999</v>
      </c>
      <c r="E1207">
        <v>110.31699999999999</v>
      </c>
      <c r="F1207" s="25"/>
    </row>
    <row r="1208" spans="1:6" x14ac:dyDescent="0.2">
      <c r="A1208" s="5">
        <v>38579</v>
      </c>
      <c r="B1208">
        <v>98.984999999999999</v>
      </c>
      <c r="C1208">
        <v>89.594999999999999</v>
      </c>
      <c r="D1208">
        <v>158.822</v>
      </c>
      <c r="E1208">
        <v>111.208</v>
      </c>
      <c r="F1208" s="25"/>
    </row>
    <row r="1209" spans="1:6" x14ac:dyDescent="0.2">
      <c r="A1209" s="5">
        <v>38580</v>
      </c>
      <c r="B1209">
        <v>98.168000000000006</v>
      </c>
      <c r="C1209">
        <v>89.441999999999993</v>
      </c>
      <c r="D1209">
        <v>158.553</v>
      </c>
      <c r="E1209">
        <v>112.04</v>
      </c>
      <c r="F1209" s="25"/>
    </row>
    <row r="1210" spans="1:6" x14ac:dyDescent="0.2">
      <c r="A1210" s="5">
        <v>38581</v>
      </c>
      <c r="B1210">
        <v>98.432000000000002</v>
      </c>
      <c r="C1210">
        <v>89.265000000000001</v>
      </c>
      <c r="D1210">
        <v>158.33500000000001</v>
      </c>
      <c r="E1210">
        <v>111.685</v>
      </c>
      <c r="F1210" s="25"/>
    </row>
    <row r="1211" spans="1:6" x14ac:dyDescent="0.2">
      <c r="A1211" s="5">
        <v>38582</v>
      </c>
      <c r="B1211">
        <v>99.372</v>
      </c>
      <c r="C1211">
        <v>88.96</v>
      </c>
      <c r="D1211">
        <v>158.04599999999999</v>
      </c>
      <c r="E1211">
        <v>112.268</v>
      </c>
      <c r="F1211" s="25"/>
    </row>
    <row r="1212" spans="1:6" x14ac:dyDescent="0.2">
      <c r="A1212" s="5">
        <v>38583</v>
      </c>
      <c r="B1212">
        <v>99.694000000000003</v>
      </c>
      <c r="C1212">
        <v>89.816000000000003</v>
      </c>
      <c r="D1212">
        <v>157.41499999999999</v>
      </c>
      <c r="E1212">
        <v>112.161</v>
      </c>
      <c r="F1212" s="25"/>
    </row>
    <row r="1213" spans="1:6" x14ac:dyDescent="0.2">
      <c r="A1213" s="5">
        <v>38586</v>
      </c>
      <c r="B1213">
        <v>99.137</v>
      </c>
      <c r="C1213">
        <v>89.866</v>
      </c>
      <c r="D1213">
        <v>158.43100000000001</v>
      </c>
      <c r="E1213">
        <v>114.071</v>
      </c>
      <c r="F1213" s="25"/>
    </row>
    <row r="1214" spans="1:6" x14ac:dyDescent="0.2">
      <c r="A1214" s="5">
        <v>38587</v>
      </c>
      <c r="B1214">
        <v>99.067999999999998</v>
      </c>
      <c r="C1214">
        <v>89.355999999999995</v>
      </c>
      <c r="D1214">
        <v>158.08500000000001</v>
      </c>
      <c r="E1214">
        <v>114.306</v>
      </c>
      <c r="F1214" s="25"/>
    </row>
    <row r="1215" spans="1:6" x14ac:dyDescent="0.2">
      <c r="A1215" s="5">
        <v>38588</v>
      </c>
      <c r="B1215">
        <v>98.046999999999997</v>
      </c>
      <c r="C1215">
        <v>88.933000000000007</v>
      </c>
      <c r="D1215">
        <v>156.05699999999999</v>
      </c>
      <c r="E1215">
        <v>113.889</v>
      </c>
      <c r="F1215" s="25"/>
    </row>
    <row r="1216" spans="1:6" x14ac:dyDescent="0.2">
      <c r="A1216" s="5">
        <v>38589</v>
      </c>
      <c r="B1216">
        <v>97.995999999999995</v>
      </c>
      <c r="C1216">
        <v>88.347999999999999</v>
      </c>
      <c r="D1216">
        <v>155.93600000000001</v>
      </c>
      <c r="E1216">
        <v>113.188</v>
      </c>
      <c r="F1216" s="25"/>
    </row>
    <row r="1217" spans="1:6" x14ac:dyDescent="0.2">
      <c r="A1217" s="5">
        <v>38590</v>
      </c>
      <c r="B1217">
        <v>97.063000000000002</v>
      </c>
      <c r="C1217">
        <v>87.802999999999997</v>
      </c>
      <c r="D1217">
        <v>155.22300000000001</v>
      </c>
      <c r="E1217">
        <v>113.581</v>
      </c>
      <c r="F1217" s="25"/>
    </row>
    <row r="1218" spans="1:6" x14ac:dyDescent="0.2">
      <c r="A1218" s="5">
        <v>38593</v>
      </c>
      <c r="B1218">
        <v>98.152000000000001</v>
      </c>
      <c r="C1218">
        <v>88.061000000000007</v>
      </c>
      <c r="D1218">
        <v>154.65899999999999</v>
      </c>
      <c r="E1218">
        <v>111.92400000000001</v>
      </c>
      <c r="F1218" s="25"/>
    </row>
    <row r="1219" spans="1:6" x14ac:dyDescent="0.2">
      <c r="A1219" s="5">
        <v>38594</v>
      </c>
      <c r="B1219">
        <v>98.471999999999994</v>
      </c>
      <c r="C1219">
        <v>88.075999999999993</v>
      </c>
      <c r="D1219">
        <v>155.94200000000001</v>
      </c>
      <c r="E1219">
        <v>113.203</v>
      </c>
      <c r="F1219" s="25"/>
    </row>
    <row r="1220" spans="1:6" x14ac:dyDescent="0.2">
      <c r="A1220" s="5">
        <v>38595</v>
      </c>
      <c r="B1220">
        <v>98.614999999999995</v>
      </c>
      <c r="C1220">
        <v>88.817999999999998</v>
      </c>
      <c r="D1220">
        <v>156.08000000000001</v>
      </c>
      <c r="E1220">
        <v>112.39100000000001</v>
      </c>
      <c r="F1220" s="25"/>
    </row>
    <row r="1221" spans="1:6" x14ac:dyDescent="0.2">
      <c r="A1221" s="5">
        <v>38596</v>
      </c>
      <c r="B1221">
        <v>97.358999999999995</v>
      </c>
      <c r="C1221">
        <v>89.465999999999994</v>
      </c>
      <c r="D1221">
        <v>156.696</v>
      </c>
      <c r="E1221">
        <v>112.559</v>
      </c>
      <c r="F1221" s="25"/>
    </row>
    <row r="1222" spans="1:6" x14ac:dyDescent="0.2">
      <c r="A1222" s="5">
        <v>38597</v>
      </c>
      <c r="B1222">
        <v>96.456000000000003</v>
      </c>
      <c r="C1222">
        <v>89.415000000000006</v>
      </c>
      <c r="D1222">
        <v>157.517</v>
      </c>
      <c r="E1222">
        <v>112.741</v>
      </c>
      <c r="F1222" s="25"/>
    </row>
    <row r="1223" spans="1:6" x14ac:dyDescent="0.2">
      <c r="A1223" s="5">
        <v>38600</v>
      </c>
      <c r="B1223">
        <v>96.694999999999993</v>
      </c>
      <c r="C1223">
        <v>89.887</v>
      </c>
      <c r="D1223">
        <v>158.155</v>
      </c>
      <c r="E1223">
        <v>114.336</v>
      </c>
      <c r="F1223" s="25"/>
    </row>
    <row r="1224" spans="1:6" x14ac:dyDescent="0.2">
      <c r="A1224" s="5">
        <v>38601</v>
      </c>
      <c r="B1224">
        <v>98.167000000000002</v>
      </c>
      <c r="C1224">
        <v>90.587000000000003</v>
      </c>
      <c r="D1224">
        <v>159.01499999999999</v>
      </c>
      <c r="E1224">
        <v>113.742</v>
      </c>
      <c r="F1224" s="25"/>
    </row>
    <row r="1225" spans="1:6" x14ac:dyDescent="0.2">
      <c r="A1225" s="5">
        <v>38602</v>
      </c>
      <c r="B1225">
        <v>98.7</v>
      </c>
      <c r="C1225">
        <v>90.888000000000005</v>
      </c>
      <c r="D1225">
        <v>159.917</v>
      </c>
      <c r="E1225">
        <v>113.60599999999999</v>
      </c>
      <c r="F1225" s="25"/>
    </row>
    <row r="1226" spans="1:6" x14ac:dyDescent="0.2">
      <c r="A1226" s="5">
        <v>38603</v>
      </c>
      <c r="B1226">
        <v>98.6</v>
      </c>
      <c r="C1226">
        <v>90.819000000000003</v>
      </c>
      <c r="D1226">
        <v>160.74</v>
      </c>
      <c r="E1226">
        <v>112.943</v>
      </c>
      <c r="F1226" s="25"/>
    </row>
    <row r="1227" spans="1:6" x14ac:dyDescent="0.2">
      <c r="A1227" s="5">
        <v>38604</v>
      </c>
      <c r="B1227">
        <v>99.242999999999995</v>
      </c>
      <c r="C1227">
        <v>91.156000000000006</v>
      </c>
      <c r="D1227">
        <v>161.554</v>
      </c>
      <c r="E1227">
        <v>115.062</v>
      </c>
      <c r="F1227" s="25"/>
    </row>
    <row r="1228" spans="1:6" x14ac:dyDescent="0.2">
      <c r="A1228" s="5">
        <v>38607</v>
      </c>
      <c r="B1228">
        <v>100.381</v>
      </c>
      <c r="C1228">
        <v>91.397000000000006</v>
      </c>
      <c r="D1228">
        <v>164.071</v>
      </c>
      <c r="E1228">
        <v>117.746</v>
      </c>
      <c r="F1228" s="25"/>
    </row>
    <row r="1229" spans="1:6" x14ac:dyDescent="0.2">
      <c r="A1229" s="5">
        <v>38608</v>
      </c>
      <c r="B1229">
        <v>99.715000000000003</v>
      </c>
      <c r="C1229">
        <v>90.766000000000005</v>
      </c>
      <c r="D1229">
        <v>163.59200000000001</v>
      </c>
      <c r="E1229">
        <v>117.277</v>
      </c>
      <c r="F1229" s="25"/>
    </row>
    <row r="1230" spans="1:6" x14ac:dyDescent="0.2">
      <c r="A1230" s="5">
        <v>38609</v>
      </c>
      <c r="B1230">
        <v>99.144000000000005</v>
      </c>
      <c r="C1230">
        <v>91.091999999999999</v>
      </c>
      <c r="D1230">
        <v>163.76400000000001</v>
      </c>
      <c r="E1230">
        <v>117.383</v>
      </c>
      <c r="F1230" s="25"/>
    </row>
    <row r="1231" spans="1:6" x14ac:dyDescent="0.2">
      <c r="A1231" s="5">
        <v>38610</v>
      </c>
      <c r="B1231">
        <v>99.921000000000006</v>
      </c>
      <c r="C1231">
        <v>91.212999999999994</v>
      </c>
      <c r="D1231">
        <v>165.53200000000001</v>
      </c>
      <c r="E1231">
        <v>119.277</v>
      </c>
      <c r="F1231" s="25"/>
    </row>
    <row r="1232" spans="1:6" x14ac:dyDescent="0.2">
      <c r="A1232" s="5">
        <v>38611</v>
      </c>
      <c r="B1232">
        <v>100.739</v>
      </c>
      <c r="C1232">
        <v>91.775000000000006</v>
      </c>
      <c r="D1232">
        <v>166.15700000000001</v>
      </c>
      <c r="E1232">
        <v>118.339</v>
      </c>
      <c r="F1232" s="25"/>
    </row>
    <row r="1233" spans="1:6" x14ac:dyDescent="0.2">
      <c r="A1233" s="5">
        <v>38614</v>
      </c>
      <c r="B1233">
        <v>100.76300000000001</v>
      </c>
      <c r="C1233">
        <v>92.058999999999997</v>
      </c>
      <c r="D1233">
        <v>167.78800000000001</v>
      </c>
      <c r="E1233">
        <v>119.086</v>
      </c>
      <c r="F1233" s="25"/>
    </row>
    <row r="1234" spans="1:6" x14ac:dyDescent="0.2">
      <c r="A1234" s="5">
        <v>38615</v>
      </c>
      <c r="B1234">
        <v>99.798000000000002</v>
      </c>
      <c r="C1234">
        <v>92.134</v>
      </c>
      <c r="D1234">
        <v>168.61799999999999</v>
      </c>
      <c r="E1234">
        <v>120.86499999999999</v>
      </c>
      <c r="F1234" s="25"/>
    </row>
    <row r="1235" spans="1:6" x14ac:dyDescent="0.2">
      <c r="A1235" s="5">
        <v>38616</v>
      </c>
      <c r="B1235">
        <v>98.429000000000002</v>
      </c>
      <c r="C1235">
        <v>91.254999999999995</v>
      </c>
      <c r="D1235">
        <v>168.804</v>
      </c>
      <c r="E1235">
        <v>121.205</v>
      </c>
      <c r="F1235" s="25"/>
    </row>
    <row r="1236" spans="1:6" x14ac:dyDescent="0.2">
      <c r="A1236" s="5">
        <v>38617</v>
      </c>
      <c r="B1236">
        <v>99.444999999999993</v>
      </c>
      <c r="C1236">
        <v>90.959000000000003</v>
      </c>
      <c r="D1236">
        <v>168.62200000000001</v>
      </c>
      <c r="E1236">
        <v>121.35299999999999</v>
      </c>
      <c r="F1236" s="25"/>
    </row>
    <row r="1237" spans="1:6" x14ac:dyDescent="0.2">
      <c r="A1237" s="5">
        <v>38618</v>
      </c>
      <c r="B1237">
        <v>100.14700000000001</v>
      </c>
      <c r="C1237">
        <v>91.355000000000004</v>
      </c>
      <c r="D1237">
        <v>168.399</v>
      </c>
      <c r="E1237">
        <v>121.43600000000001</v>
      </c>
      <c r="F1237" s="25"/>
    </row>
    <row r="1238" spans="1:6" x14ac:dyDescent="0.2">
      <c r="A1238" s="5">
        <v>38621</v>
      </c>
      <c r="B1238">
        <v>100.518</v>
      </c>
      <c r="C1238">
        <v>92.424000000000007</v>
      </c>
      <c r="D1238">
        <v>170.143</v>
      </c>
      <c r="E1238">
        <v>124.321</v>
      </c>
      <c r="F1238" s="25"/>
    </row>
    <row r="1239" spans="1:6" x14ac:dyDescent="0.2">
      <c r="A1239" s="5">
        <v>38622</v>
      </c>
      <c r="B1239">
        <v>100.708</v>
      </c>
      <c r="C1239">
        <v>92.197999999999993</v>
      </c>
      <c r="D1239">
        <v>171.19900000000001</v>
      </c>
      <c r="E1239">
        <v>123.25</v>
      </c>
      <c r="F1239" s="25"/>
    </row>
    <row r="1240" spans="1:6" x14ac:dyDescent="0.2">
      <c r="A1240" s="5">
        <v>38623</v>
      </c>
      <c r="B1240">
        <v>100.758</v>
      </c>
      <c r="C1240">
        <v>92.941000000000003</v>
      </c>
      <c r="D1240">
        <v>171.81</v>
      </c>
      <c r="E1240">
        <v>125.72199999999999</v>
      </c>
      <c r="F1240" s="25"/>
    </row>
    <row r="1241" spans="1:6" x14ac:dyDescent="0.2">
      <c r="A1241" s="5">
        <v>38624</v>
      </c>
      <c r="B1241">
        <v>101.631</v>
      </c>
      <c r="C1241">
        <v>92.664000000000001</v>
      </c>
      <c r="D1241">
        <v>173.21100000000001</v>
      </c>
      <c r="E1241">
        <v>128.65199999999999</v>
      </c>
      <c r="F1241" s="25"/>
    </row>
    <row r="1242" spans="1:6" x14ac:dyDescent="0.2">
      <c r="A1242" s="5">
        <v>38625</v>
      </c>
      <c r="B1242">
        <v>101.42100000000001</v>
      </c>
      <c r="C1242">
        <v>93.004000000000005</v>
      </c>
      <c r="D1242">
        <v>174.03700000000001</v>
      </c>
      <c r="E1242">
        <v>126.492</v>
      </c>
      <c r="F1242" s="25"/>
    </row>
    <row r="1243" spans="1:6" x14ac:dyDescent="0.2">
      <c r="A1243" s="5">
        <v>38628</v>
      </c>
      <c r="B1243">
        <v>102.554</v>
      </c>
      <c r="C1243">
        <v>93.798000000000002</v>
      </c>
      <c r="D1243">
        <v>176.24700000000001</v>
      </c>
      <c r="E1243">
        <v>126.863</v>
      </c>
      <c r="F1243" s="25"/>
    </row>
    <row r="1244" spans="1:6" x14ac:dyDescent="0.2">
      <c r="A1244" s="5">
        <v>38629</v>
      </c>
      <c r="B1244">
        <v>101.28</v>
      </c>
      <c r="C1244">
        <v>94.036000000000001</v>
      </c>
      <c r="D1244">
        <v>176.43</v>
      </c>
      <c r="E1244">
        <v>127.645</v>
      </c>
      <c r="F1244" s="25"/>
    </row>
    <row r="1245" spans="1:6" x14ac:dyDescent="0.2">
      <c r="A1245" s="5">
        <v>38630</v>
      </c>
      <c r="B1245">
        <v>99.647000000000006</v>
      </c>
      <c r="C1245">
        <v>93.004000000000005</v>
      </c>
      <c r="D1245">
        <v>173.27600000000001</v>
      </c>
      <c r="E1245">
        <v>126.79600000000001</v>
      </c>
      <c r="F1245" s="25"/>
    </row>
    <row r="1246" spans="1:6" x14ac:dyDescent="0.2">
      <c r="A1246" s="5">
        <v>38631</v>
      </c>
      <c r="B1246">
        <v>97.754999999999995</v>
      </c>
      <c r="C1246">
        <v>91.611999999999995</v>
      </c>
      <c r="D1246">
        <v>166.655</v>
      </c>
      <c r="E1246">
        <v>121.768</v>
      </c>
      <c r="F1246" s="25"/>
    </row>
    <row r="1247" spans="1:6" x14ac:dyDescent="0.2">
      <c r="A1247" s="5">
        <v>38632</v>
      </c>
      <c r="B1247">
        <v>98.262</v>
      </c>
      <c r="C1247">
        <v>91.207999999999998</v>
      </c>
      <c r="D1247">
        <v>167.077</v>
      </c>
      <c r="E1247">
        <v>121.752</v>
      </c>
      <c r="F1247" s="25"/>
    </row>
    <row r="1248" spans="1:6" x14ac:dyDescent="0.2">
      <c r="A1248" s="5">
        <v>38635</v>
      </c>
      <c r="B1248">
        <v>98.138000000000005</v>
      </c>
      <c r="C1248">
        <v>91.481999999999999</v>
      </c>
      <c r="D1248">
        <v>169.333</v>
      </c>
      <c r="E1248">
        <v>121.976</v>
      </c>
      <c r="F1248" s="25"/>
    </row>
    <row r="1249" spans="1:6" x14ac:dyDescent="0.2">
      <c r="A1249" s="5">
        <v>38636</v>
      </c>
      <c r="B1249">
        <v>98.343999999999994</v>
      </c>
      <c r="C1249">
        <v>91.727000000000004</v>
      </c>
      <c r="D1249">
        <v>171.024</v>
      </c>
      <c r="E1249">
        <v>125.485</v>
      </c>
      <c r="F1249" s="25"/>
    </row>
    <row r="1250" spans="1:6" x14ac:dyDescent="0.2">
      <c r="A1250" s="5">
        <v>38637</v>
      </c>
      <c r="B1250">
        <v>97.42</v>
      </c>
      <c r="C1250">
        <v>91.007000000000005</v>
      </c>
      <c r="D1250">
        <v>168.029</v>
      </c>
      <c r="E1250">
        <v>124.974</v>
      </c>
      <c r="F1250" s="25"/>
    </row>
    <row r="1251" spans="1:6" x14ac:dyDescent="0.2">
      <c r="A1251" s="5">
        <v>38638</v>
      </c>
      <c r="B1251">
        <v>98.138999999999996</v>
      </c>
      <c r="C1251">
        <v>90.02</v>
      </c>
      <c r="D1251">
        <v>165.542</v>
      </c>
      <c r="E1251">
        <v>125.414</v>
      </c>
      <c r="F1251" s="25"/>
    </row>
    <row r="1252" spans="1:6" x14ac:dyDescent="0.2">
      <c r="A1252" s="5">
        <v>38639</v>
      </c>
      <c r="B1252">
        <v>97.831999999999994</v>
      </c>
      <c r="C1252">
        <v>90.102000000000004</v>
      </c>
      <c r="D1252">
        <v>162.59299999999999</v>
      </c>
      <c r="E1252">
        <v>124.057</v>
      </c>
      <c r="F1252" s="25"/>
    </row>
    <row r="1253" spans="1:6" x14ac:dyDescent="0.2">
      <c r="A1253" s="5">
        <v>38642</v>
      </c>
      <c r="B1253">
        <v>98.465000000000003</v>
      </c>
      <c r="C1253">
        <v>90.126000000000005</v>
      </c>
      <c r="D1253">
        <v>164.066</v>
      </c>
      <c r="E1253">
        <v>123.246</v>
      </c>
      <c r="F1253" s="25"/>
    </row>
    <row r="1254" spans="1:6" x14ac:dyDescent="0.2">
      <c r="A1254" s="5">
        <v>38643</v>
      </c>
      <c r="B1254">
        <v>98.283000000000001</v>
      </c>
      <c r="C1254">
        <v>89.950999999999993</v>
      </c>
      <c r="D1254">
        <v>164.11099999999999</v>
      </c>
      <c r="E1254">
        <v>123.29900000000001</v>
      </c>
      <c r="F1254" s="25"/>
    </row>
    <row r="1255" spans="1:6" x14ac:dyDescent="0.2">
      <c r="A1255" s="5">
        <v>38644</v>
      </c>
      <c r="B1255">
        <v>99.286000000000001</v>
      </c>
      <c r="C1255">
        <v>88.385000000000005</v>
      </c>
      <c r="D1255">
        <v>160.00200000000001</v>
      </c>
      <c r="E1255">
        <v>121.72</v>
      </c>
      <c r="F1255" s="25"/>
    </row>
    <row r="1256" spans="1:6" x14ac:dyDescent="0.2">
      <c r="A1256" s="5">
        <v>38645</v>
      </c>
      <c r="B1256">
        <v>97.864000000000004</v>
      </c>
      <c r="C1256">
        <v>88.777000000000001</v>
      </c>
      <c r="D1256">
        <v>160.57</v>
      </c>
      <c r="E1256">
        <v>122.148</v>
      </c>
      <c r="F1256" s="25"/>
    </row>
    <row r="1257" spans="1:6" x14ac:dyDescent="0.2">
      <c r="A1257" s="5">
        <v>38646</v>
      </c>
      <c r="B1257">
        <v>97.835999999999999</v>
      </c>
      <c r="C1257">
        <v>88.372</v>
      </c>
      <c r="D1257">
        <v>160.67599999999999</v>
      </c>
      <c r="E1257">
        <v>121.678</v>
      </c>
      <c r="F1257" s="25"/>
    </row>
    <row r="1258" spans="1:6" x14ac:dyDescent="0.2">
      <c r="A1258" s="5">
        <v>38649</v>
      </c>
      <c r="B1258">
        <v>99.778999999999996</v>
      </c>
      <c r="C1258">
        <v>89.435000000000002</v>
      </c>
      <c r="D1258">
        <v>162.494</v>
      </c>
      <c r="E1258">
        <v>121.52800000000001</v>
      </c>
      <c r="F1258" s="25"/>
    </row>
    <row r="1259" spans="1:6" x14ac:dyDescent="0.2">
      <c r="A1259" s="5">
        <v>38650</v>
      </c>
      <c r="B1259">
        <v>98.540999999999997</v>
      </c>
      <c r="C1259">
        <v>89.162000000000006</v>
      </c>
      <c r="D1259">
        <v>160.88300000000001</v>
      </c>
      <c r="E1259">
        <v>122.526</v>
      </c>
      <c r="F1259" s="25"/>
    </row>
    <row r="1260" spans="1:6" x14ac:dyDescent="0.2">
      <c r="A1260" s="5">
        <v>38651</v>
      </c>
      <c r="B1260">
        <v>98.253</v>
      </c>
      <c r="C1260">
        <v>89.513999999999996</v>
      </c>
      <c r="D1260">
        <v>161.87899999999999</v>
      </c>
      <c r="E1260">
        <v>122.74299999999999</v>
      </c>
      <c r="F1260" s="25"/>
    </row>
    <row r="1261" spans="1:6" x14ac:dyDescent="0.2">
      <c r="A1261" s="5">
        <v>38652</v>
      </c>
      <c r="B1261">
        <v>96.67</v>
      </c>
      <c r="C1261">
        <v>88.338999999999999</v>
      </c>
      <c r="D1261">
        <v>159.006</v>
      </c>
      <c r="E1261">
        <v>123.944</v>
      </c>
      <c r="F1261" s="25"/>
    </row>
    <row r="1262" spans="1:6" x14ac:dyDescent="0.2">
      <c r="A1262" s="5">
        <v>38653</v>
      </c>
      <c r="B1262">
        <v>98.620999999999995</v>
      </c>
      <c r="C1262">
        <v>88.492999999999995</v>
      </c>
      <c r="D1262">
        <v>158.988</v>
      </c>
      <c r="E1262">
        <v>123.24</v>
      </c>
      <c r="F1262" s="25"/>
    </row>
    <row r="1263" spans="1:6" x14ac:dyDescent="0.2">
      <c r="A1263" s="5">
        <v>38656</v>
      </c>
      <c r="B1263">
        <v>100.383</v>
      </c>
      <c r="C1263">
        <v>90.545000000000002</v>
      </c>
      <c r="D1263">
        <v>163.73500000000001</v>
      </c>
      <c r="E1263">
        <v>125.79900000000001</v>
      </c>
      <c r="F1263" s="25"/>
    </row>
    <row r="1264" spans="1:6" x14ac:dyDescent="0.2">
      <c r="A1264" s="5">
        <v>38657</v>
      </c>
      <c r="B1264">
        <v>99.944999999999993</v>
      </c>
      <c r="C1264">
        <v>90.584000000000003</v>
      </c>
      <c r="D1264">
        <v>165.994</v>
      </c>
      <c r="E1264">
        <v>127.914</v>
      </c>
      <c r="F1264" s="25"/>
    </row>
    <row r="1265" spans="1:6" x14ac:dyDescent="0.2">
      <c r="A1265" s="5">
        <v>38658</v>
      </c>
      <c r="B1265">
        <v>100.392</v>
      </c>
      <c r="C1265">
        <v>91.022999999999996</v>
      </c>
      <c r="D1265">
        <v>167.07900000000001</v>
      </c>
      <c r="E1265">
        <v>127.178</v>
      </c>
      <c r="F1265" s="25"/>
    </row>
    <row r="1266" spans="1:6" x14ac:dyDescent="0.2">
      <c r="A1266" s="5">
        <v>38659</v>
      </c>
      <c r="B1266">
        <v>101.39</v>
      </c>
      <c r="C1266">
        <v>92.39</v>
      </c>
      <c r="D1266">
        <v>169.16800000000001</v>
      </c>
      <c r="E1266">
        <v>127.491</v>
      </c>
      <c r="F1266" s="25"/>
    </row>
    <row r="1267" spans="1:6" x14ac:dyDescent="0.2">
      <c r="A1267" s="5">
        <v>38660</v>
      </c>
      <c r="B1267">
        <v>103.068</v>
      </c>
      <c r="C1267">
        <v>92.319000000000003</v>
      </c>
      <c r="D1267">
        <v>171.381</v>
      </c>
      <c r="E1267">
        <v>130.31899999999999</v>
      </c>
      <c r="F1267" s="25"/>
    </row>
    <row r="1268" spans="1:6" x14ac:dyDescent="0.2">
      <c r="A1268" s="5">
        <v>38663</v>
      </c>
      <c r="B1268">
        <v>103.46299999999999</v>
      </c>
      <c r="C1268">
        <v>92.683999999999997</v>
      </c>
      <c r="D1268">
        <v>171.56399999999999</v>
      </c>
      <c r="E1268">
        <v>131.203</v>
      </c>
      <c r="F1268" s="25"/>
    </row>
    <row r="1269" spans="1:6" x14ac:dyDescent="0.2">
      <c r="A1269" s="5">
        <v>38664</v>
      </c>
      <c r="B1269">
        <v>103.435</v>
      </c>
      <c r="C1269">
        <v>92.721999999999994</v>
      </c>
      <c r="D1269">
        <v>171.79900000000001</v>
      </c>
      <c r="E1269">
        <v>132.21299999999999</v>
      </c>
      <c r="F1269" s="25"/>
    </row>
    <row r="1270" spans="1:6" x14ac:dyDescent="0.2">
      <c r="A1270" s="5">
        <v>38665</v>
      </c>
      <c r="B1270">
        <v>103.815</v>
      </c>
      <c r="C1270">
        <v>92.664000000000001</v>
      </c>
      <c r="D1270">
        <v>173.446</v>
      </c>
      <c r="E1270">
        <v>131.66800000000001</v>
      </c>
      <c r="F1270" s="25"/>
    </row>
    <row r="1271" spans="1:6" x14ac:dyDescent="0.2">
      <c r="A1271" s="5">
        <v>38666</v>
      </c>
      <c r="B1271">
        <v>104.59399999999999</v>
      </c>
      <c r="C1271">
        <v>92.671000000000006</v>
      </c>
      <c r="D1271">
        <v>173.54</v>
      </c>
      <c r="E1271">
        <v>130.58000000000001</v>
      </c>
      <c r="F1271" s="25"/>
    </row>
    <row r="1272" spans="1:6" x14ac:dyDescent="0.2">
      <c r="A1272" s="5">
        <v>38667</v>
      </c>
      <c r="B1272">
        <v>105.295</v>
      </c>
      <c r="C1272">
        <v>93.582999999999998</v>
      </c>
      <c r="D1272">
        <v>175.53100000000001</v>
      </c>
      <c r="E1272">
        <v>131.863</v>
      </c>
      <c r="F1272" s="25"/>
    </row>
    <row r="1273" spans="1:6" x14ac:dyDescent="0.2">
      <c r="A1273" s="5">
        <v>38670</v>
      </c>
      <c r="B1273">
        <v>105.27200000000001</v>
      </c>
      <c r="C1273">
        <v>93.631</v>
      </c>
      <c r="D1273">
        <v>175.94200000000001</v>
      </c>
      <c r="E1273">
        <v>129.75299999999999</v>
      </c>
      <c r="F1273" s="25"/>
    </row>
    <row r="1274" spans="1:6" x14ac:dyDescent="0.2">
      <c r="A1274" s="5">
        <v>38671</v>
      </c>
      <c r="B1274">
        <v>105.142</v>
      </c>
      <c r="C1274">
        <v>93.331999999999994</v>
      </c>
      <c r="D1274">
        <v>175.72399999999999</v>
      </c>
      <c r="E1274">
        <v>129.20599999999999</v>
      </c>
      <c r="F1274" s="25"/>
    </row>
    <row r="1275" spans="1:6" x14ac:dyDescent="0.2">
      <c r="A1275" s="5">
        <v>38672</v>
      </c>
      <c r="B1275">
        <v>105.459</v>
      </c>
      <c r="C1275">
        <v>92.661000000000001</v>
      </c>
      <c r="D1275">
        <v>176.786</v>
      </c>
      <c r="E1275">
        <v>130.38200000000001</v>
      </c>
      <c r="F1275" s="25"/>
    </row>
    <row r="1276" spans="1:6" x14ac:dyDescent="0.2">
      <c r="A1276" s="5">
        <v>38673</v>
      </c>
      <c r="B1276">
        <v>105.925</v>
      </c>
      <c r="C1276">
        <v>93.111999999999995</v>
      </c>
      <c r="D1276">
        <v>177.49</v>
      </c>
      <c r="E1276">
        <v>132.62200000000001</v>
      </c>
      <c r="F1276" s="25"/>
    </row>
    <row r="1277" spans="1:6" x14ac:dyDescent="0.2">
      <c r="A1277" s="5">
        <v>38674</v>
      </c>
      <c r="B1277">
        <v>106.57299999999999</v>
      </c>
      <c r="C1277">
        <v>93.668999999999997</v>
      </c>
      <c r="D1277">
        <v>178.57400000000001</v>
      </c>
      <c r="E1277">
        <v>134.18</v>
      </c>
      <c r="F1277" s="25"/>
    </row>
    <row r="1278" spans="1:6" x14ac:dyDescent="0.2">
      <c r="A1278" s="5">
        <v>38677</v>
      </c>
      <c r="B1278">
        <v>106.851</v>
      </c>
      <c r="C1278">
        <v>93.945999999999998</v>
      </c>
      <c r="D1278">
        <v>178.37299999999999</v>
      </c>
      <c r="E1278">
        <v>134.446</v>
      </c>
      <c r="F1278" s="25"/>
    </row>
    <row r="1279" spans="1:6" x14ac:dyDescent="0.2">
      <c r="A1279" s="5">
        <v>38678</v>
      </c>
      <c r="B1279">
        <v>107.616</v>
      </c>
      <c r="C1279">
        <v>94.007000000000005</v>
      </c>
      <c r="D1279">
        <v>177.16499999999999</v>
      </c>
      <c r="E1279">
        <v>133.85</v>
      </c>
      <c r="F1279" s="25"/>
    </row>
    <row r="1280" spans="1:6" x14ac:dyDescent="0.2">
      <c r="A1280" s="5">
        <v>38679</v>
      </c>
      <c r="B1280">
        <v>107.33199999999999</v>
      </c>
      <c r="C1280">
        <v>94.438000000000002</v>
      </c>
      <c r="D1280">
        <v>178.98500000000001</v>
      </c>
      <c r="E1280">
        <v>133.60300000000001</v>
      </c>
      <c r="F1280" s="25"/>
    </row>
    <row r="1281" spans="1:6" x14ac:dyDescent="0.2">
      <c r="A1281" s="5">
        <v>38680</v>
      </c>
      <c r="B1281">
        <v>107.36799999999999</v>
      </c>
      <c r="C1281">
        <v>94.269000000000005</v>
      </c>
      <c r="D1281">
        <v>179.749</v>
      </c>
      <c r="E1281">
        <v>132.916</v>
      </c>
      <c r="F1281" s="25"/>
    </row>
    <row r="1282" spans="1:6" x14ac:dyDescent="0.2">
      <c r="A1282" s="5">
        <v>38681</v>
      </c>
      <c r="B1282">
        <v>108.107</v>
      </c>
      <c r="C1282">
        <v>94.557000000000002</v>
      </c>
      <c r="D1282">
        <v>180.75</v>
      </c>
      <c r="E1282">
        <v>133.57400000000001</v>
      </c>
      <c r="F1282" s="25"/>
    </row>
    <row r="1283" spans="1:6" x14ac:dyDescent="0.2">
      <c r="A1283" s="5">
        <v>38684</v>
      </c>
      <c r="B1283">
        <v>106.602</v>
      </c>
      <c r="C1283">
        <v>93.921000000000006</v>
      </c>
      <c r="D1283">
        <v>180.107</v>
      </c>
      <c r="E1283">
        <v>134.75</v>
      </c>
      <c r="F1283" s="25"/>
    </row>
    <row r="1284" spans="1:6" x14ac:dyDescent="0.2">
      <c r="A1284" s="5">
        <v>38685</v>
      </c>
      <c r="B1284">
        <v>106.89700000000001</v>
      </c>
      <c r="C1284">
        <v>94.138999999999996</v>
      </c>
      <c r="D1284">
        <v>179.86799999999999</v>
      </c>
      <c r="E1284">
        <v>134.54900000000001</v>
      </c>
      <c r="F1284" s="25"/>
    </row>
    <row r="1285" spans="1:6" x14ac:dyDescent="0.2">
      <c r="A1285" s="5">
        <v>38686</v>
      </c>
      <c r="B1285">
        <v>106.02500000000001</v>
      </c>
      <c r="C1285">
        <v>93.688999999999993</v>
      </c>
      <c r="D1285">
        <v>180.107</v>
      </c>
      <c r="E1285">
        <v>133.261</v>
      </c>
      <c r="F1285" s="25"/>
    </row>
    <row r="1286" spans="1:6" x14ac:dyDescent="0.2">
      <c r="A1286" s="5">
        <v>38687</v>
      </c>
      <c r="B1286">
        <v>108.038</v>
      </c>
      <c r="C1286">
        <v>95.200999999999993</v>
      </c>
      <c r="D1286">
        <v>182.47499999999999</v>
      </c>
      <c r="E1286">
        <v>135.274</v>
      </c>
      <c r="F1286" s="25"/>
    </row>
    <row r="1287" spans="1:6" x14ac:dyDescent="0.2">
      <c r="A1287" s="5">
        <v>38688</v>
      </c>
      <c r="B1287">
        <v>108.277</v>
      </c>
      <c r="C1287">
        <v>95.942999999999998</v>
      </c>
      <c r="D1287">
        <v>184.62799999999999</v>
      </c>
      <c r="E1287">
        <v>137.434</v>
      </c>
      <c r="F1287" s="25"/>
    </row>
    <row r="1288" spans="1:6" x14ac:dyDescent="0.2">
      <c r="A1288" s="5">
        <v>38691</v>
      </c>
      <c r="B1288">
        <v>107.364</v>
      </c>
      <c r="C1288">
        <v>95.572000000000003</v>
      </c>
      <c r="D1288">
        <v>184.52600000000001</v>
      </c>
      <c r="E1288">
        <v>137.34299999999999</v>
      </c>
      <c r="F1288" s="25"/>
    </row>
    <row r="1289" spans="1:6" x14ac:dyDescent="0.2">
      <c r="A1289" s="5">
        <v>38692</v>
      </c>
      <c r="B1289">
        <v>107.325</v>
      </c>
      <c r="C1289">
        <v>96.054000000000002</v>
      </c>
      <c r="D1289">
        <v>185.59299999999999</v>
      </c>
      <c r="E1289">
        <v>136.53</v>
      </c>
      <c r="F1289" s="25"/>
    </row>
    <row r="1290" spans="1:6" x14ac:dyDescent="0.2">
      <c r="A1290" s="5">
        <v>38693</v>
      </c>
      <c r="B1290">
        <v>107.295</v>
      </c>
      <c r="C1290">
        <v>96.001000000000005</v>
      </c>
      <c r="D1290">
        <v>186.881</v>
      </c>
      <c r="E1290">
        <v>138.05199999999999</v>
      </c>
      <c r="F1290" s="25"/>
    </row>
    <row r="1291" spans="1:6" x14ac:dyDescent="0.2">
      <c r="A1291" s="5">
        <v>38694</v>
      </c>
      <c r="B1291">
        <v>106.279</v>
      </c>
      <c r="C1291">
        <v>96.037999999999997</v>
      </c>
      <c r="D1291">
        <v>184.10400000000001</v>
      </c>
      <c r="E1291">
        <v>134.61099999999999</v>
      </c>
      <c r="F1291" s="25"/>
    </row>
    <row r="1292" spans="1:6" x14ac:dyDescent="0.2">
      <c r="A1292" s="5">
        <v>38695</v>
      </c>
      <c r="B1292">
        <v>106.499</v>
      </c>
      <c r="C1292">
        <v>95.971999999999994</v>
      </c>
      <c r="D1292">
        <v>183.71</v>
      </c>
      <c r="E1292">
        <v>136.54300000000001</v>
      </c>
      <c r="F1292" s="25"/>
    </row>
    <row r="1293" spans="1:6" x14ac:dyDescent="0.2">
      <c r="A1293" s="5">
        <v>38698</v>
      </c>
      <c r="B1293">
        <v>105.57299999999999</v>
      </c>
      <c r="C1293">
        <v>95.966999999999999</v>
      </c>
      <c r="D1293">
        <v>183.16</v>
      </c>
      <c r="E1293">
        <v>137.98400000000001</v>
      </c>
      <c r="F1293" s="25"/>
    </row>
    <row r="1294" spans="1:6" x14ac:dyDescent="0.2">
      <c r="A1294" s="5">
        <v>38699</v>
      </c>
      <c r="B1294">
        <v>106.361</v>
      </c>
      <c r="C1294">
        <v>96.091999999999999</v>
      </c>
      <c r="D1294">
        <v>184.249</v>
      </c>
      <c r="E1294">
        <v>138.97900000000001</v>
      </c>
      <c r="F1294" s="25"/>
    </row>
    <row r="1295" spans="1:6" x14ac:dyDescent="0.2">
      <c r="A1295" s="5">
        <v>38700</v>
      </c>
      <c r="B1295">
        <v>105.932</v>
      </c>
      <c r="C1295">
        <v>95.814999999999998</v>
      </c>
      <c r="D1295">
        <v>182.95699999999999</v>
      </c>
      <c r="E1295">
        <v>139.07900000000001</v>
      </c>
      <c r="F1295" s="25"/>
    </row>
    <row r="1296" spans="1:6" x14ac:dyDescent="0.2">
      <c r="A1296" s="5">
        <v>38701</v>
      </c>
      <c r="B1296">
        <v>106.501</v>
      </c>
      <c r="C1296">
        <v>95.599000000000004</v>
      </c>
      <c r="D1296">
        <v>183.68799999999999</v>
      </c>
      <c r="E1296">
        <v>138.73400000000001</v>
      </c>
      <c r="F1296" s="25"/>
    </row>
    <row r="1297" spans="1:6" x14ac:dyDescent="0.2">
      <c r="A1297" s="5">
        <v>38702</v>
      </c>
      <c r="B1297">
        <v>105.694</v>
      </c>
      <c r="C1297">
        <v>96.221000000000004</v>
      </c>
      <c r="D1297">
        <v>182.685</v>
      </c>
      <c r="E1297">
        <v>138.69999999999999</v>
      </c>
      <c r="F1297" s="25"/>
    </row>
    <row r="1298" spans="1:6" x14ac:dyDescent="0.2">
      <c r="A1298" s="5">
        <v>38705</v>
      </c>
      <c r="B1298">
        <v>105.111</v>
      </c>
      <c r="C1298">
        <v>96.12</v>
      </c>
      <c r="D1298">
        <v>183.99</v>
      </c>
      <c r="E1298">
        <v>139.40299999999999</v>
      </c>
      <c r="F1298" s="25"/>
    </row>
    <row r="1299" spans="1:6" x14ac:dyDescent="0.2">
      <c r="A1299" s="5">
        <v>38706</v>
      </c>
      <c r="B1299">
        <v>106.05200000000001</v>
      </c>
      <c r="C1299">
        <v>96.468999999999994</v>
      </c>
      <c r="D1299">
        <v>185.518</v>
      </c>
      <c r="E1299">
        <v>141.744</v>
      </c>
      <c r="F1299" s="25"/>
    </row>
    <row r="1300" spans="1:6" x14ac:dyDescent="0.2">
      <c r="A1300" s="5">
        <v>38707</v>
      </c>
      <c r="B1300">
        <v>106.997</v>
      </c>
      <c r="C1300">
        <v>96.98</v>
      </c>
      <c r="D1300">
        <v>188.262</v>
      </c>
      <c r="E1300">
        <v>144.023</v>
      </c>
      <c r="F1300" s="25"/>
    </row>
    <row r="1301" spans="1:6" x14ac:dyDescent="0.2">
      <c r="A1301" s="5">
        <v>38708</v>
      </c>
      <c r="B1301">
        <v>106.989</v>
      </c>
      <c r="C1301">
        <v>96.784999999999997</v>
      </c>
      <c r="D1301">
        <v>187.71799999999999</v>
      </c>
      <c r="E1301">
        <v>144.59100000000001</v>
      </c>
      <c r="F1301" s="25"/>
    </row>
    <row r="1302" spans="1:6" x14ac:dyDescent="0.2">
      <c r="A1302" s="5">
        <v>38709</v>
      </c>
      <c r="B1302">
        <v>107.018</v>
      </c>
      <c r="C1302">
        <v>96.822000000000003</v>
      </c>
      <c r="D1302">
        <v>188.58099999999999</v>
      </c>
      <c r="E1302">
        <v>144.946</v>
      </c>
      <c r="F1302" s="25"/>
    </row>
    <row r="1303" spans="1:6" x14ac:dyDescent="0.2">
      <c r="A1303" s="5">
        <v>38712</v>
      </c>
      <c r="B1303">
        <v>107.018</v>
      </c>
      <c r="C1303">
        <v>96.823999999999998</v>
      </c>
      <c r="D1303">
        <v>188.53700000000001</v>
      </c>
      <c r="E1303">
        <v>145.79</v>
      </c>
      <c r="F1303" s="25"/>
    </row>
    <row r="1304" spans="1:6" x14ac:dyDescent="0.2">
      <c r="A1304" s="5">
        <v>38713</v>
      </c>
      <c r="B1304">
        <v>106.05</v>
      </c>
      <c r="C1304">
        <v>97.09</v>
      </c>
      <c r="D1304">
        <v>189.35900000000001</v>
      </c>
      <c r="E1304">
        <v>143.86199999999999</v>
      </c>
      <c r="F1304" s="25"/>
    </row>
    <row r="1305" spans="1:6" x14ac:dyDescent="0.2">
      <c r="A1305" s="5">
        <v>38714</v>
      </c>
      <c r="B1305">
        <v>105.741</v>
      </c>
      <c r="C1305">
        <v>96.936999999999998</v>
      </c>
      <c r="D1305">
        <v>187.488</v>
      </c>
      <c r="E1305">
        <v>144.358</v>
      </c>
      <c r="F1305" s="25"/>
    </row>
    <row r="1306" spans="1:6" x14ac:dyDescent="0.2">
      <c r="A1306" s="5">
        <v>38715</v>
      </c>
      <c r="B1306">
        <v>106.06100000000001</v>
      </c>
      <c r="C1306">
        <v>97.507999999999996</v>
      </c>
      <c r="D1306">
        <v>190.17699999999999</v>
      </c>
      <c r="E1306">
        <v>145.50700000000001</v>
      </c>
      <c r="F1306" s="25"/>
    </row>
    <row r="1307" spans="1:6" x14ac:dyDescent="0.2">
      <c r="A1307" s="5">
        <v>38716</v>
      </c>
      <c r="B1307">
        <v>105.988</v>
      </c>
      <c r="C1307">
        <v>96.942999999999998</v>
      </c>
      <c r="D1307">
        <v>190.655</v>
      </c>
      <c r="E1307">
        <v>144.61500000000001</v>
      </c>
      <c r="F1307" s="25"/>
    </row>
    <row r="1308" spans="1:6" x14ac:dyDescent="0.2">
      <c r="A1308" s="5">
        <v>38719</v>
      </c>
      <c r="B1308">
        <v>105.988</v>
      </c>
      <c r="C1308">
        <v>97.293999999999997</v>
      </c>
      <c r="D1308">
        <v>190.887</v>
      </c>
      <c r="E1308">
        <v>144.61500000000001</v>
      </c>
      <c r="F1308" s="25"/>
    </row>
    <row r="1309" spans="1:6" x14ac:dyDescent="0.2">
      <c r="A1309" s="5">
        <v>38720</v>
      </c>
      <c r="B1309">
        <v>106.098</v>
      </c>
      <c r="C1309">
        <v>97.912999999999997</v>
      </c>
      <c r="D1309">
        <v>191.749</v>
      </c>
      <c r="E1309">
        <v>144.10900000000001</v>
      </c>
      <c r="F1309" s="25"/>
    </row>
    <row r="1310" spans="1:6" x14ac:dyDescent="0.2">
      <c r="A1310" s="5">
        <v>38721</v>
      </c>
      <c r="B1310">
        <v>105.554</v>
      </c>
      <c r="C1310">
        <v>98.856999999999999</v>
      </c>
      <c r="D1310">
        <v>193.631</v>
      </c>
      <c r="E1310">
        <v>145.34200000000001</v>
      </c>
      <c r="F1310" s="25"/>
    </row>
    <row r="1311" spans="1:6" x14ac:dyDescent="0.2">
      <c r="A1311" s="5">
        <v>38722</v>
      </c>
      <c r="B1311">
        <v>105.53700000000001</v>
      </c>
      <c r="C1311">
        <v>98.552999999999997</v>
      </c>
      <c r="D1311">
        <v>194.34399999999999</v>
      </c>
      <c r="E1311">
        <v>146.86199999999999</v>
      </c>
      <c r="F1311" s="25"/>
    </row>
    <row r="1312" spans="1:6" x14ac:dyDescent="0.2">
      <c r="A1312" s="5">
        <v>38723</v>
      </c>
      <c r="B1312">
        <v>106.10899999999999</v>
      </c>
      <c r="C1312">
        <v>99.206000000000003</v>
      </c>
      <c r="D1312">
        <v>195.251</v>
      </c>
      <c r="E1312">
        <v>147.589</v>
      </c>
      <c r="F1312" s="25"/>
    </row>
    <row r="1313" spans="1:6" x14ac:dyDescent="0.2">
      <c r="A1313" s="5">
        <v>38726</v>
      </c>
      <c r="B1313">
        <v>107.137</v>
      </c>
      <c r="C1313">
        <v>99.393000000000001</v>
      </c>
      <c r="D1313">
        <v>198.37100000000001</v>
      </c>
      <c r="E1313">
        <v>148.87200000000001</v>
      </c>
      <c r="F1313" s="25"/>
    </row>
    <row r="1314" spans="1:6" x14ac:dyDescent="0.2">
      <c r="A1314" s="5">
        <v>38727</v>
      </c>
      <c r="B1314">
        <v>107.18600000000001</v>
      </c>
      <c r="C1314">
        <v>98.863</v>
      </c>
      <c r="D1314">
        <v>197.7</v>
      </c>
      <c r="E1314">
        <v>146.24199999999999</v>
      </c>
      <c r="F1314" s="25"/>
    </row>
    <row r="1315" spans="1:6" x14ac:dyDescent="0.2">
      <c r="A1315" s="5">
        <v>38728</v>
      </c>
      <c r="B1315">
        <v>107.29900000000001</v>
      </c>
      <c r="C1315">
        <v>99.414000000000001</v>
      </c>
      <c r="D1315">
        <v>198.31800000000001</v>
      </c>
      <c r="E1315">
        <v>147.422</v>
      </c>
      <c r="F1315" s="25"/>
    </row>
    <row r="1316" spans="1:6" x14ac:dyDescent="0.2">
      <c r="A1316" s="5">
        <v>38729</v>
      </c>
      <c r="B1316">
        <v>107.126</v>
      </c>
      <c r="C1316">
        <v>99.796000000000006</v>
      </c>
      <c r="D1316">
        <v>200.40100000000001</v>
      </c>
      <c r="E1316">
        <v>149.39099999999999</v>
      </c>
      <c r="F1316" s="25"/>
    </row>
    <row r="1317" spans="1:6" x14ac:dyDescent="0.2">
      <c r="A1317" s="5">
        <v>38730</v>
      </c>
      <c r="B1317">
        <v>106.91800000000001</v>
      </c>
      <c r="C1317">
        <v>99.206000000000003</v>
      </c>
      <c r="D1317">
        <v>199.625</v>
      </c>
      <c r="E1317">
        <v>148.31200000000001</v>
      </c>
      <c r="F1317" s="25"/>
    </row>
    <row r="1318" spans="1:6" x14ac:dyDescent="0.2">
      <c r="A1318" s="5">
        <v>38733</v>
      </c>
      <c r="B1318">
        <v>106.521</v>
      </c>
      <c r="C1318">
        <v>99.47</v>
      </c>
      <c r="D1318">
        <v>200.22900000000001</v>
      </c>
      <c r="E1318">
        <v>145.733</v>
      </c>
      <c r="F1318" s="25"/>
    </row>
    <row r="1319" spans="1:6" x14ac:dyDescent="0.2">
      <c r="A1319" s="5">
        <v>38734</v>
      </c>
      <c r="B1319">
        <v>106.608</v>
      </c>
      <c r="C1319">
        <v>98.736000000000004</v>
      </c>
      <c r="D1319">
        <v>198.49</v>
      </c>
      <c r="E1319">
        <v>142.21799999999999</v>
      </c>
      <c r="F1319" s="25"/>
    </row>
    <row r="1320" spans="1:6" x14ac:dyDescent="0.2">
      <c r="A1320" s="5">
        <v>38735</v>
      </c>
      <c r="B1320">
        <v>105.867</v>
      </c>
      <c r="C1320">
        <v>97.861999999999995</v>
      </c>
      <c r="D1320">
        <v>194.60499999999999</v>
      </c>
      <c r="E1320">
        <v>138.13900000000001</v>
      </c>
      <c r="F1320" s="25"/>
    </row>
    <row r="1321" spans="1:6" x14ac:dyDescent="0.2">
      <c r="A1321" s="5">
        <v>38736</v>
      </c>
      <c r="B1321">
        <v>106.333</v>
      </c>
      <c r="C1321">
        <v>98.448999999999998</v>
      </c>
      <c r="D1321">
        <v>198.268</v>
      </c>
      <c r="E1321">
        <v>141.75899999999999</v>
      </c>
      <c r="F1321" s="25"/>
    </row>
    <row r="1322" spans="1:6" x14ac:dyDescent="0.2">
      <c r="A1322" s="5">
        <v>38737</v>
      </c>
      <c r="B1322">
        <v>104.51600000000001</v>
      </c>
      <c r="C1322">
        <v>97.900999999999996</v>
      </c>
      <c r="D1322">
        <v>198.803</v>
      </c>
      <c r="E1322">
        <v>142.47300000000001</v>
      </c>
      <c r="F1322" s="25"/>
    </row>
    <row r="1323" spans="1:6" x14ac:dyDescent="0.2">
      <c r="A1323" s="5">
        <v>38740</v>
      </c>
      <c r="B1323">
        <v>103.134</v>
      </c>
      <c r="C1323">
        <v>97.64</v>
      </c>
      <c r="D1323">
        <v>195.20500000000001</v>
      </c>
      <c r="E1323">
        <v>138.27500000000001</v>
      </c>
      <c r="F1323" s="25"/>
    </row>
    <row r="1324" spans="1:6" x14ac:dyDescent="0.2">
      <c r="A1324" s="5">
        <v>38741</v>
      </c>
      <c r="B1324">
        <v>103.508</v>
      </c>
      <c r="C1324">
        <v>97.441999999999993</v>
      </c>
      <c r="D1324">
        <v>197.92599999999999</v>
      </c>
      <c r="E1324">
        <v>140.16300000000001</v>
      </c>
      <c r="F1324" s="25"/>
    </row>
    <row r="1325" spans="1:6" x14ac:dyDescent="0.2">
      <c r="A1325" s="5">
        <v>38742</v>
      </c>
      <c r="B1325">
        <v>103.374</v>
      </c>
      <c r="C1325">
        <v>98.525000000000006</v>
      </c>
      <c r="D1325">
        <v>200.203</v>
      </c>
      <c r="E1325">
        <v>139.328</v>
      </c>
      <c r="F1325" s="25"/>
    </row>
    <row r="1326" spans="1:6" x14ac:dyDescent="0.2">
      <c r="A1326" s="5">
        <v>38743</v>
      </c>
      <c r="B1326">
        <v>104.246</v>
      </c>
      <c r="C1326">
        <v>99.43</v>
      </c>
      <c r="D1326">
        <v>201.102</v>
      </c>
      <c r="E1326">
        <v>141.22300000000001</v>
      </c>
      <c r="F1326" s="25"/>
    </row>
    <row r="1327" spans="1:6" x14ac:dyDescent="0.2">
      <c r="A1327" s="5">
        <v>38744</v>
      </c>
      <c r="B1327">
        <v>106</v>
      </c>
      <c r="C1327">
        <v>100.628</v>
      </c>
      <c r="D1327">
        <v>204.81200000000001</v>
      </c>
      <c r="E1327">
        <v>145.874</v>
      </c>
      <c r="F1327" s="25"/>
    </row>
    <row r="1328" spans="1:6" x14ac:dyDescent="0.2">
      <c r="A1328" s="5">
        <v>38747</v>
      </c>
      <c r="B1328">
        <v>106.601</v>
      </c>
      <c r="C1328">
        <v>100.57599999999999</v>
      </c>
      <c r="D1328">
        <v>205.43899999999999</v>
      </c>
      <c r="E1328">
        <v>146.86799999999999</v>
      </c>
      <c r="F1328" s="25"/>
    </row>
    <row r="1329" spans="1:6" x14ac:dyDescent="0.2">
      <c r="A1329" s="5">
        <v>38748</v>
      </c>
      <c r="B1329">
        <v>105.73399999999999</v>
      </c>
      <c r="C1329">
        <v>100.527</v>
      </c>
      <c r="D1329">
        <v>205.88499999999999</v>
      </c>
      <c r="E1329">
        <v>147.56</v>
      </c>
      <c r="F1329" s="25"/>
    </row>
    <row r="1330" spans="1:6" x14ac:dyDescent="0.2">
      <c r="A1330" s="5">
        <v>38749</v>
      </c>
      <c r="B1330">
        <v>106.259</v>
      </c>
      <c r="C1330">
        <v>101.59699999999999</v>
      </c>
      <c r="D1330">
        <v>207.24600000000001</v>
      </c>
      <c r="E1330">
        <v>145.76</v>
      </c>
      <c r="F1330" s="25"/>
    </row>
    <row r="1331" spans="1:6" x14ac:dyDescent="0.2">
      <c r="A1331" s="5">
        <v>38750</v>
      </c>
      <c r="B1331">
        <v>105.40300000000001</v>
      </c>
      <c r="C1331">
        <v>100.673</v>
      </c>
      <c r="D1331">
        <v>205.536</v>
      </c>
      <c r="E1331">
        <v>146.642</v>
      </c>
      <c r="F1331" s="25"/>
    </row>
    <row r="1332" spans="1:6" x14ac:dyDescent="0.2">
      <c r="A1332" s="5">
        <v>38751</v>
      </c>
      <c r="B1332">
        <v>105.604</v>
      </c>
      <c r="C1332">
        <v>100.65600000000001</v>
      </c>
      <c r="D1332">
        <v>204.05699999999999</v>
      </c>
      <c r="E1332">
        <v>146.405</v>
      </c>
      <c r="F1332" s="25"/>
    </row>
    <row r="1333" spans="1:6" x14ac:dyDescent="0.2">
      <c r="A1333" s="5">
        <v>38754</v>
      </c>
      <c r="B1333">
        <v>105.895</v>
      </c>
      <c r="C1333">
        <v>100.818</v>
      </c>
      <c r="D1333">
        <v>207.64099999999999</v>
      </c>
      <c r="E1333">
        <v>147.28800000000001</v>
      </c>
      <c r="F1333" s="25"/>
    </row>
    <row r="1334" spans="1:6" x14ac:dyDescent="0.2">
      <c r="A1334" s="5">
        <v>38755</v>
      </c>
      <c r="B1334">
        <v>105.249</v>
      </c>
      <c r="C1334">
        <v>100.468</v>
      </c>
      <c r="D1334">
        <v>206.446</v>
      </c>
      <c r="E1334">
        <v>148.40700000000001</v>
      </c>
      <c r="F1334" s="25"/>
    </row>
    <row r="1335" spans="1:6" x14ac:dyDescent="0.2">
      <c r="A1335" s="5">
        <v>38756</v>
      </c>
      <c r="B1335">
        <v>106.169</v>
      </c>
      <c r="C1335">
        <v>100.345</v>
      </c>
      <c r="D1335">
        <v>203.21600000000001</v>
      </c>
      <c r="E1335">
        <v>144.09299999999999</v>
      </c>
      <c r="F1335" s="25"/>
    </row>
    <row r="1336" spans="1:6" x14ac:dyDescent="0.2">
      <c r="A1336" s="5">
        <v>38757</v>
      </c>
      <c r="B1336">
        <v>105.98099999999999</v>
      </c>
      <c r="C1336">
        <v>101.52</v>
      </c>
      <c r="D1336">
        <v>205.26900000000001</v>
      </c>
      <c r="E1336">
        <v>145.209</v>
      </c>
      <c r="F1336" s="25"/>
    </row>
    <row r="1337" spans="1:6" x14ac:dyDescent="0.2">
      <c r="A1337" s="5">
        <v>38758</v>
      </c>
      <c r="B1337">
        <v>106.604</v>
      </c>
      <c r="C1337">
        <v>101.137</v>
      </c>
      <c r="D1337">
        <v>206.58600000000001</v>
      </c>
      <c r="E1337">
        <v>144.982</v>
      </c>
      <c r="F1337" s="25"/>
    </row>
    <row r="1338" spans="1:6" x14ac:dyDescent="0.2">
      <c r="A1338" s="5">
        <v>38761</v>
      </c>
      <c r="B1338">
        <v>106.227</v>
      </c>
      <c r="C1338">
        <v>101.60599999999999</v>
      </c>
      <c r="D1338">
        <v>203.86500000000001</v>
      </c>
      <c r="E1338">
        <v>141.68799999999999</v>
      </c>
      <c r="F1338" s="25"/>
    </row>
    <row r="1339" spans="1:6" x14ac:dyDescent="0.2">
      <c r="A1339" s="5">
        <v>38762</v>
      </c>
      <c r="B1339">
        <v>107.57599999999999</v>
      </c>
      <c r="C1339">
        <v>101.42</v>
      </c>
      <c r="D1339">
        <v>204.78</v>
      </c>
      <c r="E1339">
        <v>144.25299999999999</v>
      </c>
      <c r="F1339" s="25"/>
    </row>
    <row r="1340" spans="1:6" x14ac:dyDescent="0.2">
      <c r="A1340" s="5">
        <v>38763</v>
      </c>
      <c r="B1340">
        <v>107.747</v>
      </c>
      <c r="C1340">
        <v>101.571</v>
      </c>
      <c r="D1340">
        <v>204.435</v>
      </c>
      <c r="E1340">
        <v>142.857</v>
      </c>
      <c r="F1340" s="25"/>
    </row>
    <row r="1341" spans="1:6" x14ac:dyDescent="0.2">
      <c r="A1341" s="5">
        <v>38764</v>
      </c>
      <c r="B1341">
        <v>108.68899999999999</v>
      </c>
      <c r="C1341">
        <v>102.13</v>
      </c>
      <c r="D1341">
        <v>206.38200000000001</v>
      </c>
      <c r="E1341">
        <v>143.68899999999999</v>
      </c>
      <c r="F1341" s="25"/>
    </row>
    <row r="1342" spans="1:6" x14ac:dyDescent="0.2">
      <c r="A1342" s="5">
        <v>38765</v>
      </c>
      <c r="B1342">
        <v>108.16200000000001</v>
      </c>
      <c r="C1342">
        <v>102.47799999999999</v>
      </c>
      <c r="D1342">
        <v>208.446</v>
      </c>
      <c r="E1342">
        <v>140.471</v>
      </c>
      <c r="F1342" s="25"/>
    </row>
    <row r="1343" spans="1:6" x14ac:dyDescent="0.2">
      <c r="A1343" s="5">
        <v>38768</v>
      </c>
      <c r="B1343">
        <v>107.93600000000001</v>
      </c>
      <c r="C1343">
        <v>102.783</v>
      </c>
      <c r="D1343">
        <v>209.828</v>
      </c>
      <c r="E1343">
        <v>137.87700000000001</v>
      </c>
      <c r="F1343" s="25"/>
    </row>
    <row r="1344" spans="1:6" x14ac:dyDescent="0.2">
      <c r="A1344" s="5">
        <v>38769</v>
      </c>
      <c r="B1344">
        <v>108.012</v>
      </c>
      <c r="C1344">
        <v>103.095</v>
      </c>
      <c r="D1344">
        <v>209.92</v>
      </c>
      <c r="E1344">
        <v>141.011</v>
      </c>
      <c r="F1344" s="25"/>
    </row>
    <row r="1345" spans="1:6" x14ac:dyDescent="0.2">
      <c r="A1345" s="5">
        <v>38770</v>
      </c>
      <c r="B1345">
        <v>109.017</v>
      </c>
      <c r="C1345">
        <v>103.688</v>
      </c>
      <c r="D1345">
        <v>209.386</v>
      </c>
      <c r="E1345">
        <v>141.249</v>
      </c>
      <c r="F1345" s="25"/>
    </row>
    <row r="1346" spans="1:6" x14ac:dyDescent="0.2">
      <c r="A1346" s="5">
        <v>38771</v>
      </c>
      <c r="B1346">
        <v>108.26300000000001</v>
      </c>
      <c r="C1346">
        <v>103.482</v>
      </c>
      <c r="D1346">
        <v>210.17099999999999</v>
      </c>
      <c r="E1346">
        <v>145.20599999999999</v>
      </c>
      <c r="F1346" s="25"/>
    </row>
    <row r="1347" spans="1:6" x14ac:dyDescent="0.2">
      <c r="A1347" s="5">
        <v>38772</v>
      </c>
      <c r="B1347">
        <v>108.919</v>
      </c>
      <c r="C1347">
        <v>103.827</v>
      </c>
      <c r="D1347">
        <v>211.43199999999999</v>
      </c>
      <c r="E1347">
        <v>146.721</v>
      </c>
      <c r="F1347" s="25"/>
    </row>
    <row r="1348" spans="1:6" x14ac:dyDescent="0.2">
      <c r="A1348" s="5">
        <v>38775</v>
      </c>
      <c r="B1348">
        <v>109.45</v>
      </c>
      <c r="C1348">
        <v>104.17400000000001</v>
      </c>
      <c r="D1348">
        <v>212.80099999999999</v>
      </c>
      <c r="E1348">
        <v>149.245</v>
      </c>
      <c r="F1348" s="25"/>
    </row>
    <row r="1349" spans="1:6" x14ac:dyDescent="0.2">
      <c r="A1349" s="5">
        <v>38776</v>
      </c>
      <c r="B1349">
        <v>107.727</v>
      </c>
      <c r="C1349">
        <v>102.614</v>
      </c>
      <c r="D1349">
        <v>209.44399999999999</v>
      </c>
      <c r="E1349">
        <v>149.01400000000001</v>
      </c>
      <c r="F1349" s="25"/>
    </row>
    <row r="1350" spans="1:6" x14ac:dyDescent="0.2">
      <c r="A1350" s="5">
        <v>38777</v>
      </c>
      <c r="B1350">
        <v>108.55500000000001</v>
      </c>
      <c r="C1350">
        <v>103.57</v>
      </c>
      <c r="D1350">
        <v>210.66</v>
      </c>
      <c r="E1350">
        <v>146.44999999999999</v>
      </c>
      <c r="F1350" s="25"/>
    </row>
    <row r="1351" spans="1:6" x14ac:dyDescent="0.2">
      <c r="A1351" s="5">
        <v>38778</v>
      </c>
      <c r="B1351">
        <v>107.935</v>
      </c>
      <c r="C1351">
        <v>102.664</v>
      </c>
      <c r="D1351">
        <v>210.98699999999999</v>
      </c>
      <c r="E1351">
        <v>145.44800000000001</v>
      </c>
      <c r="F1351" s="25"/>
    </row>
    <row r="1352" spans="1:6" x14ac:dyDescent="0.2">
      <c r="A1352" s="5">
        <v>38779</v>
      </c>
      <c r="B1352">
        <v>107.526</v>
      </c>
      <c r="C1352">
        <v>102.682</v>
      </c>
      <c r="D1352">
        <v>208.636</v>
      </c>
      <c r="E1352">
        <v>142.898</v>
      </c>
      <c r="F1352" s="25"/>
    </row>
    <row r="1353" spans="1:6" x14ac:dyDescent="0.2">
      <c r="A1353" s="5">
        <v>38782</v>
      </c>
      <c r="B1353">
        <v>106.79</v>
      </c>
      <c r="C1353">
        <v>103.20099999999999</v>
      </c>
      <c r="D1353">
        <v>207.946</v>
      </c>
      <c r="E1353">
        <v>142.941</v>
      </c>
      <c r="F1353" s="25"/>
    </row>
    <row r="1354" spans="1:6" x14ac:dyDescent="0.2">
      <c r="A1354" s="5">
        <v>38783</v>
      </c>
      <c r="B1354">
        <v>107.66500000000001</v>
      </c>
      <c r="C1354">
        <v>102.566</v>
      </c>
      <c r="D1354">
        <v>203.79</v>
      </c>
      <c r="E1354">
        <v>143.34100000000001</v>
      </c>
      <c r="F1354" s="25"/>
    </row>
    <row r="1355" spans="1:6" x14ac:dyDescent="0.2">
      <c r="A1355" s="5">
        <v>38784</v>
      </c>
      <c r="B1355">
        <v>107.545</v>
      </c>
      <c r="C1355">
        <v>101.84699999999999</v>
      </c>
      <c r="D1355">
        <v>200.83600000000001</v>
      </c>
      <c r="E1355">
        <v>141.81299999999999</v>
      </c>
      <c r="F1355" s="25"/>
    </row>
    <row r="1356" spans="1:6" x14ac:dyDescent="0.2">
      <c r="A1356" s="5">
        <v>38785</v>
      </c>
      <c r="B1356">
        <v>106.971</v>
      </c>
      <c r="C1356">
        <v>102.61799999999999</v>
      </c>
      <c r="D1356">
        <v>200.93899999999999</v>
      </c>
      <c r="E1356">
        <v>145.03200000000001</v>
      </c>
      <c r="F1356" s="25"/>
    </row>
    <row r="1357" spans="1:6" x14ac:dyDescent="0.2">
      <c r="A1357" s="5">
        <v>38786</v>
      </c>
      <c r="B1357">
        <v>108.081</v>
      </c>
      <c r="C1357">
        <v>103.367</v>
      </c>
      <c r="D1357">
        <v>202.29300000000001</v>
      </c>
      <c r="E1357">
        <v>144.16300000000001</v>
      </c>
      <c r="F1357" s="25"/>
    </row>
    <row r="1358" spans="1:6" x14ac:dyDescent="0.2">
      <c r="A1358" s="5">
        <v>38789</v>
      </c>
      <c r="B1358">
        <v>107.899</v>
      </c>
      <c r="C1358">
        <v>104.179</v>
      </c>
      <c r="D1358">
        <v>204.17400000000001</v>
      </c>
      <c r="E1358">
        <v>145.86099999999999</v>
      </c>
      <c r="F1358" s="25"/>
    </row>
    <row r="1359" spans="1:6" x14ac:dyDescent="0.2">
      <c r="A1359" s="5">
        <v>38790</v>
      </c>
      <c r="B1359">
        <v>108.208</v>
      </c>
      <c r="C1359">
        <v>104.26300000000001</v>
      </c>
      <c r="D1359">
        <v>202.988</v>
      </c>
      <c r="E1359">
        <v>145.875</v>
      </c>
      <c r="F1359" s="25"/>
    </row>
    <row r="1360" spans="1:6" x14ac:dyDescent="0.2">
      <c r="A1360" s="5">
        <v>38791</v>
      </c>
      <c r="B1360">
        <v>108.544</v>
      </c>
      <c r="C1360">
        <v>104.53100000000001</v>
      </c>
      <c r="D1360">
        <v>205.45599999999999</v>
      </c>
      <c r="E1360">
        <v>145.755</v>
      </c>
      <c r="F1360" s="25"/>
    </row>
    <row r="1361" spans="1:6" x14ac:dyDescent="0.2">
      <c r="A1361" s="5">
        <v>38792</v>
      </c>
      <c r="B1361">
        <v>107.624</v>
      </c>
      <c r="C1361">
        <v>104.601</v>
      </c>
      <c r="D1361">
        <v>204.709</v>
      </c>
      <c r="E1361">
        <v>143.02500000000001</v>
      </c>
      <c r="F1361" s="25"/>
    </row>
    <row r="1362" spans="1:6" x14ac:dyDescent="0.2">
      <c r="A1362" s="5">
        <v>38793</v>
      </c>
      <c r="B1362">
        <v>107.666</v>
      </c>
      <c r="C1362">
        <v>104.712</v>
      </c>
      <c r="D1362">
        <v>205.423</v>
      </c>
      <c r="E1362">
        <v>145.65600000000001</v>
      </c>
      <c r="F1362" s="25"/>
    </row>
    <row r="1363" spans="1:6" x14ac:dyDescent="0.2">
      <c r="A1363" s="5">
        <v>38796</v>
      </c>
      <c r="B1363">
        <v>107.48099999999999</v>
      </c>
      <c r="C1363">
        <v>104.913</v>
      </c>
      <c r="D1363">
        <v>205.989</v>
      </c>
      <c r="E1363">
        <v>147.60599999999999</v>
      </c>
      <c r="F1363" s="25"/>
    </row>
    <row r="1364" spans="1:6" x14ac:dyDescent="0.2">
      <c r="A1364" s="5">
        <v>38797</v>
      </c>
      <c r="B1364">
        <v>107.541</v>
      </c>
      <c r="C1364">
        <v>104.989</v>
      </c>
      <c r="D1364">
        <v>205.22</v>
      </c>
      <c r="E1364">
        <v>147.642</v>
      </c>
      <c r="F1364" s="25"/>
    </row>
    <row r="1365" spans="1:6" x14ac:dyDescent="0.2">
      <c r="A1365" s="5">
        <v>38798</v>
      </c>
      <c r="B1365">
        <v>108.19799999999999</v>
      </c>
      <c r="C1365">
        <v>105.373</v>
      </c>
      <c r="D1365">
        <v>203.749</v>
      </c>
      <c r="E1365">
        <v>147.54</v>
      </c>
      <c r="F1365" s="25"/>
    </row>
    <row r="1366" spans="1:6" x14ac:dyDescent="0.2">
      <c r="A1366" s="5">
        <v>38799</v>
      </c>
      <c r="B1366">
        <v>108.898</v>
      </c>
      <c r="C1366">
        <v>105.331</v>
      </c>
      <c r="D1366">
        <v>206.07599999999999</v>
      </c>
      <c r="E1366">
        <v>147.18600000000001</v>
      </c>
      <c r="F1366" s="25"/>
    </row>
    <row r="1367" spans="1:6" x14ac:dyDescent="0.2">
      <c r="A1367" s="5">
        <v>38800</v>
      </c>
      <c r="B1367">
        <v>108.78100000000001</v>
      </c>
      <c r="C1367">
        <v>105.82299999999999</v>
      </c>
      <c r="D1367">
        <v>205.97900000000001</v>
      </c>
      <c r="E1367">
        <v>147.66900000000001</v>
      </c>
      <c r="F1367" s="25"/>
    </row>
    <row r="1368" spans="1:6" x14ac:dyDescent="0.2">
      <c r="A1368" s="5">
        <v>38803</v>
      </c>
      <c r="B1368">
        <v>108.495</v>
      </c>
      <c r="C1368">
        <v>105.021</v>
      </c>
      <c r="D1368">
        <v>206.72300000000001</v>
      </c>
      <c r="E1368">
        <v>149.316</v>
      </c>
      <c r="F1368" s="25"/>
    </row>
    <row r="1369" spans="1:6" x14ac:dyDescent="0.2">
      <c r="A1369" s="5">
        <v>38804</v>
      </c>
      <c r="B1369">
        <v>107.346</v>
      </c>
      <c r="C1369">
        <v>104.37</v>
      </c>
      <c r="D1369">
        <v>204.08099999999999</v>
      </c>
      <c r="E1369">
        <v>148.947</v>
      </c>
      <c r="F1369" s="25"/>
    </row>
    <row r="1370" spans="1:6" x14ac:dyDescent="0.2">
      <c r="A1370" s="5">
        <v>38805</v>
      </c>
      <c r="B1370">
        <v>108.967</v>
      </c>
      <c r="C1370">
        <v>104.629</v>
      </c>
      <c r="D1370">
        <v>205.78399999999999</v>
      </c>
      <c r="E1370">
        <v>149.97999999999999</v>
      </c>
      <c r="F1370" s="25"/>
    </row>
    <row r="1371" spans="1:6" x14ac:dyDescent="0.2">
      <c r="A1371" s="5">
        <v>38806</v>
      </c>
      <c r="B1371">
        <v>107.488</v>
      </c>
      <c r="C1371">
        <v>105.461</v>
      </c>
      <c r="D1371">
        <v>206.41900000000001</v>
      </c>
      <c r="E1371">
        <v>150.64699999999999</v>
      </c>
      <c r="F1371" s="25"/>
    </row>
    <row r="1372" spans="1:6" x14ac:dyDescent="0.2">
      <c r="A1372" s="5">
        <v>38807</v>
      </c>
      <c r="B1372">
        <v>107.45099999999999</v>
      </c>
      <c r="C1372">
        <v>104.82599999999999</v>
      </c>
      <c r="D1372">
        <v>208.16399999999999</v>
      </c>
      <c r="E1372">
        <v>150.51300000000001</v>
      </c>
      <c r="F1372" s="25"/>
    </row>
    <row r="1373" spans="1:6" x14ac:dyDescent="0.2">
      <c r="A1373" s="5">
        <v>38810</v>
      </c>
      <c r="B1373">
        <v>107.535</v>
      </c>
      <c r="C1373">
        <v>105.694</v>
      </c>
      <c r="D1373">
        <v>211.68299999999999</v>
      </c>
      <c r="E1373">
        <v>152.553</v>
      </c>
      <c r="F1373" s="25"/>
    </row>
    <row r="1374" spans="1:6" x14ac:dyDescent="0.2">
      <c r="A1374" s="5">
        <v>38811</v>
      </c>
      <c r="B1374">
        <v>106.886</v>
      </c>
      <c r="C1374">
        <v>105.149</v>
      </c>
      <c r="D1374">
        <v>211.01599999999999</v>
      </c>
      <c r="E1374">
        <v>150.876</v>
      </c>
      <c r="F1374" s="25"/>
    </row>
    <row r="1375" spans="1:6" x14ac:dyDescent="0.2">
      <c r="A1375" s="5">
        <v>38812</v>
      </c>
      <c r="B1375">
        <v>107.283</v>
      </c>
      <c r="C1375">
        <v>105.553</v>
      </c>
      <c r="D1375">
        <v>211.83699999999999</v>
      </c>
      <c r="E1375">
        <v>150.51</v>
      </c>
      <c r="F1375" s="25"/>
    </row>
    <row r="1376" spans="1:6" x14ac:dyDescent="0.2">
      <c r="A1376" s="5">
        <v>38813</v>
      </c>
      <c r="B1376">
        <v>107.43600000000001</v>
      </c>
      <c r="C1376">
        <v>105.83499999999999</v>
      </c>
      <c r="D1376">
        <v>213.91800000000001</v>
      </c>
      <c r="E1376">
        <v>153.62899999999999</v>
      </c>
      <c r="F1376" s="25"/>
    </row>
    <row r="1377" spans="1:6" x14ac:dyDescent="0.2">
      <c r="A1377" s="5">
        <v>38814</v>
      </c>
      <c r="B1377">
        <v>107.38800000000001</v>
      </c>
      <c r="C1377">
        <v>105.526</v>
      </c>
      <c r="D1377">
        <v>215.18600000000001</v>
      </c>
      <c r="E1377">
        <v>155.399</v>
      </c>
      <c r="F1377" s="25"/>
    </row>
    <row r="1378" spans="1:6" x14ac:dyDescent="0.2">
      <c r="A1378" s="5">
        <v>38817</v>
      </c>
      <c r="B1378">
        <v>107.53700000000001</v>
      </c>
      <c r="C1378">
        <v>106.044</v>
      </c>
      <c r="D1378">
        <v>214.50800000000001</v>
      </c>
      <c r="E1378">
        <v>154.41999999999999</v>
      </c>
      <c r="F1378" s="25"/>
    </row>
    <row r="1379" spans="1:6" x14ac:dyDescent="0.2">
      <c r="A1379" s="5">
        <v>38818</v>
      </c>
      <c r="B1379">
        <v>106.518</v>
      </c>
      <c r="C1379">
        <v>104.89700000000001</v>
      </c>
      <c r="D1379">
        <v>213.29</v>
      </c>
      <c r="E1379">
        <v>153.22200000000001</v>
      </c>
      <c r="F1379" s="25"/>
    </row>
    <row r="1380" spans="1:6" x14ac:dyDescent="0.2">
      <c r="A1380" s="5">
        <v>38819</v>
      </c>
      <c r="B1380">
        <v>106.776</v>
      </c>
      <c r="C1380">
        <v>104.729</v>
      </c>
      <c r="D1380">
        <v>212.59200000000001</v>
      </c>
      <c r="E1380">
        <v>151.28200000000001</v>
      </c>
      <c r="F1380" s="25"/>
    </row>
    <row r="1381" spans="1:6" x14ac:dyDescent="0.2">
      <c r="A1381" s="5">
        <v>38820</v>
      </c>
      <c r="B1381">
        <v>107.063</v>
      </c>
      <c r="C1381">
        <v>105.09099999999999</v>
      </c>
      <c r="D1381">
        <v>212.96700000000001</v>
      </c>
      <c r="E1381">
        <v>151.69800000000001</v>
      </c>
      <c r="F1381" s="25"/>
    </row>
    <row r="1382" spans="1:6" x14ac:dyDescent="0.2">
      <c r="A1382" s="5">
        <v>38821</v>
      </c>
      <c r="B1382">
        <v>107.063</v>
      </c>
      <c r="C1382">
        <v>105.10899999999999</v>
      </c>
      <c r="D1382">
        <v>214.40799999999999</v>
      </c>
      <c r="E1382">
        <v>151.76900000000001</v>
      </c>
      <c r="F1382" s="25"/>
    </row>
    <row r="1383" spans="1:6" x14ac:dyDescent="0.2">
      <c r="A1383" s="5">
        <v>38824</v>
      </c>
      <c r="B1383">
        <v>105.08</v>
      </c>
      <c r="C1383">
        <v>104.996</v>
      </c>
      <c r="D1383">
        <v>212.96899999999999</v>
      </c>
      <c r="E1383">
        <v>148.386</v>
      </c>
      <c r="F1383" s="25"/>
    </row>
    <row r="1384" spans="1:6" x14ac:dyDescent="0.2">
      <c r="A1384" s="5">
        <v>38825</v>
      </c>
      <c r="B1384">
        <v>106.86199999999999</v>
      </c>
      <c r="C1384">
        <v>105.07599999999999</v>
      </c>
      <c r="D1384">
        <v>215.917</v>
      </c>
      <c r="E1384">
        <v>150.20599999999999</v>
      </c>
      <c r="F1384" s="25"/>
    </row>
    <row r="1385" spans="1:6" x14ac:dyDescent="0.2">
      <c r="A1385" s="5">
        <v>38826</v>
      </c>
      <c r="B1385">
        <v>106.64</v>
      </c>
      <c r="C1385">
        <v>106.30200000000001</v>
      </c>
      <c r="D1385">
        <v>217.75700000000001</v>
      </c>
      <c r="E1385">
        <v>150.05199999999999</v>
      </c>
      <c r="F1385" s="25"/>
    </row>
    <row r="1386" spans="1:6" x14ac:dyDescent="0.2">
      <c r="A1386" s="5">
        <v>38827</v>
      </c>
      <c r="B1386">
        <v>106.995</v>
      </c>
      <c r="C1386">
        <v>106.655</v>
      </c>
      <c r="D1386">
        <v>218.642</v>
      </c>
      <c r="E1386">
        <v>151.00700000000001</v>
      </c>
      <c r="F1386" s="25"/>
    </row>
    <row r="1387" spans="1:6" x14ac:dyDescent="0.2">
      <c r="A1387" s="5">
        <v>38828</v>
      </c>
      <c r="B1387">
        <v>106.658</v>
      </c>
      <c r="C1387">
        <v>107.379</v>
      </c>
      <c r="D1387">
        <v>219.113</v>
      </c>
      <c r="E1387">
        <v>152.226</v>
      </c>
      <c r="F1387" s="25"/>
    </row>
    <row r="1388" spans="1:6" x14ac:dyDescent="0.2">
      <c r="A1388" s="5">
        <v>38831</v>
      </c>
      <c r="B1388">
        <v>106.20099999999999</v>
      </c>
      <c r="C1388">
        <v>106.889</v>
      </c>
      <c r="D1388">
        <v>217.93299999999999</v>
      </c>
      <c r="E1388">
        <v>150.57</v>
      </c>
      <c r="F1388" s="25"/>
    </row>
    <row r="1389" spans="1:6" x14ac:dyDescent="0.2">
      <c r="A1389" s="5">
        <v>38832</v>
      </c>
      <c r="B1389">
        <v>105.39100000000001</v>
      </c>
      <c r="C1389">
        <v>106.80200000000001</v>
      </c>
      <c r="D1389">
        <v>216.16399999999999</v>
      </c>
      <c r="E1389">
        <v>150.84</v>
      </c>
      <c r="F1389" s="25"/>
    </row>
    <row r="1390" spans="1:6" x14ac:dyDescent="0.2">
      <c r="A1390" s="5">
        <v>38833</v>
      </c>
      <c r="B1390">
        <v>105.366</v>
      </c>
      <c r="C1390">
        <v>107.07899999999999</v>
      </c>
      <c r="D1390">
        <v>217.71100000000001</v>
      </c>
      <c r="E1390">
        <v>150.55500000000001</v>
      </c>
      <c r="F1390" s="25"/>
    </row>
    <row r="1391" spans="1:6" x14ac:dyDescent="0.2">
      <c r="A1391" s="5">
        <v>38834</v>
      </c>
      <c r="B1391">
        <v>104.953</v>
      </c>
      <c r="C1391">
        <v>106.404</v>
      </c>
      <c r="D1391">
        <v>214.65100000000001</v>
      </c>
      <c r="E1391">
        <v>151.02000000000001</v>
      </c>
      <c r="F1391" s="25"/>
    </row>
    <row r="1392" spans="1:6" x14ac:dyDescent="0.2">
      <c r="A1392" s="5">
        <v>38835</v>
      </c>
      <c r="B1392">
        <v>104.551</v>
      </c>
      <c r="C1392">
        <v>106.003</v>
      </c>
      <c r="D1392">
        <v>214.22499999999999</v>
      </c>
      <c r="E1392">
        <v>148.804</v>
      </c>
      <c r="F1392" s="25"/>
    </row>
    <row r="1393" spans="1:6" x14ac:dyDescent="0.2">
      <c r="A1393" s="5">
        <v>38838</v>
      </c>
      <c r="B1393">
        <v>103.931</v>
      </c>
      <c r="C1393">
        <v>106.28</v>
      </c>
      <c r="D1393">
        <v>214.726</v>
      </c>
      <c r="E1393">
        <v>150.28299999999999</v>
      </c>
      <c r="F1393" s="25"/>
    </row>
    <row r="1394" spans="1:6" x14ac:dyDescent="0.2">
      <c r="A1394" s="5">
        <v>38839</v>
      </c>
      <c r="B1394">
        <v>104.30800000000001</v>
      </c>
      <c r="C1394">
        <v>107.173</v>
      </c>
      <c r="D1394">
        <v>217.339</v>
      </c>
      <c r="E1394">
        <v>151.535</v>
      </c>
      <c r="F1394" s="25"/>
    </row>
    <row r="1395" spans="1:6" x14ac:dyDescent="0.2">
      <c r="A1395" s="5">
        <v>38840</v>
      </c>
      <c r="B1395">
        <v>104.19</v>
      </c>
      <c r="C1395">
        <v>106.39700000000001</v>
      </c>
      <c r="D1395">
        <v>218.79499999999999</v>
      </c>
      <c r="E1395">
        <v>151.37</v>
      </c>
      <c r="F1395" s="25"/>
    </row>
    <row r="1396" spans="1:6" x14ac:dyDescent="0.2">
      <c r="A1396" s="5">
        <v>38841</v>
      </c>
      <c r="B1396">
        <v>103.934</v>
      </c>
      <c r="C1396">
        <v>106.91800000000001</v>
      </c>
      <c r="D1396">
        <v>218.60900000000001</v>
      </c>
      <c r="E1396">
        <v>150.56399999999999</v>
      </c>
      <c r="F1396" s="25"/>
    </row>
    <row r="1397" spans="1:6" x14ac:dyDescent="0.2">
      <c r="A1397" s="5">
        <v>38842</v>
      </c>
      <c r="B1397">
        <v>104.61499999999999</v>
      </c>
      <c r="C1397">
        <v>107.962</v>
      </c>
      <c r="D1397">
        <v>219.23</v>
      </c>
      <c r="E1397">
        <v>151.55699999999999</v>
      </c>
      <c r="F1397" s="25"/>
    </row>
    <row r="1398" spans="1:6" x14ac:dyDescent="0.2">
      <c r="A1398" s="5">
        <v>38845</v>
      </c>
      <c r="B1398">
        <v>104.736</v>
      </c>
      <c r="C1398">
        <v>108.062</v>
      </c>
      <c r="D1398">
        <v>222.43</v>
      </c>
      <c r="E1398">
        <v>154.62899999999999</v>
      </c>
      <c r="F1398" s="25"/>
    </row>
    <row r="1399" spans="1:6" x14ac:dyDescent="0.2">
      <c r="A1399" s="5">
        <v>38846</v>
      </c>
      <c r="B1399">
        <v>104.40300000000001</v>
      </c>
      <c r="C1399">
        <v>108.503</v>
      </c>
      <c r="D1399">
        <v>221.607</v>
      </c>
      <c r="E1399">
        <v>153.946</v>
      </c>
      <c r="F1399" s="25"/>
    </row>
    <row r="1400" spans="1:6" x14ac:dyDescent="0.2">
      <c r="A1400" s="5">
        <v>38847</v>
      </c>
      <c r="B1400">
        <v>103.96299999999999</v>
      </c>
      <c r="C1400">
        <v>107.967</v>
      </c>
      <c r="D1400">
        <v>220.583</v>
      </c>
      <c r="E1400">
        <v>152.358</v>
      </c>
      <c r="F1400" s="25"/>
    </row>
    <row r="1401" spans="1:6" x14ac:dyDescent="0.2">
      <c r="A1401" s="5">
        <v>38848</v>
      </c>
      <c r="B1401">
        <v>102.46299999999999</v>
      </c>
      <c r="C1401">
        <v>107.59399999999999</v>
      </c>
      <c r="D1401">
        <v>218.68</v>
      </c>
      <c r="E1401">
        <v>150.702</v>
      </c>
      <c r="F1401" s="25"/>
    </row>
    <row r="1402" spans="1:6" x14ac:dyDescent="0.2">
      <c r="A1402" s="5">
        <v>38849</v>
      </c>
      <c r="B1402">
        <v>100.80200000000001</v>
      </c>
      <c r="C1402">
        <v>105.423</v>
      </c>
      <c r="D1402">
        <v>213.61</v>
      </c>
      <c r="E1402">
        <v>148.22499999999999</v>
      </c>
      <c r="F1402" s="25"/>
    </row>
    <row r="1403" spans="1:6" x14ac:dyDescent="0.2">
      <c r="A1403" s="5">
        <v>38852</v>
      </c>
      <c r="B1403">
        <v>101.43899999999999</v>
      </c>
      <c r="C1403">
        <v>103.82</v>
      </c>
      <c r="D1403">
        <v>205.30600000000001</v>
      </c>
      <c r="E1403">
        <v>148.51</v>
      </c>
      <c r="F1403" s="25"/>
    </row>
    <row r="1404" spans="1:6" x14ac:dyDescent="0.2">
      <c r="A1404" s="5">
        <v>38853</v>
      </c>
      <c r="B1404">
        <v>101.11799999999999</v>
      </c>
      <c r="C1404">
        <v>104.044</v>
      </c>
      <c r="D1404">
        <v>204.386</v>
      </c>
      <c r="E1404">
        <v>145.31700000000001</v>
      </c>
      <c r="F1404" s="25"/>
    </row>
    <row r="1405" spans="1:6" x14ac:dyDescent="0.2">
      <c r="A1405" s="5">
        <v>38854</v>
      </c>
      <c r="B1405">
        <v>99.91</v>
      </c>
      <c r="C1405">
        <v>101.15600000000001</v>
      </c>
      <c r="D1405">
        <v>205.11199999999999</v>
      </c>
      <c r="E1405">
        <v>147.62799999999999</v>
      </c>
      <c r="F1405" s="25"/>
    </row>
    <row r="1406" spans="1:6" x14ac:dyDescent="0.2">
      <c r="A1406" s="5">
        <v>38855</v>
      </c>
      <c r="B1406">
        <v>99.046999999999997</v>
      </c>
      <c r="C1406">
        <v>100.724</v>
      </c>
      <c r="D1406">
        <v>198.626</v>
      </c>
      <c r="E1406">
        <v>143.80000000000001</v>
      </c>
      <c r="F1406" s="25"/>
    </row>
    <row r="1407" spans="1:6" x14ac:dyDescent="0.2">
      <c r="A1407" s="5">
        <v>38856</v>
      </c>
      <c r="B1407">
        <v>100.26900000000001</v>
      </c>
      <c r="C1407">
        <v>100.73</v>
      </c>
      <c r="D1407">
        <v>198.95099999999999</v>
      </c>
      <c r="E1407">
        <v>143.46700000000001</v>
      </c>
      <c r="F1407" s="25"/>
    </row>
    <row r="1408" spans="1:6" x14ac:dyDescent="0.2">
      <c r="A1408" s="5">
        <v>38859</v>
      </c>
      <c r="B1408">
        <v>99.006</v>
      </c>
      <c r="C1408">
        <v>97.81</v>
      </c>
      <c r="D1408">
        <v>188.11199999999999</v>
      </c>
      <c r="E1408">
        <v>140.226</v>
      </c>
      <c r="F1408" s="25"/>
    </row>
    <row r="1409" spans="1:6" x14ac:dyDescent="0.2">
      <c r="A1409" s="5">
        <v>38860</v>
      </c>
      <c r="B1409">
        <v>98.287000000000006</v>
      </c>
      <c r="C1409">
        <v>100.38500000000001</v>
      </c>
      <c r="D1409">
        <v>190.911</v>
      </c>
      <c r="E1409">
        <v>137.65199999999999</v>
      </c>
      <c r="F1409" s="25"/>
    </row>
    <row r="1410" spans="1:6" x14ac:dyDescent="0.2">
      <c r="A1410" s="5">
        <v>38861</v>
      </c>
      <c r="B1410">
        <v>99.117000000000004</v>
      </c>
      <c r="C1410">
        <v>98.888999999999996</v>
      </c>
      <c r="D1410">
        <v>188.583</v>
      </c>
      <c r="E1410">
        <v>139.565</v>
      </c>
      <c r="F1410" s="25"/>
    </row>
    <row r="1411" spans="1:6" x14ac:dyDescent="0.2">
      <c r="A1411" s="5">
        <v>38862</v>
      </c>
      <c r="B1411">
        <v>100.12</v>
      </c>
      <c r="C1411">
        <v>100.184</v>
      </c>
      <c r="D1411">
        <v>188.92699999999999</v>
      </c>
      <c r="E1411">
        <v>138.01499999999999</v>
      </c>
      <c r="F1411" s="25"/>
    </row>
    <row r="1412" spans="1:6" x14ac:dyDescent="0.2">
      <c r="A1412" s="5">
        <v>38863</v>
      </c>
      <c r="B1412">
        <v>101.155</v>
      </c>
      <c r="C1412">
        <v>102.187</v>
      </c>
      <c r="D1412">
        <v>194.54</v>
      </c>
      <c r="E1412">
        <v>140.5</v>
      </c>
      <c r="F1412" s="25"/>
    </row>
    <row r="1413" spans="1:6" x14ac:dyDescent="0.2">
      <c r="A1413" s="5">
        <v>38866</v>
      </c>
      <c r="B1413">
        <v>100.878</v>
      </c>
      <c r="C1413">
        <v>102.10899999999999</v>
      </c>
      <c r="D1413">
        <v>195.05500000000001</v>
      </c>
      <c r="E1413">
        <v>140.42400000000001</v>
      </c>
      <c r="F1413" s="25"/>
    </row>
    <row r="1414" spans="1:6" x14ac:dyDescent="0.2">
      <c r="A1414" s="5">
        <v>38867</v>
      </c>
      <c r="B1414">
        <v>98.272999999999996</v>
      </c>
      <c r="C1414">
        <v>99.88</v>
      </c>
      <c r="D1414">
        <v>188.99799999999999</v>
      </c>
      <c r="E1414">
        <v>139.63800000000001</v>
      </c>
      <c r="F1414" s="25"/>
    </row>
    <row r="1415" spans="1:6" x14ac:dyDescent="0.2">
      <c r="A1415" s="5">
        <v>38868</v>
      </c>
      <c r="B1415">
        <v>99.433999999999997</v>
      </c>
      <c r="C1415">
        <v>100.752</v>
      </c>
      <c r="D1415">
        <v>188.07400000000001</v>
      </c>
      <c r="E1415">
        <v>136.85499999999999</v>
      </c>
      <c r="F1415" s="25"/>
    </row>
    <row r="1416" spans="1:6" x14ac:dyDescent="0.2">
      <c r="A1416" s="5">
        <v>38869</v>
      </c>
      <c r="B1416">
        <v>100.898</v>
      </c>
      <c r="C1416">
        <v>101.19199999999999</v>
      </c>
      <c r="D1416">
        <v>188.70400000000001</v>
      </c>
      <c r="E1416">
        <v>137.358</v>
      </c>
      <c r="F1416" s="25"/>
    </row>
    <row r="1417" spans="1:6" x14ac:dyDescent="0.2">
      <c r="A1417" s="5">
        <v>38870</v>
      </c>
      <c r="B1417">
        <v>100.233</v>
      </c>
      <c r="C1417">
        <v>101.584</v>
      </c>
      <c r="D1417">
        <v>190.85499999999999</v>
      </c>
      <c r="E1417">
        <v>139.39400000000001</v>
      </c>
      <c r="F1417" s="25"/>
    </row>
    <row r="1418" spans="1:6" x14ac:dyDescent="0.2">
      <c r="A1418" s="5">
        <v>38873</v>
      </c>
      <c r="B1418">
        <v>98.346000000000004</v>
      </c>
      <c r="C1418">
        <v>100.96599999999999</v>
      </c>
      <c r="D1418">
        <v>188.83699999999999</v>
      </c>
      <c r="E1418">
        <v>137.846</v>
      </c>
      <c r="F1418" s="25"/>
    </row>
    <row r="1419" spans="1:6" x14ac:dyDescent="0.2">
      <c r="A1419" s="5">
        <v>38874</v>
      </c>
      <c r="B1419">
        <v>99.152000000000001</v>
      </c>
      <c r="C1419">
        <v>98.921999999999997</v>
      </c>
      <c r="D1419">
        <v>186.816</v>
      </c>
      <c r="E1419">
        <v>134.83699999999999</v>
      </c>
      <c r="F1419" s="25"/>
    </row>
    <row r="1420" spans="1:6" x14ac:dyDescent="0.2">
      <c r="A1420" s="5">
        <v>38875</v>
      </c>
      <c r="B1420">
        <v>98.820999999999998</v>
      </c>
      <c r="C1420">
        <v>99.441999999999993</v>
      </c>
      <c r="D1420">
        <v>182.95400000000001</v>
      </c>
      <c r="E1420">
        <v>132.13999999999999</v>
      </c>
      <c r="F1420" s="25"/>
    </row>
    <row r="1421" spans="1:6" x14ac:dyDescent="0.2">
      <c r="A1421" s="5">
        <v>38876</v>
      </c>
      <c r="B1421">
        <v>99.995000000000005</v>
      </c>
      <c r="C1421">
        <v>96.716999999999999</v>
      </c>
      <c r="D1421">
        <v>177.595</v>
      </c>
      <c r="E1421">
        <v>128.55000000000001</v>
      </c>
      <c r="F1421" s="25"/>
    </row>
    <row r="1422" spans="1:6" x14ac:dyDescent="0.2">
      <c r="A1422" s="5">
        <v>38877</v>
      </c>
      <c r="B1422">
        <v>99.513000000000005</v>
      </c>
      <c r="C1422">
        <v>98.299000000000007</v>
      </c>
      <c r="D1422">
        <v>179.72499999999999</v>
      </c>
      <c r="E1422">
        <v>130.39699999999999</v>
      </c>
      <c r="F1422" s="25"/>
    </row>
    <row r="1423" spans="1:6" x14ac:dyDescent="0.2">
      <c r="A1423" s="5">
        <v>38880</v>
      </c>
      <c r="B1423">
        <v>98.650999999999996</v>
      </c>
      <c r="C1423">
        <v>97.536000000000001</v>
      </c>
      <c r="D1423">
        <v>177.79</v>
      </c>
      <c r="E1423">
        <v>131.13999999999999</v>
      </c>
      <c r="F1423" s="25"/>
    </row>
    <row r="1424" spans="1:6" x14ac:dyDescent="0.2">
      <c r="A1424" s="5">
        <v>38881</v>
      </c>
      <c r="B1424">
        <v>97.793999999999997</v>
      </c>
      <c r="C1424">
        <v>95.194999999999993</v>
      </c>
      <c r="D1424">
        <v>170.494</v>
      </c>
      <c r="E1424">
        <v>125.607</v>
      </c>
      <c r="F1424" s="25"/>
    </row>
    <row r="1425" spans="1:6" x14ac:dyDescent="0.2">
      <c r="A1425" s="5">
        <v>38882</v>
      </c>
      <c r="B1425">
        <v>97.873999999999995</v>
      </c>
      <c r="C1425">
        <v>95.424000000000007</v>
      </c>
      <c r="D1425">
        <v>171.803</v>
      </c>
      <c r="E1425">
        <v>126.069</v>
      </c>
      <c r="F1425" s="25"/>
    </row>
    <row r="1426" spans="1:6" x14ac:dyDescent="0.2">
      <c r="A1426" s="5">
        <v>38883</v>
      </c>
      <c r="B1426">
        <v>99.99</v>
      </c>
      <c r="C1426">
        <v>97.792000000000002</v>
      </c>
      <c r="D1426">
        <v>175.703</v>
      </c>
      <c r="E1426">
        <v>127.57</v>
      </c>
      <c r="F1426" s="25"/>
    </row>
    <row r="1427" spans="1:6" x14ac:dyDescent="0.2">
      <c r="A1427" s="5">
        <v>38884</v>
      </c>
      <c r="B1427">
        <v>99.495000000000005</v>
      </c>
      <c r="C1427">
        <v>97.126999999999995</v>
      </c>
      <c r="D1427">
        <v>180.04</v>
      </c>
      <c r="E1427">
        <v>131.65100000000001</v>
      </c>
      <c r="F1427" s="25"/>
    </row>
    <row r="1428" spans="1:6" x14ac:dyDescent="0.2">
      <c r="A1428" s="5">
        <v>38887</v>
      </c>
      <c r="B1428">
        <v>99.231999999999999</v>
      </c>
      <c r="C1428">
        <v>97.855000000000004</v>
      </c>
      <c r="D1428">
        <v>180.047</v>
      </c>
      <c r="E1428">
        <v>131.179</v>
      </c>
      <c r="F1428" s="25"/>
    </row>
    <row r="1429" spans="1:6" x14ac:dyDescent="0.2">
      <c r="A1429" s="5">
        <v>38888</v>
      </c>
      <c r="B1429">
        <v>99.031000000000006</v>
      </c>
      <c r="C1429">
        <v>98.385000000000005</v>
      </c>
      <c r="D1429">
        <v>177.595</v>
      </c>
      <c r="E1429">
        <v>130.08500000000001</v>
      </c>
      <c r="F1429" s="25"/>
    </row>
    <row r="1430" spans="1:6" x14ac:dyDescent="0.2">
      <c r="A1430" s="5">
        <v>38889</v>
      </c>
      <c r="B1430">
        <v>99.534999999999997</v>
      </c>
      <c r="C1430">
        <v>98.391000000000005</v>
      </c>
      <c r="D1430">
        <v>178.04</v>
      </c>
      <c r="E1430">
        <v>129.04900000000001</v>
      </c>
      <c r="F1430" s="25"/>
    </row>
    <row r="1431" spans="1:6" x14ac:dyDescent="0.2">
      <c r="A1431" s="5">
        <v>38890</v>
      </c>
      <c r="B1431">
        <v>99.527000000000001</v>
      </c>
      <c r="C1431">
        <v>98.783000000000001</v>
      </c>
      <c r="D1431">
        <v>180.12700000000001</v>
      </c>
      <c r="E1431">
        <v>132.62799999999999</v>
      </c>
      <c r="F1431" s="25"/>
    </row>
    <row r="1432" spans="1:6" x14ac:dyDescent="0.2">
      <c r="A1432" s="5">
        <v>38891</v>
      </c>
      <c r="B1432">
        <v>99.977999999999994</v>
      </c>
      <c r="C1432">
        <v>98.927999999999997</v>
      </c>
      <c r="D1432">
        <v>180.185</v>
      </c>
      <c r="E1432">
        <v>132.56299999999999</v>
      </c>
      <c r="F1432" s="25"/>
    </row>
    <row r="1433" spans="1:6" x14ac:dyDescent="0.2">
      <c r="A1433" s="5">
        <v>38894</v>
      </c>
      <c r="B1433">
        <v>100.18600000000001</v>
      </c>
      <c r="C1433">
        <v>98.614999999999995</v>
      </c>
      <c r="D1433">
        <v>179.714</v>
      </c>
      <c r="E1433">
        <v>132.434</v>
      </c>
      <c r="F1433" s="25"/>
    </row>
    <row r="1434" spans="1:6" x14ac:dyDescent="0.2">
      <c r="A1434" s="5">
        <v>38895</v>
      </c>
      <c r="B1434">
        <v>98.917000000000002</v>
      </c>
      <c r="C1434">
        <v>98.117000000000004</v>
      </c>
      <c r="D1434">
        <v>180.798</v>
      </c>
      <c r="E1434">
        <v>132.203</v>
      </c>
      <c r="F1434" s="25"/>
    </row>
    <row r="1435" spans="1:6" x14ac:dyDescent="0.2">
      <c r="A1435" s="5">
        <v>38896</v>
      </c>
      <c r="B1435">
        <v>99.989000000000004</v>
      </c>
      <c r="C1435">
        <v>98.364999999999995</v>
      </c>
      <c r="D1435">
        <v>182.261</v>
      </c>
      <c r="E1435">
        <v>130.87700000000001</v>
      </c>
      <c r="F1435" s="25"/>
    </row>
    <row r="1436" spans="1:6" x14ac:dyDescent="0.2">
      <c r="A1436" s="5">
        <v>38897</v>
      </c>
      <c r="B1436">
        <v>102.101</v>
      </c>
      <c r="C1436">
        <v>100.14</v>
      </c>
      <c r="D1436">
        <v>186.006</v>
      </c>
      <c r="E1436">
        <v>132.90600000000001</v>
      </c>
      <c r="F1436" s="25"/>
    </row>
    <row r="1437" spans="1:6" x14ac:dyDescent="0.2">
      <c r="A1437" s="5">
        <v>38898</v>
      </c>
      <c r="B1437">
        <v>99.959000000000003</v>
      </c>
      <c r="C1437">
        <v>101.541</v>
      </c>
      <c r="D1437">
        <v>188.465</v>
      </c>
      <c r="E1437">
        <v>135.952</v>
      </c>
      <c r="F1437" s="25"/>
    </row>
    <row r="1438" spans="1:6" x14ac:dyDescent="0.2">
      <c r="A1438" s="5">
        <v>38901</v>
      </c>
      <c r="B1438">
        <v>100.648</v>
      </c>
      <c r="C1438">
        <v>102.104</v>
      </c>
      <c r="D1438">
        <v>191.18299999999999</v>
      </c>
      <c r="E1438">
        <v>135.791</v>
      </c>
      <c r="F1438" s="25"/>
    </row>
    <row r="1439" spans="1:6" x14ac:dyDescent="0.2">
      <c r="A1439" s="5">
        <v>38902</v>
      </c>
      <c r="B1439">
        <v>100.679</v>
      </c>
      <c r="C1439">
        <v>102.351</v>
      </c>
      <c r="D1439">
        <v>192.21600000000001</v>
      </c>
      <c r="E1439">
        <v>136.66300000000001</v>
      </c>
      <c r="F1439" s="25"/>
    </row>
    <row r="1440" spans="1:6" x14ac:dyDescent="0.2">
      <c r="A1440" s="5">
        <v>38903</v>
      </c>
      <c r="B1440">
        <v>100.535</v>
      </c>
      <c r="C1440">
        <v>101.12</v>
      </c>
      <c r="D1440">
        <v>189.185</v>
      </c>
      <c r="E1440">
        <v>135.12</v>
      </c>
      <c r="F1440" s="25"/>
    </row>
    <row r="1441" spans="1:6" x14ac:dyDescent="0.2">
      <c r="A1441" s="5">
        <v>38904</v>
      </c>
      <c r="B1441">
        <v>100.51</v>
      </c>
      <c r="C1441">
        <v>102.07299999999999</v>
      </c>
      <c r="D1441">
        <v>189.64400000000001</v>
      </c>
      <c r="E1441">
        <v>133.941</v>
      </c>
      <c r="F1441" s="25"/>
    </row>
    <row r="1442" spans="1:6" x14ac:dyDescent="0.2">
      <c r="A1442" s="5">
        <v>38905</v>
      </c>
      <c r="B1442">
        <v>99.262</v>
      </c>
      <c r="C1442">
        <v>101.913</v>
      </c>
      <c r="D1442">
        <v>189.102</v>
      </c>
      <c r="E1442">
        <v>134.715</v>
      </c>
      <c r="F1442" s="25"/>
    </row>
    <row r="1443" spans="1:6" x14ac:dyDescent="0.2">
      <c r="A1443" s="5">
        <v>38908</v>
      </c>
      <c r="B1443">
        <v>100.01600000000001</v>
      </c>
      <c r="C1443">
        <v>102.283</v>
      </c>
      <c r="D1443">
        <v>191.499</v>
      </c>
      <c r="E1443">
        <v>137.36600000000001</v>
      </c>
      <c r="F1443" s="25"/>
    </row>
    <row r="1444" spans="1:6" x14ac:dyDescent="0.2">
      <c r="A1444" s="5">
        <v>38909</v>
      </c>
      <c r="B1444">
        <v>100.31699999999999</v>
      </c>
      <c r="C1444">
        <v>101.381</v>
      </c>
      <c r="D1444">
        <v>190.541</v>
      </c>
      <c r="E1444">
        <v>136.249</v>
      </c>
      <c r="F1444" s="25"/>
    </row>
    <row r="1445" spans="1:6" x14ac:dyDescent="0.2">
      <c r="A1445" s="5">
        <v>38910</v>
      </c>
      <c r="B1445">
        <v>99.710999999999999</v>
      </c>
      <c r="C1445">
        <v>101.648</v>
      </c>
      <c r="D1445">
        <v>191.47</v>
      </c>
      <c r="E1445">
        <v>133.55099999999999</v>
      </c>
      <c r="F1445" s="25"/>
    </row>
    <row r="1446" spans="1:6" x14ac:dyDescent="0.2">
      <c r="A1446" s="5">
        <v>38911</v>
      </c>
      <c r="B1446">
        <v>98.355999999999995</v>
      </c>
      <c r="C1446">
        <v>100.065</v>
      </c>
      <c r="D1446">
        <v>186.785</v>
      </c>
      <c r="E1446">
        <v>132.76300000000001</v>
      </c>
      <c r="F1446" s="25"/>
    </row>
    <row r="1447" spans="1:6" x14ac:dyDescent="0.2">
      <c r="A1447" s="5">
        <v>38912</v>
      </c>
      <c r="B1447">
        <v>98.278999999999996</v>
      </c>
      <c r="C1447">
        <v>98.867999999999995</v>
      </c>
      <c r="D1447">
        <v>184.62299999999999</v>
      </c>
      <c r="E1447">
        <v>129.64099999999999</v>
      </c>
      <c r="F1447" s="25"/>
    </row>
    <row r="1448" spans="1:6" x14ac:dyDescent="0.2">
      <c r="A1448" s="5">
        <v>38915</v>
      </c>
      <c r="B1448">
        <v>99.046000000000006</v>
      </c>
      <c r="C1448">
        <v>98.442999999999998</v>
      </c>
      <c r="D1448">
        <v>183.155</v>
      </c>
      <c r="E1448">
        <v>129.94900000000001</v>
      </c>
      <c r="F1448" s="25"/>
    </row>
    <row r="1449" spans="1:6" x14ac:dyDescent="0.2">
      <c r="A1449" s="5">
        <v>38916</v>
      </c>
      <c r="B1449">
        <v>99.426000000000002</v>
      </c>
      <c r="C1449">
        <v>98.275999999999996</v>
      </c>
      <c r="D1449">
        <v>183.886</v>
      </c>
      <c r="E1449">
        <v>126.166</v>
      </c>
      <c r="F1449" s="25"/>
    </row>
    <row r="1450" spans="1:6" x14ac:dyDescent="0.2">
      <c r="A1450" s="5">
        <v>38917</v>
      </c>
      <c r="B1450">
        <v>100.724</v>
      </c>
      <c r="C1450">
        <v>100.431</v>
      </c>
      <c r="D1450">
        <v>185.51900000000001</v>
      </c>
      <c r="E1450">
        <v>125.922</v>
      </c>
      <c r="F1450" s="25"/>
    </row>
    <row r="1451" spans="1:6" x14ac:dyDescent="0.2">
      <c r="A1451" s="5">
        <v>38918</v>
      </c>
      <c r="B1451">
        <v>99.147000000000006</v>
      </c>
      <c r="C1451">
        <v>100.68600000000001</v>
      </c>
      <c r="D1451">
        <v>187.655</v>
      </c>
      <c r="E1451">
        <v>129.91499999999999</v>
      </c>
      <c r="F1451" s="25"/>
    </row>
    <row r="1452" spans="1:6" x14ac:dyDescent="0.2">
      <c r="A1452" s="5">
        <v>38919</v>
      </c>
      <c r="B1452">
        <v>98.063000000000002</v>
      </c>
      <c r="C1452">
        <v>99.756</v>
      </c>
      <c r="D1452">
        <v>185.768</v>
      </c>
      <c r="E1452">
        <v>129.215</v>
      </c>
      <c r="F1452" s="25"/>
    </row>
    <row r="1453" spans="1:6" x14ac:dyDescent="0.2">
      <c r="A1453" s="5">
        <v>38922</v>
      </c>
      <c r="B1453">
        <v>100.194</v>
      </c>
      <c r="C1453">
        <v>101.601</v>
      </c>
      <c r="D1453">
        <v>187.13300000000001</v>
      </c>
      <c r="E1453">
        <v>129.089</v>
      </c>
      <c r="F1453" s="25"/>
    </row>
    <row r="1454" spans="1:6" x14ac:dyDescent="0.2">
      <c r="A1454" s="5">
        <v>38923</v>
      </c>
      <c r="B1454">
        <v>100.895</v>
      </c>
      <c r="C1454">
        <v>101.71899999999999</v>
      </c>
      <c r="D1454">
        <v>189.215</v>
      </c>
      <c r="E1454">
        <v>130.815</v>
      </c>
      <c r="F1454" s="25"/>
    </row>
    <row r="1455" spans="1:6" x14ac:dyDescent="0.2">
      <c r="A1455" s="5">
        <v>38924</v>
      </c>
      <c r="B1455">
        <v>100.94</v>
      </c>
      <c r="C1455">
        <v>102.122</v>
      </c>
      <c r="D1455">
        <v>189.745</v>
      </c>
      <c r="E1455">
        <v>129.803</v>
      </c>
      <c r="F1455" s="25"/>
    </row>
    <row r="1456" spans="1:6" x14ac:dyDescent="0.2">
      <c r="A1456" s="5">
        <v>38925</v>
      </c>
      <c r="B1456">
        <v>99.542000000000002</v>
      </c>
      <c r="C1456">
        <v>103.238</v>
      </c>
      <c r="D1456">
        <v>191.90899999999999</v>
      </c>
      <c r="E1456">
        <v>132.06100000000001</v>
      </c>
      <c r="F1456" s="25"/>
    </row>
    <row r="1457" spans="1:6" x14ac:dyDescent="0.2">
      <c r="A1457" s="5">
        <v>38926</v>
      </c>
      <c r="B1457">
        <v>100.53400000000001</v>
      </c>
      <c r="C1457">
        <v>103.812</v>
      </c>
      <c r="D1457">
        <v>191.31299999999999</v>
      </c>
      <c r="E1457">
        <v>134.20400000000001</v>
      </c>
      <c r="F1457" s="25"/>
    </row>
    <row r="1458" spans="1:6" x14ac:dyDescent="0.2">
      <c r="A1458" s="5">
        <v>38929</v>
      </c>
      <c r="B1458">
        <v>100.459</v>
      </c>
      <c r="C1458">
        <v>103.43300000000001</v>
      </c>
      <c r="D1458">
        <v>191.5</v>
      </c>
      <c r="E1458">
        <v>135.464</v>
      </c>
      <c r="F1458" s="25"/>
    </row>
    <row r="1459" spans="1:6" x14ac:dyDescent="0.2">
      <c r="A1459" s="5">
        <v>38930</v>
      </c>
      <c r="B1459">
        <v>100.12</v>
      </c>
      <c r="C1459">
        <v>102.648</v>
      </c>
      <c r="D1459">
        <v>190.03200000000001</v>
      </c>
      <c r="E1459">
        <v>134.41499999999999</v>
      </c>
      <c r="F1459" s="25"/>
    </row>
    <row r="1460" spans="1:6" x14ac:dyDescent="0.2">
      <c r="A1460" s="5">
        <v>38931</v>
      </c>
      <c r="B1460">
        <v>100.208</v>
      </c>
      <c r="C1460">
        <v>103.738</v>
      </c>
      <c r="D1460">
        <v>190.96</v>
      </c>
      <c r="E1460">
        <v>134.51499999999999</v>
      </c>
      <c r="F1460" s="25"/>
    </row>
    <row r="1461" spans="1:6" x14ac:dyDescent="0.2">
      <c r="A1461" s="5">
        <v>38932</v>
      </c>
      <c r="B1461">
        <v>100.524</v>
      </c>
      <c r="C1461">
        <v>102.91</v>
      </c>
      <c r="D1461">
        <v>191.417</v>
      </c>
      <c r="E1461">
        <v>134.26400000000001</v>
      </c>
      <c r="F1461" s="25"/>
    </row>
    <row r="1462" spans="1:6" x14ac:dyDescent="0.2">
      <c r="A1462" s="5">
        <v>38933</v>
      </c>
      <c r="B1462">
        <v>99.637</v>
      </c>
      <c r="C1462">
        <v>104.104</v>
      </c>
      <c r="D1462">
        <v>191.57900000000001</v>
      </c>
      <c r="E1462">
        <v>134.327</v>
      </c>
      <c r="F1462" s="25"/>
    </row>
    <row r="1463" spans="1:6" x14ac:dyDescent="0.2">
      <c r="A1463" s="5">
        <v>38936</v>
      </c>
      <c r="B1463">
        <v>99.637</v>
      </c>
      <c r="C1463">
        <v>102.997</v>
      </c>
      <c r="D1463">
        <v>191.476</v>
      </c>
      <c r="E1463">
        <v>131.11199999999999</v>
      </c>
      <c r="F1463" s="25"/>
    </row>
    <row r="1464" spans="1:6" x14ac:dyDescent="0.2">
      <c r="A1464" s="5">
        <v>38937</v>
      </c>
      <c r="B1464">
        <v>99.427999999999997</v>
      </c>
      <c r="C1464">
        <v>103.05800000000001</v>
      </c>
      <c r="D1464">
        <v>192.827</v>
      </c>
      <c r="E1464">
        <v>133.29</v>
      </c>
      <c r="F1464" s="25"/>
    </row>
    <row r="1465" spans="1:6" x14ac:dyDescent="0.2">
      <c r="A1465" s="5">
        <v>38938</v>
      </c>
      <c r="B1465">
        <v>98.625</v>
      </c>
      <c r="C1465">
        <v>103.86799999999999</v>
      </c>
      <c r="D1465">
        <v>193.97900000000001</v>
      </c>
      <c r="E1465">
        <v>134.07</v>
      </c>
      <c r="F1465" s="25"/>
    </row>
    <row r="1466" spans="1:6" x14ac:dyDescent="0.2">
      <c r="A1466" s="5">
        <v>38939</v>
      </c>
      <c r="B1466">
        <v>99.94</v>
      </c>
      <c r="C1466">
        <v>103.02500000000001</v>
      </c>
      <c r="D1466">
        <v>194.643</v>
      </c>
      <c r="E1466">
        <v>135.196</v>
      </c>
      <c r="F1466" s="25"/>
    </row>
    <row r="1467" spans="1:6" x14ac:dyDescent="0.2">
      <c r="A1467" s="5">
        <v>38940</v>
      </c>
      <c r="B1467">
        <v>99.59</v>
      </c>
      <c r="C1467">
        <v>103.203</v>
      </c>
      <c r="D1467">
        <v>194.91200000000001</v>
      </c>
      <c r="E1467">
        <v>134.065</v>
      </c>
      <c r="F1467" s="25"/>
    </row>
    <row r="1468" spans="1:6" x14ac:dyDescent="0.2">
      <c r="A1468" s="5">
        <v>38943</v>
      </c>
      <c r="B1468">
        <v>99.881</v>
      </c>
      <c r="C1468">
        <v>104.05800000000001</v>
      </c>
      <c r="D1468">
        <v>194.779</v>
      </c>
      <c r="E1468">
        <v>135.78800000000001</v>
      </c>
      <c r="F1468" s="25"/>
    </row>
    <row r="1469" spans="1:6" x14ac:dyDescent="0.2">
      <c r="A1469" s="5">
        <v>38944</v>
      </c>
      <c r="B1469">
        <v>100.962</v>
      </c>
      <c r="C1469">
        <v>104.90900000000001</v>
      </c>
      <c r="D1469">
        <v>194.84299999999999</v>
      </c>
      <c r="E1469">
        <v>136.14500000000001</v>
      </c>
      <c r="F1469" s="25"/>
    </row>
    <row r="1470" spans="1:6" x14ac:dyDescent="0.2">
      <c r="A1470" s="5">
        <v>38945</v>
      </c>
      <c r="B1470">
        <v>101.292</v>
      </c>
      <c r="C1470">
        <v>105.386</v>
      </c>
      <c r="D1470">
        <v>196.68</v>
      </c>
      <c r="E1470">
        <v>137.83500000000001</v>
      </c>
      <c r="F1470" s="25"/>
    </row>
    <row r="1471" spans="1:6" x14ac:dyDescent="0.2">
      <c r="A1471" s="5">
        <v>38946</v>
      </c>
      <c r="B1471">
        <v>101.379</v>
      </c>
      <c r="C1471">
        <v>105.462</v>
      </c>
      <c r="D1471">
        <v>197.34200000000001</v>
      </c>
      <c r="E1471">
        <v>138.23099999999999</v>
      </c>
      <c r="F1471" s="25"/>
    </row>
    <row r="1472" spans="1:6" x14ac:dyDescent="0.2">
      <c r="A1472" s="5">
        <v>38947</v>
      </c>
      <c r="B1472">
        <v>102.08799999999999</v>
      </c>
      <c r="C1472">
        <v>105.131</v>
      </c>
      <c r="D1472">
        <v>196.40100000000001</v>
      </c>
      <c r="E1472">
        <v>139.221</v>
      </c>
      <c r="F1472" s="25"/>
    </row>
    <row r="1473" spans="1:6" x14ac:dyDescent="0.2">
      <c r="A1473" s="5">
        <v>38950</v>
      </c>
      <c r="B1473">
        <v>100.913</v>
      </c>
      <c r="C1473">
        <v>105.08499999999999</v>
      </c>
      <c r="D1473">
        <v>193.63399999999999</v>
      </c>
      <c r="E1473">
        <v>136.482</v>
      </c>
      <c r="F1473" s="25"/>
    </row>
    <row r="1474" spans="1:6" x14ac:dyDescent="0.2">
      <c r="A1474" s="5">
        <v>38951</v>
      </c>
      <c r="B1474">
        <v>101.837</v>
      </c>
      <c r="C1474">
        <v>105.467</v>
      </c>
      <c r="D1474">
        <v>196.38800000000001</v>
      </c>
      <c r="E1474">
        <v>138.48599999999999</v>
      </c>
      <c r="F1474" s="25"/>
    </row>
    <row r="1475" spans="1:6" x14ac:dyDescent="0.2">
      <c r="A1475" s="5">
        <v>38952</v>
      </c>
      <c r="B1475">
        <v>101.5</v>
      </c>
      <c r="C1475">
        <v>105.041</v>
      </c>
      <c r="D1475">
        <v>195</v>
      </c>
      <c r="E1475">
        <v>138.476</v>
      </c>
      <c r="F1475" s="25"/>
    </row>
    <row r="1476" spans="1:6" x14ac:dyDescent="0.2">
      <c r="A1476" s="5">
        <v>38953</v>
      </c>
      <c r="B1476">
        <v>101.754</v>
      </c>
      <c r="C1476">
        <v>105.279</v>
      </c>
      <c r="D1476">
        <v>193.74600000000001</v>
      </c>
      <c r="E1476">
        <v>137.21</v>
      </c>
      <c r="F1476" s="25"/>
    </row>
    <row r="1477" spans="1:6" x14ac:dyDescent="0.2">
      <c r="A1477" s="5">
        <v>38954</v>
      </c>
      <c r="B1477">
        <v>102.069</v>
      </c>
      <c r="C1477">
        <v>105.387</v>
      </c>
      <c r="D1477">
        <v>194.77699999999999</v>
      </c>
      <c r="E1477">
        <v>136.285</v>
      </c>
      <c r="F1477" s="25"/>
    </row>
    <row r="1478" spans="1:6" x14ac:dyDescent="0.2">
      <c r="A1478" s="5">
        <v>38957</v>
      </c>
      <c r="B1478">
        <v>102.264</v>
      </c>
      <c r="C1478">
        <v>105.78</v>
      </c>
      <c r="D1478">
        <v>194.018</v>
      </c>
      <c r="E1478">
        <v>134.441</v>
      </c>
      <c r="F1478" s="25"/>
    </row>
    <row r="1479" spans="1:6" x14ac:dyDescent="0.2">
      <c r="A1479" s="5">
        <v>38958</v>
      </c>
      <c r="B1479">
        <v>102.77500000000001</v>
      </c>
      <c r="C1479">
        <v>106.01600000000001</v>
      </c>
      <c r="D1479">
        <v>195.93299999999999</v>
      </c>
      <c r="E1479">
        <v>136.46299999999999</v>
      </c>
      <c r="F1479" s="25"/>
    </row>
    <row r="1480" spans="1:6" x14ac:dyDescent="0.2">
      <c r="A1480" s="5">
        <v>38959</v>
      </c>
      <c r="B1480">
        <v>102.239</v>
      </c>
      <c r="C1480">
        <v>106.614</v>
      </c>
      <c r="D1480">
        <v>196.24799999999999</v>
      </c>
      <c r="E1480">
        <v>135.167</v>
      </c>
      <c r="F1480" s="25"/>
    </row>
    <row r="1481" spans="1:6" x14ac:dyDescent="0.2">
      <c r="A1481" s="5">
        <v>38960</v>
      </c>
      <c r="B1481">
        <v>102.499</v>
      </c>
      <c r="C1481">
        <v>106.337</v>
      </c>
      <c r="D1481">
        <v>195.78</v>
      </c>
      <c r="E1481">
        <v>137.078</v>
      </c>
      <c r="F1481" s="25"/>
    </row>
    <row r="1482" spans="1:6" x14ac:dyDescent="0.2">
      <c r="A1482" s="5">
        <v>38961</v>
      </c>
      <c r="B1482">
        <v>103.04</v>
      </c>
      <c r="C1482">
        <v>106.82299999999999</v>
      </c>
      <c r="D1482">
        <v>197.12100000000001</v>
      </c>
      <c r="E1482">
        <v>136.941</v>
      </c>
      <c r="F1482" s="25"/>
    </row>
    <row r="1483" spans="1:6" x14ac:dyDescent="0.2">
      <c r="A1483" s="5">
        <v>38964</v>
      </c>
      <c r="B1483">
        <v>102.55200000000001</v>
      </c>
      <c r="C1483">
        <v>107.29900000000001</v>
      </c>
      <c r="D1483">
        <v>199.113</v>
      </c>
      <c r="E1483">
        <v>139.28700000000001</v>
      </c>
      <c r="F1483" s="25"/>
    </row>
    <row r="1484" spans="1:6" x14ac:dyDescent="0.2">
      <c r="A1484" s="5">
        <v>38965</v>
      </c>
      <c r="B1484">
        <v>103.22</v>
      </c>
      <c r="C1484">
        <v>107.02</v>
      </c>
      <c r="D1484">
        <v>199.874</v>
      </c>
      <c r="E1484">
        <v>139.82300000000001</v>
      </c>
      <c r="F1484" s="25"/>
    </row>
    <row r="1485" spans="1:6" x14ac:dyDescent="0.2">
      <c r="A1485" s="5">
        <v>38966</v>
      </c>
      <c r="B1485">
        <v>102.32</v>
      </c>
      <c r="C1485">
        <v>105.82599999999999</v>
      </c>
      <c r="D1485">
        <v>198.02600000000001</v>
      </c>
      <c r="E1485">
        <v>138.63</v>
      </c>
      <c r="F1485" s="25"/>
    </row>
    <row r="1486" spans="1:6" x14ac:dyDescent="0.2">
      <c r="A1486" s="5">
        <v>38967</v>
      </c>
      <c r="B1486">
        <v>102.3</v>
      </c>
      <c r="C1486">
        <v>104.78400000000001</v>
      </c>
      <c r="D1486">
        <v>196.38200000000001</v>
      </c>
      <c r="E1486">
        <v>136.9</v>
      </c>
      <c r="F1486" s="25"/>
    </row>
    <row r="1487" spans="1:6" x14ac:dyDescent="0.2">
      <c r="A1487" s="5">
        <v>38968</v>
      </c>
      <c r="B1487">
        <v>103.187</v>
      </c>
      <c r="C1487">
        <v>105.22799999999999</v>
      </c>
      <c r="D1487">
        <v>197.21</v>
      </c>
      <c r="E1487">
        <v>137.779</v>
      </c>
      <c r="F1487" s="25"/>
    </row>
    <row r="1488" spans="1:6" x14ac:dyDescent="0.2">
      <c r="A1488" s="5">
        <v>38971</v>
      </c>
      <c r="B1488">
        <v>103.02200000000001</v>
      </c>
      <c r="C1488">
        <v>104.52</v>
      </c>
      <c r="D1488">
        <v>192.95</v>
      </c>
      <c r="E1488">
        <v>134.36699999999999</v>
      </c>
      <c r="F1488" s="25"/>
    </row>
    <row r="1489" spans="1:6" x14ac:dyDescent="0.2">
      <c r="A1489" s="5">
        <v>38972</v>
      </c>
      <c r="B1489">
        <v>104.154</v>
      </c>
      <c r="C1489">
        <v>105.85899999999999</v>
      </c>
      <c r="D1489">
        <v>194.28899999999999</v>
      </c>
      <c r="E1489">
        <v>133.52099999999999</v>
      </c>
      <c r="F1489" s="25"/>
    </row>
    <row r="1490" spans="1:6" x14ac:dyDescent="0.2">
      <c r="A1490" s="5">
        <v>38973</v>
      </c>
      <c r="B1490">
        <v>104.682</v>
      </c>
      <c r="C1490">
        <v>106.221</v>
      </c>
      <c r="D1490">
        <v>196.42599999999999</v>
      </c>
      <c r="E1490">
        <v>133.80099999999999</v>
      </c>
      <c r="F1490" s="25"/>
    </row>
    <row r="1491" spans="1:6" x14ac:dyDescent="0.2">
      <c r="A1491" s="5">
        <v>38974</v>
      </c>
      <c r="B1491">
        <v>103.92400000000001</v>
      </c>
      <c r="C1491">
        <v>106.167</v>
      </c>
      <c r="D1491">
        <v>195.803</v>
      </c>
      <c r="E1491">
        <v>134.59100000000001</v>
      </c>
      <c r="F1491" s="25"/>
    </row>
    <row r="1492" spans="1:6" x14ac:dyDescent="0.2">
      <c r="A1492" s="5">
        <v>38975</v>
      </c>
      <c r="B1492">
        <v>105.01300000000001</v>
      </c>
      <c r="C1492">
        <v>106.47499999999999</v>
      </c>
      <c r="D1492">
        <v>197.947</v>
      </c>
      <c r="E1492">
        <v>135.00899999999999</v>
      </c>
      <c r="F1492" s="25"/>
    </row>
    <row r="1493" spans="1:6" x14ac:dyDescent="0.2">
      <c r="A1493" s="5">
        <v>38978</v>
      </c>
      <c r="B1493">
        <v>104.828</v>
      </c>
      <c r="C1493">
        <v>106.533</v>
      </c>
      <c r="D1493">
        <v>200.19</v>
      </c>
      <c r="E1493">
        <v>134.15799999999999</v>
      </c>
      <c r="F1493" s="25"/>
    </row>
    <row r="1494" spans="1:6" x14ac:dyDescent="0.2">
      <c r="A1494" s="5">
        <v>38979</v>
      </c>
      <c r="B1494">
        <v>104.43300000000001</v>
      </c>
      <c r="C1494">
        <v>105.97499999999999</v>
      </c>
      <c r="D1494">
        <v>199.767</v>
      </c>
      <c r="E1494">
        <v>134.75299999999999</v>
      </c>
      <c r="F1494" s="25"/>
    </row>
    <row r="1495" spans="1:6" x14ac:dyDescent="0.2">
      <c r="A1495" s="5">
        <v>38980</v>
      </c>
      <c r="B1495">
        <v>104.979</v>
      </c>
      <c r="C1495">
        <v>106.97</v>
      </c>
      <c r="D1495">
        <v>198.80199999999999</v>
      </c>
      <c r="E1495">
        <v>132.80000000000001</v>
      </c>
      <c r="F1495" s="25"/>
    </row>
    <row r="1496" spans="1:6" x14ac:dyDescent="0.2">
      <c r="A1496" s="5">
        <v>38981</v>
      </c>
      <c r="B1496">
        <v>104.265</v>
      </c>
      <c r="C1496">
        <v>107.31399999999999</v>
      </c>
      <c r="D1496">
        <v>197.68299999999999</v>
      </c>
      <c r="E1496">
        <v>134.05699999999999</v>
      </c>
      <c r="F1496" s="25"/>
    </row>
    <row r="1497" spans="1:6" x14ac:dyDescent="0.2">
      <c r="A1497" s="5">
        <v>38982</v>
      </c>
      <c r="B1497">
        <v>103.327</v>
      </c>
      <c r="C1497">
        <v>105.97499999999999</v>
      </c>
      <c r="D1497">
        <v>193.989</v>
      </c>
      <c r="E1497">
        <v>132.23400000000001</v>
      </c>
      <c r="F1497" s="25"/>
    </row>
    <row r="1498" spans="1:6" x14ac:dyDescent="0.2">
      <c r="A1498" s="5">
        <v>38985</v>
      </c>
      <c r="B1498">
        <v>104.76</v>
      </c>
      <c r="C1498">
        <v>105.806</v>
      </c>
      <c r="D1498">
        <v>194.43299999999999</v>
      </c>
      <c r="E1498">
        <v>132.30099999999999</v>
      </c>
      <c r="F1498" s="25"/>
    </row>
    <row r="1499" spans="1:6" x14ac:dyDescent="0.2">
      <c r="A1499" s="5">
        <v>38986</v>
      </c>
      <c r="B1499">
        <v>106.096</v>
      </c>
      <c r="C1499">
        <v>107.31699999999999</v>
      </c>
      <c r="D1499">
        <v>196.78299999999999</v>
      </c>
      <c r="E1499">
        <v>132.114</v>
      </c>
      <c r="F1499" s="25"/>
    </row>
    <row r="1500" spans="1:6" x14ac:dyDescent="0.2">
      <c r="A1500" s="5">
        <v>38987</v>
      </c>
      <c r="B1500">
        <v>105.887</v>
      </c>
      <c r="C1500">
        <v>107.994</v>
      </c>
      <c r="D1500">
        <v>198.28700000000001</v>
      </c>
      <c r="E1500">
        <v>134.92500000000001</v>
      </c>
      <c r="F1500" s="25"/>
    </row>
    <row r="1501" spans="1:6" x14ac:dyDescent="0.2">
      <c r="A1501" s="5">
        <v>38988</v>
      </c>
      <c r="B1501">
        <v>106.268</v>
      </c>
      <c r="C1501">
        <v>108.185</v>
      </c>
      <c r="D1501">
        <v>199.76300000000001</v>
      </c>
      <c r="E1501">
        <v>135.56200000000001</v>
      </c>
      <c r="F1501" s="25"/>
    </row>
    <row r="1502" spans="1:6" x14ac:dyDescent="0.2">
      <c r="A1502" s="5">
        <v>38989</v>
      </c>
      <c r="B1502">
        <v>106.17400000000001</v>
      </c>
      <c r="C1502">
        <v>108.098</v>
      </c>
      <c r="D1502">
        <v>199.483</v>
      </c>
      <c r="E1502">
        <v>136.24600000000001</v>
      </c>
      <c r="F1502" s="25"/>
    </row>
    <row r="1503" spans="1:6" x14ac:dyDescent="0.2">
      <c r="A1503" s="5">
        <v>38992</v>
      </c>
      <c r="B1503">
        <v>105.158</v>
      </c>
      <c r="C1503">
        <v>108.045</v>
      </c>
      <c r="D1503">
        <v>199.03100000000001</v>
      </c>
      <c r="E1503">
        <v>137.05099999999999</v>
      </c>
      <c r="F1503" s="25"/>
    </row>
    <row r="1504" spans="1:6" x14ac:dyDescent="0.2">
      <c r="A1504" s="5">
        <v>38993</v>
      </c>
      <c r="B1504">
        <v>105.398</v>
      </c>
      <c r="C1504">
        <v>107.7</v>
      </c>
      <c r="D1504">
        <v>197.762</v>
      </c>
      <c r="E1504">
        <v>136.33199999999999</v>
      </c>
      <c r="F1504" s="25"/>
    </row>
    <row r="1505" spans="1:6" x14ac:dyDescent="0.2">
      <c r="A1505" s="5">
        <v>38994</v>
      </c>
      <c r="B1505">
        <v>107.13500000000001</v>
      </c>
      <c r="C1505">
        <v>108.496</v>
      </c>
      <c r="D1505">
        <v>198.21799999999999</v>
      </c>
      <c r="E1505">
        <v>135.55799999999999</v>
      </c>
      <c r="F1505" s="25"/>
    </row>
    <row r="1506" spans="1:6" x14ac:dyDescent="0.2">
      <c r="A1506" s="5">
        <v>38995</v>
      </c>
      <c r="B1506">
        <v>107.45099999999999</v>
      </c>
      <c r="C1506">
        <v>109.18300000000001</v>
      </c>
      <c r="D1506">
        <v>200.892</v>
      </c>
      <c r="E1506">
        <v>138.65100000000001</v>
      </c>
      <c r="F1506" s="25"/>
    </row>
    <row r="1507" spans="1:6" x14ac:dyDescent="0.2">
      <c r="A1507" s="5">
        <v>38996</v>
      </c>
      <c r="B1507">
        <v>108</v>
      </c>
      <c r="C1507">
        <v>109.34399999999999</v>
      </c>
      <c r="D1507">
        <v>202.27099999999999</v>
      </c>
      <c r="E1507">
        <v>138.50700000000001</v>
      </c>
      <c r="F1507" s="25"/>
    </row>
    <row r="1508" spans="1:6" x14ac:dyDescent="0.2">
      <c r="A1508" s="5">
        <v>38999</v>
      </c>
      <c r="B1508">
        <v>108.00700000000001</v>
      </c>
      <c r="C1508">
        <v>109.53</v>
      </c>
      <c r="D1508">
        <v>201.69900000000001</v>
      </c>
      <c r="E1508">
        <v>138.14500000000001</v>
      </c>
      <c r="F1508" s="25"/>
    </row>
    <row r="1509" spans="1:6" x14ac:dyDescent="0.2">
      <c r="A1509" s="5">
        <v>39000</v>
      </c>
      <c r="B1509">
        <v>108.80800000000001</v>
      </c>
      <c r="C1509">
        <v>110.262</v>
      </c>
      <c r="D1509">
        <v>203.726</v>
      </c>
      <c r="E1509">
        <v>138.47800000000001</v>
      </c>
      <c r="F1509" s="25"/>
    </row>
    <row r="1510" spans="1:6" x14ac:dyDescent="0.2">
      <c r="A1510" s="5">
        <v>39001</v>
      </c>
      <c r="B1510">
        <v>108.434</v>
      </c>
      <c r="C1510">
        <v>110.395</v>
      </c>
      <c r="D1510">
        <v>203.465</v>
      </c>
      <c r="E1510">
        <v>137.58799999999999</v>
      </c>
      <c r="F1510" s="25"/>
    </row>
    <row r="1511" spans="1:6" x14ac:dyDescent="0.2">
      <c r="A1511" s="5">
        <v>39002</v>
      </c>
      <c r="B1511">
        <v>109.586</v>
      </c>
      <c r="C1511">
        <v>111.267</v>
      </c>
      <c r="D1511">
        <v>204.876</v>
      </c>
      <c r="E1511">
        <v>137.16499999999999</v>
      </c>
      <c r="F1511" s="25"/>
    </row>
    <row r="1512" spans="1:6" x14ac:dyDescent="0.2">
      <c r="A1512" s="5">
        <v>39003</v>
      </c>
      <c r="B1512">
        <v>110.203</v>
      </c>
      <c r="C1512">
        <v>111.67</v>
      </c>
      <c r="D1512">
        <v>208.983</v>
      </c>
      <c r="E1512">
        <v>138.375</v>
      </c>
      <c r="F1512" s="25"/>
    </row>
    <row r="1513" spans="1:6" x14ac:dyDescent="0.2">
      <c r="A1513" s="5">
        <v>39006</v>
      </c>
      <c r="B1513">
        <v>110.321</v>
      </c>
      <c r="C1513">
        <v>111.863</v>
      </c>
      <c r="D1513">
        <v>209.91</v>
      </c>
      <c r="E1513">
        <v>140.31</v>
      </c>
      <c r="F1513" s="25"/>
    </row>
    <row r="1514" spans="1:6" x14ac:dyDescent="0.2">
      <c r="A1514" s="5">
        <v>39007</v>
      </c>
      <c r="B1514">
        <v>109.682</v>
      </c>
      <c r="C1514">
        <v>110.733</v>
      </c>
      <c r="D1514">
        <v>208.10499999999999</v>
      </c>
      <c r="E1514">
        <v>140.00700000000001</v>
      </c>
      <c r="F1514" s="25"/>
    </row>
    <row r="1515" spans="1:6" x14ac:dyDescent="0.2">
      <c r="A1515" s="5">
        <v>39008</v>
      </c>
      <c r="B1515">
        <v>110.06699999999999</v>
      </c>
      <c r="C1515">
        <v>111.79900000000001</v>
      </c>
      <c r="D1515">
        <v>209.30099999999999</v>
      </c>
      <c r="E1515">
        <v>139.90199999999999</v>
      </c>
      <c r="F1515" s="25"/>
    </row>
    <row r="1516" spans="1:6" x14ac:dyDescent="0.2">
      <c r="A1516" s="5">
        <v>39009</v>
      </c>
      <c r="B1516">
        <v>109.44799999999999</v>
      </c>
      <c r="C1516">
        <v>111.773</v>
      </c>
      <c r="D1516">
        <v>208.31</v>
      </c>
      <c r="E1516">
        <v>139.41499999999999</v>
      </c>
      <c r="F1516" s="25"/>
    </row>
    <row r="1517" spans="1:6" x14ac:dyDescent="0.2">
      <c r="A1517" s="5">
        <v>39010</v>
      </c>
      <c r="B1517">
        <v>109.458</v>
      </c>
      <c r="C1517">
        <v>112.04900000000001</v>
      </c>
      <c r="D1517">
        <v>208.108</v>
      </c>
      <c r="E1517">
        <v>139.65199999999999</v>
      </c>
      <c r="F1517" s="25"/>
    </row>
    <row r="1518" spans="1:6" x14ac:dyDescent="0.2">
      <c r="A1518" s="5">
        <v>39013</v>
      </c>
      <c r="B1518">
        <v>110.604</v>
      </c>
      <c r="C1518">
        <v>112.399</v>
      </c>
      <c r="D1518">
        <v>208.221</v>
      </c>
      <c r="E1518">
        <v>140.869</v>
      </c>
      <c r="F1518" s="25"/>
    </row>
    <row r="1519" spans="1:6" x14ac:dyDescent="0.2">
      <c r="A1519" s="5">
        <v>39014</v>
      </c>
      <c r="B1519">
        <v>110.64700000000001</v>
      </c>
      <c r="C1519">
        <v>112.46599999999999</v>
      </c>
      <c r="D1519">
        <v>209.08500000000001</v>
      </c>
      <c r="E1519">
        <v>141.09100000000001</v>
      </c>
      <c r="F1519" s="25"/>
    </row>
    <row r="1520" spans="1:6" x14ac:dyDescent="0.2">
      <c r="A1520" s="5">
        <v>39015</v>
      </c>
      <c r="B1520">
        <v>110.68899999999999</v>
      </c>
      <c r="C1520">
        <v>112.84699999999999</v>
      </c>
      <c r="D1520">
        <v>209.54499999999999</v>
      </c>
      <c r="E1520">
        <v>140.262</v>
      </c>
      <c r="F1520" s="25"/>
    </row>
    <row r="1521" spans="1:6" x14ac:dyDescent="0.2">
      <c r="A1521" s="5">
        <v>39016</v>
      </c>
      <c r="B1521">
        <v>110.64100000000001</v>
      </c>
      <c r="C1521">
        <v>112.7</v>
      </c>
      <c r="D1521">
        <v>209.46</v>
      </c>
      <c r="E1521">
        <v>140.994</v>
      </c>
      <c r="F1521" s="25"/>
    </row>
    <row r="1522" spans="1:6" x14ac:dyDescent="0.2">
      <c r="A1522" s="5">
        <v>39017</v>
      </c>
      <c r="B1522">
        <v>109.241</v>
      </c>
      <c r="C1522">
        <v>112.38800000000001</v>
      </c>
      <c r="D1522">
        <v>208.12100000000001</v>
      </c>
      <c r="E1522">
        <v>140.38999999999999</v>
      </c>
      <c r="F1522" s="25"/>
    </row>
    <row r="1523" spans="1:6" x14ac:dyDescent="0.2">
      <c r="A1523" s="5">
        <v>39020</v>
      </c>
      <c r="B1523">
        <v>109.343</v>
      </c>
      <c r="C1523">
        <v>111.919</v>
      </c>
      <c r="D1523">
        <v>206.036</v>
      </c>
      <c r="E1523">
        <v>138.036</v>
      </c>
      <c r="F1523" s="25"/>
    </row>
    <row r="1524" spans="1:6" x14ac:dyDescent="0.2">
      <c r="A1524" s="5">
        <v>39021</v>
      </c>
      <c r="B1524">
        <v>108.944</v>
      </c>
      <c r="C1524">
        <v>111.922</v>
      </c>
      <c r="D1524">
        <v>207.386</v>
      </c>
      <c r="E1524">
        <v>137.57499999999999</v>
      </c>
      <c r="F1524" s="25"/>
    </row>
    <row r="1525" spans="1:6" x14ac:dyDescent="0.2">
      <c r="A1525" s="5">
        <v>39022</v>
      </c>
      <c r="B1525">
        <v>108.04300000000001</v>
      </c>
      <c r="C1525">
        <v>112.416</v>
      </c>
      <c r="D1525">
        <v>209.30500000000001</v>
      </c>
      <c r="E1525">
        <v>138.101</v>
      </c>
      <c r="F1525" s="25"/>
    </row>
    <row r="1526" spans="1:6" x14ac:dyDescent="0.2">
      <c r="A1526" s="5">
        <v>39023</v>
      </c>
      <c r="B1526">
        <v>108.059</v>
      </c>
      <c r="C1526">
        <v>111.907</v>
      </c>
      <c r="D1526">
        <v>209.16900000000001</v>
      </c>
      <c r="E1526">
        <v>137.733</v>
      </c>
      <c r="F1526" s="25"/>
    </row>
    <row r="1527" spans="1:6" x14ac:dyDescent="0.2">
      <c r="A1527" s="5">
        <v>39024</v>
      </c>
      <c r="B1527">
        <v>108.383</v>
      </c>
      <c r="C1527">
        <v>112.343</v>
      </c>
      <c r="D1527">
        <v>211.672</v>
      </c>
      <c r="E1527">
        <v>137.30099999999999</v>
      </c>
      <c r="F1527" s="25"/>
    </row>
    <row r="1528" spans="1:6" x14ac:dyDescent="0.2">
      <c r="A1528" s="5">
        <v>39027</v>
      </c>
      <c r="B1528">
        <v>109.53700000000001</v>
      </c>
      <c r="C1528">
        <v>113.56100000000001</v>
      </c>
      <c r="D1528">
        <v>212.727</v>
      </c>
      <c r="E1528">
        <v>136.709</v>
      </c>
      <c r="F1528" s="25"/>
    </row>
    <row r="1529" spans="1:6" x14ac:dyDescent="0.2">
      <c r="A1529" s="5">
        <v>39028</v>
      </c>
      <c r="B1529">
        <v>109.011</v>
      </c>
      <c r="C1529">
        <v>114.108</v>
      </c>
      <c r="D1529">
        <v>212.89599999999999</v>
      </c>
      <c r="E1529">
        <v>136.94800000000001</v>
      </c>
      <c r="F1529" s="25"/>
    </row>
    <row r="1530" spans="1:6" x14ac:dyDescent="0.2">
      <c r="A1530" s="5">
        <v>39029</v>
      </c>
      <c r="B1530">
        <v>109.669</v>
      </c>
      <c r="C1530">
        <v>114.03100000000001</v>
      </c>
      <c r="D1530">
        <v>213.095</v>
      </c>
      <c r="E1530">
        <v>135.43899999999999</v>
      </c>
      <c r="F1530" s="25"/>
    </row>
    <row r="1531" spans="1:6" x14ac:dyDescent="0.2">
      <c r="A1531" s="5">
        <v>39030</v>
      </c>
      <c r="B1531">
        <v>108.80500000000001</v>
      </c>
      <c r="C1531">
        <v>113.86499999999999</v>
      </c>
      <c r="D1531">
        <v>214.05</v>
      </c>
      <c r="E1531">
        <v>133.953</v>
      </c>
      <c r="F1531" s="25"/>
    </row>
    <row r="1532" spans="1:6" x14ac:dyDescent="0.2">
      <c r="A1532" s="5">
        <v>39031</v>
      </c>
      <c r="B1532">
        <v>108.45</v>
      </c>
      <c r="C1532">
        <v>113.73099999999999</v>
      </c>
      <c r="D1532">
        <v>213.102</v>
      </c>
      <c r="E1532">
        <v>133.55699999999999</v>
      </c>
      <c r="F1532" s="25"/>
    </row>
    <row r="1533" spans="1:6" x14ac:dyDescent="0.2">
      <c r="A1533" s="5">
        <v>39034</v>
      </c>
      <c r="B1533">
        <v>109.116</v>
      </c>
      <c r="C1533">
        <v>113.92100000000001</v>
      </c>
      <c r="D1533">
        <v>213.417</v>
      </c>
      <c r="E1533">
        <v>132.41399999999999</v>
      </c>
      <c r="F1533" s="25"/>
    </row>
    <row r="1534" spans="1:6" x14ac:dyDescent="0.2">
      <c r="A1534" s="5">
        <v>39035</v>
      </c>
      <c r="B1534">
        <v>109.854</v>
      </c>
      <c r="C1534">
        <v>113.658</v>
      </c>
      <c r="D1534">
        <v>215.27199999999999</v>
      </c>
      <c r="E1534">
        <v>135.10599999999999</v>
      </c>
      <c r="F1534" s="25"/>
    </row>
    <row r="1535" spans="1:6" x14ac:dyDescent="0.2">
      <c r="A1535" s="5">
        <v>39036</v>
      </c>
      <c r="B1535">
        <v>110.19</v>
      </c>
      <c r="C1535">
        <v>114.303</v>
      </c>
      <c r="D1535">
        <v>215.44</v>
      </c>
      <c r="E1535">
        <v>134.39099999999999</v>
      </c>
      <c r="F1535" s="25"/>
    </row>
    <row r="1536" spans="1:6" x14ac:dyDescent="0.2">
      <c r="A1536" s="5">
        <v>39037</v>
      </c>
      <c r="B1536">
        <v>110.43300000000001</v>
      </c>
      <c r="C1536">
        <v>114.55500000000001</v>
      </c>
      <c r="D1536">
        <v>216.19900000000001</v>
      </c>
      <c r="E1536">
        <v>133.49</v>
      </c>
      <c r="F1536" s="25"/>
    </row>
    <row r="1537" spans="1:6" x14ac:dyDescent="0.2">
      <c r="A1537" s="5">
        <v>39038</v>
      </c>
      <c r="B1537">
        <v>110.361</v>
      </c>
      <c r="C1537">
        <v>113.631</v>
      </c>
      <c r="D1537">
        <v>213.96799999999999</v>
      </c>
      <c r="E1537">
        <v>133.101</v>
      </c>
      <c r="F1537" s="25"/>
    </row>
    <row r="1538" spans="1:6" x14ac:dyDescent="0.2">
      <c r="A1538" s="5">
        <v>39041</v>
      </c>
      <c r="B1538">
        <v>110.435</v>
      </c>
      <c r="C1538">
        <v>113.97199999999999</v>
      </c>
      <c r="D1538">
        <v>214.245</v>
      </c>
      <c r="E1538">
        <v>129.434</v>
      </c>
      <c r="F1538" s="25"/>
    </row>
    <row r="1539" spans="1:6" x14ac:dyDescent="0.2">
      <c r="A1539" s="5">
        <v>39042</v>
      </c>
      <c r="B1539">
        <v>110.539</v>
      </c>
      <c r="C1539">
        <v>114.18899999999999</v>
      </c>
      <c r="D1539">
        <v>215.768</v>
      </c>
      <c r="E1539">
        <v>129.66300000000001</v>
      </c>
      <c r="F1539" s="25"/>
    </row>
    <row r="1540" spans="1:6" x14ac:dyDescent="0.2">
      <c r="A1540" s="5">
        <v>39043</v>
      </c>
      <c r="B1540">
        <v>109.904</v>
      </c>
      <c r="C1540">
        <v>114.056</v>
      </c>
      <c r="D1540">
        <v>216.28</v>
      </c>
      <c r="E1540">
        <v>131.54900000000001</v>
      </c>
      <c r="F1540" s="25"/>
    </row>
    <row r="1541" spans="1:6" x14ac:dyDescent="0.2">
      <c r="A1541" s="5">
        <v>39044</v>
      </c>
      <c r="B1541">
        <v>109.768</v>
      </c>
      <c r="C1541">
        <v>113.79600000000001</v>
      </c>
      <c r="D1541">
        <v>216.42</v>
      </c>
      <c r="E1541">
        <v>131.91800000000001</v>
      </c>
      <c r="F1541" s="25"/>
    </row>
    <row r="1542" spans="1:6" x14ac:dyDescent="0.2">
      <c r="A1542" s="5">
        <v>39045</v>
      </c>
      <c r="B1542">
        <v>108.214</v>
      </c>
      <c r="C1542">
        <v>112.955</v>
      </c>
      <c r="D1542">
        <v>214.428</v>
      </c>
      <c r="E1542">
        <v>129.52699999999999</v>
      </c>
      <c r="F1542" s="25"/>
    </row>
    <row r="1543" spans="1:6" x14ac:dyDescent="0.2">
      <c r="A1543" s="5">
        <v>39048</v>
      </c>
      <c r="B1543">
        <v>106.453</v>
      </c>
      <c r="C1543">
        <v>111.33199999999999</v>
      </c>
      <c r="D1543">
        <v>213.96100000000001</v>
      </c>
      <c r="E1543">
        <v>130.12100000000001</v>
      </c>
      <c r="F1543" s="25"/>
    </row>
    <row r="1544" spans="1:6" x14ac:dyDescent="0.2">
      <c r="A1544" s="5">
        <v>39049</v>
      </c>
      <c r="B1544">
        <v>106.608</v>
      </c>
      <c r="C1544">
        <v>111.003</v>
      </c>
      <c r="D1544">
        <v>211.02500000000001</v>
      </c>
      <c r="E1544">
        <v>129.72300000000001</v>
      </c>
      <c r="F1544" s="25"/>
    </row>
    <row r="1545" spans="1:6" x14ac:dyDescent="0.2">
      <c r="A1545" s="5">
        <v>39050</v>
      </c>
      <c r="B1545">
        <v>107.636</v>
      </c>
      <c r="C1545">
        <v>112.542</v>
      </c>
      <c r="D1545">
        <v>214.333</v>
      </c>
      <c r="E1545">
        <v>131.905</v>
      </c>
      <c r="F1545" s="25"/>
    </row>
    <row r="1546" spans="1:6" x14ac:dyDescent="0.2">
      <c r="A1546" s="5">
        <v>39051</v>
      </c>
      <c r="B1546">
        <v>106.90300000000001</v>
      </c>
      <c r="C1546">
        <v>111.81399999999999</v>
      </c>
      <c r="D1546">
        <v>214.53</v>
      </c>
      <c r="E1546">
        <v>133.40799999999999</v>
      </c>
      <c r="F1546" s="25"/>
    </row>
    <row r="1547" spans="1:6" x14ac:dyDescent="0.2">
      <c r="A1547" s="5">
        <v>39052</v>
      </c>
      <c r="B1547">
        <v>106.009</v>
      </c>
      <c r="C1547">
        <v>110.97</v>
      </c>
      <c r="D1547">
        <v>213.64400000000001</v>
      </c>
      <c r="E1547">
        <v>133.28100000000001</v>
      </c>
      <c r="F1547" s="25"/>
    </row>
    <row r="1548" spans="1:6" x14ac:dyDescent="0.2">
      <c r="A1548" s="5">
        <v>39055</v>
      </c>
      <c r="B1548">
        <v>107.02800000000001</v>
      </c>
      <c r="C1548">
        <v>111.706</v>
      </c>
      <c r="D1548">
        <v>214.71</v>
      </c>
      <c r="E1548">
        <v>133.27600000000001</v>
      </c>
      <c r="F1548" s="25"/>
    </row>
    <row r="1549" spans="1:6" x14ac:dyDescent="0.2">
      <c r="A1549" s="5">
        <v>39056</v>
      </c>
      <c r="B1549">
        <v>107.57599999999999</v>
      </c>
      <c r="C1549">
        <v>112.51</v>
      </c>
      <c r="D1549">
        <v>217.20400000000001</v>
      </c>
      <c r="E1549">
        <v>133.18799999999999</v>
      </c>
      <c r="F1549" s="25"/>
    </row>
    <row r="1550" spans="1:6" x14ac:dyDescent="0.2">
      <c r="A1550" s="5">
        <v>39057</v>
      </c>
      <c r="B1550">
        <v>107.375</v>
      </c>
      <c r="C1550">
        <v>112.557</v>
      </c>
      <c r="D1550">
        <v>217.76599999999999</v>
      </c>
      <c r="E1550">
        <v>134.69900000000001</v>
      </c>
      <c r="F1550" s="25"/>
    </row>
    <row r="1551" spans="1:6" x14ac:dyDescent="0.2">
      <c r="A1551" s="5">
        <v>39058</v>
      </c>
      <c r="B1551">
        <v>107.093</v>
      </c>
      <c r="C1551">
        <v>113.214</v>
      </c>
      <c r="D1551">
        <v>218.12700000000001</v>
      </c>
      <c r="E1551">
        <v>135.27699999999999</v>
      </c>
      <c r="F1551" s="25"/>
    </row>
    <row r="1552" spans="1:6" x14ac:dyDescent="0.2">
      <c r="A1552" s="5">
        <v>39059</v>
      </c>
      <c r="B1552">
        <v>107.093</v>
      </c>
      <c r="C1552">
        <v>113.28100000000001</v>
      </c>
      <c r="D1552">
        <v>216.32400000000001</v>
      </c>
      <c r="E1552">
        <v>134.17400000000001</v>
      </c>
      <c r="F1552" s="25"/>
    </row>
    <row r="1553" spans="1:6" x14ac:dyDescent="0.2">
      <c r="A1553" s="5">
        <v>39062</v>
      </c>
      <c r="B1553">
        <v>108.158</v>
      </c>
      <c r="C1553">
        <v>113.887</v>
      </c>
      <c r="D1553">
        <v>217.08799999999999</v>
      </c>
      <c r="E1553">
        <v>134.36799999999999</v>
      </c>
      <c r="F1553" s="25"/>
    </row>
    <row r="1554" spans="1:6" x14ac:dyDescent="0.2">
      <c r="A1554" s="5">
        <v>39063</v>
      </c>
      <c r="B1554">
        <v>107.822</v>
      </c>
      <c r="C1554">
        <v>114.26</v>
      </c>
      <c r="D1554">
        <v>215.143</v>
      </c>
      <c r="E1554">
        <v>134.83799999999999</v>
      </c>
      <c r="F1554" s="25"/>
    </row>
    <row r="1555" spans="1:6" x14ac:dyDescent="0.2">
      <c r="A1555" s="5">
        <v>39064</v>
      </c>
      <c r="B1555">
        <v>108.102</v>
      </c>
      <c r="C1555">
        <v>114.925</v>
      </c>
      <c r="D1555">
        <v>215.607</v>
      </c>
      <c r="E1555">
        <v>135.03200000000001</v>
      </c>
      <c r="F1555" s="25"/>
    </row>
    <row r="1556" spans="1:6" x14ac:dyDescent="0.2">
      <c r="A1556" s="5">
        <v>39065</v>
      </c>
      <c r="B1556">
        <v>109.435</v>
      </c>
      <c r="C1556">
        <v>115.66</v>
      </c>
      <c r="D1556">
        <v>219.11099999999999</v>
      </c>
      <c r="E1556">
        <v>136.27600000000001</v>
      </c>
      <c r="F1556" s="25"/>
    </row>
    <row r="1557" spans="1:6" x14ac:dyDescent="0.2">
      <c r="A1557" s="5">
        <v>39066</v>
      </c>
      <c r="B1557">
        <v>110.21</v>
      </c>
      <c r="C1557">
        <v>116.30800000000001</v>
      </c>
      <c r="D1557">
        <v>221.68700000000001</v>
      </c>
      <c r="E1557">
        <v>137.529</v>
      </c>
      <c r="F1557" s="25"/>
    </row>
    <row r="1558" spans="1:6" x14ac:dyDescent="0.2">
      <c r="A1558" s="5">
        <v>39069</v>
      </c>
      <c r="B1558">
        <v>110.004</v>
      </c>
      <c r="C1558">
        <v>116.248</v>
      </c>
      <c r="D1558">
        <v>222.99799999999999</v>
      </c>
      <c r="E1558">
        <v>137.97</v>
      </c>
      <c r="F1558" s="25"/>
    </row>
    <row r="1559" spans="1:6" x14ac:dyDescent="0.2">
      <c r="A1559" s="5">
        <v>39070</v>
      </c>
      <c r="B1559">
        <v>109.366</v>
      </c>
      <c r="C1559">
        <v>115.37</v>
      </c>
      <c r="D1559">
        <v>217.83600000000001</v>
      </c>
      <c r="E1559">
        <v>135.27600000000001</v>
      </c>
      <c r="F1559" s="25"/>
    </row>
    <row r="1560" spans="1:6" x14ac:dyDescent="0.2">
      <c r="A1560" s="5">
        <v>39071</v>
      </c>
      <c r="B1560">
        <v>109.10899999999999</v>
      </c>
      <c r="C1560">
        <v>115.738</v>
      </c>
      <c r="D1560">
        <v>220.33199999999999</v>
      </c>
      <c r="E1560">
        <v>136.66800000000001</v>
      </c>
      <c r="F1560" s="25"/>
    </row>
    <row r="1561" spans="1:6" x14ac:dyDescent="0.2">
      <c r="A1561" s="5">
        <v>39072</v>
      </c>
      <c r="B1561">
        <v>108.878</v>
      </c>
      <c r="C1561">
        <v>115.629</v>
      </c>
      <c r="D1561">
        <v>220.74199999999999</v>
      </c>
      <c r="E1561">
        <v>137.29300000000001</v>
      </c>
      <c r="F1561" s="25"/>
    </row>
    <row r="1562" spans="1:6" x14ac:dyDescent="0.2">
      <c r="A1562" s="5">
        <v>39073</v>
      </c>
      <c r="B1562">
        <v>108.399</v>
      </c>
      <c r="C1562">
        <v>115.128</v>
      </c>
      <c r="D1562">
        <v>220.941</v>
      </c>
      <c r="E1562">
        <v>137.19900000000001</v>
      </c>
      <c r="F1562" s="25"/>
    </row>
    <row r="1563" spans="1:6" x14ac:dyDescent="0.2">
      <c r="A1563" s="5">
        <v>39076</v>
      </c>
      <c r="B1563">
        <v>108.399</v>
      </c>
      <c r="C1563">
        <v>115.11</v>
      </c>
      <c r="D1563">
        <v>220.642</v>
      </c>
      <c r="E1563">
        <v>136.71</v>
      </c>
      <c r="F1563" s="25"/>
    </row>
    <row r="1564" spans="1:6" x14ac:dyDescent="0.2">
      <c r="A1564" s="5">
        <v>39077</v>
      </c>
      <c r="B1564">
        <v>109.01300000000001</v>
      </c>
      <c r="C1564">
        <v>115.09699999999999</v>
      </c>
      <c r="D1564">
        <v>221.404</v>
      </c>
      <c r="E1564">
        <v>137.387</v>
      </c>
      <c r="F1564" s="25"/>
    </row>
    <row r="1565" spans="1:6" x14ac:dyDescent="0.2">
      <c r="A1565" s="5">
        <v>39078</v>
      </c>
      <c r="B1565">
        <v>109.873</v>
      </c>
      <c r="C1565">
        <v>116.29300000000001</v>
      </c>
      <c r="D1565">
        <v>224.53700000000001</v>
      </c>
      <c r="E1565">
        <v>138.18100000000001</v>
      </c>
      <c r="F1565" s="25"/>
    </row>
    <row r="1566" spans="1:6" x14ac:dyDescent="0.2">
      <c r="A1566" s="5">
        <v>39079</v>
      </c>
      <c r="B1566">
        <v>109.55800000000001</v>
      </c>
      <c r="C1566">
        <v>116.371</v>
      </c>
      <c r="D1566">
        <v>225.471</v>
      </c>
      <c r="E1566">
        <v>137.869</v>
      </c>
      <c r="F1566" s="25"/>
    </row>
    <row r="1567" spans="1:6" x14ac:dyDescent="0.2">
      <c r="A1567" s="5">
        <v>39080</v>
      </c>
      <c r="B1567">
        <v>108.72</v>
      </c>
      <c r="C1567">
        <v>116.021</v>
      </c>
      <c r="D1567">
        <v>225.363</v>
      </c>
      <c r="E1567">
        <v>137.43799999999999</v>
      </c>
      <c r="F1567" s="25"/>
    </row>
    <row r="1568" spans="1:6" x14ac:dyDescent="0.2">
      <c r="A1568" s="5">
        <v>39083</v>
      </c>
      <c r="B1568">
        <v>108.72</v>
      </c>
      <c r="C1568">
        <v>116.021</v>
      </c>
      <c r="D1568">
        <v>225.43899999999999</v>
      </c>
      <c r="E1568">
        <v>137.43799999999999</v>
      </c>
      <c r="F1568" s="25"/>
    </row>
    <row r="1569" spans="1:6" x14ac:dyDescent="0.2">
      <c r="A1569" s="5">
        <v>39084</v>
      </c>
      <c r="B1569">
        <v>107.97499999999999</v>
      </c>
      <c r="C1569">
        <v>117.449</v>
      </c>
      <c r="D1569">
        <v>227.25</v>
      </c>
      <c r="E1569">
        <v>136.875</v>
      </c>
      <c r="F1569" s="25"/>
    </row>
    <row r="1570" spans="1:6" x14ac:dyDescent="0.2">
      <c r="A1570" s="5">
        <v>39085</v>
      </c>
      <c r="B1570">
        <v>108.56100000000001</v>
      </c>
      <c r="C1570">
        <v>117.492</v>
      </c>
      <c r="D1570">
        <v>227.346</v>
      </c>
      <c r="E1570">
        <v>137.10300000000001</v>
      </c>
      <c r="F1570" s="25"/>
    </row>
    <row r="1571" spans="1:6" x14ac:dyDescent="0.2">
      <c r="A1571" s="5">
        <v>39086</v>
      </c>
      <c r="B1571">
        <v>109.63</v>
      </c>
      <c r="C1571">
        <v>117.154</v>
      </c>
      <c r="D1571">
        <v>225.68799999999999</v>
      </c>
      <c r="E1571">
        <v>139.827</v>
      </c>
      <c r="F1571" s="25"/>
    </row>
    <row r="1572" spans="1:6" x14ac:dyDescent="0.2">
      <c r="A1572" s="5">
        <v>39087</v>
      </c>
      <c r="B1572">
        <v>109.751</v>
      </c>
      <c r="C1572">
        <v>116.15900000000001</v>
      </c>
      <c r="D1572">
        <v>224.16399999999999</v>
      </c>
      <c r="E1572">
        <v>139.39599999999999</v>
      </c>
      <c r="F1572" s="25"/>
    </row>
    <row r="1573" spans="1:6" x14ac:dyDescent="0.2">
      <c r="A1573" s="5">
        <v>39090</v>
      </c>
      <c r="B1573">
        <v>109.878</v>
      </c>
      <c r="C1573">
        <v>116.029</v>
      </c>
      <c r="D1573">
        <v>222.67699999999999</v>
      </c>
      <c r="E1573">
        <v>139.4</v>
      </c>
      <c r="F1573" s="25"/>
    </row>
    <row r="1574" spans="1:6" x14ac:dyDescent="0.2">
      <c r="A1574" s="5">
        <v>39091</v>
      </c>
      <c r="B1574">
        <v>109.925</v>
      </c>
      <c r="C1574">
        <v>116.042</v>
      </c>
      <c r="D1574">
        <v>219.94300000000001</v>
      </c>
      <c r="E1574">
        <v>139.851</v>
      </c>
      <c r="F1574" s="25"/>
    </row>
    <row r="1575" spans="1:6" x14ac:dyDescent="0.2">
      <c r="A1575" s="5">
        <v>39092</v>
      </c>
      <c r="B1575">
        <v>110.69199999999999</v>
      </c>
      <c r="C1575">
        <v>115.306</v>
      </c>
      <c r="D1575">
        <v>218.24600000000001</v>
      </c>
      <c r="E1575">
        <v>137.69800000000001</v>
      </c>
      <c r="F1575" s="25"/>
    </row>
    <row r="1576" spans="1:6" x14ac:dyDescent="0.2">
      <c r="A1576" s="5">
        <v>39093</v>
      </c>
      <c r="B1576">
        <v>111.94499999999999</v>
      </c>
      <c r="C1576">
        <v>117.319</v>
      </c>
      <c r="D1576">
        <v>220.89599999999999</v>
      </c>
      <c r="E1576">
        <v>136.79300000000001</v>
      </c>
      <c r="F1576" s="25"/>
    </row>
    <row r="1577" spans="1:6" x14ac:dyDescent="0.2">
      <c r="A1577" s="5">
        <v>39094</v>
      </c>
      <c r="B1577">
        <v>112.13</v>
      </c>
      <c r="C1577">
        <v>117.82899999999999</v>
      </c>
      <c r="D1577">
        <v>222.90100000000001</v>
      </c>
      <c r="E1577">
        <v>138.78899999999999</v>
      </c>
      <c r="F1577" s="25"/>
    </row>
    <row r="1578" spans="1:6" x14ac:dyDescent="0.2">
      <c r="A1578" s="5">
        <v>39097</v>
      </c>
      <c r="B1578">
        <v>112.11199999999999</v>
      </c>
      <c r="C1578">
        <v>118.667</v>
      </c>
      <c r="D1578">
        <v>225.995</v>
      </c>
      <c r="E1578">
        <v>140.10499999999999</v>
      </c>
      <c r="F1578" s="25"/>
    </row>
    <row r="1579" spans="1:6" x14ac:dyDescent="0.2">
      <c r="A1579" s="5">
        <v>39098</v>
      </c>
      <c r="B1579">
        <v>112.268</v>
      </c>
      <c r="C1579">
        <v>117.974</v>
      </c>
      <c r="D1579">
        <v>225.65100000000001</v>
      </c>
      <c r="E1579">
        <v>139.78100000000001</v>
      </c>
      <c r="F1579" s="25"/>
    </row>
    <row r="1580" spans="1:6" x14ac:dyDescent="0.2">
      <c r="A1580" s="5">
        <v>39099</v>
      </c>
      <c r="B1580">
        <v>112.015</v>
      </c>
      <c r="C1580">
        <v>117.84399999999999</v>
      </c>
      <c r="D1580">
        <v>225.006</v>
      </c>
      <c r="E1580">
        <v>140.18600000000001</v>
      </c>
      <c r="F1580" s="25"/>
    </row>
    <row r="1581" spans="1:6" x14ac:dyDescent="0.2">
      <c r="A1581" s="5">
        <v>39100</v>
      </c>
      <c r="B1581">
        <v>111.634</v>
      </c>
      <c r="C1581">
        <v>117.831</v>
      </c>
      <c r="D1581">
        <v>225.78200000000001</v>
      </c>
      <c r="E1581">
        <v>139.98599999999999</v>
      </c>
      <c r="F1581" s="25"/>
    </row>
    <row r="1582" spans="1:6" x14ac:dyDescent="0.2">
      <c r="A1582" s="5">
        <v>39101</v>
      </c>
      <c r="B1582">
        <v>112.02</v>
      </c>
      <c r="C1582">
        <v>118.666</v>
      </c>
      <c r="D1582">
        <v>225.852</v>
      </c>
      <c r="E1582">
        <v>139.81299999999999</v>
      </c>
      <c r="F1582" s="25"/>
    </row>
    <row r="1583" spans="1:6" x14ac:dyDescent="0.2">
      <c r="A1583" s="5">
        <v>39104</v>
      </c>
      <c r="B1583">
        <v>111.328</v>
      </c>
      <c r="C1583">
        <v>118.298</v>
      </c>
      <c r="D1583">
        <v>227.38900000000001</v>
      </c>
      <c r="E1583">
        <v>140.703</v>
      </c>
      <c r="F1583" s="25"/>
    </row>
    <row r="1584" spans="1:6" x14ac:dyDescent="0.2">
      <c r="A1584" s="5">
        <v>39105</v>
      </c>
      <c r="B1584">
        <v>111.08199999999999</v>
      </c>
      <c r="C1584">
        <v>118.247</v>
      </c>
      <c r="D1584">
        <v>226.59100000000001</v>
      </c>
      <c r="E1584">
        <v>140.184</v>
      </c>
      <c r="F1584" s="25"/>
    </row>
    <row r="1585" spans="1:6" x14ac:dyDescent="0.2">
      <c r="A1585" s="5">
        <v>39106</v>
      </c>
      <c r="B1585">
        <v>112.639</v>
      </c>
      <c r="C1585">
        <v>119.301</v>
      </c>
      <c r="D1585">
        <v>230.33</v>
      </c>
      <c r="E1585">
        <v>142.11099999999999</v>
      </c>
      <c r="F1585" s="25"/>
    </row>
    <row r="1586" spans="1:6" x14ac:dyDescent="0.2">
      <c r="A1586" s="5">
        <v>39107</v>
      </c>
      <c r="B1586">
        <v>111.274</v>
      </c>
      <c r="C1586">
        <v>118.958</v>
      </c>
      <c r="D1586">
        <v>229.33799999999999</v>
      </c>
      <c r="E1586">
        <v>141.33799999999999</v>
      </c>
      <c r="F1586" s="25"/>
    </row>
    <row r="1587" spans="1:6" x14ac:dyDescent="0.2">
      <c r="A1587" s="5">
        <v>39108</v>
      </c>
      <c r="B1587">
        <v>111.76</v>
      </c>
      <c r="C1587">
        <v>118.19499999999999</v>
      </c>
      <c r="D1587">
        <v>227.958</v>
      </c>
      <c r="E1587">
        <v>141.381</v>
      </c>
      <c r="F1587" s="25"/>
    </row>
    <row r="1588" spans="1:6" x14ac:dyDescent="0.2">
      <c r="A1588" s="5">
        <v>39111</v>
      </c>
      <c r="B1588">
        <v>111.40600000000001</v>
      </c>
      <c r="C1588">
        <v>118.42100000000001</v>
      </c>
      <c r="D1588">
        <v>225.59800000000001</v>
      </c>
      <c r="E1588">
        <v>141.10599999999999</v>
      </c>
      <c r="F1588" s="25"/>
    </row>
    <row r="1589" spans="1:6" x14ac:dyDescent="0.2">
      <c r="A1589" s="5">
        <v>39112</v>
      </c>
      <c r="B1589">
        <v>111.866</v>
      </c>
      <c r="C1589">
        <v>118.821</v>
      </c>
      <c r="D1589">
        <v>226.42400000000001</v>
      </c>
      <c r="E1589">
        <v>141.14699999999999</v>
      </c>
      <c r="F1589" s="25"/>
    </row>
    <row r="1590" spans="1:6" x14ac:dyDescent="0.2">
      <c r="A1590" s="5">
        <v>39113</v>
      </c>
      <c r="B1590">
        <v>112.292</v>
      </c>
      <c r="C1590">
        <v>118.264</v>
      </c>
      <c r="D1590">
        <v>226.27799999999999</v>
      </c>
      <c r="E1590">
        <v>140.649</v>
      </c>
      <c r="F1590" s="25"/>
    </row>
    <row r="1591" spans="1:6" x14ac:dyDescent="0.2">
      <c r="A1591" s="5">
        <v>39114</v>
      </c>
      <c r="B1591">
        <v>112.65900000000001</v>
      </c>
      <c r="C1591">
        <v>119.633</v>
      </c>
      <c r="D1591">
        <v>228.60300000000001</v>
      </c>
      <c r="E1591">
        <v>142.16999999999999</v>
      </c>
      <c r="F1591" s="25"/>
    </row>
    <row r="1592" spans="1:6" x14ac:dyDescent="0.2">
      <c r="A1592" s="5">
        <v>39115</v>
      </c>
      <c r="B1592">
        <v>113.294</v>
      </c>
      <c r="C1592">
        <v>120.23699999999999</v>
      </c>
      <c r="D1592">
        <v>231.19800000000001</v>
      </c>
      <c r="E1592">
        <v>142.304</v>
      </c>
      <c r="F1592" s="25"/>
    </row>
    <row r="1593" spans="1:6" x14ac:dyDescent="0.2">
      <c r="A1593" s="5">
        <v>39118</v>
      </c>
      <c r="B1593">
        <v>113.645</v>
      </c>
      <c r="C1593">
        <v>120.36799999999999</v>
      </c>
      <c r="D1593">
        <v>232.68899999999999</v>
      </c>
      <c r="E1593">
        <v>141.595</v>
      </c>
      <c r="F1593" s="25"/>
    </row>
    <row r="1594" spans="1:6" x14ac:dyDescent="0.2">
      <c r="A1594" s="5">
        <v>39119</v>
      </c>
      <c r="B1594">
        <v>113.51600000000001</v>
      </c>
      <c r="C1594">
        <v>120.767</v>
      </c>
      <c r="D1594">
        <v>233.88800000000001</v>
      </c>
      <c r="E1594">
        <v>142.47800000000001</v>
      </c>
      <c r="F1594" s="25"/>
    </row>
    <row r="1595" spans="1:6" x14ac:dyDescent="0.2">
      <c r="A1595" s="5">
        <v>39120</v>
      </c>
      <c r="B1595">
        <v>113.179</v>
      </c>
      <c r="C1595">
        <v>121.087</v>
      </c>
      <c r="D1595">
        <v>232.708</v>
      </c>
      <c r="E1595">
        <v>141.21700000000001</v>
      </c>
      <c r="F1595" s="25"/>
    </row>
    <row r="1596" spans="1:6" x14ac:dyDescent="0.2">
      <c r="A1596" s="5">
        <v>39121</v>
      </c>
      <c r="B1596">
        <v>112.858</v>
      </c>
      <c r="C1596">
        <v>119.97</v>
      </c>
      <c r="D1596">
        <v>231.398</v>
      </c>
      <c r="E1596">
        <v>139.80199999999999</v>
      </c>
      <c r="F1596" s="25"/>
    </row>
    <row r="1597" spans="1:6" x14ac:dyDescent="0.2">
      <c r="A1597" s="5">
        <v>39122</v>
      </c>
      <c r="B1597">
        <v>112.381</v>
      </c>
      <c r="C1597">
        <v>120.553</v>
      </c>
      <c r="D1597">
        <v>231.94900000000001</v>
      </c>
      <c r="E1597">
        <v>141.637</v>
      </c>
      <c r="F1597" s="25"/>
    </row>
    <row r="1598" spans="1:6" x14ac:dyDescent="0.2">
      <c r="A1598" s="5">
        <v>39125</v>
      </c>
      <c r="B1598">
        <v>112.282</v>
      </c>
      <c r="C1598">
        <v>119.789</v>
      </c>
      <c r="D1598">
        <v>229.489</v>
      </c>
      <c r="E1598">
        <v>141.89099999999999</v>
      </c>
      <c r="F1598" s="25"/>
    </row>
    <row r="1599" spans="1:6" x14ac:dyDescent="0.2">
      <c r="A1599" s="5">
        <v>39126</v>
      </c>
      <c r="B1599">
        <v>112.715</v>
      </c>
      <c r="C1599">
        <v>120.04900000000001</v>
      </c>
      <c r="D1599">
        <v>229.45400000000001</v>
      </c>
      <c r="E1599">
        <v>142.92599999999999</v>
      </c>
      <c r="F1599" s="25"/>
    </row>
    <row r="1600" spans="1:6" x14ac:dyDescent="0.2">
      <c r="A1600" s="5">
        <v>39127</v>
      </c>
      <c r="B1600">
        <v>112.637</v>
      </c>
      <c r="C1600">
        <v>121.032</v>
      </c>
      <c r="D1600">
        <v>230.79</v>
      </c>
      <c r="E1600">
        <v>143.17599999999999</v>
      </c>
      <c r="F1600" s="25"/>
    </row>
    <row r="1601" spans="1:6" x14ac:dyDescent="0.2">
      <c r="A1601" s="5">
        <v>39128</v>
      </c>
      <c r="B1601">
        <v>112.634</v>
      </c>
      <c r="C1601">
        <v>120.90600000000001</v>
      </c>
      <c r="D1601">
        <v>232.17500000000001</v>
      </c>
      <c r="E1601">
        <v>145.49799999999999</v>
      </c>
      <c r="F1601" s="25"/>
    </row>
    <row r="1602" spans="1:6" x14ac:dyDescent="0.2">
      <c r="A1602" s="5">
        <v>39129</v>
      </c>
      <c r="B1602">
        <v>112.73</v>
      </c>
      <c r="C1602">
        <v>120.777</v>
      </c>
      <c r="D1602">
        <v>233.02</v>
      </c>
      <c r="E1602">
        <v>145.67500000000001</v>
      </c>
      <c r="F1602" s="25"/>
    </row>
    <row r="1603" spans="1:6" x14ac:dyDescent="0.2">
      <c r="A1603" s="5">
        <v>39132</v>
      </c>
      <c r="B1603">
        <v>112.57599999999999</v>
      </c>
      <c r="C1603">
        <v>121.217</v>
      </c>
      <c r="D1603">
        <v>233.25399999999999</v>
      </c>
      <c r="E1603">
        <v>145.41399999999999</v>
      </c>
      <c r="F1603" s="25"/>
    </row>
    <row r="1604" spans="1:6" x14ac:dyDescent="0.2">
      <c r="A1604" s="5">
        <v>39133</v>
      </c>
      <c r="B1604">
        <v>112.816</v>
      </c>
      <c r="C1604">
        <v>120.81100000000001</v>
      </c>
      <c r="D1604">
        <v>232.333</v>
      </c>
      <c r="E1604">
        <v>145.03899999999999</v>
      </c>
      <c r="F1604" s="25"/>
    </row>
    <row r="1605" spans="1:6" x14ac:dyDescent="0.2">
      <c r="A1605" s="5">
        <v>39134</v>
      </c>
      <c r="B1605">
        <v>112.878</v>
      </c>
      <c r="C1605">
        <v>120.03400000000001</v>
      </c>
      <c r="D1605">
        <v>233.03299999999999</v>
      </c>
      <c r="E1605">
        <v>144.49700000000001</v>
      </c>
      <c r="F1605" s="25"/>
    </row>
    <row r="1606" spans="1:6" x14ac:dyDescent="0.2">
      <c r="A1606" s="5">
        <v>39135</v>
      </c>
      <c r="B1606">
        <v>113</v>
      </c>
      <c r="C1606">
        <v>120.512</v>
      </c>
      <c r="D1606">
        <v>235.02</v>
      </c>
      <c r="E1606">
        <v>145.501</v>
      </c>
      <c r="F1606" s="25"/>
    </row>
    <row r="1607" spans="1:6" x14ac:dyDescent="0.2">
      <c r="A1607" s="5">
        <v>39136</v>
      </c>
      <c r="B1607">
        <v>112.111</v>
      </c>
      <c r="C1607">
        <v>120.765</v>
      </c>
      <c r="D1607">
        <v>233.06299999999999</v>
      </c>
      <c r="E1607">
        <v>146.31299999999999</v>
      </c>
      <c r="F1607" s="25"/>
    </row>
    <row r="1608" spans="1:6" x14ac:dyDescent="0.2">
      <c r="A1608" s="5">
        <v>39139</v>
      </c>
      <c r="B1608">
        <v>111.938</v>
      </c>
      <c r="C1608">
        <v>121.325</v>
      </c>
      <c r="D1608">
        <v>233.048</v>
      </c>
      <c r="E1608">
        <v>147.14500000000001</v>
      </c>
      <c r="F1608" s="25"/>
    </row>
    <row r="1609" spans="1:6" x14ac:dyDescent="0.2">
      <c r="A1609" s="5">
        <v>39140</v>
      </c>
      <c r="B1609">
        <v>107.494</v>
      </c>
      <c r="C1609">
        <v>117.65</v>
      </c>
      <c r="D1609">
        <v>224.62899999999999</v>
      </c>
      <c r="E1609">
        <v>148.09800000000001</v>
      </c>
      <c r="F1609" s="25"/>
    </row>
    <row r="1610" spans="1:6" x14ac:dyDescent="0.2">
      <c r="A1610" s="5">
        <v>39141</v>
      </c>
      <c r="B1610">
        <v>108.369</v>
      </c>
      <c r="C1610">
        <v>115.845</v>
      </c>
      <c r="D1610">
        <v>221.274</v>
      </c>
      <c r="E1610">
        <v>143.92500000000001</v>
      </c>
      <c r="F1610" s="25"/>
    </row>
    <row r="1611" spans="1:6" x14ac:dyDescent="0.2">
      <c r="A1611" s="5">
        <v>39142</v>
      </c>
      <c r="B1611">
        <v>108.458</v>
      </c>
      <c r="C1611">
        <v>114.697</v>
      </c>
      <c r="D1611">
        <v>218.74299999999999</v>
      </c>
      <c r="E1611">
        <v>144.24600000000001</v>
      </c>
      <c r="F1611" s="25"/>
    </row>
    <row r="1612" spans="1:6" x14ac:dyDescent="0.2">
      <c r="A1612" s="5">
        <v>39143</v>
      </c>
      <c r="B1612">
        <v>107.126</v>
      </c>
      <c r="C1612">
        <v>114.407</v>
      </c>
      <c r="D1612">
        <v>217.52</v>
      </c>
      <c r="E1612">
        <v>143.322</v>
      </c>
      <c r="F1612" s="25"/>
    </row>
    <row r="1613" spans="1:6" x14ac:dyDescent="0.2">
      <c r="A1613" s="5">
        <v>39146</v>
      </c>
      <c r="B1613">
        <v>106.64</v>
      </c>
      <c r="C1613">
        <v>112.999</v>
      </c>
      <c r="D1613">
        <v>210.40600000000001</v>
      </c>
      <c r="E1613">
        <v>140.453</v>
      </c>
      <c r="F1613" s="25"/>
    </row>
    <row r="1614" spans="1:6" x14ac:dyDescent="0.2">
      <c r="A1614" s="5">
        <v>39147</v>
      </c>
      <c r="B1614">
        <v>108.23399999999999</v>
      </c>
      <c r="C1614">
        <v>114.086</v>
      </c>
      <c r="D1614">
        <v>215.38499999999999</v>
      </c>
      <c r="E1614">
        <v>142.63499999999999</v>
      </c>
      <c r="F1614" s="25"/>
    </row>
    <row r="1615" spans="1:6" x14ac:dyDescent="0.2">
      <c r="A1615" s="5">
        <v>39148</v>
      </c>
      <c r="B1615">
        <v>107.69</v>
      </c>
      <c r="C1615">
        <v>114.842</v>
      </c>
      <c r="D1615">
        <v>215.149</v>
      </c>
      <c r="E1615">
        <v>141.559</v>
      </c>
      <c r="F1615" s="25"/>
    </row>
    <row r="1616" spans="1:6" x14ac:dyDescent="0.2">
      <c r="A1616" s="5">
        <v>39149</v>
      </c>
      <c r="B1616">
        <v>108.626</v>
      </c>
      <c r="C1616">
        <v>116.405</v>
      </c>
      <c r="D1616">
        <v>219.702</v>
      </c>
      <c r="E1616">
        <v>143.50800000000001</v>
      </c>
      <c r="F1616" s="25"/>
    </row>
    <row r="1617" spans="1:6" x14ac:dyDescent="0.2">
      <c r="A1617" s="5">
        <v>39150</v>
      </c>
      <c r="B1617">
        <v>108.807</v>
      </c>
      <c r="C1617">
        <v>116.77500000000001</v>
      </c>
      <c r="D1617">
        <v>221.55799999999999</v>
      </c>
      <c r="E1617">
        <v>143.441</v>
      </c>
      <c r="F1617" s="25"/>
    </row>
    <row r="1618" spans="1:6" x14ac:dyDescent="0.2">
      <c r="A1618" s="5">
        <v>39153</v>
      </c>
      <c r="B1618">
        <v>108.521</v>
      </c>
      <c r="C1618">
        <v>116.155</v>
      </c>
      <c r="D1618">
        <v>221.90700000000001</v>
      </c>
      <c r="E1618">
        <v>144.27099999999999</v>
      </c>
      <c r="F1618" s="25"/>
    </row>
    <row r="1619" spans="1:6" x14ac:dyDescent="0.2">
      <c r="A1619" s="5">
        <v>39154</v>
      </c>
      <c r="B1619">
        <v>106.241</v>
      </c>
      <c r="C1619">
        <v>114.97199999999999</v>
      </c>
      <c r="D1619">
        <v>220.071</v>
      </c>
      <c r="E1619">
        <v>143.51400000000001</v>
      </c>
      <c r="F1619" s="25"/>
    </row>
    <row r="1620" spans="1:6" x14ac:dyDescent="0.2">
      <c r="A1620" s="5">
        <v>39155</v>
      </c>
      <c r="B1620">
        <v>106.70099999999999</v>
      </c>
      <c r="C1620">
        <v>112.01900000000001</v>
      </c>
      <c r="D1620">
        <v>215.52500000000001</v>
      </c>
      <c r="E1620">
        <v>139.67400000000001</v>
      </c>
      <c r="F1620" s="25"/>
    </row>
    <row r="1621" spans="1:6" x14ac:dyDescent="0.2">
      <c r="A1621" s="5">
        <v>39156</v>
      </c>
      <c r="B1621">
        <v>106.95699999999999</v>
      </c>
      <c r="C1621">
        <v>114.245</v>
      </c>
      <c r="D1621">
        <v>218.04599999999999</v>
      </c>
      <c r="E1621">
        <v>140.05699999999999</v>
      </c>
      <c r="F1621" s="25"/>
    </row>
    <row r="1622" spans="1:6" x14ac:dyDescent="0.2">
      <c r="A1622" s="5">
        <v>39157</v>
      </c>
      <c r="B1622">
        <v>106.078</v>
      </c>
      <c r="C1622">
        <v>114.249</v>
      </c>
      <c r="D1622">
        <v>216.87899999999999</v>
      </c>
      <c r="E1622">
        <v>138.63399999999999</v>
      </c>
      <c r="F1622" s="25"/>
    </row>
    <row r="1623" spans="1:6" x14ac:dyDescent="0.2">
      <c r="A1623" s="5">
        <v>39160</v>
      </c>
      <c r="B1623">
        <v>107.324</v>
      </c>
      <c r="C1623">
        <v>115.91800000000001</v>
      </c>
      <c r="D1623">
        <v>219.68299999999999</v>
      </c>
      <c r="E1623">
        <v>139.369</v>
      </c>
      <c r="F1623" s="25"/>
    </row>
    <row r="1624" spans="1:6" x14ac:dyDescent="0.2">
      <c r="A1624" s="5">
        <v>39161</v>
      </c>
      <c r="B1624">
        <v>108.081</v>
      </c>
      <c r="C1624">
        <v>116.735</v>
      </c>
      <c r="D1624">
        <v>220.97499999999999</v>
      </c>
      <c r="E1624">
        <v>140.93700000000001</v>
      </c>
      <c r="F1624" s="25"/>
    </row>
    <row r="1625" spans="1:6" x14ac:dyDescent="0.2">
      <c r="A1625" s="5">
        <v>39162</v>
      </c>
      <c r="B1625">
        <v>109.807</v>
      </c>
      <c r="C1625">
        <v>117.298</v>
      </c>
      <c r="D1625">
        <v>223.416</v>
      </c>
      <c r="E1625">
        <v>140.185</v>
      </c>
      <c r="F1625" s="25"/>
    </row>
    <row r="1626" spans="1:6" x14ac:dyDescent="0.2">
      <c r="A1626" s="5">
        <v>39163</v>
      </c>
      <c r="B1626">
        <v>109.324</v>
      </c>
      <c r="C1626">
        <v>119.00700000000001</v>
      </c>
      <c r="D1626">
        <v>225.55</v>
      </c>
      <c r="E1626">
        <v>141.684</v>
      </c>
      <c r="F1626" s="25"/>
    </row>
    <row r="1627" spans="1:6" x14ac:dyDescent="0.2">
      <c r="A1627" s="5">
        <v>39164</v>
      </c>
      <c r="B1627">
        <v>109.88500000000001</v>
      </c>
      <c r="C1627">
        <v>119.636</v>
      </c>
      <c r="D1627">
        <v>226.96</v>
      </c>
      <c r="E1627">
        <v>143.108</v>
      </c>
      <c r="F1627" s="25"/>
    </row>
    <row r="1628" spans="1:6" x14ac:dyDescent="0.2">
      <c r="A1628" s="5">
        <v>39167</v>
      </c>
      <c r="B1628">
        <v>109.72199999999999</v>
      </c>
      <c r="C1628">
        <v>118.71</v>
      </c>
      <c r="D1628">
        <v>226.92400000000001</v>
      </c>
      <c r="E1628">
        <v>142.61000000000001</v>
      </c>
      <c r="F1628" s="25"/>
    </row>
    <row r="1629" spans="1:6" x14ac:dyDescent="0.2">
      <c r="A1629" s="5">
        <v>39168</v>
      </c>
      <c r="B1629">
        <v>108.919</v>
      </c>
      <c r="C1629">
        <v>118.547</v>
      </c>
      <c r="D1629">
        <v>225.864</v>
      </c>
      <c r="E1629">
        <v>141.786</v>
      </c>
      <c r="F1629" s="25"/>
    </row>
    <row r="1630" spans="1:6" x14ac:dyDescent="0.2">
      <c r="A1630" s="5">
        <v>39169</v>
      </c>
      <c r="B1630">
        <v>107.913</v>
      </c>
      <c r="C1630">
        <v>117.883</v>
      </c>
      <c r="D1630">
        <v>223.49600000000001</v>
      </c>
      <c r="E1630">
        <v>142.18799999999999</v>
      </c>
      <c r="F1630" s="25"/>
    </row>
    <row r="1631" spans="1:6" x14ac:dyDescent="0.2">
      <c r="A1631" s="5">
        <v>39170</v>
      </c>
      <c r="B1631">
        <v>108.58</v>
      </c>
      <c r="C1631">
        <v>119.23099999999999</v>
      </c>
      <c r="D1631">
        <v>226.75299999999999</v>
      </c>
      <c r="E1631">
        <v>140.83199999999999</v>
      </c>
      <c r="F1631" s="25"/>
    </row>
    <row r="1632" spans="1:6" x14ac:dyDescent="0.2">
      <c r="A1632" s="5">
        <v>39171</v>
      </c>
      <c r="B1632">
        <v>108.663</v>
      </c>
      <c r="C1632">
        <v>119.21299999999999</v>
      </c>
      <c r="D1632">
        <v>228.291</v>
      </c>
      <c r="E1632">
        <v>140.935</v>
      </c>
      <c r="F1632" s="25"/>
    </row>
    <row r="1633" spans="1:6" x14ac:dyDescent="0.2">
      <c r="A1633" s="5">
        <v>39174</v>
      </c>
      <c r="B1633">
        <v>108.45699999999999</v>
      </c>
      <c r="C1633">
        <v>119.589</v>
      </c>
      <c r="D1633">
        <v>227.01300000000001</v>
      </c>
      <c r="E1633">
        <v>138.07400000000001</v>
      </c>
      <c r="F1633" s="25"/>
    </row>
    <row r="1634" spans="1:6" x14ac:dyDescent="0.2">
      <c r="A1634" s="5">
        <v>39175</v>
      </c>
      <c r="B1634">
        <v>109.503</v>
      </c>
      <c r="C1634">
        <v>120.792</v>
      </c>
      <c r="D1634">
        <v>229.30699999999999</v>
      </c>
      <c r="E1634">
        <v>138.834</v>
      </c>
      <c r="F1634" s="25"/>
    </row>
    <row r="1635" spans="1:6" x14ac:dyDescent="0.2">
      <c r="A1635" s="5">
        <v>39176</v>
      </c>
      <c r="B1635">
        <v>109.61199999999999</v>
      </c>
      <c r="C1635">
        <v>120.998</v>
      </c>
      <c r="D1635">
        <v>231.81800000000001</v>
      </c>
      <c r="E1635">
        <v>141.14699999999999</v>
      </c>
      <c r="F1635" s="25"/>
    </row>
    <row r="1636" spans="1:6" x14ac:dyDescent="0.2">
      <c r="A1636" s="5">
        <v>39177</v>
      </c>
      <c r="B1636">
        <v>109.46</v>
      </c>
      <c r="C1636">
        <v>121.125</v>
      </c>
      <c r="D1636">
        <v>231.47300000000001</v>
      </c>
      <c r="E1636">
        <v>139.691</v>
      </c>
      <c r="F1636" s="25"/>
    </row>
    <row r="1637" spans="1:6" x14ac:dyDescent="0.2">
      <c r="A1637" s="5">
        <v>39178</v>
      </c>
      <c r="B1637">
        <v>109.46</v>
      </c>
      <c r="C1637">
        <v>121.134</v>
      </c>
      <c r="D1637">
        <v>231.512</v>
      </c>
      <c r="E1637">
        <v>139.36099999999999</v>
      </c>
      <c r="F1637" s="25"/>
    </row>
    <row r="1638" spans="1:6" x14ac:dyDescent="0.2">
      <c r="A1638" s="5">
        <v>39181</v>
      </c>
      <c r="B1638">
        <v>110.099</v>
      </c>
      <c r="C1638">
        <v>121.131</v>
      </c>
      <c r="D1638">
        <v>234.315</v>
      </c>
      <c r="E1638">
        <v>140.95400000000001</v>
      </c>
      <c r="F1638" s="25"/>
    </row>
    <row r="1639" spans="1:6" x14ac:dyDescent="0.2">
      <c r="A1639" s="5">
        <v>39182</v>
      </c>
      <c r="B1639">
        <v>109.752</v>
      </c>
      <c r="C1639">
        <v>121.876</v>
      </c>
      <c r="D1639">
        <v>233.846</v>
      </c>
      <c r="E1639">
        <v>140.185</v>
      </c>
      <c r="F1639" s="25"/>
    </row>
    <row r="1640" spans="1:6" x14ac:dyDescent="0.2">
      <c r="A1640" s="5">
        <v>39183</v>
      </c>
      <c r="B1640">
        <v>109.053</v>
      </c>
      <c r="C1640">
        <v>121.83199999999999</v>
      </c>
      <c r="D1640">
        <v>234.733</v>
      </c>
      <c r="E1640">
        <v>140.21899999999999</v>
      </c>
      <c r="F1640" s="25"/>
    </row>
    <row r="1641" spans="1:6" x14ac:dyDescent="0.2">
      <c r="A1641" s="5">
        <v>39184</v>
      </c>
      <c r="B1641">
        <v>109.248</v>
      </c>
      <c r="C1641">
        <v>121.351</v>
      </c>
      <c r="D1641">
        <v>233.7</v>
      </c>
      <c r="E1641">
        <v>138.93299999999999</v>
      </c>
      <c r="F1641" s="25"/>
    </row>
    <row r="1642" spans="1:6" x14ac:dyDescent="0.2">
      <c r="A1642" s="5">
        <v>39185</v>
      </c>
      <c r="B1642">
        <v>109.49</v>
      </c>
      <c r="C1642">
        <v>122.22199999999999</v>
      </c>
      <c r="D1642">
        <v>234.79599999999999</v>
      </c>
      <c r="E1642">
        <v>136.67099999999999</v>
      </c>
      <c r="F1642" s="25"/>
    </row>
    <row r="1643" spans="1:6" x14ac:dyDescent="0.2">
      <c r="A1643" s="5">
        <v>39188</v>
      </c>
      <c r="B1643">
        <v>110.36499999999999</v>
      </c>
      <c r="C1643">
        <v>123.581</v>
      </c>
      <c r="D1643">
        <v>237.04499999999999</v>
      </c>
      <c r="E1643">
        <v>137.50399999999999</v>
      </c>
      <c r="F1643" s="25"/>
    </row>
    <row r="1644" spans="1:6" x14ac:dyDescent="0.2">
      <c r="A1644" s="5">
        <v>39189</v>
      </c>
      <c r="B1644">
        <v>110.414</v>
      </c>
      <c r="C1644">
        <v>123.60899999999999</v>
      </c>
      <c r="D1644">
        <v>236.14500000000001</v>
      </c>
      <c r="E1644">
        <v>137.214</v>
      </c>
      <c r="F1644" s="25"/>
    </row>
    <row r="1645" spans="1:6" x14ac:dyDescent="0.2">
      <c r="A1645" s="5">
        <v>39190</v>
      </c>
      <c r="B1645">
        <v>110.36799999999999</v>
      </c>
      <c r="C1645">
        <v>122.97799999999999</v>
      </c>
      <c r="D1645">
        <v>235.321</v>
      </c>
      <c r="E1645">
        <v>139.40299999999999</v>
      </c>
      <c r="F1645" s="25"/>
    </row>
    <row r="1646" spans="1:6" x14ac:dyDescent="0.2">
      <c r="A1646" s="5">
        <v>39191</v>
      </c>
      <c r="B1646">
        <v>109.991</v>
      </c>
      <c r="C1646">
        <v>122.521</v>
      </c>
      <c r="D1646">
        <v>232.18899999999999</v>
      </c>
      <c r="E1646">
        <v>137.22499999999999</v>
      </c>
      <c r="F1646" s="25"/>
    </row>
    <row r="1647" spans="1:6" x14ac:dyDescent="0.2">
      <c r="A1647" s="5">
        <v>39192</v>
      </c>
      <c r="B1647">
        <v>111.098</v>
      </c>
      <c r="C1647">
        <v>124.136</v>
      </c>
      <c r="D1647">
        <v>236.137</v>
      </c>
      <c r="E1647">
        <v>136.93199999999999</v>
      </c>
      <c r="F1647" s="25"/>
    </row>
    <row r="1648" spans="1:6" x14ac:dyDescent="0.2">
      <c r="A1648" s="5">
        <v>39195</v>
      </c>
      <c r="B1648">
        <v>111.09699999999999</v>
      </c>
      <c r="C1648">
        <v>124.065</v>
      </c>
      <c r="D1648">
        <v>236.92699999999999</v>
      </c>
      <c r="E1648">
        <v>137.11000000000001</v>
      </c>
      <c r="F1648" s="25"/>
    </row>
    <row r="1649" spans="1:6" x14ac:dyDescent="0.2">
      <c r="A1649" s="5">
        <v>39196</v>
      </c>
      <c r="B1649">
        <v>110.607</v>
      </c>
      <c r="C1649">
        <v>122.946</v>
      </c>
      <c r="D1649">
        <v>235.79</v>
      </c>
      <c r="E1649">
        <v>136.79</v>
      </c>
      <c r="F1649" s="25"/>
    </row>
    <row r="1650" spans="1:6" x14ac:dyDescent="0.2">
      <c r="A1650" s="5">
        <v>39197</v>
      </c>
      <c r="B1650">
        <v>111.389</v>
      </c>
      <c r="C1650">
        <v>123.786</v>
      </c>
      <c r="D1650">
        <v>235.75800000000001</v>
      </c>
      <c r="E1650">
        <v>134.75299999999999</v>
      </c>
      <c r="F1650" s="25"/>
    </row>
    <row r="1651" spans="1:6" x14ac:dyDescent="0.2">
      <c r="A1651" s="5">
        <v>39198</v>
      </c>
      <c r="B1651">
        <v>111.79600000000001</v>
      </c>
      <c r="C1651">
        <v>124.004</v>
      </c>
      <c r="D1651">
        <v>236.92400000000001</v>
      </c>
      <c r="E1651">
        <v>135.614</v>
      </c>
      <c r="F1651" s="25"/>
    </row>
    <row r="1652" spans="1:6" x14ac:dyDescent="0.2">
      <c r="A1652" s="5">
        <v>39199</v>
      </c>
      <c r="B1652">
        <v>111.35599999999999</v>
      </c>
      <c r="C1652">
        <v>123.24</v>
      </c>
      <c r="D1652">
        <v>234.214</v>
      </c>
      <c r="E1652">
        <v>134.727</v>
      </c>
      <c r="F1652" s="25"/>
    </row>
    <row r="1653" spans="1:6" x14ac:dyDescent="0.2">
      <c r="A1653" s="5">
        <v>39202</v>
      </c>
      <c r="B1653">
        <v>110.5</v>
      </c>
      <c r="C1653">
        <v>123.541</v>
      </c>
      <c r="D1653">
        <v>233.23400000000001</v>
      </c>
      <c r="E1653">
        <v>134.78899999999999</v>
      </c>
      <c r="F1653" s="25"/>
    </row>
    <row r="1654" spans="1:6" x14ac:dyDescent="0.2">
      <c r="A1654" s="5">
        <v>39203</v>
      </c>
      <c r="B1654">
        <v>111.22199999999999</v>
      </c>
      <c r="C1654">
        <v>123.48099999999999</v>
      </c>
      <c r="D1654">
        <v>233.92</v>
      </c>
      <c r="E1654">
        <v>134.36799999999999</v>
      </c>
      <c r="F1654" s="25"/>
    </row>
    <row r="1655" spans="1:6" x14ac:dyDescent="0.2">
      <c r="A1655" s="5">
        <v>39204</v>
      </c>
      <c r="B1655">
        <v>112.001</v>
      </c>
      <c r="C1655">
        <v>124.119</v>
      </c>
      <c r="D1655">
        <v>235.154</v>
      </c>
      <c r="E1655">
        <v>134.857</v>
      </c>
      <c r="F1655" s="25"/>
    </row>
    <row r="1656" spans="1:6" x14ac:dyDescent="0.2">
      <c r="A1656" s="5">
        <v>39205</v>
      </c>
      <c r="B1656">
        <v>112.733</v>
      </c>
      <c r="C1656">
        <v>124.545</v>
      </c>
      <c r="D1656">
        <v>238.45599999999999</v>
      </c>
      <c r="E1656">
        <v>134.90799999999999</v>
      </c>
      <c r="F1656" s="25"/>
    </row>
    <row r="1657" spans="1:6" x14ac:dyDescent="0.2">
      <c r="A1657" s="5">
        <v>39206</v>
      </c>
      <c r="B1657">
        <v>112.77800000000001</v>
      </c>
      <c r="C1657">
        <v>125.60599999999999</v>
      </c>
      <c r="D1657">
        <v>240.20099999999999</v>
      </c>
      <c r="E1657">
        <v>134.81299999999999</v>
      </c>
      <c r="F1657" s="25"/>
    </row>
    <row r="1658" spans="1:6" x14ac:dyDescent="0.2">
      <c r="A1658" s="5">
        <v>39209</v>
      </c>
      <c r="B1658">
        <v>112.765</v>
      </c>
      <c r="C1658">
        <v>125.685</v>
      </c>
      <c r="D1658">
        <v>240.642</v>
      </c>
      <c r="E1658">
        <v>137.184</v>
      </c>
      <c r="F1658" s="25"/>
    </row>
    <row r="1659" spans="1:6" x14ac:dyDescent="0.2">
      <c r="A1659" s="5">
        <v>39210</v>
      </c>
      <c r="B1659">
        <v>113.435</v>
      </c>
      <c r="C1659">
        <v>124.67400000000001</v>
      </c>
      <c r="D1659">
        <v>240.85300000000001</v>
      </c>
      <c r="E1659">
        <v>138.16800000000001</v>
      </c>
      <c r="F1659" s="25"/>
    </row>
    <row r="1660" spans="1:6" x14ac:dyDescent="0.2">
      <c r="A1660" s="5">
        <v>39211</v>
      </c>
      <c r="B1660">
        <v>113.633</v>
      </c>
      <c r="C1660">
        <v>124.97</v>
      </c>
      <c r="D1660">
        <v>241.77699999999999</v>
      </c>
      <c r="E1660">
        <v>139.15</v>
      </c>
      <c r="F1660" s="25"/>
    </row>
    <row r="1661" spans="1:6" x14ac:dyDescent="0.2">
      <c r="A1661" s="5">
        <v>39212</v>
      </c>
      <c r="B1661">
        <v>112.381</v>
      </c>
      <c r="C1661">
        <v>124.075</v>
      </c>
      <c r="D1661">
        <v>241.464</v>
      </c>
      <c r="E1661">
        <v>138.01300000000001</v>
      </c>
      <c r="F1661" s="25"/>
    </row>
    <row r="1662" spans="1:6" x14ac:dyDescent="0.2">
      <c r="A1662" s="5">
        <v>39213</v>
      </c>
      <c r="B1662">
        <v>113.40600000000001</v>
      </c>
      <c r="C1662">
        <v>124.633</v>
      </c>
      <c r="D1662">
        <v>240.55600000000001</v>
      </c>
      <c r="E1662">
        <v>137.226</v>
      </c>
      <c r="F1662" s="25"/>
    </row>
    <row r="1663" spans="1:6" x14ac:dyDescent="0.2">
      <c r="A1663" s="5">
        <v>39216</v>
      </c>
      <c r="B1663">
        <v>113.045</v>
      </c>
      <c r="C1663">
        <v>124.43600000000001</v>
      </c>
      <c r="D1663">
        <v>242.083</v>
      </c>
      <c r="E1663">
        <v>137.55500000000001</v>
      </c>
      <c r="F1663" s="25"/>
    </row>
    <row r="1664" spans="1:6" x14ac:dyDescent="0.2">
      <c r="A1664" s="5">
        <v>39217</v>
      </c>
      <c r="B1664">
        <v>112.38800000000001</v>
      </c>
      <c r="C1664">
        <v>124.76</v>
      </c>
      <c r="D1664">
        <v>239.80199999999999</v>
      </c>
      <c r="E1664">
        <v>135.69900000000001</v>
      </c>
      <c r="F1664" s="25"/>
    </row>
    <row r="1665" spans="1:6" x14ac:dyDescent="0.2">
      <c r="A1665" s="5">
        <v>39218</v>
      </c>
      <c r="B1665">
        <v>113.542</v>
      </c>
      <c r="C1665">
        <v>124.636</v>
      </c>
      <c r="D1665">
        <v>242.99299999999999</v>
      </c>
      <c r="E1665">
        <v>135.495</v>
      </c>
      <c r="F1665" s="25"/>
    </row>
    <row r="1666" spans="1:6" x14ac:dyDescent="0.2">
      <c r="A1666" s="5">
        <v>39219</v>
      </c>
      <c r="B1666">
        <v>114.10599999999999</v>
      </c>
      <c r="C1666">
        <v>124.997</v>
      </c>
      <c r="D1666">
        <v>244.31100000000001</v>
      </c>
      <c r="E1666">
        <v>135.33799999999999</v>
      </c>
      <c r="F1666" s="25"/>
    </row>
    <row r="1667" spans="1:6" x14ac:dyDescent="0.2">
      <c r="A1667" s="5">
        <v>39220</v>
      </c>
      <c r="B1667">
        <v>114.816</v>
      </c>
      <c r="C1667">
        <v>126.212</v>
      </c>
      <c r="D1667">
        <v>244.90700000000001</v>
      </c>
      <c r="E1667">
        <v>134.60400000000001</v>
      </c>
      <c r="F1667" s="25"/>
    </row>
    <row r="1668" spans="1:6" x14ac:dyDescent="0.2">
      <c r="A1668" s="5">
        <v>39223</v>
      </c>
      <c r="B1668">
        <v>115.352</v>
      </c>
      <c r="C1668">
        <v>126.24299999999999</v>
      </c>
      <c r="D1668">
        <v>247.63300000000001</v>
      </c>
      <c r="E1668">
        <v>135.75</v>
      </c>
      <c r="F1668" s="25"/>
    </row>
    <row r="1669" spans="1:6" x14ac:dyDescent="0.2">
      <c r="A1669" s="5">
        <v>39224</v>
      </c>
      <c r="B1669">
        <v>115.282</v>
      </c>
      <c r="C1669">
        <v>126.218</v>
      </c>
      <c r="D1669">
        <v>248.38200000000001</v>
      </c>
      <c r="E1669">
        <v>137.458</v>
      </c>
      <c r="F1669" s="25"/>
    </row>
    <row r="1670" spans="1:6" x14ac:dyDescent="0.2">
      <c r="A1670" s="5">
        <v>39225</v>
      </c>
      <c r="B1670">
        <v>114.887</v>
      </c>
      <c r="C1670">
        <v>127.069</v>
      </c>
      <c r="D1670">
        <v>247.57599999999999</v>
      </c>
      <c r="E1670">
        <v>137.73099999999999</v>
      </c>
      <c r="F1670" s="25"/>
    </row>
    <row r="1671" spans="1:6" x14ac:dyDescent="0.2">
      <c r="A1671" s="5">
        <v>39226</v>
      </c>
      <c r="B1671">
        <v>114.2</v>
      </c>
      <c r="C1671">
        <v>126.20399999999999</v>
      </c>
      <c r="D1671">
        <v>245.499</v>
      </c>
      <c r="E1671">
        <v>138.227</v>
      </c>
      <c r="F1671" s="25"/>
    </row>
    <row r="1672" spans="1:6" x14ac:dyDescent="0.2">
      <c r="A1672" s="5">
        <v>39227</v>
      </c>
      <c r="B1672">
        <v>114.652</v>
      </c>
      <c r="C1672">
        <v>126.238</v>
      </c>
      <c r="D1672">
        <v>245.47900000000001</v>
      </c>
      <c r="E1672">
        <v>136.01499999999999</v>
      </c>
      <c r="F1672" s="25"/>
    </row>
    <row r="1673" spans="1:6" x14ac:dyDescent="0.2">
      <c r="A1673" s="5">
        <v>39230</v>
      </c>
      <c r="B1673">
        <v>114.652</v>
      </c>
      <c r="C1673">
        <v>126.387</v>
      </c>
      <c r="D1673">
        <v>246.29499999999999</v>
      </c>
      <c r="E1673">
        <v>136.70500000000001</v>
      </c>
      <c r="F1673" s="25"/>
    </row>
    <row r="1674" spans="1:6" x14ac:dyDescent="0.2">
      <c r="A1674" s="5">
        <v>39231</v>
      </c>
      <c r="B1674">
        <v>114.669</v>
      </c>
      <c r="C1674">
        <v>126.39700000000001</v>
      </c>
      <c r="D1674">
        <v>245.36099999999999</v>
      </c>
      <c r="E1674">
        <v>137.357</v>
      </c>
      <c r="F1674" s="25"/>
    </row>
    <row r="1675" spans="1:6" x14ac:dyDescent="0.2">
      <c r="A1675" s="5">
        <v>39232</v>
      </c>
      <c r="B1675">
        <v>116.095</v>
      </c>
      <c r="C1675">
        <v>126.166</v>
      </c>
      <c r="D1675">
        <v>244.66800000000001</v>
      </c>
      <c r="E1675">
        <v>137.73099999999999</v>
      </c>
      <c r="F1675" s="25"/>
    </row>
    <row r="1676" spans="1:6" x14ac:dyDescent="0.2">
      <c r="A1676" s="5">
        <v>39233</v>
      </c>
      <c r="B1676">
        <v>115.917</v>
      </c>
      <c r="C1676">
        <v>127.247</v>
      </c>
      <c r="D1676">
        <v>248.02699999999999</v>
      </c>
      <c r="E1676">
        <v>138.93299999999999</v>
      </c>
      <c r="F1676" s="25"/>
    </row>
    <row r="1677" spans="1:6" x14ac:dyDescent="0.2">
      <c r="A1677" s="5">
        <v>39234</v>
      </c>
      <c r="B1677">
        <v>116.68</v>
      </c>
      <c r="C1677">
        <v>128.53</v>
      </c>
      <c r="D1677">
        <v>252.93700000000001</v>
      </c>
      <c r="E1677">
        <v>140.113</v>
      </c>
      <c r="F1677" s="25"/>
    </row>
    <row r="1678" spans="1:6" x14ac:dyDescent="0.2">
      <c r="A1678" s="5">
        <v>39237</v>
      </c>
      <c r="B1678">
        <v>116.361</v>
      </c>
      <c r="C1678">
        <v>128.17699999999999</v>
      </c>
      <c r="D1678">
        <v>252.464</v>
      </c>
      <c r="E1678">
        <v>140.167</v>
      </c>
      <c r="F1678" s="25"/>
    </row>
    <row r="1679" spans="1:6" x14ac:dyDescent="0.2">
      <c r="A1679" s="5">
        <v>39238</v>
      </c>
      <c r="B1679">
        <v>115.402</v>
      </c>
      <c r="C1679">
        <v>127.443</v>
      </c>
      <c r="D1679">
        <v>251.999</v>
      </c>
      <c r="E1679">
        <v>140.214</v>
      </c>
      <c r="F1679" s="25"/>
    </row>
    <row r="1680" spans="1:6" x14ac:dyDescent="0.2">
      <c r="A1680" s="5">
        <v>39239</v>
      </c>
      <c r="B1680">
        <v>114.626</v>
      </c>
      <c r="C1680">
        <v>125.52</v>
      </c>
      <c r="D1680">
        <v>249.76</v>
      </c>
      <c r="E1680">
        <v>141.38399999999999</v>
      </c>
      <c r="F1680" s="25"/>
    </row>
    <row r="1681" spans="1:6" x14ac:dyDescent="0.2">
      <c r="A1681" s="5">
        <v>39240</v>
      </c>
      <c r="B1681">
        <v>112.871</v>
      </c>
      <c r="C1681">
        <v>124.152</v>
      </c>
      <c r="D1681">
        <v>249.37799999999999</v>
      </c>
      <c r="E1681">
        <v>141.262</v>
      </c>
      <c r="F1681" s="25"/>
    </row>
    <row r="1682" spans="1:6" x14ac:dyDescent="0.2">
      <c r="A1682" s="5">
        <v>39241</v>
      </c>
      <c r="B1682">
        <v>115.006</v>
      </c>
      <c r="C1682">
        <v>124.038</v>
      </c>
      <c r="D1682">
        <v>248.22200000000001</v>
      </c>
      <c r="E1682">
        <v>140.114</v>
      </c>
      <c r="F1682" s="25"/>
    </row>
    <row r="1683" spans="1:6" x14ac:dyDescent="0.2">
      <c r="A1683" s="5">
        <v>39244</v>
      </c>
      <c r="B1683">
        <v>115.246</v>
      </c>
      <c r="C1683">
        <v>125.185</v>
      </c>
      <c r="D1683">
        <v>250.33500000000001</v>
      </c>
      <c r="E1683">
        <v>140.50800000000001</v>
      </c>
      <c r="F1683" s="25"/>
    </row>
    <row r="1684" spans="1:6" x14ac:dyDescent="0.2">
      <c r="A1684" s="5">
        <v>39245</v>
      </c>
      <c r="B1684">
        <v>114.276</v>
      </c>
      <c r="C1684">
        <v>124.541</v>
      </c>
      <c r="D1684">
        <v>250.845</v>
      </c>
      <c r="E1684">
        <v>140.13</v>
      </c>
      <c r="F1684" s="25"/>
    </row>
    <row r="1685" spans="1:6" x14ac:dyDescent="0.2">
      <c r="A1685" s="5">
        <v>39246</v>
      </c>
      <c r="B1685">
        <v>116.114</v>
      </c>
      <c r="C1685">
        <v>125.04600000000001</v>
      </c>
      <c r="D1685">
        <v>251.36099999999999</v>
      </c>
      <c r="E1685">
        <v>139.09700000000001</v>
      </c>
      <c r="F1685" s="25"/>
    </row>
    <row r="1686" spans="1:6" x14ac:dyDescent="0.2">
      <c r="A1686" s="5">
        <v>39247</v>
      </c>
      <c r="B1686">
        <v>116.623</v>
      </c>
      <c r="C1686">
        <v>127.04900000000001</v>
      </c>
      <c r="D1686">
        <v>256.47199999999998</v>
      </c>
      <c r="E1686">
        <v>139.18</v>
      </c>
      <c r="F1686" s="25"/>
    </row>
    <row r="1687" spans="1:6" x14ac:dyDescent="0.2">
      <c r="A1687" s="5">
        <v>39248</v>
      </c>
      <c r="B1687">
        <v>116.941</v>
      </c>
      <c r="C1687">
        <v>128.65299999999999</v>
      </c>
      <c r="D1687">
        <v>258.68099999999998</v>
      </c>
      <c r="E1687">
        <v>139.23099999999999</v>
      </c>
      <c r="F1687" s="25"/>
    </row>
    <row r="1688" spans="1:6" x14ac:dyDescent="0.2">
      <c r="A1688" s="5">
        <v>39251</v>
      </c>
      <c r="B1688">
        <v>116.52500000000001</v>
      </c>
      <c r="C1688">
        <v>128.25299999999999</v>
      </c>
      <c r="D1688">
        <v>261.142</v>
      </c>
      <c r="E1688">
        <v>140.018</v>
      </c>
      <c r="F1688" s="25"/>
    </row>
    <row r="1689" spans="1:6" x14ac:dyDescent="0.2">
      <c r="A1689" s="5">
        <v>39252</v>
      </c>
      <c r="B1689">
        <v>116.617</v>
      </c>
      <c r="C1689">
        <v>127.803</v>
      </c>
      <c r="D1689">
        <v>260.90100000000001</v>
      </c>
      <c r="E1689">
        <v>139.69200000000001</v>
      </c>
      <c r="F1689" s="25"/>
    </row>
    <row r="1690" spans="1:6" x14ac:dyDescent="0.2">
      <c r="A1690" s="5">
        <v>39253</v>
      </c>
      <c r="B1690">
        <v>114.97</v>
      </c>
      <c r="C1690">
        <v>128.309</v>
      </c>
      <c r="D1690">
        <v>261.36099999999999</v>
      </c>
      <c r="E1690">
        <v>139.578</v>
      </c>
      <c r="F1690" s="25"/>
    </row>
    <row r="1691" spans="1:6" x14ac:dyDescent="0.2">
      <c r="A1691" s="5">
        <v>39254</v>
      </c>
      <c r="B1691">
        <v>115.85299999999999</v>
      </c>
      <c r="C1691">
        <v>127.01300000000001</v>
      </c>
      <c r="D1691">
        <v>262.452</v>
      </c>
      <c r="E1691">
        <v>140.179</v>
      </c>
      <c r="F1691" s="25"/>
    </row>
    <row r="1692" spans="1:6" x14ac:dyDescent="0.2">
      <c r="A1692" s="5">
        <v>39255</v>
      </c>
      <c r="B1692">
        <v>114.15</v>
      </c>
      <c r="C1692">
        <v>126.626</v>
      </c>
      <c r="D1692">
        <v>261.22699999999998</v>
      </c>
      <c r="E1692">
        <v>138.523</v>
      </c>
      <c r="F1692" s="25"/>
    </row>
    <row r="1693" spans="1:6" x14ac:dyDescent="0.2">
      <c r="A1693" s="5">
        <v>39258</v>
      </c>
      <c r="B1693">
        <v>113.523</v>
      </c>
      <c r="C1693">
        <v>126.444</v>
      </c>
      <c r="D1693">
        <v>259.084</v>
      </c>
      <c r="E1693">
        <v>137.70500000000001</v>
      </c>
      <c r="F1693" s="25"/>
    </row>
    <row r="1694" spans="1:6" x14ac:dyDescent="0.2">
      <c r="A1694" s="5">
        <v>39259</v>
      </c>
      <c r="B1694">
        <v>113.086</v>
      </c>
      <c r="C1694">
        <v>125.756</v>
      </c>
      <c r="D1694">
        <v>257.41899999999998</v>
      </c>
      <c r="E1694">
        <v>138.38499999999999</v>
      </c>
      <c r="F1694" s="25"/>
    </row>
    <row r="1695" spans="1:6" x14ac:dyDescent="0.2">
      <c r="A1695" s="5">
        <v>39260</v>
      </c>
      <c r="B1695">
        <v>114.384</v>
      </c>
      <c r="C1695">
        <v>125.179</v>
      </c>
      <c r="D1695">
        <v>256.51100000000002</v>
      </c>
      <c r="E1695">
        <v>137.28399999999999</v>
      </c>
      <c r="F1695" s="25"/>
    </row>
    <row r="1696" spans="1:6" x14ac:dyDescent="0.2">
      <c r="A1696" s="5">
        <v>39261</v>
      </c>
      <c r="B1696">
        <v>114.054</v>
      </c>
      <c r="C1696">
        <v>126.462</v>
      </c>
      <c r="D1696">
        <v>258.68700000000001</v>
      </c>
      <c r="E1696">
        <v>137.053</v>
      </c>
      <c r="F1696" s="25"/>
    </row>
    <row r="1697" spans="1:6" x14ac:dyDescent="0.2">
      <c r="A1697" s="5">
        <v>39262</v>
      </c>
      <c r="B1697">
        <v>113.524</v>
      </c>
      <c r="C1697">
        <v>127.14</v>
      </c>
      <c r="D1697">
        <v>258.71199999999999</v>
      </c>
      <c r="E1697">
        <v>138.01400000000001</v>
      </c>
      <c r="F1697" s="25"/>
    </row>
    <row r="1698" spans="1:6" x14ac:dyDescent="0.2">
      <c r="A1698" s="5">
        <v>39265</v>
      </c>
      <c r="B1698">
        <v>113.726</v>
      </c>
      <c r="C1698">
        <v>126.721</v>
      </c>
      <c r="D1698">
        <v>259.62700000000001</v>
      </c>
      <c r="E1698">
        <v>138.56800000000001</v>
      </c>
      <c r="F1698" s="25"/>
    </row>
    <row r="1699" spans="1:6" x14ac:dyDescent="0.2">
      <c r="A1699" s="5">
        <v>39266</v>
      </c>
      <c r="B1699">
        <v>114.276</v>
      </c>
      <c r="C1699">
        <v>127.895</v>
      </c>
      <c r="D1699">
        <v>263.89</v>
      </c>
      <c r="E1699">
        <v>138.89500000000001</v>
      </c>
      <c r="F1699" s="25"/>
    </row>
    <row r="1700" spans="1:6" x14ac:dyDescent="0.2">
      <c r="A1700" s="5">
        <v>39267</v>
      </c>
      <c r="B1700">
        <v>114.176</v>
      </c>
      <c r="C1700">
        <v>128.44900000000001</v>
      </c>
      <c r="D1700">
        <v>265.25799999999998</v>
      </c>
      <c r="E1700">
        <v>138.50200000000001</v>
      </c>
      <c r="F1700" s="25"/>
    </row>
    <row r="1701" spans="1:6" x14ac:dyDescent="0.2">
      <c r="A1701" s="5">
        <v>39268</v>
      </c>
      <c r="B1701">
        <v>114.452</v>
      </c>
      <c r="C1701">
        <v>127.718</v>
      </c>
      <c r="D1701">
        <v>266.17899999999997</v>
      </c>
      <c r="E1701">
        <v>138.93100000000001</v>
      </c>
      <c r="F1701" s="25"/>
    </row>
    <row r="1702" spans="1:6" x14ac:dyDescent="0.2">
      <c r="A1702" s="5">
        <v>39269</v>
      </c>
      <c r="B1702">
        <v>114.619</v>
      </c>
      <c r="C1702">
        <v>128.48400000000001</v>
      </c>
      <c r="D1702">
        <v>267.65800000000002</v>
      </c>
      <c r="E1702">
        <v>137.58699999999999</v>
      </c>
      <c r="F1702" s="25"/>
    </row>
    <row r="1703" spans="1:6" x14ac:dyDescent="0.2">
      <c r="A1703" s="5">
        <v>39272</v>
      </c>
      <c r="B1703">
        <v>114.715</v>
      </c>
      <c r="C1703">
        <v>128.96299999999999</v>
      </c>
      <c r="D1703">
        <v>270.96899999999999</v>
      </c>
      <c r="E1703">
        <v>138.55000000000001</v>
      </c>
      <c r="F1703" s="25"/>
    </row>
    <row r="1704" spans="1:6" x14ac:dyDescent="0.2">
      <c r="A1704" s="5">
        <v>39273</v>
      </c>
      <c r="B1704">
        <v>112.327</v>
      </c>
      <c r="C1704">
        <v>127.46599999999999</v>
      </c>
      <c r="D1704">
        <v>268.45699999999999</v>
      </c>
      <c r="E1704">
        <v>138.727</v>
      </c>
      <c r="F1704" s="25"/>
    </row>
    <row r="1705" spans="1:6" x14ac:dyDescent="0.2">
      <c r="A1705" s="5">
        <v>39274</v>
      </c>
      <c r="B1705">
        <v>112.483</v>
      </c>
      <c r="C1705">
        <v>127.081</v>
      </c>
      <c r="D1705">
        <v>266.81299999999999</v>
      </c>
      <c r="E1705">
        <v>136.74799999999999</v>
      </c>
      <c r="F1705" s="25"/>
    </row>
    <row r="1706" spans="1:6" x14ac:dyDescent="0.2">
      <c r="A1706" s="5">
        <v>39275</v>
      </c>
      <c r="B1706">
        <v>114.60899999999999</v>
      </c>
      <c r="C1706">
        <v>128.64099999999999</v>
      </c>
      <c r="D1706">
        <v>270.86900000000003</v>
      </c>
      <c r="E1706">
        <v>135.739</v>
      </c>
      <c r="F1706" s="25"/>
    </row>
    <row r="1707" spans="1:6" x14ac:dyDescent="0.2">
      <c r="A1707" s="5">
        <v>39276</v>
      </c>
      <c r="B1707">
        <v>114.94799999999999</v>
      </c>
      <c r="C1707">
        <v>129.15799999999999</v>
      </c>
      <c r="D1707">
        <v>274.61500000000001</v>
      </c>
      <c r="E1707">
        <v>137.65700000000001</v>
      </c>
      <c r="F1707" s="25"/>
    </row>
    <row r="1708" spans="1:6" x14ac:dyDescent="0.2">
      <c r="A1708" s="5">
        <v>39279</v>
      </c>
      <c r="B1708">
        <v>114.759</v>
      </c>
      <c r="C1708">
        <v>129.36000000000001</v>
      </c>
      <c r="D1708">
        <v>273.27</v>
      </c>
      <c r="E1708">
        <v>137.85900000000001</v>
      </c>
      <c r="F1708" s="25"/>
    </row>
    <row r="1709" spans="1:6" x14ac:dyDescent="0.2">
      <c r="A1709" s="5">
        <v>39280</v>
      </c>
      <c r="B1709">
        <v>114.69499999999999</v>
      </c>
      <c r="C1709">
        <v>128.74</v>
      </c>
      <c r="D1709">
        <v>273.01600000000002</v>
      </c>
      <c r="E1709">
        <v>137.13999999999999</v>
      </c>
      <c r="F1709" s="25"/>
    </row>
    <row r="1710" spans="1:6" x14ac:dyDescent="0.2">
      <c r="A1710" s="5">
        <v>39281</v>
      </c>
      <c r="B1710">
        <v>114.261</v>
      </c>
      <c r="C1710">
        <v>127.265</v>
      </c>
      <c r="D1710">
        <v>270.7</v>
      </c>
      <c r="E1710">
        <v>135.85300000000001</v>
      </c>
      <c r="F1710" s="25"/>
    </row>
    <row r="1711" spans="1:6" x14ac:dyDescent="0.2">
      <c r="A1711" s="5">
        <v>39282</v>
      </c>
      <c r="B1711">
        <v>114.661</v>
      </c>
      <c r="C1711">
        <v>128.55500000000001</v>
      </c>
      <c r="D1711">
        <v>273.298</v>
      </c>
      <c r="E1711">
        <v>136.196</v>
      </c>
      <c r="F1711" s="25"/>
    </row>
    <row r="1712" spans="1:6" x14ac:dyDescent="0.2">
      <c r="A1712" s="5">
        <v>39283</v>
      </c>
      <c r="B1712">
        <v>113.191</v>
      </c>
      <c r="C1712">
        <v>127.158</v>
      </c>
      <c r="D1712">
        <v>274.72500000000002</v>
      </c>
      <c r="E1712">
        <v>137.72399999999999</v>
      </c>
      <c r="F1712" s="25"/>
    </row>
    <row r="1713" spans="1:6" x14ac:dyDescent="0.2">
      <c r="A1713" s="5">
        <v>39286</v>
      </c>
      <c r="B1713">
        <v>113.84699999999999</v>
      </c>
      <c r="C1713">
        <v>128.00800000000001</v>
      </c>
      <c r="D1713">
        <v>278.005</v>
      </c>
      <c r="E1713">
        <v>136.345</v>
      </c>
      <c r="F1713" s="25"/>
    </row>
    <row r="1714" spans="1:6" x14ac:dyDescent="0.2">
      <c r="A1714" s="5">
        <v>39287</v>
      </c>
      <c r="B1714">
        <v>111.541</v>
      </c>
      <c r="C1714">
        <v>126.017</v>
      </c>
      <c r="D1714">
        <v>276.363</v>
      </c>
      <c r="E1714">
        <v>137.68299999999999</v>
      </c>
      <c r="F1714" s="25"/>
    </row>
    <row r="1715" spans="1:6" x14ac:dyDescent="0.2">
      <c r="A1715" s="5">
        <v>39288</v>
      </c>
      <c r="B1715">
        <v>112.961</v>
      </c>
      <c r="C1715">
        <v>124.985</v>
      </c>
      <c r="D1715">
        <v>276.601</v>
      </c>
      <c r="E1715">
        <v>138.38900000000001</v>
      </c>
      <c r="F1715" s="25"/>
    </row>
    <row r="1716" spans="1:6" x14ac:dyDescent="0.2">
      <c r="A1716" s="5">
        <v>39289</v>
      </c>
      <c r="B1716">
        <v>110.23099999999999</v>
      </c>
      <c r="C1716">
        <v>121.398</v>
      </c>
      <c r="D1716">
        <v>270.113</v>
      </c>
      <c r="E1716">
        <v>138.03800000000001</v>
      </c>
      <c r="F1716" s="25"/>
    </row>
    <row r="1717" spans="1:6" x14ac:dyDescent="0.2">
      <c r="A1717" s="5">
        <v>39290</v>
      </c>
      <c r="B1717">
        <v>109.042</v>
      </c>
      <c r="C1717">
        <v>120.788</v>
      </c>
      <c r="D1717">
        <v>262.67599999999999</v>
      </c>
      <c r="E1717">
        <v>136.255</v>
      </c>
      <c r="F1717" s="25"/>
    </row>
    <row r="1718" spans="1:6" x14ac:dyDescent="0.2">
      <c r="A1718" s="5">
        <v>39293</v>
      </c>
      <c r="B1718">
        <v>109.923</v>
      </c>
      <c r="C1718">
        <v>120.566</v>
      </c>
      <c r="D1718">
        <v>264.40499999999997</v>
      </c>
      <c r="E1718">
        <v>136.80000000000001</v>
      </c>
      <c r="F1718" s="25"/>
    </row>
    <row r="1719" spans="1:6" x14ac:dyDescent="0.2">
      <c r="A1719" s="5">
        <v>39294</v>
      </c>
      <c r="B1719">
        <v>108.506</v>
      </c>
      <c r="C1719">
        <v>123.13</v>
      </c>
      <c r="D1719">
        <v>268.721</v>
      </c>
      <c r="E1719">
        <v>135.94800000000001</v>
      </c>
      <c r="F1719" s="25"/>
    </row>
    <row r="1720" spans="1:6" x14ac:dyDescent="0.2">
      <c r="A1720" s="5">
        <v>39295</v>
      </c>
      <c r="B1720">
        <v>109.336</v>
      </c>
      <c r="C1720">
        <v>121.265</v>
      </c>
      <c r="D1720">
        <v>259.77800000000002</v>
      </c>
      <c r="E1720">
        <v>133.726</v>
      </c>
      <c r="F1720" s="25"/>
    </row>
    <row r="1721" spans="1:6" x14ac:dyDescent="0.2">
      <c r="A1721" s="5">
        <v>39296</v>
      </c>
      <c r="B1721">
        <v>109.892</v>
      </c>
      <c r="C1721">
        <v>122.14400000000001</v>
      </c>
      <c r="D1721">
        <v>261.39</v>
      </c>
      <c r="E1721">
        <v>133.328</v>
      </c>
      <c r="F1721" s="25"/>
    </row>
    <row r="1722" spans="1:6" x14ac:dyDescent="0.2">
      <c r="A1722" s="5">
        <v>39297</v>
      </c>
      <c r="B1722">
        <v>106.30200000000001</v>
      </c>
      <c r="C1722">
        <v>120.629</v>
      </c>
      <c r="D1722">
        <v>259.51799999999997</v>
      </c>
      <c r="E1722">
        <v>133.56800000000001</v>
      </c>
      <c r="F1722" s="25"/>
    </row>
    <row r="1723" spans="1:6" x14ac:dyDescent="0.2">
      <c r="A1723" s="5">
        <v>39300</v>
      </c>
      <c r="B1723">
        <v>108.53700000000001</v>
      </c>
      <c r="C1723">
        <v>119.495</v>
      </c>
      <c r="D1723">
        <v>253.79300000000001</v>
      </c>
      <c r="E1723">
        <v>133.49600000000001</v>
      </c>
      <c r="F1723" s="25"/>
    </row>
    <row r="1724" spans="1:6" x14ac:dyDescent="0.2">
      <c r="A1724" s="5">
        <v>39301</v>
      </c>
      <c r="B1724">
        <v>109.494</v>
      </c>
      <c r="C1724">
        <v>121.06399999999999</v>
      </c>
      <c r="D1724">
        <v>255.5</v>
      </c>
      <c r="E1724">
        <v>132.637</v>
      </c>
      <c r="F1724" s="25"/>
    </row>
    <row r="1725" spans="1:6" x14ac:dyDescent="0.2">
      <c r="A1725" s="5">
        <v>39302</v>
      </c>
      <c r="B1725">
        <v>110.681</v>
      </c>
      <c r="C1725">
        <v>123.48</v>
      </c>
      <c r="D1725">
        <v>261.721</v>
      </c>
      <c r="E1725">
        <v>131.46199999999999</v>
      </c>
      <c r="F1725" s="25"/>
    </row>
    <row r="1726" spans="1:6" x14ac:dyDescent="0.2">
      <c r="A1726" s="5">
        <v>39303</v>
      </c>
      <c r="B1726">
        <v>108.384</v>
      </c>
      <c r="C1726">
        <v>121.294</v>
      </c>
      <c r="D1726">
        <v>260.48</v>
      </c>
      <c r="E1726">
        <v>134.79</v>
      </c>
      <c r="F1726" s="25"/>
    </row>
    <row r="1727" spans="1:6" x14ac:dyDescent="0.2">
      <c r="A1727" s="5">
        <v>39304</v>
      </c>
      <c r="B1727">
        <v>108.575</v>
      </c>
      <c r="C1727">
        <v>117.63</v>
      </c>
      <c r="D1727">
        <v>252.37200000000001</v>
      </c>
      <c r="E1727">
        <v>132.03700000000001</v>
      </c>
      <c r="F1727" s="25"/>
    </row>
    <row r="1728" spans="1:6" x14ac:dyDescent="0.2">
      <c r="A1728" s="5">
        <v>39307</v>
      </c>
      <c r="B1728">
        <v>109.02</v>
      </c>
      <c r="C1728">
        <v>120.27800000000001</v>
      </c>
      <c r="D1728">
        <v>256.11</v>
      </c>
      <c r="E1728">
        <v>131.815</v>
      </c>
      <c r="F1728" s="25"/>
    </row>
    <row r="1729" spans="1:6" x14ac:dyDescent="0.2">
      <c r="A1729" s="5">
        <v>39308</v>
      </c>
      <c r="B1729">
        <v>107.41200000000001</v>
      </c>
      <c r="C1729">
        <v>118.84099999999999</v>
      </c>
      <c r="D1729">
        <v>253.28800000000001</v>
      </c>
      <c r="E1729">
        <v>133.154</v>
      </c>
      <c r="F1729" s="25"/>
    </row>
    <row r="1730" spans="1:6" x14ac:dyDescent="0.2">
      <c r="A1730" s="5">
        <v>39309</v>
      </c>
      <c r="B1730">
        <v>106.68</v>
      </c>
      <c r="C1730">
        <v>118.56</v>
      </c>
      <c r="D1730">
        <v>249.09700000000001</v>
      </c>
      <c r="E1730">
        <v>131.37200000000001</v>
      </c>
      <c r="F1730" s="25"/>
    </row>
    <row r="1731" spans="1:6" x14ac:dyDescent="0.2">
      <c r="A1731" s="5">
        <v>39310</v>
      </c>
      <c r="B1731">
        <v>107.452</v>
      </c>
      <c r="C1731">
        <v>114.36199999999999</v>
      </c>
      <c r="D1731">
        <v>236.274</v>
      </c>
      <c r="E1731">
        <v>133.21299999999999</v>
      </c>
      <c r="F1731" s="25"/>
    </row>
    <row r="1732" spans="1:6" x14ac:dyDescent="0.2">
      <c r="A1732" s="5">
        <v>39311</v>
      </c>
      <c r="B1732">
        <v>109.161</v>
      </c>
      <c r="C1732">
        <v>116.81399999999999</v>
      </c>
      <c r="D1732">
        <v>234.56200000000001</v>
      </c>
      <c r="E1732">
        <v>124.89100000000001</v>
      </c>
      <c r="F1732" s="25"/>
    </row>
    <row r="1733" spans="1:6" x14ac:dyDescent="0.2">
      <c r="A1733" s="5">
        <v>39314</v>
      </c>
      <c r="B1733">
        <v>109.459</v>
      </c>
      <c r="C1733">
        <v>117.54</v>
      </c>
      <c r="D1733">
        <v>244.06899999999999</v>
      </c>
      <c r="E1733">
        <v>128.00399999999999</v>
      </c>
      <c r="F1733" s="25"/>
    </row>
    <row r="1734" spans="1:6" x14ac:dyDescent="0.2">
      <c r="A1734" s="5">
        <v>39315</v>
      </c>
      <c r="B1734">
        <v>109.547</v>
      </c>
      <c r="C1734">
        <v>117.488</v>
      </c>
      <c r="D1734">
        <v>243.452</v>
      </c>
      <c r="E1734">
        <v>130.68700000000001</v>
      </c>
      <c r="F1734" s="25"/>
    </row>
    <row r="1735" spans="1:6" x14ac:dyDescent="0.2">
      <c r="A1735" s="5">
        <v>39316</v>
      </c>
      <c r="B1735">
        <v>110.63200000000001</v>
      </c>
      <c r="C1735">
        <v>119.578</v>
      </c>
      <c r="D1735">
        <v>249.24700000000001</v>
      </c>
      <c r="E1735">
        <v>129.31700000000001</v>
      </c>
      <c r="F1735" s="25"/>
    </row>
    <row r="1736" spans="1:6" x14ac:dyDescent="0.2">
      <c r="A1736" s="5">
        <v>39317</v>
      </c>
      <c r="B1736">
        <v>110.035</v>
      </c>
      <c r="C1736">
        <v>119.783</v>
      </c>
      <c r="D1736">
        <v>252.53399999999999</v>
      </c>
      <c r="E1736">
        <v>131.35400000000001</v>
      </c>
      <c r="F1736" s="25"/>
    </row>
    <row r="1737" spans="1:6" x14ac:dyDescent="0.2">
      <c r="A1737" s="5">
        <v>39318</v>
      </c>
      <c r="B1737">
        <v>110.777</v>
      </c>
      <c r="C1737">
        <v>120.22</v>
      </c>
      <c r="D1737">
        <v>252.45500000000001</v>
      </c>
      <c r="E1737">
        <v>130.53</v>
      </c>
      <c r="F1737" s="25"/>
    </row>
    <row r="1738" spans="1:6" x14ac:dyDescent="0.2">
      <c r="A1738" s="5">
        <v>39321</v>
      </c>
      <c r="B1738">
        <v>109.81100000000001</v>
      </c>
      <c r="C1738">
        <v>120.479</v>
      </c>
      <c r="D1738">
        <v>257.19400000000002</v>
      </c>
      <c r="E1738">
        <v>130.518</v>
      </c>
      <c r="F1738" s="25"/>
    </row>
    <row r="1739" spans="1:6" x14ac:dyDescent="0.2">
      <c r="A1739" s="5">
        <v>39322</v>
      </c>
      <c r="B1739">
        <v>107.244</v>
      </c>
      <c r="C1739">
        <v>118.366</v>
      </c>
      <c r="D1739">
        <v>254.994</v>
      </c>
      <c r="E1739">
        <v>131.482</v>
      </c>
      <c r="F1739" s="25"/>
    </row>
    <row r="1740" spans="1:6" x14ac:dyDescent="0.2">
      <c r="A1740" s="5">
        <v>39323</v>
      </c>
      <c r="B1740">
        <v>109.556</v>
      </c>
      <c r="C1740">
        <v>119.066</v>
      </c>
      <c r="D1740">
        <v>254.322</v>
      </c>
      <c r="E1740">
        <v>129.03</v>
      </c>
      <c r="F1740" s="25"/>
    </row>
    <row r="1741" spans="1:6" x14ac:dyDescent="0.2">
      <c r="A1741" s="5">
        <v>39324</v>
      </c>
      <c r="B1741">
        <v>109.233</v>
      </c>
      <c r="C1741">
        <v>120.434</v>
      </c>
      <c r="D1741">
        <v>257.863</v>
      </c>
      <c r="E1741">
        <v>129.238</v>
      </c>
      <c r="F1741" s="25"/>
    </row>
    <row r="1742" spans="1:6" x14ac:dyDescent="0.2">
      <c r="A1742" s="5">
        <v>39325</v>
      </c>
      <c r="B1742">
        <v>110.53700000000001</v>
      </c>
      <c r="C1742">
        <v>122.08199999999999</v>
      </c>
      <c r="D1742">
        <v>264.09100000000001</v>
      </c>
      <c r="E1742">
        <v>132.49600000000001</v>
      </c>
      <c r="F1742" s="25"/>
    </row>
    <row r="1743" spans="1:6" x14ac:dyDescent="0.2">
      <c r="A1743" s="5">
        <v>39328</v>
      </c>
      <c r="B1743">
        <v>110.712</v>
      </c>
      <c r="C1743">
        <v>122.402</v>
      </c>
      <c r="D1743">
        <v>265.79399999999998</v>
      </c>
      <c r="E1743">
        <v>132.482</v>
      </c>
      <c r="F1743" s="25"/>
    </row>
    <row r="1744" spans="1:6" x14ac:dyDescent="0.2">
      <c r="A1744" s="5">
        <v>39329</v>
      </c>
      <c r="B1744">
        <v>112.093</v>
      </c>
      <c r="C1744">
        <v>123.199</v>
      </c>
      <c r="D1744">
        <v>266.09300000000002</v>
      </c>
      <c r="E1744">
        <v>131.56</v>
      </c>
      <c r="F1744" s="25"/>
    </row>
    <row r="1745" spans="1:6" x14ac:dyDescent="0.2">
      <c r="A1745" s="5">
        <v>39330</v>
      </c>
      <c r="B1745">
        <v>110.373</v>
      </c>
      <c r="C1745">
        <v>121.06100000000001</v>
      </c>
      <c r="D1745">
        <v>263.52100000000002</v>
      </c>
      <c r="E1745">
        <v>129.78299999999999</v>
      </c>
      <c r="F1745" s="25"/>
    </row>
    <row r="1746" spans="1:6" x14ac:dyDescent="0.2">
      <c r="A1746" s="5">
        <v>39331</v>
      </c>
      <c r="B1746">
        <v>110.497</v>
      </c>
      <c r="C1746">
        <v>121.501</v>
      </c>
      <c r="D1746">
        <v>264.89</v>
      </c>
      <c r="E1746">
        <v>129.55799999999999</v>
      </c>
      <c r="F1746" s="25"/>
    </row>
    <row r="1747" spans="1:6" x14ac:dyDescent="0.2">
      <c r="A1747" s="5">
        <v>39332</v>
      </c>
      <c r="B1747">
        <v>108.07</v>
      </c>
      <c r="C1747">
        <v>118.881</v>
      </c>
      <c r="D1747">
        <v>262.13299999999998</v>
      </c>
      <c r="E1747">
        <v>129.822</v>
      </c>
      <c r="F1747" s="25"/>
    </row>
    <row r="1748" spans="1:6" x14ac:dyDescent="0.2">
      <c r="A1748" s="5">
        <v>39335</v>
      </c>
      <c r="B1748">
        <v>107.679</v>
      </c>
      <c r="C1748">
        <v>117.845</v>
      </c>
      <c r="D1748">
        <v>258.512</v>
      </c>
      <c r="E1748">
        <v>127.006</v>
      </c>
      <c r="F1748" s="25"/>
    </row>
    <row r="1749" spans="1:6" x14ac:dyDescent="0.2">
      <c r="A1749" s="5">
        <v>39336</v>
      </c>
      <c r="B1749">
        <v>108.80800000000001</v>
      </c>
      <c r="C1749">
        <v>119.81</v>
      </c>
      <c r="D1749">
        <v>260.73099999999999</v>
      </c>
      <c r="E1749">
        <v>126.31699999999999</v>
      </c>
      <c r="F1749" s="25"/>
    </row>
    <row r="1750" spans="1:6" x14ac:dyDescent="0.2">
      <c r="A1750" s="5">
        <v>39337</v>
      </c>
      <c r="B1750">
        <v>108.42100000000001</v>
      </c>
      <c r="C1750">
        <v>120.087</v>
      </c>
      <c r="D1750">
        <v>260.23</v>
      </c>
      <c r="E1750">
        <v>125.48699999999999</v>
      </c>
      <c r="F1750" s="25"/>
    </row>
    <row r="1751" spans="1:6" x14ac:dyDescent="0.2">
      <c r="A1751" s="5">
        <v>39338</v>
      </c>
      <c r="B1751">
        <v>109.36499999999999</v>
      </c>
      <c r="C1751">
        <v>121.167</v>
      </c>
      <c r="D1751">
        <v>263.09300000000002</v>
      </c>
      <c r="E1751">
        <v>123.825</v>
      </c>
      <c r="F1751" s="25"/>
    </row>
    <row r="1752" spans="1:6" x14ac:dyDescent="0.2">
      <c r="A1752" s="5">
        <v>39339</v>
      </c>
      <c r="B1752">
        <v>109.495</v>
      </c>
      <c r="C1752">
        <v>119.867</v>
      </c>
      <c r="D1752">
        <v>264.858</v>
      </c>
      <c r="E1752">
        <v>126.245</v>
      </c>
      <c r="F1752" s="25"/>
    </row>
    <row r="1753" spans="1:6" x14ac:dyDescent="0.2">
      <c r="A1753" s="5">
        <v>39342</v>
      </c>
      <c r="B1753">
        <v>108.91800000000001</v>
      </c>
      <c r="C1753">
        <v>118.16500000000001</v>
      </c>
      <c r="D1753">
        <v>262.76799999999997</v>
      </c>
      <c r="E1753">
        <v>126.309</v>
      </c>
      <c r="F1753" s="25"/>
    </row>
    <row r="1754" spans="1:6" x14ac:dyDescent="0.2">
      <c r="A1754" s="5">
        <v>39343</v>
      </c>
      <c r="B1754">
        <v>112.053</v>
      </c>
      <c r="C1754">
        <v>119.88800000000001</v>
      </c>
      <c r="D1754">
        <v>264.97500000000002</v>
      </c>
      <c r="E1754">
        <v>122.685</v>
      </c>
      <c r="F1754" s="25"/>
    </row>
    <row r="1755" spans="1:6" x14ac:dyDescent="0.2">
      <c r="A1755" s="5">
        <v>39344</v>
      </c>
      <c r="B1755">
        <v>112.004</v>
      </c>
      <c r="C1755">
        <v>123.116</v>
      </c>
      <c r="D1755">
        <v>272.25</v>
      </c>
      <c r="E1755">
        <v>126.127</v>
      </c>
      <c r="F1755" s="25"/>
    </row>
    <row r="1756" spans="1:6" x14ac:dyDescent="0.2">
      <c r="A1756" s="5">
        <v>39345</v>
      </c>
      <c r="B1756">
        <v>110.261</v>
      </c>
      <c r="C1756">
        <v>122.336</v>
      </c>
      <c r="D1756">
        <v>271.64699999999999</v>
      </c>
      <c r="E1756">
        <v>126.889</v>
      </c>
      <c r="F1756" s="25"/>
    </row>
    <row r="1757" spans="1:6" x14ac:dyDescent="0.2">
      <c r="A1757" s="5">
        <v>39346</v>
      </c>
      <c r="B1757">
        <v>110.718</v>
      </c>
      <c r="C1757">
        <v>122.901</v>
      </c>
      <c r="D1757">
        <v>273.27800000000002</v>
      </c>
      <c r="E1757">
        <v>124.78100000000001</v>
      </c>
      <c r="F1757" s="25"/>
    </row>
    <row r="1758" spans="1:6" x14ac:dyDescent="0.2">
      <c r="A1758" s="5">
        <v>39349</v>
      </c>
      <c r="B1758">
        <v>110.182</v>
      </c>
      <c r="C1758">
        <v>122.822</v>
      </c>
      <c r="D1758">
        <v>276.49200000000002</v>
      </c>
      <c r="E1758">
        <v>125.268</v>
      </c>
      <c r="F1758" s="25"/>
    </row>
    <row r="1759" spans="1:6" x14ac:dyDescent="0.2">
      <c r="A1759" s="5">
        <v>39350</v>
      </c>
      <c r="B1759">
        <v>109.922</v>
      </c>
      <c r="C1759">
        <v>121.435</v>
      </c>
      <c r="D1759">
        <v>274.84399999999999</v>
      </c>
      <c r="E1759">
        <v>127.619</v>
      </c>
      <c r="F1759" s="25"/>
    </row>
    <row r="1760" spans="1:6" x14ac:dyDescent="0.2">
      <c r="A1760" s="5">
        <v>39351</v>
      </c>
      <c r="B1760">
        <v>110.529</v>
      </c>
      <c r="C1760">
        <v>122.328</v>
      </c>
      <c r="D1760">
        <v>277.572</v>
      </c>
      <c r="E1760">
        <v>126.756</v>
      </c>
      <c r="F1760" s="25"/>
    </row>
    <row r="1761" spans="1:6" x14ac:dyDescent="0.2">
      <c r="A1761" s="5">
        <v>39352</v>
      </c>
      <c r="B1761">
        <v>110.795</v>
      </c>
      <c r="C1761">
        <v>123.238</v>
      </c>
      <c r="D1761">
        <v>282.024</v>
      </c>
      <c r="E1761">
        <v>129.697</v>
      </c>
      <c r="F1761" s="25"/>
    </row>
    <row r="1762" spans="1:6" x14ac:dyDescent="0.2">
      <c r="A1762" s="5">
        <v>39353</v>
      </c>
      <c r="B1762">
        <v>109.931</v>
      </c>
      <c r="C1762">
        <v>123.15600000000001</v>
      </c>
      <c r="D1762">
        <v>281.11099999999999</v>
      </c>
      <c r="E1762">
        <v>129.93899999999999</v>
      </c>
      <c r="F1762" s="25"/>
    </row>
    <row r="1763" spans="1:6" x14ac:dyDescent="0.2">
      <c r="A1763" s="5">
        <v>39356</v>
      </c>
      <c r="B1763">
        <v>111.224</v>
      </c>
      <c r="C1763">
        <v>124.081</v>
      </c>
      <c r="D1763">
        <v>283.76600000000002</v>
      </c>
      <c r="E1763">
        <v>128.98099999999999</v>
      </c>
      <c r="F1763" s="25"/>
    </row>
    <row r="1764" spans="1:6" x14ac:dyDescent="0.2">
      <c r="A1764" s="5">
        <v>39357</v>
      </c>
      <c r="B1764">
        <v>111.917</v>
      </c>
      <c r="C1764">
        <v>124.72799999999999</v>
      </c>
      <c r="D1764">
        <v>291.69499999999999</v>
      </c>
      <c r="E1764">
        <v>131.428</v>
      </c>
      <c r="F1764" s="25"/>
    </row>
    <row r="1765" spans="1:6" x14ac:dyDescent="0.2">
      <c r="A1765" s="5">
        <v>39358</v>
      </c>
      <c r="B1765">
        <v>111.471</v>
      </c>
      <c r="C1765">
        <v>124.923</v>
      </c>
      <c r="D1765">
        <v>290.12099999999998</v>
      </c>
      <c r="E1765">
        <v>132.36099999999999</v>
      </c>
      <c r="F1765" s="25"/>
    </row>
    <row r="1766" spans="1:6" x14ac:dyDescent="0.2">
      <c r="A1766" s="5">
        <v>39359</v>
      </c>
      <c r="B1766">
        <v>111.79900000000001</v>
      </c>
      <c r="C1766">
        <v>125.08199999999999</v>
      </c>
      <c r="D1766">
        <v>287.81400000000002</v>
      </c>
      <c r="E1766">
        <v>132.04499999999999</v>
      </c>
      <c r="F1766" s="25"/>
    </row>
    <row r="1767" spans="1:6" x14ac:dyDescent="0.2">
      <c r="A1767" s="5">
        <v>39360</v>
      </c>
      <c r="B1767">
        <v>112.86</v>
      </c>
      <c r="C1767">
        <v>126.08199999999999</v>
      </c>
      <c r="D1767">
        <v>292.35899999999998</v>
      </c>
      <c r="E1767">
        <v>131.78299999999999</v>
      </c>
      <c r="F1767" s="25"/>
    </row>
    <row r="1768" spans="1:6" x14ac:dyDescent="0.2">
      <c r="A1768" s="5">
        <v>39363</v>
      </c>
      <c r="B1768">
        <v>113.116</v>
      </c>
      <c r="C1768">
        <v>125.792</v>
      </c>
      <c r="D1768">
        <v>295.05700000000002</v>
      </c>
      <c r="E1768">
        <v>131.52199999999999</v>
      </c>
      <c r="F1768" s="25"/>
    </row>
    <row r="1769" spans="1:6" x14ac:dyDescent="0.2">
      <c r="A1769" s="5">
        <v>39364</v>
      </c>
      <c r="B1769">
        <v>113.82899999999999</v>
      </c>
      <c r="C1769">
        <v>126.477</v>
      </c>
      <c r="D1769">
        <v>296.98899999999998</v>
      </c>
      <c r="E1769">
        <v>132.113</v>
      </c>
      <c r="F1769" s="25"/>
    </row>
    <row r="1770" spans="1:6" x14ac:dyDescent="0.2">
      <c r="A1770" s="5">
        <v>39365</v>
      </c>
      <c r="B1770">
        <v>113.09699999999999</v>
      </c>
      <c r="C1770">
        <v>126.574</v>
      </c>
      <c r="D1770">
        <v>297.98599999999999</v>
      </c>
      <c r="E1770">
        <v>131.19499999999999</v>
      </c>
      <c r="F1770" s="25"/>
    </row>
    <row r="1771" spans="1:6" x14ac:dyDescent="0.2">
      <c r="A1771" s="5">
        <v>39366</v>
      </c>
      <c r="B1771">
        <v>111.92700000000001</v>
      </c>
      <c r="C1771">
        <v>127.393</v>
      </c>
      <c r="D1771">
        <v>300.64100000000002</v>
      </c>
      <c r="E1771">
        <v>131.50800000000001</v>
      </c>
      <c r="F1771" s="25"/>
    </row>
    <row r="1772" spans="1:6" x14ac:dyDescent="0.2">
      <c r="A1772" s="5">
        <v>39367</v>
      </c>
      <c r="B1772">
        <v>113.012</v>
      </c>
      <c r="C1772">
        <v>127.46899999999999</v>
      </c>
      <c r="D1772">
        <v>299.005</v>
      </c>
      <c r="E1772">
        <v>130.96</v>
      </c>
      <c r="F1772" s="25"/>
    </row>
    <row r="1773" spans="1:6" x14ac:dyDescent="0.2">
      <c r="A1773" s="5">
        <v>39370</v>
      </c>
      <c r="B1773">
        <v>111.628</v>
      </c>
      <c r="C1773">
        <v>126.366</v>
      </c>
      <c r="D1773">
        <v>301.173</v>
      </c>
      <c r="E1773">
        <v>130.221</v>
      </c>
      <c r="F1773" s="25"/>
    </row>
    <row r="1774" spans="1:6" x14ac:dyDescent="0.2">
      <c r="A1774" s="5">
        <v>39371</v>
      </c>
      <c r="B1774">
        <v>111.4</v>
      </c>
      <c r="C1774">
        <v>125.438</v>
      </c>
      <c r="D1774">
        <v>298.91500000000002</v>
      </c>
      <c r="E1774">
        <v>129.36500000000001</v>
      </c>
      <c r="F1774" s="25"/>
    </row>
    <row r="1775" spans="1:6" x14ac:dyDescent="0.2">
      <c r="A1775" s="5">
        <v>39372</v>
      </c>
      <c r="B1775">
        <v>111.28700000000001</v>
      </c>
      <c r="C1775">
        <v>126.227</v>
      </c>
      <c r="D1775">
        <v>299.29199999999997</v>
      </c>
      <c r="E1775">
        <v>126.947</v>
      </c>
      <c r="F1775" s="25"/>
    </row>
    <row r="1776" spans="1:6" x14ac:dyDescent="0.2">
      <c r="A1776" s="5">
        <v>39373</v>
      </c>
      <c r="B1776">
        <v>110.551</v>
      </c>
      <c r="C1776">
        <v>125.15900000000001</v>
      </c>
      <c r="D1776">
        <v>297.37400000000002</v>
      </c>
      <c r="E1776">
        <v>128.61199999999999</v>
      </c>
      <c r="F1776" s="25"/>
    </row>
    <row r="1777" spans="1:6" x14ac:dyDescent="0.2">
      <c r="A1777" s="5">
        <v>39374</v>
      </c>
      <c r="B1777">
        <v>107.937</v>
      </c>
      <c r="C1777">
        <v>124.373</v>
      </c>
      <c r="D1777">
        <v>294.31299999999999</v>
      </c>
      <c r="E1777">
        <v>127.568</v>
      </c>
      <c r="F1777" s="25"/>
    </row>
    <row r="1778" spans="1:6" x14ac:dyDescent="0.2">
      <c r="A1778" s="5">
        <v>39377</v>
      </c>
      <c r="B1778">
        <v>109.24299999999999</v>
      </c>
      <c r="C1778">
        <v>122.774</v>
      </c>
      <c r="D1778">
        <v>289.70999999999998</v>
      </c>
      <c r="E1778">
        <v>127.113</v>
      </c>
      <c r="F1778" s="25"/>
    </row>
    <row r="1779" spans="1:6" x14ac:dyDescent="0.2">
      <c r="A1779" s="5">
        <v>39378</v>
      </c>
      <c r="B1779">
        <v>109.452</v>
      </c>
      <c r="C1779">
        <v>124.044</v>
      </c>
      <c r="D1779">
        <v>295.77999999999997</v>
      </c>
      <c r="E1779">
        <v>126.111</v>
      </c>
      <c r="F1779" s="25"/>
    </row>
    <row r="1780" spans="1:6" x14ac:dyDescent="0.2">
      <c r="A1780" s="5">
        <v>39379</v>
      </c>
      <c r="B1780">
        <v>109.289</v>
      </c>
      <c r="C1780">
        <v>123.36199999999999</v>
      </c>
      <c r="D1780">
        <v>295.26400000000001</v>
      </c>
      <c r="E1780">
        <v>126.324</v>
      </c>
      <c r="F1780" s="25"/>
    </row>
    <row r="1781" spans="1:6" x14ac:dyDescent="0.2">
      <c r="A1781" s="5">
        <v>39380</v>
      </c>
      <c r="B1781">
        <v>108.572</v>
      </c>
      <c r="C1781">
        <v>124.759</v>
      </c>
      <c r="D1781">
        <v>297.99</v>
      </c>
      <c r="E1781">
        <v>124.027</v>
      </c>
      <c r="F1781" s="25"/>
    </row>
    <row r="1782" spans="1:6" x14ac:dyDescent="0.2">
      <c r="A1782" s="5">
        <v>39381</v>
      </c>
      <c r="B1782">
        <v>109.45</v>
      </c>
      <c r="C1782">
        <v>125.571</v>
      </c>
      <c r="D1782">
        <v>302.68700000000001</v>
      </c>
      <c r="E1782">
        <v>125.795</v>
      </c>
      <c r="F1782" s="25"/>
    </row>
    <row r="1783" spans="1:6" x14ac:dyDescent="0.2">
      <c r="A1783" s="5">
        <v>39384</v>
      </c>
      <c r="B1783">
        <v>109.76300000000001</v>
      </c>
      <c r="C1783">
        <v>126.48</v>
      </c>
      <c r="D1783">
        <v>308.54599999999999</v>
      </c>
      <c r="E1783">
        <v>127.777</v>
      </c>
      <c r="F1783" s="25"/>
    </row>
    <row r="1784" spans="1:6" x14ac:dyDescent="0.2">
      <c r="A1784" s="5">
        <v>39385</v>
      </c>
      <c r="B1784">
        <v>108.884</v>
      </c>
      <c r="C1784">
        <v>125.852</v>
      </c>
      <c r="D1784">
        <v>306.64100000000002</v>
      </c>
      <c r="E1784">
        <v>127.401</v>
      </c>
      <c r="F1784" s="25"/>
    </row>
    <row r="1785" spans="1:6" x14ac:dyDescent="0.2">
      <c r="A1785" s="5">
        <v>39386</v>
      </c>
      <c r="B1785">
        <v>109.85</v>
      </c>
      <c r="C1785">
        <v>126.999</v>
      </c>
      <c r="D1785">
        <v>307.14800000000002</v>
      </c>
      <c r="E1785">
        <v>127.242</v>
      </c>
      <c r="F1785" s="25"/>
    </row>
    <row r="1786" spans="1:6" x14ac:dyDescent="0.2">
      <c r="A1786" s="5">
        <v>39387</v>
      </c>
      <c r="B1786">
        <v>107.274</v>
      </c>
      <c r="C1786">
        <v>125.18300000000001</v>
      </c>
      <c r="D1786">
        <v>305.61099999999999</v>
      </c>
      <c r="E1786">
        <v>129.328</v>
      </c>
      <c r="F1786" s="25"/>
    </row>
    <row r="1787" spans="1:6" x14ac:dyDescent="0.2">
      <c r="A1787" s="5">
        <v>39388</v>
      </c>
      <c r="B1787">
        <v>106.999</v>
      </c>
      <c r="C1787">
        <v>124.325</v>
      </c>
      <c r="D1787">
        <v>300.55099999999999</v>
      </c>
      <c r="E1787">
        <v>126.187</v>
      </c>
      <c r="F1787" s="25"/>
    </row>
    <row r="1788" spans="1:6" x14ac:dyDescent="0.2">
      <c r="A1788" s="5">
        <v>39391</v>
      </c>
      <c r="B1788">
        <v>106.517</v>
      </c>
      <c r="C1788">
        <v>123.54</v>
      </c>
      <c r="D1788">
        <v>295.28300000000002</v>
      </c>
      <c r="E1788">
        <v>124.56699999999999</v>
      </c>
      <c r="F1788" s="25"/>
    </row>
    <row r="1789" spans="1:6" x14ac:dyDescent="0.2">
      <c r="A1789" s="5">
        <v>39392</v>
      </c>
      <c r="B1789">
        <v>107.22199999999999</v>
      </c>
      <c r="C1789">
        <v>124.02500000000001</v>
      </c>
      <c r="D1789">
        <v>297.88499999999999</v>
      </c>
      <c r="E1789">
        <v>123.89400000000001</v>
      </c>
      <c r="F1789" s="25"/>
    </row>
    <row r="1790" spans="1:6" x14ac:dyDescent="0.2">
      <c r="A1790" s="5">
        <v>39393</v>
      </c>
      <c r="B1790">
        <v>103.372</v>
      </c>
      <c r="C1790">
        <v>123.104</v>
      </c>
      <c r="D1790">
        <v>295.245</v>
      </c>
      <c r="E1790">
        <v>122.80800000000001</v>
      </c>
      <c r="F1790" s="25"/>
    </row>
    <row r="1791" spans="1:6" x14ac:dyDescent="0.2">
      <c r="A1791" s="5">
        <v>39394</v>
      </c>
      <c r="B1791">
        <v>103.111</v>
      </c>
      <c r="C1791">
        <v>122.52500000000001</v>
      </c>
      <c r="D1791">
        <v>290.00400000000002</v>
      </c>
      <c r="E1791">
        <v>120.038</v>
      </c>
      <c r="F1791" s="25"/>
    </row>
    <row r="1792" spans="1:6" x14ac:dyDescent="0.2">
      <c r="A1792" s="5">
        <v>39395</v>
      </c>
      <c r="B1792">
        <v>101.702</v>
      </c>
      <c r="C1792">
        <v>120.577</v>
      </c>
      <c r="D1792">
        <v>289.24200000000002</v>
      </c>
      <c r="E1792">
        <v>120.51300000000001</v>
      </c>
      <c r="F1792" s="25"/>
    </row>
    <row r="1793" spans="1:6" x14ac:dyDescent="0.2">
      <c r="A1793" s="5">
        <v>39398</v>
      </c>
      <c r="B1793">
        <v>101.59099999999999</v>
      </c>
      <c r="C1793">
        <v>120.553</v>
      </c>
      <c r="D1793">
        <v>281.62700000000001</v>
      </c>
      <c r="E1793">
        <v>120.068</v>
      </c>
      <c r="F1793" s="25"/>
    </row>
    <row r="1794" spans="1:6" x14ac:dyDescent="0.2">
      <c r="A1794" s="5">
        <v>39399</v>
      </c>
      <c r="B1794">
        <v>104.104</v>
      </c>
      <c r="C1794">
        <v>120.788</v>
      </c>
      <c r="D1794">
        <v>282.25299999999999</v>
      </c>
      <c r="E1794">
        <v>118.40600000000001</v>
      </c>
      <c r="F1794" s="25"/>
    </row>
    <row r="1795" spans="1:6" x14ac:dyDescent="0.2">
      <c r="A1795" s="5">
        <v>39400</v>
      </c>
      <c r="B1795">
        <v>102.762</v>
      </c>
      <c r="C1795">
        <v>121.408</v>
      </c>
      <c r="D1795">
        <v>289.505</v>
      </c>
      <c r="E1795">
        <v>119.843</v>
      </c>
      <c r="F1795" s="25"/>
    </row>
    <row r="1796" spans="1:6" x14ac:dyDescent="0.2">
      <c r="A1796" s="5">
        <v>39401</v>
      </c>
      <c r="B1796">
        <v>101.88500000000001</v>
      </c>
      <c r="C1796">
        <v>119.899</v>
      </c>
      <c r="D1796">
        <v>287.32499999999999</v>
      </c>
      <c r="E1796">
        <v>120.80800000000001</v>
      </c>
      <c r="F1796" s="25"/>
    </row>
    <row r="1797" spans="1:6" x14ac:dyDescent="0.2">
      <c r="A1797" s="5">
        <v>39402</v>
      </c>
      <c r="B1797">
        <v>102.395</v>
      </c>
      <c r="C1797">
        <v>118.93</v>
      </c>
      <c r="D1797">
        <v>282.928</v>
      </c>
      <c r="E1797">
        <v>118.852</v>
      </c>
      <c r="F1797" s="25"/>
    </row>
    <row r="1798" spans="1:6" x14ac:dyDescent="0.2">
      <c r="A1798" s="5">
        <v>39405</v>
      </c>
      <c r="B1798">
        <v>100.483</v>
      </c>
      <c r="C1798">
        <v>116.419</v>
      </c>
      <c r="D1798">
        <v>278.26600000000002</v>
      </c>
      <c r="E1798">
        <v>118.001</v>
      </c>
      <c r="F1798" s="25"/>
    </row>
    <row r="1799" spans="1:6" x14ac:dyDescent="0.2">
      <c r="A1799" s="5">
        <v>39406</v>
      </c>
      <c r="B1799">
        <v>100.02500000000001</v>
      </c>
      <c r="C1799">
        <v>117.70699999999999</v>
      </c>
      <c r="D1799">
        <v>276.23099999999999</v>
      </c>
      <c r="E1799">
        <v>118.18</v>
      </c>
      <c r="F1799" s="25"/>
    </row>
    <row r="1800" spans="1:6" x14ac:dyDescent="0.2">
      <c r="A1800" s="5">
        <v>39407</v>
      </c>
      <c r="B1800">
        <v>98.194999999999993</v>
      </c>
      <c r="C1800">
        <v>114.768</v>
      </c>
      <c r="D1800">
        <v>266.47000000000003</v>
      </c>
      <c r="E1800">
        <v>117.10899999999999</v>
      </c>
      <c r="F1800" s="25"/>
    </row>
    <row r="1801" spans="1:6" x14ac:dyDescent="0.2">
      <c r="A1801" s="5">
        <v>39408</v>
      </c>
      <c r="B1801">
        <v>98.03</v>
      </c>
      <c r="C1801">
        <v>115.58799999999999</v>
      </c>
      <c r="D1801">
        <v>265.35000000000002</v>
      </c>
      <c r="E1801">
        <v>116.71599999999999</v>
      </c>
      <c r="F1801" s="25"/>
    </row>
    <row r="1802" spans="1:6" x14ac:dyDescent="0.2">
      <c r="A1802" s="5">
        <v>39409</v>
      </c>
      <c r="B1802">
        <v>99.956000000000003</v>
      </c>
      <c r="C1802">
        <v>117.373</v>
      </c>
      <c r="D1802">
        <v>266.36399999999998</v>
      </c>
      <c r="E1802">
        <v>117.67400000000001</v>
      </c>
      <c r="F1802" s="25"/>
    </row>
    <row r="1803" spans="1:6" x14ac:dyDescent="0.2">
      <c r="A1803" s="5">
        <v>39412</v>
      </c>
      <c r="B1803">
        <v>97.442999999999998</v>
      </c>
      <c r="C1803">
        <v>116.786</v>
      </c>
      <c r="D1803">
        <v>268.98700000000002</v>
      </c>
      <c r="E1803">
        <v>119.572</v>
      </c>
      <c r="F1803" s="25"/>
    </row>
    <row r="1804" spans="1:6" x14ac:dyDescent="0.2">
      <c r="A1804" s="5">
        <v>39413</v>
      </c>
      <c r="B1804">
        <v>98.727000000000004</v>
      </c>
      <c r="C1804">
        <v>116.151</v>
      </c>
      <c r="D1804">
        <v>265.71499999999997</v>
      </c>
      <c r="E1804">
        <v>119.887</v>
      </c>
      <c r="F1804" s="25"/>
    </row>
    <row r="1805" spans="1:6" x14ac:dyDescent="0.2">
      <c r="A1805" s="5">
        <v>39414</v>
      </c>
      <c r="B1805">
        <v>102.245</v>
      </c>
      <c r="C1805">
        <v>119.319</v>
      </c>
      <c r="D1805">
        <v>271.12599999999998</v>
      </c>
      <c r="E1805">
        <v>118.876</v>
      </c>
      <c r="F1805" s="25"/>
    </row>
    <row r="1806" spans="1:6" x14ac:dyDescent="0.2">
      <c r="A1806" s="5">
        <v>39415</v>
      </c>
      <c r="B1806">
        <v>102.214</v>
      </c>
      <c r="C1806">
        <v>119.804</v>
      </c>
      <c r="D1806">
        <v>276.06099999999998</v>
      </c>
      <c r="E1806">
        <v>122.295</v>
      </c>
      <c r="F1806" s="25"/>
    </row>
    <row r="1807" spans="1:6" x14ac:dyDescent="0.2">
      <c r="A1807" s="5">
        <v>39416</v>
      </c>
      <c r="B1807">
        <v>103.628</v>
      </c>
      <c r="C1807">
        <v>121.303</v>
      </c>
      <c r="D1807">
        <v>281.26799999999997</v>
      </c>
      <c r="E1807">
        <v>123.114</v>
      </c>
      <c r="F1807" s="25"/>
    </row>
    <row r="1808" spans="1:6" x14ac:dyDescent="0.2">
      <c r="A1808" s="5">
        <v>39419</v>
      </c>
      <c r="B1808">
        <v>103.19799999999999</v>
      </c>
      <c r="C1808">
        <v>120.815</v>
      </c>
      <c r="D1808">
        <v>281.916</v>
      </c>
      <c r="E1808">
        <v>123.664</v>
      </c>
      <c r="F1808" s="25"/>
    </row>
    <row r="1809" spans="1:6" x14ac:dyDescent="0.2">
      <c r="A1809" s="5">
        <v>39420</v>
      </c>
      <c r="B1809">
        <v>101.871</v>
      </c>
      <c r="C1809">
        <v>119.18</v>
      </c>
      <c r="D1809">
        <v>280.92700000000002</v>
      </c>
      <c r="E1809">
        <v>122.443</v>
      </c>
      <c r="F1809" s="25"/>
    </row>
    <row r="1810" spans="1:6" x14ac:dyDescent="0.2">
      <c r="A1810" s="5">
        <v>39421</v>
      </c>
      <c r="B1810">
        <v>104.11799999999999</v>
      </c>
      <c r="C1810">
        <v>121.407</v>
      </c>
      <c r="D1810">
        <v>287.93</v>
      </c>
      <c r="E1810">
        <v>122.651</v>
      </c>
      <c r="F1810" s="25"/>
    </row>
    <row r="1811" spans="1:6" x14ac:dyDescent="0.2">
      <c r="A1811" s="5">
        <v>39422</v>
      </c>
      <c r="B1811">
        <v>105.958</v>
      </c>
      <c r="C1811">
        <v>121.491</v>
      </c>
      <c r="D1811">
        <v>291.14999999999998</v>
      </c>
      <c r="E1811">
        <v>124.669</v>
      </c>
      <c r="F1811" s="25"/>
    </row>
    <row r="1812" spans="1:6" x14ac:dyDescent="0.2">
      <c r="A1812" s="5">
        <v>39423</v>
      </c>
      <c r="B1812">
        <v>105.6</v>
      </c>
      <c r="C1812">
        <v>122.47</v>
      </c>
      <c r="D1812">
        <v>291.00900000000001</v>
      </c>
      <c r="E1812">
        <v>124.871</v>
      </c>
      <c r="F1812" s="25"/>
    </row>
    <row r="1813" spans="1:6" x14ac:dyDescent="0.2">
      <c r="A1813" s="5">
        <v>39426</v>
      </c>
      <c r="B1813">
        <v>105.977</v>
      </c>
      <c r="C1813">
        <v>123.212</v>
      </c>
      <c r="D1813">
        <v>288.52199999999999</v>
      </c>
      <c r="E1813">
        <v>124.02</v>
      </c>
      <c r="F1813" s="25"/>
    </row>
    <row r="1814" spans="1:6" x14ac:dyDescent="0.2">
      <c r="A1814" s="5">
        <v>39427</v>
      </c>
      <c r="B1814">
        <v>103.45699999999999</v>
      </c>
      <c r="C1814">
        <v>122.718</v>
      </c>
      <c r="D1814">
        <v>289.43400000000003</v>
      </c>
      <c r="E1814">
        <v>125.08199999999999</v>
      </c>
      <c r="F1814" s="25"/>
    </row>
    <row r="1815" spans="1:6" x14ac:dyDescent="0.2">
      <c r="A1815" s="5">
        <v>39428</v>
      </c>
      <c r="B1815">
        <v>104.169</v>
      </c>
      <c r="C1815">
        <v>123.18899999999999</v>
      </c>
      <c r="D1815">
        <v>288.13099999999997</v>
      </c>
      <c r="E1815">
        <v>123.599</v>
      </c>
      <c r="F1815" s="25"/>
    </row>
    <row r="1816" spans="1:6" x14ac:dyDescent="0.2">
      <c r="A1816" s="5">
        <v>39429</v>
      </c>
      <c r="B1816">
        <v>104.834</v>
      </c>
      <c r="C1816">
        <v>120.23099999999999</v>
      </c>
      <c r="D1816">
        <v>282.84500000000003</v>
      </c>
      <c r="E1816">
        <v>121.089</v>
      </c>
      <c r="F1816" s="25"/>
    </row>
    <row r="1817" spans="1:6" x14ac:dyDescent="0.2">
      <c r="A1817" s="5">
        <v>39430</v>
      </c>
      <c r="B1817">
        <v>104.6</v>
      </c>
      <c r="C1817">
        <v>120.71</v>
      </c>
      <c r="D1817">
        <v>282.05500000000001</v>
      </c>
      <c r="E1817">
        <v>119.996</v>
      </c>
      <c r="F1817" s="25"/>
    </row>
    <row r="1818" spans="1:6" x14ac:dyDescent="0.2">
      <c r="A1818" s="5">
        <v>39433</v>
      </c>
      <c r="B1818">
        <v>103.431</v>
      </c>
      <c r="C1818">
        <v>118.64400000000001</v>
      </c>
      <c r="D1818">
        <v>273.78199999999998</v>
      </c>
      <c r="E1818">
        <v>118.34699999999999</v>
      </c>
      <c r="F1818" s="25"/>
    </row>
    <row r="1819" spans="1:6" x14ac:dyDescent="0.2">
      <c r="A1819" s="5">
        <v>39434</v>
      </c>
      <c r="B1819">
        <v>103.871</v>
      </c>
      <c r="C1819">
        <v>118.58199999999999</v>
      </c>
      <c r="D1819">
        <v>274.61399999999998</v>
      </c>
      <c r="E1819">
        <v>117.871</v>
      </c>
      <c r="F1819" s="25"/>
    </row>
    <row r="1820" spans="1:6" x14ac:dyDescent="0.2">
      <c r="A1820" s="5">
        <v>39435</v>
      </c>
      <c r="B1820">
        <v>103.879</v>
      </c>
      <c r="C1820">
        <v>118.07899999999999</v>
      </c>
      <c r="D1820">
        <v>276.64400000000001</v>
      </c>
      <c r="E1820">
        <v>116.889</v>
      </c>
      <c r="F1820" s="25"/>
    </row>
    <row r="1821" spans="1:6" x14ac:dyDescent="0.2">
      <c r="A1821" s="5">
        <v>39436</v>
      </c>
      <c r="B1821">
        <v>104.783</v>
      </c>
      <c r="C1821">
        <v>118.405</v>
      </c>
      <c r="D1821">
        <v>277.23599999999999</v>
      </c>
      <c r="E1821">
        <v>117.895</v>
      </c>
      <c r="F1821" s="25"/>
    </row>
    <row r="1822" spans="1:6" x14ac:dyDescent="0.2">
      <c r="A1822" s="5">
        <v>39437</v>
      </c>
      <c r="B1822">
        <v>106.306</v>
      </c>
      <c r="C1822">
        <v>119.988</v>
      </c>
      <c r="D1822">
        <v>281.34800000000001</v>
      </c>
      <c r="E1822">
        <v>117.708</v>
      </c>
      <c r="F1822" s="25"/>
    </row>
    <row r="1823" spans="1:6" x14ac:dyDescent="0.2">
      <c r="A1823" s="5">
        <v>39440</v>
      </c>
      <c r="B1823">
        <v>106.919</v>
      </c>
      <c r="C1823">
        <v>120.13800000000001</v>
      </c>
      <c r="D1823">
        <v>285.73099999999999</v>
      </c>
      <c r="E1823">
        <v>116.964</v>
      </c>
      <c r="F1823" s="25"/>
    </row>
    <row r="1824" spans="1:6" x14ac:dyDescent="0.2">
      <c r="A1824" s="5">
        <v>39441</v>
      </c>
      <c r="B1824">
        <v>106.919</v>
      </c>
      <c r="C1824">
        <v>120.111</v>
      </c>
      <c r="D1824">
        <v>285.78100000000001</v>
      </c>
      <c r="E1824">
        <v>119.33499999999999</v>
      </c>
      <c r="F1824" s="25"/>
    </row>
    <row r="1825" spans="1:6" x14ac:dyDescent="0.2">
      <c r="A1825" s="5">
        <v>39442</v>
      </c>
      <c r="B1825">
        <v>106.277</v>
      </c>
      <c r="C1825">
        <v>119.953</v>
      </c>
      <c r="D1825">
        <v>285.18099999999998</v>
      </c>
      <c r="E1825">
        <v>119.68899999999999</v>
      </c>
      <c r="F1825" s="25"/>
    </row>
    <row r="1826" spans="1:6" x14ac:dyDescent="0.2">
      <c r="A1826" s="5">
        <v>39443</v>
      </c>
      <c r="B1826">
        <v>104.32</v>
      </c>
      <c r="C1826">
        <v>120.16800000000001</v>
      </c>
      <c r="D1826">
        <v>285.005</v>
      </c>
      <c r="E1826">
        <v>118.393</v>
      </c>
      <c r="F1826" s="25"/>
    </row>
    <row r="1827" spans="1:6" x14ac:dyDescent="0.2">
      <c r="A1827" s="5">
        <v>39444</v>
      </c>
      <c r="B1827">
        <v>103.492</v>
      </c>
      <c r="C1827">
        <v>119.873</v>
      </c>
      <c r="D1827">
        <v>282.06900000000002</v>
      </c>
      <c r="E1827">
        <v>116.571</v>
      </c>
      <c r="F1827" s="25"/>
    </row>
    <row r="1828" spans="1:6" x14ac:dyDescent="0.2">
      <c r="A1828" s="5">
        <v>39447</v>
      </c>
      <c r="B1828">
        <v>103.393</v>
      </c>
      <c r="C1828">
        <v>119.961</v>
      </c>
      <c r="D1828">
        <v>283.37900000000002</v>
      </c>
      <c r="E1828">
        <v>118.71</v>
      </c>
      <c r="F1828" s="25"/>
    </row>
    <row r="1829" spans="1:6" x14ac:dyDescent="0.2">
      <c r="A1829" s="5">
        <v>39448</v>
      </c>
      <c r="B1829">
        <v>103.393</v>
      </c>
      <c r="C1829">
        <v>119.961</v>
      </c>
      <c r="D1829">
        <v>283.45999999999998</v>
      </c>
      <c r="E1829">
        <v>118.71</v>
      </c>
      <c r="F1829" s="25"/>
    </row>
    <row r="1830" spans="1:6" x14ac:dyDescent="0.2">
      <c r="A1830" s="5">
        <v>39449</v>
      </c>
      <c r="B1830">
        <v>101.235</v>
      </c>
      <c r="C1830">
        <v>118.523</v>
      </c>
      <c r="D1830">
        <v>279.08300000000003</v>
      </c>
      <c r="E1830">
        <v>119.968</v>
      </c>
      <c r="F1830" s="25"/>
    </row>
    <row r="1831" spans="1:6" x14ac:dyDescent="0.2">
      <c r="A1831" s="5">
        <v>39450</v>
      </c>
      <c r="B1831">
        <v>101.23099999999999</v>
      </c>
      <c r="C1831">
        <v>118.241</v>
      </c>
      <c r="D1831">
        <v>277.39699999999999</v>
      </c>
      <c r="E1831">
        <v>120.256</v>
      </c>
      <c r="F1831" s="25"/>
    </row>
    <row r="1832" spans="1:6" x14ac:dyDescent="0.2">
      <c r="A1832" s="5">
        <v>39451</v>
      </c>
      <c r="B1832">
        <v>98.367999999999995</v>
      </c>
      <c r="C1832">
        <v>116</v>
      </c>
      <c r="D1832">
        <v>275.863</v>
      </c>
      <c r="E1832">
        <v>116.093</v>
      </c>
      <c r="F1832" s="25"/>
    </row>
    <row r="1833" spans="1:6" x14ac:dyDescent="0.2">
      <c r="A1833" s="5">
        <v>39454</v>
      </c>
      <c r="B1833">
        <v>99.012</v>
      </c>
      <c r="C1833">
        <v>115.878</v>
      </c>
      <c r="D1833">
        <v>272.97699999999998</v>
      </c>
      <c r="E1833">
        <v>114.33499999999999</v>
      </c>
      <c r="F1833" s="25"/>
    </row>
    <row r="1834" spans="1:6" x14ac:dyDescent="0.2">
      <c r="A1834" s="5">
        <v>39455</v>
      </c>
      <c r="B1834">
        <v>97.222999999999999</v>
      </c>
      <c r="C1834">
        <v>116.56399999999999</v>
      </c>
      <c r="D1834">
        <v>275.935</v>
      </c>
      <c r="E1834">
        <v>114.249</v>
      </c>
      <c r="F1834" s="25"/>
    </row>
    <row r="1835" spans="1:6" x14ac:dyDescent="0.2">
      <c r="A1835" s="5">
        <v>39456</v>
      </c>
      <c r="B1835">
        <v>98.799000000000007</v>
      </c>
      <c r="C1835">
        <v>115.139</v>
      </c>
      <c r="D1835">
        <v>278.31900000000002</v>
      </c>
      <c r="E1835">
        <v>116.51300000000001</v>
      </c>
      <c r="F1835" s="25"/>
    </row>
    <row r="1836" spans="1:6" x14ac:dyDescent="0.2">
      <c r="A1836" s="5">
        <v>39457</v>
      </c>
      <c r="B1836">
        <v>99.111000000000004</v>
      </c>
      <c r="C1836">
        <v>114.069</v>
      </c>
      <c r="D1836">
        <v>275.76299999999998</v>
      </c>
      <c r="E1836">
        <v>114.07</v>
      </c>
      <c r="F1836" s="25"/>
    </row>
    <row r="1837" spans="1:6" x14ac:dyDescent="0.2">
      <c r="A1837" s="5">
        <v>39458</v>
      </c>
      <c r="B1837">
        <v>97.391999999999996</v>
      </c>
      <c r="C1837">
        <v>113.444</v>
      </c>
      <c r="D1837">
        <v>273.04599999999999</v>
      </c>
      <c r="E1837">
        <v>112.181</v>
      </c>
      <c r="F1837" s="25"/>
    </row>
    <row r="1838" spans="1:6" x14ac:dyDescent="0.2">
      <c r="A1838" s="5">
        <v>39461</v>
      </c>
      <c r="B1838">
        <v>97.872</v>
      </c>
      <c r="C1838">
        <v>113.81100000000001</v>
      </c>
      <c r="D1838">
        <v>272.41899999999998</v>
      </c>
      <c r="E1838">
        <v>112.553</v>
      </c>
      <c r="F1838" s="25"/>
    </row>
    <row r="1839" spans="1:6" x14ac:dyDescent="0.2">
      <c r="A1839" s="5">
        <v>39462</v>
      </c>
      <c r="B1839">
        <v>95.614000000000004</v>
      </c>
      <c r="C1839">
        <v>110.962</v>
      </c>
      <c r="D1839">
        <v>268.02</v>
      </c>
      <c r="E1839">
        <v>111.97499999999999</v>
      </c>
      <c r="F1839" s="25"/>
    </row>
    <row r="1840" spans="1:6" x14ac:dyDescent="0.2">
      <c r="A1840" s="5">
        <v>39463</v>
      </c>
      <c r="B1840">
        <v>96.171000000000006</v>
      </c>
      <c r="C1840">
        <v>109.71599999999999</v>
      </c>
      <c r="D1840">
        <v>260.09899999999999</v>
      </c>
      <c r="E1840">
        <v>109.23</v>
      </c>
      <c r="F1840" s="25"/>
    </row>
    <row r="1841" spans="1:6" x14ac:dyDescent="0.2">
      <c r="A1841" s="5">
        <v>39464</v>
      </c>
      <c r="B1841">
        <v>93.358999999999995</v>
      </c>
      <c r="C1841">
        <v>109.068</v>
      </c>
      <c r="D1841">
        <v>258.49200000000002</v>
      </c>
      <c r="E1841">
        <v>111.21599999999999</v>
      </c>
      <c r="F1841" s="25"/>
    </row>
    <row r="1842" spans="1:6" x14ac:dyDescent="0.2">
      <c r="A1842" s="5">
        <v>39465</v>
      </c>
      <c r="B1842">
        <v>93.215999999999994</v>
      </c>
      <c r="C1842">
        <v>107.98099999999999</v>
      </c>
      <c r="D1842">
        <v>258.60500000000002</v>
      </c>
      <c r="E1842">
        <v>112.602</v>
      </c>
      <c r="F1842" s="25"/>
    </row>
    <row r="1843" spans="1:6" x14ac:dyDescent="0.2">
      <c r="A1843" s="5">
        <v>39468</v>
      </c>
      <c r="B1843">
        <v>94.153000000000006</v>
      </c>
      <c r="C1843">
        <v>101.789</v>
      </c>
      <c r="D1843">
        <v>245.94900000000001</v>
      </c>
      <c r="E1843">
        <v>110.94</v>
      </c>
      <c r="F1843" s="25"/>
    </row>
    <row r="1844" spans="1:6" x14ac:dyDescent="0.2">
      <c r="A1844" s="5">
        <v>39469</v>
      </c>
      <c r="B1844">
        <v>92.268000000000001</v>
      </c>
      <c r="C1844">
        <v>103.724</v>
      </c>
      <c r="D1844">
        <v>237.11799999999999</v>
      </c>
      <c r="E1844">
        <v>102.568</v>
      </c>
      <c r="F1844" s="25"/>
    </row>
    <row r="1845" spans="1:6" x14ac:dyDescent="0.2">
      <c r="A1845" s="5">
        <v>39470</v>
      </c>
      <c r="B1845">
        <v>94.593000000000004</v>
      </c>
      <c r="C1845">
        <v>100.60899999999999</v>
      </c>
      <c r="D1845">
        <v>241.29599999999999</v>
      </c>
      <c r="E1845">
        <v>106.61799999999999</v>
      </c>
      <c r="F1845" s="25"/>
    </row>
    <row r="1846" spans="1:6" x14ac:dyDescent="0.2">
      <c r="A1846" s="5">
        <v>39471</v>
      </c>
      <c r="B1846">
        <v>94.613</v>
      </c>
      <c r="C1846">
        <v>105.92100000000001</v>
      </c>
      <c r="D1846">
        <v>245.125</v>
      </c>
      <c r="E1846">
        <v>107.358</v>
      </c>
      <c r="F1846" s="25"/>
    </row>
    <row r="1847" spans="1:6" x14ac:dyDescent="0.2">
      <c r="A1847" s="5">
        <v>39472</v>
      </c>
      <c r="B1847">
        <v>93.221000000000004</v>
      </c>
      <c r="C1847">
        <v>106.093</v>
      </c>
      <c r="D1847">
        <v>251.684</v>
      </c>
      <c r="E1847">
        <v>111.932</v>
      </c>
      <c r="F1847" s="25"/>
    </row>
    <row r="1848" spans="1:6" x14ac:dyDescent="0.2">
      <c r="A1848" s="5">
        <v>39475</v>
      </c>
      <c r="B1848">
        <v>94.257000000000005</v>
      </c>
      <c r="C1848">
        <v>104.81100000000001</v>
      </c>
      <c r="D1848">
        <v>244.892</v>
      </c>
      <c r="E1848">
        <v>107.173</v>
      </c>
      <c r="F1848" s="25"/>
    </row>
    <row r="1849" spans="1:6" x14ac:dyDescent="0.2">
      <c r="A1849" s="5">
        <v>39476</v>
      </c>
      <c r="B1849">
        <v>95.006</v>
      </c>
      <c r="C1849">
        <v>106.59699999999999</v>
      </c>
      <c r="D1849">
        <v>248.76499999999999</v>
      </c>
      <c r="E1849">
        <v>110.24299999999999</v>
      </c>
      <c r="F1849" s="25"/>
    </row>
    <row r="1850" spans="1:6" x14ac:dyDescent="0.2">
      <c r="A1850" s="5">
        <v>39477</v>
      </c>
      <c r="B1850">
        <v>94.399000000000001</v>
      </c>
      <c r="C1850">
        <v>105.883</v>
      </c>
      <c r="D1850">
        <v>245.88800000000001</v>
      </c>
      <c r="E1850">
        <v>108.944</v>
      </c>
      <c r="F1850" s="25"/>
    </row>
    <row r="1851" spans="1:6" x14ac:dyDescent="0.2">
      <c r="A1851" s="5">
        <v>39478</v>
      </c>
      <c r="B1851">
        <v>95.866</v>
      </c>
      <c r="C1851">
        <v>105.73</v>
      </c>
      <c r="D1851">
        <v>244.90799999999999</v>
      </c>
      <c r="E1851">
        <v>111.86499999999999</v>
      </c>
      <c r="F1851" s="25"/>
    </row>
    <row r="1852" spans="1:6" x14ac:dyDescent="0.2">
      <c r="A1852" s="5">
        <v>39479</v>
      </c>
      <c r="B1852">
        <v>96.998000000000005</v>
      </c>
      <c r="C1852">
        <v>107.828</v>
      </c>
      <c r="D1852">
        <v>251.69300000000001</v>
      </c>
      <c r="E1852">
        <v>111.026</v>
      </c>
      <c r="F1852" s="25"/>
    </row>
    <row r="1853" spans="1:6" x14ac:dyDescent="0.2">
      <c r="A1853" s="5">
        <v>39482</v>
      </c>
      <c r="B1853">
        <v>96.039000000000001</v>
      </c>
      <c r="C1853">
        <v>108.142</v>
      </c>
      <c r="D1853">
        <v>256.90199999999999</v>
      </c>
      <c r="E1853">
        <v>112.884</v>
      </c>
      <c r="F1853" s="25"/>
    </row>
    <row r="1854" spans="1:6" x14ac:dyDescent="0.2">
      <c r="A1854" s="5">
        <v>39483</v>
      </c>
      <c r="B1854">
        <v>94.111999999999995</v>
      </c>
      <c r="C1854">
        <v>104.803</v>
      </c>
      <c r="D1854">
        <v>256.64600000000002</v>
      </c>
      <c r="E1854">
        <v>113.30500000000001</v>
      </c>
      <c r="F1854" s="25"/>
    </row>
    <row r="1855" spans="1:6" x14ac:dyDescent="0.2">
      <c r="A1855" s="5">
        <v>39484</v>
      </c>
      <c r="B1855">
        <v>93.302000000000007</v>
      </c>
      <c r="C1855">
        <v>105.312</v>
      </c>
      <c r="D1855">
        <v>251.17599999999999</v>
      </c>
      <c r="E1855">
        <v>108.575</v>
      </c>
      <c r="F1855" s="25"/>
    </row>
    <row r="1856" spans="1:6" x14ac:dyDescent="0.2">
      <c r="A1856" s="5">
        <v>39485</v>
      </c>
      <c r="B1856">
        <v>95.025999999999996</v>
      </c>
      <c r="C1856">
        <v>103.248</v>
      </c>
      <c r="D1856">
        <v>251.69399999999999</v>
      </c>
      <c r="E1856">
        <v>110.461</v>
      </c>
      <c r="F1856" s="25"/>
    </row>
    <row r="1857" spans="1:6" x14ac:dyDescent="0.2">
      <c r="A1857" s="5">
        <v>39486</v>
      </c>
      <c r="B1857">
        <v>94.74</v>
      </c>
      <c r="C1857">
        <v>103.696</v>
      </c>
      <c r="D1857">
        <v>251.79599999999999</v>
      </c>
      <c r="E1857">
        <v>108.02800000000001</v>
      </c>
      <c r="F1857" s="25"/>
    </row>
    <row r="1858" spans="1:6" x14ac:dyDescent="0.2">
      <c r="A1858" s="5">
        <v>39489</v>
      </c>
      <c r="B1858">
        <v>95.325000000000003</v>
      </c>
      <c r="C1858">
        <v>102.89</v>
      </c>
      <c r="D1858">
        <v>249.22499999999999</v>
      </c>
      <c r="E1858">
        <v>108.73099999999999</v>
      </c>
      <c r="F1858" s="25"/>
    </row>
    <row r="1859" spans="1:6" x14ac:dyDescent="0.2">
      <c r="A1859" s="5">
        <v>39490</v>
      </c>
      <c r="B1859">
        <v>95.344999999999999</v>
      </c>
      <c r="C1859">
        <v>106.339</v>
      </c>
      <c r="D1859">
        <v>251.518</v>
      </c>
      <c r="E1859">
        <v>107.464</v>
      </c>
      <c r="F1859" s="25"/>
    </row>
    <row r="1860" spans="1:6" x14ac:dyDescent="0.2">
      <c r="A1860" s="5">
        <v>39491</v>
      </c>
      <c r="B1860">
        <v>96.863</v>
      </c>
      <c r="C1860">
        <v>106.523</v>
      </c>
      <c r="D1860">
        <v>254.33699999999999</v>
      </c>
      <c r="E1860">
        <v>106.879</v>
      </c>
      <c r="F1860" s="25"/>
    </row>
    <row r="1861" spans="1:6" x14ac:dyDescent="0.2">
      <c r="A1861" s="5">
        <v>39492</v>
      </c>
      <c r="B1861">
        <v>95.18</v>
      </c>
      <c r="C1861">
        <v>106.61199999999999</v>
      </c>
      <c r="D1861">
        <v>258.86599999999999</v>
      </c>
      <c r="E1861">
        <v>110.48699999999999</v>
      </c>
      <c r="F1861" s="25"/>
    </row>
    <row r="1862" spans="1:6" x14ac:dyDescent="0.2">
      <c r="A1862" s="5">
        <v>39493</v>
      </c>
      <c r="B1862">
        <v>94.819000000000003</v>
      </c>
      <c r="C1862">
        <v>104.512</v>
      </c>
      <c r="D1862">
        <v>257.26299999999998</v>
      </c>
      <c r="E1862">
        <v>110.8</v>
      </c>
      <c r="F1862" s="25"/>
    </row>
    <row r="1863" spans="1:6" x14ac:dyDescent="0.2">
      <c r="A1863" s="5">
        <v>39496</v>
      </c>
      <c r="B1863">
        <v>95.061999999999998</v>
      </c>
      <c r="C1863">
        <v>106.566</v>
      </c>
      <c r="D1863">
        <v>259.73599999999999</v>
      </c>
      <c r="E1863">
        <v>110.379</v>
      </c>
      <c r="F1863" s="25"/>
    </row>
    <row r="1864" spans="1:6" x14ac:dyDescent="0.2">
      <c r="A1864" s="5">
        <v>39497</v>
      </c>
      <c r="B1864">
        <v>94.391000000000005</v>
      </c>
      <c r="C1864">
        <v>106.792</v>
      </c>
      <c r="D1864">
        <v>260.81099999999998</v>
      </c>
      <c r="E1864">
        <v>111.413</v>
      </c>
      <c r="F1864" s="25"/>
    </row>
    <row r="1865" spans="1:6" x14ac:dyDescent="0.2">
      <c r="A1865" s="5">
        <v>39498</v>
      </c>
      <c r="B1865">
        <v>95.814999999999998</v>
      </c>
      <c r="C1865">
        <v>105.596</v>
      </c>
      <c r="D1865">
        <v>259.30900000000003</v>
      </c>
      <c r="E1865">
        <v>108.063</v>
      </c>
      <c r="F1865" s="25"/>
    </row>
    <row r="1866" spans="1:6" x14ac:dyDescent="0.2">
      <c r="A1866" s="5">
        <v>39499</v>
      </c>
      <c r="B1866">
        <v>93.701999999999998</v>
      </c>
      <c r="C1866">
        <v>106.3</v>
      </c>
      <c r="D1866">
        <v>260.214</v>
      </c>
      <c r="E1866">
        <v>110.154</v>
      </c>
      <c r="F1866" s="25"/>
    </row>
    <row r="1867" spans="1:6" x14ac:dyDescent="0.2">
      <c r="A1867" s="5">
        <v>39500</v>
      </c>
      <c r="B1867">
        <v>94.278000000000006</v>
      </c>
      <c r="C1867">
        <v>105.486</v>
      </c>
      <c r="D1867">
        <v>258.85399999999998</v>
      </c>
      <c r="E1867">
        <v>109.42</v>
      </c>
      <c r="F1867" s="25"/>
    </row>
    <row r="1868" spans="1:6" x14ac:dyDescent="0.2">
      <c r="A1868" s="5">
        <v>39503</v>
      </c>
      <c r="B1868">
        <v>95.507999999999996</v>
      </c>
      <c r="C1868">
        <v>107.18899999999999</v>
      </c>
      <c r="D1868">
        <v>261.13200000000001</v>
      </c>
      <c r="E1868">
        <v>110.94799999999999</v>
      </c>
      <c r="F1868" s="25"/>
    </row>
    <row r="1869" spans="1:6" x14ac:dyDescent="0.2">
      <c r="A1869" s="5">
        <v>39504</v>
      </c>
      <c r="B1869">
        <v>95.828999999999994</v>
      </c>
      <c r="C1869">
        <v>108.65300000000001</v>
      </c>
      <c r="D1869">
        <v>262.65199999999999</v>
      </c>
      <c r="E1869">
        <v>110.589</v>
      </c>
      <c r="F1869" s="25"/>
    </row>
    <row r="1870" spans="1:6" x14ac:dyDescent="0.2">
      <c r="A1870" s="5">
        <v>39505</v>
      </c>
      <c r="B1870">
        <v>94.338999999999999</v>
      </c>
      <c r="C1870">
        <v>108.413</v>
      </c>
      <c r="D1870">
        <v>262.99200000000002</v>
      </c>
      <c r="E1870">
        <v>111.447</v>
      </c>
      <c r="F1870" s="25"/>
    </row>
    <row r="1871" spans="1:6" x14ac:dyDescent="0.2">
      <c r="A1871" s="5">
        <v>39506</v>
      </c>
      <c r="B1871">
        <v>93.033000000000001</v>
      </c>
      <c r="C1871">
        <v>106.46599999999999</v>
      </c>
      <c r="D1871">
        <v>261.88499999999999</v>
      </c>
      <c r="E1871">
        <v>110.572</v>
      </c>
      <c r="F1871" s="25"/>
    </row>
    <row r="1872" spans="1:6" x14ac:dyDescent="0.2">
      <c r="A1872" s="5">
        <v>39507</v>
      </c>
      <c r="B1872">
        <v>90.53</v>
      </c>
      <c r="C1872">
        <v>105.009</v>
      </c>
      <c r="D1872">
        <v>256.48899999999998</v>
      </c>
      <c r="E1872">
        <v>109.854</v>
      </c>
      <c r="F1872" s="25"/>
    </row>
    <row r="1873" spans="1:6" x14ac:dyDescent="0.2">
      <c r="A1873" s="5">
        <v>39510</v>
      </c>
      <c r="B1873">
        <v>90.456999999999994</v>
      </c>
      <c r="C1873">
        <v>103.52</v>
      </c>
      <c r="D1873">
        <v>251.154</v>
      </c>
      <c r="E1873">
        <v>105.87</v>
      </c>
      <c r="F1873" s="25"/>
    </row>
    <row r="1874" spans="1:6" x14ac:dyDescent="0.2">
      <c r="A1874" s="5">
        <v>39511</v>
      </c>
      <c r="B1874">
        <v>89.947000000000003</v>
      </c>
      <c r="C1874">
        <v>102.148</v>
      </c>
      <c r="D1874">
        <v>248.72</v>
      </c>
      <c r="E1874">
        <v>105.872</v>
      </c>
      <c r="F1874" s="25"/>
    </row>
    <row r="1875" spans="1:6" x14ac:dyDescent="0.2">
      <c r="A1875" s="5">
        <v>39512</v>
      </c>
      <c r="B1875">
        <v>90.274000000000001</v>
      </c>
      <c r="C1875">
        <v>104.02</v>
      </c>
      <c r="D1875">
        <v>249.47499999999999</v>
      </c>
      <c r="E1875">
        <v>104.396</v>
      </c>
      <c r="F1875" s="25"/>
    </row>
    <row r="1876" spans="1:6" x14ac:dyDescent="0.2">
      <c r="A1876" s="5">
        <v>39513</v>
      </c>
      <c r="B1876">
        <v>87.79</v>
      </c>
      <c r="C1876">
        <v>102.63200000000001</v>
      </c>
      <c r="D1876">
        <v>248.511</v>
      </c>
      <c r="E1876">
        <v>106.536</v>
      </c>
      <c r="F1876" s="25"/>
    </row>
    <row r="1877" spans="1:6" x14ac:dyDescent="0.2">
      <c r="A1877" s="5">
        <v>39514</v>
      </c>
      <c r="B1877">
        <v>87.043000000000006</v>
      </c>
      <c r="C1877">
        <v>101.455</v>
      </c>
      <c r="D1877">
        <v>242.721</v>
      </c>
      <c r="E1877">
        <v>103.184</v>
      </c>
      <c r="F1877" s="25"/>
    </row>
    <row r="1878" spans="1:6" x14ac:dyDescent="0.2">
      <c r="A1878" s="5">
        <v>39517</v>
      </c>
      <c r="B1878">
        <v>85.57</v>
      </c>
      <c r="C1878">
        <v>100.28</v>
      </c>
      <c r="D1878">
        <v>237.43600000000001</v>
      </c>
      <c r="E1878">
        <v>102.229</v>
      </c>
      <c r="F1878" s="25"/>
    </row>
    <row r="1879" spans="1:6" x14ac:dyDescent="0.2">
      <c r="A1879" s="5">
        <v>39518</v>
      </c>
      <c r="B1879">
        <v>88.983999999999995</v>
      </c>
      <c r="C1879">
        <v>101.58199999999999</v>
      </c>
      <c r="D1879">
        <v>243.41399999999999</v>
      </c>
      <c r="E1879">
        <v>102.377</v>
      </c>
      <c r="F1879" s="25"/>
    </row>
    <row r="1880" spans="1:6" x14ac:dyDescent="0.2">
      <c r="A1880" s="5">
        <v>39519</v>
      </c>
      <c r="B1880">
        <v>87.305000000000007</v>
      </c>
      <c r="C1880">
        <v>102.741</v>
      </c>
      <c r="D1880">
        <v>243.541</v>
      </c>
      <c r="E1880">
        <v>103.422</v>
      </c>
      <c r="F1880" s="25"/>
    </row>
    <row r="1881" spans="1:6" x14ac:dyDescent="0.2">
      <c r="A1881" s="5">
        <v>39520</v>
      </c>
      <c r="B1881">
        <v>87.307000000000002</v>
      </c>
      <c r="C1881">
        <v>101.352</v>
      </c>
      <c r="D1881">
        <v>235.48400000000001</v>
      </c>
      <c r="E1881">
        <v>101.34699999999999</v>
      </c>
      <c r="F1881" s="25"/>
    </row>
    <row r="1882" spans="1:6" x14ac:dyDescent="0.2">
      <c r="A1882" s="5">
        <v>39521</v>
      </c>
      <c r="B1882">
        <v>85.387</v>
      </c>
      <c r="C1882">
        <v>100.39</v>
      </c>
      <c r="D1882">
        <v>233.6</v>
      </c>
      <c r="E1882">
        <v>99.703999999999994</v>
      </c>
      <c r="F1882" s="25"/>
    </row>
    <row r="1883" spans="1:6" x14ac:dyDescent="0.2">
      <c r="A1883" s="5">
        <v>39524</v>
      </c>
      <c r="B1883">
        <v>83.695999999999998</v>
      </c>
      <c r="C1883">
        <v>95.817999999999998</v>
      </c>
      <c r="D1883">
        <v>221.119</v>
      </c>
      <c r="E1883">
        <v>98.119</v>
      </c>
      <c r="F1883" s="25"/>
    </row>
    <row r="1884" spans="1:6" x14ac:dyDescent="0.2">
      <c r="A1884" s="5">
        <v>39525</v>
      </c>
      <c r="B1884">
        <v>87.091999999999999</v>
      </c>
      <c r="C1884">
        <v>99.177000000000007</v>
      </c>
      <c r="D1884">
        <v>225.2</v>
      </c>
      <c r="E1884">
        <v>97.787999999999997</v>
      </c>
      <c r="F1884" s="25"/>
    </row>
    <row r="1885" spans="1:6" x14ac:dyDescent="0.2">
      <c r="A1885" s="5">
        <v>39526</v>
      </c>
      <c r="B1885">
        <v>85.745999999999995</v>
      </c>
      <c r="C1885">
        <v>98.293000000000006</v>
      </c>
      <c r="D1885">
        <v>227.42699999999999</v>
      </c>
      <c r="E1885">
        <v>100.34</v>
      </c>
      <c r="F1885" s="25"/>
    </row>
    <row r="1886" spans="1:6" x14ac:dyDescent="0.2">
      <c r="A1886" s="5">
        <v>39527</v>
      </c>
      <c r="B1886">
        <v>89.031999999999996</v>
      </c>
      <c r="C1886">
        <v>97.938999999999993</v>
      </c>
      <c r="D1886">
        <v>226.447</v>
      </c>
      <c r="E1886">
        <v>102.393</v>
      </c>
      <c r="F1886" s="25"/>
    </row>
    <row r="1887" spans="1:6" x14ac:dyDescent="0.2">
      <c r="A1887" s="5">
        <v>39528</v>
      </c>
      <c r="B1887">
        <v>89.031999999999996</v>
      </c>
      <c r="C1887">
        <v>97.959000000000003</v>
      </c>
      <c r="D1887">
        <v>227.762</v>
      </c>
      <c r="E1887">
        <v>104.27</v>
      </c>
      <c r="F1887" s="25"/>
    </row>
    <row r="1888" spans="1:6" x14ac:dyDescent="0.2">
      <c r="A1888" s="5">
        <v>39531</v>
      </c>
      <c r="B1888">
        <v>90.575999999999993</v>
      </c>
      <c r="C1888">
        <v>98.061000000000007</v>
      </c>
      <c r="D1888">
        <v>232.595</v>
      </c>
      <c r="E1888">
        <v>102.73099999999999</v>
      </c>
      <c r="F1888" s="25"/>
    </row>
    <row r="1889" spans="1:6" x14ac:dyDescent="0.2">
      <c r="A1889" s="5">
        <v>39532</v>
      </c>
      <c r="B1889">
        <v>89.703000000000003</v>
      </c>
      <c r="C1889">
        <v>101.092</v>
      </c>
      <c r="D1889">
        <v>236.41</v>
      </c>
      <c r="E1889">
        <v>103.821</v>
      </c>
      <c r="F1889" s="25"/>
    </row>
    <row r="1890" spans="1:6" x14ac:dyDescent="0.2">
      <c r="A1890" s="5">
        <v>39533</v>
      </c>
      <c r="B1890">
        <v>88.022999999999996</v>
      </c>
      <c r="C1890">
        <v>100.414</v>
      </c>
      <c r="D1890">
        <v>234.59399999999999</v>
      </c>
      <c r="E1890">
        <v>104.173</v>
      </c>
      <c r="F1890" s="25"/>
    </row>
    <row r="1891" spans="1:6" x14ac:dyDescent="0.2">
      <c r="A1891" s="5">
        <v>39534</v>
      </c>
      <c r="B1891">
        <v>86.808999999999997</v>
      </c>
      <c r="C1891">
        <v>101.63200000000001</v>
      </c>
      <c r="D1891">
        <v>233.83</v>
      </c>
      <c r="E1891">
        <v>102.113</v>
      </c>
      <c r="F1891" s="25"/>
    </row>
    <row r="1892" spans="1:6" x14ac:dyDescent="0.2">
      <c r="A1892" s="5">
        <v>39535</v>
      </c>
      <c r="B1892">
        <v>86.331999999999994</v>
      </c>
      <c r="C1892">
        <v>101.123</v>
      </c>
      <c r="D1892">
        <v>235.73</v>
      </c>
      <c r="E1892">
        <v>104.04</v>
      </c>
      <c r="F1892" s="25"/>
    </row>
    <row r="1893" spans="1:6" x14ac:dyDescent="0.2">
      <c r="A1893" s="5">
        <v>39538</v>
      </c>
      <c r="B1893">
        <v>86.372</v>
      </c>
      <c r="C1893">
        <v>100.873</v>
      </c>
      <c r="D1893">
        <v>232.72800000000001</v>
      </c>
      <c r="E1893">
        <v>100.97799999999999</v>
      </c>
      <c r="F1893" s="25"/>
    </row>
    <row r="1894" spans="1:6" x14ac:dyDescent="0.2">
      <c r="A1894" s="5">
        <v>39539</v>
      </c>
      <c r="B1894">
        <v>90.861999999999995</v>
      </c>
      <c r="C1894">
        <v>104.12</v>
      </c>
      <c r="D1894">
        <v>238.44499999999999</v>
      </c>
      <c r="E1894">
        <v>101.65</v>
      </c>
      <c r="F1894" s="25"/>
    </row>
    <row r="1895" spans="1:6" x14ac:dyDescent="0.2">
      <c r="A1895" s="5">
        <v>39540</v>
      </c>
      <c r="B1895">
        <v>90.638999999999996</v>
      </c>
      <c r="C1895">
        <v>105.28700000000001</v>
      </c>
      <c r="D1895">
        <v>243.345</v>
      </c>
      <c r="E1895">
        <v>105.23699999999999</v>
      </c>
      <c r="F1895" s="25"/>
    </row>
    <row r="1896" spans="1:6" x14ac:dyDescent="0.2">
      <c r="A1896" s="5">
        <v>39541</v>
      </c>
      <c r="B1896">
        <v>90.637</v>
      </c>
      <c r="C1896">
        <v>104.759</v>
      </c>
      <c r="D1896">
        <v>244.077</v>
      </c>
      <c r="E1896">
        <v>107.001</v>
      </c>
      <c r="F1896" s="25"/>
    </row>
    <row r="1897" spans="1:6" x14ac:dyDescent="0.2">
      <c r="A1897" s="5">
        <v>39542</v>
      </c>
      <c r="B1897">
        <v>90.126000000000005</v>
      </c>
      <c r="C1897">
        <v>105.175</v>
      </c>
      <c r="D1897">
        <v>242.929</v>
      </c>
      <c r="E1897">
        <v>106.113</v>
      </c>
      <c r="F1897" s="25"/>
    </row>
    <row r="1898" spans="1:6" x14ac:dyDescent="0.2">
      <c r="A1898" s="5">
        <v>39545</v>
      </c>
      <c r="B1898">
        <v>90.436000000000007</v>
      </c>
      <c r="C1898">
        <v>106.238</v>
      </c>
      <c r="D1898">
        <v>246.76900000000001</v>
      </c>
      <c r="E1898">
        <v>106.76300000000001</v>
      </c>
      <c r="F1898" s="25"/>
    </row>
    <row r="1899" spans="1:6" x14ac:dyDescent="0.2">
      <c r="A1899" s="5">
        <v>39546</v>
      </c>
      <c r="B1899">
        <v>90.072000000000003</v>
      </c>
      <c r="C1899">
        <v>105.22199999999999</v>
      </c>
      <c r="D1899">
        <v>245.34800000000001</v>
      </c>
      <c r="E1899">
        <v>104.895</v>
      </c>
      <c r="F1899" s="25"/>
    </row>
    <row r="1900" spans="1:6" x14ac:dyDescent="0.2">
      <c r="A1900" s="5">
        <v>39547</v>
      </c>
      <c r="B1900">
        <v>88.930999999999997</v>
      </c>
      <c r="C1900">
        <v>104.623</v>
      </c>
      <c r="D1900">
        <v>243.614</v>
      </c>
      <c r="E1900">
        <v>103.063</v>
      </c>
      <c r="F1900" s="25"/>
    </row>
    <row r="1901" spans="1:6" x14ac:dyDescent="0.2">
      <c r="A1901" s="5">
        <v>39548</v>
      </c>
      <c r="B1901">
        <v>89.32</v>
      </c>
      <c r="C1901">
        <v>104.28400000000001</v>
      </c>
      <c r="D1901">
        <v>245.23699999999999</v>
      </c>
      <c r="E1901">
        <v>103.20699999999999</v>
      </c>
      <c r="F1901" s="25"/>
    </row>
    <row r="1902" spans="1:6" x14ac:dyDescent="0.2">
      <c r="A1902" s="5">
        <v>39549</v>
      </c>
      <c r="B1902">
        <v>87.322000000000003</v>
      </c>
      <c r="C1902">
        <v>102.782</v>
      </c>
      <c r="D1902">
        <v>245.15799999999999</v>
      </c>
      <c r="E1902">
        <v>105.41800000000001</v>
      </c>
      <c r="F1902" s="25"/>
    </row>
    <row r="1903" spans="1:6" x14ac:dyDescent="0.2">
      <c r="A1903" s="5">
        <v>39552</v>
      </c>
      <c r="B1903">
        <v>86.918999999999997</v>
      </c>
      <c r="C1903">
        <v>101.985</v>
      </c>
      <c r="D1903">
        <v>241.678</v>
      </c>
      <c r="E1903">
        <v>102.881</v>
      </c>
      <c r="F1903" s="25"/>
    </row>
    <row r="1904" spans="1:6" x14ac:dyDescent="0.2">
      <c r="A1904" s="5">
        <v>39553</v>
      </c>
      <c r="B1904">
        <v>87.516000000000005</v>
      </c>
      <c r="C1904">
        <v>102.48</v>
      </c>
      <c r="D1904">
        <v>243.46799999999999</v>
      </c>
      <c r="E1904">
        <v>103.367</v>
      </c>
      <c r="F1904" s="25"/>
    </row>
    <row r="1905" spans="1:6" x14ac:dyDescent="0.2">
      <c r="A1905" s="5">
        <v>39554</v>
      </c>
      <c r="B1905">
        <v>88.706000000000003</v>
      </c>
      <c r="C1905">
        <v>104.26300000000001</v>
      </c>
      <c r="D1905">
        <v>244.202</v>
      </c>
      <c r="E1905">
        <v>103.729</v>
      </c>
      <c r="F1905" s="25"/>
    </row>
    <row r="1906" spans="1:6" x14ac:dyDescent="0.2">
      <c r="A1906" s="5">
        <v>39555</v>
      </c>
      <c r="B1906">
        <v>88.998000000000005</v>
      </c>
      <c r="C1906">
        <v>103.654</v>
      </c>
      <c r="D1906">
        <v>246.875</v>
      </c>
      <c r="E1906">
        <v>104.803</v>
      </c>
      <c r="F1906" s="25"/>
    </row>
    <row r="1907" spans="1:6" x14ac:dyDescent="0.2">
      <c r="A1907" s="5">
        <v>39556</v>
      </c>
      <c r="B1907">
        <v>91.569000000000003</v>
      </c>
      <c r="C1907">
        <v>106.15300000000001</v>
      </c>
      <c r="D1907">
        <v>249.92500000000001</v>
      </c>
      <c r="E1907">
        <v>104.736</v>
      </c>
      <c r="F1907" s="25"/>
    </row>
    <row r="1908" spans="1:6" x14ac:dyDescent="0.2">
      <c r="A1908" s="5">
        <v>39559</v>
      </c>
      <c r="B1908">
        <v>90.391000000000005</v>
      </c>
      <c r="C1908">
        <v>104.96299999999999</v>
      </c>
      <c r="D1908">
        <v>249.351</v>
      </c>
      <c r="E1908">
        <v>107.277</v>
      </c>
      <c r="F1908" s="25"/>
    </row>
    <row r="1909" spans="1:6" x14ac:dyDescent="0.2">
      <c r="A1909" s="5">
        <v>39560</v>
      </c>
      <c r="B1909">
        <v>89.278999999999996</v>
      </c>
      <c r="C1909">
        <v>104.47499999999999</v>
      </c>
      <c r="D1909">
        <v>249.035</v>
      </c>
      <c r="E1909">
        <v>105.1</v>
      </c>
      <c r="F1909" s="25"/>
    </row>
    <row r="1910" spans="1:6" x14ac:dyDescent="0.2">
      <c r="A1910" s="5">
        <v>39561</v>
      </c>
      <c r="B1910">
        <v>90.100999999999999</v>
      </c>
      <c r="C1910">
        <v>105.17100000000001</v>
      </c>
      <c r="D1910">
        <v>251.13</v>
      </c>
      <c r="E1910">
        <v>105.586</v>
      </c>
      <c r="F1910" s="25"/>
    </row>
    <row r="1911" spans="1:6" x14ac:dyDescent="0.2">
      <c r="A1911" s="5">
        <v>39562</v>
      </c>
      <c r="B1911">
        <v>91.661000000000001</v>
      </c>
      <c r="C1911">
        <v>105.259</v>
      </c>
      <c r="D1911">
        <v>252.92</v>
      </c>
      <c r="E1911">
        <v>105.792</v>
      </c>
      <c r="F1911" s="25"/>
    </row>
    <row r="1912" spans="1:6" x14ac:dyDescent="0.2">
      <c r="A1912" s="5">
        <v>39563</v>
      </c>
      <c r="B1912">
        <v>92.504000000000005</v>
      </c>
      <c r="C1912">
        <v>106.66500000000001</v>
      </c>
      <c r="D1912">
        <v>253.99199999999999</v>
      </c>
      <c r="E1912">
        <v>108.60899999999999</v>
      </c>
      <c r="F1912" s="25"/>
    </row>
    <row r="1913" spans="1:6" x14ac:dyDescent="0.2">
      <c r="A1913" s="5">
        <v>39566</v>
      </c>
      <c r="B1913">
        <v>92.507999999999996</v>
      </c>
      <c r="C1913">
        <v>107.34399999999999</v>
      </c>
      <c r="D1913">
        <v>255.44800000000001</v>
      </c>
      <c r="E1913">
        <v>110.09</v>
      </c>
      <c r="F1913" s="25"/>
    </row>
    <row r="1914" spans="1:6" x14ac:dyDescent="0.2">
      <c r="A1914" s="5">
        <v>39567</v>
      </c>
      <c r="B1914">
        <v>92.316999999999993</v>
      </c>
      <c r="C1914">
        <v>106.43600000000001</v>
      </c>
      <c r="D1914">
        <v>252.995</v>
      </c>
      <c r="E1914">
        <v>111.529</v>
      </c>
      <c r="F1914" s="25"/>
    </row>
    <row r="1915" spans="1:6" x14ac:dyDescent="0.2">
      <c r="A1915" s="5">
        <v>39568</v>
      </c>
      <c r="B1915">
        <v>92.225999999999999</v>
      </c>
      <c r="C1915">
        <v>107.241</v>
      </c>
      <c r="D1915">
        <v>256.084</v>
      </c>
      <c r="E1915">
        <v>110.238</v>
      </c>
      <c r="F1915" s="25"/>
    </row>
    <row r="1916" spans="1:6" x14ac:dyDescent="0.2">
      <c r="A1916" s="5">
        <v>39569</v>
      </c>
      <c r="B1916">
        <v>94.477000000000004</v>
      </c>
      <c r="C1916">
        <v>107.399</v>
      </c>
      <c r="D1916">
        <v>258.35399999999998</v>
      </c>
      <c r="E1916">
        <v>110.623</v>
      </c>
      <c r="F1916" s="25"/>
    </row>
    <row r="1917" spans="1:6" x14ac:dyDescent="0.2">
      <c r="A1917" s="5">
        <v>39570</v>
      </c>
      <c r="B1917">
        <v>95.061999999999998</v>
      </c>
      <c r="C1917">
        <v>109.303</v>
      </c>
      <c r="D1917">
        <v>262.39800000000002</v>
      </c>
      <c r="E1917">
        <v>112.223</v>
      </c>
      <c r="F1917" s="25"/>
    </row>
    <row r="1918" spans="1:6" x14ac:dyDescent="0.2">
      <c r="A1918" s="5">
        <v>39573</v>
      </c>
      <c r="B1918">
        <v>94.227000000000004</v>
      </c>
      <c r="C1918">
        <v>109.024</v>
      </c>
      <c r="D1918">
        <v>261.64</v>
      </c>
      <c r="E1918">
        <v>111.813</v>
      </c>
      <c r="F1918" s="25"/>
    </row>
    <row r="1919" spans="1:6" x14ac:dyDescent="0.2">
      <c r="A1919" s="5">
        <v>39574</v>
      </c>
      <c r="B1919">
        <v>94.503</v>
      </c>
      <c r="C1919">
        <v>108.55200000000001</v>
      </c>
      <c r="D1919">
        <v>261.678</v>
      </c>
      <c r="E1919">
        <v>112.077</v>
      </c>
      <c r="F1919" s="25"/>
    </row>
    <row r="1920" spans="1:6" x14ac:dyDescent="0.2">
      <c r="A1920" s="5">
        <v>39575</v>
      </c>
      <c r="B1920">
        <v>93.828000000000003</v>
      </c>
      <c r="C1920">
        <v>109.625</v>
      </c>
      <c r="D1920">
        <v>262.32400000000001</v>
      </c>
      <c r="E1920">
        <v>113.577</v>
      </c>
      <c r="F1920" s="25"/>
    </row>
    <row r="1921" spans="1:6" x14ac:dyDescent="0.2">
      <c r="A1921" s="5">
        <v>39576</v>
      </c>
      <c r="B1921">
        <v>94.072999999999993</v>
      </c>
      <c r="C1921">
        <v>109.712</v>
      </c>
      <c r="D1921">
        <v>259.88</v>
      </c>
      <c r="E1921">
        <v>113.47199999999999</v>
      </c>
      <c r="F1921" s="25"/>
    </row>
    <row r="1922" spans="1:6" x14ac:dyDescent="0.2">
      <c r="A1922" s="5">
        <v>39577</v>
      </c>
      <c r="B1922">
        <v>93.424999999999997</v>
      </c>
      <c r="C1922">
        <v>108.425</v>
      </c>
      <c r="D1922">
        <v>257.99900000000002</v>
      </c>
      <c r="E1922">
        <v>111.18600000000001</v>
      </c>
      <c r="F1922" s="25"/>
    </row>
    <row r="1923" spans="1:6" x14ac:dyDescent="0.2">
      <c r="A1923" s="5">
        <v>39580</v>
      </c>
      <c r="B1923">
        <v>94.016000000000005</v>
      </c>
      <c r="C1923">
        <v>108.82299999999999</v>
      </c>
      <c r="D1923">
        <v>258.07900000000001</v>
      </c>
      <c r="E1923">
        <v>110.28700000000001</v>
      </c>
      <c r="F1923" s="25"/>
    </row>
    <row r="1924" spans="1:6" x14ac:dyDescent="0.2">
      <c r="A1924" s="5">
        <v>39581</v>
      </c>
      <c r="B1924">
        <v>94.13</v>
      </c>
      <c r="C1924">
        <v>108.759</v>
      </c>
      <c r="D1924">
        <v>260.90199999999999</v>
      </c>
      <c r="E1924">
        <v>111.057</v>
      </c>
      <c r="F1924" s="25"/>
    </row>
    <row r="1925" spans="1:6" x14ac:dyDescent="0.2">
      <c r="A1925" s="5">
        <v>39582</v>
      </c>
      <c r="B1925">
        <v>94.662999999999997</v>
      </c>
      <c r="C1925">
        <v>109.486</v>
      </c>
      <c r="D1925">
        <v>261.80500000000001</v>
      </c>
      <c r="E1925">
        <v>111.256</v>
      </c>
      <c r="F1925" s="25"/>
    </row>
    <row r="1926" spans="1:6" x14ac:dyDescent="0.2">
      <c r="A1926" s="5">
        <v>39583</v>
      </c>
      <c r="B1926">
        <v>95.578000000000003</v>
      </c>
      <c r="C1926">
        <v>109.864</v>
      </c>
      <c r="D1926">
        <v>264.49400000000003</v>
      </c>
      <c r="E1926">
        <v>113.15</v>
      </c>
      <c r="F1926" s="25"/>
    </row>
    <row r="1927" spans="1:6" x14ac:dyDescent="0.2">
      <c r="A1927" s="5">
        <v>39584</v>
      </c>
      <c r="B1927">
        <v>95.29</v>
      </c>
      <c r="C1927">
        <v>110.593</v>
      </c>
      <c r="D1927">
        <v>267.32799999999997</v>
      </c>
      <c r="E1927">
        <v>113.78100000000001</v>
      </c>
      <c r="F1927" s="25"/>
    </row>
    <row r="1928" spans="1:6" x14ac:dyDescent="0.2">
      <c r="A1928" s="5">
        <v>39587</v>
      </c>
      <c r="B1928">
        <v>95.57</v>
      </c>
      <c r="C1928">
        <v>111.777</v>
      </c>
      <c r="D1928">
        <v>270.06200000000001</v>
      </c>
      <c r="E1928">
        <v>114.37</v>
      </c>
      <c r="F1928" s="25"/>
    </row>
    <row r="1929" spans="1:6" x14ac:dyDescent="0.2">
      <c r="A1929" s="5">
        <v>39588</v>
      </c>
      <c r="B1929">
        <v>93.977999999999994</v>
      </c>
      <c r="C1929">
        <v>109.54900000000001</v>
      </c>
      <c r="D1929">
        <v>264.62200000000001</v>
      </c>
      <c r="E1929">
        <v>113.8</v>
      </c>
      <c r="F1929" s="25"/>
    </row>
    <row r="1930" spans="1:6" x14ac:dyDescent="0.2">
      <c r="A1930" s="5">
        <v>39589</v>
      </c>
      <c r="B1930">
        <v>91.706000000000003</v>
      </c>
      <c r="C1930">
        <v>108.812</v>
      </c>
      <c r="D1930">
        <v>262.33300000000003</v>
      </c>
      <c r="E1930">
        <v>111.03700000000001</v>
      </c>
      <c r="F1930" s="25"/>
    </row>
    <row r="1931" spans="1:6" x14ac:dyDescent="0.2">
      <c r="A1931" s="5">
        <v>39590</v>
      </c>
      <c r="B1931">
        <v>92.257000000000005</v>
      </c>
      <c r="C1931">
        <v>109.169</v>
      </c>
      <c r="D1931">
        <v>260.83300000000003</v>
      </c>
      <c r="E1931">
        <v>111.379</v>
      </c>
      <c r="F1931" s="25"/>
    </row>
    <row r="1932" spans="1:6" x14ac:dyDescent="0.2">
      <c r="A1932" s="5">
        <v>39591</v>
      </c>
      <c r="B1932">
        <v>90.766000000000005</v>
      </c>
      <c r="C1932">
        <v>107.447</v>
      </c>
      <c r="D1932">
        <v>257.005</v>
      </c>
      <c r="E1932">
        <v>111.29</v>
      </c>
      <c r="F1932" s="25"/>
    </row>
    <row r="1933" spans="1:6" x14ac:dyDescent="0.2">
      <c r="A1933" s="5">
        <v>39594</v>
      </c>
      <c r="B1933">
        <v>90.722999999999999</v>
      </c>
      <c r="C1933">
        <v>107.20399999999999</v>
      </c>
      <c r="D1933">
        <v>253.79599999999999</v>
      </c>
      <c r="E1933">
        <v>108.489</v>
      </c>
      <c r="F1933" s="25"/>
    </row>
    <row r="1934" spans="1:6" x14ac:dyDescent="0.2">
      <c r="A1934" s="5">
        <v>39595</v>
      </c>
      <c r="B1934">
        <v>91.632999999999996</v>
      </c>
      <c r="C1934">
        <v>106.774</v>
      </c>
      <c r="D1934">
        <v>254.423</v>
      </c>
      <c r="E1934">
        <v>110.20099999999999</v>
      </c>
      <c r="F1934" s="25"/>
    </row>
    <row r="1935" spans="1:6" x14ac:dyDescent="0.2">
      <c r="A1935" s="5">
        <v>39596</v>
      </c>
      <c r="B1935">
        <v>92.591999999999999</v>
      </c>
      <c r="C1935">
        <v>107.792</v>
      </c>
      <c r="D1935">
        <v>256.69200000000001</v>
      </c>
      <c r="E1935">
        <v>108.628</v>
      </c>
      <c r="F1935" s="25"/>
    </row>
    <row r="1936" spans="1:6" x14ac:dyDescent="0.2">
      <c r="A1936" s="5">
        <v>39597</v>
      </c>
      <c r="B1936">
        <v>93.673000000000002</v>
      </c>
      <c r="C1936">
        <v>108.185</v>
      </c>
      <c r="D1936">
        <v>259.67099999999999</v>
      </c>
      <c r="E1936">
        <v>111.27</v>
      </c>
      <c r="F1936" s="25"/>
    </row>
    <row r="1937" spans="1:6" x14ac:dyDescent="0.2">
      <c r="A1937" s="5">
        <v>39598</v>
      </c>
      <c r="B1937">
        <v>93.811000000000007</v>
      </c>
      <c r="C1937">
        <v>108.541</v>
      </c>
      <c r="D1937">
        <v>261.31299999999999</v>
      </c>
      <c r="E1937">
        <v>113.22</v>
      </c>
      <c r="F1937" s="25"/>
    </row>
    <row r="1938" spans="1:6" x14ac:dyDescent="0.2">
      <c r="A1938" s="5">
        <v>39601</v>
      </c>
      <c r="B1938">
        <v>92.954999999999998</v>
      </c>
      <c r="C1938">
        <v>107.34699999999999</v>
      </c>
      <c r="D1938">
        <v>261.08999999999997</v>
      </c>
      <c r="E1938">
        <v>115.822</v>
      </c>
      <c r="F1938" s="25"/>
    </row>
    <row r="1939" spans="1:6" x14ac:dyDescent="0.2">
      <c r="A1939" s="5">
        <v>39602</v>
      </c>
      <c r="B1939">
        <v>92.873000000000005</v>
      </c>
      <c r="C1939">
        <v>108.15900000000001</v>
      </c>
      <c r="D1939">
        <v>258.53399999999999</v>
      </c>
      <c r="E1939">
        <v>114.193</v>
      </c>
      <c r="F1939" s="25"/>
    </row>
    <row r="1940" spans="1:6" x14ac:dyDescent="0.2">
      <c r="A1940" s="5">
        <v>39603</v>
      </c>
      <c r="B1940">
        <v>92.921999999999997</v>
      </c>
      <c r="C1940">
        <v>106.767</v>
      </c>
      <c r="D1940">
        <v>255.03399999999999</v>
      </c>
      <c r="E1940">
        <v>116.38800000000001</v>
      </c>
      <c r="F1940" s="25"/>
    </row>
    <row r="1941" spans="1:6" x14ac:dyDescent="0.2">
      <c r="A1941" s="5">
        <v>39604</v>
      </c>
      <c r="B1941">
        <v>94.247</v>
      </c>
      <c r="C1941">
        <v>106.64</v>
      </c>
      <c r="D1941">
        <v>255.98699999999999</v>
      </c>
      <c r="E1941">
        <v>113.86799999999999</v>
      </c>
      <c r="F1941" s="25"/>
    </row>
    <row r="1942" spans="1:6" x14ac:dyDescent="0.2">
      <c r="A1942" s="5">
        <v>39605</v>
      </c>
      <c r="B1942">
        <v>90.29</v>
      </c>
      <c r="C1942">
        <v>104.608</v>
      </c>
      <c r="D1942">
        <v>252.42699999999999</v>
      </c>
      <c r="E1942">
        <v>113.746</v>
      </c>
      <c r="F1942" s="25"/>
    </row>
    <row r="1943" spans="1:6" x14ac:dyDescent="0.2">
      <c r="A1943" s="5">
        <v>39608</v>
      </c>
      <c r="B1943">
        <v>90.385000000000005</v>
      </c>
      <c r="C1943">
        <v>104.09</v>
      </c>
      <c r="D1943">
        <v>249.25200000000001</v>
      </c>
      <c r="E1943">
        <v>110.489</v>
      </c>
      <c r="F1943" s="25"/>
    </row>
    <row r="1944" spans="1:6" x14ac:dyDescent="0.2">
      <c r="A1944" s="5">
        <v>39609</v>
      </c>
      <c r="B1944">
        <v>91.546000000000006</v>
      </c>
      <c r="C1944">
        <v>103.395</v>
      </c>
      <c r="D1944">
        <v>246.90100000000001</v>
      </c>
      <c r="E1944">
        <v>109.875</v>
      </c>
      <c r="F1944" s="25"/>
    </row>
    <row r="1945" spans="1:6" x14ac:dyDescent="0.2">
      <c r="A1945" s="5">
        <v>39610</v>
      </c>
      <c r="B1945">
        <v>89.734999999999999</v>
      </c>
      <c r="C1945">
        <v>101.76300000000001</v>
      </c>
      <c r="D1945">
        <v>244.614</v>
      </c>
      <c r="E1945">
        <v>110.57</v>
      </c>
      <c r="F1945" s="25"/>
    </row>
    <row r="1946" spans="1:6" x14ac:dyDescent="0.2">
      <c r="A1946" s="5">
        <v>39611</v>
      </c>
      <c r="B1946">
        <v>90.676000000000002</v>
      </c>
      <c r="C1946">
        <v>102.63800000000001</v>
      </c>
      <c r="D1946">
        <v>244.684</v>
      </c>
      <c r="E1946">
        <v>107.80800000000001</v>
      </c>
      <c r="F1946" s="25"/>
    </row>
    <row r="1947" spans="1:6" x14ac:dyDescent="0.2">
      <c r="A1947" s="5">
        <v>39612</v>
      </c>
      <c r="B1947">
        <v>92.5</v>
      </c>
      <c r="C1947">
        <v>103.15300000000001</v>
      </c>
      <c r="D1947">
        <v>245.23699999999999</v>
      </c>
      <c r="E1947">
        <v>109.181</v>
      </c>
      <c r="F1947" s="25"/>
    </row>
    <row r="1948" spans="1:6" x14ac:dyDescent="0.2">
      <c r="A1948" s="5">
        <v>39615</v>
      </c>
      <c r="B1948">
        <v>91.864999999999995</v>
      </c>
      <c r="C1948">
        <v>102.944</v>
      </c>
      <c r="D1948">
        <v>246.21600000000001</v>
      </c>
      <c r="E1948">
        <v>110.59099999999999</v>
      </c>
      <c r="F1948" s="25"/>
    </row>
    <row r="1949" spans="1:6" x14ac:dyDescent="0.2">
      <c r="A1949" s="5">
        <v>39616</v>
      </c>
      <c r="B1949">
        <v>91.072000000000003</v>
      </c>
      <c r="C1949">
        <v>103.46599999999999</v>
      </c>
      <c r="D1949">
        <v>247.916</v>
      </c>
      <c r="E1949">
        <v>110.42400000000001</v>
      </c>
      <c r="F1949" s="25"/>
    </row>
    <row r="1950" spans="1:6" x14ac:dyDescent="0.2">
      <c r="A1950" s="5">
        <v>39617</v>
      </c>
      <c r="B1950">
        <v>90.132000000000005</v>
      </c>
      <c r="C1950">
        <v>101.995</v>
      </c>
      <c r="D1950">
        <v>246.64400000000001</v>
      </c>
      <c r="E1950">
        <v>111.239</v>
      </c>
      <c r="F1950" s="25"/>
    </row>
    <row r="1951" spans="1:6" x14ac:dyDescent="0.2">
      <c r="A1951" s="5">
        <v>39618</v>
      </c>
      <c r="B1951">
        <v>90.588999999999999</v>
      </c>
      <c r="C1951">
        <v>101.544</v>
      </c>
      <c r="D1951">
        <v>244.52099999999999</v>
      </c>
      <c r="E1951">
        <v>108.57299999999999</v>
      </c>
      <c r="F1951" s="25"/>
    </row>
    <row r="1952" spans="1:6" x14ac:dyDescent="0.2">
      <c r="A1952" s="5">
        <v>39619</v>
      </c>
      <c r="B1952">
        <v>88.12</v>
      </c>
      <c r="C1952">
        <v>99.748999999999995</v>
      </c>
      <c r="D1952">
        <v>238.779</v>
      </c>
      <c r="E1952">
        <v>106.63800000000001</v>
      </c>
      <c r="F1952" s="25"/>
    </row>
    <row r="1953" spans="1:6" x14ac:dyDescent="0.2">
      <c r="A1953" s="5">
        <v>39622</v>
      </c>
      <c r="B1953">
        <v>88.968000000000004</v>
      </c>
      <c r="C1953">
        <v>99.679000000000002</v>
      </c>
      <c r="D1953">
        <v>238.71799999999999</v>
      </c>
      <c r="E1953">
        <v>106.34699999999999</v>
      </c>
      <c r="F1953" s="25"/>
    </row>
    <row r="1954" spans="1:6" x14ac:dyDescent="0.2">
      <c r="A1954" s="5">
        <v>39623</v>
      </c>
      <c r="B1954">
        <v>88.036000000000001</v>
      </c>
      <c r="C1954">
        <v>98.863</v>
      </c>
      <c r="D1954">
        <v>235.32499999999999</v>
      </c>
      <c r="E1954">
        <v>105.896</v>
      </c>
      <c r="F1954" s="25"/>
    </row>
    <row r="1955" spans="1:6" x14ac:dyDescent="0.2">
      <c r="A1955" s="5">
        <v>39624</v>
      </c>
      <c r="B1955">
        <v>88.713999999999999</v>
      </c>
      <c r="C1955">
        <v>100.017</v>
      </c>
      <c r="D1955">
        <v>238.935</v>
      </c>
      <c r="E1955">
        <v>105.34699999999999</v>
      </c>
      <c r="F1955" s="25"/>
    </row>
    <row r="1956" spans="1:6" x14ac:dyDescent="0.2">
      <c r="A1956" s="5">
        <v>39625</v>
      </c>
      <c r="B1956">
        <v>85.165999999999997</v>
      </c>
      <c r="C1956">
        <v>97.533000000000001</v>
      </c>
      <c r="D1956">
        <v>234.78</v>
      </c>
      <c r="E1956">
        <v>104.96599999999999</v>
      </c>
      <c r="F1956" s="25"/>
    </row>
    <row r="1957" spans="1:6" x14ac:dyDescent="0.2">
      <c r="A1957" s="5">
        <v>39626</v>
      </c>
      <c r="B1957">
        <v>84.870999999999995</v>
      </c>
      <c r="C1957">
        <v>97.17</v>
      </c>
      <c r="D1957">
        <v>231.58099999999999</v>
      </c>
      <c r="E1957">
        <v>104.01</v>
      </c>
      <c r="F1957" s="25"/>
    </row>
    <row r="1958" spans="1:6" x14ac:dyDescent="0.2">
      <c r="A1958" s="5">
        <v>39629</v>
      </c>
      <c r="B1958">
        <v>84.944000000000003</v>
      </c>
      <c r="C1958">
        <v>97.828999999999994</v>
      </c>
      <c r="D1958">
        <v>232.036</v>
      </c>
      <c r="E1958">
        <v>104.062</v>
      </c>
      <c r="F1958" s="25"/>
    </row>
    <row r="1959" spans="1:6" x14ac:dyDescent="0.2">
      <c r="A1959" s="5">
        <v>39630</v>
      </c>
      <c r="B1959">
        <v>85.253</v>
      </c>
      <c r="C1959">
        <v>95.667000000000002</v>
      </c>
      <c r="D1959">
        <v>228.13800000000001</v>
      </c>
      <c r="E1959">
        <v>104.083</v>
      </c>
      <c r="F1959" s="25"/>
    </row>
    <row r="1960" spans="1:6" x14ac:dyDescent="0.2">
      <c r="A1960" s="5">
        <v>39631</v>
      </c>
      <c r="B1960">
        <v>83.043000000000006</v>
      </c>
      <c r="C1960">
        <v>94.905000000000001</v>
      </c>
      <c r="D1960">
        <v>224.172</v>
      </c>
      <c r="E1960">
        <v>101.82899999999999</v>
      </c>
      <c r="F1960" s="25"/>
    </row>
    <row r="1961" spans="1:6" x14ac:dyDescent="0.2">
      <c r="A1961" s="5">
        <v>39632</v>
      </c>
      <c r="B1961">
        <v>83.83</v>
      </c>
      <c r="C1961">
        <v>95.638999999999996</v>
      </c>
      <c r="D1961">
        <v>221.28100000000001</v>
      </c>
      <c r="E1961">
        <v>102.039</v>
      </c>
      <c r="F1961" s="25"/>
    </row>
    <row r="1962" spans="1:6" x14ac:dyDescent="0.2">
      <c r="A1962" s="5">
        <v>39633</v>
      </c>
      <c r="B1962">
        <v>83.95</v>
      </c>
      <c r="C1962">
        <v>94.5</v>
      </c>
      <c r="D1962">
        <v>220.93199999999999</v>
      </c>
      <c r="E1962">
        <v>102.131</v>
      </c>
      <c r="F1962" s="25"/>
    </row>
    <row r="1963" spans="1:6" x14ac:dyDescent="0.2">
      <c r="A1963" s="5">
        <v>39636</v>
      </c>
      <c r="B1963">
        <v>83.394999999999996</v>
      </c>
      <c r="C1963">
        <v>95.724000000000004</v>
      </c>
      <c r="D1963">
        <v>223.07900000000001</v>
      </c>
      <c r="E1963">
        <v>102.76300000000001</v>
      </c>
      <c r="F1963" s="25"/>
    </row>
    <row r="1964" spans="1:6" x14ac:dyDescent="0.2">
      <c r="A1964" s="5">
        <v>39637</v>
      </c>
      <c r="B1964">
        <v>84.73</v>
      </c>
      <c r="C1964">
        <v>94.388000000000005</v>
      </c>
      <c r="D1964">
        <v>219.542</v>
      </c>
      <c r="E1964">
        <v>100.64</v>
      </c>
      <c r="F1964" s="25"/>
    </row>
    <row r="1965" spans="1:6" x14ac:dyDescent="0.2">
      <c r="A1965" s="5">
        <v>39638</v>
      </c>
      <c r="B1965">
        <v>82.6</v>
      </c>
      <c r="C1965">
        <v>95.959000000000003</v>
      </c>
      <c r="D1965">
        <v>221.91</v>
      </c>
      <c r="E1965">
        <v>100.586</v>
      </c>
      <c r="F1965" s="25"/>
    </row>
    <row r="1966" spans="1:6" x14ac:dyDescent="0.2">
      <c r="A1966" s="5">
        <v>39639</v>
      </c>
      <c r="B1966">
        <v>82.875</v>
      </c>
      <c r="C1966">
        <v>94.028000000000006</v>
      </c>
      <c r="D1966">
        <v>220.958</v>
      </c>
      <c r="E1966">
        <v>100.795</v>
      </c>
      <c r="F1966" s="25"/>
    </row>
    <row r="1967" spans="1:6" x14ac:dyDescent="0.2">
      <c r="A1967" s="5">
        <v>39640</v>
      </c>
      <c r="B1967">
        <v>81.403999999999996</v>
      </c>
      <c r="C1967">
        <v>91.552000000000007</v>
      </c>
      <c r="D1967">
        <v>220.73099999999999</v>
      </c>
      <c r="E1967">
        <v>100.46</v>
      </c>
      <c r="F1967" s="25"/>
    </row>
    <row r="1968" spans="1:6" x14ac:dyDescent="0.2">
      <c r="A1968" s="5">
        <v>39643</v>
      </c>
      <c r="B1968">
        <v>80.789000000000001</v>
      </c>
      <c r="C1968">
        <v>92.290999999999997</v>
      </c>
      <c r="D1968">
        <v>220.953</v>
      </c>
      <c r="E1968">
        <v>99.706000000000003</v>
      </c>
      <c r="F1968" s="25"/>
    </row>
    <row r="1969" spans="1:6" x14ac:dyDescent="0.2">
      <c r="A1969" s="5">
        <v>39644</v>
      </c>
      <c r="B1969">
        <v>79.525000000000006</v>
      </c>
      <c r="C1969">
        <v>90.28</v>
      </c>
      <c r="D1969">
        <v>214.30699999999999</v>
      </c>
      <c r="E1969">
        <v>98.887</v>
      </c>
      <c r="F1969" s="25"/>
    </row>
    <row r="1970" spans="1:6" x14ac:dyDescent="0.2">
      <c r="A1970" s="5">
        <v>39645</v>
      </c>
      <c r="B1970">
        <v>82.203000000000003</v>
      </c>
      <c r="C1970">
        <v>90.933000000000007</v>
      </c>
      <c r="D1970">
        <v>216.47</v>
      </c>
      <c r="E1970">
        <v>99.147000000000006</v>
      </c>
      <c r="F1970" s="25"/>
    </row>
    <row r="1971" spans="1:6" x14ac:dyDescent="0.2">
      <c r="A1971" s="5">
        <v>39646</v>
      </c>
      <c r="B1971">
        <v>82.82</v>
      </c>
      <c r="C1971">
        <v>93.471000000000004</v>
      </c>
      <c r="D1971">
        <v>218.965</v>
      </c>
      <c r="E1971">
        <v>99.081999999999994</v>
      </c>
      <c r="F1971" s="25"/>
    </row>
    <row r="1972" spans="1:6" x14ac:dyDescent="0.2">
      <c r="A1972" s="5">
        <v>39647</v>
      </c>
      <c r="B1972">
        <v>82.977000000000004</v>
      </c>
      <c r="C1972">
        <v>94.703000000000003</v>
      </c>
      <c r="D1972">
        <v>217.44300000000001</v>
      </c>
      <c r="E1972">
        <v>97.367000000000004</v>
      </c>
      <c r="F1972" s="25"/>
    </row>
    <row r="1973" spans="1:6" x14ac:dyDescent="0.2">
      <c r="A1973" s="5">
        <v>39650</v>
      </c>
      <c r="B1973">
        <v>83.003</v>
      </c>
      <c r="C1973">
        <v>95.29</v>
      </c>
      <c r="D1973">
        <v>221.45500000000001</v>
      </c>
      <c r="E1973">
        <v>97.206000000000003</v>
      </c>
      <c r="F1973" s="25"/>
    </row>
    <row r="1974" spans="1:6" x14ac:dyDescent="0.2">
      <c r="A1974" s="5">
        <v>39651</v>
      </c>
      <c r="B1974">
        <v>84.147999999999996</v>
      </c>
      <c r="C1974">
        <v>94.802000000000007</v>
      </c>
      <c r="D1974">
        <v>220.60400000000001</v>
      </c>
      <c r="E1974">
        <v>100.21299999999999</v>
      </c>
      <c r="F1974" s="25"/>
    </row>
    <row r="1975" spans="1:6" x14ac:dyDescent="0.2">
      <c r="A1975" s="5">
        <v>39652</v>
      </c>
      <c r="B1975">
        <v>85.186000000000007</v>
      </c>
      <c r="C1975">
        <v>96.614999999999995</v>
      </c>
      <c r="D1975">
        <v>225.65299999999999</v>
      </c>
      <c r="E1975">
        <v>101.449</v>
      </c>
      <c r="F1975" s="25"/>
    </row>
    <row r="1976" spans="1:6" x14ac:dyDescent="0.2">
      <c r="A1976" s="5">
        <v>39653</v>
      </c>
      <c r="B1976">
        <v>83.337000000000003</v>
      </c>
      <c r="C1976">
        <v>95.066000000000003</v>
      </c>
      <c r="D1976">
        <v>224.55799999999999</v>
      </c>
      <c r="E1976">
        <v>104.039</v>
      </c>
      <c r="F1976" s="25"/>
    </row>
    <row r="1977" spans="1:6" x14ac:dyDescent="0.2">
      <c r="A1977" s="5">
        <v>39654</v>
      </c>
      <c r="B1977">
        <v>83.712000000000003</v>
      </c>
      <c r="C1977">
        <v>94.781000000000006</v>
      </c>
      <c r="D1977">
        <v>220.65700000000001</v>
      </c>
      <c r="E1977">
        <v>101.03400000000001</v>
      </c>
      <c r="F1977" s="25"/>
    </row>
    <row r="1978" spans="1:6" x14ac:dyDescent="0.2">
      <c r="A1978" s="5">
        <v>39657</v>
      </c>
      <c r="B1978">
        <v>81.863</v>
      </c>
      <c r="C1978">
        <v>93.832999999999998</v>
      </c>
      <c r="D1978">
        <v>219.696</v>
      </c>
      <c r="E1978">
        <v>101.062</v>
      </c>
      <c r="F1978" s="25"/>
    </row>
    <row r="1979" spans="1:6" x14ac:dyDescent="0.2">
      <c r="A1979" s="5">
        <v>39658</v>
      </c>
      <c r="B1979">
        <v>84.495999999999995</v>
      </c>
      <c r="C1979">
        <v>94.143000000000001</v>
      </c>
      <c r="D1979">
        <v>219.886</v>
      </c>
      <c r="E1979">
        <v>99.894000000000005</v>
      </c>
      <c r="F1979" s="25"/>
    </row>
    <row r="1980" spans="1:6" x14ac:dyDescent="0.2">
      <c r="A1980" s="5">
        <v>39659</v>
      </c>
      <c r="B1980">
        <v>86.144000000000005</v>
      </c>
      <c r="C1980">
        <v>95.736000000000004</v>
      </c>
      <c r="D1980">
        <v>225.428</v>
      </c>
      <c r="E1980">
        <v>101.694</v>
      </c>
      <c r="F1980" s="25"/>
    </row>
    <row r="1981" spans="1:6" x14ac:dyDescent="0.2">
      <c r="A1981" s="5">
        <v>39660</v>
      </c>
      <c r="B1981">
        <v>84.760999999999996</v>
      </c>
      <c r="C1981">
        <v>95.694999999999993</v>
      </c>
      <c r="D1981">
        <v>225.47300000000001</v>
      </c>
      <c r="E1981">
        <v>101.501</v>
      </c>
      <c r="F1981" s="25"/>
    </row>
    <row r="1982" spans="1:6" x14ac:dyDescent="0.2">
      <c r="A1982" s="5">
        <v>39661</v>
      </c>
      <c r="B1982">
        <v>84.513000000000005</v>
      </c>
      <c r="C1982">
        <v>94.518000000000001</v>
      </c>
      <c r="D1982">
        <v>223.46199999999999</v>
      </c>
      <c r="E1982">
        <v>99.893000000000001</v>
      </c>
      <c r="F1982" s="25"/>
    </row>
    <row r="1983" spans="1:6" x14ac:dyDescent="0.2">
      <c r="A1983" s="5">
        <v>39664</v>
      </c>
      <c r="B1983">
        <v>83.391000000000005</v>
      </c>
      <c r="C1983">
        <v>93.557000000000002</v>
      </c>
      <c r="D1983">
        <v>218.14699999999999</v>
      </c>
      <c r="E1983">
        <v>97.257000000000005</v>
      </c>
      <c r="F1983" s="25"/>
    </row>
    <row r="1984" spans="1:6" x14ac:dyDescent="0.2">
      <c r="A1984" s="5">
        <v>39665</v>
      </c>
      <c r="B1984">
        <v>86.376000000000005</v>
      </c>
      <c r="C1984">
        <v>95.744</v>
      </c>
      <c r="D1984">
        <v>217.96</v>
      </c>
      <c r="E1984">
        <v>97.968000000000004</v>
      </c>
      <c r="F1984" s="25"/>
    </row>
    <row r="1985" spans="1:6" x14ac:dyDescent="0.2">
      <c r="A1985" s="5">
        <v>39666</v>
      </c>
      <c r="B1985">
        <v>87.146000000000001</v>
      </c>
      <c r="C1985">
        <v>96.671999999999997</v>
      </c>
      <c r="D1985">
        <v>221.732</v>
      </c>
      <c r="E1985">
        <v>99.677000000000007</v>
      </c>
      <c r="F1985" s="25"/>
    </row>
    <row r="1986" spans="1:6" x14ac:dyDescent="0.2">
      <c r="A1986" s="5">
        <v>39667</v>
      </c>
      <c r="B1986">
        <v>85.873000000000005</v>
      </c>
      <c r="C1986">
        <v>96.460999999999999</v>
      </c>
      <c r="D1986">
        <v>221.453</v>
      </c>
      <c r="E1986">
        <v>98.234999999999999</v>
      </c>
      <c r="F1986" s="25"/>
    </row>
    <row r="1987" spans="1:6" x14ac:dyDescent="0.2">
      <c r="A1987" s="5">
        <v>39668</v>
      </c>
      <c r="B1987">
        <v>89.840999999999994</v>
      </c>
      <c r="C1987">
        <v>97.012</v>
      </c>
      <c r="D1987">
        <v>222.506</v>
      </c>
      <c r="E1987">
        <v>100.05500000000001</v>
      </c>
      <c r="F1987" s="25"/>
    </row>
    <row r="1988" spans="1:6" x14ac:dyDescent="0.2">
      <c r="A1988" s="5">
        <v>39671</v>
      </c>
      <c r="B1988">
        <v>90.662000000000006</v>
      </c>
      <c r="C1988">
        <v>98.375</v>
      </c>
      <c r="D1988">
        <v>223.12899999999999</v>
      </c>
      <c r="E1988">
        <v>102.229</v>
      </c>
      <c r="F1988" s="25"/>
    </row>
    <row r="1989" spans="1:6" x14ac:dyDescent="0.2">
      <c r="A1989" s="5">
        <v>39672</v>
      </c>
      <c r="B1989">
        <v>90.156999999999996</v>
      </c>
      <c r="C1989">
        <v>98.168000000000006</v>
      </c>
      <c r="D1989">
        <v>222.67500000000001</v>
      </c>
      <c r="E1989">
        <v>102.458</v>
      </c>
      <c r="F1989" s="25"/>
    </row>
    <row r="1990" spans="1:6" x14ac:dyDescent="0.2">
      <c r="A1990" s="5">
        <v>39673</v>
      </c>
      <c r="B1990">
        <v>90.254999999999995</v>
      </c>
      <c r="C1990">
        <v>95.802000000000007</v>
      </c>
      <c r="D1990">
        <v>221.376</v>
      </c>
      <c r="E1990">
        <v>101.76600000000001</v>
      </c>
      <c r="F1990" s="25"/>
    </row>
    <row r="1991" spans="1:6" x14ac:dyDescent="0.2">
      <c r="A1991" s="5">
        <v>39674</v>
      </c>
      <c r="B1991">
        <v>90.575000000000003</v>
      </c>
      <c r="C1991">
        <v>96.353999999999999</v>
      </c>
      <c r="D1991">
        <v>223.267</v>
      </c>
      <c r="E1991">
        <v>100.11199999999999</v>
      </c>
      <c r="F1991" s="25"/>
    </row>
    <row r="1992" spans="1:6" x14ac:dyDescent="0.2">
      <c r="A1992" s="5">
        <v>39675</v>
      </c>
      <c r="B1992">
        <v>92.194000000000003</v>
      </c>
      <c r="C1992">
        <v>96.787000000000006</v>
      </c>
      <c r="D1992">
        <v>223.67599999999999</v>
      </c>
      <c r="E1992">
        <v>101.32</v>
      </c>
      <c r="F1992" s="25"/>
    </row>
    <row r="1993" spans="1:6" x14ac:dyDescent="0.2">
      <c r="A1993" s="5">
        <v>39678</v>
      </c>
      <c r="B1993">
        <v>90.741</v>
      </c>
      <c r="C1993">
        <v>96.676000000000002</v>
      </c>
      <c r="D1993">
        <v>220.86699999999999</v>
      </c>
      <c r="E1993">
        <v>102.699</v>
      </c>
      <c r="F1993" s="25"/>
    </row>
    <row r="1994" spans="1:6" x14ac:dyDescent="0.2">
      <c r="A1994" s="5">
        <v>39679</v>
      </c>
      <c r="B1994">
        <v>89.933000000000007</v>
      </c>
      <c r="C1994">
        <v>94.123999999999995</v>
      </c>
      <c r="D1994">
        <v>216.934</v>
      </c>
      <c r="E1994">
        <v>100.864</v>
      </c>
      <c r="F1994" s="25"/>
    </row>
    <row r="1995" spans="1:6" x14ac:dyDescent="0.2">
      <c r="A1995" s="5">
        <v>39680</v>
      </c>
      <c r="B1995">
        <v>90.346999999999994</v>
      </c>
      <c r="C1995">
        <v>94.611000000000004</v>
      </c>
      <c r="D1995">
        <v>220.84200000000001</v>
      </c>
      <c r="E1995">
        <v>100.20399999999999</v>
      </c>
      <c r="F1995" s="25"/>
    </row>
    <row r="1996" spans="1:6" x14ac:dyDescent="0.2">
      <c r="A1996" s="5">
        <v>39681</v>
      </c>
      <c r="B1996">
        <v>89.637</v>
      </c>
      <c r="C1996">
        <v>93.855999999999995</v>
      </c>
      <c r="D1996">
        <v>217.601</v>
      </c>
      <c r="E1996">
        <v>99.965999999999994</v>
      </c>
      <c r="F1996" s="25"/>
    </row>
    <row r="1997" spans="1:6" x14ac:dyDescent="0.2">
      <c r="A1997" s="5">
        <v>39682</v>
      </c>
      <c r="B1997">
        <v>91.03</v>
      </c>
      <c r="C1997">
        <v>95.542000000000002</v>
      </c>
      <c r="D1997">
        <v>218.381</v>
      </c>
      <c r="E1997">
        <v>98.195999999999998</v>
      </c>
      <c r="F1997" s="25"/>
    </row>
    <row r="1998" spans="1:6" x14ac:dyDescent="0.2">
      <c r="A1998" s="5">
        <v>39685</v>
      </c>
      <c r="B1998">
        <v>89.488</v>
      </c>
      <c r="C1998">
        <v>94.977999999999994</v>
      </c>
      <c r="D1998">
        <v>217.61</v>
      </c>
      <c r="E1998">
        <v>100.666</v>
      </c>
      <c r="F1998" s="25"/>
    </row>
    <row r="1999" spans="1:6" x14ac:dyDescent="0.2">
      <c r="A1999" s="5">
        <v>39686</v>
      </c>
      <c r="B1999">
        <v>90.617999999999995</v>
      </c>
      <c r="C1999">
        <v>95.016000000000005</v>
      </c>
      <c r="D1999">
        <v>216.81</v>
      </c>
      <c r="E1999">
        <v>100.45699999999999</v>
      </c>
      <c r="F1999" s="25"/>
    </row>
    <row r="2000" spans="1:6" x14ac:dyDescent="0.2">
      <c r="A2000" s="5">
        <v>39687</v>
      </c>
      <c r="B2000">
        <v>91.015000000000001</v>
      </c>
      <c r="C2000">
        <v>95.203999999999994</v>
      </c>
      <c r="D2000">
        <v>219.48400000000001</v>
      </c>
      <c r="E2000">
        <v>99.683000000000007</v>
      </c>
      <c r="F2000" s="25"/>
    </row>
    <row r="2001" spans="1:6" x14ac:dyDescent="0.2">
      <c r="A2001" s="5">
        <v>39688</v>
      </c>
      <c r="B2001">
        <v>92.244</v>
      </c>
      <c r="C2001">
        <v>96.591999999999999</v>
      </c>
      <c r="D2001">
        <v>220.006</v>
      </c>
      <c r="E2001">
        <v>99.525000000000006</v>
      </c>
      <c r="F2001" s="25"/>
    </row>
    <row r="2002" spans="1:6" x14ac:dyDescent="0.2">
      <c r="A2002" s="5">
        <v>39689</v>
      </c>
      <c r="B2002">
        <v>90.998999999999995</v>
      </c>
      <c r="C2002">
        <v>96.888999999999996</v>
      </c>
      <c r="D2002">
        <v>219.864</v>
      </c>
      <c r="E2002">
        <v>103.289</v>
      </c>
      <c r="F2002" s="25"/>
    </row>
    <row r="2003" spans="1:6" x14ac:dyDescent="0.2">
      <c r="A2003" s="5">
        <v>39692</v>
      </c>
      <c r="B2003">
        <v>91.828999999999994</v>
      </c>
      <c r="C2003">
        <v>96.578999999999994</v>
      </c>
      <c r="D2003">
        <v>216.863</v>
      </c>
      <c r="E2003">
        <v>102.61</v>
      </c>
      <c r="F2003" s="25"/>
    </row>
    <row r="2004" spans="1:6" x14ac:dyDescent="0.2">
      <c r="A2004" s="5">
        <v>39693</v>
      </c>
      <c r="B2004">
        <v>91.768000000000001</v>
      </c>
      <c r="C2004">
        <v>97.484999999999999</v>
      </c>
      <c r="D2004">
        <v>216.48500000000001</v>
      </c>
      <c r="E2004">
        <v>100.919</v>
      </c>
      <c r="F2004" s="25"/>
    </row>
    <row r="2005" spans="1:6" x14ac:dyDescent="0.2">
      <c r="A2005" s="5">
        <v>39694</v>
      </c>
      <c r="B2005">
        <v>91.906000000000006</v>
      </c>
      <c r="C2005">
        <v>95.924000000000007</v>
      </c>
      <c r="D2005">
        <v>213.55099999999999</v>
      </c>
      <c r="E2005">
        <v>102.352</v>
      </c>
      <c r="F2005" s="25"/>
    </row>
    <row r="2006" spans="1:6" x14ac:dyDescent="0.2">
      <c r="A2006" s="5">
        <v>39695</v>
      </c>
      <c r="B2006">
        <v>89.668000000000006</v>
      </c>
      <c r="C2006">
        <v>93.397999999999996</v>
      </c>
      <c r="D2006">
        <v>210.26400000000001</v>
      </c>
      <c r="E2006">
        <v>101.652</v>
      </c>
      <c r="F2006" s="25"/>
    </row>
    <row r="2007" spans="1:6" x14ac:dyDescent="0.2">
      <c r="A2007" s="5">
        <v>39696</v>
      </c>
      <c r="B2007">
        <v>90.831999999999994</v>
      </c>
      <c r="C2007">
        <v>91.385999999999996</v>
      </c>
      <c r="D2007">
        <v>207.386</v>
      </c>
      <c r="E2007">
        <v>101.315</v>
      </c>
      <c r="F2007" s="25"/>
    </row>
    <row r="2008" spans="1:6" x14ac:dyDescent="0.2">
      <c r="A2008" s="5">
        <v>39699</v>
      </c>
      <c r="B2008">
        <v>92.935000000000002</v>
      </c>
      <c r="C2008">
        <v>94.379000000000005</v>
      </c>
      <c r="D2008">
        <v>215.14400000000001</v>
      </c>
      <c r="E2008">
        <v>104.26900000000001</v>
      </c>
      <c r="F2008" s="25"/>
    </row>
    <row r="2009" spans="1:6" x14ac:dyDescent="0.2">
      <c r="A2009" s="5">
        <v>39700</v>
      </c>
      <c r="B2009">
        <v>90.182000000000002</v>
      </c>
      <c r="C2009">
        <v>93.59</v>
      </c>
      <c r="D2009">
        <v>208.15700000000001</v>
      </c>
      <c r="E2009">
        <v>103.093</v>
      </c>
      <c r="F2009" s="25"/>
    </row>
    <row r="2010" spans="1:6" x14ac:dyDescent="0.2">
      <c r="A2010" s="5">
        <v>39701</v>
      </c>
      <c r="B2010">
        <v>91.299000000000007</v>
      </c>
      <c r="C2010">
        <v>92.847999999999999</v>
      </c>
      <c r="D2010">
        <v>207.02099999999999</v>
      </c>
      <c r="E2010">
        <v>103.553</v>
      </c>
      <c r="F2010" s="25"/>
    </row>
    <row r="2011" spans="1:6" x14ac:dyDescent="0.2">
      <c r="A2011" s="5">
        <v>39702</v>
      </c>
      <c r="B2011">
        <v>93.427000000000007</v>
      </c>
      <c r="C2011">
        <v>92.233999999999995</v>
      </c>
      <c r="D2011">
        <v>204.35599999999999</v>
      </c>
      <c r="E2011">
        <v>102.947</v>
      </c>
      <c r="F2011" s="25"/>
    </row>
    <row r="2012" spans="1:6" x14ac:dyDescent="0.2">
      <c r="A2012" s="5">
        <v>39703</v>
      </c>
      <c r="B2012">
        <v>92.070999999999998</v>
      </c>
      <c r="C2012">
        <v>93.869</v>
      </c>
      <c r="D2012">
        <v>204.55</v>
      </c>
      <c r="E2012">
        <v>101.627</v>
      </c>
      <c r="F2012" s="25"/>
    </row>
    <row r="2013" spans="1:6" x14ac:dyDescent="0.2">
      <c r="A2013" s="5">
        <v>39706</v>
      </c>
      <c r="B2013">
        <v>87.662000000000006</v>
      </c>
      <c r="C2013">
        <v>90.551000000000002</v>
      </c>
      <c r="D2013">
        <v>197.26</v>
      </c>
      <c r="E2013">
        <v>102.485</v>
      </c>
      <c r="F2013" s="25"/>
    </row>
    <row r="2014" spans="1:6" x14ac:dyDescent="0.2">
      <c r="A2014" s="5">
        <v>39707</v>
      </c>
      <c r="B2014">
        <v>89.625</v>
      </c>
      <c r="C2014">
        <v>87.828000000000003</v>
      </c>
      <c r="D2014">
        <v>188.46199999999999</v>
      </c>
      <c r="E2014">
        <v>98.775999999999996</v>
      </c>
      <c r="F2014" s="25"/>
    </row>
    <row r="2015" spans="1:6" x14ac:dyDescent="0.2">
      <c r="A2015" s="5">
        <v>39708</v>
      </c>
      <c r="B2015">
        <v>85</v>
      </c>
      <c r="C2015">
        <v>85.956999999999994</v>
      </c>
      <c r="D2015">
        <v>183.76599999999999</v>
      </c>
      <c r="E2015">
        <v>98.84</v>
      </c>
      <c r="F2015" s="25"/>
    </row>
    <row r="2016" spans="1:6" x14ac:dyDescent="0.2">
      <c r="A2016" s="5">
        <v>39709</v>
      </c>
      <c r="B2016">
        <v>87.537000000000006</v>
      </c>
      <c r="C2016">
        <v>85.528000000000006</v>
      </c>
      <c r="D2016">
        <v>181.18600000000001</v>
      </c>
      <c r="E2016">
        <v>94.933000000000007</v>
      </c>
      <c r="F2016" s="25"/>
    </row>
    <row r="2017" spans="1:6" x14ac:dyDescent="0.2">
      <c r="A2017" s="5">
        <v>39710</v>
      </c>
      <c r="B2017">
        <v>90.96</v>
      </c>
      <c r="C2017">
        <v>93.004000000000005</v>
      </c>
      <c r="D2017">
        <v>199.12299999999999</v>
      </c>
      <c r="E2017">
        <v>97.819000000000003</v>
      </c>
      <c r="F2017" s="25"/>
    </row>
    <row r="2018" spans="1:6" x14ac:dyDescent="0.2">
      <c r="A2018" s="5">
        <v>39713</v>
      </c>
      <c r="B2018">
        <v>86.096999999999994</v>
      </c>
      <c r="C2018">
        <v>91.155000000000001</v>
      </c>
      <c r="D2018">
        <v>198.077</v>
      </c>
      <c r="E2018">
        <v>98.262</v>
      </c>
      <c r="F2018" s="25"/>
    </row>
    <row r="2019" spans="1:6" x14ac:dyDescent="0.2">
      <c r="A2019" s="5">
        <v>39714</v>
      </c>
      <c r="B2019">
        <v>84.242000000000004</v>
      </c>
      <c r="C2019">
        <v>89.447999999999993</v>
      </c>
      <c r="D2019">
        <v>191.30500000000001</v>
      </c>
      <c r="E2019">
        <v>98.631</v>
      </c>
      <c r="F2019" s="25"/>
    </row>
    <row r="2020" spans="1:6" x14ac:dyDescent="0.2">
      <c r="A2020" s="5">
        <v>39715</v>
      </c>
      <c r="B2020">
        <v>84.436999999999998</v>
      </c>
      <c r="C2020">
        <v>89.03</v>
      </c>
      <c r="D2020">
        <v>192.34299999999999</v>
      </c>
      <c r="E2020">
        <v>98.644999999999996</v>
      </c>
      <c r="F2020" s="25"/>
    </row>
    <row r="2021" spans="1:6" x14ac:dyDescent="0.2">
      <c r="A2021" s="5">
        <v>39716</v>
      </c>
      <c r="B2021">
        <v>86.025999999999996</v>
      </c>
      <c r="C2021">
        <v>90.795000000000002</v>
      </c>
      <c r="D2021">
        <v>193.91300000000001</v>
      </c>
      <c r="E2021">
        <v>97.736000000000004</v>
      </c>
      <c r="F2021" s="25"/>
    </row>
    <row r="2022" spans="1:6" x14ac:dyDescent="0.2">
      <c r="A2022" s="5">
        <v>39717</v>
      </c>
      <c r="B2022">
        <v>86.599000000000004</v>
      </c>
      <c r="C2022">
        <v>89.147999999999996</v>
      </c>
      <c r="D2022">
        <v>191.34800000000001</v>
      </c>
      <c r="E2022">
        <v>98.11</v>
      </c>
      <c r="F2022" s="25"/>
    </row>
    <row r="2023" spans="1:6" x14ac:dyDescent="0.2">
      <c r="A2023" s="5">
        <v>39720</v>
      </c>
      <c r="B2023">
        <v>79.963999999999999</v>
      </c>
      <c r="C2023">
        <v>84.260999999999996</v>
      </c>
      <c r="D2023">
        <v>182.20599999999999</v>
      </c>
      <c r="E2023">
        <v>98.504999999999995</v>
      </c>
      <c r="F2023" s="25"/>
    </row>
    <row r="2024" spans="1:6" x14ac:dyDescent="0.2">
      <c r="A2024" s="5">
        <v>39721</v>
      </c>
      <c r="B2024">
        <v>86.581999999999994</v>
      </c>
      <c r="C2024">
        <v>85.956000000000003</v>
      </c>
      <c r="D2024">
        <v>190.11699999999999</v>
      </c>
      <c r="E2024">
        <v>96.123999999999995</v>
      </c>
      <c r="F2024" s="25"/>
    </row>
    <row r="2025" spans="1:6" x14ac:dyDescent="0.2">
      <c r="A2025" s="5">
        <v>39722</v>
      </c>
      <c r="B2025">
        <v>86.397999999999996</v>
      </c>
      <c r="C2025">
        <v>86.448999999999998</v>
      </c>
      <c r="D2025">
        <v>190.54</v>
      </c>
      <c r="E2025">
        <v>98.337000000000003</v>
      </c>
      <c r="F2025" s="25"/>
    </row>
    <row r="2026" spans="1:6" x14ac:dyDescent="0.2">
      <c r="A2026" s="5">
        <v>39723</v>
      </c>
      <c r="B2026">
        <v>83.994</v>
      </c>
      <c r="C2026">
        <v>85.191999999999993</v>
      </c>
      <c r="D2026">
        <v>186.74199999999999</v>
      </c>
      <c r="E2026">
        <v>97.834999999999994</v>
      </c>
      <c r="F2026" s="25"/>
    </row>
    <row r="2027" spans="1:6" x14ac:dyDescent="0.2">
      <c r="A2027" s="5">
        <v>39724</v>
      </c>
      <c r="B2027">
        <v>82.8</v>
      </c>
      <c r="C2027">
        <v>87.373000000000005</v>
      </c>
      <c r="D2027">
        <v>182.30799999999999</v>
      </c>
      <c r="E2027">
        <v>94.528000000000006</v>
      </c>
      <c r="F2027" s="25"/>
    </row>
    <row r="2028" spans="1:6" x14ac:dyDescent="0.2">
      <c r="A2028" s="5">
        <v>39727</v>
      </c>
      <c r="B2028">
        <v>81.363</v>
      </c>
      <c r="C2028">
        <v>80.394000000000005</v>
      </c>
      <c r="D2028">
        <v>168.79</v>
      </c>
      <c r="E2028">
        <v>96.576999999999998</v>
      </c>
      <c r="F2028" s="25"/>
    </row>
    <row r="2029" spans="1:6" x14ac:dyDescent="0.2">
      <c r="A2029" s="5">
        <v>39728</v>
      </c>
      <c r="B2029">
        <v>75.891000000000005</v>
      </c>
      <c r="C2029">
        <v>80.134</v>
      </c>
      <c r="D2029">
        <v>164.08</v>
      </c>
      <c r="E2029">
        <v>92.247</v>
      </c>
      <c r="F2029" s="25"/>
    </row>
    <row r="2030" spans="1:6" x14ac:dyDescent="0.2">
      <c r="A2030" s="5">
        <v>39729</v>
      </c>
      <c r="B2030">
        <v>75.024000000000001</v>
      </c>
      <c r="C2030">
        <v>75.266000000000005</v>
      </c>
      <c r="D2030">
        <v>150.74199999999999</v>
      </c>
      <c r="E2030">
        <v>86.802000000000007</v>
      </c>
      <c r="F2030" s="25"/>
    </row>
    <row r="2031" spans="1:6" x14ac:dyDescent="0.2">
      <c r="A2031" s="5">
        <v>39730</v>
      </c>
      <c r="B2031">
        <v>69.370999999999995</v>
      </c>
      <c r="C2031">
        <v>73.923000000000002</v>
      </c>
      <c r="D2031">
        <v>153.947</v>
      </c>
      <c r="E2031">
        <v>86.745999999999995</v>
      </c>
      <c r="F2031" s="25"/>
    </row>
    <row r="2032" spans="1:6" x14ac:dyDescent="0.2">
      <c r="A2032" s="5">
        <v>39731</v>
      </c>
      <c r="B2032">
        <v>69.257000000000005</v>
      </c>
      <c r="C2032">
        <v>68.44</v>
      </c>
      <c r="D2032">
        <v>148.803</v>
      </c>
      <c r="E2032">
        <v>82.02</v>
      </c>
      <c r="F2032" s="25"/>
    </row>
    <row r="2033" spans="1:6" x14ac:dyDescent="0.2">
      <c r="A2033" s="5">
        <v>39734</v>
      </c>
      <c r="B2033">
        <v>76.885000000000005</v>
      </c>
      <c r="C2033">
        <v>75.015000000000001</v>
      </c>
      <c r="D2033">
        <v>158.87200000000001</v>
      </c>
      <c r="E2033">
        <v>80.697000000000003</v>
      </c>
      <c r="F2033" s="25"/>
    </row>
    <row r="2034" spans="1:6" x14ac:dyDescent="0.2">
      <c r="A2034" s="5">
        <v>39735</v>
      </c>
      <c r="B2034">
        <v>76.096999999999994</v>
      </c>
      <c r="C2034">
        <v>77.543000000000006</v>
      </c>
      <c r="D2034">
        <v>167.84299999999999</v>
      </c>
      <c r="E2034">
        <v>90.203000000000003</v>
      </c>
      <c r="F2034" s="25"/>
    </row>
    <row r="2035" spans="1:6" x14ac:dyDescent="0.2">
      <c r="A2035" s="5">
        <v>39736</v>
      </c>
      <c r="B2035">
        <v>69.450999999999993</v>
      </c>
      <c r="C2035">
        <v>72.418000000000006</v>
      </c>
      <c r="D2035">
        <v>155.852</v>
      </c>
      <c r="E2035">
        <v>91.272999999999996</v>
      </c>
      <c r="F2035" s="25"/>
    </row>
    <row r="2036" spans="1:6" x14ac:dyDescent="0.2">
      <c r="A2036" s="5">
        <v>39737</v>
      </c>
      <c r="B2036">
        <v>73.308999999999997</v>
      </c>
      <c r="C2036">
        <v>68.710999999999999</v>
      </c>
      <c r="D2036">
        <v>146.05699999999999</v>
      </c>
      <c r="E2036">
        <v>84.082999999999998</v>
      </c>
      <c r="F2036" s="25"/>
    </row>
    <row r="2037" spans="1:6" x14ac:dyDescent="0.2">
      <c r="A2037" s="5">
        <v>39738</v>
      </c>
      <c r="B2037">
        <v>72.712000000000003</v>
      </c>
      <c r="C2037">
        <v>71.164000000000001</v>
      </c>
      <c r="D2037">
        <v>143.50299999999999</v>
      </c>
      <c r="E2037">
        <v>85.671000000000006</v>
      </c>
      <c r="F2037" s="25"/>
    </row>
    <row r="2038" spans="1:6" x14ac:dyDescent="0.2">
      <c r="A2038" s="5">
        <v>39741</v>
      </c>
      <c r="B2038">
        <v>77.010999999999996</v>
      </c>
      <c r="C2038">
        <v>73.856999999999999</v>
      </c>
      <c r="D2038">
        <v>150.86000000000001</v>
      </c>
      <c r="E2038">
        <v>89.756</v>
      </c>
      <c r="F2038" s="25"/>
    </row>
    <row r="2039" spans="1:6" x14ac:dyDescent="0.2">
      <c r="A2039" s="5">
        <v>39742</v>
      </c>
      <c r="B2039">
        <v>75.343999999999994</v>
      </c>
      <c r="C2039">
        <v>73.48</v>
      </c>
      <c r="D2039">
        <v>149.565</v>
      </c>
      <c r="E2039">
        <v>94.305000000000007</v>
      </c>
      <c r="F2039" s="25"/>
    </row>
    <row r="2040" spans="1:6" x14ac:dyDescent="0.2">
      <c r="A2040" s="5">
        <v>39743</v>
      </c>
      <c r="B2040">
        <v>72.275999999999996</v>
      </c>
      <c r="C2040">
        <v>69.64</v>
      </c>
      <c r="D2040">
        <v>140.81399999999999</v>
      </c>
      <c r="E2040">
        <v>91.221000000000004</v>
      </c>
      <c r="F2040" s="25"/>
    </row>
    <row r="2041" spans="1:6" x14ac:dyDescent="0.2">
      <c r="A2041" s="5">
        <v>39744</v>
      </c>
      <c r="B2041">
        <v>73.177000000000007</v>
      </c>
      <c r="C2041">
        <v>69.349999999999994</v>
      </c>
      <c r="D2041">
        <v>135.702</v>
      </c>
      <c r="E2041">
        <v>90.728999999999999</v>
      </c>
      <c r="F2041" s="25"/>
    </row>
    <row r="2042" spans="1:6" x14ac:dyDescent="0.2">
      <c r="A2042" s="5">
        <v>39745</v>
      </c>
      <c r="B2042">
        <v>71.509</v>
      </c>
      <c r="C2042">
        <v>65.888000000000005</v>
      </c>
      <c r="D2042">
        <v>126.35899999999999</v>
      </c>
      <c r="E2042">
        <v>88.628</v>
      </c>
      <c r="F2042" s="25"/>
    </row>
    <row r="2043" spans="1:6" x14ac:dyDescent="0.2">
      <c r="A2043" s="5">
        <v>39748</v>
      </c>
      <c r="B2043">
        <v>70.772000000000006</v>
      </c>
      <c r="C2043">
        <v>64.73</v>
      </c>
      <c r="D2043">
        <v>124.069</v>
      </c>
      <c r="E2043">
        <v>83.772999999999996</v>
      </c>
      <c r="F2043" s="25"/>
    </row>
    <row r="2044" spans="1:6" x14ac:dyDescent="0.2">
      <c r="A2044" s="5">
        <v>39749</v>
      </c>
      <c r="B2044">
        <v>78.096999999999994</v>
      </c>
      <c r="C2044">
        <v>66.385000000000005</v>
      </c>
      <c r="D2044">
        <v>132.14699999999999</v>
      </c>
      <c r="E2044">
        <v>85.543000000000006</v>
      </c>
      <c r="F2044" s="25"/>
    </row>
    <row r="2045" spans="1:6" x14ac:dyDescent="0.2">
      <c r="A2045" s="5">
        <v>39750</v>
      </c>
      <c r="B2045">
        <v>75.22</v>
      </c>
      <c r="C2045">
        <v>71.296000000000006</v>
      </c>
      <c r="D2045">
        <v>134.27099999999999</v>
      </c>
      <c r="E2045">
        <v>86.644999999999996</v>
      </c>
      <c r="F2045" s="25"/>
    </row>
    <row r="2046" spans="1:6" x14ac:dyDescent="0.2">
      <c r="A2046" s="5">
        <v>39751</v>
      </c>
      <c r="B2046">
        <v>77.216999999999999</v>
      </c>
      <c r="C2046">
        <v>72.39</v>
      </c>
      <c r="D2046">
        <v>148.50700000000001</v>
      </c>
      <c r="E2046">
        <v>94.263000000000005</v>
      </c>
      <c r="F2046" s="25"/>
    </row>
    <row r="2047" spans="1:6" x14ac:dyDescent="0.2">
      <c r="A2047" s="5">
        <v>39752</v>
      </c>
      <c r="B2047">
        <v>79.465000000000003</v>
      </c>
      <c r="C2047">
        <v>74.352999999999994</v>
      </c>
      <c r="D2047">
        <v>152.96100000000001</v>
      </c>
      <c r="E2047">
        <v>90.739000000000004</v>
      </c>
      <c r="F2047" s="25"/>
    </row>
    <row r="2048" spans="1:6" x14ac:dyDescent="0.2">
      <c r="A2048" s="5">
        <v>39755</v>
      </c>
      <c r="B2048">
        <v>78.736999999999995</v>
      </c>
      <c r="C2048">
        <v>74.700999999999993</v>
      </c>
      <c r="D2048">
        <v>155.709</v>
      </c>
      <c r="E2048">
        <v>89.622</v>
      </c>
      <c r="F2048" s="25"/>
    </row>
    <row r="2049" spans="1:6" x14ac:dyDescent="0.2">
      <c r="A2049" s="5">
        <v>39756</v>
      </c>
      <c r="B2049">
        <v>80.625</v>
      </c>
      <c r="C2049">
        <v>78.048000000000002</v>
      </c>
      <c r="D2049">
        <v>158.13900000000001</v>
      </c>
      <c r="E2049">
        <v>92.188999999999993</v>
      </c>
      <c r="F2049" s="25"/>
    </row>
    <row r="2050" spans="1:6" x14ac:dyDescent="0.2">
      <c r="A2050" s="5">
        <v>39757</v>
      </c>
      <c r="B2050">
        <v>75.893000000000001</v>
      </c>
      <c r="C2050">
        <v>76.355000000000004</v>
      </c>
      <c r="D2050">
        <v>156.27699999999999</v>
      </c>
      <c r="E2050">
        <v>97.691000000000003</v>
      </c>
      <c r="F2050" s="25"/>
    </row>
    <row r="2051" spans="1:6" x14ac:dyDescent="0.2">
      <c r="A2051" s="5">
        <v>39758</v>
      </c>
      <c r="B2051">
        <v>73.622</v>
      </c>
      <c r="C2051">
        <v>72.064999999999998</v>
      </c>
      <c r="D2051">
        <v>148.35400000000001</v>
      </c>
      <c r="E2051">
        <v>94.632999999999996</v>
      </c>
      <c r="F2051" s="25"/>
    </row>
    <row r="2052" spans="1:6" x14ac:dyDescent="0.2">
      <c r="A2052" s="5">
        <v>39759</v>
      </c>
      <c r="B2052">
        <v>75.762</v>
      </c>
      <c r="C2052">
        <v>73.290000000000006</v>
      </c>
      <c r="D2052">
        <v>150.232</v>
      </c>
      <c r="E2052">
        <v>91.236999999999995</v>
      </c>
      <c r="F2052" s="25"/>
    </row>
    <row r="2053" spans="1:6" x14ac:dyDescent="0.2">
      <c r="A2053" s="5">
        <v>39762</v>
      </c>
      <c r="B2053">
        <v>74.566000000000003</v>
      </c>
      <c r="C2053">
        <v>73.888999999999996</v>
      </c>
      <c r="D2053">
        <v>154.68899999999999</v>
      </c>
      <c r="E2053">
        <v>94.566999999999993</v>
      </c>
      <c r="F2053" s="25"/>
    </row>
    <row r="2054" spans="1:6" x14ac:dyDescent="0.2">
      <c r="A2054" s="5">
        <v>39763</v>
      </c>
      <c r="B2054">
        <v>74.480999999999995</v>
      </c>
      <c r="C2054">
        <v>70.751999999999995</v>
      </c>
      <c r="D2054">
        <v>150.626</v>
      </c>
      <c r="E2054">
        <v>94.72</v>
      </c>
      <c r="F2054" s="25"/>
    </row>
    <row r="2055" spans="1:6" x14ac:dyDescent="0.2">
      <c r="A2055" s="5">
        <v>39764</v>
      </c>
      <c r="B2055">
        <v>70.762</v>
      </c>
      <c r="C2055">
        <v>68.41</v>
      </c>
      <c r="D2055">
        <v>144.89599999999999</v>
      </c>
      <c r="E2055">
        <v>95.108999999999995</v>
      </c>
      <c r="F2055" s="25"/>
    </row>
    <row r="2056" spans="1:6" x14ac:dyDescent="0.2">
      <c r="A2056" s="5">
        <v>39765</v>
      </c>
      <c r="B2056">
        <v>75.387</v>
      </c>
      <c r="C2056">
        <v>67.998000000000005</v>
      </c>
      <c r="D2056">
        <v>141.83699999999999</v>
      </c>
      <c r="E2056">
        <v>90.141000000000005</v>
      </c>
      <c r="F2056" s="25"/>
    </row>
    <row r="2057" spans="1:6" x14ac:dyDescent="0.2">
      <c r="A2057" s="5">
        <v>39766</v>
      </c>
      <c r="B2057">
        <v>71.626999999999995</v>
      </c>
      <c r="C2057">
        <v>68.575999999999993</v>
      </c>
      <c r="D2057">
        <v>142.26900000000001</v>
      </c>
      <c r="E2057">
        <v>89.707999999999998</v>
      </c>
      <c r="F2057" s="25"/>
    </row>
    <row r="2058" spans="1:6" x14ac:dyDescent="0.2">
      <c r="A2058" s="5">
        <v>39769</v>
      </c>
      <c r="B2058">
        <v>69.986999999999995</v>
      </c>
      <c r="C2058">
        <v>66.736000000000004</v>
      </c>
      <c r="D2058">
        <v>139.94999999999999</v>
      </c>
      <c r="E2058">
        <v>90.578999999999994</v>
      </c>
      <c r="F2058" s="25"/>
    </row>
    <row r="2059" spans="1:6" x14ac:dyDescent="0.2">
      <c r="A2059" s="5">
        <v>39770</v>
      </c>
      <c r="B2059">
        <v>70.631</v>
      </c>
      <c r="C2059">
        <v>67.247</v>
      </c>
      <c r="D2059">
        <v>134.64099999999999</v>
      </c>
      <c r="E2059">
        <v>87.894999999999996</v>
      </c>
      <c r="F2059" s="25"/>
    </row>
    <row r="2060" spans="1:6" x14ac:dyDescent="0.2">
      <c r="A2060" s="5">
        <v>39771</v>
      </c>
      <c r="B2060">
        <v>66.221000000000004</v>
      </c>
      <c r="C2060">
        <v>64.593000000000004</v>
      </c>
      <c r="D2060">
        <v>131.62</v>
      </c>
      <c r="E2060">
        <v>87.283000000000001</v>
      </c>
      <c r="F2060" s="25"/>
    </row>
    <row r="2061" spans="1:6" x14ac:dyDescent="0.2">
      <c r="A2061" s="5">
        <v>39772</v>
      </c>
      <c r="B2061">
        <v>62.362000000000002</v>
      </c>
      <c r="C2061">
        <v>62.186999999999998</v>
      </c>
      <c r="D2061">
        <v>126.133</v>
      </c>
      <c r="E2061">
        <v>84.73</v>
      </c>
      <c r="F2061" s="25"/>
    </row>
    <row r="2062" spans="1:6" x14ac:dyDescent="0.2">
      <c r="A2062" s="5">
        <v>39773</v>
      </c>
      <c r="B2062">
        <v>66.394999999999996</v>
      </c>
      <c r="C2062">
        <v>60.762</v>
      </c>
      <c r="D2062">
        <v>127.181</v>
      </c>
      <c r="E2062">
        <v>87.284000000000006</v>
      </c>
      <c r="F2062" s="25"/>
    </row>
    <row r="2063" spans="1:6" x14ac:dyDescent="0.2">
      <c r="A2063" s="5">
        <v>39776</v>
      </c>
      <c r="B2063">
        <v>68.947000000000003</v>
      </c>
      <c r="C2063">
        <v>66.021000000000001</v>
      </c>
      <c r="D2063">
        <v>128.785</v>
      </c>
      <c r="E2063">
        <v>83.834000000000003</v>
      </c>
      <c r="F2063" s="25"/>
    </row>
    <row r="2064" spans="1:6" x14ac:dyDescent="0.2">
      <c r="A2064" s="5">
        <v>39777</v>
      </c>
      <c r="B2064">
        <v>68.594999999999999</v>
      </c>
      <c r="C2064">
        <v>66.507999999999996</v>
      </c>
      <c r="D2064">
        <v>131.119</v>
      </c>
      <c r="E2064">
        <v>86.68</v>
      </c>
      <c r="F2064" s="25"/>
    </row>
    <row r="2065" spans="1:6" x14ac:dyDescent="0.2">
      <c r="A2065" s="5">
        <v>39778</v>
      </c>
      <c r="B2065">
        <v>71.623999999999995</v>
      </c>
      <c r="C2065">
        <v>66.513999999999996</v>
      </c>
      <c r="D2065">
        <v>135.495</v>
      </c>
      <c r="E2065">
        <v>86.253</v>
      </c>
      <c r="F2065" s="25"/>
    </row>
    <row r="2066" spans="1:6" x14ac:dyDescent="0.2">
      <c r="A2066" s="5">
        <v>39779</v>
      </c>
      <c r="B2066">
        <v>71.718999999999994</v>
      </c>
      <c r="C2066">
        <v>68.12</v>
      </c>
      <c r="D2066">
        <v>139.03100000000001</v>
      </c>
      <c r="E2066">
        <v>87.298000000000002</v>
      </c>
      <c r="F2066" s="25"/>
    </row>
    <row r="2067" spans="1:6" x14ac:dyDescent="0.2">
      <c r="A2067" s="5">
        <v>39780</v>
      </c>
      <c r="B2067">
        <v>73.480999999999995</v>
      </c>
      <c r="C2067">
        <v>68.962999999999994</v>
      </c>
      <c r="D2067">
        <v>141.352</v>
      </c>
      <c r="E2067">
        <v>89.548000000000002</v>
      </c>
      <c r="F2067" s="25"/>
    </row>
    <row r="2068" spans="1:6" x14ac:dyDescent="0.2">
      <c r="A2068" s="5">
        <v>39783</v>
      </c>
      <c r="B2068">
        <v>67.385999999999996</v>
      </c>
      <c r="C2068">
        <v>64.834999999999994</v>
      </c>
      <c r="D2068">
        <v>138.73699999999999</v>
      </c>
      <c r="E2068">
        <v>90.738</v>
      </c>
      <c r="F2068" s="25"/>
    </row>
    <row r="2069" spans="1:6" x14ac:dyDescent="0.2">
      <c r="A2069" s="5">
        <v>39784</v>
      </c>
      <c r="B2069">
        <v>69.396000000000001</v>
      </c>
      <c r="C2069">
        <v>65.930000000000007</v>
      </c>
      <c r="D2069">
        <v>134.166</v>
      </c>
      <c r="E2069">
        <v>85.581999999999994</v>
      </c>
      <c r="F2069" s="25"/>
    </row>
    <row r="2070" spans="1:6" x14ac:dyDescent="0.2">
      <c r="A2070" s="5">
        <v>39785</v>
      </c>
      <c r="B2070">
        <v>71.369</v>
      </c>
      <c r="C2070">
        <v>66.227999999999994</v>
      </c>
      <c r="D2070">
        <v>135.01900000000001</v>
      </c>
      <c r="E2070">
        <v>87.204999999999998</v>
      </c>
      <c r="F2070" s="25"/>
    </row>
    <row r="2071" spans="1:6" x14ac:dyDescent="0.2">
      <c r="A2071" s="5">
        <v>39786</v>
      </c>
      <c r="B2071">
        <v>68.968000000000004</v>
      </c>
      <c r="C2071">
        <v>65.983000000000004</v>
      </c>
      <c r="D2071">
        <v>134.08500000000001</v>
      </c>
      <c r="E2071">
        <v>86.007000000000005</v>
      </c>
      <c r="F2071" s="25"/>
    </row>
    <row r="2072" spans="1:6" x14ac:dyDescent="0.2">
      <c r="A2072" s="5">
        <v>39787</v>
      </c>
      <c r="B2072">
        <v>71.849999999999994</v>
      </c>
      <c r="C2072">
        <v>63.411000000000001</v>
      </c>
      <c r="D2072">
        <v>133.59</v>
      </c>
      <c r="E2072">
        <v>86.738</v>
      </c>
      <c r="F2072" s="25"/>
    </row>
    <row r="2073" spans="1:6" x14ac:dyDescent="0.2">
      <c r="A2073" s="5">
        <v>39790</v>
      </c>
      <c r="B2073">
        <v>73.158000000000001</v>
      </c>
      <c r="C2073">
        <v>67.704999999999998</v>
      </c>
      <c r="D2073">
        <v>141.44200000000001</v>
      </c>
      <c r="E2073">
        <v>87.1</v>
      </c>
      <c r="F2073" s="25"/>
    </row>
    <row r="2074" spans="1:6" x14ac:dyDescent="0.2">
      <c r="A2074" s="5">
        <v>39791</v>
      </c>
      <c r="B2074">
        <v>71.686000000000007</v>
      </c>
      <c r="C2074">
        <v>68.59</v>
      </c>
      <c r="D2074">
        <v>141.94900000000001</v>
      </c>
      <c r="E2074">
        <v>88.53</v>
      </c>
      <c r="F2074" s="25"/>
    </row>
    <row r="2075" spans="1:6" x14ac:dyDescent="0.2">
      <c r="A2075" s="5">
        <v>39792</v>
      </c>
      <c r="B2075">
        <v>72.066000000000003</v>
      </c>
      <c r="C2075">
        <v>68.590999999999994</v>
      </c>
      <c r="D2075">
        <v>147.47</v>
      </c>
      <c r="E2075">
        <v>89.807000000000002</v>
      </c>
      <c r="F2075" s="25"/>
    </row>
    <row r="2076" spans="1:6" x14ac:dyDescent="0.2">
      <c r="A2076" s="5">
        <v>39793</v>
      </c>
      <c r="B2076">
        <v>68.721000000000004</v>
      </c>
      <c r="C2076">
        <v>68.128</v>
      </c>
      <c r="D2076">
        <v>146.416</v>
      </c>
      <c r="E2076">
        <v>90.745000000000005</v>
      </c>
      <c r="F2076" s="25"/>
    </row>
    <row r="2077" spans="1:6" x14ac:dyDescent="0.2">
      <c r="A2077" s="5">
        <v>39794</v>
      </c>
      <c r="B2077">
        <v>68.537000000000006</v>
      </c>
      <c r="C2077">
        <v>66.228999999999999</v>
      </c>
      <c r="D2077">
        <v>140.51599999999999</v>
      </c>
      <c r="E2077">
        <v>86.097999999999999</v>
      </c>
      <c r="F2077" s="25"/>
    </row>
    <row r="2078" spans="1:6" x14ac:dyDescent="0.2">
      <c r="A2078" s="5">
        <v>39797</v>
      </c>
      <c r="B2078">
        <v>66.177000000000007</v>
      </c>
      <c r="C2078">
        <v>66.052999999999997</v>
      </c>
      <c r="D2078">
        <v>140.167</v>
      </c>
      <c r="E2078">
        <v>88.611999999999995</v>
      </c>
      <c r="F2078" s="25"/>
    </row>
    <row r="2079" spans="1:6" x14ac:dyDescent="0.2">
      <c r="A2079" s="5">
        <v>39798</v>
      </c>
      <c r="B2079">
        <v>69.128</v>
      </c>
      <c r="C2079">
        <v>66.528000000000006</v>
      </c>
      <c r="D2079">
        <v>141.541</v>
      </c>
      <c r="E2079">
        <v>86.456000000000003</v>
      </c>
      <c r="F2079" s="25"/>
    </row>
    <row r="2080" spans="1:6" x14ac:dyDescent="0.2">
      <c r="A2080" s="5">
        <v>39799</v>
      </c>
      <c r="B2080">
        <v>65.837999999999994</v>
      </c>
      <c r="C2080">
        <v>66.015000000000001</v>
      </c>
      <c r="D2080">
        <v>139.35300000000001</v>
      </c>
      <c r="E2080">
        <v>86.224999999999994</v>
      </c>
      <c r="F2080" s="25"/>
    </row>
    <row r="2081" spans="1:6" x14ac:dyDescent="0.2">
      <c r="A2081" s="5">
        <v>39800</v>
      </c>
      <c r="B2081">
        <v>63.79</v>
      </c>
      <c r="C2081">
        <v>65.835999999999999</v>
      </c>
      <c r="D2081">
        <v>138.869</v>
      </c>
      <c r="E2081">
        <v>84.114999999999995</v>
      </c>
      <c r="F2081" s="25"/>
    </row>
    <row r="2082" spans="1:6" x14ac:dyDescent="0.2">
      <c r="A2082" s="5">
        <v>39801</v>
      </c>
      <c r="B2082">
        <v>66.504999999999995</v>
      </c>
      <c r="C2082">
        <v>65.540000000000006</v>
      </c>
      <c r="D2082">
        <v>142.298</v>
      </c>
      <c r="E2082">
        <v>86.763999999999996</v>
      </c>
      <c r="F2082" s="25"/>
    </row>
    <row r="2083" spans="1:6" x14ac:dyDescent="0.2">
      <c r="A2083" s="5">
        <v>39804</v>
      </c>
      <c r="B2083">
        <v>65.34</v>
      </c>
      <c r="C2083">
        <v>64.555999999999997</v>
      </c>
      <c r="D2083">
        <v>138.81</v>
      </c>
      <c r="E2083">
        <v>87.454999999999998</v>
      </c>
      <c r="F2083" s="25"/>
    </row>
    <row r="2084" spans="1:6" x14ac:dyDescent="0.2">
      <c r="A2084" s="5">
        <v>39805</v>
      </c>
      <c r="B2084">
        <v>64.661000000000001</v>
      </c>
      <c r="C2084">
        <v>64.522000000000006</v>
      </c>
      <c r="D2084">
        <v>135.79900000000001</v>
      </c>
      <c r="E2084">
        <v>87.147999999999996</v>
      </c>
      <c r="F2084" s="25"/>
    </row>
    <row r="2085" spans="1:6" x14ac:dyDescent="0.2">
      <c r="A2085" s="5">
        <v>39806</v>
      </c>
      <c r="B2085">
        <v>64.813000000000002</v>
      </c>
      <c r="C2085">
        <v>64.222999999999999</v>
      </c>
      <c r="D2085">
        <v>134.85</v>
      </c>
      <c r="E2085">
        <v>84.566000000000003</v>
      </c>
      <c r="F2085" s="25"/>
    </row>
    <row r="2086" spans="1:6" x14ac:dyDescent="0.2">
      <c r="A2086" s="5">
        <v>39807</v>
      </c>
      <c r="B2086">
        <v>64.813000000000002</v>
      </c>
      <c r="C2086">
        <v>64.182000000000002</v>
      </c>
      <c r="D2086">
        <v>134.55000000000001</v>
      </c>
      <c r="E2086">
        <v>85.600999999999999</v>
      </c>
      <c r="F2086" s="25"/>
    </row>
    <row r="2087" spans="1:6" x14ac:dyDescent="0.2">
      <c r="A2087" s="5">
        <v>39808</v>
      </c>
      <c r="B2087">
        <v>64.875</v>
      </c>
      <c r="C2087">
        <v>64.031999999999996</v>
      </c>
      <c r="D2087">
        <v>133.69200000000001</v>
      </c>
      <c r="E2087">
        <v>86.186000000000007</v>
      </c>
      <c r="F2087" s="25"/>
    </row>
    <row r="2088" spans="1:6" x14ac:dyDescent="0.2">
      <c r="A2088" s="5">
        <v>39811</v>
      </c>
      <c r="B2088">
        <v>63.792000000000002</v>
      </c>
      <c r="C2088">
        <v>64.492999999999995</v>
      </c>
      <c r="D2088">
        <v>133.51400000000001</v>
      </c>
      <c r="E2088">
        <v>86.338999999999999</v>
      </c>
      <c r="F2088" s="25"/>
    </row>
    <row r="2089" spans="1:6" x14ac:dyDescent="0.2">
      <c r="A2089" s="5">
        <v>39812</v>
      </c>
      <c r="B2089">
        <v>65.760999999999996</v>
      </c>
      <c r="C2089">
        <v>65.578999999999994</v>
      </c>
      <c r="D2089">
        <v>136.38999999999999</v>
      </c>
      <c r="E2089">
        <v>87.313999999999993</v>
      </c>
      <c r="F2089" s="25"/>
    </row>
    <row r="2090" spans="1:6" x14ac:dyDescent="0.2">
      <c r="A2090" s="5">
        <v>39813</v>
      </c>
      <c r="B2090">
        <v>67.89</v>
      </c>
      <c r="C2090">
        <v>66.076999999999998</v>
      </c>
      <c r="D2090">
        <v>139.096</v>
      </c>
      <c r="E2090">
        <v>88.385999999999996</v>
      </c>
      <c r="F2090" s="25"/>
    </row>
    <row r="2091" spans="1:6" x14ac:dyDescent="0.2">
      <c r="A2091" s="5">
        <v>39814</v>
      </c>
      <c r="B2091">
        <v>67.89</v>
      </c>
      <c r="C2091">
        <v>66.076999999999998</v>
      </c>
      <c r="D2091">
        <v>139.38300000000001</v>
      </c>
      <c r="E2091">
        <v>88.385999999999996</v>
      </c>
      <c r="F2091" s="25"/>
    </row>
    <row r="2092" spans="1:6" x14ac:dyDescent="0.2">
      <c r="A2092" s="5">
        <v>39815</v>
      </c>
      <c r="B2092">
        <v>69.876000000000005</v>
      </c>
      <c r="C2092">
        <v>68.113</v>
      </c>
      <c r="D2092">
        <v>142.18</v>
      </c>
      <c r="E2092">
        <v>87.858999999999995</v>
      </c>
      <c r="F2092" s="25"/>
    </row>
    <row r="2093" spans="1:6" x14ac:dyDescent="0.2">
      <c r="A2093" s="5">
        <v>39818</v>
      </c>
      <c r="B2093">
        <v>71.144000000000005</v>
      </c>
      <c r="C2093">
        <v>69.56</v>
      </c>
      <c r="D2093">
        <v>149.827</v>
      </c>
      <c r="E2093">
        <v>89.703000000000003</v>
      </c>
      <c r="F2093" s="25"/>
    </row>
    <row r="2094" spans="1:6" x14ac:dyDescent="0.2">
      <c r="A2094" s="5">
        <v>39819</v>
      </c>
      <c r="B2094">
        <v>73.076999999999998</v>
      </c>
      <c r="C2094">
        <v>71.004000000000005</v>
      </c>
      <c r="D2094">
        <v>154.792</v>
      </c>
      <c r="E2094">
        <v>90.192999999999998</v>
      </c>
      <c r="F2094" s="25"/>
    </row>
    <row r="2095" spans="1:6" x14ac:dyDescent="0.2">
      <c r="A2095" s="5">
        <v>39820</v>
      </c>
      <c r="B2095">
        <v>69.540000000000006</v>
      </c>
      <c r="C2095">
        <v>70.046000000000006</v>
      </c>
      <c r="D2095">
        <v>148.74100000000001</v>
      </c>
      <c r="E2095">
        <v>91.531000000000006</v>
      </c>
      <c r="F2095" s="25"/>
    </row>
    <row r="2096" spans="1:6" x14ac:dyDescent="0.2">
      <c r="A2096" s="5">
        <v>39821</v>
      </c>
      <c r="B2096">
        <v>69.457999999999998</v>
      </c>
      <c r="C2096">
        <v>69.531000000000006</v>
      </c>
      <c r="D2096">
        <v>143.798</v>
      </c>
      <c r="E2096">
        <v>89.590999999999994</v>
      </c>
      <c r="F2096" s="25"/>
    </row>
    <row r="2097" spans="1:6" x14ac:dyDescent="0.2">
      <c r="A2097" s="5">
        <v>39822</v>
      </c>
      <c r="B2097">
        <v>69.052000000000007</v>
      </c>
      <c r="C2097">
        <v>69.194999999999993</v>
      </c>
      <c r="D2097">
        <v>144.25399999999999</v>
      </c>
      <c r="E2097">
        <v>91.436999999999998</v>
      </c>
      <c r="F2097" s="25"/>
    </row>
    <row r="2098" spans="1:6" x14ac:dyDescent="0.2">
      <c r="A2098" s="5">
        <v>39825</v>
      </c>
      <c r="B2098">
        <v>68.245999999999995</v>
      </c>
      <c r="C2098">
        <v>68.114999999999995</v>
      </c>
      <c r="D2098">
        <v>141.36799999999999</v>
      </c>
      <c r="E2098">
        <v>93.558000000000007</v>
      </c>
      <c r="F2098" s="25"/>
    </row>
    <row r="2099" spans="1:6" x14ac:dyDescent="0.2">
      <c r="A2099" s="5">
        <v>39826</v>
      </c>
      <c r="B2099">
        <v>69.337000000000003</v>
      </c>
      <c r="C2099">
        <v>67.227999999999994</v>
      </c>
      <c r="D2099">
        <v>142.65199999999999</v>
      </c>
      <c r="E2099">
        <v>89.751000000000005</v>
      </c>
      <c r="F2099" s="25"/>
    </row>
    <row r="2100" spans="1:6" x14ac:dyDescent="0.2">
      <c r="A2100" s="5">
        <v>39827</v>
      </c>
      <c r="B2100">
        <v>67.063999999999993</v>
      </c>
      <c r="C2100">
        <v>64.251000000000005</v>
      </c>
      <c r="D2100">
        <v>140.697</v>
      </c>
      <c r="E2100">
        <v>91.075000000000003</v>
      </c>
      <c r="F2100" s="25"/>
    </row>
    <row r="2101" spans="1:6" x14ac:dyDescent="0.2">
      <c r="A2101" s="5">
        <v>39828</v>
      </c>
      <c r="B2101">
        <v>67.730999999999995</v>
      </c>
      <c r="C2101">
        <v>63.654000000000003</v>
      </c>
      <c r="D2101">
        <v>137.54400000000001</v>
      </c>
      <c r="E2101">
        <v>88.07</v>
      </c>
      <c r="F2101" s="25"/>
    </row>
    <row r="2102" spans="1:6" x14ac:dyDescent="0.2">
      <c r="A2102" s="5">
        <v>39829</v>
      </c>
      <c r="B2102">
        <v>67.287999999999997</v>
      </c>
      <c r="C2102">
        <v>64.210999999999999</v>
      </c>
      <c r="D2102">
        <v>138.511</v>
      </c>
      <c r="E2102">
        <v>88.272000000000006</v>
      </c>
      <c r="F2102" s="25"/>
    </row>
    <row r="2103" spans="1:6" x14ac:dyDescent="0.2">
      <c r="A2103" s="5">
        <v>39832</v>
      </c>
      <c r="B2103">
        <v>67.795000000000002</v>
      </c>
      <c r="C2103">
        <v>63.085000000000001</v>
      </c>
      <c r="D2103">
        <v>138.51900000000001</v>
      </c>
      <c r="E2103">
        <v>89.182000000000002</v>
      </c>
      <c r="F2103" s="25"/>
    </row>
    <row r="2104" spans="1:6" x14ac:dyDescent="0.2">
      <c r="A2104" s="5">
        <v>39833</v>
      </c>
      <c r="B2104">
        <v>65.384</v>
      </c>
      <c r="C2104">
        <v>61.802</v>
      </c>
      <c r="D2104">
        <v>136.779</v>
      </c>
      <c r="E2104">
        <v>89.686000000000007</v>
      </c>
      <c r="F2104" s="25"/>
    </row>
    <row r="2105" spans="1:6" x14ac:dyDescent="0.2">
      <c r="A2105" s="5">
        <v>39834</v>
      </c>
      <c r="B2105">
        <v>68.421999999999997</v>
      </c>
      <c r="C2105">
        <v>61.456000000000003</v>
      </c>
      <c r="D2105">
        <v>136.54300000000001</v>
      </c>
      <c r="E2105">
        <v>90.331000000000003</v>
      </c>
      <c r="F2105" s="25"/>
    </row>
    <row r="2106" spans="1:6" x14ac:dyDescent="0.2">
      <c r="A2106" s="5">
        <v>39835</v>
      </c>
      <c r="B2106">
        <v>66.900999999999996</v>
      </c>
      <c r="C2106">
        <v>60.822000000000003</v>
      </c>
      <c r="D2106">
        <v>135.45599999999999</v>
      </c>
      <c r="E2106">
        <v>89.637</v>
      </c>
      <c r="F2106" s="25"/>
    </row>
    <row r="2107" spans="1:6" x14ac:dyDescent="0.2">
      <c r="A2107" s="5">
        <v>39836</v>
      </c>
      <c r="B2107">
        <v>68.180000000000007</v>
      </c>
      <c r="C2107">
        <v>60.731000000000002</v>
      </c>
      <c r="D2107">
        <v>135.398</v>
      </c>
      <c r="E2107">
        <v>87.438999999999993</v>
      </c>
      <c r="F2107" s="25"/>
    </row>
    <row r="2108" spans="1:6" x14ac:dyDescent="0.2">
      <c r="A2108" s="5">
        <v>39839</v>
      </c>
      <c r="B2108">
        <v>66.771000000000001</v>
      </c>
      <c r="C2108">
        <v>62.661000000000001</v>
      </c>
      <c r="D2108">
        <v>134.10499999999999</v>
      </c>
      <c r="E2108">
        <v>84.364000000000004</v>
      </c>
      <c r="F2108" s="25"/>
    </row>
    <row r="2109" spans="1:6" x14ac:dyDescent="0.2">
      <c r="A2109" s="5">
        <v>39840</v>
      </c>
      <c r="B2109">
        <v>67.308000000000007</v>
      </c>
      <c r="C2109">
        <v>62.725999999999999</v>
      </c>
      <c r="D2109">
        <v>134.5</v>
      </c>
      <c r="E2109">
        <v>89.135000000000005</v>
      </c>
      <c r="F2109" s="25"/>
    </row>
    <row r="2110" spans="1:6" x14ac:dyDescent="0.2">
      <c r="A2110" s="5">
        <v>39841</v>
      </c>
      <c r="B2110">
        <v>69.293000000000006</v>
      </c>
      <c r="C2110">
        <v>64.686999999999998</v>
      </c>
      <c r="D2110">
        <v>137.64400000000001</v>
      </c>
      <c r="E2110">
        <v>87.888999999999996</v>
      </c>
      <c r="F2110" s="25"/>
    </row>
    <row r="2111" spans="1:6" x14ac:dyDescent="0.2">
      <c r="A2111" s="5">
        <v>39842</v>
      </c>
      <c r="B2111">
        <v>67.759</v>
      </c>
      <c r="C2111">
        <v>63.536999999999999</v>
      </c>
      <c r="D2111">
        <v>138.96199999999999</v>
      </c>
      <c r="E2111">
        <v>90.406000000000006</v>
      </c>
      <c r="F2111" s="25"/>
    </row>
    <row r="2112" spans="1:6" x14ac:dyDescent="0.2">
      <c r="A2112" s="5">
        <v>39843</v>
      </c>
      <c r="B2112">
        <v>67.613</v>
      </c>
      <c r="C2112">
        <v>63.66</v>
      </c>
      <c r="D2112">
        <v>141.13499999999999</v>
      </c>
      <c r="E2112">
        <v>89.356999999999999</v>
      </c>
      <c r="F2112" s="25"/>
    </row>
    <row r="2113" spans="1:6" x14ac:dyDescent="0.2">
      <c r="A2113" s="5">
        <v>39846</v>
      </c>
      <c r="B2113">
        <v>67.638999999999996</v>
      </c>
      <c r="C2113">
        <v>62.018000000000001</v>
      </c>
      <c r="D2113">
        <v>137.952</v>
      </c>
      <c r="E2113">
        <v>87.427999999999997</v>
      </c>
      <c r="F2113" s="25"/>
    </row>
    <row r="2114" spans="1:6" x14ac:dyDescent="0.2">
      <c r="A2114" s="5">
        <v>39847</v>
      </c>
      <c r="B2114">
        <v>67.811000000000007</v>
      </c>
      <c r="C2114">
        <v>63.118000000000002</v>
      </c>
      <c r="D2114">
        <v>138.38300000000001</v>
      </c>
      <c r="E2114">
        <v>86.725999999999999</v>
      </c>
      <c r="F2114" s="25"/>
    </row>
    <row r="2115" spans="1:6" x14ac:dyDescent="0.2">
      <c r="A2115" s="5">
        <v>39848</v>
      </c>
      <c r="B2115">
        <v>67.849999999999994</v>
      </c>
      <c r="C2115">
        <v>64.763999999999996</v>
      </c>
      <c r="D2115">
        <v>142.12899999999999</v>
      </c>
      <c r="E2115">
        <v>88.968000000000004</v>
      </c>
      <c r="F2115" s="25"/>
    </row>
    <row r="2116" spans="1:6" x14ac:dyDescent="0.2">
      <c r="A2116" s="5">
        <v>39849</v>
      </c>
      <c r="B2116">
        <v>69.203999999999994</v>
      </c>
      <c r="C2116">
        <v>64.659000000000006</v>
      </c>
      <c r="D2116">
        <v>142.77099999999999</v>
      </c>
      <c r="E2116">
        <v>88.084000000000003</v>
      </c>
      <c r="F2116" s="25"/>
    </row>
    <row r="2117" spans="1:6" x14ac:dyDescent="0.2">
      <c r="A2117" s="5">
        <v>39850</v>
      </c>
      <c r="B2117">
        <v>71.009</v>
      </c>
      <c r="C2117">
        <v>66.040000000000006</v>
      </c>
      <c r="D2117">
        <v>148.18600000000001</v>
      </c>
      <c r="E2117">
        <v>87.338999999999999</v>
      </c>
      <c r="F2117" s="25"/>
    </row>
    <row r="2118" spans="1:6" x14ac:dyDescent="0.2">
      <c r="A2118" s="5">
        <v>39853</v>
      </c>
      <c r="B2118">
        <v>69.941000000000003</v>
      </c>
      <c r="C2118">
        <v>66.397999999999996</v>
      </c>
      <c r="D2118">
        <v>147.63399999999999</v>
      </c>
      <c r="E2118">
        <v>84.643000000000001</v>
      </c>
      <c r="F2118" s="25"/>
    </row>
    <row r="2119" spans="1:6" x14ac:dyDescent="0.2">
      <c r="A2119" s="5">
        <v>39854</v>
      </c>
      <c r="B2119">
        <v>66.739000000000004</v>
      </c>
      <c r="C2119">
        <v>64.638000000000005</v>
      </c>
      <c r="D2119">
        <v>147.08799999999999</v>
      </c>
      <c r="E2119">
        <v>85.123000000000005</v>
      </c>
      <c r="F2119" s="25"/>
    </row>
    <row r="2120" spans="1:6" x14ac:dyDescent="0.2">
      <c r="A2120" s="5">
        <v>39855</v>
      </c>
      <c r="B2120">
        <v>67.968999999999994</v>
      </c>
      <c r="C2120">
        <v>64.456999999999994</v>
      </c>
      <c r="D2120">
        <v>146.57400000000001</v>
      </c>
      <c r="E2120">
        <v>86.875</v>
      </c>
      <c r="F2120" s="25"/>
    </row>
    <row r="2121" spans="1:6" x14ac:dyDescent="0.2">
      <c r="A2121" s="5">
        <v>39856</v>
      </c>
      <c r="B2121">
        <v>68.808999999999997</v>
      </c>
      <c r="C2121">
        <v>63.615000000000002</v>
      </c>
      <c r="D2121">
        <v>145.12899999999999</v>
      </c>
      <c r="E2121">
        <v>85.253</v>
      </c>
      <c r="F2121" s="25"/>
    </row>
    <row r="2122" spans="1:6" x14ac:dyDescent="0.2">
      <c r="A2122" s="5">
        <v>39857</v>
      </c>
      <c r="B2122">
        <v>67.436000000000007</v>
      </c>
      <c r="C2122">
        <v>63.884999999999998</v>
      </c>
      <c r="D2122">
        <v>146.69900000000001</v>
      </c>
      <c r="E2122">
        <v>83.611999999999995</v>
      </c>
      <c r="F2122" s="25"/>
    </row>
    <row r="2123" spans="1:6" x14ac:dyDescent="0.2">
      <c r="A2123" s="5">
        <v>39860</v>
      </c>
      <c r="B2123">
        <v>68.028999999999996</v>
      </c>
      <c r="C2123">
        <v>62.975000000000001</v>
      </c>
      <c r="D2123">
        <v>146.191</v>
      </c>
      <c r="E2123">
        <v>84.887</v>
      </c>
      <c r="F2123" s="25"/>
    </row>
    <row r="2124" spans="1:6" x14ac:dyDescent="0.2">
      <c r="A2124" s="5">
        <v>39861</v>
      </c>
      <c r="B2124">
        <v>66.11</v>
      </c>
      <c r="C2124">
        <v>61.308</v>
      </c>
      <c r="D2124">
        <v>141.536</v>
      </c>
      <c r="E2124">
        <v>84.317999999999998</v>
      </c>
      <c r="F2124" s="25"/>
    </row>
    <row r="2125" spans="1:6" x14ac:dyDescent="0.2">
      <c r="A2125" s="5">
        <v>39862</v>
      </c>
      <c r="B2125">
        <v>66.277000000000001</v>
      </c>
      <c r="C2125">
        <v>61.107999999999997</v>
      </c>
      <c r="D2125">
        <v>140.79599999999999</v>
      </c>
      <c r="E2125">
        <v>82.649000000000001</v>
      </c>
      <c r="F2125" s="25"/>
    </row>
    <row r="2126" spans="1:6" x14ac:dyDescent="0.2">
      <c r="A2126" s="5">
        <v>39863</v>
      </c>
      <c r="B2126">
        <v>64.706000000000003</v>
      </c>
      <c r="C2126">
        <v>61.204000000000001</v>
      </c>
      <c r="D2126">
        <v>140.38800000000001</v>
      </c>
      <c r="E2126">
        <v>81.385000000000005</v>
      </c>
      <c r="F2126" s="25"/>
    </row>
    <row r="2127" spans="1:6" x14ac:dyDescent="0.2">
      <c r="A2127" s="5">
        <v>39864</v>
      </c>
      <c r="B2127">
        <v>64.376000000000005</v>
      </c>
      <c r="C2127">
        <v>59.029000000000003</v>
      </c>
      <c r="D2127">
        <v>136.114</v>
      </c>
      <c r="E2127">
        <v>80.5</v>
      </c>
      <c r="F2127" s="25"/>
    </row>
    <row r="2128" spans="1:6" x14ac:dyDescent="0.2">
      <c r="A2128" s="5">
        <v>39867</v>
      </c>
      <c r="B2128">
        <v>61.548000000000002</v>
      </c>
      <c r="C2128">
        <v>58.47</v>
      </c>
      <c r="D2128">
        <v>136.904</v>
      </c>
      <c r="E2128">
        <v>78.977000000000004</v>
      </c>
      <c r="F2128" s="25"/>
    </row>
    <row r="2129" spans="1:6" x14ac:dyDescent="0.2">
      <c r="A2129" s="5">
        <v>39868</v>
      </c>
      <c r="B2129">
        <v>63.941000000000003</v>
      </c>
      <c r="C2129">
        <v>57.720999999999997</v>
      </c>
      <c r="D2129">
        <v>134.73699999999999</v>
      </c>
      <c r="E2129">
        <v>76.546999999999997</v>
      </c>
      <c r="F2129" s="25"/>
    </row>
    <row r="2130" spans="1:6" x14ac:dyDescent="0.2">
      <c r="A2130" s="5">
        <v>39869</v>
      </c>
      <c r="B2130">
        <v>63.564</v>
      </c>
      <c r="C2130">
        <v>57.567</v>
      </c>
      <c r="D2130">
        <v>136.048</v>
      </c>
      <c r="E2130">
        <v>78.430999999999997</v>
      </c>
      <c r="F2130" s="25"/>
    </row>
    <row r="2131" spans="1:6" x14ac:dyDescent="0.2">
      <c r="A2131" s="5">
        <v>39870</v>
      </c>
      <c r="B2131">
        <v>62.314999999999998</v>
      </c>
      <c r="C2131">
        <v>58.832999999999998</v>
      </c>
      <c r="D2131">
        <v>135.59200000000001</v>
      </c>
      <c r="E2131">
        <v>76.620999999999995</v>
      </c>
      <c r="F2131" s="25"/>
    </row>
    <row r="2132" spans="1:6" x14ac:dyDescent="0.2">
      <c r="A2132" s="5">
        <v>39871</v>
      </c>
      <c r="B2132">
        <v>61.161999999999999</v>
      </c>
      <c r="C2132">
        <v>57.774000000000001</v>
      </c>
      <c r="D2132">
        <v>134.374</v>
      </c>
      <c r="E2132">
        <v>78.998000000000005</v>
      </c>
      <c r="F2132" s="25"/>
    </row>
    <row r="2133" spans="1:6" x14ac:dyDescent="0.2">
      <c r="A2133" s="5">
        <v>39874</v>
      </c>
      <c r="B2133">
        <v>58.787999999999997</v>
      </c>
      <c r="C2133">
        <v>54.896000000000001</v>
      </c>
      <c r="D2133">
        <v>128.99799999999999</v>
      </c>
      <c r="E2133">
        <v>77.322999999999993</v>
      </c>
      <c r="F2133" s="25"/>
    </row>
    <row r="2134" spans="1:6" x14ac:dyDescent="0.2">
      <c r="A2134" s="5">
        <v>39875</v>
      </c>
      <c r="B2134">
        <v>58.558999999999997</v>
      </c>
      <c r="C2134">
        <v>53.911999999999999</v>
      </c>
      <c r="D2134">
        <v>129.55699999999999</v>
      </c>
      <c r="E2134">
        <v>75.92</v>
      </c>
      <c r="F2134" s="25"/>
    </row>
    <row r="2135" spans="1:6" x14ac:dyDescent="0.2">
      <c r="A2135" s="5">
        <v>39876</v>
      </c>
      <c r="B2135">
        <v>60</v>
      </c>
      <c r="C2135">
        <v>56.033999999999999</v>
      </c>
      <c r="D2135">
        <v>134.33199999999999</v>
      </c>
      <c r="E2135">
        <v>75.688000000000002</v>
      </c>
      <c r="F2135" s="25"/>
    </row>
    <row r="2136" spans="1:6" x14ac:dyDescent="0.2">
      <c r="A2136" s="5">
        <v>39877</v>
      </c>
      <c r="B2136">
        <v>57.518999999999998</v>
      </c>
      <c r="C2136">
        <v>54.034999999999997</v>
      </c>
      <c r="D2136">
        <v>133.01400000000001</v>
      </c>
      <c r="E2136">
        <v>77.626000000000005</v>
      </c>
      <c r="F2136" s="25"/>
    </row>
    <row r="2137" spans="1:6" x14ac:dyDescent="0.2">
      <c r="A2137" s="5">
        <v>39878</v>
      </c>
      <c r="B2137">
        <v>57.103000000000002</v>
      </c>
      <c r="C2137">
        <v>53.423000000000002</v>
      </c>
      <c r="D2137">
        <v>131.887</v>
      </c>
      <c r="E2137">
        <v>75.069999999999993</v>
      </c>
      <c r="F2137" s="25"/>
    </row>
    <row r="2138" spans="1:6" x14ac:dyDescent="0.2">
      <c r="A2138" s="5">
        <v>39881</v>
      </c>
      <c r="B2138">
        <v>56.648000000000003</v>
      </c>
      <c r="C2138">
        <v>52.963999999999999</v>
      </c>
      <c r="D2138">
        <v>131.36099999999999</v>
      </c>
      <c r="E2138">
        <v>73.188000000000002</v>
      </c>
      <c r="F2138" s="25"/>
    </row>
    <row r="2139" spans="1:6" x14ac:dyDescent="0.2">
      <c r="A2139" s="5">
        <v>39882</v>
      </c>
      <c r="B2139">
        <v>59.701000000000001</v>
      </c>
      <c r="C2139">
        <v>55.732999999999997</v>
      </c>
      <c r="D2139">
        <v>134.86699999999999</v>
      </c>
      <c r="E2139">
        <v>72.221999999999994</v>
      </c>
      <c r="F2139" s="25"/>
    </row>
    <row r="2140" spans="1:6" x14ac:dyDescent="0.2">
      <c r="A2140" s="5">
        <v>39883</v>
      </c>
      <c r="B2140">
        <v>59.738999999999997</v>
      </c>
      <c r="C2140">
        <v>55.841000000000001</v>
      </c>
      <c r="D2140">
        <v>137.26300000000001</v>
      </c>
      <c r="E2140">
        <v>74.739999999999995</v>
      </c>
      <c r="F2140" s="25"/>
    </row>
    <row r="2141" spans="1:6" x14ac:dyDescent="0.2">
      <c r="A2141" s="5">
        <v>39884</v>
      </c>
      <c r="B2141">
        <v>62.045000000000002</v>
      </c>
      <c r="C2141">
        <v>56.180999999999997</v>
      </c>
      <c r="D2141">
        <v>137.93799999999999</v>
      </c>
      <c r="E2141">
        <v>72.126000000000005</v>
      </c>
      <c r="F2141" s="25"/>
    </row>
    <row r="2142" spans="1:6" x14ac:dyDescent="0.2">
      <c r="A2142" s="5">
        <v>39885</v>
      </c>
      <c r="B2142">
        <v>62.040999999999997</v>
      </c>
      <c r="C2142">
        <v>56.622</v>
      </c>
      <c r="D2142">
        <v>140.136</v>
      </c>
      <c r="E2142">
        <v>74.191999999999993</v>
      </c>
      <c r="F2142" s="25"/>
    </row>
    <row r="2143" spans="1:6" x14ac:dyDescent="0.2">
      <c r="A2143" s="5">
        <v>39888</v>
      </c>
      <c r="B2143">
        <v>61.281999999999996</v>
      </c>
      <c r="C2143">
        <v>58.152000000000001</v>
      </c>
      <c r="D2143">
        <v>142.083</v>
      </c>
      <c r="E2143">
        <v>75.126999999999995</v>
      </c>
      <c r="F2143" s="25"/>
    </row>
    <row r="2144" spans="1:6" x14ac:dyDescent="0.2">
      <c r="A2144" s="5">
        <v>39889</v>
      </c>
      <c r="B2144">
        <v>63.366</v>
      </c>
      <c r="C2144">
        <v>57.773000000000003</v>
      </c>
      <c r="D2144">
        <v>142.959</v>
      </c>
      <c r="E2144">
        <v>76.893000000000001</v>
      </c>
      <c r="F2144" s="25"/>
    </row>
    <row r="2145" spans="1:6" x14ac:dyDescent="0.2">
      <c r="A2145" s="5">
        <v>39890</v>
      </c>
      <c r="B2145">
        <v>63.978000000000002</v>
      </c>
      <c r="C2145">
        <v>57.279000000000003</v>
      </c>
      <c r="D2145">
        <v>141.96</v>
      </c>
      <c r="E2145">
        <v>77.152000000000001</v>
      </c>
      <c r="F2145" s="25"/>
    </row>
    <row r="2146" spans="1:6" x14ac:dyDescent="0.2">
      <c r="A2146" s="5">
        <v>39891</v>
      </c>
      <c r="B2146">
        <v>60.366</v>
      </c>
      <c r="C2146">
        <v>57.673000000000002</v>
      </c>
      <c r="D2146">
        <v>138.94999999999999</v>
      </c>
      <c r="E2146">
        <v>76.94</v>
      </c>
      <c r="F2146" s="25"/>
    </row>
    <row r="2147" spans="1:6" x14ac:dyDescent="0.2">
      <c r="A2147" s="5">
        <v>39892</v>
      </c>
      <c r="B2147">
        <v>59.896000000000001</v>
      </c>
      <c r="C2147">
        <v>57.944000000000003</v>
      </c>
      <c r="D2147">
        <v>139.51300000000001</v>
      </c>
      <c r="E2147">
        <v>75.98</v>
      </c>
      <c r="F2147" s="25"/>
    </row>
    <row r="2148" spans="1:6" x14ac:dyDescent="0.2">
      <c r="A2148" s="5">
        <v>39895</v>
      </c>
      <c r="B2148">
        <v>64.066000000000003</v>
      </c>
      <c r="C2148">
        <v>59.774000000000001</v>
      </c>
      <c r="D2148">
        <v>146.13499999999999</v>
      </c>
      <c r="E2148">
        <v>77.760000000000005</v>
      </c>
      <c r="F2148" s="25"/>
    </row>
    <row r="2149" spans="1:6" x14ac:dyDescent="0.2">
      <c r="A2149" s="5">
        <v>39896</v>
      </c>
      <c r="B2149">
        <v>62.997</v>
      </c>
      <c r="C2149">
        <v>59.859000000000002</v>
      </c>
      <c r="D2149">
        <v>147.18100000000001</v>
      </c>
      <c r="E2149">
        <v>79.793000000000006</v>
      </c>
      <c r="F2149" s="25"/>
    </row>
    <row r="2150" spans="1:6" x14ac:dyDescent="0.2">
      <c r="A2150" s="5">
        <v>39897</v>
      </c>
      <c r="B2150">
        <v>63.484999999999999</v>
      </c>
      <c r="C2150">
        <v>60.173999999999999</v>
      </c>
      <c r="D2150">
        <v>148.50800000000001</v>
      </c>
      <c r="E2150">
        <v>80.290999999999997</v>
      </c>
      <c r="F2150" s="25"/>
    </row>
    <row r="2151" spans="1:6" x14ac:dyDescent="0.2">
      <c r="A2151" s="5">
        <v>39898</v>
      </c>
      <c r="B2151">
        <v>64.891000000000005</v>
      </c>
      <c r="C2151">
        <v>60.3</v>
      </c>
      <c r="D2151">
        <v>151.39699999999999</v>
      </c>
      <c r="E2151">
        <v>81.106999999999999</v>
      </c>
      <c r="F2151" s="25"/>
    </row>
    <row r="2152" spans="1:6" x14ac:dyDescent="0.2">
      <c r="A2152" s="5">
        <v>39899</v>
      </c>
      <c r="B2152">
        <v>64.754999999999995</v>
      </c>
      <c r="C2152">
        <v>59.636000000000003</v>
      </c>
      <c r="D2152">
        <v>152.119</v>
      </c>
      <c r="E2152">
        <v>82.876999999999995</v>
      </c>
      <c r="F2152" s="25"/>
    </row>
    <row r="2153" spans="1:6" x14ac:dyDescent="0.2">
      <c r="A2153" s="5">
        <v>39902</v>
      </c>
      <c r="B2153">
        <v>63.203000000000003</v>
      </c>
      <c r="C2153">
        <v>57.311</v>
      </c>
      <c r="D2153">
        <v>146.041</v>
      </c>
      <c r="E2153">
        <v>80.956000000000003</v>
      </c>
      <c r="F2153" s="25"/>
    </row>
    <row r="2154" spans="1:6" x14ac:dyDescent="0.2">
      <c r="A2154" s="5">
        <v>39903</v>
      </c>
      <c r="B2154">
        <v>63.481999999999999</v>
      </c>
      <c r="C2154">
        <v>59.298000000000002</v>
      </c>
      <c r="D2154">
        <v>147.011</v>
      </c>
      <c r="E2154">
        <v>77.155000000000001</v>
      </c>
      <c r="F2154" s="25"/>
    </row>
    <row r="2155" spans="1:6" x14ac:dyDescent="0.2">
      <c r="A2155" s="5">
        <v>39904</v>
      </c>
      <c r="B2155">
        <v>64.75</v>
      </c>
      <c r="C2155">
        <v>60.25</v>
      </c>
      <c r="D2155">
        <v>150.364</v>
      </c>
      <c r="E2155">
        <v>79.515000000000001</v>
      </c>
      <c r="F2155" s="25"/>
    </row>
    <row r="2156" spans="1:6" x14ac:dyDescent="0.2">
      <c r="A2156" s="5">
        <v>39905</v>
      </c>
      <c r="B2156">
        <v>65.573999999999998</v>
      </c>
      <c r="C2156">
        <v>63.304000000000002</v>
      </c>
      <c r="D2156">
        <v>156.21100000000001</v>
      </c>
      <c r="E2156">
        <v>81.222999999999999</v>
      </c>
      <c r="F2156" s="25"/>
    </row>
    <row r="2157" spans="1:6" x14ac:dyDescent="0.2">
      <c r="A2157" s="5">
        <v>39906</v>
      </c>
      <c r="B2157">
        <v>66.347999999999999</v>
      </c>
      <c r="C2157">
        <v>62.628</v>
      </c>
      <c r="D2157">
        <v>157.476</v>
      </c>
      <c r="E2157">
        <v>81.765000000000001</v>
      </c>
      <c r="F2157" s="25"/>
    </row>
    <row r="2158" spans="1:6" x14ac:dyDescent="0.2">
      <c r="A2158" s="5">
        <v>39909</v>
      </c>
      <c r="B2158">
        <v>65.885999999999996</v>
      </c>
      <c r="C2158">
        <v>62.249000000000002</v>
      </c>
      <c r="D2158">
        <v>159.20599999999999</v>
      </c>
      <c r="E2158">
        <v>81.070999999999998</v>
      </c>
      <c r="F2158" s="25"/>
    </row>
    <row r="2159" spans="1:6" x14ac:dyDescent="0.2">
      <c r="A2159" s="5">
        <v>39910</v>
      </c>
      <c r="B2159">
        <v>64.962000000000003</v>
      </c>
      <c r="C2159">
        <v>61.746000000000002</v>
      </c>
      <c r="D2159">
        <v>158.96799999999999</v>
      </c>
      <c r="E2159">
        <v>82.224999999999994</v>
      </c>
      <c r="F2159" s="25"/>
    </row>
    <row r="2160" spans="1:6" x14ac:dyDescent="0.2">
      <c r="A2160" s="5">
        <v>39911</v>
      </c>
      <c r="B2160">
        <v>65.942999999999998</v>
      </c>
      <c r="C2160">
        <v>62.045000000000002</v>
      </c>
      <c r="D2160">
        <v>158.01300000000001</v>
      </c>
      <c r="E2160">
        <v>81.134</v>
      </c>
      <c r="F2160" s="25"/>
    </row>
    <row r="2161" spans="1:6" x14ac:dyDescent="0.2">
      <c r="A2161" s="5">
        <v>39912</v>
      </c>
      <c r="B2161">
        <v>68.549000000000007</v>
      </c>
      <c r="C2161">
        <v>63.499000000000002</v>
      </c>
      <c r="D2161">
        <v>164.17</v>
      </c>
      <c r="E2161">
        <v>83.777000000000001</v>
      </c>
      <c r="F2161" s="25"/>
    </row>
    <row r="2162" spans="1:6" x14ac:dyDescent="0.2">
      <c r="A2162" s="5">
        <v>39913</v>
      </c>
      <c r="B2162">
        <v>68.549000000000007</v>
      </c>
      <c r="C2162">
        <v>63.508000000000003</v>
      </c>
      <c r="D2162">
        <v>165.066</v>
      </c>
      <c r="E2162">
        <v>84.284000000000006</v>
      </c>
      <c r="F2162" s="25"/>
    </row>
    <row r="2163" spans="1:6" x14ac:dyDescent="0.2">
      <c r="A2163" s="5">
        <v>39916</v>
      </c>
      <c r="B2163">
        <v>68.126999999999995</v>
      </c>
      <c r="C2163">
        <v>63.493000000000002</v>
      </c>
      <c r="D2163">
        <v>164.86199999999999</v>
      </c>
      <c r="E2163">
        <v>83.8</v>
      </c>
      <c r="F2163" s="25"/>
    </row>
    <row r="2164" spans="1:6" x14ac:dyDescent="0.2">
      <c r="A2164" s="5">
        <v>39917</v>
      </c>
      <c r="B2164">
        <v>67.087999999999994</v>
      </c>
      <c r="C2164">
        <v>64.394999999999996</v>
      </c>
      <c r="D2164">
        <v>166.93700000000001</v>
      </c>
      <c r="E2164">
        <v>84.472999999999999</v>
      </c>
      <c r="F2164" s="25"/>
    </row>
    <row r="2165" spans="1:6" x14ac:dyDescent="0.2">
      <c r="A2165" s="5">
        <v>39918</v>
      </c>
      <c r="B2165">
        <v>68.31</v>
      </c>
      <c r="C2165">
        <v>64.248999999999995</v>
      </c>
      <c r="D2165">
        <v>167.529</v>
      </c>
      <c r="E2165">
        <v>83.876999999999995</v>
      </c>
      <c r="F2165" s="25"/>
    </row>
    <row r="2166" spans="1:6" x14ac:dyDescent="0.2">
      <c r="A2166" s="5">
        <v>39919</v>
      </c>
      <c r="B2166">
        <v>69.341999999999999</v>
      </c>
      <c r="C2166">
        <v>65.381</v>
      </c>
      <c r="D2166">
        <v>168.648</v>
      </c>
      <c r="E2166">
        <v>83.700999999999993</v>
      </c>
      <c r="F2166" s="25"/>
    </row>
    <row r="2167" spans="1:6" x14ac:dyDescent="0.2">
      <c r="A2167" s="5">
        <v>39920</v>
      </c>
      <c r="B2167">
        <v>70.466999999999999</v>
      </c>
      <c r="C2167">
        <v>66.397999999999996</v>
      </c>
      <c r="D2167">
        <v>169.238</v>
      </c>
      <c r="E2167">
        <v>86.370999999999995</v>
      </c>
      <c r="F2167" s="25"/>
    </row>
    <row r="2168" spans="1:6" x14ac:dyDescent="0.2">
      <c r="A2168" s="5">
        <v>39923</v>
      </c>
      <c r="B2168">
        <v>68.091999999999999</v>
      </c>
      <c r="C2168">
        <v>64.022000000000006</v>
      </c>
      <c r="D2168">
        <v>168.255</v>
      </c>
      <c r="E2168">
        <v>87.992999999999995</v>
      </c>
      <c r="F2168" s="25"/>
    </row>
    <row r="2169" spans="1:6" x14ac:dyDescent="0.2">
      <c r="A2169" s="5">
        <v>39924</v>
      </c>
      <c r="B2169">
        <v>69.347999999999999</v>
      </c>
      <c r="C2169">
        <v>64.113</v>
      </c>
      <c r="D2169">
        <v>166.15899999999999</v>
      </c>
      <c r="E2169">
        <v>85.841999999999999</v>
      </c>
      <c r="F2169" s="25"/>
    </row>
    <row r="2170" spans="1:6" x14ac:dyDescent="0.2">
      <c r="A2170" s="5">
        <v>39925</v>
      </c>
      <c r="B2170">
        <v>68.512</v>
      </c>
      <c r="C2170">
        <v>64.918999999999997</v>
      </c>
      <c r="D2170">
        <v>165.941</v>
      </c>
      <c r="E2170">
        <v>85.697000000000003</v>
      </c>
      <c r="F2170" s="25"/>
    </row>
    <row r="2171" spans="1:6" x14ac:dyDescent="0.2">
      <c r="A2171" s="5">
        <v>39926</v>
      </c>
      <c r="B2171">
        <v>68.974999999999994</v>
      </c>
      <c r="C2171">
        <v>64.796000000000006</v>
      </c>
      <c r="D2171">
        <v>168.34399999999999</v>
      </c>
      <c r="E2171">
        <v>86.572999999999993</v>
      </c>
      <c r="F2171" s="25"/>
    </row>
    <row r="2172" spans="1:6" x14ac:dyDescent="0.2">
      <c r="A2172" s="5">
        <v>39927</v>
      </c>
      <c r="B2172">
        <v>69.085999999999999</v>
      </c>
      <c r="C2172">
        <v>66.31</v>
      </c>
      <c r="D2172">
        <v>167.84399999999999</v>
      </c>
      <c r="E2172">
        <v>84.771000000000001</v>
      </c>
      <c r="F2172" s="25"/>
    </row>
    <row r="2173" spans="1:6" x14ac:dyDescent="0.2">
      <c r="A2173" s="5">
        <v>39930</v>
      </c>
      <c r="B2173">
        <v>69.040000000000006</v>
      </c>
      <c r="C2173">
        <v>66.494</v>
      </c>
      <c r="D2173">
        <v>165.703</v>
      </c>
      <c r="E2173">
        <v>86.525999999999996</v>
      </c>
      <c r="F2173" s="25"/>
    </row>
    <row r="2174" spans="1:6" x14ac:dyDescent="0.2">
      <c r="A2174" s="5">
        <v>39931</v>
      </c>
      <c r="B2174">
        <v>69.123000000000005</v>
      </c>
      <c r="C2174">
        <v>65.503</v>
      </c>
      <c r="D2174">
        <v>163.79300000000001</v>
      </c>
      <c r="E2174">
        <v>84.596999999999994</v>
      </c>
      <c r="F2174" s="25"/>
    </row>
    <row r="2175" spans="1:6" x14ac:dyDescent="0.2">
      <c r="A2175" s="5">
        <v>39932</v>
      </c>
      <c r="B2175">
        <v>69.641999999999996</v>
      </c>
      <c r="C2175">
        <v>66.902000000000001</v>
      </c>
      <c r="D2175">
        <v>167.107</v>
      </c>
      <c r="E2175">
        <v>83.046000000000006</v>
      </c>
      <c r="F2175" s="25"/>
    </row>
    <row r="2176" spans="1:6" x14ac:dyDescent="0.2">
      <c r="A2176" s="5">
        <v>39933</v>
      </c>
      <c r="B2176">
        <v>69.680999999999997</v>
      </c>
      <c r="C2176">
        <v>67.906999999999996</v>
      </c>
      <c r="D2176">
        <v>171.81200000000001</v>
      </c>
      <c r="E2176">
        <v>84.748000000000005</v>
      </c>
      <c r="F2176" s="25"/>
    </row>
    <row r="2177" spans="1:6" x14ac:dyDescent="0.2">
      <c r="A2177" s="5">
        <v>39934</v>
      </c>
      <c r="B2177">
        <v>70.043000000000006</v>
      </c>
      <c r="C2177">
        <v>67.992999999999995</v>
      </c>
      <c r="D2177">
        <v>171.81299999999999</v>
      </c>
      <c r="E2177">
        <v>85.006</v>
      </c>
      <c r="F2177" s="25"/>
    </row>
    <row r="2178" spans="1:6" x14ac:dyDescent="0.2">
      <c r="A2178" s="5">
        <v>39937</v>
      </c>
      <c r="B2178">
        <v>71.923000000000002</v>
      </c>
      <c r="C2178">
        <v>69.251000000000005</v>
      </c>
      <c r="D2178">
        <v>180.51</v>
      </c>
      <c r="E2178">
        <v>84.382000000000005</v>
      </c>
      <c r="F2178" s="25"/>
    </row>
    <row r="2179" spans="1:6" x14ac:dyDescent="0.2">
      <c r="A2179" s="5">
        <v>39938</v>
      </c>
      <c r="B2179">
        <v>71.603999999999999</v>
      </c>
      <c r="C2179">
        <v>69.73</v>
      </c>
      <c r="D2179">
        <v>181.31</v>
      </c>
      <c r="E2179">
        <v>84.795000000000002</v>
      </c>
      <c r="F2179" s="25"/>
    </row>
    <row r="2180" spans="1:6" x14ac:dyDescent="0.2">
      <c r="A2180" s="5">
        <v>39939</v>
      </c>
      <c r="B2180">
        <v>73.061000000000007</v>
      </c>
      <c r="C2180">
        <v>70.808000000000007</v>
      </c>
      <c r="D2180">
        <v>184.02699999999999</v>
      </c>
      <c r="E2180">
        <v>85.233999999999995</v>
      </c>
      <c r="F2180" s="25"/>
    </row>
    <row r="2181" spans="1:6" x14ac:dyDescent="0.2">
      <c r="A2181" s="5">
        <v>39940</v>
      </c>
      <c r="B2181">
        <v>71.450999999999993</v>
      </c>
      <c r="C2181">
        <v>70.337000000000003</v>
      </c>
      <c r="D2181">
        <v>183.25899999999999</v>
      </c>
      <c r="E2181">
        <v>88.42</v>
      </c>
      <c r="F2181" s="25"/>
    </row>
    <row r="2182" spans="1:6" x14ac:dyDescent="0.2">
      <c r="A2182" s="5">
        <v>39941</v>
      </c>
      <c r="B2182">
        <v>72.790999999999997</v>
      </c>
      <c r="C2182">
        <v>71.453999999999994</v>
      </c>
      <c r="D2182">
        <v>184.929</v>
      </c>
      <c r="E2182">
        <v>88.805999999999997</v>
      </c>
      <c r="F2182" s="25"/>
    </row>
    <row r="2183" spans="1:6" x14ac:dyDescent="0.2">
      <c r="A2183" s="5">
        <v>39944</v>
      </c>
      <c r="B2183">
        <v>70.552000000000007</v>
      </c>
      <c r="C2183">
        <v>70.468000000000004</v>
      </c>
      <c r="D2183">
        <v>182.67699999999999</v>
      </c>
      <c r="E2183">
        <v>89.563999999999993</v>
      </c>
      <c r="F2183" s="25"/>
    </row>
    <row r="2184" spans="1:6" x14ac:dyDescent="0.2">
      <c r="A2184" s="5">
        <v>39945</v>
      </c>
      <c r="B2184">
        <v>70.36</v>
      </c>
      <c r="C2184">
        <v>70.492000000000004</v>
      </c>
      <c r="D2184">
        <v>181.79400000000001</v>
      </c>
      <c r="E2184">
        <v>88.781999999999996</v>
      </c>
      <c r="F2184" s="25"/>
    </row>
    <row r="2185" spans="1:6" x14ac:dyDescent="0.2">
      <c r="A2185" s="5">
        <v>39946</v>
      </c>
      <c r="B2185">
        <v>68.680000000000007</v>
      </c>
      <c r="C2185">
        <v>68.691000000000003</v>
      </c>
      <c r="D2185">
        <v>179.518</v>
      </c>
      <c r="E2185">
        <v>89.733000000000004</v>
      </c>
      <c r="F2185" s="25"/>
    </row>
    <row r="2186" spans="1:6" x14ac:dyDescent="0.2">
      <c r="A2186" s="5">
        <v>39947</v>
      </c>
      <c r="B2186">
        <v>69.465999999999994</v>
      </c>
      <c r="C2186">
        <v>68.972999999999999</v>
      </c>
      <c r="D2186">
        <v>177.078</v>
      </c>
      <c r="E2186">
        <v>87.438000000000002</v>
      </c>
      <c r="F2186" s="25"/>
    </row>
    <row r="2187" spans="1:6" x14ac:dyDescent="0.2">
      <c r="A2187" s="5">
        <v>39948</v>
      </c>
      <c r="B2187">
        <v>68.653000000000006</v>
      </c>
      <c r="C2187">
        <v>69.364999999999995</v>
      </c>
      <c r="D2187">
        <v>179.16300000000001</v>
      </c>
      <c r="E2187">
        <v>89.679000000000002</v>
      </c>
      <c r="F2187" s="25"/>
    </row>
    <row r="2188" spans="1:6" x14ac:dyDescent="0.2">
      <c r="A2188" s="5">
        <v>39951</v>
      </c>
      <c r="B2188">
        <v>71.304000000000002</v>
      </c>
      <c r="C2188">
        <v>71.141999999999996</v>
      </c>
      <c r="D2188">
        <v>185.80699999999999</v>
      </c>
      <c r="E2188">
        <v>87.549000000000007</v>
      </c>
      <c r="F2188" s="25"/>
    </row>
    <row r="2189" spans="1:6" x14ac:dyDescent="0.2">
      <c r="A2189" s="5">
        <v>39952</v>
      </c>
      <c r="B2189">
        <v>70.578999999999994</v>
      </c>
      <c r="C2189">
        <v>72.183999999999997</v>
      </c>
      <c r="D2189">
        <v>188.624</v>
      </c>
      <c r="E2189">
        <v>88.611999999999995</v>
      </c>
      <c r="F2189" s="25"/>
    </row>
    <row r="2190" spans="1:6" x14ac:dyDescent="0.2">
      <c r="A2190" s="5">
        <v>39953</v>
      </c>
      <c r="B2190">
        <v>69.376999999999995</v>
      </c>
      <c r="C2190">
        <v>72.692999999999998</v>
      </c>
      <c r="D2190">
        <v>188.85300000000001</v>
      </c>
      <c r="E2190">
        <v>88.861000000000004</v>
      </c>
      <c r="F2190" s="25"/>
    </row>
    <row r="2191" spans="1:6" x14ac:dyDescent="0.2">
      <c r="A2191" s="5">
        <v>39954</v>
      </c>
      <c r="B2191">
        <v>68.289000000000001</v>
      </c>
      <c r="C2191">
        <v>71.174000000000007</v>
      </c>
      <c r="D2191">
        <v>185.27099999999999</v>
      </c>
      <c r="E2191">
        <v>89.144999999999996</v>
      </c>
      <c r="F2191" s="25"/>
    </row>
    <row r="2192" spans="1:6" x14ac:dyDescent="0.2">
      <c r="A2192" s="5">
        <v>39955</v>
      </c>
      <c r="B2192">
        <v>67.119</v>
      </c>
      <c r="C2192">
        <v>71.03</v>
      </c>
      <c r="D2192">
        <v>183.697</v>
      </c>
      <c r="E2192">
        <v>87.043999999999997</v>
      </c>
      <c r="F2192" s="25"/>
    </row>
    <row r="2193" spans="1:6" x14ac:dyDescent="0.2">
      <c r="A2193" s="5">
        <v>39958</v>
      </c>
      <c r="B2193">
        <v>67.033000000000001</v>
      </c>
      <c r="C2193">
        <v>71.141000000000005</v>
      </c>
      <c r="D2193">
        <v>183.77099999999999</v>
      </c>
      <c r="E2193">
        <v>87.23</v>
      </c>
      <c r="F2193" s="25"/>
    </row>
    <row r="2194" spans="1:6" x14ac:dyDescent="0.2">
      <c r="A2194" s="5">
        <v>39959</v>
      </c>
      <c r="B2194">
        <v>68.894000000000005</v>
      </c>
      <c r="C2194">
        <v>71.650999999999996</v>
      </c>
      <c r="D2194">
        <v>182.28800000000001</v>
      </c>
      <c r="E2194">
        <v>87.584000000000003</v>
      </c>
      <c r="F2194" s="25"/>
    </row>
    <row r="2195" spans="1:6" x14ac:dyDescent="0.2">
      <c r="A2195" s="5">
        <v>39960</v>
      </c>
      <c r="B2195">
        <v>67.902000000000001</v>
      </c>
      <c r="C2195">
        <v>72.195999999999998</v>
      </c>
      <c r="D2195">
        <v>186.67400000000001</v>
      </c>
      <c r="E2195">
        <v>88.691999999999993</v>
      </c>
      <c r="F2195" s="25"/>
    </row>
    <row r="2196" spans="1:6" x14ac:dyDescent="0.2">
      <c r="A2196" s="5">
        <v>39961</v>
      </c>
      <c r="B2196">
        <v>68.882000000000005</v>
      </c>
      <c r="C2196">
        <v>71.441999999999993</v>
      </c>
      <c r="D2196">
        <v>188.381</v>
      </c>
      <c r="E2196">
        <v>87.376999999999995</v>
      </c>
      <c r="F2196" s="25"/>
    </row>
    <row r="2197" spans="1:6" x14ac:dyDescent="0.2">
      <c r="A2197" s="5">
        <v>39962</v>
      </c>
      <c r="B2197">
        <v>68.769000000000005</v>
      </c>
      <c r="C2197">
        <v>71.596999999999994</v>
      </c>
      <c r="D2197">
        <v>188.328</v>
      </c>
      <c r="E2197">
        <v>87.510999999999996</v>
      </c>
      <c r="F2197" s="25"/>
    </row>
    <row r="2198" spans="1:6" x14ac:dyDescent="0.2">
      <c r="A2198" s="5">
        <v>39965</v>
      </c>
      <c r="B2198">
        <v>70.55</v>
      </c>
      <c r="C2198">
        <v>73.844999999999999</v>
      </c>
      <c r="D2198">
        <v>195.38800000000001</v>
      </c>
      <c r="E2198">
        <v>87.849000000000004</v>
      </c>
      <c r="F2198" s="25"/>
    </row>
    <row r="2199" spans="1:6" x14ac:dyDescent="0.2">
      <c r="A2199" s="5">
        <v>39966</v>
      </c>
      <c r="B2199">
        <v>69.995000000000005</v>
      </c>
      <c r="C2199">
        <v>73.784999999999997</v>
      </c>
      <c r="D2199">
        <v>191.87700000000001</v>
      </c>
      <c r="E2199">
        <v>87.629000000000005</v>
      </c>
      <c r="F2199" s="25"/>
    </row>
    <row r="2200" spans="1:6" x14ac:dyDescent="0.2">
      <c r="A2200" s="5">
        <v>39967</v>
      </c>
      <c r="B2200">
        <v>69.536000000000001</v>
      </c>
      <c r="C2200">
        <v>72.206000000000003</v>
      </c>
      <c r="D2200">
        <v>190.60900000000001</v>
      </c>
      <c r="E2200">
        <v>88.566000000000003</v>
      </c>
      <c r="F2200" s="25"/>
    </row>
    <row r="2201" spans="1:6" x14ac:dyDescent="0.2">
      <c r="A2201" s="5">
        <v>39968</v>
      </c>
      <c r="B2201">
        <v>70.335999999999999</v>
      </c>
      <c r="C2201">
        <v>72.081999999999994</v>
      </c>
      <c r="D2201">
        <v>190.04599999999999</v>
      </c>
      <c r="E2201">
        <v>87.548000000000002</v>
      </c>
      <c r="F2201" s="25"/>
    </row>
    <row r="2202" spans="1:6" x14ac:dyDescent="0.2">
      <c r="A2202" s="5">
        <v>39969</v>
      </c>
      <c r="B2202">
        <v>71.067999999999998</v>
      </c>
      <c r="C2202">
        <v>72.596000000000004</v>
      </c>
      <c r="D2202">
        <v>193.78899999999999</v>
      </c>
      <c r="E2202">
        <v>87.823999999999998</v>
      </c>
      <c r="F2202" s="25"/>
    </row>
    <row r="2203" spans="1:6" x14ac:dyDescent="0.2">
      <c r="A2203" s="5">
        <v>39972</v>
      </c>
      <c r="B2203">
        <v>71.751999999999995</v>
      </c>
      <c r="C2203">
        <v>72.031999999999996</v>
      </c>
      <c r="D2203">
        <v>192.22300000000001</v>
      </c>
      <c r="E2203">
        <v>89.18</v>
      </c>
      <c r="F2203" s="25"/>
    </row>
    <row r="2204" spans="1:6" x14ac:dyDescent="0.2">
      <c r="A2204" s="5">
        <v>39973</v>
      </c>
      <c r="B2204">
        <v>71.302000000000007</v>
      </c>
      <c r="C2204">
        <v>72.358999999999995</v>
      </c>
      <c r="D2204">
        <v>189.96100000000001</v>
      </c>
      <c r="E2204">
        <v>88.409000000000006</v>
      </c>
      <c r="F2204" s="25"/>
    </row>
    <row r="2205" spans="1:6" x14ac:dyDescent="0.2">
      <c r="A2205" s="5">
        <v>39974</v>
      </c>
      <c r="B2205">
        <v>71.063999999999993</v>
      </c>
      <c r="C2205">
        <v>73.269000000000005</v>
      </c>
      <c r="D2205">
        <v>194.363</v>
      </c>
      <c r="E2205">
        <v>89.608999999999995</v>
      </c>
      <c r="F2205" s="25"/>
    </row>
    <row r="2206" spans="1:6" x14ac:dyDescent="0.2">
      <c r="A2206" s="5">
        <v>39975</v>
      </c>
      <c r="B2206">
        <v>71.194000000000003</v>
      </c>
      <c r="C2206">
        <v>73.932000000000002</v>
      </c>
      <c r="D2206">
        <v>193.94900000000001</v>
      </c>
      <c r="E2206">
        <v>89.698999999999998</v>
      </c>
      <c r="F2206" s="25"/>
    </row>
    <row r="2207" spans="1:6" x14ac:dyDescent="0.2">
      <c r="A2207" s="5">
        <v>39976</v>
      </c>
      <c r="B2207">
        <v>71.644999999999996</v>
      </c>
      <c r="C2207">
        <v>73.763000000000005</v>
      </c>
      <c r="D2207">
        <v>194.80199999999999</v>
      </c>
      <c r="E2207">
        <v>90.811999999999998</v>
      </c>
      <c r="F2207" s="25"/>
    </row>
    <row r="2208" spans="1:6" x14ac:dyDescent="0.2">
      <c r="A2208" s="5">
        <v>39979</v>
      </c>
      <c r="B2208">
        <v>70.775000000000006</v>
      </c>
      <c r="C2208">
        <v>71.861000000000004</v>
      </c>
      <c r="D2208">
        <v>192.03899999999999</v>
      </c>
      <c r="E2208">
        <v>91.536000000000001</v>
      </c>
      <c r="F2208" s="25"/>
    </row>
    <row r="2209" spans="1:6" x14ac:dyDescent="0.2">
      <c r="A2209" s="5">
        <v>39980</v>
      </c>
      <c r="B2209">
        <v>69.570999999999998</v>
      </c>
      <c r="C2209">
        <v>71.805999999999997</v>
      </c>
      <c r="D2209">
        <v>189.96899999999999</v>
      </c>
      <c r="E2209">
        <v>89.316999999999993</v>
      </c>
      <c r="F2209" s="25"/>
    </row>
    <row r="2210" spans="1:6" x14ac:dyDescent="0.2">
      <c r="A2210" s="5">
        <v>39981</v>
      </c>
      <c r="B2210">
        <v>69.605999999999995</v>
      </c>
      <c r="C2210">
        <v>70.335999999999999</v>
      </c>
      <c r="D2210">
        <v>186.48599999999999</v>
      </c>
      <c r="E2210">
        <v>91.156000000000006</v>
      </c>
      <c r="F2210" s="25"/>
    </row>
    <row r="2211" spans="1:6" x14ac:dyDescent="0.2">
      <c r="A2211" s="5">
        <v>39982</v>
      </c>
      <c r="B2211">
        <v>69.680000000000007</v>
      </c>
      <c r="C2211">
        <v>70.662000000000006</v>
      </c>
      <c r="D2211">
        <v>183.96600000000001</v>
      </c>
      <c r="E2211">
        <v>88.602999999999994</v>
      </c>
      <c r="F2211" s="25"/>
    </row>
    <row r="2212" spans="1:6" x14ac:dyDescent="0.2">
      <c r="A2212" s="5">
        <v>39983</v>
      </c>
      <c r="B2212">
        <v>70.081000000000003</v>
      </c>
      <c r="C2212">
        <v>71.576999999999998</v>
      </c>
      <c r="D2212">
        <v>186.10900000000001</v>
      </c>
      <c r="E2212">
        <v>89.453000000000003</v>
      </c>
      <c r="F2212" s="25"/>
    </row>
    <row r="2213" spans="1:6" x14ac:dyDescent="0.2">
      <c r="A2213" s="5">
        <v>39986</v>
      </c>
      <c r="B2213">
        <v>68.174999999999997</v>
      </c>
      <c r="C2213">
        <v>69.494</v>
      </c>
      <c r="D2213">
        <v>183.25700000000001</v>
      </c>
      <c r="E2213">
        <v>90.688999999999993</v>
      </c>
      <c r="F2213" s="25"/>
    </row>
    <row r="2214" spans="1:6" x14ac:dyDescent="0.2">
      <c r="A2214" s="5">
        <v>39987</v>
      </c>
      <c r="B2214">
        <v>67.704999999999998</v>
      </c>
      <c r="C2214">
        <v>69.091999999999999</v>
      </c>
      <c r="D2214">
        <v>178.43199999999999</v>
      </c>
      <c r="E2214">
        <v>88.337000000000003</v>
      </c>
      <c r="F2214" s="25"/>
    </row>
    <row r="2215" spans="1:6" x14ac:dyDescent="0.2">
      <c r="A2215" s="5">
        <v>39988</v>
      </c>
      <c r="B2215">
        <v>68.069000000000003</v>
      </c>
      <c r="C2215">
        <v>70.804000000000002</v>
      </c>
      <c r="D2215">
        <v>182.59</v>
      </c>
      <c r="E2215">
        <v>88.24</v>
      </c>
      <c r="F2215" s="25"/>
    </row>
    <row r="2216" spans="1:6" x14ac:dyDescent="0.2">
      <c r="A2216" s="5">
        <v>39989</v>
      </c>
      <c r="B2216">
        <v>70.14</v>
      </c>
      <c r="C2216">
        <v>70.218000000000004</v>
      </c>
      <c r="D2216">
        <v>186.34100000000001</v>
      </c>
      <c r="E2216">
        <v>89.822000000000003</v>
      </c>
      <c r="F2216" s="25"/>
    </row>
    <row r="2217" spans="1:6" x14ac:dyDescent="0.2">
      <c r="A2217" s="5">
        <v>39990</v>
      </c>
      <c r="B2217">
        <v>69.259</v>
      </c>
      <c r="C2217">
        <v>70.138000000000005</v>
      </c>
      <c r="D2217">
        <v>187.04499999999999</v>
      </c>
      <c r="E2217">
        <v>90.352999999999994</v>
      </c>
      <c r="F2217" s="25"/>
    </row>
    <row r="2218" spans="1:6" x14ac:dyDescent="0.2">
      <c r="A2218" s="5">
        <v>39993</v>
      </c>
      <c r="B2218">
        <v>69.915000000000006</v>
      </c>
      <c r="C2218">
        <v>71.388999999999996</v>
      </c>
      <c r="D2218">
        <v>187.887</v>
      </c>
      <c r="E2218">
        <v>88.941999999999993</v>
      </c>
      <c r="F2218" s="25"/>
    </row>
    <row r="2219" spans="1:6" x14ac:dyDescent="0.2">
      <c r="A2219" s="5">
        <v>39994</v>
      </c>
      <c r="B2219">
        <v>69.516999999999996</v>
      </c>
      <c r="C2219">
        <v>70.637</v>
      </c>
      <c r="D2219">
        <v>187.48599999999999</v>
      </c>
      <c r="E2219">
        <v>89.863</v>
      </c>
      <c r="F2219" s="25"/>
    </row>
    <row r="2220" spans="1:6" x14ac:dyDescent="0.2">
      <c r="A2220" s="5">
        <v>39995</v>
      </c>
      <c r="B2220">
        <v>69.293000000000006</v>
      </c>
      <c r="C2220">
        <v>71.960999999999999</v>
      </c>
      <c r="D2220">
        <v>189.011</v>
      </c>
      <c r="E2220">
        <v>88.906000000000006</v>
      </c>
      <c r="F2220" s="25"/>
    </row>
    <row r="2221" spans="1:6" x14ac:dyDescent="0.2">
      <c r="A2221" s="5">
        <v>39996</v>
      </c>
      <c r="B2221">
        <v>67.844999999999999</v>
      </c>
      <c r="C2221">
        <v>70.105000000000004</v>
      </c>
      <c r="D2221">
        <v>188.84</v>
      </c>
      <c r="E2221">
        <v>89.817999999999998</v>
      </c>
      <c r="F2221" s="25"/>
    </row>
    <row r="2222" spans="1:6" x14ac:dyDescent="0.2">
      <c r="A2222" s="5">
        <v>39997</v>
      </c>
      <c r="B2222">
        <v>67.917000000000002</v>
      </c>
      <c r="C2222">
        <v>70.070999999999998</v>
      </c>
      <c r="D2222">
        <v>189.09100000000001</v>
      </c>
      <c r="E2222">
        <v>89.522000000000006</v>
      </c>
      <c r="F2222" s="25"/>
    </row>
    <row r="2223" spans="1:6" x14ac:dyDescent="0.2">
      <c r="A2223" s="5">
        <v>40000</v>
      </c>
      <c r="B2223">
        <v>68.432000000000002</v>
      </c>
      <c r="C2223">
        <v>69.191000000000003</v>
      </c>
      <c r="D2223">
        <v>186.57900000000001</v>
      </c>
      <c r="E2223">
        <v>90.376000000000005</v>
      </c>
      <c r="F2223" s="25"/>
    </row>
    <row r="2224" spans="1:6" x14ac:dyDescent="0.2">
      <c r="A2224" s="5">
        <v>40001</v>
      </c>
      <c r="B2224">
        <v>66.691000000000003</v>
      </c>
      <c r="C2224">
        <v>68.685000000000002</v>
      </c>
      <c r="D2224">
        <v>185.37100000000001</v>
      </c>
      <c r="E2224">
        <v>89.168999999999997</v>
      </c>
      <c r="F2224" s="25"/>
    </row>
    <row r="2225" spans="1:6" x14ac:dyDescent="0.2">
      <c r="A2225" s="5">
        <v>40002</v>
      </c>
      <c r="B2225">
        <v>67.114000000000004</v>
      </c>
      <c r="C2225">
        <v>67.915000000000006</v>
      </c>
      <c r="D2225">
        <v>183.93</v>
      </c>
      <c r="E2225">
        <v>88.622</v>
      </c>
      <c r="F2225" s="25"/>
    </row>
    <row r="2226" spans="1:6" x14ac:dyDescent="0.2">
      <c r="A2226" s="5">
        <v>40003</v>
      </c>
      <c r="B2226">
        <v>66.975999999999999</v>
      </c>
      <c r="C2226">
        <v>68.376000000000005</v>
      </c>
      <c r="D2226">
        <v>183.50800000000001</v>
      </c>
      <c r="E2226">
        <v>87.923000000000002</v>
      </c>
      <c r="F2226" s="25"/>
    </row>
    <row r="2227" spans="1:6" x14ac:dyDescent="0.2">
      <c r="A2227" s="5">
        <v>40004</v>
      </c>
      <c r="B2227">
        <v>66.887</v>
      </c>
      <c r="C2227">
        <v>67.599000000000004</v>
      </c>
      <c r="D2227">
        <v>182.578</v>
      </c>
      <c r="E2227">
        <v>88.578000000000003</v>
      </c>
      <c r="F2227" s="25"/>
    </row>
    <row r="2228" spans="1:6" x14ac:dyDescent="0.2">
      <c r="A2228" s="5">
        <v>40007</v>
      </c>
      <c r="B2228">
        <v>68.484999999999999</v>
      </c>
      <c r="C2228">
        <v>68.787999999999997</v>
      </c>
      <c r="D2228">
        <v>179.28800000000001</v>
      </c>
      <c r="E2228">
        <v>86.350999999999999</v>
      </c>
      <c r="F2228" s="25"/>
    </row>
    <row r="2229" spans="1:6" x14ac:dyDescent="0.2">
      <c r="A2229" s="5">
        <v>40008</v>
      </c>
      <c r="B2229">
        <v>68.888999999999996</v>
      </c>
      <c r="C2229">
        <v>69.736000000000004</v>
      </c>
      <c r="D2229">
        <v>183.49199999999999</v>
      </c>
      <c r="E2229">
        <v>87.680999999999997</v>
      </c>
      <c r="F2229" s="25"/>
    </row>
    <row r="2230" spans="1:6" x14ac:dyDescent="0.2">
      <c r="A2230" s="5">
        <v>40009</v>
      </c>
      <c r="B2230">
        <v>70.215000000000003</v>
      </c>
      <c r="C2230">
        <v>71.713999999999999</v>
      </c>
      <c r="D2230">
        <v>188.315</v>
      </c>
      <c r="E2230">
        <v>85.798000000000002</v>
      </c>
      <c r="F2230" s="25"/>
    </row>
    <row r="2231" spans="1:6" x14ac:dyDescent="0.2">
      <c r="A2231" s="5">
        <v>40010</v>
      </c>
      <c r="B2231">
        <v>70.697000000000003</v>
      </c>
      <c r="C2231">
        <v>71.984999999999999</v>
      </c>
      <c r="D2231">
        <v>189.73699999999999</v>
      </c>
      <c r="E2231">
        <v>86.465999999999994</v>
      </c>
      <c r="F2231" s="25"/>
    </row>
    <row r="2232" spans="1:6" x14ac:dyDescent="0.2">
      <c r="A2232" s="5">
        <v>40011</v>
      </c>
      <c r="B2232">
        <v>70.695999999999998</v>
      </c>
      <c r="C2232">
        <v>72.293999999999997</v>
      </c>
      <c r="D2232">
        <v>192.09100000000001</v>
      </c>
      <c r="E2232">
        <v>86.662999999999997</v>
      </c>
      <c r="F2232" s="25"/>
    </row>
    <row r="2233" spans="1:6" x14ac:dyDescent="0.2">
      <c r="A2233" s="5">
        <v>40014</v>
      </c>
      <c r="B2233">
        <v>70.991</v>
      </c>
      <c r="C2233">
        <v>73.221000000000004</v>
      </c>
      <c r="D2233">
        <v>196.66200000000001</v>
      </c>
      <c r="E2233">
        <v>85.617999999999995</v>
      </c>
      <c r="F2233" s="25"/>
    </row>
    <row r="2234" spans="1:6" x14ac:dyDescent="0.2">
      <c r="A2234" s="5">
        <v>40015</v>
      </c>
      <c r="B2234">
        <v>71.216999999999999</v>
      </c>
      <c r="C2234">
        <v>73.846000000000004</v>
      </c>
      <c r="D2234">
        <v>197.34399999999999</v>
      </c>
      <c r="E2234">
        <v>88.647000000000006</v>
      </c>
      <c r="F2234" s="25"/>
    </row>
    <row r="2235" spans="1:6" x14ac:dyDescent="0.2">
      <c r="A2235" s="5">
        <v>40016</v>
      </c>
      <c r="B2235">
        <v>71.287000000000006</v>
      </c>
      <c r="C2235">
        <v>74</v>
      </c>
      <c r="D2235">
        <v>196.649</v>
      </c>
      <c r="E2235">
        <v>89.168999999999997</v>
      </c>
      <c r="F2235" s="25"/>
    </row>
    <row r="2236" spans="1:6" x14ac:dyDescent="0.2">
      <c r="A2236" s="5">
        <v>40017</v>
      </c>
      <c r="B2236">
        <v>72.75</v>
      </c>
      <c r="C2236">
        <v>75.510999999999996</v>
      </c>
      <c r="D2236">
        <v>199.89400000000001</v>
      </c>
      <c r="E2236">
        <v>88.128</v>
      </c>
      <c r="F2236" s="25"/>
    </row>
    <row r="2237" spans="1:6" x14ac:dyDescent="0.2">
      <c r="A2237" s="5">
        <v>40018</v>
      </c>
      <c r="B2237">
        <v>73.263000000000005</v>
      </c>
      <c r="C2237">
        <v>75.492000000000004</v>
      </c>
      <c r="D2237">
        <v>200.98500000000001</v>
      </c>
      <c r="E2237">
        <v>89.718999999999994</v>
      </c>
      <c r="F2237" s="25"/>
    </row>
    <row r="2238" spans="1:6" x14ac:dyDescent="0.2">
      <c r="A2238" s="5">
        <v>40021</v>
      </c>
      <c r="B2238">
        <v>73.343000000000004</v>
      </c>
      <c r="C2238">
        <v>75.87</v>
      </c>
      <c r="D2238">
        <v>203.13399999999999</v>
      </c>
      <c r="E2238">
        <v>89.808999999999997</v>
      </c>
      <c r="F2238" s="25"/>
    </row>
    <row r="2239" spans="1:6" x14ac:dyDescent="0.2">
      <c r="A2239" s="5">
        <v>40022</v>
      </c>
      <c r="B2239">
        <v>73.364000000000004</v>
      </c>
      <c r="C2239">
        <v>75.12</v>
      </c>
      <c r="D2239">
        <v>204.464</v>
      </c>
      <c r="E2239">
        <v>91.081000000000003</v>
      </c>
      <c r="F2239" s="25"/>
    </row>
    <row r="2240" spans="1:6" x14ac:dyDescent="0.2">
      <c r="A2240" s="5">
        <v>40023</v>
      </c>
      <c r="B2240">
        <v>73.608999999999995</v>
      </c>
      <c r="C2240">
        <v>75.700999999999993</v>
      </c>
      <c r="D2240">
        <v>202.68299999999999</v>
      </c>
      <c r="E2240">
        <v>91.400999999999996</v>
      </c>
      <c r="F2240" s="25"/>
    </row>
    <row r="2241" spans="1:6" x14ac:dyDescent="0.2">
      <c r="A2241" s="5">
        <v>40024</v>
      </c>
      <c r="B2241">
        <v>74.477999999999994</v>
      </c>
      <c r="C2241">
        <v>77.468000000000004</v>
      </c>
      <c r="D2241">
        <v>205.43700000000001</v>
      </c>
      <c r="E2241">
        <v>91.641000000000005</v>
      </c>
      <c r="F2241" s="25"/>
    </row>
    <row r="2242" spans="1:6" x14ac:dyDescent="0.2">
      <c r="A2242" s="5">
        <v>40025</v>
      </c>
      <c r="B2242">
        <v>73.930999999999997</v>
      </c>
      <c r="C2242">
        <v>77.298000000000002</v>
      </c>
      <c r="D2242">
        <v>206.34700000000001</v>
      </c>
      <c r="E2242">
        <v>92.707999999999998</v>
      </c>
      <c r="F2242" s="25"/>
    </row>
    <row r="2243" spans="1:6" x14ac:dyDescent="0.2">
      <c r="A2243" s="5">
        <v>40028</v>
      </c>
      <c r="B2243">
        <v>73.86</v>
      </c>
      <c r="C2243">
        <v>78.588999999999999</v>
      </c>
      <c r="D2243">
        <v>207.98599999999999</v>
      </c>
      <c r="E2243">
        <v>91.831000000000003</v>
      </c>
      <c r="F2243" s="25"/>
    </row>
    <row r="2244" spans="1:6" x14ac:dyDescent="0.2">
      <c r="A2244" s="5">
        <v>40029</v>
      </c>
      <c r="B2244">
        <v>74.16</v>
      </c>
      <c r="C2244">
        <v>78.34</v>
      </c>
      <c r="D2244">
        <v>207.27699999999999</v>
      </c>
      <c r="E2244">
        <v>91.994</v>
      </c>
      <c r="F2244" s="25"/>
    </row>
    <row r="2245" spans="1:6" x14ac:dyDescent="0.2">
      <c r="A2245" s="5">
        <v>40030</v>
      </c>
      <c r="B2245">
        <v>74.010999999999996</v>
      </c>
      <c r="C2245">
        <v>77.968999999999994</v>
      </c>
      <c r="D2245">
        <v>205.99199999999999</v>
      </c>
      <c r="E2245">
        <v>91.453999999999994</v>
      </c>
      <c r="F2245" s="25"/>
    </row>
    <row r="2246" spans="1:6" x14ac:dyDescent="0.2">
      <c r="A2246" s="5">
        <v>40031</v>
      </c>
      <c r="B2246">
        <v>73.704999999999998</v>
      </c>
      <c r="C2246">
        <v>78.293000000000006</v>
      </c>
      <c r="D2246">
        <v>206.52699999999999</v>
      </c>
      <c r="E2246">
        <v>91.832999999999998</v>
      </c>
      <c r="F2246" s="25"/>
    </row>
    <row r="2247" spans="1:6" x14ac:dyDescent="0.2">
      <c r="A2247" s="5">
        <v>40032</v>
      </c>
      <c r="B2247">
        <v>75.510999999999996</v>
      </c>
      <c r="C2247">
        <v>79.313000000000002</v>
      </c>
      <c r="D2247">
        <v>208.20500000000001</v>
      </c>
      <c r="E2247">
        <v>91.054000000000002</v>
      </c>
      <c r="F2247" s="25"/>
    </row>
    <row r="2248" spans="1:6" x14ac:dyDescent="0.2">
      <c r="A2248" s="5">
        <v>40035</v>
      </c>
      <c r="B2248">
        <v>75.492999999999995</v>
      </c>
      <c r="C2248">
        <v>78.891999999999996</v>
      </c>
      <c r="D2248">
        <v>209.321</v>
      </c>
      <c r="E2248">
        <v>92.619</v>
      </c>
      <c r="F2248" s="25"/>
    </row>
    <row r="2249" spans="1:6" x14ac:dyDescent="0.2">
      <c r="A2249" s="5">
        <v>40036</v>
      </c>
      <c r="B2249">
        <v>74.676000000000002</v>
      </c>
      <c r="C2249">
        <v>77.724999999999994</v>
      </c>
      <c r="D2249">
        <v>207.233</v>
      </c>
      <c r="E2249">
        <v>94.503</v>
      </c>
      <c r="F2249" s="25"/>
    </row>
    <row r="2250" spans="1:6" x14ac:dyDescent="0.2">
      <c r="A2250" s="5">
        <v>40037</v>
      </c>
      <c r="B2250">
        <v>75.177000000000007</v>
      </c>
      <c r="C2250">
        <v>78.555000000000007</v>
      </c>
      <c r="D2250">
        <v>205.08600000000001</v>
      </c>
      <c r="E2250">
        <v>92.340999999999994</v>
      </c>
      <c r="F2250" s="25"/>
    </row>
    <row r="2251" spans="1:6" x14ac:dyDescent="0.2">
      <c r="A2251" s="5">
        <v>40038</v>
      </c>
      <c r="B2251">
        <v>75.281000000000006</v>
      </c>
      <c r="C2251">
        <v>79.19</v>
      </c>
      <c r="D2251">
        <v>207.67</v>
      </c>
      <c r="E2251">
        <v>93.326999999999998</v>
      </c>
      <c r="F2251" s="25"/>
    </row>
    <row r="2252" spans="1:6" x14ac:dyDescent="0.2">
      <c r="A2252" s="5">
        <v>40039</v>
      </c>
      <c r="B2252">
        <v>74.927999999999997</v>
      </c>
      <c r="C2252">
        <v>78.528000000000006</v>
      </c>
      <c r="D2252">
        <v>207.82400000000001</v>
      </c>
      <c r="E2252">
        <v>95.174000000000007</v>
      </c>
      <c r="F2252" s="25"/>
    </row>
    <row r="2253" spans="1:6" x14ac:dyDescent="0.2">
      <c r="A2253" s="5">
        <v>40042</v>
      </c>
      <c r="B2253">
        <v>73.965999999999994</v>
      </c>
      <c r="C2253">
        <v>76.956000000000003</v>
      </c>
      <c r="D2253">
        <v>202.178</v>
      </c>
      <c r="E2253">
        <v>93.864000000000004</v>
      </c>
      <c r="F2253" s="25"/>
    </row>
    <row r="2254" spans="1:6" x14ac:dyDescent="0.2">
      <c r="A2254" s="5">
        <v>40043</v>
      </c>
      <c r="B2254">
        <v>74.563999999999993</v>
      </c>
      <c r="C2254">
        <v>77.968999999999994</v>
      </c>
      <c r="D2254">
        <v>203.08099999999999</v>
      </c>
      <c r="E2254">
        <v>93.356999999999999</v>
      </c>
      <c r="F2254" s="25"/>
    </row>
    <row r="2255" spans="1:6" x14ac:dyDescent="0.2">
      <c r="A2255" s="5">
        <v>40044</v>
      </c>
      <c r="B2255">
        <v>74.489999999999995</v>
      </c>
      <c r="C2255">
        <v>77.799000000000007</v>
      </c>
      <c r="D2255">
        <v>200.87799999999999</v>
      </c>
      <c r="E2255">
        <v>92.923000000000002</v>
      </c>
      <c r="F2255" s="25"/>
    </row>
    <row r="2256" spans="1:6" x14ac:dyDescent="0.2">
      <c r="A2256" s="5">
        <v>40045</v>
      </c>
      <c r="B2256">
        <v>75.194999999999993</v>
      </c>
      <c r="C2256">
        <v>78.92</v>
      </c>
      <c r="D2256">
        <v>204.119</v>
      </c>
      <c r="E2256">
        <v>93.765000000000001</v>
      </c>
      <c r="F2256" s="25"/>
    </row>
    <row r="2257" spans="1:6" x14ac:dyDescent="0.2">
      <c r="A2257" s="5">
        <v>40046</v>
      </c>
      <c r="B2257">
        <v>76.222999999999999</v>
      </c>
      <c r="C2257">
        <v>80.787000000000006</v>
      </c>
      <c r="D2257">
        <v>205.22300000000001</v>
      </c>
      <c r="E2257">
        <v>91.92</v>
      </c>
      <c r="F2257" s="25"/>
    </row>
    <row r="2258" spans="1:6" x14ac:dyDescent="0.2">
      <c r="A2258" s="5">
        <v>40049</v>
      </c>
      <c r="B2258">
        <v>76.075000000000003</v>
      </c>
      <c r="C2258">
        <v>81.478999999999999</v>
      </c>
      <c r="D2258">
        <v>208.84100000000001</v>
      </c>
      <c r="E2258">
        <v>93.784000000000006</v>
      </c>
      <c r="F2258" s="25"/>
    </row>
    <row r="2259" spans="1:6" x14ac:dyDescent="0.2">
      <c r="A2259" s="5">
        <v>40050</v>
      </c>
      <c r="B2259">
        <v>76.191000000000003</v>
      </c>
      <c r="C2259">
        <v>81.822999999999993</v>
      </c>
      <c r="D2259">
        <v>207.977</v>
      </c>
      <c r="E2259">
        <v>93.787000000000006</v>
      </c>
      <c r="F2259" s="25"/>
    </row>
    <row r="2260" spans="1:6" x14ac:dyDescent="0.2">
      <c r="A2260" s="5">
        <v>40051</v>
      </c>
      <c r="B2260">
        <v>76.710999999999999</v>
      </c>
      <c r="C2260">
        <v>81.304000000000002</v>
      </c>
      <c r="D2260">
        <v>207.851</v>
      </c>
      <c r="E2260">
        <v>95.41</v>
      </c>
      <c r="F2260" s="25"/>
    </row>
    <row r="2261" spans="1:6" x14ac:dyDescent="0.2">
      <c r="A2261" s="5">
        <v>40052</v>
      </c>
      <c r="B2261">
        <v>76.948999999999998</v>
      </c>
      <c r="C2261">
        <v>80.849000000000004</v>
      </c>
      <c r="D2261">
        <v>205.98400000000001</v>
      </c>
      <c r="E2261">
        <v>95.063000000000002</v>
      </c>
      <c r="F2261" s="25"/>
    </row>
    <row r="2262" spans="1:6" x14ac:dyDescent="0.2">
      <c r="A2262" s="5">
        <v>40053</v>
      </c>
      <c r="B2262">
        <v>76.040999999999997</v>
      </c>
      <c r="C2262">
        <v>81.644000000000005</v>
      </c>
      <c r="D2262">
        <v>205.70099999999999</v>
      </c>
      <c r="E2262">
        <v>94.686999999999998</v>
      </c>
      <c r="F2262" s="25"/>
    </row>
    <row r="2263" spans="1:6" x14ac:dyDescent="0.2">
      <c r="A2263" s="5">
        <v>40056</v>
      </c>
      <c r="B2263">
        <v>75.527000000000001</v>
      </c>
      <c r="C2263">
        <v>81.108999999999995</v>
      </c>
      <c r="D2263">
        <v>203.13</v>
      </c>
      <c r="E2263">
        <v>95.194000000000003</v>
      </c>
      <c r="F2263" s="25"/>
    </row>
    <row r="2264" spans="1:6" x14ac:dyDescent="0.2">
      <c r="A2264" s="5">
        <v>40057</v>
      </c>
      <c r="B2264">
        <v>74.149000000000001</v>
      </c>
      <c r="C2264">
        <v>79.691999999999993</v>
      </c>
      <c r="D2264">
        <v>204.44800000000001</v>
      </c>
      <c r="E2264">
        <v>95.465999999999994</v>
      </c>
      <c r="F2264" s="25"/>
    </row>
    <row r="2265" spans="1:6" x14ac:dyDescent="0.2">
      <c r="A2265" s="5">
        <v>40058</v>
      </c>
      <c r="B2265">
        <v>74.256</v>
      </c>
      <c r="C2265">
        <v>79.293000000000006</v>
      </c>
      <c r="D2265">
        <v>202.7</v>
      </c>
      <c r="E2265">
        <v>94.643000000000001</v>
      </c>
      <c r="F2265" s="25"/>
    </row>
    <row r="2266" spans="1:6" x14ac:dyDescent="0.2">
      <c r="A2266" s="5">
        <v>40059</v>
      </c>
      <c r="B2266">
        <v>74.816000000000003</v>
      </c>
      <c r="C2266">
        <v>79.335999999999999</v>
      </c>
      <c r="D2266">
        <v>204.83799999999999</v>
      </c>
      <c r="E2266">
        <v>93.745999999999995</v>
      </c>
      <c r="F2266" s="25"/>
    </row>
    <row r="2267" spans="1:6" x14ac:dyDescent="0.2">
      <c r="A2267" s="5">
        <v>40060</v>
      </c>
      <c r="B2267">
        <v>75.930999999999997</v>
      </c>
      <c r="C2267">
        <v>80.346999999999994</v>
      </c>
      <c r="D2267">
        <v>208.208</v>
      </c>
      <c r="E2267">
        <v>92.837000000000003</v>
      </c>
      <c r="F2267" s="25"/>
    </row>
    <row r="2268" spans="1:6" x14ac:dyDescent="0.2">
      <c r="A2268" s="5">
        <v>40063</v>
      </c>
      <c r="B2268">
        <v>75.388999999999996</v>
      </c>
      <c r="C2268">
        <v>81.498999999999995</v>
      </c>
      <c r="D2268">
        <v>209.58099999999999</v>
      </c>
      <c r="E2268">
        <v>93.028000000000006</v>
      </c>
      <c r="F2268" s="25"/>
    </row>
    <row r="2269" spans="1:6" x14ac:dyDescent="0.2">
      <c r="A2269" s="5">
        <v>40064</v>
      </c>
      <c r="B2269">
        <v>75.156000000000006</v>
      </c>
      <c r="C2269">
        <v>81.778999999999996</v>
      </c>
      <c r="D2269">
        <v>210.8</v>
      </c>
      <c r="E2269">
        <v>92.915999999999997</v>
      </c>
      <c r="F2269" s="25"/>
    </row>
    <row r="2270" spans="1:6" x14ac:dyDescent="0.2">
      <c r="A2270" s="5">
        <v>40065</v>
      </c>
      <c r="B2270">
        <v>75.394000000000005</v>
      </c>
      <c r="C2270">
        <v>82.549000000000007</v>
      </c>
      <c r="D2270">
        <v>209.66399999999999</v>
      </c>
      <c r="E2270">
        <v>92.213999999999999</v>
      </c>
      <c r="F2270" s="25"/>
    </row>
    <row r="2271" spans="1:6" x14ac:dyDescent="0.2">
      <c r="A2271" s="5">
        <v>40066</v>
      </c>
      <c r="B2271">
        <v>76.259</v>
      </c>
      <c r="C2271">
        <v>82.64</v>
      </c>
      <c r="D2271">
        <v>211.65100000000001</v>
      </c>
      <c r="E2271">
        <v>94.168000000000006</v>
      </c>
      <c r="F2271" s="25"/>
    </row>
    <row r="2272" spans="1:6" x14ac:dyDescent="0.2">
      <c r="A2272" s="5">
        <v>40067</v>
      </c>
      <c r="B2272">
        <v>75.941000000000003</v>
      </c>
      <c r="C2272">
        <v>83.1</v>
      </c>
      <c r="D2272">
        <v>212.696</v>
      </c>
      <c r="E2272">
        <v>94.308999999999997</v>
      </c>
      <c r="F2272" s="25"/>
    </row>
    <row r="2273" spans="1:6" x14ac:dyDescent="0.2">
      <c r="A2273" s="5">
        <v>40070</v>
      </c>
      <c r="B2273">
        <v>76.316000000000003</v>
      </c>
      <c r="C2273">
        <v>82.817999999999998</v>
      </c>
      <c r="D2273">
        <v>210.251</v>
      </c>
      <c r="E2273">
        <v>92.39</v>
      </c>
      <c r="F2273" s="25"/>
    </row>
    <row r="2274" spans="1:6" x14ac:dyDescent="0.2">
      <c r="A2274" s="5">
        <v>40071</v>
      </c>
      <c r="B2274">
        <v>76.730999999999995</v>
      </c>
      <c r="C2274">
        <v>83.001999999999995</v>
      </c>
      <c r="D2274">
        <v>212.958</v>
      </c>
      <c r="E2274">
        <v>91.89</v>
      </c>
      <c r="F2274" s="25"/>
    </row>
    <row r="2275" spans="1:6" x14ac:dyDescent="0.2">
      <c r="A2275" s="5">
        <v>40072</v>
      </c>
      <c r="B2275">
        <v>77.433999999999997</v>
      </c>
      <c r="C2275">
        <v>84.203000000000003</v>
      </c>
      <c r="D2275">
        <v>216.29599999999999</v>
      </c>
      <c r="E2275">
        <v>91.536000000000001</v>
      </c>
      <c r="F2275" s="25"/>
    </row>
    <row r="2276" spans="1:6" x14ac:dyDescent="0.2">
      <c r="A2276" s="5">
        <v>40073</v>
      </c>
      <c r="B2276">
        <v>76.897000000000006</v>
      </c>
      <c r="C2276">
        <v>84.611000000000004</v>
      </c>
      <c r="D2276">
        <v>216.95699999999999</v>
      </c>
      <c r="E2276">
        <v>91.971999999999994</v>
      </c>
      <c r="F2276" s="25"/>
    </row>
    <row r="2277" spans="1:6" x14ac:dyDescent="0.2">
      <c r="A2277" s="5">
        <v>40074</v>
      </c>
      <c r="B2277">
        <v>77.188999999999993</v>
      </c>
      <c r="C2277">
        <v>84.271000000000001</v>
      </c>
      <c r="D2277">
        <v>217.053</v>
      </c>
      <c r="E2277">
        <v>91.971000000000004</v>
      </c>
      <c r="F2277" s="25"/>
    </row>
    <row r="2278" spans="1:6" x14ac:dyDescent="0.2">
      <c r="A2278" s="5">
        <v>40077</v>
      </c>
      <c r="B2278">
        <v>77.293000000000006</v>
      </c>
      <c r="C2278">
        <v>83.555000000000007</v>
      </c>
      <c r="D2278">
        <v>216.089</v>
      </c>
      <c r="E2278">
        <v>91.468999999999994</v>
      </c>
      <c r="F2278" s="25"/>
    </row>
    <row r="2279" spans="1:6" x14ac:dyDescent="0.2">
      <c r="A2279" s="5">
        <v>40078</v>
      </c>
      <c r="B2279">
        <v>77.096999999999994</v>
      </c>
      <c r="C2279">
        <v>84.08</v>
      </c>
      <c r="D2279">
        <v>216.84700000000001</v>
      </c>
      <c r="E2279">
        <v>91.712000000000003</v>
      </c>
      <c r="F2279" s="25"/>
    </row>
    <row r="2280" spans="1:6" x14ac:dyDescent="0.2">
      <c r="A2280" s="5">
        <v>40079</v>
      </c>
      <c r="B2280">
        <v>76.361999999999995</v>
      </c>
      <c r="C2280">
        <v>84.25</v>
      </c>
      <c r="D2280">
        <v>216.15799999999999</v>
      </c>
      <c r="E2280">
        <v>91.548000000000002</v>
      </c>
      <c r="F2280" s="25"/>
    </row>
    <row r="2281" spans="1:6" x14ac:dyDescent="0.2">
      <c r="A2281" s="5">
        <v>40080</v>
      </c>
      <c r="B2281">
        <v>75.995000000000005</v>
      </c>
      <c r="C2281">
        <v>82.667000000000002</v>
      </c>
      <c r="D2281">
        <v>214.76900000000001</v>
      </c>
      <c r="E2281">
        <v>93.242000000000004</v>
      </c>
      <c r="F2281" s="25"/>
    </row>
    <row r="2282" spans="1:6" x14ac:dyDescent="0.2">
      <c r="A2282" s="5">
        <v>40081</v>
      </c>
      <c r="B2282">
        <v>75.638000000000005</v>
      </c>
      <c r="C2282">
        <v>82.332999999999998</v>
      </c>
      <c r="D2282">
        <v>214.994</v>
      </c>
      <c r="E2282">
        <v>92.364000000000004</v>
      </c>
      <c r="F2282" s="25"/>
    </row>
    <row r="2283" spans="1:6" x14ac:dyDescent="0.2">
      <c r="A2283" s="5">
        <v>40084</v>
      </c>
      <c r="B2283">
        <v>77.319000000000003</v>
      </c>
      <c r="C2283">
        <v>83.8</v>
      </c>
      <c r="D2283">
        <v>215.072</v>
      </c>
      <c r="E2283">
        <v>91.045000000000002</v>
      </c>
      <c r="F2283" s="25"/>
    </row>
    <row r="2284" spans="1:6" x14ac:dyDescent="0.2">
      <c r="A2284" s="5">
        <v>40085</v>
      </c>
      <c r="B2284">
        <v>77.623000000000005</v>
      </c>
      <c r="C2284">
        <v>83.926000000000002</v>
      </c>
      <c r="D2284">
        <v>218.41499999999999</v>
      </c>
      <c r="E2284">
        <v>90.953999999999994</v>
      </c>
      <c r="F2284" s="25"/>
    </row>
    <row r="2285" spans="1:6" x14ac:dyDescent="0.2">
      <c r="A2285" s="5">
        <v>40086</v>
      </c>
      <c r="B2285">
        <v>76.991</v>
      </c>
      <c r="C2285">
        <v>83.494</v>
      </c>
      <c r="D2285">
        <v>217.52799999999999</v>
      </c>
      <c r="E2285">
        <v>91.849000000000004</v>
      </c>
      <c r="F2285" s="25"/>
    </row>
    <row r="2286" spans="1:6" x14ac:dyDescent="0.2">
      <c r="A2286" s="5">
        <v>40087</v>
      </c>
      <c r="B2286">
        <v>75.308000000000007</v>
      </c>
      <c r="C2286">
        <v>82.247</v>
      </c>
      <c r="D2286">
        <v>217.73400000000001</v>
      </c>
      <c r="E2286">
        <v>90.718000000000004</v>
      </c>
      <c r="F2286" s="25"/>
    </row>
    <row r="2287" spans="1:6" x14ac:dyDescent="0.2">
      <c r="A2287" s="5">
        <v>40088</v>
      </c>
      <c r="B2287">
        <v>74.736000000000004</v>
      </c>
      <c r="C2287">
        <v>80.67</v>
      </c>
      <c r="D2287">
        <v>214.738</v>
      </c>
      <c r="E2287">
        <v>88.668000000000006</v>
      </c>
      <c r="F2287" s="25"/>
    </row>
    <row r="2288" spans="1:6" x14ac:dyDescent="0.2">
      <c r="A2288" s="5">
        <v>40091</v>
      </c>
      <c r="B2288">
        <v>75.712000000000003</v>
      </c>
      <c r="C2288">
        <v>81.350999999999999</v>
      </c>
      <c r="D2288">
        <v>215.74299999999999</v>
      </c>
      <c r="E2288">
        <v>87.385999999999996</v>
      </c>
      <c r="F2288" s="25"/>
    </row>
    <row r="2289" spans="1:6" x14ac:dyDescent="0.2">
      <c r="A2289" s="5">
        <v>40092</v>
      </c>
      <c r="B2289">
        <v>76.135000000000005</v>
      </c>
      <c r="C2289">
        <v>83.132000000000005</v>
      </c>
      <c r="D2289">
        <v>218.464</v>
      </c>
      <c r="E2289">
        <v>88.069000000000003</v>
      </c>
      <c r="F2289" s="25"/>
    </row>
    <row r="2290" spans="1:6" x14ac:dyDescent="0.2">
      <c r="A2290" s="5">
        <v>40093</v>
      </c>
      <c r="B2290">
        <v>76.713999999999999</v>
      </c>
      <c r="C2290">
        <v>82.820999999999998</v>
      </c>
      <c r="D2290">
        <v>220.143</v>
      </c>
      <c r="E2290">
        <v>89.548000000000002</v>
      </c>
      <c r="F2290" s="25"/>
    </row>
    <row r="2291" spans="1:6" x14ac:dyDescent="0.2">
      <c r="A2291" s="5">
        <v>40094</v>
      </c>
      <c r="B2291">
        <v>76.891000000000005</v>
      </c>
      <c r="C2291">
        <v>83.938000000000002</v>
      </c>
      <c r="D2291">
        <v>221.52</v>
      </c>
      <c r="E2291">
        <v>90.016000000000005</v>
      </c>
      <c r="F2291" s="25"/>
    </row>
    <row r="2292" spans="1:6" x14ac:dyDescent="0.2">
      <c r="A2292" s="5">
        <v>40095</v>
      </c>
      <c r="B2292">
        <v>77.349000000000004</v>
      </c>
      <c r="C2292">
        <v>83.765000000000001</v>
      </c>
      <c r="D2292">
        <v>223.114</v>
      </c>
      <c r="E2292">
        <v>90.103999999999999</v>
      </c>
      <c r="F2292" s="25"/>
    </row>
    <row r="2293" spans="1:6" x14ac:dyDescent="0.2">
      <c r="A2293" s="5">
        <v>40098</v>
      </c>
      <c r="B2293">
        <v>77.412999999999997</v>
      </c>
      <c r="C2293">
        <v>84.435000000000002</v>
      </c>
      <c r="D2293">
        <v>223.34</v>
      </c>
      <c r="E2293">
        <v>89.492000000000004</v>
      </c>
      <c r="F2293" s="25"/>
    </row>
    <row r="2294" spans="1:6" x14ac:dyDescent="0.2">
      <c r="A2294" s="5">
        <v>40099</v>
      </c>
      <c r="B2294">
        <v>77.119</v>
      </c>
      <c r="C2294">
        <v>83.570999999999998</v>
      </c>
      <c r="D2294">
        <v>223.26300000000001</v>
      </c>
      <c r="E2294">
        <v>89.843999999999994</v>
      </c>
      <c r="F2294" s="25"/>
    </row>
    <row r="2295" spans="1:6" x14ac:dyDescent="0.2">
      <c r="A2295" s="5">
        <v>40100</v>
      </c>
      <c r="B2295">
        <v>78.058000000000007</v>
      </c>
      <c r="C2295">
        <v>85.382000000000005</v>
      </c>
      <c r="D2295">
        <v>227.047</v>
      </c>
      <c r="E2295">
        <v>89.027000000000001</v>
      </c>
      <c r="F2295" s="25"/>
    </row>
    <row r="2296" spans="1:6" x14ac:dyDescent="0.2">
      <c r="A2296" s="5">
        <v>40101</v>
      </c>
      <c r="B2296">
        <v>78.177000000000007</v>
      </c>
      <c r="C2296">
        <v>85.418999999999997</v>
      </c>
      <c r="D2296">
        <v>227.339</v>
      </c>
      <c r="E2296">
        <v>88.828999999999994</v>
      </c>
      <c r="F2296" s="25"/>
    </row>
    <row r="2297" spans="1:6" x14ac:dyDescent="0.2">
      <c r="A2297" s="5">
        <v>40102</v>
      </c>
      <c r="B2297">
        <v>77.893000000000001</v>
      </c>
      <c r="C2297">
        <v>84.816000000000003</v>
      </c>
      <c r="D2297">
        <v>226.03299999999999</v>
      </c>
      <c r="E2297">
        <v>88.397000000000006</v>
      </c>
      <c r="F2297" s="25"/>
    </row>
    <row r="2298" spans="1:6" x14ac:dyDescent="0.2">
      <c r="A2298" s="5">
        <v>40105</v>
      </c>
      <c r="B2298">
        <v>78.281999999999996</v>
      </c>
      <c r="C2298">
        <v>86.194999999999993</v>
      </c>
      <c r="D2298">
        <v>227.61600000000001</v>
      </c>
      <c r="E2298">
        <v>88.751000000000005</v>
      </c>
      <c r="F2298" s="25"/>
    </row>
    <row r="2299" spans="1:6" x14ac:dyDescent="0.2">
      <c r="A2299" s="5">
        <v>40106</v>
      </c>
      <c r="B2299">
        <v>77.793000000000006</v>
      </c>
      <c r="C2299">
        <v>85.831999999999994</v>
      </c>
      <c r="D2299">
        <v>226.524</v>
      </c>
      <c r="E2299">
        <v>89.325000000000003</v>
      </c>
      <c r="F2299" s="25"/>
    </row>
    <row r="2300" spans="1:6" x14ac:dyDescent="0.2">
      <c r="A2300" s="5">
        <v>40107</v>
      </c>
      <c r="B2300">
        <v>76.822999999999993</v>
      </c>
      <c r="C2300">
        <v>86.221000000000004</v>
      </c>
      <c r="D2300">
        <v>224.76300000000001</v>
      </c>
      <c r="E2300">
        <v>88.578000000000003</v>
      </c>
      <c r="F2300" s="25"/>
    </row>
    <row r="2301" spans="1:6" x14ac:dyDescent="0.2">
      <c r="A2301" s="5">
        <v>40108</v>
      </c>
      <c r="B2301">
        <v>77.581999999999994</v>
      </c>
      <c r="C2301">
        <v>85.206000000000003</v>
      </c>
      <c r="D2301">
        <v>223.06100000000001</v>
      </c>
      <c r="E2301">
        <v>87.652000000000001</v>
      </c>
      <c r="F2301" s="25"/>
    </row>
    <row r="2302" spans="1:6" x14ac:dyDescent="0.2">
      <c r="A2302" s="5">
        <v>40109</v>
      </c>
      <c r="B2302">
        <v>76.590999999999994</v>
      </c>
      <c r="C2302">
        <v>84.796000000000006</v>
      </c>
      <c r="D2302">
        <v>224.41200000000001</v>
      </c>
      <c r="E2302">
        <v>86.561999999999998</v>
      </c>
      <c r="F2302" s="25"/>
    </row>
    <row r="2303" spans="1:6" x14ac:dyDescent="0.2">
      <c r="A2303" s="5">
        <v>40112</v>
      </c>
      <c r="B2303">
        <v>76.075999999999993</v>
      </c>
      <c r="C2303">
        <v>83.793000000000006</v>
      </c>
      <c r="D2303">
        <v>225.20400000000001</v>
      </c>
      <c r="E2303">
        <v>87.822999999999993</v>
      </c>
      <c r="F2303" s="25"/>
    </row>
    <row r="2304" spans="1:6" x14ac:dyDescent="0.2">
      <c r="A2304" s="5">
        <v>40113</v>
      </c>
      <c r="B2304">
        <v>76.421000000000006</v>
      </c>
      <c r="C2304">
        <v>83.900999999999996</v>
      </c>
      <c r="D2304">
        <v>222.46899999999999</v>
      </c>
      <c r="E2304">
        <v>86.965999999999994</v>
      </c>
      <c r="F2304" s="25"/>
    </row>
    <row r="2305" spans="1:6" x14ac:dyDescent="0.2">
      <c r="A2305" s="5">
        <v>40114</v>
      </c>
      <c r="B2305">
        <v>75.180999999999997</v>
      </c>
      <c r="C2305">
        <v>82.153000000000006</v>
      </c>
      <c r="D2305">
        <v>216.18700000000001</v>
      </c>
      <c r="E2305">
        <v>87.513000000000005</v>
      </c>
      <c r="F2305" s="25"/>
    </row>
    <row r="2306" spans="1:6" x14ac:dyDescent="0.2">
      <c r="A2306" s="5">
        <v>40115</v>
      </c>
      <c r="B2306">
        <v>76.572999999999993</v>
      </c>
      <c r="C2306">
        <v>83.638999999999996</v>
      </c>
      <c r="D2306">
        <v>216.49100000000001</v>
      </c>
      <c r="E2306">
        <v>86.162000000000006</v>
      </c>
      <c r="F2306" s="25"/>
    </row>
    <row r="2307" spans="1:6" x14ac:dyDescent="0.2">
      <c r="A2307" s="5">
        <v>40116</v>
      </c>
      <c r="B2307">
        <v>74.769000000000005</v>
      </c>
      <c r="C2307">
        <v>81.906000000000006</v>
      </c>
      <c r="D2307">
        <v>215.768</v>
      </c>
      <c r="E2307">
        <v>88.710999999999999</v>
      </c>
      <c r="F2307" s="25"/>
    </row>
    <row r="2308" spans="1:6" x14ac:dyDescent="0.2">
      <c r="A2308" s="5">
        <v>40119</v>
      </c>
      <c r="B2308">
        <v>74.930999999999997</v>
      </c>
      <c r="C2308">
        <v>82.203999999999994</v>
      </c>
      <c r="D2308">
        <v>214.12200000000001</v>
      </c>
      <c r="E2308">
        <v>86.78</v>
      </c>
      <c r="F2308" s="25"/>
    </row>
    <row r="2309" spans="1:6" x14ac:dyDescent="0.2">
      <c r="A2309" s="5">
        <v>40120</v>
      </c>
      <c r="B2309">
        <v>75.885999999999996</v>
      </c>
      <c r="C2309">
        <v>81.218000000000004</v>
      </c>
      <c r="D2309">
        <v>214.34800000000001</v>
      </c>
      <c r="E2309">
        <v>87.765000000000001</v>
      </c>
      <c r="F2309" s="25"/>
    </row>
    <row r="2310" spans="1:6" x14ac:dyDescent="0.2">
      <c r="A2310" s="5">
        <v>40121</v>
      </c>
      <c r="B2310">
        <v>75.182000000000002</v>
      </c>
      <c r="C2310">
        <v>82.620999999999995</v>
      </c>
      <c r="D2310">
        <v>217.38900000000001</v>
      </c>
      <c r="E2310">
        <v>86.531999999999996</v>
      </c>
      <c r="F2310" s="25"/>
    </row>
    <row r="2311" spans="1:6" x14ac:dyDescent="0.2">
      <c r="A2311" s="5">
        <v>40122</v>
      </c>
      <c r="B2311">
        <v>76.352999999999994</v>
      </c>
      <c r="C2311">
        <v>83.18</v>
      </c>
      <c r="D2311">
        <v>217.54</v>
      </c>
      <c r="E2311">
        <v>85.765000000000001</v>
      </c>
      <c r="F2311" s="25"/>
    </row>
    <row r="2312" spans="1:6" x14ac:dyDescent="0.2">
      <c r="A2312" s="5">
        <v>40123</v>
      </c>
      <c r="B2312">
        <v>76.622</v>
      </c>
      <c r="C2312">
        <v>83.268000000000001</v>
      </c>
      <c r="D2312">
        <v>219.268</v>
      </c>
      <c r="E2312">
        <v>86.584000000000003</v>
      </c>
      <c r="F2312" s="25"/>
    </row>
    <row r="2313" spans="1:6" x14ac:dyDescent="0.2">
      <c r="A2313" s="5">
        <v>40126</v>
      </c>
      <c r="B2313">
        <v>77.62</v>
      </c>
      <c r="C2313">
        <v>84.986000000000004</v>
      </c>
      <c r="D2313">
        <v>222.702</v>
      </c>
      <c r="E2313">
        <v>85.53</v>
      </c>
      <c r="F2313" s="25"/>
    </row>
    <row r="2314" spans="1:6" x14ac:dyDescent="0.2">
      <c r="A2314" s="5">
        <v>40127</v>
      </c>
      <c r="B2314">
        <v>77.828999999999994</v>
      </c>
      <c r="C2314">
        <v>84.893000000000001</v>
      </c>
      <c r="D2314">
        <v>224.07400000000001</v>
      </c>
      <c r="E2314">
        <v>85.972999999999999</v>
      </c>
      <c r="F2314" s="25"/>
    </row>
    <row r="2315" spans="1:6" x14ac:dyDescent="0.2">
      <c r="A2315" s="5">
        <v>40128</v>
      </c>
      <c r="B2315">
        <v>78.106999999999999</v>
      </c>
      <c r="C2315">
        <v>85.239000000000004</v>
      </c>
      <c r="D2315">
        <v>225.86</v>
      </c>
      <c r="E2315">
        <v>85.855000000000004</v>
      </c>
      <c r="F2315" s="25"/>
    </row>
    <row r="2316" spans="1:6" x14ac:dyDescent="0.2">
      <c r="A2316" s="5">
        <v>40129</v>
      </c>
      <c r="B2316">
        <v>77.863</v>
      </c>
      <c r="C2316">
        <v>85.344999999999999</v>
      </c>
      <c r="D2316">
        <v>224.386</v>
      </c>
      <c r="E2316">
        <v>85.555000000000007</v>
      </c>
      <c r="F2316" s="25"/>
    </row>
    <row r="2317" spans="1:6" x14ac:dyDescent="0.2">
      <c r="A2317" s="5">
        <v>40130</v>
      </c>
      <c r="B2317">
        <v>78.292000000000002</v>
      </c>
      <c r="C2317">
        <v>85.724999999999994</v>
      </c>
      <c r="D2317">
        <v>225.17500000000001</v>
      </c>
      <c r="E2317">
        <v>86.203999999999994</v>
      </c>
      <c r="F2317" s="25"/>
    </row>
    <row r="2318" spans="1:6" x14ac:dyDescent="0.2">
      <c r="A2318" s="5">
        <v>40133</v>
      </c>
      <c r="B2318">
        <v>78.942999999999998</v>
      </c>
      <c r="C2318">
        <v>87.037000000000006</v>
      </c>
      <c r="D2318">
        <v>228.441</v>
      </c>
      <c r="E2318">
        <v>85.477000000000004</v>
      </c>
      <c r="F2318" s="25"/>
    </row>
    <row r="2319" spans="1:6" x14ac:dyDescent="0.2">
      <c r="A2319" s="5">
        <v>40134</v>
      </c>
      <c r="B2319">
        <v>79.765000000000001</v>
      </c>
      <c r="C2319">
        <v>86.712999999999994</v>
      </c>
      <c r="D2319">
        <v>230.096</v>
      </c>
      <c r="E2319">
        <v>85.951999999999998</v>
      </c>
      <c r="F2319" s="25"/>
    </row>
    <row r="2320" spans="1:6" x14ac:dyDescent="0.2">
      <c r="A2320" s="5">
        <v>40135</v>
      </c>
      <c r="B2320">
        <v>79.034000000000006</v>
      </c>
      <c r="C2320">
        <v>86.52</v>
      </c>
      <c r="D2320">
        <v>228.453</v>
      </c>
      <c r="E2320">
        <v>84.694999999999993</v>
      </c>
      <c r="F2320" s="25"/>
    </row>
    <row r="2321" spans="1:6" x14ac:dyDescent="0.2">
      <c r="A2321" s="5">
        <v>40136</v>
      </c>
      <c r="B2321">
        <v>78.543999999999997</v>
      </c>
      <c r="C2321">
        <v>85.088999999999999</v>
      </c>
      <c r="D2321">
        <v>227.02</v>
      </c>
      <c r="E2321">
        <v>84.402000000000001</v>
      </c>
      <c r="F2321" s="25"/>
    </row>
    <row r="2322" spans="1:6" x14ac:dyDescent="0.2">
      <c r="A2322" s="5">
        <v>40137</v>
      </c>
      <c r="B2322">
        <v>78.350999999999999</v>
      </c>
      <c r="C2322">
        <v>84.418999999999997</v>
      </c>
      <c r="D2322">
        <v>226.41399999999999</v>
      </c>
      <c r="E2322">
        <v>84.352000000000004</v>
      </c>
      <c r="F2322" s="25"/>
    </row>
    <row r="2323" spans="1:6" x14ac:dyDescent="0.2">
      <c r="A2323" s="5">
        <v>40140</v>
      </c>
      <c r="B2323">
        <v>78.674999999999997</v>
      </c>
      <c r="C2323">
        <v>86.12</v>
      </c>
      <c r="D2323">
        <v>227.22</v>
      </c>
      <c r="E2323">
        <v>83.596000000000004</v>
      </c>
      <c r="F2323" s="25"/>
    </row>
    <row r="2324" spans="1:6" x14ac:dyDescent="0.2">
      <c r="A2324" s="5">
        <v>40141</v>
      </c>
      <c r="B2324">
        <v>78.816000000000003</v>
      </c>
      <c r="C2324">
        <v>85.507000000000005</v>
      </c>
      <c r="D2324">
        <v>226.54599999999999</v>
      </c>
      <c r="E2324">
        <v>83.338999999999999</v>
      </c>
      <c r="F2324" s="25"/>
    </row>
    <row r="2325" spans="1:6" x14ac:dyDescent="0.2">
      <c r="A2325" s="5">
        <v>40142</v>
      </c>
      <c r="B2325">
        <v>78.634</v>
      </c>
      <c r="C2325">
        <v>85.816000000000003</v>
      </c>
      <c r="D2325">
        <v>226.435</v>
      </c>
      <c r="E2325">
        <v>84.022999999999996</v>
      </c>
      <c r="F2325" s="25"/>
    </row>
    <row r="2326" spans="1:6" x14ac:dyDescent="0.2">
      <c r="A2326" s="5">
        <v>40143</v>
      </c>
      <c r="B2326">
        <v>78.988</v>
      </c>
      <c r="C2326">
        <v>82.989000000000004</v>
      </c>
      <c r="D2326">
        <v>222.65299999999999</v>
      </c>
      <c r="E2326">
        <v>85.028999999999996</v>
      </c>
      <c r="F2326" s="25"/>
    </row>
    <row r="2327" spans="1:6" x14ac:dyDescent="0.2">
      <c r="A2327" s="5">
        <v>40144</v>
      </c>
      <c r="B2327">
        <v>77.697999999999993</v>
      </c>
      <c r="C2327">
        <v>83.926000000000002</v>
      </c>
      <c r="D2327">
        <v>218.84800000000001</v>
      </c>
      <c r="E2327">
        <v>82.917000000000002</v>
      </c>
      <c r="F2327" s="25"/>
    </row>
    <row r="2328" spans="1:6" x14ac:dyDescent="0.2">
      <c r="A2328" s="5">
        <v>40147</v>
      </c>
      <c r="B2328">
        <v>77.795000000000002</v>
      </c>
      <c r="C2328">
        <v>82.793999999999997</v>
      </c>
      <c r="D2328">
        <v>221.154</v>
      </c>
      <c r="E2328">
        <v>86.287000000000006</v>
      </c>
      <c r="F2328" s="25"/>
    </row>
    <row r="2329" spans="1:6" x14ac:dyDescent="0.2">
      <c r="A2329" s="5">
        <v>40148</v>
      </c>
      <c r="B2329">
        <v>78.332999999999998</v>
      </c>
      <c r="C2329">
        <v>85.007000000000005</v>
      </c>
      <c r="D2329">
        <v>224.64500000000001</v>
      </c>
      <c r="E2329">
        <v>87.099000000000004</v>
      </c>
      <c r="F2329" s="25"/>
    </row>
    <row r="2330" spans="1:6" x14ac:dyDescent="0.2">
      <c r="A2330" s="5">
        <v>40149</v>
      </c>
      <c r="B2330">
        <v>78.471000000000004</v>
      </c>
      <c r="C2330">
        <v>85.406000000000006</v>
      </c>
      <c r="D2330">
        <v>226.83199999999999</v>
      </c>
      <c r="E2330">
        <v>86.703000000000003</v>
      </c>
      <c r="F2330" s="25"/>
    </row>
    <row r="2331" spans="1:6" x14ac:dyDescent="0.2">
      <c r="A2331" s="5">
        <v>40150</v>
      </c>
      <c r="B2331">
        <v>77.739999999999995</v>
      </c>
      <c r="C2331">
        <v>85.25</v>
      </c>
      <c r="D2331">
        <v>227.709</v>
      </c>
      <c r="E2331">
        <v>88.822999999999993</v>
      </c>
      <c r="F2331" s="25"/>
    </row>
    <row r="2332" spans="1:6" x14ac:dyDescent="0.2">
      <c r="A2332" s="5">
        <v>40151</v>
      </c>
      <c r="B2332">
        <v>79.19</v>
      </c>
      <c r="C2332">
        <v>86.257000000000005</v>
      </c>
      <c r="D2332">
        <v>230.107</v>
      </c>
      <c r="E2332">
        <v>88.54</v>
      </c>
      <c r="F2332" s="25"/>
    </row>
    <row r="2333" spans="1:6" x14ac:dyDescent="0.2">
      <c r="A2333" s="5">
        <v>40154</v>
      </c>
      <c r="B2333">
        <v>79.334999999999994</v>
      </c>
      <c r="C2333">
        <v>85.795000000000002</v>
      </c>
      <c r="D2333">
        <v>230.43700000000001</v>
      </c>
      <c r="E2333">
        <v>90.147999999999996</v>
      </c>
      <c r="F2333" s="25"/>
    </row>
    <row r="2334" spans="1:6" x14ac:dyDescent="0.2">
      <c r="A2334" s="5">
        <v>40155</v>
      </c>
      <c r="B2334">
        <v>79.016999999999996</v>
      </c>
      <c r="C2334">
        <v>84.408000000000001</v>
      </c>
      <c r="D2334">
        <v>229.26900000000001</v>
      </c>
      <c r="E2334">
        <v>91.816999999999993</v>
      </c>
      <c r="F2334" s="25"/>
    </row>
    <row r="2335" spans="1:6" x14ac:dyDescent="0.2">
      <c r="A2335" s="5">
        <v>40156</v>
      </c>
      <c r="B2335">
        <v>79.260000000000005</v>
      </c>
      <c r="C2335">
        <v>83.56</v>
      </c>
      <c r="D2335">
        <v>227.547</v>
      </c>
      <c r="E2335">
        <v>90.981999999999999</v>
      </c>
      <c r="F2335" s="25"/>
    </row>
    <row r="2336" spans="1:6" x14ac:dyDescent="0.2">
      <c r="A2336" s="5">
        <v>40157</v>
      </c>
      <c r="B2336">
        <v>79.881</v>
      </c>
      <c r="C2336">
        <v>84.412999999999997</v>
      </c>
      <c r="D2336">
        <v>228.57400000000001</v>
      </c>
      <c r="E2336">
        <v>89.581999999999994</v>
      </c>
      <c r="F2336" s="25"/>
    </row>
    <row r="2337" spans="1:6" x14ac:dyDescent="0.2">
      <c r="A2337" s="5">
        <v>40158</v>
      </c>
      <c r="B2337">
        <v>80.700999999999993</v>
      </c>
      <c r="C2337">
        <v>84.852000000000004</v>
      </c>
      <c r="D2337">
        <v>231.91399999999999</v>
      </c>
      <c r="E2337">
        <v>90.515000000000001</v>
      </c>
      <c r="F2337" s="25"/>
    </row>
    <row r="2338" spans="1:6" x14ac:dyDescent="0.2">
      <c r="A2338" s="5">
        <v>40161</v>
      </c>
      <c r="B2338">
        <v>81.108999999999995</v>
      </c>
      <c r="C2338">
        <v>85.549000000000007</v>
      </c>
      <c r="D2338">
        <v>232.953</v>
      </c>
      <c r="E2338">
        <v>91.052999999999997</v>
      </c>
      <c r="F2338" s="25"/>
    </row>
    <row r="2339" spans="1:6" x14ac:dyDescent="0.2">
      <c r="A2339" s="5">
        <v>40162</v>
      </c>
      <c r="B2339">
        <v>81.230999999999995</v>
      </c>
      <c r="C2339">
        <v>85.64</v>
      </c>
      <c r="D2339">
        <v>233.51599999999999</v>
      </c>
      <c r="E2339">
        <v>90.355999999999995</v>
      </c>
      <c r="F2339" s="25"/>
    </row>
    <row r="2340" spans="1:6" x14ac:dyDescent="0.2">
      <c r="A2340" s="5">
        <v>40163</v>
      </c>
      <c r="B2340">
        <v>81.22</v>
      </c>
      <c r="C2340">
        <v>86.795000000000002</v>
      </c>
      <c r="D2340">
        <v>232.767</v>
      </c>
      <c r="E2340">
        <v>91.759</v>
      </c>
      <c r="F2340" s="25"/>
    </row>
    <row r="2341" spans="1:6" x14ac:dyDescent="0.2">
      <c r="A2341" s="5">
        <v>40164</v>
      </c>
      <c r="B2341">
        <v>81.573999999999998</v>
      </c>
      <c r="C2341">
        <v>85.641000000000005</v>
      </c>
      <c r="D2341">
        <v>232.05500000000001</v>
      </c>
      <c r="E2341">
        <v>92.429000000000002</v>
      </c>
      <c r="F2341" s="25"/>
    </row>
    <row r="2342" spans="1:6" x14ac:dyDescent="0.2">
      <c r="A2342" s="5">
        <v>40165</v>
      </c>
      <c r="B2342">
        <v>82.471999999999994</v>
      </c>
      <c r="C2342">
        <v>85.346999999999994</v>
      </c>
      <c r="D2342">
        <v>232.06200000000001</v>
      </c>
      <c r="E2342">
        <v>91.950999999999993</v>
      </c>
      <c r="F2342" s="25"/>
    </row>
    <row r="2343" spans="1:6" x14ac:dyDescent="0.2">
      <c r="A2343" s="5">
        <v>40168</v>
      </c>
      <c r="B2343">
        <v>83.1</v>
      </c>
      <c r="C2343">
        <v>86.546999999999997</v>
      </c>
      <c r="D2343">
        <v>230.571</v>
      </c>
      <c r="E2343">
        <v>91.361999999999995</v>
      </c>
      <c r="F2343" s="25"/>
    </row>
    <row r="2344" spans="1:6" x14ac:dyDescent="0.2">
      <c r="A2344" s="5">
        <v>40169</v>
      </c>
      <c r="B2344">
        <v>83.884</v>
      </c>
      <c r="C2344">
        <v>87.093000000000004</v>
      </c>
      <c r="D2344">
        <v>233.76300000000001</v>
      </c>
      <c r="E2344">
        <v>92.331000000000003</v>
      </c>
      <c r="F2344" s="25"/>
    </row>
    <row r="2345" spans="1:6" x14ac:dyDescent="0.2">
      <c r="A2345" s="5">
        <v>40170</v>
      </c>
      <c r="B2345">
        <v>83.525999999999996</v>
      </c>
      <c r="C2345">
        <v>87.370999999999995</v>
      </c>
      <c r="D2345">
        <v>234.67599999999999</v>
      </c>
      <c r="E2345">
        <v>92.043999999999997</v>
      </c>
      <c r="F2345" s="25"/>
    </row>
    <row r="2346" spans="1:6" x14ac:dyDescent="0.2">
      <c r="A2346" s="5">
        <v>40171</v>
      </c>
      <c r="B2346">
        <v>83.820999999999998</v>
      </c>
      <c r="C2346">
        <v>87.394999999999996</v>
      </c>
      <c r="D2346">
        <v>236.57400000000001</v>
      </c>
      <c r="E2346">
        <v>92.759</v>
      </c>
      <c r="F2346" s="25"/>
    </row>
    <row r="2347" spans="1:6" x14ac:dyDescent="0.2">
      <c r="A2347" s="5">
        <v>40172</v>
      </c>
      <c r="B2347">
        <v>83.820999999999998</v>
      </c>
      <c r="C2347">
        <v>87.406999999999996</v>
      </c>
      <c r="D2347">
        <v>236.654</v>
      </c>
      <c r="E2347">
        <v>92.272000000000006</v>
      </c>
      <c r="F2347" s="25"/>
    </row>
    <row r="2348" spans="1:6" x14ac:dyDescent="0.2">
      <c r="A2348" s="5">
        <v>40175</v>
      </c>
      <c r="B2348">
        <v>83.728999999999999</v>
      </c>
      <c r="C2348">
        <v>87.832999999999998</v>
      </c>
      <c r="D2348">
        <v>237.78700000000001</v>
      </c>
      <c r="E2348">
        <v>92.826999999999998</v>
      </c>
      <c r="F2348" s="25"/>
    </row>
    <row r="2349" spans="1:6" x14ac:dyDescent="0.2">
      <c r="A2349" s="5">
        <v>40176</v>
      </c>
      <c r="B2349">
        <v>83.522000000000006</v>
      </c>
      <c r="C2349">
        <v>88.103999999999999</v>
      </c>
      <c r="D2349">
        <v>237.40600000000001</v>
      </c>
      <c r="E2349">
        <v>92.605000000000004</v>
      </c>
      <c r="F2349" s="25"/>
    </row>
    <row r="2350" spans="1:6" x14ac:dyDescent="0.2">
      <c r="A2350" s="5">
        <v>40177</v>
      </c>
      <c r="B2350">
        <v>84.16</v>
      </c>
      <c r="C2350">
        <v>87.754999999999995</v>
      </c>
      <c r="D2350">
        <v>239.18</v>
      </c>
      <c r="E2350">
        <v>91.692999999999998</v>
      </c>
      <c r="F2350" s="25"/>
    </row>
    <row r="2351" spans="1:6" x14ac:dyDescent="0.2">
      <c r="A2351" s="5">
        <v>40178</v>
      </c>
      <c r="B2351">
        <v>83.043999999999997</v>
      </c>
      <c r="C2351">
        <v>88.042000000000002</v>
      </c>
      <c r="D2351">
        <v>240.559</v>
      </c>
      <c r="E2351">
        <v>90.989000000000004</v>
      </c>
      <c r="F2351" s="25"/>
    </row>
    <row r="2352" spans="1:6" x14ac:dyDescent="0.2">
      <c r="A2352" s="5">
        <v>40179</v>
      </c>
      <c r="B2352">
        <v>83.043999999999997</v>
      </c>
      <c r="C2352">
        <v>88.042000000000002</v>
      </c>
      <c r="D2352">
        <v>240.559</v>
      </c>
      <c r="E2352">
        <v>90.989000000000004</v>
      </c>
      <c r="F2352" s="25"/>
    </row>
    <row r="2353" spans="1:6" x14ac:dyDescent="0.2">
      <c r="A2353" s="5">
        <v>40182</v>
      </c>
      <c r="B2353">
        <v>83.863</v>
      </c>
      <c r="C2353">
        <v>89.299000000000007</v>
      </c>
      <c r="D2353">
        <v>242.69900000000001</v>
      </c>
      <c r="E2353">
        <v>91.977000000000004</v>
      </c>
      <c r="F2353" s="25"/>
    </row>
    <row r="2354" spans="1:6" x14ac:dyDescent="0.2">
      <c r="A2354" s="5">
        <v>40183</v>
      </c>
      <c r="B2354">
        <v>84.254000000000005</v>
      </c>
      <c r="C2354">
        <v>89.337000000000003</v>
      </c>
      <c r="D2354">
        <v>245.672</v>
      </c>
      <c r="E2354">
        <v>93.33</v>
      </c>
      <c r="F2354" s="25"/>
    </row>
    <row r="2355" spans="1:6" x14ac:dyDescent="0.2">
      <c r="A2355" s="5">
        <v>40184</v>
      </c>
      <c r="B2355">
        <v>84.521000000000001</v>
      </c>
      <c r="C2355">
        <v>89.44</v>
      </c>
      <c r="D2355">
        <v>247.74199999999999</v>
      </c>
      <c r="E2355">
        <v>93.55</v>
      </c>
      <c r="F2355" s="25"/>
    </row>
    <row r="2356" spans="1:6" x14ac:dyDescent="0.2">
      <c r="A2356" s="5">
        <v>40185</v>
      </c>
      <c r="B2356">
        <v>85.201999999999998</v>
      </c>
      <c r="C2356">
        <v>89.453000000000003</v>
      </c>
      <c r="D2356">
        <v>247.012</v>
      </c>
      <c r="E2356">
        <v>93.424000000000007</v>
      </c>
      <c r="F2356" s="25"/>
    </row>
    <row r="2357" spans="1:6" x14ac:dyDescent="0.2">
      <c r="A2357" s="5">
        <v>40186</v>
      </c>
      <c r="B2357">
        <v>85.468000000000004</v>
      </c>
      <c r="C2357">
        <v>89.805000000000007</v>
      </c>
      <c r="D2357">
        <v>247.51400000000001</v>
      </c>
      <c r="E2357">
        <v>94.674999999999997</v>
      </c>
      <c r="F2357" s="25"/>
    </row>
    <row r="2358" spans="1:6" x14ac:dyDescent="0.2">
      <c r="A2358" s="5">
        <v>40189</v>
      </c>
      <c r="B2358">
        <v>84.305000000000007</v>
      </c>
      <c r="C2358">
        <v>89.855999999999995</v>
      </c>
      <c r="D2358">
        <v>246.56200000000001</v>
      </c>
      <c r="E2358">
        <v>94.271000000000001</v>
      </c>
      <c r="F2358" s="25"/>
    </row>
    <row r="2359" spans="1:6" x14ac:dyDescent="0.2">
      <c r="A2359" s="5">
        <v>40190</v>
      </c>
      <c r="B2359">
        <v>83.54</v>
      </c>
      <c r="C2359">
        <v>88.995999999999995</v>
      </c>
      <c r="D2359">
        <v>245.02099999999999</v>
      </c>
      <c r="E2359">
        <v>96.763000000000005</v>
      </c>
      <c r="F2359" s="25"/>
    </row>
    <row r="2360" spans="1:6" x14ac:dyDescent="0.2">
      <c r="A2360" s="5">
        <v>40191</v>
      </c>
      <c r="B2360">
        <v>84.441000000000003</v>
      </c>
      <c r="C2360">
        <v>89.188999999999993</v>
      </c>
      <c r="D2360">
        <v>243.37700000000001</v>
      </c>
      <c r="E2360">
        <v>95.551000000000002</v>
      </c>
      <c r="F2360" s="25"/>
    </row>
    <row r="2361" spans="1:6" x14ac:dyDescent="0.2">
      <c r="A2361" s="5">
        <v>40192</v>
      </c>
      <c r="B2361">
        <v>84.834999999999994</v>
      </c>
      <c r="C2361">
        <v>89.866</v>
      </c>
      <c r="D2361">
        <v>244.23699999999999</v>
      </c>
      <c r="E2361">
        <v>97.537999999999997</v>
      </c>
      <c r="F2361" s="25"/>
    </row>
    <row r="2362" spans="1:6" x14ac:dyDescent="0.2">
      <c r="A2362" s="5">
        <v>40193</v>
      </c>
      <c r="B2362">
        <v>84.543999999999997</v>
      </c>
      <c r="C2362">
        <v>89.034999999999997</v>
      </c>
      <c r="D2362">
        <v>245.44499999999999</v>
      </c>
      <c r="E2362">
        <v>99.331999999999994</v>
      </c>
      <c r="F2362" s="25"/>
    </row>
    <row r="2363" spans="1:6" x14ac:dyDescent="0.2">
      <c r="A2363" s="5">
        <v>40196</v>
      </c>
      <c r="B2363">
        <v>84.45</v>
      </c>
      <c r="C2363">
        <v>89.674999999999997</v>
      </c>
      <c r="D2363">
        <v>245.608</v>
      </c>
      <c r="E2363">
        <v>98.317999999999998</v>
      </c>
      <c r="F2363" s="25"/>
    </row>
    <row r="2364" spans="1:6" x14ac:dyDescent="0.2">
      <c r="A2364" s="5">
        <v>40197</v>
      </c>
      <c r="B2364">
        <v>86.131</v>
      </c>
      <c r="C2364">
        <v>90.429000000000002</v>
      </c>
      <c r="D2364">
        <v>247.59200000000001</v>
      </c>
      <c r="E2364">
        <v>97.706999999999994</v>
      </c>
      <c r="F2364" s="25"/>
    </row>
    <row r="2365" spans="1:6" x14ac:dyDescent="0.2">
      <c r="A2365" s="5">
        <v>40198</v>
      </c>
      <c r="B2365">
        <v>86.26</v>
      </c>
      <c r="C2365">
        <v>89.072999999999993</v>
      </c>
      <c r="D2365">
        <v>246.56800000000001</v>
      </c>
      <c r="E2365">
        <v>98.322999999999993</v>
      </c>
      <c r="F2365" s="25"/>
    </row>
    <row r="2366" spans="1:6" x14ac:dyDescent="0.2">
      <c r="A2366" s="5">
        <v>40199</v>
      </c>
      <c r="B2366">
        <v>85.063000000000002</v>
      </c>
      <c r="C2366">
        <v>87.823999999999998</v>
      </c>
      <c r="D2366">
        <v>243.601</v>
      </c>
      <c r="E2366">
        <v>99.998000000000005</v>
      </c>
      <c r="F2366" s="25"/>
    </row>
    <row r="2367" spans="1:6" x14ac:dyDescent="0.2">
      <c r="A2367" s="5">
        <v>40200</v>
      </c>
      <c r="B2367">
        <v>82.748000000000005</v>
      </c>
      <c r="C2367">
        <v>86.781000000000006</v>
      </c>
      <c r="D2367">
        <v>238.06</v>
      </c>
      <c r="E2367">
        <v>99.061000000000007</v>
      </c>
      <c r="F2367" s="25"/>
    </row>
    <row r="2368" spans="1:6" x14ac:dyDescent="0.2">
      <c r="A2368" s="5">
        <v>40203</v>
      </c>
      <c r="B2368">
        <v>82.957999999999998</v>
      </c>
      <c r="C2368">
        <v>86.206000000000003</v>
      </c>
      <c r="D2368">
        <v>236.42500000000001</v>
      </c>
      <c r="E2368">
        <v>98.143000000000001</v>
      </c>
      <c r="F2368" s="25"/>
    </row>
    <row r="2369" spans="1:6" x14ac:dyDescent="0.2">
      <c r="A2369" s="5">
        <v>40204</v>
      </c>
      <c r="B2369">
        <v>83.183999999999997</v>
      </c>
      <c r="C2369">
        <v>86.54</v>
      </c>
      <c r="D2369">
        <v>232.87100000000001</v>
      </c>
      <c r="E2369">
        <v>97.527000000000001</v>
      </c>
      <c r="F2369" s="25"/>
    </row>
    <row r="2370" spans="1:6" x14ac:dyDescent="0.2">
      <c r="A2370" s="5">
        <v>40205</v>
      </c>
      <c r="B2370">
        <v>83.679000000000002</v>
      </c>
      <c r="C2370">
        <v>85.847999999999999</v>
      </c>
      <c r="D2370">
        <v>230.83500000000001</v>
      </c>
      <c r="E2370">
        <v>96.759</v>
      </c>
      <c r="F2370" s="25"/>
    </row>
    <row r="2371" spans="1:6" x14ac:dyDescent="0.2">
      <c r="A2371" s="5">
        <v>40206</v>
      </c>
      <c r="B2371">
        <v>83.153000000000006</v>
      </c>
      <c r="C2371">
        <v>84.974999999999994</v>
      </c>
      <c r="D2371">
        <v>235.023</v>
      </c>
      <c r="E2371">
        <v>97.483999999999995</v>
      </c>
      <c r="F2371" s="25"/>
    </row>
    <row r="2372" spans="1:6" x14ac:dyDescent="0.2">
      <c r="A2372" s="5">
        <v>40207</v>
      </c>
      <c r="B2372">
        <v>82.688999999999993</v>
      </c>
      <c r="C2372">
        <v>85.83</v>
      </c>
      <c r="D2372">
        <v>234.46299999999999</v>
      </c>
      <c r="E2372">
        <v>95.703999999999994</v>
      </c>
      <c r="F2372" s="25"/>
    </row>
    <row r="2373" spans="1:6" x14ac:dyDescent="0.2">
      <c r="A2373" s="5">
        <v>40210</v>
      </c>
      <c r="B2373">
        <v>83.893000000000001</v>
      </c>
      <c r="C2373">
        <v>86.350999999999999</v>
      </c>
      <c r="D2373">
        <v>234.69399999999999</v>
      </c>
      <c r="E2373">
        <v>95.394999999999996</v>
      </c>
      <c r="F2373" s="25"/>
    </row>
    <row r="2374" spans="1:6" x14ac:dyDescent="0.2">
      <c r="A2374" s="5">
        <v>40211</v>
      </c>
      <c r="B2374">
        <v>84.64</v>
      </c>
      <c r="C2374">
        <v>87.150999999999996</v>
      </c>
      <c r="D2374">
        <v>235.36699999999999</v>
      </c>
      <c r="E2374">
        <v>97.103999999999999</v>
      </c>
      <c r="F2374" s="25"/>
    </row>
    <row r="2375" spans="1:6" x14ac:dyDescent="0.2">
      <c r="A2375" s="5">
        <v>40212</v>
      </c>
      <c r="B2375">
        <v>84.424999999999997</v>
      </c>
      <c r="C2375">
        <v>86.712999999999994</v>
      </c>
      <c r="D2375">
        <v>238.99100000000001</v>
      </c>
      <c r="E2375">
        <v>96.876000000000005</v>
      </c>
      <c r="F2375" s="25"/>
    </row>
    <row r="2376" spans="1:6" x14ac:dyDescent="0.2">
      <c r="A2376" s="5">
        <v>40213</v>
      </c>
      <c r="B2376">
        <v>82.594999999999999</v>
      </c>
      <c r="C2376">
        <v>84.358999999999995</v>
      </c>
      <c r="D2376">
        <v>234.76599999999999</v>
      </c>
      <c r="E2376">
        <v>97.906000000000006</v>
      </c>
      <c r="F2376" s="25"/>
    </row>
    <row r="2377" spans="1:6" x14ac:dyDescent="0.2">
      <c r="A2377" s="5">
        <v>40214</v>
      </c>
      <c r="B2377">
        <v>83.477999999999994</v>
      </c>
      <c r="C2377">
        <v>82.531999999999996</v>
      </c>
      <c r="D2377">
        <v>229.32599999999999</v>
      </c>
      <c r="E2377">
        <v>97.62</v>
      </c>
      <c r="F2377" s="25"/>
    </row>
    <row r="2378" spans="1:6" x14ac:dyDescent="0.2">
      <c r="A2378" s="5">
        <v>40217</v>
      </c>
      <c r="B2378">
        <v>82.603999999999999</v>
      </c>
      <c r="C2378">
        <v>82.956000000000003</v>
      </c>
      <c r="D2378">
        <v>227.893</v>
      </c>
      <c r="E2378">
        <v>96.519000000000005</v>
      </c>
      <c r="F2378" s="25"/>
    </row>
    <row r="2379" spans="1:6" x14ac:dyDescent="0.2">
      <c r="A2379" s="5">
        <v>40218</v>
      </c>
      <c r="B2379">
        <v>83.451999999999998</v>
      </c>
      <c r="C2379">
        <v>83.117000000000004</v>
      </c>
      <c r="D2379">
        <v>231.035</v>
      </c>
      <c r="E2379">
        <v>95.986999999999995</v>
      </c>
      <c r="F2379" s="25"/>
    </row>
    <row r="2380" spans="1:6" x14ac:dyDescent="0.2">
      <c r="A2380" s="5">
        <v>40219</v>
      </c>
      <c r="B2380">
        <v>83.498000000000005</v>
      </c>
      <c r="C2380">
        <v>83.721999999999994</v>
      </c>
      <c r="D2380">
        <v>232.63399999999999</v>
      </c>
      <c r="E2380">
        <v>96.063999999999993</v>
      </c>
      <c r="F2380" s="25"/>
    </row>
    <row r="2381" spans="1:6" x14ac:dyDescent="0.2">
      <c r="A2381" s="5">
        <v>40220</v>
      </c>
      <c r="B2381">
        <v>84.92</v>
      </c>
      <c r="C2381">
        <v>84.040999999999997</v>
      </c>
      <c r="D2381">
        <v>236.9</v>
      </c>
      <c r="E2381">
        <v>96.781999999999996</v>
      </c>
      <c r="F2381" s="25"/>
    </row>
    <row r="2382" spans="1:6" x14ac:dyDescent="0.2">
      <c r="A2382" s="5">
        <v>40221</v>
      </c>
      <c r="B2382">
        <v>84.697999999999993</v>
      </c>
      <c r="C2382">
        <v>83.772999999999996</v>
      </c>
      <c r="D2382">
        <v>236.55600000000001</v>
      </c>
      <c r="E2382">
        <v>97.501000000000005</v>
      </c>
      <c r="F2382" s="25"/>
    </row>
    <row r="2383" spans="1:6" x14ac:dyDescent="0.2">
      <c r="A2383" s="5">
        <v>40224</v>
      </c>
      <c r="B2383">
        <v>84.787999999999997</v>
      </c>
      <c r="C2383">
        <v>84.129000000000005</v>
      </c>
      <c r="D2383">
        <v>237.57400000000001</v>
      </c>
      <c r="E2383">
        <v>96.540999999999997</v>
      </c>
      <c r="F2383" s="25"/>
    </row>
    <row r="2384" spans="1:6" x14ac:dyDescent="0.2">
      <c r="A2384" s="5">
        <v>40225</v>
      </c>
      <c r="B2384">
        <v>85.64</v>
      </c>
      <c r="C2384">
        <v>85.031999999999996</v>
      </c>
      <c r="D2384">
        <v>237.72800000000001</v>
      </c>
      <c r="E2384">
        <v>95.733000000000004</v>
      </c>
      <c r="F2384" s="25"/>
    </row>
    <row r="2385" spans="1:6" x14ac:dyDescent="0.2">
      <c r="A2385" s="5">
        <v>40226</v>
      </c>
      <c r="B2385">
        <v>86.338999999999999</v>
      </c>
      <c r="C2385">
        <v>86.159000000000006</v>
      </c>
      <c r="D2385">
        <v>241.767</v>
      </c>
      <c r="E2385">
        <v>97.628</v>
      </c>
      <c r="F2385" s="25"/>
    </row>
    <row r="2386" spans="1:6" x14ac:dyDescent="0.2">
      <c r="A2386" s="5">
        <v>40227</v>
      </c>
      <c r="B2386">
        <v>87.087999999999994</v>
      </c>
      <c r="C2386">
        <v>86.619</v>
      </c>
      <c r="D2386">
        <v>241.77799999999999</v>
      </c>
      <c r="E2386">
        <v>97.700999999999993</v>
      </c>
      <c r="F2386" s="25"/>
    </row>
    <row r="2387" spans="1:6" x14ac:dyDescent="0.2">
      <c r="A2387" s="5">
        <v>40228</v>
      </c>
      <c r="B2387">
        <v>88.007999999999996</v>
      </c>
      <c r="C2387">
        <v>87.067999999999998</v>
      </c>
      <c r="D2387">
        <v>241.279</v>
      </c>
      <c r="E2387">
        <v>95.685000000000002</v>
      </c>
      <c r="F2387" s="25"/>
    </row>
    <row r="2388" spans="1:6" x14ac:dyDescent="0.2">
      <c r="A2388" s="5">
        <v>40231</v>
      </c>
      <c r="B2388">
        <v>87.397999999999996</v>
      </c>
      <c r="C2388">
        <v>86.837000000000003</v>
      </c>
      <c r="D2388">
        <v>242.48400000000001</v>
      </c>
      <c r="E2388">
        <v>98.284999999999997</v>
      </c>
      <c r="F2388" s="25"/>
    </row>
    <row r="2389" spans="1:6" x14ac:dyDescent="0.2">
      <c r="A2389" s="5">
        <v>40232</v>
      </c>
      <c r="B2389">
        <v>86.456999999999994</v>
      </c>
      <c r="C2389">
        <v>85.811000000000007</v>
      </c>
      <c r="D2389">
        <v>242.059</v>
      </c>
      <c r="E2389">
        <v>99.206999999999994</v>
      </c>
      <c r="F2389" s="25"/>
    </row>
    <row r="2390" spans="1:6" x14ac:dyDescent="0.2">
      <c r="A2390" s="5">
        <v>40233</v>
      </c>
      <c r="B2390">
        <v>87.046999999999997</v>
      </c>
      <c r="C2390">
        <v>85.977000000000004</v>
      </c>
      <c r="D2390">
        <v>239.62899999999999</v>
      </c>
      <c r="E2390">
        <v>97.957999999999998</v>
      </c>
      <c r="F2390" s="25"/>
    </row>
    <row r="2391" spans="1:6" x14ac:dyDescent="0.2">
      <c r="A2391" s="5">
        <v>40234</v>
      </c>
      <c r="B2391">
        <v>87.436000000000007</v>
      </c>
      <c r="C2391">
        <v>84.599000000000004</v>
      </c>
      <c r="D2391">
        <v>238.46299999999999</v>
      </c>
      <c r="E2391">
        <v>99.094999999999999</v>
      </c>
      <c r="F2391" s="25"/>
    </row>
    <row r="2392" spans="1:6" x14ac:dyDescent="0.2">
      <c r="A2392" s="5">
        <v>40235</v>
      </c>
      <c r="B2392">
        <v>86.759</v>
      </c>
      <c r="C2392">
        <v>85.495999999999995</v>
      </c>
      <c r="D2392">
        <v>239.642</v>
      </c>
      <c r="E2392">
        <v>98.566000000000003</v>
      </c>
      <c r="F2392" s="25"/>
    </row>
    <row r="2393" spans="1:6" x14ac:dyDescent="0.2">
      <c r="A2393" s="5">
        <v>40238</v>
      </c>
      <c r="B2393">
        <v>88.748999999999995</v>
      </c>
      <c r="C2393">
        <v>86.554000000000002</v>
      </c>
      <c r="D2393">
        <v>245.756</v>
      </c>
      <c r="E2393">
        <v>99.74</v>
      </c>
      <c r="F2393" s="25"/>
    </row>
    <row r="2394" spans="1:6" x14ac:dyDescent="0.2">
      <c r="A2394" s="5">
        <v>40239</v>
      </c>
      <c r="B2394">
        <v>88.444999999999993</v>
      </c>
      <c r="C2394">
        <v>87.281999999999996</v>
      </c>
      <c r="D2394">
        <v>247.33099999999999</v>
      </c>
      <c r="E2394">
        <v>99.989000000000004</v>
      </c>
      <c r="F2394" s="25"/>
    </row>
    <row r="2395" spans="1:6" x14ac:dyDescent="0.2">
      <c r="A2395" s="5">
        <v>40240</v>
      </c>
      <c r="B2395">
        <v>87.635999999999996</v>
      </c>
      <c r="C2395">
        <v>87.966999999999999</v>
      </c>
      <c r="D2395">
        <v>246.732</v>
      </c>
      <c r="E2395">
        <v>99.932000000000002</v>
      </c>
      <c r="F2395" s="25"/>
    </row>
    <row r="2396" spans="1:6" x14ac:dyDescent="0.2">
      <c r="A2396" s="5">
        <v>40241</v>
      </c>
      <c r="B2396">
        <v>88.474999999999994</v>
      </c>
      <c r="C2396">
        <v>88.135000000000005</v>
      </c>
      <c r="D2396">
        <v>246.94800000000001</v>
      </c>
      <c r="E2396">
        <v>99.144999999999996</v>
      </c>
      <c r="F2396" s="25"/>
    </row>
    <row r="2397" spans="1:6" x14ac:dyDescent="0.2">
      <c r="A2397" s="5">
        <v>40242</v>
      </c>
      <c r="B2397">
        <v>89.703000000000003</v>
      </c>
      <c r="C2397">
        <v>89.585999999999999</v>
      </c>
      <c r="D2397">
        <v>250.422</v>
      </c>
      <c r="E2397">
        <v>98.813999999999993</v>
      </c>
      <c r="F2397" s="25"/>
    </row>
    <row r="2398" spans="1:6" x14ac:dyDescent="0.2">
      <c r="A2398" s="5">
        <v>40245</v>
      </c>
      <c r="B2398">
        <v>89.418999999999997</v>
      </c>
      <c r="C2398">
        <v>89.542000000000002</v>
      </c>
      <c r="D2398">
        <v>252.49199999999999</v>
      </c>
      <c r="E2398">
        <v>100.622</v>
      </c>
      <c r="F2398" s="25"/>
    </row>
    <row r="2399" spans="1:6" x14ac:dyDescent="0.2">
      <c r="A2399" s="5">
        <v>40246</v>
      </c>
      <c r="B2399">
        <v>90.046000000000006</v>
      </c>
      <c r="C2399">
        <v>89.498999999999995</v>
      </c>
      <c r="D2399">
        <v>253.83</v>
      </c>
      <c r="E2399">
        <v>101.47499999999999</v>
      </c>
      <c r="F2399" s="25"/>
    </row>
    <row r="2400" spans="1:6" x14ac:dyDescent="0.2">
      <c r="A2400" s="5">
        <v>40247</v>
      </c>
      <c r="B2400">
        <v>89.932000000000002</v>
      </c>
      <c r="C2400">
        <v>90.04</v>
      </c>
      <c r="D2400">
        <v>254.16800000000001</v>
      </c>
      <c r="E2400">
        <v>99.671000000000006</v>
      </c>
      <c r="F2400" s="25"/>
    </row>
    <row r="2401" spans="1:6" x14ac:dyDescent="0.2">
      <c r="A2401" s="5">
        <v>40248</v>
      </c>
      <c r="B2401">
        <v>90.245000000000005</v>
      </c>
      <c r="C2401">
        <v>89.802999999999997</v>
      </c>
      <c r="D2401">
        <v>253.08</v>
      </c>
      <c r="E2401">
        <v>100.59099999999999</v>
      </c>
      <c r="F2401" s="25"/>
    </row>
    <row r="2402" spans="1:6" x14ac:dyDescent="0.2">
      <c r="A2402" s="5">
        <v>40249</v>
      </c>
      <c r="B2402">
        <v>89.697999999999993</v>
      </c>
      <c r="C2402">
        <v>90.076999999999998</v>
      </c>
      <c r="D2402">
        <v>252.30099999999999</v>
      </c>
      <c r="E2402">
        <v>100.41800000000001</v>
      </c>
      <c r="F2402" s="25"/>
    </row>
    <row r="2403" spans="1:6" x14ac:dyDescent="0.2">
      <c r="A2403" s="5">
        <v>40252</v>
      </c>
      <c r="B2403">
        <v>90.399000000000001</v>
      </c>
      <c r="C2403">
        <v>89.477000000000004</v>
      </c>
      <c r="D2403">
        <v>251.80799999999999</v>
      </c>
      <c r="E2403">
        <v>101.73099999999999</v>
      </c>
      <c r="F2403" s="25"/>
    </row>
    <row r="2404" spans="1:6" x14ac:dyDescent="0.2">
      <c r="A2404" s="5">
        <v>40253</v>
      </c>
      <c r="B2404">
        <v>90.417000000000002</v>
      </c>
      <c r="C2404">
        <v>90.331999999999994</v>
      </c>
      <c r="D2404">
        <v>252.00899999999999</v>
      </c>
      <c r="E2404">
        <v>100.871</v>
      </c>
      <c r="F2404" s="25"/>
    </row>
    <row r="2405" spans="1:6" x14ac:dyDescent="0.2">
      <c r="A2405" s="5">
        <v>40254</v>
      </c>
      <c r="B2405">
        <v>91.057000000000002</v>
      </c>
      <c r="C2405">
        <v>91.19</v>
      </c>
      <c r="D2405">
        <v>255.99600000000001</v>
      </c>
      <c r="E2405">
        <v>102.03700000000001</v>
      </c>
      <c r="F2405" s="25"/>
    </row>
    <row r="2406" spans="1:6" x14ac:dyDescent="0.2">
      <c r="A2406" s="5">
        <v>40255</v>
      </c>
      <c r="B2406">
        <v>91.902000000000001</v>
      </c>
      <c r="C2406">
        <v>91.125</v>
      </c>
      <c r="D2406">
        <v>257.48500000000001</v>
      </c>
      <c r="E2406">
        <v>102.23099999999999</v>
      </c>
      <c r="F2406" s="25"/>
    </row>
    <row r="2407" spans="1:6" x14ac:dyDescent="0.2">
      <c r="A2407" s="5">
        <v>40256</v>
      </c>
      <c r="B2407">
        <v>91.91</v>
      </c>
      <c r="C2407">
        <v>90.777000000000001</v>
      </c>
      <c r="D2407">
        <v>257.98500000000001</v>
      </c>
      <c r="E2407">
        <v>103.71</v>
      </c>
      <c r="F2407" s="25"/>
    </row>
    <row r="2408" spans="1:6" x14ac:dyDescent="0.2">
      <c r="A2408" s="5">
        <v>40259</v>
      </c>
      <c r="B2408">
        <v>92.376999999999995</v>
      </c>
      <c r="C2408">
        <v>90.715000000000003</v>
      </c>
      <c r="D2408">
        <v>255.87299999999999</v>
      </c>
      <c r="E2408">
        <v>104.23699999999999</v>
      </c>
      <c r="F2408" s="25"/>
    </row>
    <row r="2409" spans="1:6" x14ac:dyDescent="0.2">
      <c r="A2409" s="5">
        <v>40260</v>
      </c>
      <c r="B2409">
        <v>93.043999999999997</v>
      </c>
      <c r="C2409">
        <v>91.287999999999997</v>
      </c>
      <c r="D2409">
        <v>256.92899999999997</v>
      </c>
      <c r="E2409">
        <v>103.821</v>
      </c>
      <c r="F2409" s="25"/>
    </row>
    <row r="2410" spans="1:6" x14ac:dyDescent="0.2">
      <c r="A2410" s="5">
        <v>40261</v>
      </c>
      <c r="B2410">
        <v>93.817999999999998</v>
      </c>
      <c r="C2410">
        <v>91.432000000000002</v>
      </c>
      <c r="D2410">
        <v>259.928</v>
      </c>
      <c r="E2410">
        <v>103.872</v>
      </c>
      <c r="F2410" s="25"/>
    </row>
    <row r="2411" spans="1:6" x14ac:dyDescent="0.2">
      <c r="A2411" s="5">
        <v>40262</v>
      </c>
      <c r="B2411">
        <v>93.647000000000006</v>
      </c>
      <c r="C2411">
        <v>92.337999999999994</v>
      </c>
      <c r="D2411">
        <v>259.49200000000002</v>
      </c>
      <c r="E2411">
        <v>103.05</v>
      </c>
      <c r="F2411" s="25"/>
    </row>
    <row r="2412" spans="1:6" x14ac:dyDescent="0.2">
      <c r="A2412" s="5">
        <v>40263</v>
      </c>
      <c r="B2412">
        <v>93.326999999999998</v>
      </c>
      <c r="C2412">
        <v>91.918000000000006</v>
      </c>
      <c r="D2412">
        <v>259.25</v>
      </c>
      <c r="E2412">
        <v>104.337</v>
      </c>
      <c r="F2412" s="25"/>
    </row>
    <row r="2413" spans="1:6" x14ac:dyDescent="0.2">
      <c r="A2413" s="5">
        <v>40266</v>
      </c>
      <c r="B2413">
        <v>93.376999999999995</v>
      </c>
      <c r="C2413">
        <v>92.063999999999993</v>
      </c>
      <c r="D2413">
        <v>260.61</v>
      </c>
      <c r="E2413">
        <v>104.411</v>
      </c>
      <c r="F2413" s="25"/>
    </row>
    <row r="2414" spans="1:6" x14ac:dyDescent="0.2">
      <c r="A2414" s="5">
        <v>40267</v>
      </c>
      <c r="B2414">
        <v>93.747</v>
      </c>
      <c r="C2414">
        <v>92.11</v>
      </c>
      <c r="D2414">
        <v>263.06299999999999</v>
      </c>
      <c r="E2414">
        <v>105.81100000000001</v>
      </c>
      <c r="F2414" s="25"/>
    </row>
    <row r="2415" spans="1:6" x14ac:dyDescent="0.2">
      <c r="A2415" s="5">
        <v>40268</v>
      </c>
      <c r="B2415">
        <v>92.701999999999998</v>
      </c>
      <c r="C2415">
        <v>92.006</v>
      </c>
      <c r="D2415">
        <v>261.209</v>
      </c>
      <c r="E2415">
        <v>104.376</v>
      </c>
      <c r="F2415" s="25"/>
    </row>
    <row r="2416" spans="1:6" x14ac:dyDescent="0.2">
      <c r="A2416" s="5">
        <v>40269</v>
      </c>
      <c r="B2416">
        <v>93.352000000000004</v>
      </c>
      <c r="C2416">
        <v>93.46</v>
      </c>
      <c r="D2416">
        <v>265.52800000000002</v>
      </c>
      <c r="E2416">
        <v>104.447</v>
      </c>
      <c r="F2416" s="25"/>
    </row>
    <row r="2417" spans="1:6" x14ac:dyDescent="0.2">
      <c r="A2417" s="5">
        <v>40270</v>
      </c>
      <c r="B2417">
        <v>93.352000000000004</v>
      </c>
      <c r="C2417">
        <v>93.465999999999994</v>
      </c>
      <c r="D2417">
        <v>265.85599999999999</v>
      </c>
      <c r="E2417">
        <v>104.973</v>
      </c>
      <c r="F2417" s="25"/>
    </row>
    <row r="2418" spans="1:6" x14ac:dyDescent="0.2">
      <c r="A2418" s="5">
        <v>40273</v>
      </c>
      <c r="B2418">
        <v>94.343000000000004</v>
      </c>
      <c r="C2418">
        <v>93.497</v>
      </c>
      <c r="D2418">
        <v>268.56400000000002</v>
      </c>
      <c r="E2418">
        <v>105.25700000000001</v>
      </c>
      <c r="F2418" s="25"/>
    </row>
    <row r="2419" spans="1:6" x14ac:dyDescent="0.2">
      <c r="A2419" s="5">
        <v>40274</v>
      </c>
      <c r="B2419">
        <v>95.361000000000004</v>
      </c>
      <c r="C2419">
        <v>94.113</v>
      </c>
      <c r="D2419">
        <v>271.73899999999998</v>
      </c>
      <c r="E2419">
        <v>106.258</v>
      </c>
      <c r="F2419" s="25"/>
    </row>
    <row r="2420" spans="1:6" x14ac:dyDescent="0.2">
      <c r="A2420" s="5">
        <v>40275</v>
      </c>
      <c r="B2420">
        <v>95.108999999999995</v>
      </c>
      <c r="C2420">
        <v>93.846000000000004</v>
      </c>
      <c r="D2420">
        <v>273.51400000000001</v>
      </c>
      <c r="E2420">
        <v>107.36499999999999</v>
      </c>
      <c r="F2420" s="25"/>
    </row>
    <row r="2421" spans="1:6" x14ac:dyDescent="0.2">
      <c r="A2421" s="5">
        <v>40276</v>
      </c>
      <c r="B2421">
        <v>95.328999999999994</v>
      </c>
      <c r="C2421">
        <v>93.025000000000006</v>
      </c>
      <c r="D2421">
        <v>271.52800000000002</v>
      </c>
      <c r="E2421">
        <v>106.721</v>
      </c>
      <c r="F2421" s="25"/>
    </row>
    <row r="2422" spans="1:6" x14ac:dyDescent="0.2">
      <c r="A2422" s="5">
        <v>40277</v>
      </c>
      <c r="B2422">
        <v>95.344999999999999</v>
      </c>
      <c r="C2422">
        <v>94.245000000000005</v>
      </c>
      <c r="D2422">
        <v>271.74599999999998</v>
      </c>
      <c r="E2422">
        <v>105.994</v>
      </c>
      <c r="F2422" s="25"/>
    </row>
    <row r="2423" spans="1:6" x14ac:dyDescent="0.2">
      <c r="A2423" s="5">
        <v>40280</v>
      </c>
      <c r="B2423">
        <v>94.366</v>
      </c>
      <c r="C2423">
        <v>94.138000000000005</v>
      </c>
      <c r="D2423">
        <v>267.85399999999998</v>
      </c>
      <c r="E2423">
        <v>105.431</v>
      </c>
      <c r="F2423" s="25"/>
    </row>
    <row r="2424" spans="1:6" x14ac:dyDescent="0.2">
      <c r="A2424" s="5">
        <v>40281</v>
      </c>
      <c r="B2424">
        <v>94.751999999999995</v>
      </c>
      <c r="C2424">
        <v>93.921000000000006</v>
      </c>
      <c r="D2424">
        <v>266.83199999999999</v>
      </c>
      <c r="E2424">
        <v>105.267</v>
      </c>
      <c r="F2424" s="25"/>
    </row>
    <row r="2425" spans="1:6" x14ac:dyDescent="0.2">
      <c r="A2425" s="5">
        <v>40282</v>
      </c>
      <c r="B2425">
        <v>95.369</v>
      </c>
      <c r="C2425">
        <v>94.629000000000005</v>
      </c>
      <c r="D2425">
        <v>268.83499999999998</v>
      </c>
      <c r="E2425">
        <v>104.733</v>
      </c>
      <c r="F2425" s="25"/>
    </row>
    <row r="2426" spans="1:6" x14ac:dyDescent="0.2">
      <c r="A2426" s="5">
        <v>40283</v>
      </c>
      <c r="B2426">
        <v>95.86</v>
      </c>
      <c r="C2426">
        <v>95.245000000000005</v>
      </c>
      <c r="D2426">
        <v>270.36900000000003</v>
      </c>
      <c r="E2426">
        <v>106.369</v>
      </c>
      <c r="F2426" s="25"/>
    </row>
    <row r="2427" spans="1:6" x14ac:dyDescent="0.2">
      <c r="A2427" s="5">
        <v>40284</v>
      </c>
      <c r="B2427">
        <v>94.757000000000005</v>
      </c>
      <c r="C2427">
        <v>93.757999999999996</v>
      </c>
      <c r="D2427">
        <v>267.55500000000001</v>
      </c>
      <c r="E2427">
        <v>106.708</v>
      </c>
      <c r="F2427" s="25"/>
    </row>
    <row r="2428" spans="1:6" x14ac:dyDescent="0.2">
      <c r="A2428" s="5">
        <v>40287</v>
      </c>
      <c r="B2428">
        <v>95.436999999999998</v>
      </c>
      <c r="C2428">
        <v>93.134</v>
      </c>
      <c r="D2428">
        <v>263.06</v>
      </c>
      <c r="E2428">
        <v>105.077</v>
      </c>
      <c r="F2428" s="25"/>
    </row>
    <row r="2429" spans="1:6" x14ac:dyDescent="0.2">
      <c r="A2429" s="5">
        <v>40288</v>
      </c>
      <c r="B2429">
        <v>96.278000000000006</v>
      </c>
      <c r="C2429">
        <v>94.396000000000001</v>
      </c>
      <c r="D2429">
        <v>266.17099999999999</v>
      </c>
      <c r="E2429">
        <v>104.197</v>
      </c>
      <c r="F2429" s="25"/>
    </row>
    <row r="2430" spans="1:6" x14ac:dyDescent="0.2">
      <c r="A2430" s="5">
        <v>40289</v>
      </c>
      <c r="B2430">
        <v>96.647999999999996</v>
      </c>
      <c r="C2430">
        <v>93.876999999999995</v>
      </c>
      <c r="D2430">
        <v>268.59500000000003</v>
      </c>
      <c r="E2430">
        <v>106.19499999999999</v>
      </c>
      <c r="F2430" s="25"/>
    </row>
    <row r="2431" spans="1:6" x14ac:dyDescent="0.2">
      <c r="A2431" s="5">
        <v>40290</v>
      </c>
      <c r="B2431">
        <v>97.55</v>
      </c>
      <c r="C2431">
        <v>92.846999999999994</v>
      </c>
      <c r="D2431">
        <v>268.839</v>
      </c>
      <c r="E2431">
        <v>106.03400000000001</v>
      </c>
      <c r="F2431" s="25"/>
    </row>
    <row r="2432" spans="1:6" x14ac:dyDescent="0.2">
      <c r="A2432" s="5">
        <v>40291</v>
      </c>
      <c r="B2432">
        <v>97.831999999999994</v>
      </c>
      <c r="C2432">
        <v>93.62</v>
      </c>
      <c r="D2432">
        <v>268.63</v>
      </c>
      <c r="E2432">
        <v>104.146</v>
      </c>
      <c r="F2432" s="25"/>
    </row>
    <row r="2433" spans="1:6" x14ac:dyDescent="0.2">
      <c r="A2433" s="5">
        <v>40294</v>
      </c>
      <c r="B2433">
        <v>97.67</v>
      </c>
      <c r="C2433">
        <v>94.572999999999993</v>
      </c>
      <c r="D2433">
        <v>272.303</v>
      </c>
      <c r="E2433">
        <v>106.616</v>
      </c>
      <c r="F2433" s="25"/>
    </row>
    <row r="2434" spans="1:6" x14ac:dyDescent="0.2">
      <c r="A2434" s="5">
        <v>40295</v>
      </c>
      <c r="B2434">
        <v>95.460999999999999</v>
      </c>
      <c r="C2434">
        <v>91.686999999999998</v>
      </c>
      <c r="D2434">
        <v>268.54300000000001</v>
      </c>
      <c r="E2434">
        <v>107.57299999999999</v>
      </c>
      <c r="F2434" s="25"/>
    </row>
    <row r="2435" spans="1:6" x14ac:dyDescent="0.2">
      <c r="A2435" s="5">
        <v>40296</v>
      </c>
      <c r="B2435">
        <v>96.888999999999996</v>
      </c>
      <c r="C2435">
        <v>90.602999999999994</v>
      </c>
      <c r="D2435">
        <v>266.86900000000003</v>
      </c>
      <c r="E2435">
        <v>105.67400000000001</v>
      </c>
      <c r="F2435" s="25"/>
    </row>
    <row r="2436" spans="1:6" x14ac:dyDescent="0.2">
      <c r="A2436" s="5">
        <v>40297</v>
      </c>
      <c r="B2436">
        <v>97.831000000000003</v>
      </c>
      <c r="C2436">
        <v>91.849000000000004</v>
      </c>
      <c r="D2436">
        <v>268.41800000000001</v>
      </c>
      <c r="E2436">
        <v>105.181</v>
      </c>
      <c r="F2436" s="25"/>
    </row>
    <row r="2437" spans="1:6" x14ac:dyDescent="0.2">
      <c r="A2437" s="5">
        <v>40298</v>
      </c>
      <c r="B2437">
        <v>95.82</v>
      </c>
      <c r="C2437">
        <v>91.248999999999995</v>
      </c>
      <c r="D2437">
        <v>269.036</v>
      </c>
      <c r="E2437">
        <v>106.05</v>
      </c>
      <c r="F2437" s="25"/>
    </row>
    <row r="2438" spans="1:6" x14ac:dyDescent="0.2">
      <c r="A2438" s="5">
        <v>40301</v>
      </c>
      <c r="B2438">
        <v>97.942999999999998</v>
      </c>
      <c r="C2438">
        <v>91.528000000000006</v>
      </c>
      <c r="D2438">
        <v>268.50799999999998</v>
      </c>
      <c r="E2438">
        <v>106.462</v>
      </c>
      <c r="F2438" s="25"/>
    </row>
    <row r="2439" spans="1:6" x14ac:dyDescent="0.2">
      <c r="A2439" s="5">
        <v>40302</v>
      </c>
      <c r="B2439">
        <v>96.631</v>
      </c>
      <c r="C2439">
        <v>88.923000000000002</v>
      </c>
      <c r="D2439">
        <v>266.69099999999997</v>
      </c>
      <c r="E2439">
        <v>107.616</v>
      </c>
      <c r="F2439" s="25"/>
    </row>
    <row r="2440" spans="1:6" x14ac:dyDescent="0.2">
      <c r="A2440" s="5">
        <v>40303</v>
      </c>
      <c r="B2440">
        <v>97.227999999999994</v>
      </c>
      <c r="C2440">
        <v>88.165999999999997</v>
      </c>
      <c r="D2440">
        <v>264.62599999999998</v>
      </c>
      <c r="E2440">
        <v>109.18300000000001</v>
      </c>
      <c r="F2440" s="25"/>
    </row>
    <row r="2441" spans="1:6" x14ac:dyDescent="0.2">
      <c r="A2441" s="5">
        <v>40304</v>
      </c>
      <c r="B2441">
        <v>95.248999999999995</v>
      </c>
      <c r="C2441">
        <v>86.918000000000006</v>
      </c>
      <c r="D2441">
        <v>261.98200000000003</v>
      </c>
      <c r="E2441">
        <v>108.15900000000001</v>
      </c>
      <c r="F2441" s="25"/>
    </row>
    <row r="2442" spans="1:6" x14ac:dyDescent="0.2">
      <c r="A2442" s="5">
        <v>40305</v>
      </c>
      <c r="B2442">
        <v>94.194000000000003</v>
      </c>
      <c r="C2442">
        <v>83.572999999999993</v>
      </c>
      <c r="D2442">
        <v>257.245</v>
      </c>
      <c r="E2442">
        <v>108.67700000000001</v>
      </c>
      <c r="F2442" s="25"/>
    </row>
    <row r="2443" spans="1:6" x14ac:dyDescent="0.2">
      <c r="A2443" s="5">
        <v>40308</v>
      </c>
      <c r="B2443">
        <v>96.840999999999994</v>
      </c>
      <c r="C2443">
        <v>89.361999999999995</v>
      </c>
      <c r="D2443">
        <v>264.48599999999999</v>
      </c>
      <c r="E2443">
        <v>105.879</v>
      </c>
      <c r="F2443" s="25"/>
    </row>
    <row r="2444" spans="1:6" x14ac:dyDescent="0.2">
      <c r="A2444" s="5">
        <v>40309</v>
      </c>
      <c r="B2444">
        <v>97.673000000000002</v>
      </c>
      <c r="C2444">
        <v>89.126999999999995</v>
      </c>
      <c r="D2444">
        <v>265.44</v>
      </c>
      <c r="E2444">
        <v>106.252</v>
      </c>
      <c r="F2444" s="25"/>
    </row>
    <row r="2445" spans="1:6" x14ac:dyDescent="0.2">
      <c r="A2445" s="5">
        <v>40310</v>
      </c>
      <c r="B2445">
        <v>99.167000000000002</v>
      </c>
      <c r="C2445">
        <v>90.512</v>
      </c>
      <c r="D2445">
        <v>268.20299999999997</v>
      </c>
      <c r="E2445">
        <v>106.02</v>
      </c>
      <c r="F2445" s="25"/>
    </row>
    <row r="2446" spans="1:6" x14ac:dyDescent="0.2">
      <c r="A2446" s="5">
        <v>40311</v>
      </c>
      <c r="B2446">
        <v>98.873000000000005</v>
      </c>
      <c r="C2446">
        <v>90.741</v>
      </c>
      <c r="D2446">
        <v>272.803</v>
      </c>
      <c r="E2446">
        <v>109.325</v>
      </c>
      <c r="F2446" s="25"/>
    </row>
    <row r="2447" spans="1:6" x14ac:dyDescent="0.2">
      <c r="A2447" s="5">
        <v>40312</v>
      </c>
      <c r="B2447">
        <v>98.084000000000003</v>
      </c>
      <c r="C2447">
        <v>87.706999999999994</v>
      </c>
      <c r="D2447">
        <v>271.45299999999997</v>
      </c>
      <c r="E2447">
        <v>109.821</v>
      </c>
      <c r="F2447" s="25"/>
    </row>
    <row r="2448" spans="1:6" x14ac:dyDescent="0.2">
      <c r="A2448" s="5">
        <v>40315</v>
      </c>
      <c r="B2448">
        <v>98.915999999999997</v>
      </c>
      <c r="C2448">
        <v>87.653999999999996</v>
      </c>
      <c r="D2448">
        <v>267.76</v>
      </c>
      <c r="E2448">
        <v>108.21299999999999</v>
      </c>
      <c r="F2448" s="25"/>
    </row>
    <row r="2449" spans="1:6" x14ac:dyDescent="0.2">
      <c r="A2449" s="5">
        <v>40316</v>
      </c>
      <c r="B2449">
        <v>97.227999999999994</v>
      </c>
      <c r="C2449">
        <v>88.772000000000006</v>
      </c>
      <c r="D2449">
        <v>266.96800000000002</v>
      </c>
      <c r="E2449">
        <v>107.116</v>
      </c>
      <c r="F2449" s="25"/>
    </row>
    <row r="2450" spans="1:6" x14ac:dyDescent="0.2">
      <c r="A2450" s="5">
        <v>40317</v>
      </c>
      <c r="B2450">
        <v>97.001000000000005</v>
      </c>
      <c r="C2450">
        <v>86.141999999999996</v>
      </c>
      <c r="D2450">
        <v>259.584</v>
      </c>
      <c r="E2450">
        <v>108.46899999999999</v>
      </c>
      <c r="F2450" s="25"/>
    </row>
    <row r="2451" spans="1:6" x14ac:dyDescent="0.2">
      <c r="A2451" s="5">
        <v>40318</v>
      </c>
      <c r="B2451">
        <v>93.239000000000004</v>
      </c>
      <c r="C2451">
        <v>84.194999999999993</v>
      </c>
      <c r="D2451">
        <v>251.61600000000001</v>
      </c>
      <c r="E2451">
        <v>109.02</v>
      </c>
      <c r="F2451" s="25"/>
    </row>
    <row r="2452" spans="1:6" x14ac:dyDescent="0.2">
      <c r="A2452" s="5">
        <v>40319</v>
      </c>
      <c r="B2452">
        <v>92.956000000000003</v>
      </c>
      <c r="C2452">
        <v>83.759</v>
      </c>
      <c r="D2452">
        <v>248.34800000000001</v>
      </c>
      <c r="E2452">
        <v>104.541</v>
      </c>
      <c r="F2452" s="25"/>
    </row>
    <row r="2453" spans="1:6" x14ac:dyDescent="0.2">
      <c r="A2453" s="5">
        <v>40322</v>
      </c>
      <c r="B2453">
        <v>93.105999999999995</v>
      </c>
      <c r="C2453">
        <v>84.185000000000002</v>
      </c>
      <c r="D2453">
        <v>253.41399999999999</v>
      </c>
      <c r="E2453">
        <v>105.39</v>
      </c>
      <c r="F2453" s="25"/>
    </row>
    <row r="2454" spans="1:6" x14ac:dyDescent="0.2">
      <c r="A2454" s="5">
        <v>40323</v>
      </c>
      <c r="B2454">
        <v>94.16</v>
      </c>
      <c r="C2454">
        <v>82.048000000000002</v>
      </c>
      <c r="D2454">
        <v>245.88399999999999</v>
      </c>
      <c r="E2454">
        <v>104.944</v>
      </c>
      <c r="F2454" s="25"/>
    </row>
    <row r="2455" spans="1:6" x14ac:dyDescent="0.2">
      <c r="A2455" s="5">
        <v>40324</v>
      </c>
      <c r="B2455">
        <v>93.847999999999999</v>
      </c>
      <c r="C2455">
        <v>84.156999999999996</v>
      </c>
      <c r="D2455">
        <v>254.35499999999999</v>
      </c>
      <c r="E2455">
        <v>104.232</v>
      </c>
      <c r="F2455" s="25"/>
    </row>
    <row r="2456" spans="1:6" x14ac:dyDescent="0.2">
      <c r="A2456" s="5">
        <v>40325</v>
      </c>
      <c r="B2456">
        <v>96.613</v>
      </c>
      <c r="C2456">
        <v>86.674999999999997</v>
      </c>
      <c r="D2456">
        <v>259.56400000000002</v>
      </c>
      <c r="E2456">
        <v>104.923</v>
      </c>
      <c r="F2456" s="25"/>
    </row>
    <row r="2457" spans="1:6" x14ac:dyDescent="0.2">
      <c r="A2457" s="5">
        <v>40326</v>
      </c>
      <c r="B2457">
        <v>94.924999999999997</v>
      </c>
      <c r="C2457">
        <v>86.436000000000007</v>
      </c>
      <c r="D2457">
        <v>261.846</v>
      </c>
      <c r="E2457">
        <v>105.15900000000001</v>
      </c>
      <c r="F2457" s="25"/>
    </row>
    <row r="2458" spans="1:6" x14ac:dyDescent="0.2">
      <c r="A2458" s="5">
        <v>40329</v>
      </c>
      <c r="B2458">
        <v>95.397000000000006</v>
      </c>
      <c r="C2458">
        <v>86.828000000000003</v>
      </c>
      <c r="D2458">
        <v>265.89</v>
      </c>
      <c r="E2458">
        <v>105.625</v>
      </c>
      <c r="F2458" s="25"/>
    </row>
    <row r="2459" spans="1:6" x14ac:dyDescent="0.2">
      <c r="A2459" s="5">
        <v>40330</v>
      </c>
      <c r="B2459">
        <v>93.58</v>
      </c>
      <c r="C2459">
        <v>86.891999999999996</v>
      </c>
      <c r="D2459">
        <v>260.00599999999997</v>
      </c>
      <c r="E2459">
        <v>105.15600000000001</v>
      </c>
      <c r="F2459" s="25"/>
    </row>
    <row r="2460" spans="1:6" x14ac:dyDescent="0.2">
      <c r="A2460" s="5">
        <v>40331</v>
      </c>
      <c r="B2460">
        <v>96.686999999999998</v>
      </c>
      <c r="C2460">
        <v>87.055000000000007</v>
      </c>
      <c r="D2460">
        <v>262.255</v>
      </c>
      <c r="E2460">
        <v>103.482</v>
      </c>
      <c r="F2460" s="25"/>
    </row>
    <row r="2461" spans="1:6" x14ac:dyDescent="0.2">
      <c r="A2461" s="5">
        <v>40332</v>
      </c>
      <c r="B2461">
        <v>97.122</v>
      </c>
      <c r="C2461">
        <v>88.266000000000005</v>
      </c>
      <c r="D2461">
        <v>266.86200000000002</v>
      </c>
      <c r="E2461">
        <v>105.879</v>
      </c>
      <c r="F2461" s="25"/>
    </row>
    <row r="2462" spans="1:6" x14ac:dyDescent="0.2">
      <c r="A2462" s="5">
        <v>40333</v>
      </c>
      <c r="B2462">
        <v>95.096000000000004</v>
      </c>
      <c r="C2462">
        <v>86.72</v>
      </c>
      <c r="D2462">
        <v>267.34199999999998</v>
      </c>
      <c r="E2462">
        <v>107.86199999999999</v>
      </c>
      <c r="F2462" s="25"/>
    </row>
    <row r="2463" spans="1:6" x14ac:dyDescent="0.2">
      <c r="A2463" s="5">
        <v>40336</v>
      </c>
      <c r="B2463">
        <v>94.622</v>
      </c>
      <c r="C2463">
        <v>86.072999999999993</v>
      </c>
      <c r="D2463">
        <v>262.685</v>
      </c>
      <c r="E2463">
        <v>105.199</v>
      </c>
      <c r="F2463" s="25"/>
    </row>
    <row r="2464" spans="1:6" x14ac:dyDescent="0.2">
      <c r="A2464" s="5">
        <v>40337</v>
      </c>
      <c r="B2464">
        <v>95.453000000000003</v>
      </c>
      <c r="C2464">
        <v>85.129000000000005</v>
      </c>
      <c r="D2464">
        <v>262.72399999999999</v>
      </c>
      <c r="E2464">
        <v>105.694</v>
      </c>
      <c r="F2464" s="25"/>
    </row>
    <row r="2465" spans="1:6" x14ac:dyDescent="0.2">
      <c r="A2465" s="5">
        <v>40338</v>
      </c>
      <c r="B2465">
        <v>94.066999999999993</v>
      </c>
      <c r="C2465">
        <v>86.671000000000006</v>
      </c>
      <c r="D2465">
        <v>261.57299999999998</v>
      </c>
      <c r="E2465">
        <v>103.157</v>
      </c>
      <c r="F2465" s="25"/>
    </row>
    <row r="2466" spans="1:6" x14ac:dyDescent="0.2">
      <c r="A2466" s="5">
        <v>40339</v>
      </c>
      <c r="B2466">
        <v>96.459000000000003</v>
      </c>
      <c r="C2466">
        <v>88.006</v>
      </c>
      <c r="D2466">
        <v>263.971</v>
      </c>
      <c r="E2466">
        <v>103.77</v>
      </c>
      <c r="F2466" s="25"/>
    </row>
    <row r="2467" spans="1:6" x14ac:dyDescent="0.2">
      <c r="A2467" s="5">
        <v>40340</v>
      </c>
      <c r="B2467">
        <v>97.05</v>
      </c>
      <c r="C2467">
        <v>88.344999999999999</v>
      </c>
      <c r="D2467">
        <v>267.22800000000001</v>
      </c>
      <c r="E2467">
        <v>104.631</v>
      </c>
      <c r="F2467" s="25"/>
    </row>
    <row r="2468" spans="1:6" x14ac:dyDescent="0.2">
      <c r="A2468" s="5">
        <v>40343</v>
      </c>
      <c r="B2468">
        <v>95.447999999999993</v>
      </c>
      <c r="C2468">
        <v>89.352000000000004</v>
      </c>
      <c r="D2468">
        <v>267.01</v>
      </c>
      <c r="E2468">
        <v>104.393</v>
      </c>
      <c r="F2468" s="25"/>
    </row>
    <row r="2469" spans="1:6" x14ac:dyDescent="0.2">
      <c r="A2469" s="5">
        <v>40344</v>
      </c>
      <c r="B2469">
        <v>97.442999999999998</v>
      </c>
      <c r="C2469">
        <v>90.034000000000006</v>
      </c>
      <c r="D2469">
        <v>268.50400000000002</v>
      </c>
      <c r="E2469">
        <v>104.786</v>
      </c>
      <c r="F2469" s="25"/>
    </row>
    <row r="2470" spans="1:6" x14ac:dyDescent="0.2">
      <c r="A2470" s="5">
        <v>40345</v>
      </c>
      <c r="B2470">
        <v>97.305999999999997</v>
      </c>
      <c r="C2470">
        <v>90.14</v>
      </c>
      <c r="D2470">
        <v>269.94499999999999</v>
      </c>
      <c r="E2470">
        <v>106.203</v>
      </c>
      <c r="F2470" s="25"/>
    </row>
    <row r="2471" spans="1:6" x14ac:dyDescent="0.2">
      <c r="A2471" s="5">
        <v>40346</v>
      </c>
      <c r="B2471">
        <v>97.126000000000005</v>
      </c>
      <c r="C2471">
        <v>90.263999999999996</v>
      </c>
      <c r="D2471">
        <v>270.22800000000001</v>
      </c>
      <c r="E2471">
        <v>105.907</v>
      </c>
      <c r="F2471" s="25"/>
    </row>
    <row r="2472" spans="1:6" x14ac:dyDescent="0.2">
      <c r="A2472" s="5">
        <v>40347</v>
      </c>
      <c r="B2472">
        <v>97.043000000000006</v>
      </c>
      <c r="C2472">
        <v>90.433000000000007</v>
      </c>
      <c r="D2472">
        <v>271.404</v>
      </c>
      <c r="E2472">
        <v>105.173</v>
      </c>
      <c r="F2472" s="25"/>
    </row>
    <row r="2473" spans="1:6" x14ac:dyDescent="0.2">
      <c r="A2473" s="5">
        <v>40350</v>
      </c>
      <c r="B2473">
        <v>96.688000000000002</v>
      </c>
      <c r="C2473">
        <v>91.498000000000005</v>
      </c>
      <c r="D2473">
        <v>278.62099999999998</v>
      </c>
      <c r="E2473">
        <v>107.012</v>
      </c>
      <c r="F2473" s="25"/>
    </row>
    <row r="2474" spans="1:6" x14ac:dyDescent="0.2">
      <c r="A2474" s="5">
        <v>40351</v>
      </c>
      <c r="B2474">
        <v>95.876999999999995</v>
      </c>
      <c r="C2474">
        <v>91.021000000000001</v>
      </c>
      <c r="D2474">
        <v>277.70100000000002</v>
      </c>
      <c r="E2474">
        <v>107.39100000000001</v>
      </c>
      <c r="F2474" s="25"/>
    </row>
    <row r="2475" spans="1:6" x14ac:dyDescent="0.2">
      <c r="A2475" s="5">
        <v>40352</v>
      </c>
      <c r="B2475">
        <v>95.927999999999997</v>
      </c>
      <c r="C2475">
        <v>90.126000000000005</v>
      </c>
      <c r="D2475">
        <v>276.56700000000001</v>
      </c>
      <c r="E2475">
        <v>106.718</v>
      </c>
      <c r="F2475" s="25"/>
    </row>
    <row r="2476" spans="1:6" x14ac:dyDescent="0.2">
      <c r="A2476" s="5">
        <v>40353</v>
      </c>
      <c r="B2476">
        <v>93.704999999999998</v>
      </c>
      <c r="C2476">
        <v>88.48</v>
      </c>
      <c r="D2476">
        <v>272.55799999999999</v>
      </c>
      <c r="E2476">
        <v>106.845</v>
      </c>
      <c r="F2476" s="25"/>
    </row>
    <row r="2477" spans="1:6" x14ac:dyDescent="0.2">
      <c r="A2477" s="5">
        <v>40354</v>
      </c>
      <c r="B2477">
        <v>94.153000000000006</v>
      </c>
      <c r="C2477">
        <v>87.947000000000003</v>
      </c>
      <c r="D2477">
        <v>271.78300000000002</v>
      </c>
      <c r="E2477">
        <v>105.572</v>
      </c>
      <c r="F2477" s="25"/>
    </row>
    <row r="2478" spans="1:6" x14ac:dyDescent="0.2">
      <c r="A2478" s="5">
        <v>40357</v>
      </c>
      <c r="B2478">
        <v>93.653999999999996</v>
      </c>
      <c r="C2478">
        <v>89.015000000000001</v>
      </c>
      <c r="D2478">
        <v>272.11</v>
      </c>
      <c r="E2478">
        <v>104.529</v>
      </c>
      <c r="F2478" s="25"/>
    </row>
    <row r="2479" spans="1:6" x14ac:dyDescent="0.2">
      <c r="A2479" s="5">
        <v>40358</v>
      </c>
      <c r="B2479">
        <v>91.867000000000004</v>
      </c>
      <c r="C2479">
        <v>86.382000000000005</v>
      </c>
      <c r="D2479">
        <v>267.8</v>
      </c>
      <c r="E2479">
        <v>105.69199999999999</v>
      </c>
      <c r="F2479" s="25"/>
    </row>
    <row r="2480" spans="1:6" x14ac:dyDescent="0.2">
      <c r="A2480" s="5">
        <v>40359</v>
      </c>
      <c r="B2480">
        <v>90.438999999999993</v>
      </c>
      <c r="C2480">
        <v>86.179000000000002</v>
      </c>
      <c r="D2480">
        <v>264.39800000000002</v>
      </c>
      <c r="E2480">
        <v>103.687</v>
      </c>
      <c r="F2480" s="25"/>
    </row>
    <row r="2481" spans="1:6" x14ac:dyDescent="0.2">
      <c r="A2481" s="5">
        <v>40360</v>
      </c>
      <c r="B2481">
        <v>88.671999999999997</v>
      </c>
      <c r="C2481">
        <v>83.983000000000004</v>
      </c>
      <c r="D2481">
        <v>257.58100000000002</v>
      </c>
      <c r="E2481">
        <v>102.018</v>
      </c>
      <c r="F2481" s="25"/>
    </row>
    <row r="2482" spans="1:6" x14ac:dyDescent="0.2">
      <c r="A2482" s="5">
        <v>40361</v>
      </c>
      <c r="B2482">
        <v>87.251999999999995</v>
      </c>
      <c r="C2482">
        <v>84.034999999999997</v>
      </c>
      <c r="D2482">
        <v>255.78200000000001</v>
      </c>
      <c r="E2482">
        <v>100.36199999999999</v>
      </c>
      <c r="F2482" s="25"/>
    </row>
    <row r="2483" spans="1:6" x14ac:dyDescent="0.2">
      <c r="A2483" s="5">
        <v>40364</v>
      </c>
      <c r="B2483">
        <v>87.739000000000004</v>
      </c>
      <c r="C2483">
        <v>83.843000000000004</v>
      </c>
      <c r="D2483">
        <v>257.11799999999999</v>
      </c>
      <c r="E2483">
        <v>101.54300000000001</v>
      </c>
      <c r="F2483" s="25"/>
    </row>
    <row r="2484" spans="1:6" x14ac:dyDescent="0.2">
      <c r="A2484" s="5">
        <v>40365</v>
      </c>
      <c r="B2484">
        <v>87.388000000000005</v>
      </c>
      <c r="C2484">
        <v>85.965999999999994</v>
      </c>
      <c r="D2484">
        <v>259.76299999999998</v>
      </c>
      <c r="E2484">
        <v>102.30800000000001</v>
      </c>
      <c r="F2484" s="25"/>
    </row>
    <row r="2485" spans="1:6" x14ac:dyDescent="0.2">
      <c r="A2485" s="5">
        <v>40366</v>
      </c>
      <c r="B2485">
        <v>90.260999999999996</v>
      </c>
      <c r="C2485">
        <v>87.082999999999998</v>
      </c>
      <c r="D2485">
        <v>260.00299999999999</v>
      </c>
      <c r="E2485">
        <v>102.001</v>
      </c>
      <c r="F2485" s="25"/>
    </row>
    <row r="2486" spans="1:6" x14ac:dyDescent="0.2">
      <c r="A2486" s="5">
        <v>40367</v>
      </c>
      <c r="B2486">
        <v>90.781000000000006</v>
      </c>
      <c r="C2486">
        <v>87.950999999999993</v>
      </c>
      <c r="D2486">
        <v>262.07100000000003</v>
      </c>
      <c r="E2486">
        <v>102.565</v>
      </c>
      <c r="F2486" s="25"/>
    </row>
    <row r="2487" spans="1:6" x14ac:dyDescent="0.2">
      <c r="A2487" s="5">
        <v>40368</v>
      </c>
      <c r="B2487">
        <v>91.769000000000005</v>
      </c>
      <c r="C2487">
        <v>88.49</v>
      </c>
      <c r="D2487">
        <v>266.154</v>
      </c>
      <c r="E2487">
        <v>103.045</v>
      </c>
      <c r="F2487" s="25"/>
    </row>
    <row r="2488" spans="1:6" x14ac:dyDescent="0.2">
      <c r="A2488" s="5">
        <v>40371</v>
      </c>
      <c r="B2488">
        <v>92.177000000000007</v>
      </c>
      <c r="C2488">
        <v>88.94</v>
      </c>
      <c r="D2488">
        <v>267.39100000000002</v>
      </c>
      <c r="E2488">
        <v>103.001</v>
      </c>
      <c r="F2488" s="25"/>
    </row>
    <row r="2489" spans="1:6" x14ac:dyDescent="0.2">
      <c r="A2489" s="5">
        <v>40372</v>
      </c>
      <c r="B2489">
        <v>92.981999999999999</v>
      </c>
      <c r="C2489">
        <v>90.628</v>
      </c>
      <c r="D2489">
        <v>266.94600000000003</v>
      </c>
      <c r="E2489">
        <v>102.532</v>
      </c>
      <c r="F2489" s="25"/>
    </row>
    <row r="2490" spans="1:6" x14ac:dyDescent="0.2">
      <c r="A2490" s="5">
        <v>40373</v>
      </c>
      <c r="B2490">
        <v>92.537999999999997</v>
      </c>
      <c r="C2490">
        <v>90.61</v>
      </c>
      <c r="D2490">
        <v>266.91899999999998</v>
      </c>
      <c r="E2490">
        <v>103.634</v>
      </c>
      <c r="F2490" s="25"/>
    </row>
    <row r="2491" spans="1:6" x14ac:dyDescent="0.2">
      <c r="A2491" s="5">
        <v>40374</v>
      </c>
      <c r="B2491">
        <v>91.459000000000003</v>
      </c>
      <c r="C2491">
        <v>89.561999999999998</v>
      </c>
      <c r="D2491">
        <v>262.40899999999999</v>
      </c>
      <c r="E2491">
        <v>101.792</v>
      </c>
      <c r="F2491" s="25"/>
    </row>
    <row r="2492" spans="1:6" x14ac:dyDescent="0.2">
      <c r="A2492" s="5">
        <v>40375</v>
      </c>
      <c r="B2492">
        <v>88.442999999999998</v>
      </c>
      <c r="C2492">
        <v>87.858999999999995</v>
      </c>
      <c r="D2492">
        <v>258.98500000000001</v>
      </c>
      <c r="E2492">
        <v>100.56699999999999</v>
      </c>
      <c r="F2492" s="25"/>
    </row>
    <row r="2493" spans="1:6" x14ac:dyDescent="0.2">
      <c r="A2493" s="5">
        <v>40378</v>
      </c>
      <c r="B2493">
        <v>88.867999999999995</v>
      </c>
      <c r="C2493">
        <v>87.233000000000004</v>
      </c>
      <c r="D2493">
        <v>257.64699999999999</v>
      </c>
      <c r="E2493">
        <v>100.145</v>
      </c>
      <c r="F2493" s="25"/>
    </row>
    <row r="2494" spans="1:6" x14ac:dyDescent="0.2">
      <c r="A2494" s="5">
        <v>40379</v>
      </c>
      <c r="B2494">
        <v>90.483999999999995</v>
      </c>
      <c r="C2494">
        <v>87.316000000000003</v>
      </c>
      <c r="D2494">
        <v>261.72399999999999</v>
      </c>
      <c r="E2494">
        <v>99.335999999999999</v>
      </c>
      <c r="F2494" s="25"/>
    </row>
    <row r="2495" spans="1:6" x14ac:dyDescent="0.2">
      <c r="A2495" s="5">
        <v>40380</v>
      </c>
      <c r="B2495">
        <v>89.787999999999997</v>
      </c>
      <c r="C2495">
        <v>88.394999999999996</v>
      </c>
      <c r="D2495">
        <v>266.10399999999998</v>
      </c>
      <c r="E2495">
        <v>99.334999999999994</v>
      </c>
      <c r="F2495" s="25"/>
    </row>
    <row r="2496" spans="1:6" x14ac:dyDescent="0.2">
      <c r="A2496" s="5">
        <v>40381</v>
      </c>
      <c r="B2496">
        <v>91.156000000000006</v>
      </c>
      <c r="C2496">
        <v>90.198999999999998</v>
      </c>
      <c r="D2496">
        <v>266.685</v>
      </c>
      <c r="E2496">
        <v>98.343000000000004</v>
      </c>
      <c r="F2496" s="25"/>
    </row>
    <row r="2497" spans="1:6" x14ac:dyDescent="0.2">
      <c r="A2497" s="5">
        <v>40382</v>
      </c>
      <c r="B2497">
        <v>92.539000000000001</v>
      </c>
      <c r="C2497">
        <v>90.71</v>
      </c>
      <c r="D2497">
        <v>270.76799999999997</v>
      </c>
      <c r="E2497">
        <v>100.767</v>
      </c>
      <c r="F2497" s="25"/>
    </row>
    <row r="2498" spans="1:6" x14ac:dyDescent="0.2">
      <c r="A2498" s="5">
        <v>40385</v>
      </c>
      <c r="B2498">
        <v>92.727999999999994</v>
      </c>
      <c r="C2498">
        <v>91.123000000000005</v>
      </c>
      <c r="D2498">
        <v>269.435</v>
      </c>
      <c r="E2498">
        <v>100.363</v>
      </c>
      <c r="F2498" s="25"/>
    </row>
    <row r="2499" spans="1:6" x14ac:dyDescent="0.2">
      <c r="A2499" s="5">
        <v>40386</v>
      </c>
      <c r="B2499">
        <v>92.257999999999996</v>
      </c>
      <c r="C2499">
        <v>91.491</v>
      </c>
      <c r="D2499">
        <v>269.947</v>
      </c>
      <c r="E2499">
        <v>99.259</v>
      </c>
      <c r="F2499" s="25"/>
    </row>
    <row r="2500" spans="1:6" x14ac:dyDescent="0.2">
      <c r="A2500" s="5">
        <v>40387</v>
      </c>
      <c r="B2500">
        <v>91.397999999999996</v>
      </c>
      <c r="C2500">
        <v>91.179000000000002</v>
      </c>
      <c r="D2500">
        <v>269.49</v>
      </c>
      <c r="E2500">
        <v>101.785</v>
      </c>
      <c r="F2500" s="25"/>
    </row>
    <row r="2501" spans="1:6" x14ac:dyDescent="0.2">
      <c r="A2501" s="5">
        <v>40388</v>
      </c>
      <c r="B2501">
        <v>90.507000000000005</v>
      </c>
      <c r="C2501">
        <v>90.888999999999996</v>
      </c>
      <c r="D2501">
        <v>268.76900000000001</v>
      </c>
      <c r="E2501">
        <v>101.364</v>
      </c>
      <c r="F2501" s="25"/>
    </row>
    <row r="2502" spans="1:6" x14ac:dyDescent="0.2">
      <c r="A2502" s="5">
        <v>40389</v>
      </c>
      <c r="B2502">
        <v>90.941999999999993</v>
      </c>
      <c r="C2502">
        <v>90.534000000000006</v>
      </c>
      <c r="D2502">
        <v>269.29000000000002</v>
      </c>
      <c r="E2502">
        <v>100.95699999999999</v>
      </c>
      <c r="F2502" s="25"/>
    </row>
    <row r="2503" spans="1:6" x14ac:dyDescent="0.2">
      <c r="A2503" s="5">
        <v>40392</v>
      </c>
      <c r="B2503">
        <v>91.822999999999993</v>
      </c>
      <c r="C2503">
        <v>92.948999999999998</v>
      </c>
      <c r="D2503">
        <v>271.90100000000001</v>
      </c>
      <c r="E2503">
        <v>100.223</v>
      </c>
      <c r="F2503" s="25"/>
    </row>
    <row r="2504" spans="1:6" x14ac:dyDescent="0.2">
      <c r="A2504" s="5">
        <v>40393</v>
      </c>
      <c r="B2504">
        <v>91.131</v>
      </c>
      <c r="C2504">
        <v>92.912999999999997</v>
      </c>
      <c r="D2504">
        <v>270.334</v>
      </c>
      <c r="E2504">
        <v>101.714</v>
      </c>
      <c r="F2504" s="25"/>
    </row>
    <row r="2505" spans="1:6" x14ac:dyDescent="0.2">
      <c r="A2505" s="5">
        <v>40394</v>
      </c>
      <c r="B2505">
        <v>92.278999999999996</v>
      </c>
      <c r="C2505">
        <v>93.052999999999997</v>
      </c>
      <c r="D2505">
        <v>272.43</v>
      </c>
      <c r="E2505">
        <v>100.157</v>
      </c>
      <c r="F2505" s="25"/>
    </row>
    <row r="2506" spans="1:6" x14ac:dyDescent="0.2">
      <c r="A2506" s="5">
        <v>40395</v>
      </c>
      <c r="B2506">
        <v>92.091999999999999</v>
      </c>
      <c r="C2506">
        <v>92.762</v>
      </c>
      <c r="D2506">
        <v>272.25900000000001</v>
      </c>
      <c r="E2506">
        <v>101.928</v>
      </c>
      <c r="F2506" s="25"/>
    </row>
    <row r="2507" spans="1:6" x14ac:dyDescent="0.2">
      <c r="A2507" s="5">
        <v>40396</v>
      </c>
      <c r="B2507">
        <v>90.837000000000003</v>
      </c>
      <c r="C2507">
        <v>91.781999999999996</v>
      </c>
      <c r="D2507">
        <v>269.30599999999998</v>
      </c>
      <c r="E2507">
        <v>102.197</v>
      </c>
      <c r="F2507" s="25"/>
    </row>
    <row r="2508" spans="1:6" x14ac:dyDescent="0.2">
      <c r="A2508" s="5">
        <v>40399</v>
      </c>
      <c r="B2508">
        <v>91.652000000000001</v>
      </c>
      <c r="C2508">
        <v>93.022000000000006</v>
      </c>
      <c r="D2508">
        <v>271.61500000000001</v>
      </c>
      <c r="E2508">
        <v>101.289</v>
      </c>
      <c r="F2508" s="25"/>
    </row>
    <row r="2509" spans="1:6" x14ac:dyDescent="0.2">
      <c r="A2509" s="5">
        <v>40400</v>
      </c>
      <c r="B2509">
        <v>92.177999999999997</v>
      </c>
      <c r="C2509">
        <v>92.212999999999994</v>
      </c>
      <c r="D2509">
        <v>271.05900000000003</v>
      </c>
      <c r="E2509">
        <v>102.157</v>
      </c>
      <c r="F2509" s="25"/>
    </row>
    <row r="2510" spans="1:6" x14ac:dyDescent="0.2">
      <c r="A2510" s="5">
        <v>40401</v>
      </c>
      <c r="B2510">
        <v>90.92</v>
      </c>
      <c r="C2510">
        <v>90.433000000000007</v>
      </c>
      <c r="D2510">
        <v>269.74299999999999</v>
      </c>
      <c r="E2510">
        <v>101.83199999999999</v>
      </c>
      <c r="F2510" s="25"/>
    </row>
    <row r="2511" spans="1:6" x14ac:dyDescent="0.2">
      <c r="A2511" s="5">
        <v>40402</v>
      </c>
      <c r="B2511">
        <v>90.846000000000004</v>
      </c>
      <c r="C2511">
        <v>90.578000000000003</v>
      </c>
      <c r="D2511">
        <v>269.31599999999997</v>
      </c>
      <c r="E2511">
        <v>100.70399999999999</v>
      </c>
      <c r="F2511" s="25"/>
    </row>
    <row r="2512" spans="1:6" x14ac:dyDescent="0.2">
      <c r="A2512" s="5">
        <v>40403</v>
      </c>
      <c r="B2512">
        <v>91.082999999999998</v>
      </c>
      <c r="C2512">
        <v>90.787999999999997</v>
      </c>
      <c r="D2512">
        <v>272.29000000000002</v>
      </c>
      <c r="E2512">
        <v>101.283</v>
      </c>
      <c r="F2512" s="25"/>
    </row>
    <row r="2513" spans="1:6" x14ac:dyDescent="0.2">
      <c r="A2513" s="5">
        <v>40406</v>
      </c>
      <c r="B2513">
        <v>90.504999999999995</v>
      </c>
      <c r="C2513">
        <v>90.831999999999994</v>
      </c>
      <c r="D2513">
        <v>271.85399999999998</v>
      </c>
      <c r="E2513">
        <v>101.488</v>
      </c>
      <c r="F2513" s="25"/>
    </row>
    <row r="2514" spans="1:6" x14ac:dyDescent="0.2">
      <c r="A2514" s="5">
        <v>40407</v>
      </c>
      <c r="B2514">
        <v>91.468999999999994</v>
      </c>
      <c r="C2514">
        <v>91.832999999999998</v>
      </c>
      <c r="D2514">
        <v>273.69799999999998</v>
      </c>
      <c r="E2514">
        <v>100.753</v>
      </c>
      <c r="F2514" s="25"/>
    </row>
    <row r="2515" spans="1:6" x14ac:dyDescent="0.2">
      <c r="A2515" s="5">
        <v>40408</v>
      </c>
      <c r="B2515">
        <v>91.724999999999994</v>
      </c>
      <c r="C2515">
        <v>91.558000000000007</v>
      </c>
      <c r="D2515">
        <v>274.125</v>
      </c>
      <c r="E2515">
        <v>102.215</v>
      </c>
      <c r="F2515" s="25"/>
    </row>
    <row r="2516" spans="1:6" x14ac:dyDescent="0.2">
      <c r="A2516" s="5">
        <v>40409</v>
      </c>
      <c r="B2516">
        <v>90.111999999999995</v>
      </c>
      <c r="C2516">
        <v>90.225999999999999</v>
      </c>
      <c r="D2516">
        <v>273.93</v>
      </c>
      <c r="E2516">
        <v>103.636</v>
      </c>
      <c r="F2516" s="25"/>
    </row>
    <row r="2517" spans="1:6" x14ac:dyDescent="0.2">
      <c r="A2517" s="5">
        <v>40410</v>
      </c>
      <c r="B2517">
        <v>91.072000000000003</v>
      </c>
      <c r="C2517">
        <v>89.656000000000006</v>
      </c>
      <c r="D2517">
        <v>276.12799999999999</v>
      </c>
      <c r="E2517">
        <v>102.47499999999999</v>
      </c>
      <c r="F2517" s="25"/>
    </row>
    <row r="2518" spans="1:6" x14ac:dyDescent="0.2">
      <c r="A2518" s="5">
        <v>40413</v>
      </c>
      <c r="B2518">
        <v>90.908000000000001</v>
      </c>
      <c r="C2518">
        <v>90.212999999999994</v>
      </c>
      <c r="D2518">
        <v>276.27199999999999</v>
      </c>
      <c r="E2518">
        <v>102.813</v>
      </c>
      <c r="F2518" s="25"/>
    </row>
    <row r="2519" spans="1:6" x14ac:dyDescent="0.2">
      <c r="A2519" s="5">
        <v>40414</v>
      </c>
      <c r="B2519">
        <v>89.397000000000006</v>
      </c>
      <c r="C2519">
        <v>88.664000000000001</v>
      </c>
      <c r="D2519">
        <v>272.16800000000001</v>
      </c>
      <c r="E2519">
        <v>103.113</v>
      </c>
      <c r="F2519" s="25"/>
    </row>
    <row r="2520" spans="1:6" x14ac:dyDescent="0.2">
      <c r="A2520" s="5">
        <v>40415</v>
      </c>
      <c r="B2520">
        <v>90.103999999999999</v>
      </c>
      <c r="C2520">
        <v>87.998000000000005</v>
      </c>
      <c r="D2520">
        <v>270.34699999999998</v>
      </c>
      <c r="E2520">
        <v>101.398</v>
      </c>
      <c r="F2520" s="25"/>
    </row>
    <row r="2521" spans="1:6" x14ac:dyDescent="0.2">
      <c r="A2521" s="5">
        <v>40416</v>
      </c>
      <c r="B2521">
        <v>88.625</v>
      </c>
      <c r="C2521">
        <v>88.778999999999996</v>
      </c>
      <c r="D2521">
        <v>268.935</v>
      </c>
      <c r="E2521">
        <v>101.042</v>
      </c>
      <c r="F2521" s="25"/>
    </row>
    <row r="2522" spans="1:6" x14ac:dyDescent="0.2">
      <c r="A2522" s="5">
        <v>40417</v>
      </c>
      <c r="B2522">
        <v>90.238</v>
      </c>
      <c r="C2522">
        <v>89.350999999999999</v>
      </c>
      <c r="D2522">
        <v>270.46199999999999</v>
      </c>
      <c r="E2522">
        <v>101.69199999999999</v>
      </c>
      <c r="F2522" s="25"/>
    </row>
    <row r="2523" spans="1:6" x14ac:dyDescent="0.2">
      <c r="A2523" s="5">
        <v>40420</v>
      </c>
      <c r="B2523">
        <v>89.165999999999997</v>
      </c>
      <c r="C2523">
        <v>89.344999999999999</v>
      </c>
      <c r="D2523">
        <v>271.78399999999999</v>
      </c>
      <c r="E2523">
        <v>103.438</v>
      </c>
      <c r="F2523" s="25"/>
    </row>
    <row r="2524" spans="1:6" x14ac:dyDescent="0.2">
      <c r="A2524" s="5">
        <v>40421</v>
      </c>
      <c r="B2524">
        <v>89.019000000000005</v>
      </c>
      <c r="C2524">
        <v>89.4</v>
      </c>
      <c r="D2524">
        <v>270.678</v>
      </c>
      <c r="E2524">
        <v>101.123</v>
      </c>
      <c r="F2524" s="25"/>
    </row>
    <row r="2525" spans="1:6" x14ac:dyDescent="0.2">
      <c r="A2525" s="5">
        <v>40422</v>
      </c>
      <c r="B2525">
        <v>90.866</v>
      </c>
      <c r="C2525">
        <v>91.786000000000001</v>
      </c>
      <c r="D2525">
        <v>273.84100000000001</v>
      </c>
      <c r="E2525">
        <v>100.508</v>
      </c>
      <c r="F2525" s="25"/>
    </row>
    <row r="2526" spans="1:6" x14ac:dyDescent="0.2">
      <c r="A2526" s="5">
        <v>40423</v>
      </c>
      <c r="B2526">
        <v>91.653999999999996</v>
      </c>
      <c r="C2526">
        <v>91.787000000000006</v>
      </c>
      <c r="D2526">
        <v>275.23599999999999</v>
      </c>
      <c r="E2526">
        <v>101.76900000000001</v>
      </c>
      <c r="F2526" s="25"/>
    </row>
    <row r="2527" spans="1:6" x14ac:dyDescent="0.2">
      <c r="A2527" s="5">
        <v>40424</v>
      </c>
      <c r="B2527">
        <v>92.61</v>
      </c>
      <c r="C2527">
        <v>92.566999999999993</v>
      </c>
      <c r="D2527">
        <v>276.83999999999997</v>
      </c>
      <c r="E2527">
        <v>101.947</v>
      </c>
      <c r="F2527" s="25"/>
    </row>
    <row r="2528" spans="1:6" x14ac:dyDescent="0.2">
      <c r="A2528" s="5">
        <v>40427</v>
      </c>
      <c r="B2528">
        <v>92.491</v>
      </c>
      <c r="C2528">
        <v>92.745999999999995</v>
      </c>
      <c r="D2528">
        <v>278.73200000000003</v>
      </c>
      <c r="E2528">
        <v>103.82</v>
      </c>
      <c r="F2528" s="25"/>
    </row>
    <row r="2529" spans="1:6" x14ac:dyDescent="0.2">
      <c r="A2529" s="5">
        <v>40428</v>
      </c>
      <c r="B2529">
        <v>92.534000000000006</v>
      </c>
      <c r="C2529">
        <v>92.335999999999999</v>
      </c>
      <c r="D2529">
        <v>280.55399999999997</v>
      </c>
      <c r="E2529">
        <v>105.187</v>
      </c>
      <c r="F2529" s="25"/>
    </row>
    <row r="2530" spans="1:6" x14ac:dyDescent="0.2">
      <c r="A2530" s="5">
        <v>40429</v>
      </c>
      <c r="B2530">
        <v>93.001999999999995</v>
      </c>
      <c r="C2530">
        <v>93.305000000000007</v>
      </c>
      <c r="D2530">
        <v>279.75599999999997</v>
      </c>
      <c r="E2530">
        <v>103.01</v>
      </c>
      <c r="F2530" s="25"/>
    </row>
    <row r="2531" spans="1:6" x14ac:dyDescent="0.2">
      <c r="A2531" s="5">
        <v>40430</v>
      </c>
      <c r="B2531">
        <v>93.49</v>
      </c>
      <c r="C2531">
        <v>94.269000000000005</v>
      </c>
      <c r="D2531">
        <v>281.27800000000002</v>
      </c>
      <c r="E2531">
        <v>104.017</v>
      </c>
      <c r="F2531" s="25"/>
    </row>
    <row r="2532" spans="1:6" x14ac:dyDescent="0.2">
      <c r="A2532" s="5">
        <v>40431</v>
      </c>
      <c r="B2532">
        <v>94.040999999999997</v>
      </c>
      <c r="C2532">
        <v>94.126000000000005</v>
      </c>
      <c r="D2532">
        <v>282.63</v>
      </c>
      <c r="E2532">
        <v>104.40300000000001</v>
      </c>
      <c r="F2532" s="25"/>
    </row>
    <row r="2533" spans="1:6" x14ac:dyDescent="0.2">
      <c r="A2533" s="5">
        <v>40434</v>
      </c>
      <c r="B2533">
        <v>94.055999999999997</v>
      </c>
      <c r="C2533">
        <v>94.747</v>
      </c>
      <c r="D2533">
        <v>285.26499999999999</v>
      </c>
      <c r="E2533">
        <v>104.34</v>
      </c>
      <c r="F2533" s="25"/>
    </row>
    <row r="2534" spans="1:6" x14ac:dyDescent="0.2">
      <c r="A2534" s="5">
        <v>40435</v>
      </c>
      <c r="B2534">
        <v>93.230999999999995</v>
      </c>
      <c r="C2534">
        <v>94.674000000000007</v>
      </c>
      <c r="D2534">
        <v>283.44400000000002</v>
      </c>
      <c r="E2534">
        <v>104.056</v>
      </c>
      <c r="F2534" s="25"/>
    </row>
    <row r="2535" spans="1:6" x14ac:dyDescent="0.2">
      <c r="A2535" s="5">
        <v>40436</v>
      </c>
      <c r="B2535">
        <v>93.185000000000002</v>
      </c>
      <c r="C2535">
        <v>94.367999999999995</v>
      </c>
      <c r="D2535">
        <v>283.024</v>
      </c>
      <c r="E2535">
        <v>102.277</v>
      </c>
      <c r="F2535" s="25"/>
    </row>
    <row r="2536" spans="1:6" x14ac:dyDescent="0.2">
      <c r="A2536" s="5">
        <v>40437</v>
      </c>
      <c r="B2536">
        <v>92.662999999999997</v>
      </c>
      <c r="C2536">
        <v>93.616</v>
      </c>
      <c r="D2536">
        <v>279.56700000000001</v>
      </c>
      <c r="E2536">
        <v>101.245</v>
      </c>
      <c r="F2536" s="25"/>
    </row>
    <row r="2537" spans="1:6" x14ac:dyDescent="0.2">
      <c r="A2537" s="5">
        <v>40438</v>
      </c>
      <c r="B2537">
        <v>93.153000000000006</v>
      </c>
      <c r="C2537">
        <v>93.391000000000005</v>
      </c>
      <c r="D2537">
        <v>282.12799999999999</v>
      </c>
      <c r="E2537">
        <v>102.312</v>
      </c>
      <c r="F2537" s="25"/>
    </row>
    <row r="2538" spans="1:6" x14ac:dyDescent="0.2">
      <c r="A2538" s="5">
        <v>40441</v>
      </c>
      <c r="B2538">
        <v>94.28</v>
      </c>
      <c r="C2538">
        <v>94.593999999999994</v>
      </c>
      <c r="D2538">
        <v>283.53500000000003</v>
      </c>
      <c r="E2538">
        <v>102.13200000000001</v>
      </c>
      <c r="F2538" s="25"/>
    </row>
    <row r="2539" spans="1:6" x14ac:dyDescent="0.2">
      <c r="A2539" s="5">
        <v>40442</v>
      </c>
      <c r="B2539">
        <v>93.694999999999993</v>
      </c>
      <c r="C2539">
        <v>94.153000000000006</v>
      </c>
      <c r="D2539">
        <v>282.45400000000001</v>
      </c>
      <c r="E2539">
        <v>102.015</v>
      </c>
      <c r="F2539" s="25"/>
    </row>
    <row r="2540" spans="1:6" x14ac:dyDescent="0.2">
      <c r="A2540" s="5">
        <v>40443</v>
      </c>
      <c r="B2540">
        <v>91.328999999999994</v>
      </c>
      <c r="C2540">
        <v>92.813000000000002</v>
      </c>
      <c r="D2540">
        <v>277.64</v>
      </c>
      <c r="E2540">
        <v>100.483</v>
      </c>
      <c r="F2540" s="25"/>
    </row>
    <row r="2541" spans="1:6" x14ac:dyDescent="0.2">
      <c r="A2541" s="5">
        <v>40444</v>
      </c>
      <c r="B2541">
        <v>91.138000000000005</v>
      </c>
      <c r="C2541">
        <v>92.774000000000001</v>
      </c>
      <c r="D2541">
        <v>279.08199999999999</v>
      </c>
      <c r="E2541">
        <v>101.297</v>
      </c>
      <c r="F2541" s="25"/>
    </row>
    <row r="2542" spans="1:6" x14ac:dyDescent="0.2">
      <c r="A2542" s="5">
        <v>40445</v>
      </c>
      <c r="B2542">
        <v>92.061999999999998</v>
      </c>
      <c r="C2542">
        <v>93.756</v>
      </c>
      <c r="D2542">
        <v>277.73200000000003</v>
      </c>
      <c r="E2542">
        <v>99.372</v>
      </c>
      <c r="F2542" s="25"/>
    </row>
    <row r="2543" spans="1:6" x14ac:dyDescent="0.2">
      <c r="A2543" s="5">
        <v>40448</v>
      </c>
      <c r="B2543">
        <v>91.587999999999994</v>
      </c>
      <c r="C2543">
        <v>93.373000000000005</v>
      </c>
      <c r="D2543">
        <v>280.04700000000003</v>
      </c>
      <c r="E2543">
        <v>100.69499999999999</v>
      </c>
      <c r="F2543" s="25"/>
    </row>
    <row r="2544" spans="1:6" x14ac:dyDescent="0.2">
      <c r="A2544" s="5">
        <v>40449</v>
      </c>
      <c r="B2544">
        <v>91.55</v>
      </c>
      <c r="C2544">
        <v>93.161000000000001</v>
      </c>
      <c r="D2544">
        <v>278.42599999999999</v>
      </c>
      <c r="E2544">
        <v>100.414</v>
      </c>
      <c r="F2544" s="25"/>
    </row>
    <row r="2545" spans="1:6" x14ac:dyDescent="0.2">
      <c r="A2545" s="5">
        <v>40450</v>
      </c>
      <c r="B2545">
        <v>91</v>
      </c>
      <c r="C2545">
        <v>92.709000000000003</v>
      </c>
      <c r="D2545">
        <v>279.71600000000001</v>
      </c>
      <c r="E2545">
        <v>100.785</v>
      </c>
      <c r="F2545" s="25"/>
    </row>
    <row r="2546" spans="1:6" x14ac:dyDescent="0.2">
      <c r="A2546" s="5">
        <v>40451</v>
      </c>
      <c r="B2546">
        <v>90.366</v>
      </c>
      <c r="C2546">
        <v>92.314999999999998</v>
      </c>
      <c r="D2546">
        <v>279.99400000000003</v>
      </c>
      <c r="E2546">
        <v>98.450999999999993</v>
      </c>
      <c r="F2546" s="25"/>
    </row>
    <row r="2547" spans="1:6" x14ac:dyDescent="0.2">
      <c r="A2547" s="5">
        <v>40452</v>
      </c>
      <c r="B2547">
        <v>90.144999999999996</v>
      </c>
      <c r="C2547">
        <v>92.132000000000005</v>
      </c>
      <c r="D2547">
        <v>280.80399999999997</v>
      </c>
      <c r="E2547">
        <v>98.215000000000003</v>
      </c>
      <c r="F2547" s="25"/>
    </row>
    <row r="2548" spans="1:6" x14ac:dyDescent="0.2">
      <c r="A2548" s="5">
        <v>40455</v>
      </c>
      <c r="B2548">
        <v>89.850999999999999</v>
      </c>
      <c r="C2548">
        <v>91.695999999999998</v>
      </c>
      <c r="D2548">
        <v>283.35700000000003</v>
      </c>
      <c r="E2548">
        <v>97.765000000000001</v>
      </c>
      <c r="F2548" s="25"/>
    </row>
    <row r="2549" spans="1:6" x14ac:dyDescent="0.2">
      <c r="A2549" s="5">
        <v>40456</v>
      </c>
      <c r="B2549">
        <v>90.653999999999996</v>
      </c>
      <c r="C2549">
        <v>92.91</v>
      </c>
      <c r="D2549">
        <v>281.68799999999999</v>
      </c>
      <c r="E2549">
        <v>98.272000000000006</v>
      </c>
      <c r="F2549" s="25"/>
    </row>
    <row r="2550" spans="1:6" x14ac:dyDescent="0.2">
      <c r="A2550" s="5">
        <v>40457</v>
      </c>
      <c r="B2550">
        <v>90.265000000000001</v>
      </c>
      <c r="C2550">
        <v>93.384</v>
      </c>
      <c r="D2550">
        <v>283.209</v>
      </c>
      <c r="E2550">
        <v>99.662000000000006</v>
      </c>
      <c r="F2550" s="25"/>
    </row>
    <row r="2551" spans="1:6" x14ac:dyDescent="0.2">
      <c r="A2551" s="5">
        <v>40458</v>
      </c>
      <c r="B2551">
        <v>89.802000000000007</v>
      </c>
      <c r="C2551">
        <v>93.275000000000006</v>
      </c>
      <c r="D2551">
        <v>281.17500000000001</v>
      </c>
      <c r="E2551">
        <v>100.10599999999999</v>
      </c>
      <c r="F2551" s="25"/>
    </row>
    <row r="2552" spans="1:6" x14ac:dyDescent="0.2">
      <c r="A2552" s="5">
        <v>40459</v>
      </c>
      <c r="B2552">
        <v>90.412999999999997</v>
      </c>
      <c r="C2552">
        <v>93.245000000000005</v>
      </c>
      <c r="D2552">
        <v>280.947</v>
      </c>
      <c r="E2552">
        <v>99.962999999999994</v>
      </c>
      <c r="F2552" s="25"/>
    </row>
    <row r="2553" spans="1:6" x14ac:dyDescent="0.2">
      <c r="A2553" s="5">
        <v>40462</v>
      </c>
      <c r="B2553">
        <v>90.683999999999997</v>
      </c>
      <c r="C2553">
        <v>93.638000000000005</v>
      </c>
      <c r="D2553">
        <v>283.44099999999997</v>
      </c>
      <c r="E2553">
        <v>99.965000000000003</v>
      </c>
      <c r="F2553" s="25"/>
    </row>
    <row r="2554" spans="1:6" x14ac:dyDescent="0.2">
      <c r="A2554" s="5">
        <v>40463</v>
      </c>
      <c r="B2554">
        <v>91.429000000000002</v>
      </c>
      <c r="C2554">
        <v>93.379000000000005</v>
      </c>
      <c r="D2554">
        <v>282.42500000000001</v>
      </c>
      <c r="E2554">
        <v>99.087999999999994</v>
      </c>
      <c r="F2554" s="25"/>
    </row>
    <row r="2555" spans="1:6" x14ac:dyDescent="0.2">
      <c r="A2555" s="5">
        <v>40464</v>
      </c>
      <c r="B2555">
        <v>91.254000000000005</v>
      </c>
      <c r="C2555">
        <v>94.69</v>
      </c>
      <c r="D2555">
        <v>284.64800000000002</v>
      </c>
      <c r="E2555">
        <v>97.971000000000004</v>
      </c>
      <c r="F2555" s="25"/>
    </row>
    <row r="2556" spans="1:6" x14ac:dyDescent="0.2">
      <c r="A2556" s="5">
        <v>40465</v>
      </c>
      <c r="B2556">
        <v>90.117999999999995</v>
      </c>
      <c r="C2556">
        <v>94.453000000000003</v>
      </c>
      <c r="D2556">
        <v>284.54300000000001</v>
      </c>
      <c r="E2556">
        <v>99.418999999999997</v>
      </c>
      <c r="F2556" s="25"/>
    </row>
    <row r="2557" spans="1:6" x14ac:dyDescent="0.2">
      <c r="A2557" s="5">
        <v>40466</v>
      </c>
      <c r="B2557">
        <v>90.804000000000002</v>
      </c>
      <c r="C2557">
        <v>94.521000000000001</v>
      </c>
      <c r="D2557">
        <v>284.63600000000002</v>
      </c>
      <c r="E2557">
        <v>98.77</v>
      </c>
      <c r="F2557" s="25"/>
    </row>
    <row r="2558" spans="1:6" x14ac:dyDescent="0.2">
      <c r="A2558" s="5">
        <v>40469</v>
      </c>
      <c r="B2558">
        <v>91.72</v>
      </c>
      <c r="C2558">
        <v>94.834999999999994</v>
      </c>
      <c r="D2558">
        <v>283.24900000000002</v>
      </c>
      <c r="E2558">
        <v>99.731999999999999</v>
      </c>
      <c r="F2558" s="25"/>
    </row>
    <row r="2559" spans="1:6" x14ac:dyDescent="0.2">
      <c r="A2559" s="5">
        <v>40470</v>
      </c>
      <c r="B2559">
        <v>91.409000000000006</v>
      </c>
      <c r="C2559">
        <v>94.313000000000002</v>
      </c>
      <c r="D2559">
        <v>283.08699999999999</v>
      </c>
      <c r="E2559">
        <v>100.64</v>
      </c>
      <c r="F2559" s="25"/>
    </row>
    <row r="2560" spans="1:6" x14ac:dyDescent="0.2">
      <c r="A2560" s="5">
        <v>40471</v>
      </c>
      <c r="B2560">
        <v>91.203999999999994</v>
      </c>
      <c r="C2560">
        <v>94.573999999999998</v>
      </c>
      <c r="D2560">
        <v>280.40800000000002</v>
      </c>
      <c r="E2560">
        <v>99.224999999999994</v>
      </c>
      <c r="F2560" s="25"/>
    </row>
    <row r="2561" spans="1:6" x14ac:dyDescent="0.2">
      <c r="A2561" s="5">
        <v>40472</v>
      </c>
      <c r="B2561">
        <v>91.153999999999996</v>
      </c>
      <c r="C2561">
        <v>95.138000000000005</v>
      </c>
      <c r="D2561">
        <v>281.02600000000001</v>
      </c>
      <c r="E2561">
        <v>98.277000000000001</v>
      </c>
      <c r="F2561" s="25"/>
    </row>
    <row r="2562" spans="1:6" x14ac:dyDescent="0.2">
      <c r="A2562" s="5">
        <v>40473</v>
      </c>
      <c r="B2562">
        <v>91.882999999999996</v>
      </c>
      <c r="C2562">
        <v>94.878</v>
      </c>
      <c r="D2562">
        <v>282.327</v>
      </c>
      <c r="E2562">
        <v>99.055000000000007</v>
      </c>
      <c r="F2562" s="25"/>
    </row>
    <row r="2563" spans="1:6" x14ac:dyDescent="0.2">
      <c r="A2563" s="5">
        <v>40476</v>
      </c>
      <c r="B2563">
        <v>91.745999999999995</v>
      </c>
      <c r="C2563">
        <v>95.126999999999995</v>
      </c>
      <c r="D2563">
        <v>283.80900000000003</v>
      </c>
      <c r="E2563">
        <v>99.263999999999996</v>
      </c>
      <c r="F2563" s="25"/>
    </row>
    <row r="2564" spans="1:6" x14ac:dyDescent="0.2">
      <c r="A2564" s="5">
        <v>40477</v>
      </c>
      <c r="B2564">
        <v>92.516000000000005</v>
      </c>
      <c r="C2564">
        <v>94.954999999999998</v>
      </c>
      <c r="D2564">
        <v>286.39699999999999</v>
      </c>
      <c r="E2564">
        <v>98.784999999999997</v>
      </c>
      <c r="F2564" s="25"/>
    </row>
    <row r="2565" spans="1:6" x14ac:dyDescent="0.2">
      <c r="A2565" s="5">
        <v>40478</v>
      </c>
      <c r="B2565">
        <v>92.911000000000001</v>
      </c>
      <c r="C2565">
        <v>94.227999999999994</v>
      </c>
      <c r="D2565">
        <v>283.69299999999998</v>
      </c>
      <c r="E2565">
        <v>98.989000000000004</v>
      </c>
      <c r="F2565" s="25"/>
    </row>
    <row r="2566" spans="1:6" x14ac:dyDescent="0.2">
      <c r="A2566" s="5">
        <v>40479</v>
      </c>
      <c r="B2566">
        <v>92.218000000000004</v>
      </c>
      <c r="C2566">
        <v>94.58</v>
      </c>
      <c r="D2566">
        <v>282.22399999999999</v>
      </c>
      <c r="E2566">
        <v>98.667000000000002</v>
      </c>
      <c r="F2566" s="25"/>
    </row>
    <row r="2567" spans="1:6" x14ac:dyDescent="0.2">
      <c r="A2567" s="5">
        <v>40480</v>
      </c>
      <c r="B2567">
        <v>92.224000000000004</v>
      </c>
      <c r="C2567">
        <v>94.626000000000005</v>
      </c>
      <c r="D2567">
        <v>283.00400000000002</v>
      </c>
      <c r="E2567">
        <v>98.674000000000007</v>
      </c>
      <c r="F2567" s="25"/>
    </row>
    <row r="2568" spans="1:6" x14ac:dyDescent="0.2">
      <c r="A2568" s="5">
        <v>40483</v>
      </c>
      <c r="B2568">
        <v>92.388999999999996</v>
      </c>
      <c r="C2568">
        <v>94.807000000000002</v>
      </c>
      <c r="D2568">
        <v>287.10899999999998</v>
      </c>
      <c r="E2568">
        <v>97.676000000000002</v>
      </c>
      <c r="F2568" s="25"/>
    </row>
    <row r="2569" spans="1:6" x14ac:dyDescent="0.2">
      <c r="A2569" s="5">
        <v>40484</v>
      </c>
      <c r="B2569">
        <v>92.195999999999998</v>
      </c>
      <c r="C2569">
        <v>95.192999999999998</v>
      </c>
      <c r="D2569">
        <v>285.14</v>
      </c>
      <c r="E2569">
        <v>96.593999999999994</v>
      </c>
      <c r="F2569" s="25"/>
    </row>
    <row r="2570" spans="1:6" x14ac:dyDescent="0.2">
      <c r="A2570" s="5">
        <v>40485</v>
      </c>
      <c r="B2570">
        <v>92.597999999999999</v>
      </c>
      <c r="C2570">
        <v>94.888000000000005</v>
      </c>
      <c r="D2570">
        <v>287.50799999999998</v>
      </c>
      <c r="E2570">
        <v>95.954999999999998</v>
      </c>
      <c r="F2570" s="25"/>
    </row>
    <row r="2571" spans="1:6" x14ac:dyDescent="0.2">
      <c r="A2571" s="5">
        <v>40486</v>
      </c>
      <c r="B2571">
        <v>92.984999999999999</v>
      </c>
      <c r="C2571">
        <v>96.387</v>
      </c>
      <c r="D2571">
        <v>287.916</v>
      </c>
      <c r="E2571">
        <v>97.082999999999998</v>
      </c>
      <c r="F2571" s="25"/>
    </row>
    <row r="2572" spans="1:6" x14ac:dyDescent="0.2">
      <c r="A2572" s="5">
        <v>40487</v>
      </c>
      <c r="B2572">
        <v>94.613</v>
      </c>
      <c r="C2572">
        <v>96.822999999999993</v>
      </c>
      <c r="D2572">
        <v>293.09899999999999</v>
      </c>
      <c r="E2572">
        <v>99.807000000000002</v>
      </c>
      <c r="F2572" s="25"/>
    </row>
    <row r="2573" spans="1:6" x14ac:dyDescent="0.2">
      <c r="A2573" s="5">
        <v>40490</v>
      </c>
      <c r="B2573">
        <v>95.349000000000004</v>
      </c>
      <c r="C2573">
        <v>96.882999999999996</v>
      </c>
      <c r="D2573">
        <v>295.42599999999999</v>
      </c>
      <c r="E2573">
        <v>101.797</v>
      </c>
      <c r="F2573" s="25"/>
    </row>
    <row r="2574" spans="1:6" x14ac:dyDescent="0.2">
      <c r="A2574" s="5">
        <v>40491</v>
      </c>
      <c r="B2574">
        <v>94.551000000000002</v>
      </c>
      <c r="C2574">
        <v>97.489000000000004</v>
      </c>
      <c r="D2574">
        <v>295.29000000000002</v>
      </c>
      <c r="E2574">
        <v>101.884</v>
      </c>
      <c r="F2574" s="25"/>
    </row>
    <row r="2575" spans="1:6" x14ac:dyDescent="0.2">
      <c r="A2575" s="5">
        <v>40492</v>
      </c>
      <c r="B2575">
        <v>96.478999999999999</v>
      </c>
      <c r="C2575">
        <v>96.828000000000003</v>
      </c>
      <c r="D2575">
        <v>298.17099999999999</v>
      </c>
      <c r="E2575">
        <v>102.64</v>
      </c>
      <c r="F2575" s="25"/>
    </row>
    <row r="2576" spans="1:6" x14ac:dyDescent="0.2">
      <c r="A2576" s="5">
        <v>40493</v>
      </c>
      <c r="B2576">
        <v>96.292000000000002</v>
      </c>
      <c r="C2576">
        <v>96.796000000000006</v>
      </c>
      <c r="D2576">
        <v>296.43900000000002</v>
      </c>
      <c r="E2576">
        <v>103.629</v>
      </c>
      <c r="F2576" s="25"/>
    </row>
    <row r="2577" spans="1:6" x14ac:dyDescent="0.2">
      <c r="A2577" s="5">
        <v>40494</v>
      </c>
      <c r="B2577">
        <v>94.903999999999996</v>
      </c>
      <c r="C2577">
        <v>96.385999999999996</v>
      </c>
      <c r="D2577">
        <v>291.15499999999997</v>
      </c>
      <c r="E2577">
        <v>102.343</v>
      </c>
      <c r="F2577" s="25"/>
    </row>
    <row r="2578" spans="1:6" x14ac:dyDescent="0.2">
      <c r="A2578" s="5">
        <v>40497</v>
      </c>
      <c r="B2578">
        <v>95.557000000000002</v>
      </c>
      <c r="C2578">
        <v>97.117999999999995</v>
      </c>
      <c r="D2578">
        <v>291.85700000000003</v>
      </c>
      <c r="E2578">
        <v>102.992</v>
      </c>
      <c r="F2578" s="25"/>
    </row>
    <row r="2579" spans="1:6" x14ac:dyDescent="0.2">
      <c r="A2579" s="5">
        <v>40498</v>
      </c>
      <c r="B2579">
        <v>94.3</v>
      </c>
      <c r="C2579">
        <v>94.856999999999999</v>
      </c>
      <c r="D2579">
        <v>288.96100000000001</v>
      </c>
      <c r="E2579">
        <v>102.426</v>
      </c>
      <c r="F2579" s="25"/>
    </row>
    <row r="2580" spans="1:6" x14ac:dyDescent="0.2">
      <c r="A2580" s="5">
        <v>40499</v>
      </c>
      <c r="B2580">
        <v>94.448999999999998</v>
      </c>
      <c r="C2580">
        <v>95.361999999999995</v>
      </c>
      <c r="D2580">
        <v>287.46100000000001</v>
      </c>
      <c r="E2580">
        <v>103.113</v>
      </c>
      <c r="F2580" s="25"/>
    </row>
    <row r="2581" spans="1:6" x14ac:dyDescent="0.2">
      <c r="A2581" s="5">
        <v>40500</v>
      </c>
      <c r="B2581">
        <v>95.466999999999999</v>
      </c>
      <c r="C2581">
        <v>96.71</v>
      </c>
      <c r="D2581">
        <v>290.7</v>
      </c>
      <c r="E2581">
        <v>104.161</v>
      </c>
      <c r="F2581" s="25"/>
    </row>
    <row r="2582" spans="1:6" x14ac:dyDescent="0.2">
      <c r="A2582" s="5">
        <v>40501</v>
      </c>
      <c r="B2582">
        <v>95.325000000000003</v>
      </c>
      <c r="C2582">
        <v>96.114000000000004</v>
      </c>
      <c r="D2582">
        <v>289.70400000000001</v>
      </c>
      <c r="E2582">
        <v>104.05</v>
      </c>
      <c r="F2582" s="25"/>
    </row>
    <row r="2583" spans="1:6" x14ac:dyDescent="0.2">
      <c r="A2583" s="5">
        <v>40504</v>
      </c>
      <c r="B2583">
        <v>95.58</v>
      </c>
      <c r="C2583">
        <v>95.451999999999998</v>
      </c>
      <c r="D2583">
        <v>291.26100000000002</v>
      </c>
      <c r="E2583">
        <v>105.101</v>
      </c>
      <c r="F2583" s="25"/>
    </row>
    <row r="2584" spans="1:6" x14ac:dyDescent="0.2">
      <c r="A2584" s="5">
        <v>40505</v>
      </c>
      <c r="B2584">
        <v>95.442999999999998</v>
      </c>
      <c r="C2584">
        <v>94.028000000000006</v>
      </c>
      <c r="D2584">
        <v>288.80599999999998</v>
      </c>
      <c r="E2584">
        <v>107.13500000000001</v>
      </c>
      <c r="F2584" s="25"/>
    </row>
    <row r="2585" spans="1:6" x14ac:dyDescent="0.2">
      <c r="A2585" s="5">
        <v>40506</v>
      </c>
      <c r="B2585">
        <v>97.174000000000007</v>
      </c>
      <c r="C2585">
        <v>95.031000000000006</v>
      </c>
      <c r="D2585">
        <v>291.46499999999997</v>
      </c>
      <c r="E2585">
        <v>105.82299999999999</v>
      </c>
      <c r="F2585" s="25"/>
    </row>
    <row r="2586" spans="1:6" x14ac:dyDescent="0.2">
      <c r="A2586" s="5">
        <v>40507</v>
      </c>
      <c r="B2586">
        <v>97.322999999999993</v>
      </c>
      <c r="C2586">
        <v>95.53</v>
      </c>
      <c r="D2586">
        <v>292.536</v>
      </c>
      <c r="E2586">
        <v>106.04900000000001</v>
      </c>
      <c r="F2586" s="25"/>
    </row>
    <row r="2587" spans="1:6" x14ac:dyDescent="0.2">
      <c r="A2587" s="5">
        <v>40508</v>
      </c>
      <c r="B2587">
        <v>97.762</v>
      </c>
      <c r="C2587">
        <v>95.111999999999995</v>
      </c>
      <c r="D2587">
        <v>291.16699999999997</v>
      </c>
      <c r="E2587">
        <v>106.363</v>
      </c>
      <c r="F2587" s="25"/>
    </row>
    <row r="2588" spans="1:6" x14ac:dyDescent="0.2">
      <c r="A2588" s="5">
        <v>40511</v>
      </c>
      <c r="B2588">
        <v>98.596000000000004</v>
      </c>
      <c r="C2588">
        <v>93.563999999999993</v>
      </c>
      <c r="D2588">
        <v>293.91800000000001</v>
      </c>
      <c r="E2588">
        <v>107.965</v>
      </c>
      <c r="F2588" s="25"/>
    </row>
    <row r="2589" spans="1:6" x14ac:dyDescent="0.2">
      <c r="A2589" s="5">
        <v>40512</v>
      </c>
      <c r="B2589">
        <v>98.510999999999996</v>
      </c>
      <c r="C2589">
        <v>93.521000000000001</v>
      </c>
      <c r="D2589">
        <v>294.19200000000001</v>
      </c>
      <c r="E2589">
        <v>107.571</v>
      </c>
      <c r="F2589" s="25"/>
    </row>
    <row r="2590" spans="1:6" x14ac:dyDescent="0.2">
      <c r="A2590" s="5">
        <v>40513</v>
      </c>
      <c r="B2590">
        <v>100.294</v>
      </c>
      <c r="C2590">
        <v>95.427000000000007</v>
      </c>
      <c r="D2590">
        <v>299.09399999999999</v>
      </c>
      <c r="E2590">
        <v>107.34699999999999</v>
      </c>
      <c r="F2590" s="25"/>
    </row>
    <row r="2591" spans="1:6" x14ac:dyDescent="0.2">
      <c r="A2591" s="5">
        <v>40514</v>
      </c>
      <c r="B2591">
        <v>100.736</v>
      </c>
      <c r="C2591">
        <v>96.986999999999995</v>
      </c>
      <c r="D2591">
        <v>301.14600000000002</v>
      </c>
      <c r="E2591">
        <v>108.22</v>
      </c>
      <c r="F2591" s="25"/>
    </row>
    <row r="2592" spans="1:6" x14ac:dyDescent="0.2">
      <c r="A2592" s="5">
        <v>40515</v>
      </c>
      <c r="B2592">
        <v>99.415999999999997</v>
      </c>
      <c r="C2592">
        <v>96.74</v>
      </c>
      <c r="D2592">
        <v>298.43099999999998</v>
      </c>
      <c r="E2592">
        <v>108.4</v>
      </c>
      <c r="F2592" s="25"/>
    </row>
    <row r="2593" spans="1:6" x14ac:dyDescent="0.2">
      <c r="A2593" s="5">
        <v>40518</v>
      </c>
      <c r="B2593">
        <v>100.027</v>
      </c>
      <c r="C2593">
        <v>96.968000000000004</v>
      </c>
      <c r="D2593">
        <v>301.84300000000002</v>
      </c>
      <c r="E2593">
        <v>109.327</v>
      </c>
      <c r="F2593" s="25"/>
    </row>
    <row r="2594" spans="1:6" x14ac:dyDescent="0.2">
      <c r="A2594" s="5">
        <v>40519</v>
      </c>
      <c r="B2594">
        <v>99.637</v>
      </c>
      <c r="C2594">
        <v>97.820999999999998</v>
      </c>
      <c r="D2594">
        <v>301.65199999999999</v>
      </c>
      <c r="E2594">
        <v>107.90300000000001</v>
      </c>
      <c r="F2594" s="25"/>
    </row>
    <row r="2595" spans="1:6" x14ac:dyDescent="0.2">
      <c r="A2595" s="5">
        <v>40520</v>
      </c>
      <c r="B2595">
        <v>100.961</v>
      </c>
      <c r="C2595">
        <v>98.153999999999996</v>
      </c>
      <c r="D2595">
        <v>300.52</v>
      </c>
      <c r="E2595">
        <v>108.43</v>
      </c>
      <c r="F2595" s="25"/>
    </row>
    <row r="2596" spans="1:6" x14ac:dyDescent="0.2">
      <c r="A2596" s="5">
        <v>40521</v>
      </c>
      <c r="B2596">
        <v>101.621</v>
      </c>
      <c r="C2596">
        <v>98.471000000000004</v>
      </c>
      <c r="D2596">
        <v>301.73399999999998</v>
      </c>
      <c r="E2596">
        <v>109.702</v>
      </c>
      <c r="F2596" s="25"/>
    </row>
    <row r="2597" spans="1:6" x14ac:dyDescent="0.2">
      <c r="A2597" s="5">
        <v>40522</v>
      </c>
      <c r="B2597">
        <v>101.889</v>
      </c>
      <c r="C2597">
        <v>98.548000000000002</v>
      </c>
      <c r="D2597">
        <v>300.26600000000002</v>
      </c>
      <c r="E2597">
        <v>108.87</v>
      </c>
      <c r="F2597" s="25"/>
    </row>
    <row r="2598" spans="1:6" x14ac:dyDescent="0.2">
      <c r="A2598" s="5">
        <v>40525</v>
      </c>
      <c r="B2598">
        <v>100.633</v>
      </c>
      <c r="C2598">
        <v>98.826999999999998</v>
      </c>
      <c r="D2598">
        <v>298.68400000000003</v>
      </c>
      <c r="E2598">
        <v>108.925</v>
      </c>
      <c r="F2598" s="25"/>
    </row>
    <row r="2599" spans="1:6" x14ac:dyDescent="0.2">
      <c r="A2599" s="5">
        <v>40526</v>
      </c>
      <c r="B2599">
        <v>100.768</v>
      </c>
      <c r="C2599">
        <v>99.078999999999994</v>
      </c>
      <c r="D2599">
        <v>300.39499999999998</v>
      </c>
      <c r="E2599">
        <v>109.64700000000001</v>
      </c>
      <c r="F2599" s="25"/>
    </row>
    <row r="2600" spans="1:6" x14ac:dyDescent="0.2">
      <c r="A2600" s="5">
        <v>40527</v>
      </c>
      <c r="B2600">
        <v>100.663</v>
      </c>
      <c r="C2600">
        <v>98.692999999999998</v>
      </c>
      <c r="D2600">
        <v>299.32499999999999</v>
      </c>
      <c r="E2600">
        <v>109.443</v>
      </c>
      <c r="F2600" s="25"/>
    </row>
    <row r="2601" spans="1:6" x14ac:dyDescent="0.2">
      <c r="A2601" s="5">
        <v>40528</v>
      </c>
      <c r="B2601">
        <v>102.333</v>
      </c>
      <c r="C2601">
        <v>99.03</v>
      </c>
      <c r="D2601">
        <v>300.09899999999999</v>
      </c>
      <c r="E2601">
        <v>110.304</v>
      </c>
      <c r="F2601" s="25"/>
    </row>
    <row r="2602" spans="1:6" x14ac:dyDescent="0.2">
      <c r="A2602" s="5">
        <v>40529</v>
      </c>
      <c r="B2602">
        <v>102.80800000000001</v>
      </c>
      <c r="C2602">
        <v>98.614000000000004</v>
      </c>
      <c r="D2602">
        <v>302.10899999999998</v>
      </c>
      <c r="E2602">
        <v>110.813</v>
      </c>
      <c r="F2602" s="25"/>
    </row>
    <row r="2603" spans="1:6" x14ac:dyDescent="0.2">
      <c r="A2603" s="5">
        <v>40532</v>
      </c>
      <c r="B2603">
        <v>103.464</v>
      </c>
      <c r="C2603">
        <v>99.254000000000005</v>
      </c>
      <c r="D2603">
        <v>302.07499999999999</v>
      </c>
      <c r="E2603">
        <v>111.291</v>
      </c>
      <c r="F2603" s="25"/>
    </row>
    <row r="2604" spans="1:6" x14ac:dyDescent="0.2">
      <c r="A2604" s="5">
        <v>40533</v>
      </c>
      <c r="B2604">
        <v>103.827</v>
      </c>
      <c r="C2604">
        <v>100.245</v>
      </c>
      <c r="D2604">
        <v>304.93799999999999</v>
      </c>
      <c r="E2604">
        <v>112.02500000000001</v>
      </c>
      <c r="F2604" s="25"/>
    </row>
    <row r="2605" spans="1:6" x14ac:dyDescent="0.2">
      <c r="A2605" s="5">
        <v>40534</v>
      </c>
      <c r="B2605">
        <v>104.462</v>
      </c>
      <c r="C2605">
        <v>100.407</v>
      </c>
      <c r="D2605">
        <v>306.44099999999997</v>
      </c>
      <c r="E2605">
        <v>112.681</v>
      </c>
      <c r="F2605" s="25"/>
    </row>
    <row r="2606" spans="1:6" x14ac:dyDescent="0.2">
      <c r="A2606" s="5">
        <v>40535</v>
      </c>
      <c r="B2606">
        <v>104.536</v>
      </c>
      <c r="C2606">
        <v>100.55</v>
      </c>
      <c r="D2606">
        <v>307.49700000000001</v>
      </c>
      <c r="E2606">
        <v>113.488</v>
      </c>
      <c r="F2606" s="25"/>
    </row>
    <row r="2607" spans="1:6" x14ac:dyDescent="0.2">
      <c r="A2607" s="5">
        <v>40536</v>
      </c>
      <c r="B2607">
        <v>104.126</v>
      </c>
      <c r="C2607">
        <v>100.44</v>
      </c>
      <c r="D2607">
        <v>306.03199999999998</v>
      </c>
      <c r="E2607">
        <v>112.733</v>
      </c>
      <c r="F2607" s="25"/>
    </row>
    <row r="2608" spans="1:6" x14ac:dyDescent="0.2">
      <c r="A2608" s="5">
        <v>40539</v>
      </c>
      <c r="B2608">
        <v>103.929</v>
      </c>
      <c r="C2608">
        <v>99.622</v>
      </c>
      <c r="D2608">
        <v>304.80700000000002</v>
      </c>
      <c r="E2608">
        <v>112.92100000000001</v>
      </c>
      <c r="F2608" s="25"/>
    </row>
    <row r="2609" spans="1:6" x14ac:dyDescent="0.2">
      <c r="A2609" s="5">
        <v>40540</v>
      </c>
      <c r="B2609">
        <v>104.146</v>
      </c>
      <c r="C2609">
        <v>99.811999999999998</v>
      </c>
      <c r="D2609">
        <v>305.50200000000001</v>
      </c>
      <c r="E2609">
        <v>113.97799999999999</v>
      </c>
      <c r="F2609" s="25"/>
    </row>
    <row r="2610" spans="1:6" x14ac:dyDescent="0.2">
      <c r="A2610" s="5">
        <v>40541</v>
      </c>
      <c r="B2610">
        <v>104.265</v>
      </c>
      <c r="C2610">
        <v>100.116</v>
      </c>
      <c r="D2610">
        <v>308.38600000000002</v>
      </c>
      <c r="E2610">
        <v>114.59699999999999</v>
      </c>
      <c r="F2610" s="25"/>
    </row>
    <row r="2611" spans="1:6" x14ac:dyDescent="0.2">
      <c r="A2611" s="5">
        <v>40542</v>
      </c>
      <c r="B2611">
        <v>102.983</v>
      </c>
      <c r="C2611">
        <v>98.832999999999998</v>
      </c>
      <c r="D2611">
        <v>307.40699999999998</v>
      </c>
      <c r="E2611">
        <v>112.572</v>
      </c>
      <c r="F2611" s="25"/>
    </row>
    <row r="2612" spans="1:6" x14ac:dyDescent="0.2">
      <c r="A2612" s="5">
        <v>40543</v>
      </c>
      <c r="B2612">
        <v>101.93300000000001</v>
      </c>
      <c r="C2612">
        <v>98.364999999999995</v>
      </c>
      <c r="D2612">
        <v>305.834</v>
      </c>
      <c r="E2612">
        <v>112.331</v>
      </c>
      <c r="F2612" s="25"/>
    </row>
    <row r="2613" spans="1:6" x14ac:dyDescent="0.2">
      <c r="A2613" s="5">
        <v>40546</v>
      </c>
      <c r="B2613">
        <v>103.48699999999999</v>
      </c>
      <c r="C2613">
        <v>99.116</v>
      </c>
      <c r="D2613">
        <v>310.32799999999997</v>
      </c>
      <c r="E2613">
        <v>111.96599999999999</v>
      </c>
      <c r="F2613" s="25"/>
    </row>
    <row r="2614" spans="1:6" x14ac:dyDescent="0.2">
      <c r="A2614" s="5">
        <v>40547</v>
      </c>
      <c r="B2614">
        <v>103.678</v>
      </c>
      <c r="C2614">
        <v>100.00700000000001</v>
      </c>
      <c r="D2614">
        <v>311.78500000000003</v>
      </c>
      <c r="E2614">
        <v>113.51300000000001</v>
      </c>
      <c r="F2614" s="25"/>
    </row>
    <row r="2615" spans="1:6" x14ac:dyDescent="0.2">
      <c r="A2615" s="5">
        <v>40548</v>
      </c>
      <c r="B2615">
        <v>105.56399999999999</v>
      </c>
      <c r="C2615">
        <v>100.114</v>
      </c>
      <c r="D2615">
        <v>314.786</v>
      </c>
      <c r="E2615">
        <v>113.15</v>
      </c>
      <c r="F2615" s="25"/>
    </row>
    <row r="2616" spans="1:6" x14ac:dyDescent="0.2">
      <c r="A2616" s="5">
        <v>40549</v>
      </c>
      <c r="B2616">
        <v>106.25700000000001</v>
      </c>
      <c r="C2616">
        <v>100.49299999999999</v>
      </c>
      <c r="D2616">
        <v>315.77999999999997</v>
      </c>
      <c r="E2616">
        <v>115.896</v>
      </c>
      <c r="F2616" s="25"/>
    </row>
    <row r="2617" spans="1:6" x14ac:dyDescent="0.2">
      <c r="A2617" s="5">
        <v>40550</v>
      </c>
      <c r="B2617">
        <v>106.52</v>
      </c>
      <c r="C2617">
        <v>100.336</v>
      </c>
      <c r="D2617">
        <v>314.91500000000002</v>
      </c>
      <c r="E2617">
        <v>116.98699999999999</v>
      </c>
      <c r="F2617" s="25"/>
    </row>
    <row r="2618" spans="1:6" x14ac:dyDescent="0.2">
      <c r="A2618" s="5">
        <v>40553</v>
      </c>
      <c r="B2618">
        <v>106.747</v>
      </c>
      <c r="C2618">
        <v>99.474999999999994</v>
      </c>
      <c r="D2618">
        <v>312.97000000000003</v>
      </c>
      <c r="E2618">
        <v>117.73699999999999</v>
      </c>
      <c r="F2618" s="25"/>
    </row>
    <row r="2619" spans="1:6" x14ac:dyDescent="0.2">
      <c r="A2619" s="5">
        <v>40554</v>
      </c>
      <c r="B2619">
        <v>107.223</v>
      </c>
      <c r="C2619">
        <v>100.723</v>
      </c>
      <c r="D2619">
        <v>315.04000000000002</v>
      </c>
      <c r="E2619">
        <v>116.73</v>
      </c>
      <c r="F2619" s="25"/>
    </row>
    <row r="2620" spans="1:6" x14ac:dyDescent="0.2">
      <c r="A2620" s="5">
        <v>40555</v>
      </c>
      <c r="B2620">
        <v>107.114</v>
      </c>
      <c r="C2620">
        <v>102.146</v>
      </c>
      <c r="D2620">
        <v>317.37700000000001</v>
      </c>
      <c r="E2620">
        <v>116.19199999999999</v>
      </c>
      <c r="F2620" s="25"/>
    </row>
    <row r="2621" spans="1:6" x14ac:dyDescent="0.2">
      <c r="A2621" s="5">
        <v>40556</v>
      </c>
      <c r="B2621">
        <v>104.756</v>
      </c>
      <c r="C2621">
        <v>101.45399999999999</v>
      </c>
      <c r="D2621">
        <v>310.87400000000002</v>
      </c>
      <c r="E2621">
        <v>115.491</v>
      </c>
      <c r="F2621" s="25"/>
    </row>
    <row r="2622" spans="1:6" x14ac:dyDescent="0.2">
      <c r="A2622" s="5">
        <v>40557</v>
      </c>
      <c r="B2622">
        <v>105.30500000000001</v>
      </c>
      <c r="C2622">
        <v>101.30800000000001</v>
      </c>
      <c r="D2622">
        <v>309.435</v>
      </c>
      <c r="E2622">
        <v>114.26600000000001</v>
      </c>
      <c r="F2622" s="25"/>
    </row>
    <row r="2623" spans="1:6" x14ac:dyDescent="0.2">
      <c r="A2623" s="5">
        <v>40560</v>
      </c>
      <c r="B2623">
        <v>105.892</v>
      </c>
      <c r="C2623">
        <v>101.504</v>
      </c>
      <c r="D2623">
        <v>309.77600000000001</v>
      </c>
      <c r="E2623">
        <v>114.923</v>
      </c>
      <c r="F2623" s="25"/>
    </row>
    <row r="2624" spans="1:6" x14ac:dyDescent="0.2">
      <c r="A2624" s="5">
        <v>40561</v>
      </c>
      <c r="B2624">
        <v>105.252</v>
      </c>
      <c r="C2624">
        <v>102.398</v>
      </c>
      <c r="D2624">
        <v>308.58199999999999</v>
      </c>
      <c r="E2624">
        <v>114.267</v>
      </c>
      <c r="F2624" s="25"/>
    </row>
    <row r="2625" spans="1:6" x14ac:dyDescent="0.2">
      <c r="A2625" s="5">
        <v>40562</v>
      </c>
      <c r="B2625">
        <v>103.378</v>
      </c>
      <c r="C2625">
        <v>101.03400000000001</v>
      </c>
      <c r="D2625">
        <v>306.82100000000003</v>
      </c>
      <c r="E2625">
        <v>114.911</v>
      </c>
      <c r="F2625" s="25"/>
    </row>
    <row r="2626" spans="1:6" x14ac:dyDescent="0.2">
      <c r="A2626" s="5">
        <v>40563</v>
      </c>
      <c r="B2626">
        <v>103.849</v>
      </c>
      <c r="C2626">
        <v>99.798000000000002</v>
      </c>
      <c r="D2626">
        <v>303.88400000000001</v>
      </c>
      <c r="E2626">
        <v>113.096</v>
      </c>
      <c r="F2626" s="25"/>
    </row>
    <row r="2627" spans="1:6" x14ac:dyDescent="0.2">
      <c r="A2627" s="5">
        <v>40564</v>
      </c>
      <c r="B2627">
        <v>102.75700000000001</v>
      </c>
      <c r="C2627">
        <v>100.449</v>
      </c>
      <c r="D2627">
        <v>298.33699999999999</v>
      </c>
      <c r="E2627">
        <v>110.25</v>
      </c>
      <c r="F2627" s="25"/>
    </row>
    <row r="2628" spans="1:6" x14ac:dyDescent="0.2">
      <c r="A2628" s="5">
        <v>40567</v>
      </c>
      <c r="B2628">
        <v>102.676</v>
      </c>
      <c r="C2628">
        <v>100.633</v>
      </c>
      <c r="D2628">
        <v>296.39</v>
      </c>
      <c r="E2628">
        <v>110.489</v>
      </c>
      <c r="F2628" s="25"/>
    </row>
    <row r="2629" spans="1:6" x14ac:dyDescent="0.2">
      <c r="A2629" s="5">
        <v>40568</v>
      </c>
      <c r="B2629">
        <v>102.735</v>
      </c>
      <c r="C2629">
        <v>99.968999999999994</v>
      </c>
      <c r="D2629">
        <v>296.24700000000001</v>
      </c>
      <c r="E2629">
        <v>112.1</v>
      </c>
      <c r="F2629" s="25"/>
    </row>
    <row r="2630" spans="1:6" x14ac:dyDescent="0.2">
      <c r="A2630" s="5">
        <v>40569</v>
      </c>
      <c r="B2630">
        <v>103.068</v>
      </c>
      <c r="C2630">
        <v>100.879</v>
      </c>
      <c r="D2630">
        <v>297.56900000000002</v>
      </c>
      <c r="E2630">
        <v>111.247</v>
      </c>
      <c r="F2630" s="25"/>
    </row>
    <row r="2631" spans="1:6" x14ac:dyDescent="0.2">
      <c r="A2631" s="5">
        <v>40570</v>
      </c>
      <c r="B2631">
        <v>102.995</v>
      </c>
      <c r="C2631">
        <v>101.021</v>
      </c>
      <c r="D2631">
        <v>296.54899999999998</v>
      </c>
      <c r="E2631">
        <v>110.97499999999999</v>
      </c>
      <c r="F2631" s="25"/>
    </row>
    <row r="2632" spans="1:6" x14ac:dyDescent="0.2">
      <c r="A2632" s="5">
        <v>40571</v>
      </c>
      <c r="B2632">
        <v>101.96299999999999</v>
      </c>
      <c r="C2632">
        <v>100.114</v>
      </c>
      <c r="D2632">
        <v>294.80500000000001</v>
      </c>
      <c r="E2632">
        <v>111.453</v>
      </c>
      <c r="F2632" s="25"/>
    </row>
    <row r="2633" spans="1:6" x14ac:dyDescent="0.2">
      <c r="A2633" s="5">
        <v>40574</v>
      </c>
      <c r="B2633">
        <v>102.105</v>
      </c>
      <c r="C2633">
        <v>99.944999999999993</v>
      </c>
      <c r="D2633">
        <v>291.14499999999998</v>
      </c>
      <c r="E2633">
        <v>110.05800000000001</v>
      </c>
      <c r="F2633" s="25"/>
    </row>
    <row r="2634" spans="1:6" x14ac:dyDescent="0.2">
      <c r="A2634" s="5">
        <v>40575</v>
      </c>
      <c r="B2634">
        <v>103.18300000000001</v>
      </c>
      <c r="C2634">
        <v>101.52</v>
      </c>
      <c r="D2634">
        <v>292.51</v>
      </c>
      <c r="E2634">
        <v>110.39400000000001</v>
      </c>
      <c r="F2634" s="25"/>
    </row>
    <row r="2635" spans="1:6" x14ac:dyDescent="0.2">
      <c r="A2635" s="5">
        <v>40576</v>
      </c>
      <c r="B2635">
        <v>102.798</v>
      </c>
      <c r="C2635">
        <v>101.76300000000001</v>
      </c>
      <c r="D2635">
        <v>293.33600000000001</v>
      </c>
      <c r="E2635">
        <v>112.084</v>
      </c>
      <c r="F2635" s="25"/>
    </row>
    <row r="2636" spans="1:6" x14ac:dyDescent="0.2">
      <c r="A2636" s="5">
        <v>40577</v>
      </c>
      <c r="B2636">
        <v>104.38200000000001</v>
      </c>
      <c r="C2636">
        <v>101.878</v>
      </c>
      <c r="D2636">
        <v>296.59100000000001</v>
      </c>
      <c r="E2636">
        <v>113.002</v>
      </c>
      <c r="F2636" s="25"/>
    </row>
    <row r="2637" spans="1:6" x14ac:dyDescent="0.2">
      <c r="A2637" s="5">
        <v>40578</v>
      </c>
      <c r="B2637">
        <v>105.26</v>
      </c>
      <c r="C2637">
        <v>102.229</v>
      </c>
      <c r="D2637">
        <v>297.37700000000001</v>
      </c>
      <c r="E2637">
        <v>114.342</v>
      </c>
      <c r="F2637" s="25"/>
    </row>
    <row r="2638" spans="1:6" x14ac:dyDescent="0.2">
      <c r="A2638" s="5">
        <v>40581</v>
      </c>
      <c r="B2638">
        <v>106</v>
      </c>
      <c r="C2638">
        <v>103.196</v>
      </c>
      <c r="D2638">
        <v>297.25400000000002</v>
      </c>
      <c r="E2638">
        <v>114.473</v>
      </c>
      <c r="F2638" s="25"/>
    </row>
    <row r="2639" spans="1:6" x14ac:dyDescent="0.2">
      <c r="A2639" s="5">
        <v>40582</v>
      </c>
      <c r="B2639">
        <v>105.46299999999999</v>
      </c>
      <c r="C2639">
        <v>103.03100000000001</v>
      </c>
      <c r="D2639">
        <v>294.10199999999998</v>
      </c>
      <c r="E2639">
        <v>114.587</v>
      </c>
      <c r="F2639" s="25"/>
    </row>
    <row r="2640" spans="1:6" x14ac:dyDescent="0.2">
      <c r="A2640" s="5">
        <v>40583</v>
      </c>
      <c r="B2640">
        <v>104.91</v>
      </c>
      <c r="C2640">
        <v>102.645</v>
      </c>
      <c r="D2640">
        <v>289.02499999999998</v>
      </c>
      <c r="E2640">
        <v>113.44499999999999</v>
      </c>
      <c r="F2640" s="25"/>
    </row>
    <row r="2641" spans="1:6" x14ac:dyDescent="0.2">
      <c r="A2641" s="5">
        <v>40584</v>
      </c>
      <c r="B2641">
        <v>105.824</v>
      </c>
      <c r="C2641">
        <v>102.375</v>
      </c>
      <c r="D2641">
        <v>285.78899999999999</v>
      </c>
      <c r="E2641">
        <v>113.678</v>
      </c>
      <c r="F2641" s="25"/>
    </row>
    <row r="2642" spans="1:6" x14ac:dyDescent="0.2">
      <c r="A2642" s="5">
        <v>40585</v>
      </c>
      <c r="B2642">
        <v>106.822</v>
      </c>
      <c r="C2642">
        <v>102.887</v>
      </c>
      <c r="D2642">
        <v>287.35700000000003</v>
      </c>
      <c r="E2642">
        <v>113.824</v>
      </c>
      <c r="F2642" s="25"/>
    </row>
    <row r="2643" spans="1:6" x14ac:dyDescent="0.2">
      <c r="A2643" s="5">
        <v>40588</v>
      </c>
      <c r="B2643">
        <v>107.83199999999999</v>
      </c>
      <c r="C2643">
        <v>103.223</v>
      </c>
      <c r="D2643">
        <v>293.12099999999998</v>
      </c>
      <c r="E2643">
        <v>116.124</v>
      </c>
      <c r="F2643" s="25"/>
    </row>
    <row r="2644" spans="1:6" x14ac:dyDescent="0.2">
      <c r="A2644" s="5">
        <v>40589</v>
      </c>
      <c r="B2644">
        <v>107.048</v>
      </c>
      <c r="C2644">
        <v>103.327</v>
      </c>
      <c r="D2644">
        <v>291.60500000000002</v>
      </c>
      <c r="E2644">
        <v>115.50700000000001</v>
      </c>
      <c r="F2644" s="25"/>
    </row>
    <row r="2645" spans="1:6" x14ac:dyDescent="0.2">
      <c r="A2645" s="5">
        <v>40590</v>
      </c>
      <c r="B2645">
        <v>107.709</v>
      </c>
      <c r="C2645">
        <v>103.807</v>
      </c>
      <c r="D2645">
        <v>292.70400000000001</v>
      </c>
      <c r="E2645">
        <v>116.026</v>
      </c>
      <c r="F2645" s="25"/>
    </row>
    <row r="2646" spans="1:6" x14ac:dyDescent="0.2">
      <c r="A2646" s="5">
        <v>40591</v>
      </c>
      <c r="B2646">
        <v>107.56699999999999</v>
      </c>
      <c r="C2646">
        <v>103.91800000000001</v>
      </c>
      <c r="D2646">
        <v>292.25700000000001</v>
      </c>
      <c r="E2646">
        <v>117.105</v>
      </c>
      <c r="F2646" s="25"/>
    </row>
    <row r="2647" spans="1:6" x14ac:dyDescent="0.2">
      <c r="A2647" s="5">
        <v>40592</v>
      </c>
      <c r="B2647">
        <v>107.3</v>
      </c>
      <c r="C2647">
        <v>103.895</v>
      </c>
      <c r="D2647">
        <v>293.65800000000002</v>
      </c>
      <c r="E2647">
        <v>116.48099999999999</v>
      </c>
      <c r="F2647" s="25"/>
    </row>
    <row r="2648" spans="1:6" x14ac:dyDescent="0.2">
      <c r="A2648" s="5">
        <v>40595</v>
      </c>
      <c r="B2648">
        <v>107.041</v>
      </c>
      <c r="C2648">
        <v>102.611</v>
      </c>
      <c r="D2648">
        <v>292.56</v>
      </c>
      <c r="E2648">
        <v>116.584</v>
      </c>
      <c r="F2648" s="25"/>
    </row>
    <row r="2649" spans="1:6" x14ac:dyDescent="0.2">
      <c r="A2649" s="5">
        <v>40596</v>
      </c>
      <c r="B2649">
        <v>104.636</v>
      </c>
      <c r="C2649">
        <v>101.97</v>
      </c>
      <c r="D2649">
        <v>287.15300000000002</v>
      </c>
      <c r="E2649">
        <v>114.491</v>
      </c>
      <c r="F2649" s="25"/>
    </row>
    <row r="2650" spans="1:6" x14ac:dyDescent="0.2">
      <c r="A2650" s="5">
        <v>40597</v>
      </c>
      <c r="B2650">
        <v>103.45399999999999</v>
      </c>
      <c r="C2650">
        <v>100.925</v>
      </c>
      <c r="D2650">
        <v>284.279</v>
      </c>
      <c r="E2650">
        <v>113.21299999999999</v>
      </c>
      <c r="F2650" s="25"/>
    </row>
    <row r="2651" spans="1:6" x14ac:dyDescent="0.2">
      <c r="A2651" s="5">
        <v>40598</v>
      </c>
      <c r="B2651">
        <v>103.158</v>
      </c>
      <c r="C2651">
        <v>100.399</v>
      </c>
      <c r="D2651">
        <v>281.39600000000002</v>
      </c>
      <c r="E2651">
        <v>112.66200000000001</v>
      </c>
      <c r="F2651" s="25"/>
    </row>
    <row r="2652" spans="1:6" x14ac:dyDescent="0.2">
      <c r="A2652" s="5">
        <v>40599</v>
      </c>
      <c r="B2652">
        <v>104.627</v>
      </c>
      <c r="C2652">
        <v>101.663</v>
      </c>
      <c r="D2652">
        <v>285.48500000000001</v>
      </c>
      <c r="E2652">
        <v>114.002</v>
      </c>
      <c r="F2652" s="25"/>
    </row>
    <row r="2653" spans="1:6" x14ac:dyDescent="0.2">
      <c r="A2653" s="5">
        <v>40602</v>
      </c>
      <c r="B2653">
        <v>104.682</v>
      </c>
      <c r="C2653">
        <v>102.498</v>
      </c>
      <c r="D2653">
        <v>286.3</v>
      </c>
      <c r="E2653">
        <v>114.226</v>
      </c>
      <c r="F2653" s="25"/>
    </row>
    <row r="2654" spans="1:6" x14ac:dyDescent="0.2">
      <c r="A2654" s="5">
        <v>40603</v>
      </c>
      <c r="B2654">
        <v>102.90300000000001</v>
      </c>
      <c r="C2654">
        <v>101.807</v>
      </c>
      <c r="D2654">
        <v>287.08199999999999</v>
      </c>
      <c r="E2654">
        <v>115.453</v>
      </c>
      <c r="F2654" s="25"/>
    </row>
    <row r="2655" spans="1:6" x14ac:dyDescent="0.2">
      <c r="A2655" s="5">
        <v>40604</v>
      </c>
      <c r="B2655">
        <v>102.70399999999999</v>
      </c>
      <c r="C2655">
        <v>101.22199999999999</v>
      </c>
      <c r="D2655">
        <v>286.33600000000001</v>
      </c>
      <c r="E2655">
        <v>113.07</v>
      </c>
      <c r="F2655" s="25"/>
    </row>
    <row r="2656" spans="1:6" x14ac:dyDescent="0.2">
      <c r="A2656" s="5">
        <v>40605</v>
      </c>
      <c r="B2656">
        <v>104.04300000000001</v>
      </c>
      <c r="C2656">
        <v>101.617</v>
      </c>
      <c r="D2656">
        <v>288.74400000000003</v>
      </c>
      <c r="E2656">
        <v>112.249</v>
      </c>
      <c r="F2656" s="25"/>
    </row>
    <row r="2657" spans="1:6" x14ac:dyDescent="0.2">
      <c r="A2657" s="5">
        <v>40606</v>
      </c>
      <c r="B2657">
        <v>102.905</v>
      </c>
      <c r="C2657">
        <v>101.02800000000001</v>
      </c>
      <c r="D2657">
        <v>290.54700000000003</v>
      </c>
      <c r="E2657">
        <v>112.73</v>
      </c>
      <c r="F2657" s="25"/>
    </row>
    <row r="2658" spans="1:6" x14ac:dyDescent="0.2">
      <c r="A2658" s="5">
        <v>40609</v>
      </c>
      <c r="B2658">
        <v>101.864</v>
      </c>
      <c r="C2658">
        <v>100.62</v>
      </c>
      <c r="D2658">
        <v>288.44400000000002</v>
      </c>
      <c r="E2658">
        <v>111.319</v>
      </c>
      <c r="F2658" s="25"/>
    </row>
    <row r="2659" spans="1:6" x14ac:dyDescent="0.2">
      <c r="A2659" s="5">
        <v>40610</v>
      </c>
      <c r="B2659">
        <v>103.60899999999999</v>
      </c>
      <c r="C2659">
        <v>101.038</v>
      </c>
      <c r="D2659">
        <v>291.8</v>
      </c>
      <c r="E2659">
        <v>111.04600000000001</v>
      </c>
      <c r="F2659" s="25"/>
    </row>
    <row r="2660" spans="1:6" x14ac:dyDescent="0.2">
      <c r="A2660" s="5">
        <v>40611</v>
      </c>
      <c r="B2660">
        <v>103.30500000000001</v>
      </c>
      <c r="C2660">
        <v>100.833</v>
      </c>
      <c r="D2660">
        <v>291.35000000000002</v>
      </c>
      <c r="E2660">
        <v>111.511</v>
      </c>
      <c r="F2660" s="25"/>
    </row>
    <row r="2661" spans="1:6" x14ac:dyDescent="0.2">
      <c r="A2661" s="5">
        <v>40612</v>
      </c>
      <c r="B2661">
        <v>102.238</v>
      </c>
      <c r="C2661">
        <v>99.611000000000004</v>
      </c>
      <c r="D2661">
        <v>288.76</v>
      </c>
      <c r="E2661">
        <v>110.46899999999999</v>
      </c>
      <c r="F2661" s="25"/>
    </row>
    <row r="2662" spans="1:6" x14ac:dyDescent="0.2">
      <c r="A2662" s="5">
        <v>40613</v>
      </c>
      <c r="B2662">
        <v>102.673</v>
      </c>
      <c r="C2662">
        <v>98.772999999999996</v>
      </c>
      <c r="D2662">
        <v>286.096</v>
      </c>
      <c r="E2662">
        <v>109.946</v>
      </c>
      <c r="F2662" s="25"/>
    </row>
    <row r="2663" spans="1:6" x14ac:dyDescent="0.2">
      <c r="A2663" s="5">
        <v>40616</v>
      </c>
      <c r="B2663">
        <v>101.08799999999999</v>
      </c>
      <c r="C2663">
        <v>97.781999999999996</v>
      </c>
      <c r="D2663">
        <v>285.52499999999998</v>
      </c>
      <c r="E2663">
        <v>101.17700000000001</v>
      </c>
      <c r="F2663" s="25"/>
    </row>
    <row r="2664" spans="1:6" x14ac:dyDescent="0.2">
      <c r="A2664" s="5">
        <v>40617</v>
      </c>
      <c r="B2664">
        <v>100.023</v>
      </c>
      <c r="C2664">
        <v>95.614999999999995</v>
      </c>
      <c r="D2664">
        <v>279.5</v>
      </c>
      <c r="E2664">
        <v>92.927000000000007</v>
      </c>
      <c r="F2664" s="25"/>
    </row>
    <row r="2665" spans="1:6" x14ac:dyDescent="0.2">
      <c r="A2665" s="5">
        <v>40618</v>
      </c>
      <c r="B2665">
        <v>98.444999999999993</v>
      </c>
      <c r="C2665">
        <v>94.256</v>
      </c>
      <c r="D2665">
        <v>281.39600000000002</v>
      </c>
      <c r="E2665">
        <v>100.134</v>
      </c>
      <c r="F2665" s="25"/>
    </row>
    <row r="2666" spans="1:6" x14ac:dyDescent="0.2">
      <c r="A2666" s="5">
        <v>40619</v>
      </c>
      <c r="B2666">
        <v>99.025999999999996</v>
      </c>
      <c r="C2666">
        <v>95.983000000000004</v>
      </c>
      <c r="D2666">
        <v>278.149</v>
      </c>
      <c r="E2666">
        <v>100.139</v>
      </c>
      <c r="F2666" s="25"/>
    </row>
    <row r="2667" spans="1:6" x14ac:dyDescent="0.2">
      <c r="A2667" s="5">
        <v>40620</v>
      </c>
      <c r="B2667">
        <v>98.626000000000005</v>
      </c>
      <c r="C2667">
        <v>96.16</v>
      </c>
      <c r="D2667">
        <v>277.66399999999999</v>
      </c>
      <c r="E2667">
        <v>98.498000000000005</v>
      </c>
      <c r="F2667" s="25"/>
    </row>
    <row r="2668" spans="1:6" x14ac:dyDescent="0.2">
      <c r="A2668" s="5">
        <v>40623</v>
      </c>
      <c r="B2668">
        <v>99.766999999999996</v>
      </c>
      <c r="C2668">
        <v>97.78</v>
      </c>
      <c r="D2668">
        <v>279.673</v>
      </c>
      <c r="E2668">
        <v>98.188000000000002</v>
      </c>
      <c r="F2668" s="25"/>
    </row>
    <row r="2669" spans="1:6" x14ac:dyDescent="0.2">
      <c r="A2669" s="5">
        <v>40624</v>
      </c>
      <c r="B2669">
        <v>99.227000000000004</v>
      </c>
      <c r="C2669">
        <v>97.603999999999999</v>
      </c>
      <c r="D2669">
        <v>281.69900000000001</v>
      </c>
      <c r="E2669">
        <v>102.43</v>
      </c>
      <c r="F2669" s="25"/>
    </row>
    <row r="2670" spans="1:6" x14ac:dyDescent="0.2">
      <c r="A2670" s="5">
        <v>40625</v>
      </c>
      <c r="B2670">
        <v>100.136</v>
      </c>
      <c r="C2670">
        <v>98.141000000000005</v>
      </c>
      <c r="D2670">
        <v>284.363</v>
      </c>
      <c r="E2670">
        <v>102.235</v>
      </c>
      <c r="F2670" s="25"/>
    </row>
    <row r="2671" spans="1:6" x14ac:dyDescent="0.2">
      <c r="A2671" s="5">
        <v>40626</v>
      </c>
      <c r="B2671">
        <v>100.54300000000001</v>
      </c>
      <c r="C2671">
        <v>99.102000000000004</v>
      </c>
      <c r="D2671">
        <v>285.62299999999999</v>
      </c>
      <c r="E2671">
        <v>100.876</v>
      </c>
      <c r="F2671" s="25"/>
    </row>
    <row r="2672" spans="1:6" x14ac:dyDescent="0.2">
      <c r="A2672" s="5">
        <v>40627</v>
      </c>
      <c r="B2672">
        <v>101.28400000000001</v>
      </c>
      <c r="C2672">
        <v>99.248999999999995</v>
      </c>
      <c r="D2672">
        <v>289.09199999999998</v>
      </c>
      <c r="E2672">
        <v>101.33199999999999</v>
      </c>
      <c r="F2672" s="25"/>
    </row>
    <row r="2673" spans="1:6" x14ac:dyDescent="0.2">
      <c r="A2673" s="5">
        <v>40630</v>
      </c>
      <c r="B2673">
        <v>101.27</v>
      </c>
      <c r="C2673">
        <v>99.346999999999994</v>
      </c>
      <c r="D2673">
        <v>288.55799999999999</v>
      </c>
      <c r="E2673">
        <v>100.842</v>
      </c>
      <c r="F2673" s="25"/>
    </row>
    <row r="2674" spans="1:6" x14ac:dyDescent="0.2">
      <c r="A2674" s="5">
        <v>40631</v>
      </c>
      <c r="B2674">
        <v>102.28100000000001</v>
      </c>
      <c r="C2674">
        <v>99.41</v>
      </c>
      <c r="D2674">
        <v>290.39999999999998</v>
      </c>
      <c r="E2674">
        <v>100.31100000000001</v>
      </c>
      <c r="F2674" s="25"/>
    </row>
    <row r="2675" spans="1:6" x14ac:dyDescent="0.2">
      <c r="A2675" s="5">
        <v>40632</v>
      </c>
      <c r="B2675">
        <v>102.81100000000001</v>
      </c>
      <c r="C2675">
        <v>100.18</v>
      </c>
      <c r="D2675">
        <v>294.166</v>
      </c>
      <c r="E2675">
        <v>101.105</v>
      </c>
      <c r="F2675" s="25"/>
    </row>
    <row r="2676" spans="1:6" x14ac:dyDescent="0.2">
      <c r="A2676" s="5">
        <v>40633</v>
      </c>
      <c r="B2676">
        <v>101.962</v>
      </c>
      <c r="C2676">
        <v>99.262</v>
      </c>
      <c r="D2676">
        <v>295.03699999999998</v>
      </c>
      <c r="E2676">
        <v>100.962</v>
      </c>
      <c r="F2676" s="25"/>
    </row>
    <row r="2677" spans="1:6" x14ac:dyDescent="0.2">
      <c r="A2677" s="5">
        <v>40634</v>
      </c>
      <c r="B2677">
        <v>102.827</v>
      </c>
      <c r="C2677">
        <v>100.82</v>
      </c>
      <c r="D2677">
        <v>299.63600000000002</v>
      </c>
      <c r="E2677">
        <v>98.888000000000005</v>
      </c>
      <c r="F2677" s="25"/>
    </row>
    <row r="2678" spans="1:6" x14ac:dyDescent="0.2">
      <c r="A2678" s="5">
        <v>40637</v>
      </c>
      <c r="B2678">
        <v>102.236</v>
      </c>
      <c r="C2678">
        <v>100.962</v>
      </c>
      <c r="D2678">
        <v>299.88099999999997</v>
      </c>
      <c r="E2678">
        <v>98.519000000000005</v>
      </c>
      <c r="F2678" s="25"/>
    </row>
    <row r="2679" spans="1:6" x14ac:dyDescent="0.2">
      <c r="A2679" s="5">
        <v>40638</v>
      </c>
      <c r="B2679">
        <v>102.432</v>
      </c>
      <c r="C2679">
        <v>101.18899999999999</v>
      </c>
      <c r="D2679">
        <v>300.928</v>
      </c>
      <c r="E2679">
        <v>96.647000000000006</v>
      </c>
      <c r="F2679" s="25"/>
    </row>
    <row r="2680" spans="1:6" x14ac:dyDescent="0.2">
      <c r="A2680" s="5">
        <v>40639</v>
      </c>
      <c r="B2680">
        <v>101.65900000000001</v>
      </c>
      <c r="C2680">
        <v>101.45699999999999</v>
      </c>
      <c r="D2680">
        <v>300.12799999999999</v>
      </c>
      <c r="E2680">
        <v>93.951999999999998</v>
      </c>
      <c r="F2680" s="25"/>
    </row>
    <row r="2681" spans="1:6" x14ac:dyDescent="0.2">
      <c r="A2681" s="5">
        <v>40640</v>
      </c>
      <c r="B2681">
        <v>101.90600000000001</v>
      </c>
      <c r="C2681">
        <v>101.206</v>
      </c>
      <c r="D2681">
        <v>301.03699999999998</v>
      </c>
      <c r="E2681">
        <v>94.85</v>
      </c>
      <c r="F2681" s="25"/>
    </row>
    <row r="2682" spans="1:6" x14ac:dyDescent="0.2">
      <c r="A2682" s="5">
        <v>40641</v>
      </c>
      <c r="B2682">
        <v>100.489</v>
      </c>
      <c r="C2682">
        <v>101.53400000000001</v>
      </c>
      <c r="D2682">
        <v>298.97199999999998</v>
      </c>
      <c r="E2682">
        <v>95.379000000000005</v>
      </c>
      <c r="F2682" s="25"/>
    </row>
    <row r="2683" spans="1:6" x14ac:dyDescent="0.2">
      <c r="A2683" s="5">
        <v>40644</v>
      </c>
      <c r="B2683">
        <v>100.08799999999999</v>
      </c>
      <c r="C2683">
        <v>101.289</v>
      </c>
      <c r="D2683">
        <v>297.19499999999999</v>
      </c>
      <c r="E2683">
        <v>95.46</v>
      </c>
      <c r="F2683" s="25"/>
    </row>
    <row r="2684" spans="1:6" x14ac:dyDescent="0.2">
      <c r="A2684" s="5">
        <v>40645</v>
      </c>
      <c r="B2684">
        <v>99.009</v>
      </c>
      <c r="C2684">
        <v>99.492999999999995</v>
      </c>
      <c r="D2684">
        <v>290.70999999999998</v>
      </c>
      <c r="E2684">
        <v>94.897000000000006</v>
      </c>
      <c r="F2684" s="25"/>
    </row>
    <row r="2685" spans="1:6" x14ac:dyDescent="0.2">
      <c r="A2685" s="5">
        <v>40646</v>
      </c>
      <c r="B2685">
        <v>99.022000000000006</v>
      </c>
      <c r="C2685">
        <v>100.22499999999999</v>
      </c>
      <c r="D2685">
        <v>292.52800000000002</v>
      </c>
      <c r="E2685">
        <v>95.161000000000001</v>
      </c>
      <c r="F2685" s="25"/>
    </row>
    <row r="2686" spans="1:6" x14ac:dyDescent="0.2">
      <c r="A2686" s="5">
        <v>40647</v>
      </c>
      <c r="B2686">
        <v>99.328000000000003</v>
      </c>
      <c r="C2686">
        <v>99.757000000000005</v>
      </c>
      <c r="D2686">
        <v>292.73200000000003</v>
      </c>
      <c r="E2686">
        <v>96.396000000000001</v>
      </c>
      <c r="F2686" s="25"/>
    </row>
    <row r="2687" spans="1:6" x14ac:dyDescent="0.2">
      <c r="A2687" s="5">
        <v>40648</v>
      </c>
      <c r="B2687">
        <v>100.01900000000001</v>
      </c>
      <c r="C2687">
        <v>100.06</v>
      </c>
      <c r="D2687">
        <v>293.43400000000003</v>
      </c>
      <c r="E2687">
        <v>95.986999999999995</v>
      </c>
      <c r="F2687" s="25"/>
    </row>
    <row r="2688" spans="1:6" x14ac:dyDescent="0.2">
      <c r="A2688" s="5">
        <v>40651</v>
      </c>
      <c r="B2688">
        <v>100.399</v>
      </c>
      <c r="C2688">
        <v>98.337000000000003</v>
      </c>
      <c r="D2688">
        <v>292.98599999999999</v>
      </c>
      <c r="E2688">
        <v>97.953000000000003</v>
      </c>
      <c r="F2688" s="25"/>
    </row>
    <row r="2689" spans="1:6" x14ac:dyDescent="0.2">
      <c r="A2689" s="5">
        <v>40652</v>
      </c>
      <c r="B2689">
        <v>100.205</v>
      </c>
      <c r="C2689">
        <v>98.896000000000001</v>
      </c>
      <c r="D2689">
        <v>291.86500000000001</v>
      </c>
      <c r="E2689">
        <v>95.875</v>
      </c>
      <c r="F2689" s="25"/>
    </row>
    <row r="2690" spans="1:6" x14ac:dyDescent="0.2">
      <c r="A2690" s="5">
        <v>40653</v>
      </c>
      <c r="B2690">
        <v>100.202</v>
      </c>
      <c r="C2690">
        <v>100.608</v>
      </c>
      <c r="D2690">
        <v>295.02</v>
      </c>
      <c r="E2690">
        <v>95.757999999999996</v>
      </c>
      <c r="F2690" s="25"/>
    </row>
    <row r="2691" spans="1:6" x14ac:dyDescent="0.2">
      <c r="A2691" s="5">
        <v>40654</v>
      </c>
      <c r="B2691">
        <v>100.31699999999999</v>
      </c>
      <c r="C2691">
        <v>101.126</v>
      </c>
      <c r="D2691">
        <v>296.53500000000003</v>
      </c>
      <c r="E2691">
        <v>96.814999999999998</v>
      </c>
      <c r="F2691" s="25"/>
    </row>
    <row r="2692" spans="1:6" x14ac:dyDescent="0.2">
      <c r="A2692" s="5">
        <v>40655</v>
      </c>
      <c r="B2692">
        <v>100.31699999999999</v>
      </c>
      <c r="C2692">
        <v>101.146</v>
      </c>
      <c r="D2692">
        <v>296.55099999999999</v>
      </c>
      <c r="E2692">
        <v>96.875</v>
      </c>
      <c r="F2692" s="25"/>
    </row>
    <row r="2693" spans="1:6" x14ac:dyDescent="0.2">
      <c r="A2693" s="5">
        <v>40658</v>
      </c>
      <c r="B2693">
        <v>100.224</v>
      </c>
      <c r="C2693">
        <v>100.955</v>
      </c>
      <c r="D2693">
        <v>296.22899999999998</v>
      </c>
      <c r="E2693">
        <v>96.51</v>
      </c>
      <c r="F2693" s="25"/>
    </row>
    <row r="2694" spans="1:6" x14ac:dyDescent="0.2">
      <c r="A2694" s="5">
        <v>40659</v>
      </c>
      <c r="B2694">
        <v>100.667</v>
      </c>
      <c r="C2694">
        <v>101.381</v>
      </c>
      <c r="D2694">
        <v>294.82499999999999</v>
      </c>
      <c r="E2694">
        <v>95.478999999999999</v>
      </c>
      <c r="F2694" s="25"/>
    </row>
    <row r="2695" spans="1:6" x14ac:dyDescent="0.2">
      <c r="A2695" s="5">
        <v>40660</v>
      </c>
      <c r="B2695">
        <v>101.205</v>
      </c>
      <c r="C2695">
        <v>101.70099999999999</v>
      </c>
      <c r="D2695">
        <v>294.3</v>
      </c>
      <c r="E2695">
        <v>95.001999999999995</v>
      </c>
      <c r="F2695" s="25"/>
    </row>
    <row r="2696" spans="1:6" x14ac:dyDescent="0.2">
      <c r="A2696" s="5">
        <v>40661</v>
      </c>
      <c r="B2696">
        <v>100.327</v>
      </c>
      <c r="C2696">
        <v>101.98699999999999</v>
      </c>
      <c r="D2696">
        <v>290.36700000000002</v>
      </c>
      <c r="E2696">
        <v>96.629000000000005</v>
      </c>
      <c r="F2696" s="25"/>
    </row>
    <row r="2697" spans="1:6" x14ac:dyDescent="0.2">
      <c r="A2697" s="5">
        <v>40662</v>
      </c>
      <c r="B2697">
        <v>100.482</v>
      </c>
      <c r="C2697">
        <v>102.32599999999999</v>
      </c>
      <c r="D2697">
        <v>290.96499999999997</v>
      </c>
      <c r="E2697">
        <v>96.924999999999997</v>
      </c>
      <c r="F2697" s="25"/>
    </row>
    <row r="2698" spans="1:6" x14ac:dyDescent="0.2">
      <c r="A2698" s="5">
        <v>40665</v>
      </c>
      <c r="B2698">
        <v>99.947999999999993</v>
      </c>
      <c r="C2698">
        <v>102.40900000000001</v>
      </c>
      <c r="D2698">
        <v>290.61700000000002</v>
      </c>
      <c r="E2698">
        <v>98.239000000000004</v>
      </c>
      <c r="F2698" s="25"/>
    </row>
    <row r="2699" spans="1:6" x14ac:dyDescent="0.2">
      <c r="A2699" s="5">
        <v>40666</v>
      </c>
      <c r="B2699">
        <v>99.903999999999996</v>
      </c>
      <c r="C2699">
        <v>101.84099999999999</v>
      </c>
      <c r="D2699">
        <v>286.69099999999997</v>
      </c>
      <c r="E2699">
        <v>98.853999999999999</v>
      </c>
      <c r="F2699" s="25"/>
    </row>
    <row r="2700" spans="1:6" x14ac:dyDescent="0.2">
      <c r="A2700" s="5">
        <v>40667</v>
      </c>
      <c r="B2700">
        <v>98.950999999999993</v>
      </c>
      <c r="C2700">
        <v>100.419</v>
      </c>
      <c r="D2700">
        <v>282.32400000000001</v>
      </c>
      <c r="E2700">
        <v>98.805000000000007</v>
      </c>
      <c r="F2700" s="25"/>
    </row>
    <row r="2701" spans="1:6" x14ac:dyDescent="0.2">
      <c r="A2701" s="5">
        <v>40668</v>
      </c>
      <c r="B2701">
        <v>99.884</v>
      </c>
      <c r="C2701">
        <v>100.224</v>
      </c>
      <c r="D2701">
        <v>285.303</v>
      </c>
      <c r="E2701">
        <v>101.48</v>
      </c>
      <c r="F2701" s="25"/>
    </row>
    <row r="2702" spans="1:6" x14ac:dyDescent="0.2">
      <c r="A2702" s="5">
        <v>40669</v>
      </c>
      <c r="B2702">
        <v>101.018</v>
      </c>
      <c r="C2702">
        <v>101.60599999999999</v>
      </c>
      <c r="D2702">
        <v>287.858</v>
      </c>
      <c r="E2702">
        <v>100.21599999999999</v>
      </c>
      <c r="F2702" s="25"/>
    </row>
    <row r="2703" spans="1:6" x14ac:dyDescent="0.2">
      <c r="A2703" s="5">
        <v>40672</v>
      </c>
      <c r="B2703">
        <v>103.212</v>
      </c>
      <c r="C2703">
        <v>101.322</v>
      </c>
      <c r="D2703">
        <v>292.39</v>
      </c>
      <c r="E2703">
        <v>101.389</v>
      </c>
      <c r="F2703" s="25"/>
    </row>
    <row r="2704" spans="1:6" x14ac:dyDescent="0.2">
      <c r="A2704" s="5">
        <v>40673</v>
      </c>
      <c r="B2704">
        <v>103.398</v>
      </c>
      <c r="C2704">
        <v>102.203</v>
      </c>
      <c r="D2704">
        <v>291.81</v>
      </c>
      <c r="E2704">
        <v>101.193</v>
      </c>
      <c r="F2704" s="25"/>
    </row>
    <row r="2705" spans="1:6" x14ac:dyDescent="0.2">
      <c r="A2705" s="5">
        <v>40674</v>
      </c>
      <c r="B2705">
        <v>102.72199999999999</v>
      </c>
      <c r="C2705">
        <v>102.505</v>
      </c>
      <c r="D2705">
        <v>292.86</v>
      </c>
      <c r="E2705">
        <v>101.241</v>
      </c>
      <c r="F2705" s="25"/>
    </row>
    <row r="2706" spans="1:6" x14ac:dyDescent="0.2">
      <c r="A2706" s="5">
        <v>40675</v>
      </c>
      <c r="B2706">
        <v>103.952</v>
      </c>
      <c r="C2706">
        <v>101.77800000000001</v>
      </c>
      <c r="D2706">
        <v>290.37</v>
      </c>
      <c r="E2706">
        <v>101.453</v>
      </c>
      <c r="F2706" s="25"/>
    </row>
    <row r="2707" spans="1:6" x14ac:dyDescent="0.2">
      <c r="A2707" s="5">
        <v>40676</v>
      </c>
      <c r="B2707">
        <v>103.044</v>
      </c>
      <c r="C2707">
        <v>101.313</v>
      </c>
      <c r="D2707">
        <v>289.61399999999998</v>
      </c>
      <c r="E2707">
        <v>100.371</v>
      </c>
      <c r="F2707" s="25"/>
    </row>
    <row r="2708" spans="1:6" x14ac:dyDescent="0.2">
      <c r="A2708" s="5">
        <v>40679</v>
      </c>
      <c r="B2708">
        <v>102.166</v>
      </c>
      <c r="C2708">
        <v>101.229</v>
      </c>
      <c r="D2708">
        <v>286.99200000000002</v>
      </c>
      <c r="E2708">
        <v>98.796000000000006</v>
      </c>
      <c r="F2708" s="25"/>
    </row>
    <row r="2709" spans="1:6" x14ac:dyDescent="0.2">
      <c r="A2709" s="5">
        <v>40680</v>
      </c>
      <c r="B2709">
        <v>102.625</v>
      </c>
      <c r="C2709">
        <v>100.221</v>
      </c>
      <c r="D2709">
        <v>287.584</v>
      </c>
      <c r="E2709">
        <v>98.504999999999995</v>
      </c>
      <c r="F2709" s="25"/>
    </row>
    <row r="2710" spans="1:6" x14ac:dyDescent="0.2">
      <c r="A2710" s="5">
        <v>40681</v>
      </c>
      <c r="B2710">
        <v>102.95699999999999</v>
      </c>
      <c r="C2710">
        <v>100.619</v>
      </c>
      <c r="D2710">
        <v>288.25</v>
      </c>
      <c r="E2710">
        <v>99.024000000000001</v>
      </c>
      <c r="F2710" s="25"/>
    </row>
    <row r="2711" spans="1:6" x14ac:dyDescent="0.2">
      <c r="A2711" s="5">
        <v>40682</v>
      </c>
      <c r="B2711">
        <v>103.17700000000001</v>
      </c>
      <c r="C2711">
        <v>101.246</v>
      </c>
      <c r="D2711">
        <v>287.75799999999998</v>
      </c>
      <c r="E2711">
        <v>97.741</v>
      </c>
      <c r="F2711" s="25"/>
    </row>
    <row r="2712" spans="1:6" x14ac:dyDescent="0.2">
      <c r="A2712" s="5">
        <v>40683</v>
      </c>
      <c r="B2712">
        <v>103.13</v>
      </c>
      <c r="C2712">
        <v>101.129</v>
      </c>
      <c r="D2712">
        <v>289.86599999999999</v>
      </c>
      <c r="E2712">
        <v>98.173000000000002</v>
      </c>
      <c r="F2712" s="25"/>
    </row>
    <row r="2713" spans="1:6" x14ac:dyDescent="0.2">
      <c r="A2713" s="5">
        <v>40686</v>
      </c>
      <c r="B2713">
        <v>102.83</v>
      </c>
      <c r="C2713">
        <v>99.457999999999998</v>
      </c>
      <c r="D2713">
        <v>285.71100000000001</v>
      </c>
      <c r="E2713">
        <v>97.649000000000001</v>
      </c>
      <c r="F2713" s="25"/>
    </row>
    <row r="2714" spans="1:6" x14ac:dyDescent="0.2">
      <c r="A2714" s="5">
        <v>40687</v>
      </c>
      <c r="B2714">
        <v>102.143</v>
      </c>
      <c r="C2714">
        <v>99.748000000000005</v>
      </c>
      <c r="D2714">
        <v>286.88799999999998</v>
      </c>
      <c r="E2714">
        <v>96.8</v>
      </c>
      <c r="F2714" s="25"/>
    </row>
    <row r="2715" spans="1:6" x14ac:dyDescent="0.2">
      <c r="A2715" s="5">
        <v>40688</v>
      </c>
      <c r="B2715">
        <v>102.746</v>
      </c>
      <c r="C2715">
        <v>100.47199999999999</v>
      </c>
      <c r="D2715">
        <v>285.89600000000002</v>
      </c>
      <c r="E2715">
        <v>97.120999999999995</v>
      </c>
      <c r="F2715" s="25"/>
    </row>
    <row r="2716" spans="1:6" x14ac:dyDescent="0.2">
      <c r="A2716" s="5">
        <v>40689</v>
      </c>
      <c r="B2716">
        <v>102.976</v>
      </c>
      <c r="C2716">
        <v>100.422</v>
      </c>
      <c r="D2716">
        <v>289.23899999999998</v>
      </c>
      <c r="E2716">
        <v>98.861999999999995</v>
      </c>
      <c r="F2716" s="25"/>
    </row>
    <row r="2717" spans="1:6" x14ac:dyDescent="0.2">
      <c r="A2717" s="5">
        <v>40690</v>
      </c>
      <c r="B2717">
        <v>102.264</v>
      </c>
      <c r="C2717">
        <v>101.117</v>
      </c>
      <c r="D2717">
        <v>289.63900000000001</v>
      </c>
      <c r="E2717">
        <v>97.891999999999996</v>
      </c>
      <c r="F2717" s="25"/>
    </row>
    <row r="2718" spans="1:6" x14ac:dyDescent="0.2">
      <c r="A2718" s="5">
        <v>40693</v>
      </c>
      <c r="B2718">
        <v>102.18899999999999</v>
      </c>
      <c r="C2718">
        <v>101.033</v>
      </c>
      <c r="D2718">
        <v>289.55399999999997</v>
      </c>
      <c r="E2718">
        <v>97.647999999999996</v>
      </c>
      <c r="F2718" s="25"/>
    </row>
    <row r="2719" spans="1:6" x14ac:dyDescent="0.2">
      <c r="A2719" s="5">
        <v>40694</v>
      </c>
      <c r="B2719">
        <v>102.506</v>
      </c>
      <c r="C2719">
        <v>101.91500000000001</v>
      </c>
      <c r="D2719">
        <v>292.399</v>
      </c>
      <c r="E2719">
        <v>98.397000000000006</v>
      </c>
      <c r="F2719" s="25"/>
    </row>
    <row r="2720" spans="1:6" x14ac:dyDescent="0.2">
      <c r="A2720" s="5">
        <v>40695</v>
      </c>
      <c r="B2720">
        <v>99.853999999999999</v>
      </c>
      <c r="C2720">
        <v>101.001</v>
      </c>
      <c r="D2720">
        <v>291.11</v>
      </c>
      <c r="E2720">
        <v>98.524000000000001</v>
      </c>
      <c r="F2720" s="25"/>
    </row>
    <row r="2721" spans="1:6" x14ac:dyDescent="0.2">
      <c r="A2721" s="5">
        <v>40696</v>
      </c>
      <c r="B2721">
        <v>99.644999999999996</v>
      </c>
      <c r="C2721">
        <v>99.686000000000007</v>
      </c>
      <c r="D2721">
        <v>289.02800000000002</v>
      </c>
      <c r="E2721">
        <v>96.710999999999999</v>
      </c>
      <c r="F2721" s="25"/>
    </row>
    <row r="2722" spans="1:6" x14ac:dyDescent="0.2">
      <c r="A2722" s="5">
        <v>40697</v>
      </c>
      <c r="B2722">
        <v>97.814999999999998</v>
      </c>
      <c r="C2722">
        <v>99.254000000000005</v>
      </c>
      <c r="D2722">
        <v>285.70999999999998</v>
      </c>
      <c r="E2722">
        <v>95.29</v>
      </c>
      <c r="F2722" s="25"/>
    </row>
    <row r="2723" spans="1:6" x14ac:dyDescent="0.2">
      <c r="A2723" s="5">
        <v>40700</v>
      </c>
      <c r="B2723">
        <v>96.504999999999995</v>
      </c>
      <c r="C2723">
        <v>98.741</v>
      </c>
      <c r="D2723">
        <v>283.411</v>
      </c>
      <c r="E2723">
        <v>94.4</v>
      </c>
      <c r="F2723" s="25"/>
    </row>
    <row r="2724" spans="1:6" x14ac:dyDescent="0.2">
      <c r="A2724" s="5">
        <v>40701</v>
      </c>
      <c r="B2724">
        <v>95.91</v>
      </c>
      <c r="C2724">
        <v>98.722999999999999</v>
      </c>
      <c r="D2724">
        <v>282.863</v>
      </c>
      <c r="E2724">
        <v>94.492000000000004</v>
      </c>
      <c r="F2724" s="25"/>
    </row>
    <row r="2725" spans="1:6" x14ac:dyDescent="0.2">
      <c r="A2725" s="5">
        <v>40702</v>
      </c>
      <c r="B2725">
        <v>96.004000000000005</v>
      </c>
      <c r="C2725">
        <v>97.787000000000006</v>
      </c>
      <c r="D2725">
        <v>282.58800000000002</v>
      </c>
      <c r="E2725">
        <v>95.438999999999993</v>
      </c>
      <c r="F2725" s="25"/>
    </row>
    <row r="2726" spans="1:6" x14ac:dyDescent="0.2">
      <c r="A2726" s="5">
        <v>40703</v>
      </c>
      <c r="B2726">
        <v>97.364000000000004</v>
      </c>
      <c r="C2726">
        <v>98.843000000000004</v>
      </c>
      <c r="D2726">
        <v>283.767</v>
      </c>
      <c r="E2726">
        <v>95.647000000000006</v>
      </c>
      <c r="F2726" s="25"/>
    </row>
    <row r="2727" spans="1:6" x14ac:dyDescent="0.2">
      <c r="A2727" s="5">
        <v>40704</v>
      </c>
      <c r="B2727">
        <v>96.983999999999995</v>
      </c>
      <c r="C2727">
        <v>97.602999999999994</v>
      </c>
      <c r="D2727">
        <v>283.35500000000002</v>
      </c>
      <c r="E2727">
        <v>97.039000000000001</v>
      </c>
      <c r="F2727" s="25"/>
    </row>
    <row r="2728" spans="1:6" x14ac:dyDescent="0.2">
      <c r="A2728" s="5">
        <v>40707</v>
      </c>
      <c r="B2728">
        <v>96.921000000000006</v>
      </c>
      <c r="C2728">
        <v>97.819000000000003</v>
      </c>
      <c r="D2728">
        <v>281.98200000000003</v>
      </c>
      <c r="E2728">
        <v>96.244</v>
      </c>
      <c r="F2728" s="25"/>
    </row>
    <row r="2729" spans="1:6" x14ac:dyDescent="0.2">
      <c r="A2729" s="5">
        <v>40708</v>
      </c>
      <c r="B2729">
        <v>97.459000000000003</v>
      </c>
      <c r="C2729">
        <v>98.497</v>
      </c>
      <c r="D2729">
        <v>282.44099999999997</v>
      </c>
      <c r="E2729">
        <v>96.462000000000003</v>
      </c>
      <c r="F2729" s="25"/>
    </row>
    <row r="2730" spans="1:6" x14ac:dyDescent="0.2">
      <c r="A2730" s="5">
        <v>40709</v>
      </c>
      <c r="B2730">
        <v>97.013999999999996</v>
      </c>
      <c r="C2730">
        <v>97.5</v>
      </c>
      <c r="D2730">
        <v>284.476</v>
      </c>
      <c r="E2730">
        <v>97.775999999999996</v>
      </c>
      <c r="F2730" s="25"/>
    </row>
    <row r="2731" spans="1:6" x14ac:dyDescent="0.2">
      <c r="A2731" s="5">
        <v>40710</v>
      </c>
      <c r="B2731">
        <v>98.156999999999996</v>
      </c>
      <c r="C2731">
        <v>97.097999999999999</v>
      </c>
      <c r="D2731">
        <v>282.399</v>
      </c>
      <c r="E2731">
        <v>97.197000000000003</v>
      </c>
      <c r="F2731" s="25"/>
    </row>
    <row r="2732" spans="1:6" x14ac:dyDescent="0.2">
      <c r="A2732" s="5">
        <v>40711</v>
      </c>
      <c r="B2732">
        <v>97.284999999999997</v>
      </c>
      <c r="C2732">
        <v>97.17</v>
      </c>
      <c r="D2732">
        <v>278.23099999999999</v>
      </c>
      <c r="E2732">
        <v>96.078999999999994</v>
      </c>
      <c r="F2732" s="25"/>
    </row>
    <row r="2733" spans="1:6" x14ac:dyDescent="0.2">
      <c r="A2733" s="5">
        <v>40714</v>
      </c>
      <c r="B2733">
        <v>97.78</v>
      </c>
      <c r="C2733">
        <v>96.668000000000006</v>
      </c>
      <c r="D2733">
        <v>276.81299999999999</v>
      </c>
      <c r="E2733">
        <v>95.948999999999998</v>
      </c>
      <c r="F2733" s="25"/>
    </row>
    <row r="2734" spans="1:6" x14ac:dyDescent="0.2">
      <c r="A2734" s="5">
        <v>40715</v>
      </c>
      <c r="B2734">
        <v>98.724000000000004</v>
      </c>
      <c r="C2734">
        <v>98.031999999999996</v>
      </c>
      <c r="D2734">
        <v>279.33300000000003</v>
      </c>
      <c r="E2734">
        <v>96.683000000000007</v>
      </c>
      <c r="F2734" s="25"/>
    </row>
    <row r="2735" spans="1:6" x14ac:dyDescent="0.2">
      <c r="A2735" s="5">
        <v>40716</v>
      </c>
      <c r="B2735">
        <v>97.701999999999998</v>
      </c>
      <c r="C2735">
        <v>97.484999999999999</v>
      </c>
      <c r="D2735">
        <v>278.99200000000002</v>
      </c>
      <c r="E2735">
        <v>97.906999999999996</v>
      </c>
      <c r="F2735" s="25"/>
    </row>
    <row r="2736" spans="1:6" x14ac:dyDescent="0.2">
      <c r="A2736" s="5">
        <v>40717</v>
      </c>
      <c r="B2736">
        <v>99.427999999999997</v>
      </c>
      <c r="C2736">
        <v>96.150999999999996</v>
      </c>
      <c r="D2736">
        <v>281.83300000000003</v>
      </c>
      <c r="E2736">
        <v>98.84</v>
      </c>
      <c r="F2736" s="25"/>
    </row>
    <row r="2737" spans="1:6" x14ac:dyDescent="0.2">
      <c r="A2737" s="5">
        <v>40718</v>
      </c>
      <c r="B2737">
        <v>98.162000000000006</v>
      </c>
      <c r="C2737">
        <v>96.099000000000004</v>
      </c>
      <c r="D2737">
        <v>284.14600000000002</v>
      </c>
      <c r="E2737">
        <v>99.823999999999998</v>
      </c>
      <c r="F2737" s="25"/>
    </row>
    <row r="2738" spans="1:6" x14ac:dyDescent="0.2">
      <c r="A2738" s="5">
        <v>40721</v>
      </c>
      <c r="B2738">
        <v>98.242000000000004</v>
      </c>
      <c r="C2738">
        <v>96.058000000000007</v>
      </c>
      <c r="D2738">
        <v>281.05399999999997</v>
      </c>
      <c r="E2738">
        <v>97.527000000000001</v>
      </c>
      <c r="F2738" s="25"/>
    </row>
    <row r="2739" spans="1:6" x14ac:dyDescent="0.2">
      <c r="A2739" s="5">
        <v>40722</v>
      </c>
      <c r="B2739">
        <v>98.978999999999999</v>
      </c>
      <c r="C2739">
        <v>96.539000000000001</v>
      </c>
      <c r="D2739">
        <v>281.661</v>
      </c>
      <c r="E2739">
        <v>97.701999999999998</v>
      </c>
      <c r="F2739" s="25"/>
    </row>
    <row r="2740" spans="1:6" x14ac:dyDescent="0.2">
      <c r="A2740" s="5">
        <v>40723</v>
      </c>
      <c r="B2740">
        <v>99.582999999999998</v>
      </c>
      <c r="C2740">
        <v>98.138000000000005</v>
      </c>
      <c r="D2740">
        <v>284.09199999999998</v>
      </c>
      <c r="E2740">
        <v>99.025000000000006</v>
      </c>
      <c r="F2740" s="25"/>
    </row>
    <row r="2741" spans="1:6" x14ac:dyDescent="0.2">
      <c r="A2741" s="5">
        <v>40724</v>
      </c>
      <c r="B2741">
        <v>99.867999999999995</v>
      </c>
      <c r="C2741">
        <v>99.203999999999994</v>
      </c>
      <c r="D2741">
        <v>285.46800000000002</v>
      </c>
      <c r="E2741">
        <v>98.995000000000005</v>
      </c>
      <c r="F2741" s="25"/>
    </row>
    <row r="2742" spans="1:6" x14ac:dyDescent="0.2">
      <c r="A2742" s="5">
        <v>40725</v>
      </c>
      <c r="B2742">
        <v>101.42400000000001</v>
      </c>
      <c r="C2742">
        <v>99.974000000000004</v>
      </c>
      <c r="D2742">
        <v>288.42500000000001</v>
      </c>
      <c r="E2742">
        <v>99.52</v>
      </c>
      <c r="F2742" s="25"/>
    </row>
    <row r="2743" spans="1:6" x14ac:dyDescent="0.2">
      <c r="A2743" s="5">
        <v>40728</v>
      </c>
      <c r="B2743">
        <v>101.218</v>
      </c>
      <c r="C2743">
        <v>100.187</v>
      </c>
      <c r="D2743">
        <v>291.04000000000002</v>
      </c>
      <c r="E2743">
        <v>100.625</v>
      </c>
      <c r="F2743" s="25"/>
    </row>
    <row r="2744" spans="1:6" x14ac:dyDescent="0.2">
      <c r="A2744" s="5">
        <v>40729</v>
      </c>
      <c r="B2744">
        <v>101.46</v>
      </c>
      <c r="C2744">
        <v>100.236</v>
      </c>
      <c r="D2744">
        <v>291.209</v>
      </c>
      <c r="E2744">
        <v>100.833</v>
      </c>
      <c r="F2744" s="25"/>
    </row>
    <row r="2745" spans="1:6" x14ac:dyDescent="0.2">
      <c r="A2745" s="5">
        <v>40730</v>
      </c>
      <c r="B2745">
        <v>102.711</v>
      </c>
      <c r="C2745">
        <v>99.968000000000004</v>
      </c>
      <c r="D2745">
        <v>293.18599999999998</v>
      </c>
      <c r="E2745">
        <v>103.20099999999999</v>
      </c>
      <c r="F2745" s="25"/>
    </row>
    <row r="2746" spans="1:6" x14ac:dyDescent="0.2">
      <c r="A2746" s="5">
        <v>40731</v>
      </c>
      <c r="B2746">
        <v>103.34699999999999</v>
      </c>
      <c r="C2746">
        <v>100.489</v>
      </c>
      <c r="D2746">
        <v>293.66800000000001</v>
      </c>
      <c r="E2746">
        <v>101.842</v>
      </c>
      <c r="F2746" s="25"/>
    </row>
    <row r="2747" spans="1:6" x14ac:dyDescent="0.2">
      <c r="A2747" s="5">
        <v>40732</v>
      </c>
      <c r="B2747">
        <v>103.426</v>
      </c>
      <c r="C2747">
        <v>99.728999999999999</v>
      </c>
      <c r="D2747">
        <v>295.01900000000001</v>
      </c>
      <c r="E2747">
        <v>103.85599999999999</v>
      </c>
      <c r="F2747" s="25"/>
    </row>
    <row r="2748" spans="1:6" x14ac:dyDescent="0.2">
      <c r="A2748" s="5">
        <v>40735</v>
      </c>
      <c r="B2748">
        <v>103.477</v>
      </c>
      <c r="C2748">
        <v>98.41</v>
      </c>
      <c r="D2748">
        <v>295.30099999999999</v>
      </c>
      <c r="E2748">
        <v>105.598</v>
      </c>
      <c r="F2748" s="25"/>
    </row>
    <row r="2749" spans="1:6" x14ac:dyDescent="0.2">
      <c r="A2749" s="5">
        <v>40736</v>
      </c>
      <c r="B2749">
        <v>103.048</v>
      </c>
      <c r="C2749">
        <v>97.757999999999996</v>
      </c>
      <c r="D2749">
        <v>289.83100000000002</v>
      </c>
      <c r="E2749">
        <v>105.184</v>
      </c>
      <c r="F2749" s="25"/>
    </row>
    <row r="2750" spans="1:6" x14ac:dyDescent="0.2">
      <c r="A2750" s="5">
        <v>40737</v>
      </c>
      <c r="B2750">
        <v>102.101</v>
      </c>
      <c r="C2750">
        <v>98.426000000000002</v>
      </c>
      <c r="D2750">
        <v>290.53199999999998</v>
      </c>
      <c r="E2750">
        <v>104.86799999999999</v>
      </c>
      <c r="F2750" s="25"/>
    </row>
    <row r="2751" spans="1:6" x14ac:dyDescent="0.2">
      <c r="A2751" s="5">
        <v>40738</v>
      </c>
      <c r="B2751">
        <v>101.43300000000001</v>
      </c>
      <c r="C2751">
        <v>97.644999999999996</v>
      </c>
      <c r="D2751">
        <v>290.05500000000001</v>
      </c>
      <c r="E2751">
        <v>104.227</v>
      </c>
      <c r="F2751" s="25"/>
    </row>
    <row r="2752" spans="1:6" x14ac:dyDescent="0.2">
      <c r="A2752" s="5">
        <v>40739</v>
      </c>
      <c r="B2752">
        <v>102.286</v>
      </c>
      <c r="C2752">
        <v>97.421999999999997</v>
      </c>
      <c r="D2752">
        <v>290.76400000000001</v>
      </c>
      <c r="E2752">
        <v>104.911</v>
      </c>
      <c r="F2752" s="25"/>
    </row>
    <row r="2753" spans="1:6" x14ac:dyDescent="0.2">
      <c r="A2753" s="5">
        <v>40742</v>
      </c>
      <c r="B2753">
        <v>102.137</v>
      </c>
      <c r="C2753">
        <v>95.725999999999999</v>
      </c>
      <c r="D2753">
        <v>289.45499999999998</v>
      </c>
      <c r="E2753">
        <v>105.57</v>
      </c>
      <c r="F2753" s="25"/>
    </row>
    <row r="2754" spans="1:6" x14ac:dyDescent="0.2">
      <c r="A2754" s="5">
        <v>40743</v>
      </c>
      <c r="B2754">
        <v>102.607</v>
      </c>
      <c r="C2754">
        <v>96.459000000000003</v>
      </c>
      <c r="D2754">
        <v>287.84100000000001</v>
      </c>
      <c r="E2754">
        <v>103.791</v>
      </c>
      <c r="F2754" s="25"/>
    </row>
    <row r="2755" spans="1:6" x14ac:dyDescent="0.2">
      <c r="A2755" s="5">
        <v>40744</v>
      </c>
      <c r="B2755">
        <v>102.51300000000001</v>
      </c>
      <c r="C2755">
        <v>97.659000000000006</v>
      </c>
      <c r="D2755">
        <v>289.76900000000001</v>
      </c>
      <c r="E2755">
        <v>104.783</v>
      </c>
      <c r="F2755" s="25"/>
    </row>
    <row r="2756" spans="1:6" x14ac:dyDescent="0.2">
      <c r="A2756" s="5">
        <v>40745</v>
      </c>
      <c r="B2756">
        <v>102.557</v>
      </c>
      <c r="C2756">
        <v>98.656000000000006</v>
      </c>
      <c r="D2756">
        <v>287.77999999999997</v>
      </c>
      <c r="E2756">
        <v>103.87</v>
      </c>
      <c r="F2756" s="25"/>
    </row>
    <row r="2757" spans="1:6" x14ac:dyDescent="0.2">
      <c r="A2757" s="5">
        <v>40746</v>
      </c>
      <c r="B2757">
        <v>102.78100000000001</v>
      </c>
      <c r="C2757">
        <v>99.162999999999997</v>
      </c>
      <c r="D2757">
        <v>290.584</v>
      </c>
      <c r="E2757">
        <v>105.27500000000001</v>
      </c>
      <c r="F2757" s="25"/>
    </row>
    <row r="2758" spans="1:6" x14ac:dyDescent="0.2">
      <c r="A2758" s="5">
        <v>40749</v>
      </c>
      <c r="B2758">
        <v>102.39400000000001</v>
      </c>
      <c r="C2758">
        <v>98.933000000000007</v>
      </c>
      <c r="D2758">
        <v>289.91199999999998</v>
      </c>
      <c r="E2758">
        <v>104.538</v>
      </c>
      <c r="F2758" s="25"/>
    </row>
    <row r="2759" spans="1:6" x14ac:dyDescent="0.2">
      <c r="A2759" s="5">
        <v>40750</v>
      </c>
      <c r="B2759">
        <v>100.95</v>
      </c>
      <c r="C2759">
        <v>98.525000000000006</v>
      </c>
      <c r="D2759">
        <v>289.07299999999998</v>
      </c>
      <c r="E2759">
        <v>104.363</v>
      </c>
      <c r="F2759" s="25"/>
    </row>
    <row r="2760" spans="1:6" x14ac:dyDescent="0.2">
      <c r="A2760" s="5">
        <v>40751</v>
      </c>
      <c r="B2760">
        <v>99.578999999999994</v>
      </c>
      <c r="C2760">
        <v>97.471999999999994</v>
      </c>
      <c r="D2760">
        <v>289.23399999999998</v>
      </c>
      <c r="E2760">
        <v>104.437</v>
      </c>
      <c r="F2760" s="25"/>
    </row>
    <row r="2761" spans="1:6" x14ac:dyDescent="0.2">
      <c r="A2761" s="5">
        <v>40752</v>
      </c>
      <c r="B2761">
        <v>99.861999999999995</v>
      </c>
      <c r="C2761">
        <v>97.587000000000003</v>
      </c>
      <c r="D2761">
        <v>290.048</v>
      </c>
      <c r="E2761">
        <v>103.946</v>
      </c>
      <c r="F2761" s="25"/>
    </row>
    <row r="2762" spans="1:6" x14ac:dyDescent="0.2">
      <c r="A2762" s="5">
        <v>40753</v>
      </c>
      <c r="B2762">
        <v>98.765000000000001</v>
      </c>
      <c r="C2762">
        <v>96.875</v>
      </c>
      <c r="D2762">
        <v>286.74200000000002</v>
      </c>
      <c r="E2762">
        <v>103.41800000000001</v>
      </c>
      <c r="F2762" s="25"/>
    </row>
    <row r="2763" spans="1:6" x14ac:dyDescent="0.2">
      <c r="A2763" s="5">
        <v>40756</v>
      </c>
      <c r="B2763">
        <v>99.533000000000001</v>
      </c>
      <c r="C2763">
        <v>95.861000000000004</v>
      </c>
      <c r="D2763">
        <v>292.69799999999998</v>
      </c>
      <c r="E2763">
        <v>106.65900000000001</v>
      </c>
      <c r="F2763" s="25"/>
    </row>
    <row r="2764" spans="1:6" x14ac:dyDescent="0.2">
      <c r="A2764" s="5">
        <v>40757</v>
      </c>
      <c r="B2764">
        <v>96.841999999999999</v>
      </c>
      <c r="C2764">
        <v>94.138999999999996</v>
      </c>
      <c r="D2764">
        <v>287.10700000000003</v>
      </c>
      <c r="E2764">
        <v>104.889</v>
      </c>
      <c r="F2764" s="25"/>
    </row>
    <row r="2765" spans="1:6" x14ac:dyDescent="0.2">
      <c r="A2765" s="5">
        <v>40758</v>
      </c>
      <c r="B2765">
        <v>96.846999999999994</v>
      </c>
      <c r="C2765">
        <v>92.266999999999996</v>
      </c>
      <c r="D2765">
        <v>279.51299999999998</v>
      </c>
      <c r="E2765">
        <v>102.607</v>
      </c>
      <c r="F2765" s="25"/>
    </row>
    <row r="2766" spans="1:6" x14ac:dyDescent="0.2">
      <c r="A2766" s="5">
        <v>40759</v>
      </c>
      <c r="B2766">
        <v>93.034000000000006</v>
      </c>
      <c r="C2766">
        <v>89.114999999999995</v>
      </c>
      <c r="D2766">
        <v>274.67</v>
      </c>
      <c r="E2766">
        <v>100.73099999999999</v>
      </c>
      <c r="F2766" s="25"/>
    </row>
    <row r="2767" spans="1:6" x14ac:dyDescent="0.2">
      <c r="A2767" s="5">
        <v>40760</v>
      </c>
      <c r="B2767">
        <v>92.673000000000002</v>
      </c>
      <c r="C2767">
        <v>87.430999999999997</v>
      </c>
      <c r="D2767">
        <v>265.81400000000002</v>
      </c>
      <c r="E2767">
        <v>98.031000000000006</v>
      </c>
      <c r="F2767" s="25"/>
    </row>
    <row r="2768" spans="1:6" x14ac:dyDescent="0.2">
      <c r="A2768" s="5">
        <v>40763</v>
      </c>
      <c r="B2768">
        <v>86.477999999999994</v>
      </c>
      <c r="C2768">
        <v>83.751000000000005</v>
      </c>
      <c r="D2768">
        <v>252.922</v>
      </c>
      <c r="E2768">
        <v>96.89</v>
      </c>
      <c r="F2768" s="25"/>
    </row>
    <row r="2769" spans="1:6" x14ac:dyDescent="0.2">
      <c r="A2769" s="5">
        <v>40764</v>
      </c>
      <c r="B2769">
        <v>90.423000000000002</v>
      </c>
      <c r="C2769">
        <v>84.703000000000003</v>
      </c>
      <c r="D2769">
        <v>246.84</v>
      </c>
      <c r="E2769">
        <v>95.465000000000003</v>
      </c>
      <c r="F2769" s="25"/>
    </row>
    <row r="2770" spans="1:6" x14ac:dyDescent="0.2">
      <c r="A2770" s="5">
        <v>40765</v>
      </c>
      <c r="B2770">
        <v>86.795000000000002</v>
      </c>
      <c r="C2770">
        <v>81.495000000000005</v>
      </c>
      <c r="D2770">
        <v>250.69200000000001</v>
      </c>
      <c r="E2770">
        <v>97.409000000000006</v>
      </c>
      <c r="F2770" s="25"/>
    </row>
    <row r="2771" spans="1:6" x14ac:dyDescent="0.2">
      <c r="A2771" s="5">
        <v>40766</v>
      </c>
      <c r="B2771">
        <v>90.278999999999996</v>
      </c>
      <c r="C2771">
        <v>83.536000000000001</v>
      </c>
      <c r="D2771">
        <v>251.53100000000001</v>
      </c>
      <c r="E2771">
        <v>95.534000000000006</v>
      </c>
      <c r="F2771" s="25"/>
    </row>
    <row r="2772" spans="1:6" x14ac:dyDescent="0.2">
      <c r="A2772" s="5">
        <v>40767</v>
      </c>
      <c r="B2772">
        <v>91.11</v>
      </c>
      <c r="C2772">
        <v>86.548000000000002</v>
      </c>
      <c r="D2772">
        <v>252.577</v>
      </c>
      <c r="E2772">
        <v>95.543999999999997</v>
      </c>
      <c r="F2772" s="25"/>
    </row>
    <row r="2773" spans="1:6" x14ac:dyDescent="0.2">
      <c r="A2773" s="5">
        <v>40770</v>
      </c>
      <c r="B2773">
        <v>91.631</v>
      </c>
      <c r="C2773">
        <v>86.763999999999996</v>
      </c>
      <c r="D2773">
        <v>254.535</v>
      </c>
      <c r="E2773">
        <v>95.293999999999997</v>
      </c>
      <c r="F2773" s="25"/>
    </row>
    <row r="2774" spans="1:6" x14ac:dyDescent="0.2">
      <c r="A2774" s="5">
        <v>40771</v>
      </c>
      <c r="B2774">
        <v>91.034000000000006</v>
      </c>
      <c r="C2774">
        <v>86.662999999999997</v>
      </c>
      <c r="D2774">
        <v>256.8</v>
      </c>
      <c r="E2774">
        <v>95.814999999999998</v>
      </c>
      <c r="F2774" s="25"/>
    </row>
    <row r="2775" spans="1:6" x14ac:dyDescent="0.2">
      <c r="A2775" s="5">
        <v>40772</v>
      </c>
      <c r="B2775">
        <v>90.754999999999995</v>
      </c>
      <c r="C2775">
        <v>86.926000000000002</v>
      </c>
      <c r="D2775">
        <v>257.30500000000001</v>
      </c>
      <c r="E2775">
        <v>95.286000000000001</v>
      </c>
      <c r="F2775" s="25"/>
    </row>
    <row r="2776" spans="1:6" x14ac:dyDescent="0.2">
      <c r="A2776" s="5">
        <v>40773</v>
      </c>
      <c r="B2776">
        <v>87.509</v>
      </c>
      <c r="C2776">
        <v>82.84</v>
      </c>
      <c r="D2776">
        <v>252.34399999999999</v>
      </c>
      <c r="E2776">
        <v>94.995000000000005</v>
      </c>
      <c r="F2776" s="25"/>
    </row>
    <row r="2777" spans="1:6" x14ac:dyDescent="0.2">
      <c r="A2777" s="5">
        <v>40774</v>
      </c>
      <c r="B2777">
        <v>85.566000000000003</v>
      </c>
      <c r="C2777">
        <v>81.561999999999998</v>
      </c>
      <c r="D2777">
        <v>244.20699999999999</v>
      </c>
      <c r="E2777">
        <v>92.71</v>
      </c>
      <c r="F2777" s="25"/>
    </row>
    <row r="2778" spans="1:6" x14ac:dyDescent="0.2">
      <c r="A2778" s="5">
        <v>40777</v>
      </c>
      <c r="B2778">
        <v>85.793999999999997</v>
      </c>
      <c r="C2778">
        <v>82.194999999999993</v>
      </c>
      <c r="D2778">
        <v>243.82</v>
      </c>
      <c r="E2778">
        <v>91.275999999999996</v>
      </c>
      <c r="F2778" s="25"/>
    </row>
    <row r="2779" spans="1:6" x14ac:dyDescent="0.2">
      <c r="A2779" s="5">
        <v>40778</v>
      </c>
      <c r="B2779">
        <v>88.685000000000002</v>
      </c>
      <c r="C2779">
        <v>82.822000000000003</v>
      </c>
      <c r="D2779">
        <v>248.66399999999999</v>
      </c>
      <c r="E2779">
        <v>92.394999999999996</v>
      </c>
      <c r="F2779" s="25"/>
    </row>
    <row r="2780" spans="1:6" x14ac:dyDescent="0.2">
      <c r="A2780" s="5">
        <v>40779</v>
      </c>
      <c r="B2780">
        <v>89.739000000000004</v>
      </c>
      <c r="C2780">
        <v>83.965999999999994</v>
      </c>
      <c r="D2780">
        <v>246.465</v>
      </c>
      <c r="E2780">
        <v>90.962000000000003</v>
      </c>
      <c r="F2780" s="25"/>
    </row>
    <row r="2781" spans="1:6" x14ac:dyDescent="0.2">
      <c r="A2781" s="5">
        <v>40780</v>
      </c>
      <c r="B2781">
        <v>88.668999999999997</v>
      </c>
      <c r="C2781">
        <v>82.948999999999998</v>
      </c>
      <c r="D2781">
        <v>246.155</v>
      </c>
      <c r="E2781">
        <v>91.703999999999994</v>
      </c>
      <c r="F2781" s="25"/>
    </row>
    <row r="2782" spans="1:6" x14ac:dyDescent="0.2">
      <c r="A2782" s="5">
        <v>40781</v>
      </c>
      <c r="B2782">
        <v>90.021000000000001</v>
      </c>
      <c r="C2782">
        <v>82.454999999999998</v>
      </c>
      <c r="D2782">
        <v>246.75299999999999</v>
      </c>
      <c r="E2782">
        <v>92.843000000000004</v>
      </c>
      <c r="F2782" s="25"/>
    </row>
    <row r="2783" spans="1:6" x14ac:dyDescent="0.2">
      <c r="A2783" s="5">
        <v>40784</v>
      </c>
      <c r="B2783">
        <v>91.478999999999999</v>
      </c>
      <c r="C2783">
        <v>83.466999999999999</v>
      </c>
      <c r="D2783">
        <v>250.97900000000001</v>
      </c>
      <c r="E2783">
        <v>91.861000000000004</v>
      </c>
      <c r="F2783" s="25"/>
    </row>
    <row r="2784" spans="1:6" x14ac:dyDescent="0.2">
      <c r="A2784" s="5">
        <v>40785</v>
      </c>
      <c r="B2784">
        <v>92.373000000000005</v>
      </c>
      <c r="C2784">
        <v>84.35</v>
      </c>
      <c r="D2784">
        <v>255.06200000000001</v>
      </c>
      <c r="E2784">
        <v>93.763999999999996</v>
      </c>
      <c r="F2784" s="25"/>
    </row>
    <row r="2785" spans="1:6" x14ac:dyDescent="0.2">
      <c r="A2785" s="5">
        <v>40786</v>
      </c>
      <c r="B2785">
        <v>93.051000000000002</v>
      </c>
      <c r="C2785">
        <v>86.820999999999998</v>
      </c>
      <c r="D2785">
        <v>260.60899999999998</v>
      </c>
      <c r="E2785">
        <v>94.826999999999998</v>
      </c>
      <c r="F2785" s="25"/>
    </row>
    <row r="2786" spans="1:6" x14ac:dyDescent="0.2">
      <c r="A2786" s="5">
        <v>40787</v>
      </c>
      <c r="B2786">
        <v>92.906999999999996</v>
      </c>
      <c r="C2786">
        <v>87.340999999999994</v>
      </c>
      <c r="D2786">
        <v>264.54899999999998</v>
      </c>
      <c r="E2786">
        <v>96.195999999999998</v>
      </c>
      <c r="F2786" s="25"/>
    </row>
    <row r="2787" spans="1:6" x14ac:dyDescent="0.2">
      <c r="A2787" s="5">
        <v>40788</v>
      </c>
      <c r="B2787">
        <v>90.823999999999998</v>
      </c>
      <c r="C2787">
        <v>85.222999999999999</v>
      </c>
      <c r="D2787">
        <v>261.21800000000002</v>
      </c>
      <c r="E2787">
        <v>95.619</v>
      </c>
      <c r="F2787" s="25"/>
    </row>
    <row r="2788" spans="1:6" x14ac:dyDescent="0.2">
      <c r="A2788" s="5">
        <v>40791</v>
      </c>
      <c r="B2788">
        <v>91.444999999999993</v>
      </c>
      <c r="C2788">
        <v>81.757999999999996</v>
      </c>
      <c r="D2788">
        <v>254.779</v>
      </c>
      <c r="E2788">
        <v>94.177999999999997</v>
      </c>
      <c r="F2788" s="25"/>
    </row>
    <row r="2789" spans="1:6" x14ac:dyDescent="0.2">
      <c r="A2789" s="5">
        <v>40792</v>
      </c>
      <c r="B2789">
        <v>91.293999999999997</v>
      </c>
      <c r="C2789">
        <v>81.347999999999999</v>
      </c>
      <c r="D2789">
        <v>255.81399999999999</v>
      </c>
      <c r="E2789">
        <v>92.61</v>
      </c>
      <c r="F2789" s="25"/>
    </row>
    <row r="2790" spans="1:6" x14ac:dyDescent="0.2">
      <c r="A2790" s="5">
        <v>40793</v>
      </c>
      <c r="B2790">
        <v>93.932000000000002</v>
      </c>
      <c r="C2790">
        <v>83.91</v>
      </c>
      <c r="D2790">
        <v>261.44400000000002</v>
      </c>
      <c r="E2790">
        <v>93.968000000000004</v>
      </c>
      <c r="F2790" s="25"/>
    </row>
    <row r="2791" spans="1:6" x14ac:dyDescent="0.2">
      <c r="A2791" s="5">
        <v>40794</v>
      </c>
      <c r="B2791">
        <v>93.162000000000006</v>
      </c>
      <c r="C2791">
        <v>84.52</v>
      </c>
      <c r="D2791">
        <v>263.14699999999999</v>
      </c>
      <c r="E2791">
        <v>94.619</v>
      </c>
      <c r="F2791" s="25"/>
    </row>
    <row r="2792" spans="1:6" x14ac:dyDescent="0.2">
      <c r="A2792" s="5">
        <v>40795</v>
      </c>
      <c r="B2792">
        <v>92.608999999999995</v>
      </c>
      <c r="C2792">
        <v>82.367000000000004</v>
      </c>
      <c r="D2792">
        <v>263.12900000000002</v>
      </c>
      <c r="E2792">
        <v>95.894999999999996</v>
      </c>
      <c r="F2792" s="25"/>
    </row>
    <row r="2793" spans="1:6" x14ac:dyDescent="0.2">
      <c r="A2793" s="5">
        <v>40798</v>
      </c>
      <c r="B2793">
        <v>93.950999999999993</v>
      </c>
      <c r="C2793">
        <v>80.334000000000003</v>
      </c>
      <c r="D2793">
        <v>259.26799999999997</v>
      </c>
      <c r="E2793">
        <v>95.68</v>
      </c>
      <c r="F2793" s="25"/>
    </row>
    <row r="2794" spans="1:6" x14ac:dyDescent="0.2">
      <c r="A2794" s="5">
        <v>40799</v>
      </c>
      <c r="B2794">
        <v>94.373000000000005</v>
      </c>
      <c r="C2794">
        <v>81.02</v>
      </c>
      <c r="D2794">
        <v>256.50799999999998</v>
      </c>
      <c r="E2794">
        <v>96.408000000000001</v>
      </c>
      <c r="F2794" s="25"/>
    </row>
    <row r="2795" spans="1:6" x14ac:dyDescent="0.2">
      <c r="A2795" s="5">
        <v>40800</v>
      </c>
      <c r="B2795">
        <v>95.706999999999994</v>
      </c>
      <c r="C2795">
        <v>82.164000000000001</v>
      </c>
      <c r="D2795">
        <v>253.476</v>
      </c>
      <c r="E2795">
        <v>95.653999999999996</v>
      </c>
      <c r="F2795" s="25"/>
    </row>
    <row r="2796" spans="1:6" x14ac:dyDescent="0.2">
      <c r="A2796" s="5">
        <v>40801</v>
      </c>
      <c r="B2796">
        <v>96.084999999999994</v>
      </c>
      <c r="C2796">
        <v>83.769000000000005</v>
      </c>
      <c r="D2796">
        <v>253.16399999999999</v>
      </c>
      <c r="E2796">
        <v>95.778000000000006</v>
      </c>
      <c r="F2796" s="25"/>
    </row>
    <row r="2797" spans="1:6" x14ac:dyDescent="0.2">
      <c r="A2797" s="5">
        <v>40802</v>
      </c>
      <c r="B2797">
        <v>97.063000000000002</v>
      </c>
      <c r="C2797">
        <v>84.257000000000005</v>
      </c>
      <c r="D2797">
        <v>257.83199999999999</v>
      </c>
      <c r="E2797">
        <v>98.033000000000001</v>
      </c>
      <c r="F2797" s="25"/>
    </row>
    <row r="2798" spans="1:6" x14ac:dyDescent="0.2">
      <c r="A2798" s="5">
        <v>40805</v>
      </c>
      <c r="B2798">
        <v>97.346999999999994</v>
      </c>
      <c r="C2798">
        <v>82.399000000000001</v>
      </c>
      <c r="D2798">
        <v>253.786</v>
      </c>
      <c r="E2798">
        <v>99.879000000000005</v>
      </c>
      <c r="F2798" s="25"/>
    </row>
    <row r="2799" spans="1:6" x14ac:dyDescent="0.2">
      <c r="A2799" s="5">
        <v>40806</v>
      </c>
      <c r="B2799">
        <v>96.451999999999998</v>
      </c>
      <c r="C2799">
        <v>83.947999999999993</v>
      </c>
      <c r="D2799">
        <v>252.44499999999999</v>
      </c>
      <c r="E2799">
        <v>97.495000000000005</v>
      </c>
      <c r="F2799" s="25"/>
    </row>
    <row r="2800" spans="1:6" x14ac:dyDescent="0.2">
      <c r="A2800" s="5">
        <v>40807</v>
      </c>
      <c r="B2800">
        <v>93.781999999999996</v>
      </c>
      <c r="C2800">
        <v>82.561000000000007</v>
      </c>
      <c r="D2800">
        <v>249.858</v>
      </c>
      <c r="E2800">
        <v>98.087999999999994</v>
      </c>
      <c r="F2800" s="25"/>
    </row>
    <row r="2801" spans="1:6" x14ac:dyDescent="0.2">
      <c r="A2801" s="5">
        <v>40808</v>
      </c>
      <c r="B2801">
        <v>92.268000000000001</v>
      </c>
      <c r="C2801">
        <v>78.596000000000004</v>
      </c>
      <c r="D2801">
        <v>238.02099999999999</v>
      </c>
      <c r="E2801">
        <v>98.082999999999998</v>
      </c>
      <c r="F2801" s="25"/>
    </row>
    <row r="2802" spans="1:6" x14ac:dyDescent="0.2">
      <c r="A2802" s="5">
        <v>40809</v>
      </c>
      <c r="B2802">
        <v>92.468000000000004</v>
      </c>
      <c r="C2802">
        <v>78.938999999999993</v>
      </c>
      <c r="D2802">
        <v>231.94200000000001</v>
      </c>
      <c r="E2802">
        <v>97.759</v>
      </c>
      <c r="F2802" s="25"/>
    </row>
    <row r="2803" spans="1:6" x14ac:dyDescent="0.2">
      <c r="A2803" s="5">
        <v>40812</v>
      </c>
      <c r="B2803">
        <v>94.876999999999995</v>
      </c>
      <c r="C2803">
        <v>80.385999999999996</v>
      </c>
      <c r="D2803">
        <v>230.05500000000001</v>
      </c>
      <c r="E2803">
        <v>95.924999999999997</v>
      </c>
      <c r="F2803" s="25"/>
    </row>
    <row r="2804" spans="1:6" x14ac:dyDescent="0.2">
      <c r="A2804" s="5">
        <v>40813</v>
      </c>
      <c r="B2804">
        <v>94.765000000000001</v>
      </c>
      <c r="C2804">
        <v>83.86</v>
      </c>
      <c r="D2804">
        <v>238.50899999999999</v>
      </c>
      <c r="E2804">
        <v>96.981999999999999</v>
      </c>
      <c r="F2804" s="25"/>
    </row>
    <row r="2805" spans="1:6" x14ac:dyDescent="0.2">
      <c r="A2805" s="5">
        <v>40814</v>
      </c>
      <c r="B2805">
        <v>93.025999999999996</v>
      </c>
      <c r="C2805">
        <v>82.957999999999998</v>
      </c>
      <c r="D2805">
        <v>238.49</v>
      </c>
      <c r="E2805">
        <v>98.781000000000006</v>
      </c>
      <c r="F2805" s="25"/>
    </row>
    <row r="2806" spans="1:6" x14ac:dyDescent="0.2">
      <c r="A2806" s="5">
        <v>40815</v>
      </c>
      <c r="B2806">
        <v>93.387</v>
      </c>
      <c r="C2806">
        <v>83.507000000000005</v>
      </c>
      <c r="D2806">
        <v>238.57900000000001</v>
      </c>
      <c r="E2806">
        <v>98.840999999999994</v>
      </c>
      <c r="F2806" s="25"/>
    </row>
    <row r="2807" spans="1:6" x14ac:dyDescent="0.2">
      <c r="A2807" s="5">
        <v>40816</v>
      </c>
      <c r="B2807">
        <v>92.63</v>
      </c>
      <c r="C2807">
        <v>82.546999999999997</v>
      </c>
      <c r="D2807">
        <v>238.89099999999999</v>
      </c>
      <c r="E2807">
        <v>100.087</v>
      </c>
      <c r="F2807" s="25"/>
    </row>
    <row r="2808" spans="1:6" x14ac:dyDescent="0.2">
      <c r="A2808" s="5">
        <v>40819</v>
      </c>
      <c r="B2808">
        <v>90.903999999999996</v>
      </c>
      <c r="C2808">
        <v>81.563000000000002</v>
      </c>
      <c r="D2808">
        <v>233.786</v>
      </c>
      <c r="E2808">
        <v>99.813999999999993</v>
      </c>
      <c r="F2808" s="25"/>
    </row>
    <row r="2809" spans="1:6" x14ac:dyDescent="0.2">
      <c r="A2809" s="5">
        <v>40820</v>
      </c>
      <c r="B2809">
        <v>92.944000000000003</v>
      </c>
      <c r="C2809">
        <v>79.260999999999996</v>
      </c>
      <c r="D2809">
        <v>227.952</v>
      </c>
      <c r="E2809">
        <v>98.222999999999999</v>
      </c>
      <c r="F2809" s="25"/>
    </row>
    <row r="2810" spans="1:6" x14ac:dyDescent="0.2">
      <c r="A2810" s="5">
        <v>40821</v>
      </c>
      <c r="B2810">
        <v>94.436999999999998</v>
      </c>
      <c r="C2810">
        <v>81.629000000000005</v>
      </c>
      <c r="D2810">
        <v>228.87</v>
      </c>
      <c r="E2810">
        <v>96.498000000000005</v>
      </c>
      <c r="F2810" s="25"/>
    </row>
    <row r="2811" spans="1:6" x14ac:dyDescent="0.2">
      <c r="A2811" s="5">
        <v>40822</v>
      </c>
      <c r="B2811">
        <v>95.534999999999997</v>
      </c>
      <c r="C2811">
        <v>83.867999999999995</v>
      </c>
      <c r="D2811">
        <v>234.74799999999999</v>
      </c>
      <c r="E2811">
        <v>97.54</v>
      </c>
      <c r="F2811" s="25"/>
    </row>
    <row r="2812" spans="1:6" x14ac:dyDescent="0.2">
      <c r="A2812" s="5">
        <v>40823</v>
      </c>
      <c r="B2812">
        <v>94.123999999999995</v>
      </c>
      <c r="C2812">
        <v>84.522999999999996</v>
      </c>
      <c r="D2812">
        <v>238.559</v>
      </c>
      <c r="E2812">
        <v>97.462000000000003</v>
      </c>
      <c r="F2812" s="25"/>
    </row>
    <row r="2813" spans="1:6" x14ac:dyDescent="0.2">
      <c r="A2813" s="5">
        <v>40826</v>
      </c>
      <c r="B2813">
        <v>96.168000000000006</v>
      </c>
      <c r="C2813">
        <v>86.012</v>
      </c>
      <c r="D2813">
        <v>239.65700000000001</v>
      </c>
      <c r="E2813">
        <v>96.335999999999999</v>
      </c>
      <c r="F2813" s="25"/>
    </row>
    <row r="2814" spans="1:6" x14ac:dyDescent="0.2">
      <c r="A2814" s="5">
        <v>40827</v>
      </c>
      <c r="B2814">
        <v>96.35</v>
      </c>
      <c r="C2814">
        <v>85.751999999999995</v>
      </c>
      <c r="D2814">
        <v>242.95699999999999</v>
      </c>
      <c r="E2814">
        <v>98.307000000000002</v>
      </c>
      <c r="F2814" s="25"/>
    </row>
    <row r="2815" spans="1:6" x14ac:dyDescent="0.2">
      <c r="A2815" s="5">
        <v>40828</v>
      </c>
      <c r="B2815">
        <v>96.171999999999997</v>
      </c>
      <c r="C2815">
        <v>87.212000000000003</v>
      </c>
      <c r="D2815">
        <v>243.78299999999999</v>
      </c>
      <c r="E2815">
        <v>96.125</v>
      </c>
      <c r="F2815" s="25"/>
    </row>
    <row r="2816" spans="1:6" x14ac:dyDescent="0.2">
      <c r="A2816" s="5">
        <v>40829</v>
      </c>
      <c r="B2816">
        <v>96.569000000000003</v>
      </c>
      <c r="C2816">
        <v>86.281000000000006</v>
      </c>
      <c r="D2816">
        <v>247.34</v>
      </c>
      <c r="E2816">
        <v>98.198999999999998</v>
      </c>
      <c r="F2816" s="25"/>
    </row>
    <row r="2817" spans="1:6" x14ac:dyDescent="0.2">
      <c r="A2817" s="5">
        <v>40830</v>
      </c>
      <c r="B2817">
        <v>97.135999999999996</v>
      </c>
      <c r="C2817">
        <v>87.072999999999993</v>
      </c>
      <c r="D2817">
        <v>245.81800000000001</v>
      </c>
      <c r="E2817">
        <v>95.216999999999999</v>
      </c>
      <c r="F2817" s="25"/>
    </row>
    <row r="2818" spans="1:6" x14ac:dyDescent="0.2">
      <c r="A2818" s="5">
        <v>40833</v>
      </c>
      <c r="B2818">
        <v>95.941000000000003</v>
      </c>
      <c r="C2818">
        <v>86.3</v>
      </c>
      <c r="D2818">
        <v>249.21700000000001</v>
      </c>
      <c r="E2818">
        <v>98.430999999999997</v>
      </c>
      <c r="F2818" s="25"/>
    </row>
    <row r="2819" spans="1:6" x14ac:dyDescent="0.2">
      <c r="A2819" s="5">
        <v>40834</v>
      </c>
      <c r="B2819">
        <v>98.462000000000003</v>
      </c>
      <c r="C2819">
        <v>86.01</v>
      </c>
      <c r="D2819">
        <v>246.441</v>
      </c>
      <c r="E2819">
        <v>97.531000000000006</v>
      </c>
      <c r="F2819" s="25"/>
    </row>
    <row r="2820" spans="1:6" x14ac:dyDescent="0.2">
      <c r="A2820" s="5">
        <v>40835</v>
      </c>
      <c r="B2820">
        <v>96.38</v>
      </c>
      <c r="C2820">
        <v>86.492000000000004</v>
      </c>
      <c r="D2820">
        <v>246.40100000000001</v>
      </c>
      <c r="E2820">
        <v>96.69</v>
      </c>
      <c r="F2820" s="25"/>
    </row>
    <row r="2821" spans="1:6" x14ac:dyDescent="0.2">
      <c r="A2821" s="5">
        <v>40836</v>
      </c>
      <c r="B2821">
        <v>97.531000000000006</v>
      </c>
      <c r="C2821">
        <v>85.203999999999994</v>
      </c>
      <c r="D2821">
        <v>241.56700000000001</v>
      </c>
      <c r="E2821">
        <v>96.591999999999999</v>
      </c>
      <c r="F2821" s="25"/>
    </row>
    <row r="2822" spans="1:6" x14ac:dyDescent="0.2">
      <c r="A2822" s="5">
        <v>40837</v>
      </c>
      <c r="B2822">
        <v>97.960999999999999</v>
      </c>
      <c r="C2822">
        <v>87.337000000000003</v>
      </c>
      <c r="D2822">
        <v>241.34299999999999</v>
      </c>
      <c r="E2822">
        <v>95.927000000000007</v>
      </c>
      <c r="F2822" s="25"/>
    </row>
    <row r="2823" spans="1:6" x14ac:dyDescent="0.2">
      <c r="A2823" s="5">
        <v>40840</v>
      </c>
      <c r="B2823">
        <v>99.394000000000005</v>
      </c>
      <c r="C2823">
        <v>88.494</v>
      </c>
      <c r="D2823">
        <v>249.28200000000001</v>
      </c>
      <c r="E2823">
        <v>97.501000000000005</v>
      </c>
      <c r="F2823" s="25"/>
    </row>
    <row r="2824" spans="1:6" x14ac:dyDescent="0.2">
      <c r="A2824" s="5">
        <v>40841</v>
      </c>
      <c r="B2824">
        <v>97.245999999999995</v>
      </c>
      <c r="C2824">
        <v>87.882000000000005</v>
      </c>
      <c r="D2824">
        <v>250.45400000000001</v>
      </c>
      <c r="E2824">
        <v>96.832999999999998</v>
      </c>
      <c r="F2824" s="25"/>
    </row>
    <row r="2825" spans="1:6" x14ac:dyDescent="0.2">
      <c r="A2825" s="5">
        <v>40842</v>
      </c>
      <c r="B2825">
        <v>98.855000000000004</v>
      </c>
      <c r="C2825">
        <v>88.156999999999996</v>
      </c>
      <c r="D2825">
        <v>253.339</v>
      </c>
      <c r="E2825">
        <v>96.998999999999995</v>
      </c>
      <c r="F2825" s="25"/>
    </row>
    <row r="2826" spans="1:6" x14ac:dyDescent="0.2">
      <c r="A2826" s="5">
        <v>40843</v>
      </c>
      <c r="B2826">
        <v>99.891000000000005</v>
      </c>
      <c r="C2826">
        <v>91.227000000000004</v>
      </c>
      <c r="D2826">
        <v>256.18900000000002</v>
      </c>
      <c r="E2826">
        <v>97.194999999999993</v>
      </c>
      <c r="F2826" s="25"/>
    </row>
    <row r="2827" spans="1:6" x14ac:dyDescent="0.2">
      <c r="A2827" s="5">
        <v>40844</v>
      </c>
      <c r="B2827">
        <v>99.706000000000003</v>
      </c>
      <c r="C2827">
        <v>91.105999999999995</v>
      </c>
      <c r="D2827">
        <v>259.786</v>
      </c>
      <c r="E2827">
        <v>98.298000000000002</v>
      </c>
      <c r="F2827" s="25"/>
    </row>
    <row r="2828" spans="1:6" x14ac:dyDescent="0.2">
      <c r="A2828" s="5">
        <v>40847</v>
      </c>
      <c r="B2828">
        <v>98.852000000000004</v>
      </c>
      <c r="C2828">
        <v>89.106999999999999</v>
      </c>
      <c r="D2828">
        <v>260.23399999999998</v>
      </c>
      <c r="E2828">
        <v>96.039000000000001</v>
      </c>
      <c r="F2828" s="25"/>
    </row>
    <row r="2829" spans="1:6" x14ac:dyDescent="0.2">
      <c r="A2829" s="5">
        <v>40848</v>
      </c>
      <c r="B2829">
        <v>98.012</v>
      </c>
      <c r="C2829">
        <v>86.156000000000006</v>
      </c>
      <c r="D2829">
        <v>258.25400000000002</v>
      </c>
      <c r="E2829">
        <v>96.328999999999994</v>
      </c>
      <c r="F2829" s="25"/>
    </row>
    <row r="2830" spans="1:6" x14ac:dyDescent="0.2">
      <c r="A2830" s="5">
        <v>40849</v>
      </c>
      <c r="B2830">
        <v>98.673000000000002</v>
      </c>
      <c r="C2830">
        <v>87.043000000000006</v>
      </c>
      <c r="D2830">
        <v>258.13799999999998</v>
      </c>
      <c r="E2830">
        <v>93.61</v>
      </c>
      <c r="F2830" s="25"/>
    </row>
    <row r="2831" spans="1:6" x14ac:dyDescent="0.2">
      <c r="A2831" s="5">
        <v>40850</v>
      </c>
      <c r="B2831">
        <v>100.958</v>
      </c>
      <c r="C2831">
        <v>88.778999999999996</v>
      </c>
      <c r="D2831">
        <v>258.40600000000001</v>
      </c>
      <c r="E2831">
        <v>94.084000000000003</v>
      </c>
      <c r="F2831" s="25"/>
    </row>
    <row r="2832" spans="1:6" x14ac:dyDescent="0.2">
      <c r="A2832" s="5">
        <v>40851</v>
      </c>
      <c r="B2832">
        <v>100.27200000000001</v>
      </c>
      <c r="C2832">
        <v>87.89</v>
      </c>
      <c r="D2832">
        <v>262.25599999999997</v>
      </c>
      <c r="E2832">
        <v>95.516000000000005</v>
      </c>
      <c r="F2832" s="25"/>
    </row>
    <row r="2833" spans="1:6" x14ac:dyDescent="0.2">
      <c r="A2833" s="5">
        <v>40854</v>
      </c>
      <c r="B2833">
        <v>100.94499999999999</v>
      </c>
      <c r="C2833">
        <v>87.543000000000006</v>
      </c>
      <c r="D2833">
        <v>262.596</v>
      </c>
      <c r="E2833">
        <v>95.546000000000006</v>
      </c>
      <c r="F2833" s="25"/>
    </row>
    <row r="2834" spans="1:6" x14ac:dyDescent="0.2">
      <c r="A2834" s="5">
        <v>40855</v>
      </c>
      <c r="B2834">
        <v>101.73699999999999</v>
      </c>
      <c r="C2834">
        <v>88.274000000000001</v>
      </c>
      <c r="D2834">
        <v>261.60000000000002</v>
      </c>
      <c r="E2834">
        <v>93.977000000000004</v>
      </c>
      <c r="F2834" s="25"/>
    </row>
    <row r="2835" spans="1:6" x14ac:dyDescent="0.2">
      <c r="A2835" s="5">
        <v>40856</v>
      </c>
      <c r="B2835">
        <v>99.596000000000004</v>
      </c>
      <c r="C2835">
        <v>86.734999999999999</v>
      </c>
      <c r="D2835">
        <v>263.05099999999999</v>
      </c>
      <c r="E2835">
        <v>96.933999999999997</v>
      </c>
      <c r="F2835" s="25"/>
    </row>
    <row r="2836" spans="1:6" x14ac:dyDescent="0.2">
      <c r="A2836" s="5">
        <v>40857</v>
      </c>
      <c r="B2836">
        <v>100.40900000000001</v>
      </c>
      <c r="C2836">
        <v>86.448999999999998</v>
      </c>
      <c r="D2836">
        <v>256.02699999999999</v>
      </c>
      <c r="E2836">
        <v>94.623000000000005</v>
      </c>
      <c r="F2836" s="25"/>
    </row>
    <row r="2837" spans="1:6" x14ac:dyDescent="0.2">
      <c r="A2837" s="5">
        <v>40858</v>
      </c>
      <c r="B2837">
        <v>101.26600000000001</v>
      </c>
      <c r="C2837">
        <v>88.399000000000001</v>
      </c>
      <c r="D2837">
        <v>257.83999999999997</v>
      </c>
      <c r="E2837">
        <v>94.03</v>
      </c>
      <c r="F2837" s="25"/>
    </row>
    <row r="2838" spans="1:6" x14ac:dyDescent="0.2">
      <c r="A2838" s="5">
        <v>40861</v>
      </c>
      <c r="B2838">
        <v>101.07899999999999</v>
      </c>
      <c r="C2838">
        <v>87.558000000000007</v>
      </c>
      <c r="D2838">
        <v>261.36700000000002</v>
      </c>
      <c r="E2838">
        <v>95.784000000000006</v>
      </c>
      <c r="F2838" s="25"/>
    </row>
    <row r="2839" spans="1:6" x14ac:dyDescent="0.2">
      <c r="A2839" s="5">
        <v>40862</v>
      </c>
      <c r="B2839">
        <v>102.411</v>
      </c>
      <c r="C2839">
        <v>87.087999999999994</v>
      </c>
      <c r="D2839">
        <v>261.447</v>
      </c>
      <c r="E2839">
        <v>95.888000000000005</v>
      </c>
      <c r="F2839" s="25"/>
    </row>
    <row r="2840" spans="1:6" x14ac:dyDescent="0.2">
      <c r="A2840" s="5">
        <v>40863</v>
      </c>
      <c r="B2840">
        <v>100.691</v>
      </c>
      <c r="C2840">
        <v>87.141999999999996</v>
      </c>
      <c r="D2840">
        <v>258.84800000000001</v>
      </c>
      <c r="E2840">
        <v>94.962000000000003</v>
      </c>
      <c r="F2840" s="25"/>
    </row>
    <row r="2841" spans="1:6" x14ac:dyDescent="0.2">
      <c r="A2841" s="5">
        <v>40864</v>
      </c>
      <c r="B2841">
        <v>99.096999999999994</v>
      </c>
      <c r="C2841">
        <v>86.052999999999997</v>
      </c>
      <c r="D2841">
        <v>256.976</v>
      </c>
      <c r="E2841">
        <v>95.495000000000005</v>
      </c>
      <c r="F2841" s="25"/>
    </row>
    <row r="2842" spans="1:6" x14ac:dyDescent="0.2">
      <c r="A2842" s="5">
        <v>40865</v>
      </c>
      <c r="B2842">
        <v>98.974000000000004</v>
      </c>
      <c r="C2842">
        <v>85.358999999999995</v>
      </c>
      <c r="D2842">
        <v>251.995</v>
      </c>
      <c r="E2842">
        <v>94.417000000000002</v>
      </c>
      <c r="F2842" s="25"/>
    </row>
    <row r="2843" spans="1:6" x14ac:dyDescent="0.2">
      <c r="A2843" s="5">
        <v>40868</v>
      </c>
      <c r="B2843">
        <v>97.546999999999997</v>
      </c>
      <c r="C2843">
        <v>82.576999999999998</v>
      </c>
      <c r="D2843">
        <v>246.476</v>
      </c>
      <c r="E2843">
        <v>94.224999999999994</v>
      </c>
      <c r="F2843" s="25"/>
    </row>
    <row r="2844" spans="1:6" x14ac:dyDescent="0.2">
      <c r="A2844" s="5">
        <v>40869</v>
      </c>
      <c r="B2844">
        <v>96.953999999999994</v>
      </c>
      <c r="C2844">
        <v>82.084999999999994</v>
      </c>
      <c r="D2844">
        <v>245.845</v>
      </c>
      <c r="E2844">
        <v>94.004000000000005</v>
      </c>
      <c r="F2844" s="25"/>
    </row>
    <row r="2845" spans="1:6" x14ac:dyDescent="0.2">
      <c r="A2845" s="5">
        <v>40870</v>
      </c>
      <c r="B2845">
        <v>95.828000000000003</v>
      </c>
      <c r="C2845">
        <v>81.042000000000002</v>
      </c>
      <c r="D2845">
        <v>241.90799999999999</v>
      </c>
      <c r="E2845">
        <v>94.506</v>
      </c>
      <c r="F2845" s="25"/>
    </row>
    <row r="2846" spans="1:6" x14ac:dyDescent="0.2">
      <c r="A2846" s="5">
        <v>40871</v>
      </c>
      <c r="B2846">
        <v>96.037000000000006</v>
      </c>
      <c r="C2846">
        <v>80.864000000000004</v>
      </c>
      <c r="D2846">
        <v>243.255</v>
      </c>
      <c r="E2846">
        <v>93.61</v>
      </c>
      <c r="F2846" s="25"/>
    </row>
    <row r="2847" spans="1:6" x14ac:dyDescent="0.2">
      <c r="A2847" s="5">
        <v>40872</v>
      </c>
      <c r="B2847">
        <v>96.179000000000002</v>
      </c>
      <c r="C2847">
        <v>81.465999999999994</v>
      </c>
      <c r="D2847">
        <v>241.27699999999999</v>
      </c>
      <c r="E2847">
        <v>93.44</v>
      </c>
      <c r="F2847" s="25"/>
    </row>
    <row r="2848" spans="1:6" x14ac:dyDescent="0.2">
      <c r="A2848" s="5">
        <v>40875</v>
      </c>
      <c r="B2848">
        <v>98.387</v>
      </c>
      <c r="C2848">
        <v>84.478999999999999</v>
      </c>
      <c r="D2848">
        <v>246.60300000000001</v>
      </c>
      <c r="E2848">
        <v>93.6</v>
      </c>
      <c r="F2848" s="25"/>
    </row>
    <row r="2849" spans="1:6" x14ac:dyDescent="0.2">
      <c r="A2849" s="5">
        <v>40876</v>
      </c>
      <c r="B2849">
        <v>98.751999999999995</v>
      </c>
      <c r="C2849">
        <v>85.082999999999998</v>
      </c>
      <c r="D2849">
        <v>248.89699999999999</v>
      </c>
      <c r="E2849">
        <v>95.968999999999994</v>
      </c>
      <c r="F2849" s="25"/>
    </row>
    <row r="2850" spans="1:6" x14ac:dyDescent="0.2">
      <c r="A2850" s="5">
        <v>40877</v>
      </c>
      <c r="B2850">
        <v>102.057</v>
      </c>
      <c r="C2850">
        <v>88.244</v>
      </c>
      <c r="D2850">
        <v>251.66900000000001</v>
      </c>
      <c r="E2850">
        <v>95.116</v>
      </c>
      <c r="F2850" s="25"/>
    </row>
    <row r="2851" spans="1:6" x14ac:dyDescent="0.2">
      <c r="A2851" s="5">
        <v>40878</v>
      </c>
      <c r="B2851">
        <v>101.80800000000001</v>
      </c>
      <c r="C2851">
        <v>87.694000000000003</v>
      </c>
      <c r="D2851">
        <v>259.85599999999999</v>
      </c>
      <c r="E2851">
        <v>96.608999999999995</v>
      </c>
      <c r="F2851" s="25"/>
    </row>
    <row r="2852" spans="1:6" x14ac:dyDescent="0.2">
      <c r="A2852" s="5">
        <v>40879</v>
      </c>
      <c r="B2852">
        <v>102.105</v>
      </c>
      <c r="C2852">
        <v>88.521000000000001</v>
      </c>
      <c r="D2852">
        <v>261.08699999999999</v>
      </c>
      <c r="E2852">
        <v>97.158000000000001</v>
      </c>
      <c r="F2852" s="25"/>
    </row>
    <row r="2853" spans="1:6" x14ac:dyDescent="0.2">
      <c r="A2853" s="5">
        <v>40882</v>
      </c>
      <c r="B2853">
        <v>102.86</v>
      </c>
      <c r="C2853">
        <v>89.251999999999995</v>
      </c>
      <c r="D2853">
        <v>261.81799999999998</v>
      </c>
      <c r="E2853">
        <v>97.585999999999999</v>
      </c>
      <c r="F2853" s="25"/>
    </row>
    <row r="2854" spans="1:6" x14ac:dyDescent="0.2">
      <c r="A2854" s="5">
        <v>40883</v>
      </c>
      <c r="B2854">
        <v>103.60899999999999</v>
      </c>
      <c r="C2854">
        <v>88.792000000000002</v>
      </c>
      <c r="D2854">
        <v>260.03199999999998</v>
      </c>
      <c r="E2854">
        <v>96.936999999999998</v>
      </c>
      <c r="F2854" s="25"/>
    </row>
    <row r="2855" spans="1:6" x14ac:dyDescent="0.2">
      <c r="A2855" s="5">
        <v>40884</v>
      </c>
      <c r="B2855">
        <v>103.749</v>
      </c>
      <c r="C2855">
        <v>88.617999999999995</v>
      </c>
      <c r="D2855">
        <v>261.48099999999999</v>
      </c>
      <c r="E2855">
        <v>98.423000000000002</v>
      </c>
      <c r="F2855" s="25"/>
    </row>
    <row r="2856" spans="1:6" x14ac:dyDescent="0.2">
      <c r="A2856" s="5">
        <v>40885</v>
      </c>
      <c r="B2856">
        <v>102.14</v>
      </c>
      <c r="C2856">
        <v>87.334999999999994</v>
      </c>
      <c r="D2856">
        <v>259.81099999999998</v>
      </c>
      <c r="E2856">
        <v>98.584000000000003</v>
      </c>
      <c r="F2856" s="25"/>
    </row>
    <row r="2857" spans="1:6" x14ac:dyDescent="0.2">
      <c r="A2857" s="5">
        <v>40886</v>
      </c>
      <c r="B2857">
        <v>103.44799999999999</v>
      </c>
      <c r="C2857">
        <v>88.18</v>
      </c>
      <c r="D2857">
        <v>255.124</v>
      </c>
      <c r="E2857">
        <v>97.006</v>
      </c>
      <c r="F2857" s="25"/>
    </row>
    <row r="2858" spans="1:6" x14ac:dyDescent="0.2">
      <c r="A2858" s="5">
        <v>40889</v>
      </c>
      <c r="B2858">
        <v>103.062</v>
      </c>
      <c r="C2858">
        <v>86.555999999999997</v>
      </c>
      <c r="D2858">
        <v>255.46700000000001</v>
      </c>
      <c r="E2858">
        <v>99.001000000000005</v>
      </c>
      <c r="F2858" s="25"/>
    </row>
    <row r="2859" spans="1:6" x14ac:dyDescent="0.2">
      <c r="A2859" s="5">
        <v>40890</v>
      </c>
      <c r="B2859">
        <v>103.15900000000001</v>
      </c>
      <c r="C2859">
        <v>87.120999999999995</v>
      </c>
      <c r="D2859">
        <v>255.79300000000001</v>
      </c>
      <c r="E2859">
        <v>99.040999999999997</v>
      </c>
      <c r="F2859" s="25"/>
    </row>
    <row r="2860" spans="1:6" x14ac:dyDescent="0.2">
      <c r="A2860" s="5">
        <v>40891</v>
      </c>
      <c r="B2860">
        <v>103.035</v>
      </c>
      <c r="C2860">
        <v>85.412999999999997</v>
      </c>
      <c r="D2860">
        <v>254.86600000000001</v>
      </c>
      <c r="E2860">
        <v>99.254999999999995</v>
      </c>
      <c r="F2860" s="25"/>
    </row>
    <row r="2861" spans="1:6" x14ac:dyDescent="0.2">
      <c r="A2861" s="5">
        <v>40892</v>
      </c>
      <c r="B2861">
        <v>103.015</v>
      </c>
      <c r="C2861">
        <v>86.253</v>
      </c>
      <c r="D2861">
        <v>251.91499999999999</v>
      </c>
      <c r="E2861">
        <v>97.415999999999997</v>
      </c>
      <c r="F2861" s="25"/>
    </row>
    <row r="2862" spans="1:6" x14ac:dyDescent="0.2">
      <c r="A2862" s="5">
        <v>40893</v>
      </c>
      <c r="B2862">
        <v>102.997</v>
      </c>
      <c r="C2862">
        <v>85.837999999999994</v>
      </c>
      <c r="D2862">
        <v>253.01499999999999</v>
      </c>
      <c r="E2862">
        <v>97.239000000000004</v>
      </c>
      <c r="F2862" s="25"/>
    </row>
    <row r="2863" spans="1:6" x14ac:dyDescent="0.2">
      <c r="A2863" s="5">
        <v>40896</v>
      </c>
      <c r="B2863">
        <v>102</v>
      </c>
      <c r="C2863">
        <v>85.852999999999994</v>
      </c>
      <c r="D2863">
        <v>249.28800000000001</v>
      </c>
      <c r="E2863">
        <v>96.161000000000001</v>
      </c>
      <c r="F2863" s="25"/>
    </row>
    <row r="2864" spans="1:6" x14ac:dyDescent="0.2">
      <c r="A2864" s="5">
        <v>40897</v>
      </c>
      <c r="B2864">
        <v>104.319</v>
      </c>
      <c r="C2864">
        <v>87.569000000000003</v>
      </c>
      <c r="D2864">
        <v>250.88800000000001</v>
      </c>
      <c r="E2864">
        <v>95.938000000000002</v>
      </c>
      <c r="F2864" s="25"/>
    </row>
    <row r="2865" spans="1:6" x14ac:dyDescent="0.2">
      <c r="A2865" s="5">
        <v>40898</v>
      </c>
      <c r="B2865">
        <v>105.017</v>
      </c>
      <c r="C2865">
        <v>87.143000000000001</v>
      </c>
      <c r="D2865">
        <v>256.40499999999997</v>
      </c>
      <c r="E2865">
        <v>97.131</v>
      </c>
      <c r="F2865" s="25"/>
    </row>
    <row r="2866" spans="1:6" x14ac:dyDescent="0.2">
      <c r="A2866" s="5">
        <v>40899</v>
      </c>
      <c r="B2866">
        <v>105.767</v>
      </c>
      <c r="C2866">
        <v>88.055000000000007</v>
      </c>
      <c r="D2866">
        <v>257.012</v>
      </c>
      <c r="E2866">
        <v>96.528000000000006</v>
      </c>
      <c r="F2866" s="25"/>
    </row>
    <row r="2867" spans="1:6" x14ac:dyDescent="0.2">
      <c r="A2867" s="5">
        <v>40900</v>
      </c>
      <c r="B2867">
        <v>106.926</v>
      </c>
      <c r="C2867">
        <v>88.784999999999997</v>
      </c>
      <c r="D2867">
        <v>259.81099999999998</v>
      </c>
      <c r="E2867">
        <v>96.707999999999998</v>
      </c>
      <c r="F2867" s="25"/>
    </row>
    <row r="2868" spans="1:6" x14ac:dyDescent="0.2">
      <c r="A2868" s="5">
        <v>40903</v>
      </c>
      <c r="B2868">
        <v>106.926</v>
      </c>
      <c r="C2868">
        <v>88.819000000000003</v>
      </c>
      <c r="D2868">
        <v>259.791</v>
      </c>
      <c r="E2868">
        <v>97.236000000000004</v>
      </c>
      <c r="F2868" s="25"/>
    </row>
    <row r="2869" spans="1:6" x14ac:dyDescent="0.2">
      <c r="A2869" s="5">
        <v>40904</v>
      </c>
      <c r="B2869">
        <v>106.726</v>
      </c>
      <c r="C2869">
        <v>88.804000000000002</v>
      </c>
      <c r="D2869">
        <v>258.35300000000001</v>
      </c>
      <c r="E2869">
        <v>97.057000000000002</v>
      </c>
      <c r="F2869" s="25"/>
    </row>
    <row r="2870" spans="1:6" x14ac:dyDescent="0.2">
      <c r="A2870" s="5">
        <v>40905</v>
      </c>
      <c r="B2870">
        <v>106.357</v>
      </c>
      <c r="C2870">
        <v>88.174000000000007</v>
      </c>
      <c r="D2870">
        <v>257.58600000000001</v>
      </c>
      <c r="E2870">
        <v>97.528000000000006</v>
      </c>
      <c r="F2870" s="25"/>
    </row>
    <row r="2871" spans="1:6" x14ac:dyDescent="0.2">
      <c r="A2871" s="5">
        <v>40906</v>
      </c>
      <c r="B2871">
        <v>107.764</v>
      </c>
      <c r="C2871">
        <v>88.986999999999995</v>
      </c>
      <c r="D2871">
        <v>258.54700000000003</v>
      </c>
      <c r="E2871">
        <v>98.090999999999994</v>
      </c>
      <c r="F2871" s="25"/>
    </row>
    <row r="2872" spans="1:6" x14ac:dyDescent="0.2">
      <c r="A2872" s="5">
        <v>40907</v>
      </c>
      <c r="B2872">
        <v>106.77500000000001</v>
      </c>
      <c r="C2872">
        <v>89.701999999999998</v>
      </c>
      <c r="D2872">
        <v>257.82900000000001</v>
      </c>
      <c r="E2872">
        <v>99.45</v>
      </c>
      <c r="F2872" s="25"/>
    </row>
    <row r="2873" spans="1:6" x14ac:dyDescent="0.2">
      <c r="A2873" s="5">
        <v>40910</v>
      </c>
      <c r="B2873">
        <v>106.77500000000001</v>
      </c>
      <c r="C2873">
        <v>90.611000000000004</v>
      </c>
      <c r="D2873">
        <v>258.03300000000002</v>
      </c>
      <c r="E2873">
        <v>99.45</v>
      </c>
      <c r="F2873" s="25"/>
    </row>
    <row r="2874" spans="1:6" x14ac:dyDescent="0.2">
      <c r="A2874" s="5">
        <v>40911</v>
      </c>
      <c r="B2874">
        <v>107.827</v>
      </c>
      <c r="C2874">
        <v>92.084999999999994</v>
      </c>
      <c r="D2874">
        <v>263.06200000000001</v>
      </c>
      <c r="E2874">
        <v>99.15</v>
      </c>
      <c r="F2874" s="25"/>
    </row>
    <row r="2875" spans="1:6" x14ac:dyDescent="0.2">
      <c r="A2875" s="5">
        <v>40912</v>
      </c>
      <c r="B2875">
        <v>109.075</v>
      </c>
      <c r="C2875">
        <v>91.616</v>
      </c>
      <c r="D2875">
        <v>265.32900000000001</v>
      </c>
      <c r="E2875">
        <v>102.251</v>
      </c>
      <c r="F2875" s="25"/>
    </row>
    <row r="2876" spans="1:6" x14ac:dyDescent="0.2">
      <c r="A2876" s="5">
        <v>40913</v>
      </c>
      <c r="B2876">
        <v>110.425</v>
      </c>
      <c r="C2876">
        <v>90.837000000000003</v>
      </c>
      <c r="D2876">
        <v>266.279</v>
      </c>
      <c r="E2876">
        <v>101.726</v>
      </c>
      <c r="F2876" s="25"/>
    </row>
    <row r="2877" spans="1:6" x14ac:dyDescent="0.2">
      <c r="A2877" s="5">
        <v>40914</v>
      </c>
      <c r="B2877">
        <v>110.881</v>
      </c>
      <c r="C2877">
        <v>90.912000000000006</v>
      </c>
      <c r="D2877">
        <v>266.39600000000002</v>
      </c>
      <c r="E2877">
        <v>101.405</v>
      </c>
      <c r="F2877" s="25"/>
    </row>
    <row r="2878" spans="1:6" x14ac:dyDescent="0.2">
      <c r="A2878" s="5">
        <v>40917</v>
      </c>
      <c r="B2878">
        <v>110.937</v>
      </c>
      <c r="C2878">
        <v>90.531000000000006</v>
      </c>
      <c r="D2878">
        <v>267.01299999999998</v>
      </c>
      <c r="E2878">
        <v>101.56699999999999</v>
      </c>
      <c r="F2878" s="25"/>
    </row>
    <row r="2879" spans="1:6" x14ac:dyDescent="0.2">
      <c r="A2879" s="5">
        <v>40918</v>
      </c>
      <c r="B2879">
        <v>111.59</v>
      </c>
      <c r="C2879">
        <v>92.191000000000003</v>
      </c>
      <c r="D2879">
        <v>271.29899999999998</v>
      </c>
      <c r="E2879">
        <v>101.595</v>
      </c>
      <c r="F2879" s="25"/>
    </row>
    <row r="2880" spans="1:6" x14ac:dyDescent="0.2">
      <c r="A2880" s="5">
        <v>40919</v>
      </c>
      <c r="B2880">
        <v>112.46</v>
      </c>
      <c r="C2880">
        <v>91.808000000000007</v>
      </c>
      <c r="D2880">
        <v>273.209</v>
      </c>
      <c r="E2880">
        <v>102.369</v>
      </c>
      <c r="F2880" s="25"/>
    </row>
    <row r="2881" spans="1:6" x14ac:dyDescent="0.2">
      <c r="A2881" s="5">
        <v>40920</v>
      </c>
      <c r="B2881">
        <v>111.776</v>
      </c>
      <c r="C2881">
        <v>91.576999999999998</v>
      </c>
      <c r="D2881">
        <v>272.23099999999999</v>
      </c>
      <c r="E2881">
        <v>100.845</v>
      </c>
      <c r="F2881" s="25"/>
    </row>
    <row r="2882" spans="1:6" x14ac:dyDescent="0.2">
      <c r="A2882" s="5">
        <v>40921</v>
      </c>
      <c r="B2882">
        <v>112.376</v>
      </c>
      <c r="C2882">
        <v>91.451999999999998</v>
      </c>
      <c r="D2882">
        <v>274.875</v>
      </c>
      <c r="E2882">
        <v>102.636</v>
      </c>
      <c r="F2882" s="25"/>
    </row>
    <row r="2883" spans="1:6" x14ac:dyDescent="0.2">
      <c r="A2883" s="5">
        <v>40924</v>
      </c>
      <c r="B2883">
        <v>112.32299999999999</v>
      </c>
      <c r="C2883">
        <v>92.18</v>
      </c>
      <c r="D2883">
        <v>274.44</v>
      </c>
      <c r="E2883">
        <v>101.492</v>
      </c>
      <c r="F2883" s="25"/>
    </row>
    <row r="2884" spans="1:6" x14ac:dyDescent="0.2">
      <c r="A2884" s="5">
        <v>40925</v>
      </c>
      <c r="B2884">
        <v>112.15</v>
      </c>
      <c r="C2884">
        <v>92.978999999999999</v>
      </c>
      <c r="D2884">
        <v>278.93799999999999</v>
      </c>
      <c r="E2884">
        <v>101.756</v>
      </c>
      <c r="F2884" s="25"/>
    </row>
    <row r="2885" spans="1:6" x14ac:dyDescent="0.2">
      <c r="A2885" s="5">
        <v>40926</v>
      </c>
      <c r="B2885">
        <v>112.71899999999999</v>
      </c>
      <c r="C2885">
        <v>93.087000000000003</v>
      </c>
      <c r="D2885">
        <v>279.65499999999997</v>
      </c>
      <c r="E2885">
        <v>101.646</v>
      </c>
      <c r="F2885" s="25"/>
    </row>
    <row r="2886" spans="1:6" x14ac:dyDescent="0.2">
      <c r="A2886" s="5">
        <v>40927</v>
      </c>
      <c r="B2886">
        <v>112.613</v>
      </c>
      <c r="C2886">
        <v>94.153000000000006</v>
      </c>
      <c r="D2886">
        <v>280.99700000000001</v>
      </c>
      <c r="E2886">
        <v>101.581</v>
      </c>
      <c r="F2886" s="25"/>
    </row>
    <row r="2887" spans="1:6" x14ac:dyDescent="0.2">
      <c r="A2887" s="5">
        <v>40928</v>
      </c>
      <c r="B2887">
        <v>112.435</v>
      </c>
      <c r="C2887">
        <v>93.858000000000004</v>
      </c>
      <c r="D2887">
        <v>281.45600000000002</v>
      </c>
      <c r="E2887">
        <v>103.432</v>
      </c>
      <c r="F2887" s="25"/>
    </row>
    <row r="2888" spans="1:6" x14ac:dyDescent="0.2">
      <c r="A2888" s="5">
        <v>40931</v>
      </c>
      <c r="B2888">
        <v>111.396</v>
      </c>
      <c r="C2888">
        <v>94.334000000000003</v>
      </c>
      <c r="D2888">
        <v>279.98700000000002</v>
      </c>
      <c r="E2888">
        <v>102.661</v>
      </c>
      <c r="F2888" s="25"/>
    </row>
    <row r="2889" spans="1:6" x14ac:dyDescent="0.2">
      <c r="A2889" s="5">
        <v>40932</v>
      </c>
      <c r="B2889">
        <v>111.87</v>
      </c>
      <c r="C2889">
        <v>94.046999999999997</v>
      </c>
      <c r="D2889">
        <v>280.84899999999999</v>
      </c>
      <c r="E2889">
        <v>102.417</v>
      </c>
      <c r="F2889" s="25"/>
    </row>
    <row r="2890" spans="1:6" x14ac:dyDescent="0.2">
      <c r="A2890" s="5">
        <v>40933</v>
      </c>
      <c r="B2890">
        <v>112.929</v>
      </c>
      <c r="C2890">
        <v>93.69</v>
      </c>
      <c r="D2890">
        <v>281.59699999999998</v>
      </c>
      <c r="E2890">
        <v>103.17400000000001</v>
      </c>
      <c r="F2890" s="25"/>
    </row>
    <row r="2891" spans="1:6" x14ac:dyDescent="0.2">
      <c r="A2891" s="5">
        <v>40934</v>
      </c>
      <c r="B2891">
        <v>110.727</v>
      </c>
      <c r="C2891">
        <v>94.766999999999996</v>
      </c>
      <c r="D2891">
        <v>281.94099999999997</v>
      </c>
      <c r="E2891">
        <v>102.556</v>
      </c>
      <c r="F2891" s="25"/>
    </row>
    <row r="2892" spans="1:6" x14ac:dyDescent="0.2">
      <c r="A2892" s="5">
        <v>40935</v>
      </c>
      <c r="B2892">
        <v>110.79</v>
      </c>
      <c r="C2892">
        <v>93.885000000000005</v>
      </c>
      <c r="D2892">
        <v>282.93200000000002</v>
      </c>
      <c r="E2892">
        <v>102.974</v>
      </c>
      <c r="F2892" s="25"/>
    </row>
    <row r="2893" spans="1:6" x14ac:dyDescent="0.2">
      <c r="A2893" s="5">
        <v>40938</v>
      </c>
      <c r="B2893">
        <v>110.67400000000001</v>
      </c>
      <c r="C2893">
        <v>92.884</v>
      </c>
      <c r="D2893">
        <v>280.435</v>
      </c>
      <c r="E2893">
        <v>102.96</v>
      </c>
      <c r="F2893" s="25"/>
    </row>
    <row r="2894" spans="1:6" x14ac:dyDescent="0.2">
      <c r="A2894" s="5">
        <v>40939</v>
      </c>
      <c r="B2894">
        <v>110.83499999999999</v>
      </c>
      <c r="C2894">
        <v>93.572000000000003</v>
      </c>
      <c r="D2894">
        <v>284.68299999999999</v>
      </c>
      <c r="E2894">
        <v>103.08</v>
      </c>
      <c r="F2894" s="25"/>
    </row>
    <row r="2895" spans="1:6" x14ac:dyDescent="0.2">
      <c r="A2895" s="5">
        <v>40940</v>
      </c>
      <c r="B2895">
        <v>110.974</v>
      </c>
      <c r="C2895">
        <v>95.397999999999996</v>
      </c>
      <c r="D2895">
        <v>285.27</v>
      </c>
      <c r="E2895">
        <v>102.646</v>
      </c>
      <c r="F2895" s="25"/>
    </row>
    <row r="2896" spans="1:6" x14ac:dyDescent="0.2">
      <c r="A2896" s="5">
        <v>40941</v>
      </c>
      <c r="B2896">
        <v>111.345</v>
      </c>
      <c r="C2896">
        <v>95.591999999999999</v>
      </c>
      <c r="D2896">
        <v>289.76400000000001</v>
      </c>
      <c r="E2896">
        <v>103.496</v>
      </c>
      <c r="F2896" s="25"/>
    </row>
    <row r="2897" spans="1:6" x14ac:dyDescent="0.2">
      <c r="A2897" s="5">
        <v>40942</v>
      </c>
      <c r="B2897">
        <v>113.41500000000001</v>
      </c>
      <c r="C2897">
        <v>97.2</v>
      </c>
      <c r="D2897">
        <v>292.09800000000001</v>
      </c>
      <c r="E2897">
        <v>103.136</v>
      </c>
      <c r="F2897" s="25"/>
    </row>
    <row r="2898" spans="1:6" x14ac:dyDescent="0.2">
      <c r="A2898" s="5">
        <v>40945</v>
      </c>
      <c r="B2898">
        <v>113.77</v>
      </c>
      <c r="C2898">
        <v>97.123000000000005</v>
      </c>
      <c r="D2898">
        <v>292.79399999999998</v>
      </c>
      <c r="E2898">
        <v>104.742</v>
      </c>
      <c r="F2898" s="25"/>
    </row>
    <row r="2899" spans="1:6" x14ac:dyDescent="0.2">
      <c r="A2899" s="5">
        <v>40946</v>
      </c>
      <c r="B2899">
        <v>112.574</v>
      </c>
      <c r="C2899">
        <v>96.846000000000004</v>
      </c>
      <c r="D2899">
        <v>289.53800000000001</v>
      </c>
      <c r="E2899">
        <v>103.51900000000001</v>
      </c>
      <c r="F2899" s="25"/>
    </row>
    <row r="2900" spans="1:6" x14ac:dyDescent="0.2">
      <c r="A2900" s="5">
        <v>40947</v>
      </c>
      <c r="B2900">
        <v>112.736</v>
      </c>
      <c r="C2900">
        <v>96.686000000000007</v>
      </c>
      <c r="D2900">
        <v>292.62900000000002</v>
      </c>
      <c r="E2900">
        <v>104.723</v>
      </c>
      <c r="F2900" s="25"/>
    </row>
    <row r="2901" spans="1:6" x14ac:dyDescent="0.2">
      <c r="A2901" s="5">
        <v>40948</v>
      </c>
      <c r="B2901">
        <v>112.51</v>
      </c>
      <c r="C2901">
        <v>96.843000000000004</v>
      </c>
      <c r="D2901">
        <v>291.80500000000001</v>
      </c>
      <c r="E2901">
        <v>104.105</v>
      </c>
      <c r="F2901" s="25"/>
    </row>
    <row r="2902" spans="1:6" x14ac:dyDescent="0.2">
      <c r="A2902" s="5">
        <v>40949</v>
      </c>
      <c r="B2902">
        <v>112.687</v>
      </c>
      <c r="C2902">
        <v>95.947999999999993</v>
      </c>
      <c r="D2902">
        <v>288.94</v>
      </c>
      <c r="E2902">
        <v>103.84</v>
      </c>
      <c r="F2902" s="25"/>
    </row>
    <row r="2903" spans="1:6" x14ac:dyDescent="0.2">
      <c r="A2903" s="5">
        <v>40952</v>
      </c>
      <c r="B2903">
        <v>113.23</v>
      </c>
      <c r="C2903">
        <v>96.73</v>
      </c>
      <c r="D2903">
        <v>291.40199999999999</v>
      </c>
      <c r="E2903">
        <v>104.309</v>
      </c>
      <c r="F2903" s="25"/>
    </row>
    <row r="2904" spans="1:6" x14ac:dyDescent="0.2">
      <c r="A2904" s="5">
        <v>40953</v>
      </c>
      <c r="B2904">
        <v>113.887</v>
      </c>
      <c r="C2904">
        <v>96.539000000000001</v>
      </c>
      <c r="D2904">
        <v>291.63200000000001</v>
      </c>
      <c r="E2904">
        <v>104.248</v>
      </c>
      <c r="F2904" s="25"/>
    </row>
    <row r="2905" spans="1:6" x14ac:dyDescent="0.2">
      <c r="A2905" s="5">
        <v>40954</v>
      </c>
      <c r="B2905">
        <v>113.893</v>
      </c>
      <c r="C2905">
        <v>97.257999999999996</v>
      </c>
      <c r="D2905">
        <v>296.32400000000001</v>
      </c>
      <c r="E2905">
        <v>107.289</v>
      </c>
      <c r="F2905" s="25"/>
    </row>
    <row r="2906" spans="1:6" x14ac:dyDescent="0.2">
      <c r="A2906" s="5">
        <v>40955</v>
      </c>
      <c r="B2906">
        <v>115.40300000000001</v>
      </c>
      <c r="C2906">
        <v>97.296999999999997</v>
      </c>
      <c r="D2906">
        <v>294.28300000000002</v>
      </c>
      <c r="E2906">
        <v>106.511</v>
      </c>
      <c r="F2906" s="25"/>
    </row>
    <row r="2907" spans="1:6" x14ac:dyDescent="0.2">
      <c r="A2907" s="5">
        <v>40956</v>
      </c>
      <c r="B2907">
        <v>114.575</v>
      </c>
      <c r="C2907">
        <v>97.852999999999994</v>
      </c>
      <c r="D2907">
        <v>295.27100000000002</v>
      </c>
      <c r="E2907">
        <v>106.309</v>
      </c>
      <c r="F2907" s="25"/>
    </row>
    <row r="2908" spans="1:6" x14ac:dyDescent="0.2">
      <c r="A2908" s="5">
        <v>40959</v>
      </c>
      <c r="B2908">
        <v>113.676</v>
      </c>
      <c r="C2908">
        <v>98.603999999999999</v>
      </c>
      <c r="D2908">
        <v>294.07900000000001</v>
      </c>
      <c r="E2908">
        <v>106.66500000000001</v>
      </c>
      <c r="F2908" s="25"/>
    </row>
    <row r="2909" spans="1:6" x14ac:dyDescent="0.2">
      <c r="A2909" s="5">
        <v>40960</v>
      </c>
      <c r="B2909">
        <v>113.747</v>
      </c>
      <c r="C2909">
        <v>98.105000000000004</v>
      </c>
      <c r="D2909">
        <v>293.56799999999998</v>
      </c>
      <c r="E2909">
        <v>105.84699999999999</v>
      </c>
      <c r="F2909" s="25"/>
    </row>
    <row r="2910" spans="1:6" x14ac:dyDescent="0.2">
      <c r="A2910" s="5">
        <v>40961</v>
      </c>
      <c r="B2910">
        <v>113.59399999999999</v>
      </c>
      <c r="C2910">
        <v>97.29</v>
      </c>
      <c r="D2910">
        <v>294.13299999999998</v>
      </c>
      <c r="E2910">
        <v>106.346</v>
      </c>
      <c r="F2910" s="25"/>
    </row>
    <row r="2911" spans="1:6" x14ac:dyDescent="0.2">
      <c r="A2911" s="5">
        <v>40962</v>
      </c>
      <c r="B2911">
        <v>113.489</v>
      </c>
      <c r="C2911">
        <v>97.105999999999995</v>
      </c>
      <c r="D2911">
        <v>291.08100000000002</v>
      </c>
      <c r="E2911">
        <v>106.36499999999999</v>
      </c>
      <c r="F2911" s="25"/>
    </row>
    <row r="2912" spans="1:6" x14ac:dyDescent="0.2">
      <c r="A2912" s="5">
        <v>40963</v>
      </c>
      <c r="B2912">
        <v>112.431</v>
      </c>
      <c r="C2912">
        <v>97.451999999999998</v>
      </c>
      <c r="D2912">
        <v>290.11799999999999</v>
      </c>
      <c r="E2912">
        <v>105.24</v>
      </c>
      <c r="F2912" s="25"/>
    </row>
    <row r="2913" spans="1:6" x14ac:dyDescent="0.2">
      <c r="A2913" s="5">
        <v>40966</v>
      </c>
      <c r="B2913">
        <v>113.139</v>
      </c>
      <c r="C2913">
        <v>97.238</v>
      </c>
      <c r="D2913">
        <v>288.58300000000003</v>
      </c>
      <c r="E2913">
        <v>106.23099999999999</v>
      </c>
      <c r="F2913" s="25"/>
    </row>
    <row r="2914" spans="1:6" x14ac:dyDescent="0.2">
      <c r="A2914" s="5">
        <v>40967</v>
      </c>
      <c r="B2914">
        <v>113.28400000000001</v>
      </c>
      <c r="C2914">
        <v>97.367000000000004</v>
      </c>
      <c r="D2914">
        <v>291.346</v>
      </c>
      <c r="E2914">
        <v>106.355</v>
      </c>
      <c r="F2914" s="25"/>
    </row>
    <row r="2915" spans="1:6" x14ac:dyDescent="0.2">
      <c r="A2915" s="5">
        <v>40968</v>
      </c>
      <c r="B2915">
        <v>113.157</v>
      </c>
      <c r="C2915">
        <v>97.463999999999999</v>
      </c>
      <c r="D2915">
        <v>295.27300000000002</v>
      </c>
      <c r="E2915">
        <v>105.96299999999999</v>
      </c>
      <c r="F2915" s="25"/>
    </row>
    <row r="2916" spans="1:6" x14ac:dyDescent="0.2">
      <c r="A2916" s="5">
        <v>40969</v>
      </c>
      <c r="B2916">
        <v>114.27200000000001</v>
      </c>
      <c r="C2916">
        <v>98.418000000000006</v>
      </c>
      <c r="D2916">
        <v>295.52100000000002</v>
      </c>
      <c r="E2916">
        <v>105.70699999999999</v>
      </c>
      <c r="F2916" s="25"/>
    </row>
    <row r="2917" spans="1:6" x14ac:dyDescent="0.2">
      <c r="A2917" s="5">
        <v>40970</v>
      </c>
      <c r="B2917">
        <v>115.006</v>
      </c>
      <c r="C2917">
        <v>98.531000000000006</v>
      </c>
      <c r="D2917">
        <v>299.35399999999998</v>
      </c>
      <c r="E2917">
        <v>106.71599999999999</v>
      </c>
      <c r="F2917" s="25"/>
    </row>
    <row r="2918" spans="1:6" x14ac:dyDescent="0.2">
      <c r="A2918" s="5">
        <v>40973</v>
      </c>
      <c r="B2918">
        <v>114.29900000000001</v>
      </c>
      <c r="C2918">
        <v>97.947999999999993</v>
      </c>
      <c r="D2918">
        <v>294.72899999999998</v>
      </c>
      <c r="E2918">
        <v>106</v>
      </c>
      <c r="F2918" s="25"/>
    </row>
    <row r="2919" spans="1:6" x14ac:dyDescent="0.2">
      <c r="A2919" s="5">
        <v>40974</v>
      </c>
      <c r="B2919">
        <v>113.518</v>
      </c>
      <c r="C2919">
        <v>95.352999999999994</v>
      </c>
      <c r="D2919">
        <v>290.63600000000002</v>
      </c>
      <c r="E2919">
        <v>106.985</v>
      </c>
      <c r="F2919" s="25"/>
    </row>
    <row r="2920" spans="1:6" x14ac:dyDescent="0.2">
      <c r="A2920" s="5">
        <v>40975</v>
      </c>
      <c r="B2920">
        <v>114.307</v>
      </c>
      <c r="C2920">
        <v>95.962000000000003</v>
      </c>
      <c r="D2920">
        <v>289.56700000000001</v>
      </c>
      <c r="E2920">
        <v>106.057</v>
      </c>
      <c r="F2920" s="25"/>
    </row>
    <row r="2921" spans="1:6" x14ac:dyDescent="0.2">
      <c r="A2921" s="5">
        <v>40976</v>
      </c>
      <c r="B2921">
        <v>114.131</v>
      </c>
      <c r="C2921">
        <v>97.43</v>
      </c>
      <c r="D2921">
        <v>290.37400000000002</v>
      </c>
      <c r="E2921">
        <v>105.982</v>
      </c>
      <c r="F2921" s="25"/>
    </row>
    <row r="2922" spans="1:6" x14ac:dyDescent="0.2">
      <c r="A2922" s="5">
        <v>40977</v>
      </c>
      <c r="B2922">
        <v>115.874</v>
      </c>
      <c r="C2922">
        <v>97.933999999999997</v>
      </c>
      <c r="D2922">
        <v>295.83199999999999</v>
      </c>
      <c r="E2922">
        <v>107.66</v>
      </c>
      <c r="F2922" s="25"/>
    </row>
    <row r="2923" spans="1:6" x14ac:dyDescent="0.2">
      <c r="A2923" s="5">
        <v>40980</v>
      </c>
      <c r="B2923">
        <v>115.68300000000001</v>
      </c>
      <c r="C2923">
        <v>97.724999999999994</v>
      </c>
      <c r="D2923">
        <v>292.76</v>
      </c>
      <c r="E2923">
        <v>107.23</v>
      </c>
      <c r="F2923" s="25"/>
    </row>
    <row r="2924" spans="1:6" x14ac:dyDescent="0.2">
      <c r="A2924" s="5">
        <v>40981</v>
      </c>
      <c r="B2924">
        <v>118.077</v>
      </c>
      <c r="C2924">
        <v>99.415999999999997</v>
      </c>
      <c r="D2924">
        <v>297.94600000000003</v>
      </c>
      <c r="E2924">
        <v>106.955</v>
      </c>
      <c r="F2924" s="25"/>
    </row>
    <row r="2925" spans="1:6" x14ac:dyDescent="0.2">
      <c r="A2925" s="5">
        <v>40982</v>
      </c>
      <c r="B2925">
        <v>118.65900000000001</v>
      </c>
      <c r="C2925">
        <v>99.799000000000007</v>
      </c>
      <c r="D2925">
        <v>299.93400000000003</v>
      </c>
      <c r="E2925">
        <v>107.836</v>
      </c>
      <c r="F2925" s="25"/>
    </row>
    <row r="2926" spans="1:6" x14ac:dyDescent="0.2">
      <c r="A2926" s="5">
        <v>40983</v>
      </c>
      <c r="B2926">
        <v>118.965</v>
      </c>
      <c r="C2926">
        <v>100.063</v>
      </c>
      <c r="D2926">
        <v>298.541</v>
      </c>
      <c r="E2926">
        <v>109.057</v>
      </c>
      <c r="F2926" s="25"/>
    </row>
    <row r="2927" spans="1:6" x14ac:dyDescent="0.2">
      <c r="A2927" s="5">
        <v>40984</v>
      </c>
      <c r="B2927">
        <v>118.194</v>
      </c>
      <c r="C2927">
        <v>100.53700000000001</v>
      </c>
      <c r="D2927">
        <v>295.714</v>
      </c>
      <c r="E2927">
        <v>108.54600000000001</v>
      </c>
      <c r="F2927" s="25"/>
    </row>
    <row r="2928" spans="1:6" x14ac:dyDescent="0.2">
      <c r="A2928" s="5">
        <v>40987</v>
      </c>
      <c r="B2928">
        <v>118.018</v>
      </c>
      <c r="C2928">
        <v>100.34699999999999</v>
      </c>
      <c r="D2928">
        <v>293.577</v>
      </c>
      <c r="E2928">
        <v>108.175</v>
      </c>
      <c r="F2928" s="25"/>
    </row>
    <row r="2929" spans="1:6" x14ac:dyDescent="0.2">
      <c r="A2929" s="5">
        <v>40988</v>
      </c>
      <c r="B2929">
        <v>117.825</v>
      </c>
      <c r="C2929">
        <v>99.171000000000006</v>
      </c>
      <c r="D2929">
        <v>290.911</v>
      </c>
      <c r="E2929">
        <v>107.93</v>
      </c>
      <c r="F2929" s="25"/>
    </row>
    <row r="2930" spans="1:6" x14ac:dyDescent="0.2">
      <c r="A2930" s="5">
        <v>40989</v>
      </c>
      <c r="B2930">
        <v>117.907</v>
      </c>
      <c r="C2930">
        <v>99.078999999999994</v>
      </c>
      <c r="D2930">
        <v>290.98200000000003</v>
      </c>
      <c r="E2930">
        <v>106.901</v>
      </c>
      <c r="F2930" s="25"/>
    </row>
    <row r="2931" spans="1:6" x14ac:dyDescent="0.2">
      <c r="A2931" s="5">
        <v>40990</v>
      </c>
      <c r="B2931">
        <v>117.01300000000001</v>
      </c>
      <c r="C2931">
        <v>97.897000000000006</v>
      </c>
      <c r="D2931">
        <v>288.93</v>
      </c>
      <c r="E2931">
        <v>108.71599999999999</v>
      </c>
      <c r="F2931" s="25"/>
    </row>
    <row r="2932" spans="1:6" x14ac:dyDescent="0.2">
      <c r="A2932" s="5">
        <v>40991</v>
      </c>
      <c r="B2932">
        <v>116.783</v>
      </c>
      <c r="C2932">
        <v>97.99</v>
      </c>
      <c r="D2932">
        <v>287.82600000000002</v>
      </c>
      <c r="E2932">
        <v>107.04</v>
      </c>
      <c r="F2932" s="25"/>
    </row>
    <row r="2933" spans="1:6" x14ac:dyDescent="0.2">
      <c r="A2933" s="5">
        <v>40994</v>
      </c>
      <c r="B2933">
        <v>117.828</v>
      </c>
      <c r="C2933">
        <v>98.915999999999997</v>
      </c>
      <c r="D2933">
        <v>287.262</v>
      </c>
      <c r="E2933">
        <v>105.931</v>
      </c>
      <c r="F2933" s="25"/>
    </row>
    <row r="2934" spans="1:6" x14ac:dyDescent="0.2">
      <c r="A2934" s="5">
        <v>40995</v>
      </c>
      <c r="B2934">
        <v>117.518</v>
      </c>
      <c r="C2934">
        <v>98.462999999999994</v>
      </c>
      <c r="D2934">
        <v>290.40800000000002</v>
      </c>
      <c r="E2934">
        <v>108.157</v>
      </c>
      <c r="F2934" s="25"/>
    </row>
    <row r="2935" spans="1:6" x14ac:dyDescent="0.2">
      <c r="A2935" s="5">
        <v>40996</v>
      </c>
      <c r="B2935">
        <v>117.22499999999999</v>
      </c>
      <c r="C2935">
        <v>97.397000000000006</v>
      </c>
      <c r="D2935">
        <v>287.971</v>
      </c>
      <c r="E2935">
        <v>108.83799999999999</v>
      </c>
      <c r="F2935" s="25"/>
    </row>
    <row r="2936" spans="1:6" x14ac:dyDescent="0.2">
      <c r="A2936" s="5">
        <v>40997</v>
      </c>
      <c r="B2936">
        <v>117.16200000000001</v>
      </c>
      <c r="C2936">
        <v>96.164000000000001</v>
      </c>
      <c r="D2936">
        <v>285.108</v>
      </c>
      <c r="E2936">
        <v>108.777</v>
      </c>
      <c r="F2936" s="25"/>
    </row>
    <row r="2937" spans="1:6" x14ac:dyDescent="0.2">
      <c r="A2937" s="5">
        <v>40998</v>
      </c>
      <c r="B2937">
        <v>117.253</v>
      </c>
      <c r="C2937">
        <v>97.128</v>
      </c>
      <c r="D2937">
        <v>286.70299999999997</v>
      </c>
      <c r="E2937">
        <v>107.86499999999999</v>
      </c>
      <c r="F2937" s="25"/>
    </row>
    <row r="2938" spans="1:6" x14ac:dyDescent="0.2">
      <c r="A2938" s="5">
        <v>41001</v>
      </c>
      <c r="B2938">
        <v>118.289</v>
      </c>
      <c r="C2938">
        <v>98.593000000000004</v>
      </c>
      <c r="D2938">
        <v>288.80700000000002</v>
      </c>
      <c r="E2938">
        <v>108.723</v>
      </c>
      <c r="F2938" s="25"/>
    </row>
    <row r="2939" spans="1:6" x14ac:dyDescent="0.2">
      <c r="A2939" s="5">
        <v>41002</v>
      </c>
      <c r="B2939">
        <v>117.518</v>
      </c>
      <c r="C2939">
        <v>97.617000000000004</v>
      </c>
      <c r="D2939">
        <v>290.17</v>
      </c>
      <c r="E2939">
        <v>107.517</v>
      </c>
      <c r="F2939" s="25"/>
    </row>
    <row r="2940" spans="1:6" x14ac:dyDescent="0.2">
      <c r="A2940" s="5">
        <v>41003</v>
      </c>
      <c r="B2940">
        <v>118.265</v>
      </c>
      <c r="C2940">
        <v>95.643000000000001</v>
      </c>
      <c r="D2940">
        <v>289.95999999999998</v>
      </c>
      <c r="E2940">
        <v>106.98</v>
      </c>
      <c r="F2940" s="25"/>
    </row>
    <row r="2941" spans="1:6" x14ac:dyDescent="0.2">
      <c r="A2941" s="5">
        <v>41004</v>
      </c>
      <c r="B2941">
        <v>118.71899999999999</v>
      </c>
      <c r="C2941">
        <v>95.826999999999998</v>
      </c>
      <c r="D2941">
        <v>291.19</v>
      </c>
      <c r="E2941">
        <v>107.212</v>
      </c>
      <c r="F2941" s="25"/>
    </row>
    <row r="2942" spans="1:6" x14ac:dyDescent="0.2">
      <c r="A2942" s="5">
        <v>41005</v>
      </c>
      <c r="B2942">
        <v>118.71899999999999</v>
      </c>
      <c r="C2942">
        <v>95.76</v>
      </c>
      <c r="D2942">
        <v>291.05200000000002</v>
      </c>
      <c r="E2942">
        <v>106.233</v>
      </c>
      <c r="F2942" s="25"/>
    </row>
    <row r="2943" spans="1:6" x14ac:dyDescent="0.2">
      <c r="A2943" s="5">
        <v>41008</v>
      </c>
      <c r="B2943">
        <v>117.321</v>
      </c>
      <c r="C2943">
        <v>95.763999999999996</v>
      </c>
      <c r="D2943">
        <v>287.971</v>
      </c>
      <c r="E2943">
        <v>105.795</v>
      </c>
      <c r="F2943" s="25"/>
    </row>
    <row r="2944" spans="1:6" x14ac:dyDescent="0.2">
      <c r="A2944" s="5">
        <v>41009</v>
      </c>
      <c r="B2944">
        <v>115.178</v>
      </c>
      <c r="C2944">
        <v>93.412999999999997</v>
      </c>
      <c r="D2944">
        <v>284.87700000000001</v>
      </c>
      <c r="E2944">
        <v>106.34</v>
      </c>
      <c r="F2944" s="25"/>
    </row>
    <row r="2945" spans="1:6" x14ac:dyDescent="0.2">
      <c r="A2945" s="5">
        <v>41010</v>
      </c>
      <c r="B2945">
        <v>115.72799999999999</v>
      </c>
      <c r="C2945">
        <v>94.117000000000004</v>
      </c>
      <c r="D2945">
        <v>284.08499999999998</v>
      </c>
      <c r="E2945">
        <v>104.86</v>
      </c>
      <c r="F2945" s="25"/>
    </row>
    <row r="2946" spans="1:6" x14ac:dyDescent="0.2">
      <c r="A2946" s="5">
        <v>41011</v>
      </c>
      <c r="B2946">
        <v>116.85</v>
      </c>
      <c r="C2946">
        <v>95.108999999999995</v>
      </c>
      <c r="D2946">
        <v>285.38</v>
      </c>
      <c r="E2946">
        <v>105.065</v>
      </c>
      <c r="F2946" s="25"/>
    </row>
    <row r="2947" spans="1:6" x14ac:dyDescent="0.2">
      <c r="A2947" s="5">
        <v>41012</v>
      </c>
      <c r="B2947">
        <v>116.23099999999999</v>
      </c>
      <c r="C2947">
        <v>93.789000000000001</v>
      </c>
      <c r="D2947">
        <v>288.12</v>
      </c>
      <c r="E2947">
        <v>106.447</v>
      </c>
      <c r="F2947" s="25"/>
    </row>
    <row r="2948" spans="1:6" x14ac:dyDescent="0.2">
      <c r="A2948" s="5">
        <v>41015</v>
      </c>
      <c r="B2948">
        <v>116.32299999999999</v>
      </c>
      <c r="C2948">
        <v>94.067999999999998</v>
      </c>
      <c r="D2948">
        <v>286.69099999999997</v>
      </c>
      <c r="E2948">
        <v>105.761</v>
      </c>
      <c r="F2948" s="25"/>
    </row>
    <row r="2949" spans="1:6" x14ac:dyDescent="0.2">
      <c r="A2949" s="5">
        <v>41016</v>
      </c>
      <c r="B2949">
        <v>117.40300000000001</v>
      </c>
      <c r="C2949">
        <v>95.861000000000004</v>
      </c>
      <c r="D2949">
        <v>285.02600000000001</v>
      </c>
      <c r="E2949">
        <v>104.473</v>
      </c>
      <c r="F2949" s="25"/>
    </row>
    <row r="2950" spans="1:6" x14ac:dyDescent="0.2">
      <c r="A2950" s="5">
        <v>41017</v>
      </c>
      <c r="B2950">
        <v>117.113</v>
      </c>
      <c r="C2950">
        <v>95.269000000000005</v>
      </c>
      <c r="D2950">
        <v>286.45800000000003</v>
      </c>
      <c r="E2950">
        <v>106.07</v>
      </c>
      <c r="F2950" s="25"/>
    </row>
    <row r="2951" spans="1:6" x14ac:dyDescent="0.2">
      <c r="A2951" s="5">
        <v>41018</v>
      </c>
      <c r="B2951">
        <v>116.261</v>
      </c>
      <c r="C2951">
        <v>94.873000000000005</v>
      </c>
      <c r="D2951">
        <v>286.01900000000001</v>
      </c>
      <c r="E2951">
        <v>105.032</v>
      </c>
      <c r="F2951" s="25"/>
    </row>
    <row r="2952" spans="1:6" x14ac:dyDescent="0.2">
      <c r="A2952" s="5">
        <v>41019</v>
      </c>
      <c r="B2952">
        <v>115.82599999999999</v>
      </c>
      <c r="C2952">
        <v>95.39</v>
      </c>
      <c r="D2952">
        <v>284.11599999999999</v>
      </c>
      <c r="E2952">
        <v>104.04</v>
      </c>
      <c r="F2952" s="25"/>
    </row>
    <row r="2953" spans="1:6" x14ac:dyDescent="0.2">
      <c r="A2953" s="5">
        <v>41022</v>
      </c>
      <c r="B2953">
        <v>115.577</v>
      </c>
      <c r="C2953">
        <v>93.28</v>
      </c>
      <c r="D2953">
        <v>282.14699999999999</v>
      </c>
      <c r="E2953">
        <v>105.071</v>
      </c>
      <c r="F2953" s="25"/>
    </row>
    <row r="2954" spans="1:6" x14ac:dyDescent="0.2">
      <c r="A2954" s="5">
        <v>41023</v>
      </c>
      <c r="B2954">
        <v>115.28400000000001</v>
      </c>
      <c r="C2954">
        <v>94.183000000000007</v>
      </c>
      <c r="D2954">
        <v>281.35199999999998</v>
      </c>
      <c r="E2954">
        <v>103.60599999999999</v>
      </c>
      <c r="F2954" s="25"/>
    </row>
    <row r="2955" spans="1:6" x14ac:dyDescent="0.2">
      <c r="A2955" s="5">
        <v>41024</v>
      </c>
      <c r="B2955">
        <v>117.077</v>
      </c>
      <c r="C2955">
        <v>95.153999999999996</v>
      </c>
      <c r="D2955">
        <v>281.92700000000002</v>
      </c>
      <c r="E2955">
        <v>104.074</v>
      </c>
      <c r="F2955" s="25"/>
    </row>
    <row r="2956" spans="1:6" x14ac:dyDescent="0.2">
      <c r="A2956" s="5">
        <v>41025</v>
      </c>
      <c r="B2956">
        <v>117.465</v>
      </c>
      <c r="C2956">
        <v>95.31</v>
      </c>
      <c r="D2956">
        <v>282.19</v>
      </c>
      <c r="E2956">
        <v>104.58799999999999</v>
      </c>
      <c r="F2956" s="25"/>
    </row>
    <row r="2957" spans="1:6" x14ac:dyDescent="0.2">
      <c r="A2957" s="5">
        <v>41026</v>
      </c>
      <c r="B2957">
        <v>117.47199999999999</v>
      </c>
      <c r="C2957">
        <v>96.031000000000006</v>
      </c>
      <c r="D2957">
        <v>282.60500000000002</v>
      </c>
      <c r="E2957">
        <v>104.084</v>
      </c>
      <c r="F2957" s="25"/>
    </row>
    <row r="2958" spans="1:6" x14ac:dyDescent="0.2">
      <c r="A2958" s="5">
        <v>41029</v>
      </c>
      <c r="B2958">
        <v>117.22199999999999</v>
      </c>
      <c r="C2958">
        <v>95.462000000000003</v>
      </c>
      <c r="D2958">
        <v>285.02100000000002</v>
      </c>
      <c r="E2958">
        <v>105.063</v>
      </c>
      <c r="F2958" s="25"/>
    </row>
    <row r="2959" spans="1:6" x14ac:dyDescent="0.2">
      <c r="A2959" s="5">
        <v>41030</v>
      </c>
      <c r="B2959">
        <v>117.959</v>
      </c>
      <c r="C2959">
        <v>95.885999999999996</v>
      </c>
      <c r="D2959">
        <v>285.12</v>
      </c>
      <c r="E2959">
        <v>102.71599999999999</v>
      </c>
      <c r="F2959" s="25"/>
    </row>
    <row r="2960" spans="1:6" x14ac:dyDescent="0.2">
      <c r="A2960" s="5">
        <v>41031</v>
      </c>
      <c r="B2960">
        <v>118.34099999999999</v>
      </c>
      <c r="C2960">
        <v>95.489000000000004</v>
      </c>
      <c r="D2960">
        <v>287.97000000000003</v>
      </c>
      <c r="E2960">
        <v>103.589</v>
      </c>
      <c r="F2960" s="25"/>
    </row>
    <row r="2961" spans="1:6" x14ac:dyDescent="0.2">
      <c r="A2961" s="5">
        <v>41032</v>
      </c>
      <c r="B2961">
        <v>117.371</v>
      </c>
      <c r="C2961">
        <v>95.542000000000002</v>
      </c>
      <c r="D2961">
        <v>286.43400000000003</v>
      </c>
      <c r="E2961">
        <v>103.327</v>
      </c>
      <c r="F2961" s="25"/>
    </row>
    <row r="2962" spans="1:6" x14ac:dyDescent="0.2">
      <c r="A2962" s="5">
        <v>41033</v>
      </c>
      <c r="B2962">
        <v>115.81100000000001</v>
      </c>
      <c r="C2962">
        <v>93.935000000000002</v>
      </c>
      <c r="D2962">
        <v>284.11700000000002</v>
      </c>
      <c r="E2962">
        <v>104.279</v>
      </c>
      <c r="F2962" s="25"/>
    </row>
    <row r="2963" spans="1:6" x14ac:dyDescent="0.2">
      <c r="A2963" s="5">
        <v>41036</v>
      </c>
      <c r="B2963">
        <v>116.444</v>
      </c>
      <c r="C2963">
        <v>94.587000000000003</v>
      </c>
      <c r="D2963">
        <v>282.41899999999998</v>
      </c>
      <c r="E2963">
        <v>101.92700000000001</v>
      </c>
      <c r="F2963" s="25"/>
    </row>
    <row r="2964" spans="1:6" x14ac:dyDescent="0.2">
      <c r="A2964" s="5">
        <v>41037</v>
      </c>
      <c r="B2964">
        <v>116.444</v>
      </c>
      <c r="C2964">
        <v>93.084000000000003</v>
      </c>
      <c r="D2964">
        <v>280.96600000000001</v>
      </c>
      <c r="E2964">
        <v>103.113</v>
      </c>
      <c r="F2964" s="25"/>
    </row>
    <row r="2965" spans="1:6" x14ac:dyDescent="0.2">
      <c r="A2965" s="5">
        <v>41038</v>
      </c>
      <c r="B2965">
        <v>116.26</v>
      </c>
      <c r="C2965">
        <v>92.876000000000005</v>
      </c>
      <c r="D2965">
        <v>278.21300000000002</v>
      </c>
      <c r="E2965">
        <v>102.565</v>
      </c>
      <c r="F2965" s="25"/>
    </row>
    <row r="2966" spans="1:6" x14ac:dyDescent="0.2">
      <c r="A2966" s="5">
        <v>41039</v>
      </c>
      <c r="B2966">
        <v>116.32599999999999</v>
      </c>
      <c r="C2966">
        <v>93.47</v>
      </c>
      <c r="D2966">
        <v>278.40699999999998</v>
      </c>
      <c r="E2966">
        <v>101.71299999999999</v>
      </c>
      <c r="F2966" s="25"/>
    </row>
    <row r="2967" spans="1:6" x14ac:dyDescent="0.2">
      <c r="A2967" s="5">
        <v>41040</v>
      </c>
      <c r="B2967">
        <v>116.1</v>
      </c>
      <c r="C2967">
        <v>93.753</v>
      </c>
      <c r="D2967">
        <v>276.00799999999998</v>
      </c>
      <c r="E2967">
        <v>101.202</v>
      </c>
      <c r="F2967" s="25"/>
    </row>
    <row r="2968" spans="1:6" x14ac:dyDescent="0.2">
      <c r="A2968" s="5">
        <v>41043</v>
      </c>
      <c r="B2968">
        <v>115.752</v>
      </c>
      <c r="C2968">
        <v>92.007999999999996</v>
      </c>
      <c r="D2968">
        <v>273.00299999999999</v>
      </c>
      <c r="E2968">
        <v>102.09099999999999</v>
      </c>
      <c r="F2968" s="25"/>
    </row>
    <row r="2969" spans="1:6" x14ac:dyDescent="0.2">
      <c r="A2969" s="5">
        <v>41044</v>
      </c>
      <c r="B2969">
        <v>115.65900000000001</v>
      </c>
      <c r="C2969">
        <v>91.477999999999994</v>
      </c>
      <c r="D2969">
        <v>272.91199999999998</v>
      </c>
      <c r="E2969">
        <v>100.937</v>
      </c>
      <c r="F2969" s="25"/>
    </row>
    <row r="2970" spans="1:6" x14ac:dyDescent="0.2">
      <c r="A2970" s="5">
        <v>41045</v>
      </c>
      <c r="B2970">
        <v>115.473</v>
      </c>
      <c r="C2970">
        <v>90.986999999999995</v>
      </c>
      <c r="D2970">
        <v>267.34199999999998</v>
      </c>
      <c r="E2970">
        <v>99.748999999999995</v>
      </c>
      <c r="F2970" s="25"/>
    </row>
    <row r="2971" spans="1:6" x14ac:dyDescent="0.2">
      <c r="A2971" s="5">
        <v>41046</v>
      </c>
      <c r="B2971">
        <v>113.973</v>
      </c>
      <c r="C2971">
        <v>89.876000000000005</v>
      </c>
      <c r="D2971">
        <v>267.06599999999997</v>
      </c>
      <c r="E2971">
        <v>102.15600000000001</v>
      </c>
      <c r="F2971" s="25"/>
    </row>
    <row r="2972" spans="1:6" x14ac:dyDescent="0.2">
      <c r="A2972" s="5">
        <v>41047</v>
      </c>
      <c r="B2972">
        <v>112.983</v>
      </c>
      <c r="C2972">
        <v>88.929000000000002</v>
      </c>
      <c r="D2972">
        <v>262.70299999999997</v>
      </c>
      <c r="E2972">
        <v>99.352999999999994</v>
      </c>
      <c r="F2972" s="25"/>
    </row>
    <row r="2973" spans="1:6" x14ac:dyDescent="0.2">
      <c r="A2973" s="5">
        <v>41050</v>
      </c>
      <c r="B2973">
        <v>114.441</v>
      </c>
      <c r="C2973">
        <v>89.497</v>
      </c>
      <c r="D2973">
        <v>263.87599999999998</v>
      </c>
      <c r="E2973">
        <v>98.700999999999993</v>
      </c>
      <c r="F2973" s="25"/>
    </row>
    <row r="2974" spans="1:6" x14ac:dyDescent="0.2">
      <c r="A2974" s="5">
        <v>41051</v>
      </c>
      <c r="B2974">
        <v>114.575</v>
      </c>
      <c r="C2974">
        <v>91.16</v>
      </c>
      <c r="D2974">
        <v>265.84699999999998</v>
      </c>
      <c r="E2974">
        <v>99.281000000000006</v>
      </c>
      <c r="F2974" s="25"/>
    </row>
    <row r="2975" spans="1:6" x14ac:dyDescent="0.2">
      <c r="A2975" s="5">
        <v>41052</v>
      </c>
      <c r="B2975">
        <v>116.376</v>
      </c>
      <c r="C2975">
        <v>89.143000000000001</v>
      </c>
      <c r="D2975">
        <v>263.04700000000003</v>
      </c>
      <c r="E2975">
        <v>99.873999999999995</v>
      </c>
      <c r="F2975" s="25"/>
    </row>
    <row r="2976" spans="1:6" x14ac:dyDescent="0.2">
      <c r="A2976" s="5">
        <v>41053</v>
      </c>
      <c r="B2976">
        <v>116.553</v>
      </c>
      <c r="C2976">
        <v>90.100999999999999</v>
      </c>
      <c r="D2976">
        <v>264.63499999999999</v>
      </c>
      <c r="E2976">
        <v>99.734999999999999</v>
      </c>
      <c r="F2976" s="25"/>
    </row>
    <row r="2977" spans="1:6" x14ac:dyDescent="0.2">
      <c r="A2977" s="5">
        <v>41054</v>
      </c>
      <c r="B2977">
        <v>116.97499999999999</v>
      </c>
      <c r="C2977">
        <v>90.355999999999995</v>
      </c>
      <c r="D2977">
        <v>266.18599999999998</v>
      </c>
      <c r="E2977">
        <v>100.096</v>
      </c>
      <c r="F2977" s="25"/>
    </row>
    <row r="2978" spans="1:6" x14ac:dyDescent="0.2">
      <c r="A2978" s="5">
        <v>41057</v>
      </c>
      <c r="B2978">
        <v>116.732</v>
      </c>
      <c r="C2978">
        <v>90.346000000000004</v>
      </c>
      <c r="D2978">
        <v>267.81</v>
      </c>
      <c r="E2978">
        <v>100.017</v>
      </c>
      <c r="F2978" s="25"/>
    </row>
    <row r="2979" spans="1:6" x14ac:dyDescent="0.2">
      <c r="A2979" s="5">
        <v>41058</v>
      </c>
      <c r="B2979">
        <v>118.04900000000001</v>
      </c>
      <c r="C2979">
        <v>91.066000000000003</v>
      </c>
      <c r="D2979">
        <v>271.51600000000002</v>
      </c>
      <c r="E2979">
        <v>100.806</v>
      </c>
      <c r="F2979" s="25"/>
    </row>
    <row r="2980" spans="1:6" x14ac:dyDescent="0.2">
      <c r="A2980" s="5">
        <v>41059</v>
      </c>
      <c r="B2980">
        <v>117.70699999999999</v>
      </c>
      <c r="C2980">
        <v>89.724999999999994</v>
      </c>
      <c r="D2980">
        <v>270.65199999999999</v>
      </c>
      <c r="E2980">
        <v>102.17100000000001</v>
      </c>
      <c r="F2980" s="25"/>
    </row>
    <row r="2981" spans="1:6" x14ac:dyDescent="0.2">
      <c r="A2981" s="5">
        <v>41060</v>
      </c>
      <c r="B2981">
        <v>117.678</v>
      </c>
      <c r="C2981">
        <v>89.363</v>
      </c>
      <c r="D2981">
        <v>270.88400000000001</v>
      </c>
      <c r="E2981">
        <v>102.425</v>
      </c>
      <c r="F2981" s="25"/>
    </row>
    <row r="2982" spans="1:6" x14ac:dyDescent="0.2">
      <c r="A2982" s="5">
        <v>41061</v>
      </c>
      <c r="B2982">
        <v>114.738</v>
      </c>
      <c r="C2982">
        <v>87.731999999999999</v>
      </c>
      <c r="D2982">
        <v>267.24</v>
      </c>
      <c r="E2982">
        <v>101.339</v>
      </c>
      <c r="F2982" s="25"/>
    </row>
    <row r="2983" spans="1:6" x14ac:dyDescent="0.2">
      <c r="A2983" s="5">
        <v>41064</v>
      </c>
      <c r="B2983">
        <v>113.505</v>
      </c>
      <c r="C2983">
        <v>87.307000000000002</v>
      </c>
      <c r="D2983">
        <v>261.05099999999999</v>
      </c>
      <c r="E2983">
        <v>98.117000000000004</v>
      </c>
      <c r="F2983" s="25"/>
    </row>
    <row r="2984" spans="1:6" x14ac:dyDescent="0.2">
      <c r="A2984" s="5">
        <v>41065</v>
      </c>
      <c r="B2984">
        <v>114.505</v>
      </c>
      <c r="C2984">
        <v>87.58</v>
      </c>
      <c r="D2984">
        <v>262.92899999999997</v>
      </c>
      <c r="E2984">
        <v>99.665999999999997</v>
      </c>
      <c r="F2984" s="25"/>
    </row>
    <row r="2985" spans="1:6" x14ac:dyDescent="0.2">
      <c r="A2985" s="5">
        <v>41066</v>
      </c>
      <c r="B2985">
        <v>116.84399999999999</v>
      </c>
      <c r="C2985">
        <v>89.697000000000003</v>
      </c>
      <c r="D2985">
        <v>267.31900000000002</v>
      </c>
      <c r="E2985">
        <v>100.30200000000001</v>
      </c>
      <c r="F2985" s="25"/>
    </row>
    <row r="2986" spans="1:6" x14ac:dyDescent="0.2">
      <c r="A2986" s="5">
        <v>41067</v>
      </c>
      <c r="B2986">
        <v>116.178</v>
      </c>
      <c r="C2986">
        <v>90.703000000000003</v>
      </c>
      <c r="D2986">
        <v>269.09699999999998</v>
      </c>
      <c r="E2986">
        <v>100.877</v>
      </c>
      <c r="F2986" s="25"/>
    </row>
    <row r="2987" spans="1:6" x14ac:dyDescent="0.2">
      <c r="A2987" s="5">
        <v>41068</v>
      </c>
      <c r="B2987">
        <v>118.02</v>
      </c>
      <c r="C2987">
        <v>90.484999999999999</v>
      </c>
      <c r="D2987">
        <v>268.82400000000001</v>
      </c>
      <c r="E2987">
        <v>99.751000000000005</v>
      </c>
      <c r="F2987" s="25"/>
    </row>
    <row r="2988" spans="1:6" x14ac:dyDescent="0.2">
      <c r="A2988" s="5">
        <v>41071</v>
      </c>
      <c r="B2988">
        <v>116.086</v>
      </c>
      <c r="C2988">
        <v>90.528999999999996</v>
      </c>
      <c r="D2988">
        <v>270.78399999999999</v>
      </c>
      <c r="E2988">
        <v>101.483</v>
      </c>
      <c r="F2988" s="25"/>
    </row>
    <row r="2989" spans="1:6" x14ac:dyDescent="0.2">
      <c r="A2989" s="5">
        <v>41072</v>
      </c>
      <c r="B2989">
        <v>117.946</v>
      </c>
      <c r="C2989">
        <v>91.158000000000001</v>
      </c>
      <c r="D2989">
        <v>271.459</v>
      </c>
      <c r="E2989">
        <v>100.902</v>
      </c>
      <c r="F2989" s="25"/>
    </row>
    <row r="2990" spans="1:6" x14ac:dyDescent="0.2">
      <c r="A2990" s="5">
        <v>41073</v>
      </c>
      <c r="B2990">
        <v>116.023</v>
      </c>
      <c r="C2990">
        <v>90.923000000000002</v>
      </c>
      <c r="D2990">
        <v>270.86700000000002</v>
      </c>
      <c r="E2990">
        <v>100.419</v>
      </c>
      <c r="F2990" s="25"/>
    </row>
    <row r="2991" spans="1:6" x14ac:dyDescent="0.2">
      <c r="A2991" s="5">
        <v>41074</v>
      </c>
      <c r="B2991">
        <v>117.036</v>
      </c>
      <c r="C2991">
        <v>90.626999999999995</v>
      </c>
      <c r="D2991">
        <v>268.851</v>
      </c>
      <c r="E2991">
        <v>100.35</v>
      </c>
      <c r="F2991" s="25"/>
    </row>
    <row r="2992" spans="1:6" x14ac:dyDescent="0.2">
      <c r="A2992" s="5">
        <v>41075</v>
      </c>
      <c r="B2992">
        <v>117.98399999999999</v>
      </c>
      <c r="C2992">
        <v>91.501999999999995</v>
      </c>
      <c r="D2992">
        <v>271.68799999999999</v>
      </c>
      <c r="E2992">
        <v>100.913</v>
      </c>
      <c r="F2992" s="25"/>
    </row>
    <row r="2993" spans="1:6" x14ac:dyDescent="0.2">
      <c r="A2993" s="5">
        <v>41078</v>
      </c>
      <c r="B2993">
        <v>118.631</v>
      </c>
      <c r="C2993">
        <v>91.647000000000006</v>
      </c>
      <c r="D2993">
        <v>275.30099999999999</v>
      </c>
      <c r="E2993">
        <v>102.765</v>
      </c>
      <c r="F2993" s="25"/>
    </row>
    <row r="2994" spans="1:6" x14ac:dyDescent="0.2">
      <c r="A2994" s="5">
        <v>41079</v>
      </c>
      <c r="B2994">
        <v>118.886</v>
      </c>
      <c r="C2994">
        <v>93.082999999999998</v>
      </c>
      <c r="D2994">
        <v>275.988</v>
      </c>
      <c r="E2994">
        <v>101.245</v>
      </c>
      <c r="F2994" s="25"/>
    </row>
    <row r="2995" spans="1:6" x14ac:dyDescent="0.2">
      <c r="A2995" s="5">
        <v>41080</v>
      </c>
      <c r="B2995">
        <v>118.455</v>
      </c>
      <c r="C2995">
        <v>93.516000000000005</v>
      </c>
      <c r="D2995">
        <v>276.83999999999997</v>
      </c>
      <c r="E2995">
        <v>102.33499999999999</v>
      </c>
      <c r="F2995" s="25"/>
    </row>
    <row r="2996" spans="1:6" x14ac:dyDescent="0.2">
      <c r="A2996" s="5">
        <v>41081</v>
      </c>
      <c r="B2996">
        <v>116.687</v>
      </c>
      <c r="C2996">
        <v>93.001000000000005</v>
      </c>
      <c r="D2996">
        <v>274.30399999999997</v>
      </c>
      <c r="E2996">
        <v>102.833</v>
      </c>
      <c r="F2996" s="25"/>
    </row>
    <row r="2997" spans="1:6" x14ac:dyDescent="0.2">
      <c r="A2997" s="5">
        <v>41082</v>
      </c>
      <c r="B2997">
        <v>118.179</v>
      </c>
      <c r="C2997">
        <v>92.311000000000007</v>
      </c>
      <c r="D2997">
        <v>271.39100000000002</v>
      </c>
      <c r="E2997">
        <v>102.648</v>
      </c>
      <c r="F2997" s="25"/>
    </row>
    <row r="2998" spans="1:6" x14ac:dyDescent="0.2">
      <c r="A2998" s="5">
        <v>41085</v>
      </c>
      <c r="B2998">
        <v>116.821</v>
      </c>
      <c r="C2998">
        <v>90.941000000000003</v>
      </c>
      <c r="D2998">
        <v>268.74400000000003</v>
      </c>
      <c r="E2998">
        <v>103.38500000000001</v>
      </c>
      <c r="F2998" s="25"/>
    </row>
    <row r="2999" spans="1:6" x14ac:dyDescent="0.2">
      <c r="A2999" s="5">
        <v>41086</v>
      </c>
      <c r="B2999">
        <v>117.483</v>
      </c>
      <c r="C2999">
        <v>90.971999999999994</v>
      </c>
      <c r="D2999">
        <v>269.75099999999998</v>
      </c>
      <c r="E2999">
        <v>102.72</v>
      </c>
      <c r="F2999" s="25"/>
    </row>
    <row r="3000" spans="1:6" x14ac:dyDescent="0.2">
      <c r="A3000" s="5">
        <v>41087</v>
      </c>
      <c r="B3000">
        <v>118.657</v>
      </c>
      <c r="C3000">
        <v>92.25</v>
      </c>
      <c r="D3000">
        <v>271.94499999999999</v>
      </c>
      <c r="E3000">
        <v>103.363</v>
      </c>
      <c r="F3000" s="25"/>
    </row>
    <row r="3001" spans="1:6" x14ac:dyDescent="0.2">
      <c r="A3001" s="5">
        <v>41088</v>
      </c>
      <c r="B3001">
        <v>118.67100000000001</v>
      </c>
      <c r="C3001">
        <v>91.765000000000001</v>
      </c>
      <c r="D3001">
        <v>270.767</v>
      </c>
      <c r="E3001">
        <v>106.18899999999999</v>
      </c>
      <c r="F3001" s="25"/>
    </row>
    <row r="3002" spans="1:6" x14ac:dyDescent="0.2">
      <c r="A3002" s="5">
        <v>41089</v>
      </c>
      <c r="B3002">
        <v>119.127</v>
      </c>
      <c r="C3002">
        <v>94.141999999999996</v>
      </c>
      <c r="D3002">
        <v>274.11099999999999</v>
      </c>
      <c r="E3002">
        <v>104.92400000000001</v>
      </c>
      <c r="F3002" s="25"/>
    </row>
    <row r="3003" spans="1:6" x14ac:dyDescent="0.2">
      <c r="A3003" s="5">
        <v>41092</v>
      </c>
      <c r="B3003">
        <v>120.452</v>
      </c>
      <c r="C3003">
        <v>95.483999999999995</v>
      </c>
      <c r="D3003">
        <v>277.63799999999998</v>
      </c>
      <c r="E3003">
        <v>106.354</v>
      </c>
      <c r="F3003" s="25"/>
    </row>
    <row r="3004" spans="1:6" x14ac:dyDescent="0.2">
      <c r="A3004" s="5">
        <v>41093</v>
      </c>
      <c r="B3004">
        <v>121.05500000000001</v>
      </c>
      <c r="C3004">
        <v>96.543999999999997</v>
      </c>
      <c r="D3004">
        <v>281.69200000000001</v>
      </c>
      <c r="E3004">
        <v>106.548</v>
      </c>
      <c r="F3004" s="25"/>
    </row>
    <row r="3005" spans="1:6" x14ac:dyDescent="0.2">
      <c r="A3005" s="5">
        <v>41094</v>
      </c>
      <c r="B3005">
        <v>121.98399999999999</v>
      </c>
      <c r="C3005">
        <v>96.57</v>
      </c>
      <c r="D3005">
        <v>283.93599999999998</v>
      </c>
      <c r="E3005">
        <v>107.679</v>
      </c>
      <c r="F3005" s="25"/>
    </row>
    <row r="3006" spans="1:6" x14ac:dyDescent="0.2">
      <c r="A3006" s="5">
        <v>41095</v>
      </c>
      <c r="B3006">
        <v>122.711</v>
      </c>
      <c r="C3006">
        <v>96.453000000000003</v>
      </c>
      <c r="D3006">
        <v>286.65199999999999</v>
      </c>
      <c r="E3006">
        <v>108.254</v>
      </c>
      <c r="F3006" s="25"/>
    </row>
    <row r="3007" spans="1:6" x14ac:dyDescent="0.2">
      <c r="A3007" s="5">
        <v>41096</v>
      </c>
      <c r="B3007">
        <v>122.297</v>
      </c>
      <c r="C3007">
        <v>95.521000000000001</v>
      </c>
      <c r="D3007">
        <v>285.60899999999998</v>
      </c>
      <c r="E3007">
        <v>108.80200000000001</v>
      </c>
      <c r="F3007" s="25"/>
    </row>
    <row r="3008" spans="1:6" x14ac:dyDescent="0.2">
      <c r="A3008" s="5">
        <v>41099</v>
      </c>
      <c r="B3008">
        <v>122.15</v>
      </c>
      <c r="C3008">
        <v>95.146000000000001</v>
      </c>
      <c r="D3008">
        <v>282.75599999999997</v>
      </c>
      <c r="E3008">
        <v>107.541</v>
      </c>
      <c r="F3008" s="25"/>
    </row>
    <row r="3009" spans="1:6" x14ac:dyDescent="0.2">
      <c r="A3009" s="5">
        <v>41100</v>
      </c>
      <c r="B3009">
        <v>121.57899999999999</v>
      </c>
      <c r="C3009">
        <v>95.975999999999999</v>
      </c>
      <c r="D3009">
        <v>283.34300000000002</v>
      </c>
      <c r="E3009">
        <v>107.316</v>
      </c>
      <c r="F3009" s="25"/>
    </row>
    <row r="3010" spans="1:6" x14ac:dyDescent="0.2">
      <c r="A3010" s="5">
        <v>41101</v>
      </c>
      <c r="B3010">
        <v>121.607</v>
      </c>
      <c r="C3010">
        <v>96.004000000000005</v>
      </c>
      <c r="D3010">
        <v>282.952</v>
      </c>
      <c r="E3010">
        <v>106.979</v>
      </c>
      <c r="F3010" s="25"/>
    </row>
    <row r="3011" spans="1:6" x14ac:dyDescent="0.2">
      <c r="A3011" s="5">
        <v>41102</v>
      </c>
      <c r="B3011">
        <v>121.663</v>
      </c>
      <c r="C3011">
        <v>95.001999999999995</v>
      </c>
      <c r="D3011">
        <v>278.99</v>
      </c>
      <c r="E3011">
        <v>106.667</v>
      </c>
      <c r="F3011" s="25"/>
    </row>
    <row r="3012" spans="1:6" x14ac:dyDescent="0.2">
      <c r="A3012" s="5">
        <v>41103</v>
      </c>
      <c r="B3012">
        <v>123.044</v>
      </c>
      <c r="C3012">
        <v>96.275000000000006</v>
      </c>
      <c r="D3012">
        <v>281.29500000000002</v>
      </c>
      <c r="E3012">
        <v>105.931</v>
      </c>
      <c r="F3012" s="25"/>
    </row>
    <row r="3013" spans="1:6" x14ac:dyDescent="0.2">
      <c r="A3013" s="5">
        <v>41106</v>
      </c>
      <c r="B3013">
        <v>122.792</v>
      </c>
      <c r="C3013">
        <v>96.453000000000003</v>
      </c>
      <c r="D3013">
        <v>281.60899999999998</v>
      </c>
      <c r="E3013">
        <v>106.598</v>
      </c>
      <c r="F3013" s="25"/>
    </row>
    <row r="3014" spans="1:6" x14ac:dyDescent="0.2">
      <c r="A3014" s="5">
        <v>41107</v>
      </c>
      <c r="B3014">
        <v>123.977</v>
      </c>
      <c r="C3014">
        <v>96.262</v>
      </c>
      <c r="D3014">
        <v>284.27600000000001</v>
      </c>
      <c r="E3014">
        <v>106.10299999999999</v>
      </c>
      <c r="F3014" s="25"/>
    </row>
    <row r="3015" spans="1:6" x14ac:dyDescent="0.2">
      <c r="A3015" s="5">
        <v>41108</v>
      </c>
      <c r="B3015">
        <v>124.294</v>
      </c>
      <c r="C3015">
        <v>97.290999999999997</v>
      </c>
      <c r="D3015">
        <v>282.42500000000001</v>
      </c>
      <c r="E3015">
        <v>105.581</v>
      </c>
      <c r="F3015" s="25"/>
    </row>
    <row r="3016" spans="1:6" x14ac:dyDescent="0.2">
      <c r="A3016" s="5">
        <v>41109</v>
      </c>
      <c r="B3016">
        <v>124.69</v>
      </c>
      <c r="C3016">
        <v>98.343000000000004</v>
      </c>
      <c r="D3016">
        <v>285.637</v>
      </c>
      <c r="E3016">
        <v>106.88200000000001</v>
      </c>
      <c r="F3016" s="25"/>
    </row>
    <row r="3017" spans="1:6" x14ac:dyDescent="0.2">
      <c r="A3017" s="5">
        <v>41110</v>
      </c>
      <c r="B3017">
        <v>124.381</v>
      </c>
      <c r="C3017">
        <v>97.001000000000005</v>
      </c>
      <c r="D3017">
        <v>286.53899999999999</v>
      </c>
      <c r="E3017">
        <v>105.876</v>
      </c>
      <c r="F3017" s="25"/>
    </row>
    <row r="3018" spans="1:6" x14ac:dyDescent="0.2">
      <c r="A3018" s="5">
        <v>41113</v>
      </c>
      <c r="B3018">
        <v>123.777</v>
      </c>
      <c r="C3018">
        <v>94.569000000000003</v>
      </c>
      <c r="D3018">
        <v>280.25099999999998</v>
      </c>
      <c r="E3018">
        <v>104.675</v>
      </c>
      <c r="F3018" s="25"/>
    </row>
    <row r="3019" spans="1:6" x14ac:dyDescent="0.2">
      <c r="A3019" s="5">
        <v>41114</v>
      </c>
      <c r="B3019">
        <v>122.973</v>
      </c>
      <c r="C3019">
        <v>94.138999999999996</v>
      </c>
      <c r="D3019">
        <v>280.07</v>
      </c>
      <c r="E3019">
        <v>104.684</v>
      </c>
      <c r="F3019" s="25"/>
    </row>
    <row r="3020" spans="1:6" x14ac:dyDescent="0.2">
      <c r="A3020" s="5">
        <v>41115</v>
      </c>
      <c r="B3020">
        <v>122.562</v>
      </c>
      <c r="C3020">
        <v>94.090999999999994</v>
      </c>
      <c r="D3020">
        <v>278.04500000000002</v>
      </c>
      <c r="E3020">
        <v>102.672</v>
      </c>
      <c r="F3020" s="25"/>
    </row>
    <row r="3021" spans="1:6" x14ac:dyDescent="0.2">
      <c r="A3021" s="5">
        <v>41116</v>
      </c>
      <c r="B3021">
        <v>122.798</v>
      </c>
      <c r="C3021">
        <v>96.305999999999997</v>
      </c>
      <c r="D3021">
        <v>277.36200000000002</v>
      </c>
      <c r="E3021">
        <v>102.26300000000001</v>
      </c>
      <c r="F3021" s="25"/>
    </row>
    <row r="3022" spans="1:6" x14ac:dyDescent="0.2">
      <c r="A3022" s="5">
        <v>41117</v>
      </c>
      <c r="B3022">
        <v>124.453</v>
      </c>
      <c r="C3022">
        <v>97.546999999999997</v>
      </c>
      <c r="D3022">
        <v>283.42599999999999</v>
      </c>
      <c r="E3022">
        <v>102.967</v>
      </c>
      <c r="F3022" s="25"/>
    </row>
    <row r="3023" spans="1:6" x14ac:dyDescent="0.2">
      <c r="A3023" s="5">
        <v>41120</v>
      </c>
      <c r="B3023">
        <v>125.681</v>
      </c>
      <c r="C3023">
        <v>99.135999999999996</v>
      </c>
      <c r="D3023">
        <v>288.572</v>
      </c>
      <c r="E3023">
        <v>105.27500000000001</v>
      </c>
      <c r="F3023" s="25"/>
    </row>
    <row r="3024" spans="1:6" x14ac:dyDescent="0.2">
      <c r="A3024" s="5">
        <v>41121</v>
      </c>
      <c r="B3024">
        <v>124.373</v>
      </c>
      <c r="C3024">
        <v>98.144999999999996</v>
      </c>
      <c r="D3024">
        <v>287.96800000000002</v>
      </c>
      <c r="E3024">
        <v>105.53700000000001</v>
      </c>
      <c r="F3024" s="25"/>
    </row>
    <row r="3025" spans="1:6" x14ac:dyDescent="0.2">
      <c r="A3025" s="5">
        <v>41122</v>
      </c>
      <c r="B3025">
        <v>124.18300000000001</v>
      </c>
      <c r="C3025">
        <v>98.611000000000004</v>
      </c>
      <c r="D3025">
        <v>288.97899999999998</v>
      </c>
      <c r="E3025">
        <v>104.526</v>
      </c>
      <c r="F3025" s="25"/>
    </row>
    <row r="3026" spans="1:6" x14ac:dyDescent="0.2">
      <c r="A3026" s="5">
        <v>41123</v>
      </c>
      <c r="B3026">
        <v>124.672</v>
      </c>
      <c r="C3026">
        <v>97.46</v>
      </c>
      <c r="D3026">
        <v>289.43</v>
      </c>
      <c r="E3026">
        <v>106.271</v>
      </c>
      <c r="F3026" s="25"/>
    </row>
    <row r="3027" spans="1:6" x14ac:dyDescent="0.2">
      <c r="A3027" s="5">
        <v>41124</v>
      </c>
      <c r="B3027">
        <v>125.191</v>
      </c>
      <c r="C3027">
        <v>99.808999999999997</v>
      </c>
      <c r="D3027">
        <v>287.58600000000001</v>
      </c>
      <c r="E3027">
        <v>103.051</v>
      </c>
      <c r="F3027" s="25"/>
    </row>
    <row r="3028" spans="1:6" x14ac:dyDescent="0.2">
      <c r="A3028" s="5">
        <v>41127</v>
      </c>
      <c r="B3028">
        <v>124.759</v>
      </c>
      <c r="C3028">
        <v>100.28700000000001</v>
      </c>
      <c r="D3028">
        <v>290.31</v>
      </c>
      <c r="E3028">
        <v>104.68600000000001</v>
      </c>
      <c r="F3028" s="25"/>
    </row>
    <row r="3029" spans="1:6" x14ac:dyDescent="0.2">
      <c r="A3029" s="5">
        <v>41128</v>
      </c>
      <c r="B3029">
        <v>125.355</v>
      </c>
      <c r="C3029">
        <v>100.995</v>
      </c>
      <c r="D3029">
        <v>290.29199999999997</v>
      </c>
      <c r="E3029">
        <v>105.297</v>
      </c>
      <c r="F3029" s="25"/>
    </row>
    <row r="3030" spans="1:6" x14ac:dyDescent="0.2">
      <c r="A3030" s="5">
        <v>41129</v>
      </c>
      <c r="B3030">
        <v>126.095</v>
      </c>
      <c r="C3030">
        <v>101.325</v>
      </c>
      <c r="D3030">
        <v>292.63799999999998</v>
      </c>
      <c r="E3030">
        <v>106.431</v>
      </c>
      <c r="F3030" s="25"/>
    </row>
    <row r="3031" spans="1:6" x14ac:dyDescent="0.2">
      <c r="A3031" s="5">
        <v>41130</v>
      </c>
      <c r="B3031">
        <v>126.684</v>
      </c>
      <c r="C3031">
        <v>101.745</v>
      </c>
      <c r="D3031">
        <v>296.45800000000003</v>
      </c>
      <c r="E3031">
        <v>107.35899999999999</v>
      </c>
      <c r="F3031" s="25"/>
    </row>
    <row r="3032" spans="1:6" x14ac:dyDescent="0.2">
      <c r="A3032" s="5">
        <v>41131</v>
      </c>
      <c r="B3032">
        <v>126.925</v>
      </c>
      <c r="C3032">
        <v>101.562</v>
      </c>
      <c r="D3032">
        <v>296.37200000000001</v>
      </c>
      <c r="E3032">
        <v>107.13200000000001</v>
      </c>
      <c r="F3032" s="25"/>
    </row>
    <row r="3033" spans="1:6" x14ac:dyDescent="0.2">
      <c r="A3033" s="5">
        <v>41134</v>
      </c>
      <c r="B3033">
        <v>126.378</v>
      </c>
      <c r="C3033">
        <v>101.15</v>
      </c>
      <c r="D3033">
        <v>293.48599999999999</v>
      </c>
      <c r="E3033">
        <v>106.63500000000001</v>
      </c>
      <c r="F3033" s="25"/>
    </row>
    <row r="3034" spans="1:6" x14ac:dyDescent="0.2">
      <c r="A3034" s="5">
        <v>41135</v>
      </c>
      <c r="B3034">
        <v>126.691</v>
      </c>
      <c r="C3034">
        <v>101.81699999999999</v>
      </c>
      <c r="D3034">
        <v>295.64</v>
      </c>
      <c r="E3034">
        <v>106.441</v>
      </c>
      <c r="F3034" s="25"/>
    </row>
    <row r="3035" spans="1:6" x14ac:dyDescent="0.2">
      <c r="A3035" s="5">
        <v>41136</v>
      </c>
      <c r="B3035">
        <v>127.31100000000001</v>
      </c>
      <c r="C3035">
        <v>101.81100000000001</v>
      </c>
      <c r="D3035">
        <v>295.68</v>
      </c>
      <c r="E3035">
        <v>106.402</v>
      </c>
      <c r="F3035" s="25"/>
    </row>
    <row r="3036" spans="1:6" x14ac:dyDescent="0.2">
      <c r="A3036" s="5">
        <v>41137</v>
      </c>
      <c r="B3036">
        <v>127.393</v>
      </c>
      <c r="C3036">
        <v>102.104</v>
      </c>
      <c r="D3036">
        <v>294.24200000000002</v>
      </c>
      <c r="E3036">
        <v>106.961</v>
      </c>
      <c r="F3036" s="25"/>
    </row>
    <row r="3037" spans="1:6" x14ac:dyDescent="0.2">
      <c r="A3037" s="5">
        <v>41138</v>
      </c>
      <c r="B3037">
        <v>128.31899999999999</v>
      </c>
      <c r="C3037">
        <v>102.64</v>
      </c>
      <c r="D3037">
        <v>294.38200000000001</v>
      </c>
      <c r="E3037">
        <v>108.193</v>
      </c>
      <c r="F3037" s="25"/>
    </row>
    <row r="3038" spans="1:6" x14ac:dyDescent="0.2">
      <c r="A3038" s="5">
        <v>41141</v>
      </c>
      <c r="B3038">
        <v>127.854</v>
      </c>
      <c r="C3038">
        <v>102.116</v>
      </c>
      <c r="D3038">
        <v>292.84100000000001</v>
      </c>
      <c r="E3038">
        <v>107.842</v>
      </c>
      <c r="F3038" s="25"/>
    </row>
    <row r="3039" spans="1:6" x14ac:dyDescent="0.2">
      <c r="A3039" s="5">
        <v>41142</v>
      </c>
      <c r="B3039">
        <v>126.001</v>
      </c>
      <c r="C3039">
        <v>102.524</v>
      </c>
      <c r="D3039">
        <v>291.471</v>
      </c>
      <c r="E3039">
        <v>106.65600000000001</v>
      </c>
      <c r="F3039" s="25"/>
    </row>
    <row r="3040" spans="1:6" x14ac:dyDescent="0.2">
      <c r="A3040" s="5">
        <v>41143</v>
      </c>
      <c r="B3040">
        <v>126.16200000000001</v>
      </c>
      <c r="C3040">
        <v>101.31100000000001</v>
      </c>
      <c r="D3040">
        <v>289.99400000000003</v>
      </c>
      <c r="E3040">
        <v>106.624</v>
      </c>
      <c r="F3040" s="25"/>
    </row>
    <row r="3041" spans="1:6" x14ac:dyDescent="0.2">
      <c r="A3041" s="5">
        <v>41144</v>
      </c>
      <c r="B3041">
        <v>124.02</v>
      </c>
      <c r="C3041">
        <v>100.739</v>
      </c>
      <c r="D3041">
        <v>288.71699999999998</v>
      </c>
      <c r="E3041">
        <v>107.104</v>
      </c>
      <c r="F3041" s="25"/>
    </row>
    <row r="3042" spans="1:6" x14ac:dyDescent="0.2">
      <c r="A3042" s="5">
        <v>41145</v>
      </c>
      <c r="B3042">
        <v>125.47</v>
      </c>
      <c r="C3042">
        <v>100.858</v>
      </c>
      <c r="D3042">
        <v>287.673</v>
      </c>
      <c r="E3042">
        <v>106.251</v>
      </c>
      <c r="F3042" s="25"/>
    </row>
    <row r="3043" spans="1:6" x14ac:dyDescent="0.2">
      <c r="A3043" s="5">
        <v>41148</v>
      </c>
      <c r="B3043">
        <v>125.40900000000001</v>
      </c>
      <c r="C3043">
        <v>101.292</v>
      </c>
      <c r="D3043">
        <v>286.363</v>
      </c>
      <c r="E3043">
        <v>106.012</v>
      </c>
      <c r="F3043" s="25"/>
    </row>
    <row r="3044" spans="1:6" x14ac:dyDescent="0.2">
      <c r="A3044" s="5">
        <v>41149</v>
      </c>
      <c r="B3044">
        <v>124.839</v>
      </c>
      <c r="C3044">
        <v>100.581</v>
      </c>
      <c r="D3044">
        <v>284.03899999999999</v>
      </c>
      <c r="E3044">
        <v>104.575</v>
      </c>
      <c r="F3044" s="25"/>
    </row>
    <row r="3045" spans="1:6" x14ac:dyDescent="0.2">
      <c r="A3045" s="5">
        <v>41150</v>
      </c>
      <c r="B3045">
        <v>125.355</v>
      </c>
      <c r="C3045">
        <v>100.398</v>
      </c>
      <c r="D3045">
        <v>283.79199999999997</v>
      </c>
      <c r="E3045">
        <v>105.113</v>
      </c>
      <c r="F3045" s="25"/>
    </row>
    <row r="3046" spans="1:6" x14ac:dyDescent="0.2">
      <c r="A3046" s="5">
        <v>41151</v>
      </c>
      <c r="B3046">
        <v>124.697</v>
      </c>
      <c r="C3046">
        <v>99.614999999999995</v>
      </c>
      <c r="D3046">
        <v>281.93799999999999</v>
      </c>
      <c r="E3046">
        <v>104.735</v>
      </c>
      <c r="F3046" s="25"/>
    </row>
    <row r="3047" spans="1:6" x14ac:dyDescent="0.2">
      <c r="A3047" s="5">
        <v>41152</v>
      </c>
      <c r="B3047">
        <v>124.271</v>
      </c>
      <c r="C3047">
        <v>100.03</v>
      </c>
      <c r="D3047">
        <v>280.41699999999997</v>
      </c>
      <c r="E3047">
        <v>102.364</v>
      </c>
      <c r="F3047" s="25"/>
    </row>
    <row r="3048" spans="1:6" x14ac:dyDescent="0.2">
      <c r="A3048" s="5">
        <v>41155</v>
      </c>
      <c r="B3048">
        <v>124.488</v>
      </c>
      <c r="C3048">
        <v>100.879</v>
      </c>
      <c r="D3048">
        <v>282.57499999999999</v>
      </c>
      <c r="E3048">
        <v>102.139</v>
      </c>
      <c r="F3048" s="25"/>
    </row>
    <row r="3049" spans="1:6" x14ac:dyDescent="0.2">
      <c r="A3049" s="5">
        <v>41156</v>
      </c>
      <c r="B3049">
        <v>124.578</v>
      </c>
      <c r="C3049">
        <v>99.759</v>
      </c>
      <c r="D3049">
        <v>281.435</v>
      </c>
      <c r="E3049">
        <v>101.92400000000001</v>
      </c>
      <c r="F3049" s="25"/>
    </row>
    <row r="3050" spans="1:6" x14ac:dyDescent="0.2">
      <c r="A3050" s="5">
        <v>41157</v>
      </c>
      <c r="B3050">
        <v>124.068</v>
      </c>
      <c r="C3050">
        <v>99.781999999999996</v>
      </c>
      <c r="D3050">
        <v>278.25599999999997</v>
      </c>
      <c r="E3050">
        <v>100.455</v>
      </c>
      <c r="F3050" s="25"/>
    </row>
    <row r="3051" spans="1:6" x14ac:dyDescent="0.2">
      <c r="A3051" s="5">
        <v>41158</v>
      </c>
      <c r="B3051">
        <v>126.28400000000001</v>
      </c>
      <c r="C3051">
        <v>102.117</v>
      </c>
      <c r="D3051">
        <v>280.92899999999997</v>
      </c>
      <c r="E3051">
        <v>99.566000000000003</v>
      </c>
      <c r="F3051" s="25"/>
    </row>
    <row r="3052" spans="1:6" x14ac:dyDescent="0.2">
      <c r="A3052" s="5">
        <v>41159</v>
      </c>
      <c r="B3052">
        <v>125.182</v>
      </c>
      <c r="C3052">
        <v>102.383</v>
      </c>
      <c r="D3052">
        <v>282.65100000000001</v>
      </c>
      <c r="E3052">
        <v>101.914</v>
      </c>
      <c r="F3052" s="25"/>
    </row>
    <row r="3053" spans="1:6" x14ac:dyDescent="0.2">
      <c r="A3053" s="5">
        <v>41162</v>
      </c>
      <c r="B3053">
        <v>124.553</v>
      </c>
      <c r="C3053">
        <v>102.179</v>
      </c>
      <c r="D3053">
        <v>283.38900000000001</v>
      </c>
      <c r="E3053">
        <v>101.95</v>
      </c>
      <c r="F3053" s="25"/>
    </row>
    <row r="3054" spans="1:6" x14ac:dyDescent="0.2">
      <c r="A3054" s="5">
        <v>41163</v>
      </c>
      <c r="B3054">
        <v>124.346</v>
      </c>
      <c r="C3054">
        <v>102.506</v>
      </c>
      <c r="D3054">
        <v>282.98</v>
      </c>
      <c r="E3054">
        <v>101.35299999999999</v>
      </c>
      <c r="F3054" s="25"/>
    </row>
    <row r="3055" spans="1:6" x14ac:dyDescent="0.2">
      <c r="A3055" s="5">
        <v>41164</v>
      </c>
      <c r="B3055">
        <v>124.227</v>
      </c>
      <c r="C3055">
        <v>102.59399999999999</v>
      </c>
      <c r="D3055">
        <v>283.63099999999997</v>
      </c>
      <c r="E3055">
        <v>102.28100000000001</v>
      </c>
      <c r="F3055" s="25"/>
    </row>
    <row r="3056" spans="1:6" x14ac:dyDescent="0.2">
      <c r="A3056" s="5">
        <v>41165</v>
      </c>
      <c r="B3056">
        <v>126.04</v>
      </c>
      <c r="C3056">
        <v>102.434</v>
      </c>
      <c r="D3056">
        <v>284.24900000000002</v>
      </c>
      <c r="E3056">
        <v>103.035</v>
      </c>
      <c r="F3056" s="25"/>
    </row>
    <row r="3057" spans="1:6" x14ac:dyDescent="0.2">
      <c r="A3057" s="5">
        <v>41166</v>
      </c>
      <c r="B3057">
        <v>124.27200000000001</v>
      </c>
      <c r="C3057">
        <v>103.828</v>
      </c>
      <c r="D3057">
        <v>288.178</v>
      </c>
      <c r="E3057">
        <v>101.82599999999999</v>
      </c>
      <c r="F3057" s="25"/>
    </row>
    <row r="3058" spans="1:6" x14ac:dyDescent="0.2">
      <c r="A3058" s="5">
        <v>41169</v>
      </c>
      <c r="B3058">
        <v>123.941</v>
      </c>
      <c r="C3058">
        <v>103.467</v>
      </c>
      <c r="D3058">
        <v>288.036</v>
      </c>
      <c r="E3058">
        <v>101.273</v>
      </c>
      <c r="F3058" s="25"/>
    </row>
    <row r="3059" spans="1:6" x14ac:dyDescent="0.2">
      <c r="A3059" s="5">
        <v>41170</v>
      </c>
      <c r="B3059">
        <v>124.542</v>
      </c>
      <c r="C3059">
        <v>102.99</v>
      </c>
      <c r="D3059">
        <v>288.17500000000001</v>
      </c>
      <c r="E3059">
        <v>102.32599999999999</v>
      </c>
      <c r="F3059" s="25"/>
    </row>
    <row r="3060" spans="1:6" x14ac:dyDescent="0.2">
      <c r="A3060" s="5">
        <v>41171</v>
      </c>
      <c r="B3060">
        <v>124.68</v>
      </c>
      <c r="C3060">
        <v>103.32899999999999</v>
      </c>
      <c r="D3060">
        <v>288.87299999999999</v>
      </c>
      <c r="E3060">
        <v>103.71</v>
      </c>
      <c r="F3060" s="25"/>
    </row>
    <row r="3061" spans="1:6" x14ac:dyDescent="0.2">
      <c r="A3061" s="5">
        <v>41172</v>
      </c>
      <c r="B3061">
        <v>125.596</v>
      </c>
      <c r="C3061">
        <v>103.17100000000001</v>
      </c>
      <c r="D3061">
        <v>288.03100000000001</v>
      </c>
      <c r="E3061">
        <v>102.995</v>
      </c>
      <c r="F3061" s="25"/>
    </row>
    <row r="3062" spans="1:6" x14ac:dyDescent="0.2">
      <c r="A3062" s="5">
        <v>41173</v>
      </c>
      <c r="B3062">
        <v>125.242</v>
      </c>
      <c r="C3062">
        <v>103.648</v>
      </c>
      <c r="D3062">
        <v>289.62799999999999</v>
      </c>
      <c r="E3062">
        <v>103.101</v>
      </c>
      <c r="F3062" s="25"/>
    </row>
    <row r="3063" spans="1:6" x14ac:dyDescent="0.2">
      <c r="A3063" s="5">
        <v>41176</v>
      </c>
      <c r="B3063">
        <v>125.66</v>
      </c>
      <c r="C3063">
        <v>103.304</v>
      </c>
      <c r="D3063">
        <v>290.65699999999998</v>
      </c>
      <c r="E3063">
        <v>103.61</v>
      </c>
      <c r="F3063" s="25"/>
    </row>
    <row r="3064" spans="1:6" x14ac:dyDescent="0.2">
      <c r="A3064" s="5">
        <v>41177</v>
      </c>
      <c r="B3064">
        <v>123.875</v>
      </c>
      <c r="C3064">
        <v>103.712</v>
      </c>
      <c r="D3064">
        <v>288.89600000000002</v>
      </c>
      <c r="E3064">
        <v>103.702</v>
      </c>
      <c r="F3064" s="25"/>
    </row>
    <row r="3065" spans="1:6" x14ac:dyDescent="0.2">
      <c r="A3065" s="5">
        <v>41178</v>
      </c>
      <c r="B3065">
        <v>124.361</v>
      </c>
      <c r="C3065">
        <v>101.821</v>
      </c>
      <c r="D3065">
        <v>288.31400000000002</v>
      </c>
      <c r="E3065">
        <v>103.53700000000001</v>
      </c>
      <c r="F3065" s="25"/>
    </row>
    <row r="3066" spans="1:6" x14ac:dyDescent="0.2">
      <c r="A3066" s="5">
        <v>41179</v>
      </c>
      <c r="B3066">
        <v>125.369</v>
      </c>
      <c r="C3066">
        <v>102.178</v>
      </c>
      <c r="D3066">
        <v>290.16000000000003</v>
      </c>
      <c r="E3066">
        <v>103.973</v>
      </c>
      <c r="F3066" s="25"/>
    </row>
    <row r="3067" spans="1:6" x14ac:dyDescent="0.2">
      <c r="A3067" s="5">
        <v>41180</v>
      </c>
      <c r="B3067">
        <v>124.80500000000001</v>
      </c>
      <c r="C3067">
        <v>100.988</v>
      </c>
      <c r="D3067">
        <v>291.32900000000001</v>
      </c>
      <c r="E3067">
        <v>102.628</v>
      </c>
      <c r="F3067" s="25"/>
    </row>
    <row r="3068" spans="1:6" x14ac:dyDescent="0.2">
      <c r="A3068" s="5">
        <v>41183</v>
      </c>
      <c r="B3068">
        <v>124.732</v>
      </c>
      <c r="C3068">
        <v>102.46599999999999</v>
      </c>
      <c r="D3068">
        <v>291.18099999999998</v>
      </c>
      <c r="E3068">
        <v>101.282</v>
      </c>
      <c r="F3068" s="25"/>
    </row>
    <row r="3069" spans="1:6" x14ac:dyDescent="0.2">
      <c r="A3069" s="5">
        <v>41184</v>
      </c>
      <c r="B3069">
        <v>124.578</v>
      </c>
      <c r="C3069">
        <v>102.18300000000001</v>
      </c>
      <c r="D3069">
        <v>290.839</v>
      </c>
      <c r="E3069">
        <v>101.04900000000001</v>
      </c>
      <c r="F3069" s="25"/>
    </row>
    <row r="3070" spans="1:6" x14ac:dyDescent="0.2">
      <c r="A3070" s="5">
        <v>41185</v>
      </c>
      <c r="B3070">
        <v>125.35899999999999</v>
      </c>
      <c r="C3070">
        <v>102.06699999999999</v>
      </c>
      <c r="D3070">
        <v>290.51600000000002</v>
      </c>
      <c r="E3070">
        <v>100.21599999999999</v>
      </c>
      <c r="F3070" s="25"/>
    </row>
    <row r="3071" spans="1:6" x14ac:dyDescent="0.2">
      <c r="A3071" s="5">
        <v>41186</v>
      </c>
      <c r="B3071">
        <v>125.245</v>
      </c>
      <c r="C3071">
        <v>101.958</v>
      </c>
      <c r="D3071">
        <v>289.07299999999998</v>
      </c>
      <c r="E3071">
        <v>100.639</v>
      </c>
      <c r="F3071" s="25"/>
    </row>
    <row r="3072" spans="1:6" x14ac:dyDescent="0.2">
      <c r="A3072" s="5">
        <v>41187</v>
      </c>
      <c r="B3072">
        <v>124.70099999999999</v>
      </c>
      <c r="C3072">
        <v>103.002</v>
      </c>
      <c r="D3072">
        <v>288.90100000000001</v>
      </c>
      <c r="E3072">
        <v>100.066</v>
      </c>
      <c r="F3072" s="25"/>
    </row>
    <row r="3073" spans="1:6" x14ac:dyDescent="0.2">
      <c r="A3073" s="5">
        <v>41190</v>
      </c>
      <c r="B3073">
        <v>125.145</v>
      </c>
      <c r="C3073">
        <v>102.044</v>
      </c>
      <c r="D3073">
        <v>287.77300000000002</v>
      </c>
      <c r="E3073">
        <v>101.458</v>
      </c>
      <c r="F3073" s="25"/>
    </row>
    <row r="3074" spans="1:6" x14ac:dyDescent="0.2">
      <c r="A3074" s="5">
        <v>41191</v>
      </c>
      <c r="B3074">
        <v>124.61199999999999</v>
      </c>
      <c r="C3074">
        <v>101.626</v>
      </c>
      <c r="D3074">
        <v>289.01100000000002</v>
      </c>
      <c r="E3074">
        <v>100.63800000000001</v>
      </c>
      <c r="F3074" s="25"/>
    </row>
    <row r="3075" spans="1:6" x14ac:dyDescent="0.2">
      <c r="A3075" s="5">
        <v>41192</v>
      </c>
      <c r="B3075">
        <v>123.794</v>
      </c>
      <c r="C3075">
        <v>101.119</v>
      </c>
      <c r="D3075">
        <v>287.584</v>
      </c>
      <c r="E3075">
        <v>98.938999999999993</v>
      </c>
      <c r="F3075" s="25"/>
    </row>
    <row r="3076" spans="1:6" x14ac:dyDescent="0.2">
      <c r="A3076" s="5">
        <v>41193</v>
      </c>
      <c r="B3076">
        <v>123.465</v>
      </c>
      <c r="C3076">
        <v>101.884</v>
      </c>
      <c r="D3076">
        <v>287.786</v>
      </c>
      <c r="E3076">
        <v>98.033000000000001</v>
      </c>
      <c r="F3076" s="25"/>
    </row>
    <row r="3077" spans="1:6" x14ac:dyDescent="0.2">
      <c r="A3077" s="5">
        <v>41194</v>
      </c>
      <c r="B3077">
        <v>122.869</v>
      </c>
      <c r="C3077">
        <v>101.32899999999999</v>
      </c>
      <c r="D3077">
        <v>287.46699999999998</v>
      </c>
      <c r="E3077">
        <v>98.662000000000006</v>
      </c>
      <c r="F3077" s="25"/>
    </row>
    <row r="3078" spans="1:6" x14ac:dyDescent="0.2">
      <c r="A3078" s="5">
        <v>41197</v>
      </c>
      <c r="B3078">
        <v>124.139</v>
      </c>
      <c r="C3078">
        <v>101.82</v>
      </c>
      <c r="D3078">
        <v>287.733</v>
      </c>
      <c r="E3078">
        <v>99.064999999999998</v>
      </c>
      <c r="F3078" s="25"/>
    </row>
    <row r="3079" spans="1:6" x14ac:dyDescent="0.2">
      <c r="A3079" s="5">
        <v>41198</v>
      </c>
      <c r="B3079">
        <v>124.57899999999999</v>
      </c>
      <c r="C3079">
        <v>103.136</v>
      </c>
      <c r="D3079">
        <v>288.14499999999998</v>
      </c>
      <c r="E3079">
        <v>99.56</v>
      </c>
      <c r="F3079" s="25"/>
    </row>
    <row r="3080" spans="1:6" x14ac:dyDescent="0.2">
      <c r="A3080" s="5">
        <v>41199</v>
      </c>
      <c r="B3080">
        <v>124.16</v>
      </c>
      <c r="C3080">
        <v>103.64700000000001</v>
      </c>
      <c r="D3080">
        <v>288.27600000000001</v>
      </c>
      <c r="E3080">
        <v>99.989000000000004</v>
      </c>
      <c r="F3080" s="25"/>
    </row>
    <row r="3081" spans="1:6" x14ac:dyDescent="0.2">
      <c r="A3081" s="5">
        <v>41200</v>
      </c>
      <c r="B3081">
        <v>124.161</v>
      </c>
      <c r="C3081">
        <v>103.80500000000001</v>
      </c>
      <c r="D3081">
        <v>289.64699999999999</v>
      </c>
      <c r="E3081">
        <v>101.30800000000001</v>
      </c>
      <c r="F3081" s="25"/>
    </row>
    <row r="3082" spans="1:6" x14ac:dyDescent="0.2">
      <c r="A3082" s="5">
        <v>41201</v>
      </c>
      <c r="B3082">
        <v>122.691</v>
      </c>
      <c r="C3082">
        <v>103.026</v>
      </c>
      <c r="D3082">
        <v>288.91899999999998</v>
      </c>
      <c r="E3082">
        <v>101.863</v>
      </c>
      <c r="F3082" s="25"/>
    </row>
    <row r="3083" spans="1:6" x14ac:dyDescent="0.2">
      <c r="A3083" s="5">
        <v>41204</v>
      </c>
      <c r="B3083">
        <v>122.36499999999999</v>
      </c>
      <c r="C3083">
        <v>102.639</v>
      </c>
      <c r="D3083">
        <v>288.404</v>
      </c>
      <c r="E3083">
        <v>100.931</v>
      </c>
      <c r="F3083" s="25"/>
    </row>
    <row r="3084" spans="1:6" x14ac:dyDescent="0.2">
      <c r="A3084" s="5">
        <v>41205</v>
      </c>
      <c r="B3084">
        <v>121.614</v>
      </c>
      <c r="C3084">
        <v>100.93600000000001</v>
      </c>
      <c r="D3084">
        <v>287.74799999999999</v>
      </c>
      <c r="E3084">
        <v>101.226</v>
      </c>
      <c r="F3084" s="25"/>
    </row>
    <row r="3085" spans="1:6" x14ac:dyDescent="0.2">
      <c r="A3085" s="5">
        <v>41206</v>
      </c>
      <c r="B3085">
        <v>121.208</v>
      </c>
      <c r="C3085">
        <v>101.374</v>
      </c>
      <c r="D3085">
        <v>286.98200000000003</v>
      </c>
      <c r="E3085">
        <v>100.226</v>
      </c>
      <c r="F3085" s="25"/>
    </row>
    <row r="3086" spans="1:6" x14ac:dyDescent="0.2">
      <c r="A3086" s="5">
        <v>41207</v>
      </c>
      <c r="B3086">
        <v>121.648</v>
      </c>
      <c r="C3086">
        <v>101.599</v>
      </c>
      <c r="D3086">
        <v>288.51400000000001</v>
      </c>
      <c r="E3086">
        <v>100.956</v>
      </c>
      <c r="F3086" s="25"/>
    </row>
    <row r="3087" spans="1:6" x14ac:dyDescent="0.2">
      <c r="A3087" s="5">
        <v>41208</v>
      </c>
      <c r="B3087">
        <v>121.79900000000001</v>
      </c>
      <c r="C3087">
        <v>101.69499999999999</v>
      </c>
      <c r="D3087">
        <v>286.70299999999997</v>
      </c>
      <c r="E3087">
        <v>100.453</v>
      </c>
      <c r="F3087" s="25"/>
    </row>
    <row r="3088" spans="1:6" x14ac:dyDescent="0.2">
      <c r="A3088" s="5">
        <v>41211</v>
      </c>
      <c r="B3088">
        <v>122.04900000000001</v>
      </c>
      <c r="C3088">
        <v>101.324</v>
      </c>
      <c r="D3088">
        <v>287.161</v>
      </c>
      <c r="E3088">
        <v>100.146</v>
      </c>
      <c r="F3088" s="25"/>
    </row>
    <row r="3089" spans="1:6" x14ac:dyDescent="0.2">
      <c r="A3089" s="5">
        <v>41212</v>
      </c>
      <c r="B3089">
        <v>121.36199999999999</v>
      </c>
      <c r="C3089">
        <v>102.152</v>
      </c>
      <c r="D3089">
        <v>286.39100000000002</v>
      </c>
      <c r="E3089">
        <v>98.945999999999998</v>
      </c>
      <c r="F3089" s="25"/>
    </row>
    <row r="3090" spans="1:6" x14ac:dyDescent="0.2">
      <c r="A3090" s="5">
        <v>41213</v>
      </c>
      <c r="B3090">
        <v>121.622</v>
      </c>
      <c r="C3090">
        <v>101.622</v>
      </c>
      <c r="D3090">
        <v>287.48200000000003</v>
      </c>
      <c r="E3090">
        <v>99.983000000000004</v>
      </c>
      <c r="F3090" s="25"/>
    </row>
    <row r="3091" spans="1:6" x14ac:dyDescent="0.2">
      <c r="A3091" s="5">
        <v>41214</v>
      </c>
      <c r="B3091">
        <v>123.193</v>
      </c>
      <c r="C3091">
        <v>102.86799999999999</v>
      </c>
      <c r="D3091">
        <v>289.22199999999998</v>
      </c>
      <c r="E3091">
        <v>99.9</v>
      </c>
      <c r="F3091" s="25"/>
    </row>
    <row r="3092" spans="1:6" x14ac:dyDescent="0.2">
      <c r="A3092" s="5">
        <v>41215</v>
      </c>
      <c r="B3092">
        <v>122.908</v>
      </c>
      <c r="C3092">
        <v>103.313</v>
      </c>
      <c r="D3092">
        <v>292.76600000000002</v>
      </c>
      <c r="E3092">
        <v>101.303</v>
      </c>
      <c r="F3092" s="25"/>
    </row>
    <row r="3093" spans="1:6" x14ac:dyDescent="0.2">
      <c r="A3093" s="5">
        <v>41218</v>
      </c>
      <c r="B3093">
        <v>123.76300000000001</v>
      </c>
      <c r="C3093">
        <v>102.761</v>
      </c>
      <c r="D3093">
        <v>293.05099999999999</v>
      </c>
      <c r="E3093">
        <v>101.699</v>
      </c>
      <c r="F3093" s="25"/>
    </row>
    <row r="3094" spans="1:6" x14ac:dyDescent="0.2">
      <c r="A3094" s="5">
        <v>41219</v>
      </c>
      <c r="B3094">
        <v>124.556</v>
      </c>
      <c r="C3094">
        <v>103.334</v>
      </c>
      <c r="D3094">
        <v>294.267</v>
      </c>
      <c r="E3094">
        <v>101.062</v>
      </c>
      <c r="F3094" s="25"/>
    </row>
    <row r="3095" spans="1:6" x14ac:dyDescent="0.2">
      <c r="A3095" s="5">
        <v>41220</v>
      </c>
      <c r="B3095">
        <v>122.14700000000001</v>
      </c>
      <c r="C3095">
        <v>101.979</v>
      </c>
      <c r="D3095">
        <v>295.702</v>
      </c>
      <c r="E3095">
        <v>102.155</v>
      </c>
      <c r="F3095" s="25"/>
    </row>
    <row r="3096" spans="1:6" x14ac:dyDescent="0.2">
      <c r="A3096" s="5">
        <v>41221</v>
      </c>
      <c r="B3096">
        <v>120.919</v>
      </c>
      <c r="C3096">
        <v>101.809</v>
      </c>
      <c r="D3096">
        <v>292.79300000000001</v>
      </c>
      <c r="E3096">
        <v>100.97799999999999</v>
      </c>
      <c r="F3096" s="25"/>
    </row>
    <row r="3097" spans="1:6" x14ac:dyDescent="0.2">
      <c r="A3097" s="5">
        <v>41222</v>
      </c>
      <c r="B3097">
        <v>121.303</v>
      </c>
      <c r="C3097">
        <v>101.69</v>
      </c>
      <c r="D3097">
        <v>291.93900000000002</v>
      </c>
      <c r="E3097">
        <v>100.92400000000001</v>
      </c>
      <c r="F3097" s="25"/>
    </row>
    <row r="3098" spans="1:6" x14ac:dyDescent="0.2">
      <c r="A3098" s="5">
        <v>41225</v>
      </c>
      <c r="B3098">
        <v>121.297</v>
      </c>
      <c r="C3098">
        <v>101.435</v>
      </c>
      <c r="D3098">
        <v>291.40100000000001</v>
      </c>
      <c r="E3098">
        <v>99.828000000000003</v>
      </c>
      <c r="F3098" s="25"/>
    </row>
    <row r="3099" spans="1:6" x14ac:dyDescent="0.2">
      <c r="A3099" s="5">
        <v>41226</v>
      </c>
      <c r="B3099">
        <v>120.82599999999999</v>
      </c>
      <c r="C3099">
        <v>101.801</v>
      </c>
      <c r="D3099">
        <v>289.38600000000002</v>
      </c>
      <c r="E3099">
        <v>99.808999999999997</v>
      </c>
      <c r="F3099" s="25"/>
    </row>
    <row r="3100" spans="1:6" x14ac:dyDescent="0.2">
      <c r="A3100" s="5">
        <v>41227</v>
      </c>
      <c r="B3100">
        <v>119.009</v>
      </c>
      <c r="C3100">
        <v>100.917</v>
      </c>
      <c r="D3100">
        <v>288.53699999999998</v>
      </c>
      <c r="E3100">
        <v>98.614000000000004</v>
      </c>
      <c r="F3100" s="25"/>
    </row>
    <row r="3101" spans="1:6" x14ac:dyDescent="0.2">
      <c r="A3101" s="5">
        <v>41228</v>
      </c>
      <c r="B3101">
        <v>118.209</v>
      </c>
      <c r="C3101">
        <v>100.017</v>
      </c>
      <c r="D3101">
        <v>285.26400000000001</v>
      </c>
      <c r="E3101">
        <v>99.21</v>
      </c>
      <c r="F3101" s="25"/>
    </row>
    <row r="3102" spans="1:6" x14ac:dyDescent="0.2">
      <c r="A3102" s="5">
        <v>41229</v>
      </c>
      <c r="B3102">
        <v>119.636</v>
      </c>
      <c r="C3102">
        <v>99.025999999999996</v>
      </c>
      <c r="D3102">
        <v>285.87700000000001</v>
      </c>
      <c r="E3102">
        <v>101.723</v>
      </c>
      <c r="F3102" s="25"/>
    </row>
    <row r="3103" spans="1:6" x14ac:dyDescent="0.2">
      <c r="A3103" s="5">
        <v>41232</v>
      </c>
      <c r="B3103">
        <v>120.967</v>
      </c>
      <c r="C3103">
        <v>101.142</v>
      </c>
      <c r="D3103">
        <v>285.82900000000001</v>
      </c>
      <c r="E3103">
        <v>102.502</v>
      </c>
      <c r="F3103" s="25"/>
    </row>
    <row r="3104" spans="1:6" x14ac:dyDescent="0.2">
      <c r="A3104" s="5">
        <v>41233</v>
      </c>
      <c r="B3104">
        <v>121.181</v>
      </c>
      <c r="C3104">
        <v>101.46899999999999</v>
      </c>
      <c r="D3104">
        <v>286.548</v>
      </c>
      <c r="E3104">
        <v>101.736</v>
      </c>
      <c r="F3104" s="25"/>
    </row>
    <row r="3105" spans="1:6" x14ac:dyDescent="0.2">
      <c r="A3105" s="5">
        <v>41234</v>
      </c>
      <c r="B3105">
        <v>121.312</v>
      </c>
      <c r="C3105">
        <v>101.754</v>
      </c>
      <c r="D3105">
        <v>286.577</v>
      </c>
      <c r="E3105">
        <v>101.53400000000001</v>
      </c>
      <c r="F3105" s="25"/>
    </row>
    <row r="3106" spans="1:6" x14ac:dyDescent="0.2">
      <c r="A3106" s="5">
        <v>41235</v>
      </c>
      <c r="B3106">
        <v>120.691</v>
      </c>
      <c r="C3106">
        <v>102.26300000000001</v>
      </c>
      <c r="D3106">
        <v>286.53699999999998</v>
      </c>
      <c r="E3106">
        <v>102.13500000000001</v>
      </c>
      <c r="F3106" s="25"/>
    </row>
    <row r="3107" spans="1:6" x14ac:dyDescent="0.2">
      <c r="A3107" s="5">
        <v>41236</v>
      </c>
      <c r="B3107">
        <v>121.569</v>
      </c>
      <c r="C3107">
        <v>102.88</v>
      </c>
      <c r="D3107">
        <v>287.86900000000003</v>
      </c>
      <c r="E3107">
        <v>101.771</v>
      </c>
      <c r="F3107" s="25"/>
    </row>
    <row r="3108" spans="1:6" x14ac:dyDescent="0.2">
      <c r="A3108" s="5">
        <v>41239</v>
      </c>
      <c r="B3108">
        <v>121.26600000000001</v>
      </c>
      <c r="C3108">
        <v>102.41200000000001</v>
      </c>
      <c r="D3108">
        <v>287.505</v>
      </c>
      <c r="E3108">
        <v>102.456</v>
      </c>
      <c r="F3108" s="25"/>
    </row>
    <row r="3109" spans="1:6" x14ac:dyDescent="0.2">
      <c r="A3109" s="5">
        <v>41240</v>
      </c>
      <c r="B3109">
        <v>120.98</v>
      </c>
      <c r="C3109">
        <v>102.687</v>
      </c>
      <c r="D3109">
        <v>288.65300000000002</v>
      </c>
      <c r="E3109">
        <v>102.732</v>
      </c>
      <c r="F3109" s="25"/>
    </row>
    <row r="3110" spans="1:6" x14ac:dyDescent="0.2">
      <c r="A3110" s="5">
        <v>41241</v>
      </c>
      <c r="B3110">
        <v>122.161</v>
      </c>
      <c r="C3110">
        <v>102.77200000000001</v>
      </c>
      <c r="D3110">
        <v>287.65199999999999</v>
      </c>
      <c r="E3110">
        <v>102.029</v>
      </c>
      <c r="F3110" s="25"/>
    </row>
    <row r="3111" spans="1:6" x14ac:dyDescent="0.2">
      <c r="A3111" s="5">
        <v>41242</v>
      </c>
      <c r="B3111">
        <v>122.06399999999999</v>
      </c>
      <c r="C3111">
        <v>103.929</v>
      </c>
      <c r="D3111">
        <v>289.73899999999998</v>
      </c>
      <c r="E3111">
        <v>102.14100000000001</v>
      </c>
      <c r="F3111" s="25"/>
    </row>
    <row r="3112" spans="1:6" x14ac:dyDescent="0.2">
      <c r="A3112" s="5">
        <v>41243</v>
      </c>
      <c r="B3112">
        <v>121.855</v>
      </c>
      <c r="C3112">
        <v>103.77</v>
      </c>
      <c r="D3112">
        <v>290.05700000000002</v>
      </c>
      <c r="E3112">
        <v>101.98</v>
      </c>
      <c r="F3112" s="25"/>
    </row>
    <row r="3113" spans="1:6" x14ac:dyDescent="0.2">
      <c r="A3113" s="5">
        <v>41246</v>
      </c>
      <c r="B3113">
        <v>120.66500000000001</v>
      </c>
      <c r="C3113">
        <v>103.919</v>
      </c>
      <c r="D3113">
        <v>288.80599999999998</v>
      </c>
      <c r="E3113">
        <v>101.664</v>
      </c>
      <c r="F3113" s="25"/>
    </row>
    <row r="3114" spans="1:6" x14ac:dyDescent="0.2">
      <c r="A3114" s="5">
        <v>41247</v>
      </c>
      <c r="B3114">
        <v>120.325</v>
      </c>
      <c r="C3114">
        <v>103.96299999999999</v>
      </c>
      <c r="D3114">
        <v>288.36399999999998</v>
      </c>
      <c r="E3114">
        <v>102.05200000000001</v>
      </c>
      <c r="F3114" s="25"/>
    </row>
    <row r="3115" spans="1:6" x14ac:dyDescent="0.2">
      <c r="A3115" s="5">
        <v>41248</v>
      </c>
      <c r="B3115">
        <v>120.73099999999999</v>
      </c>
      <c r="C3115">
        <v>104.277</v>
      </c>
      <c r="D3115">
        <v>291.66699999999997</v>
      </c>
      <c r="E3115">
        <v>101.604</v>
      </c>
      <c r="F3115" s="25"/>
    </row>
    <row r="3116" spans="1:6" x14ac:dyDescent="0.2">
      <c r="A3116" s="5">
        <v>41249</v>
      </c>
      <c r="B3116">
        <v>121.91</v>
      </c>
      <c r="C3116">
        <v>104.98399999999999</v>
      </c>
      <c r="D3116">
        <v>294.62799999999999</v>
      </c>
      <c r="E3116">
        <v>103.02</v>
      </c>
      <c r="F3116" s="25"/>
    </row>
    <row r="3117" spans="1:6" x14ac:dyDescent="0.2">
      <c r="A3117" s="5">
        <v>41250</v>
      </c>
      <c r="B3117">
        <v>122.82899999999999</v>
      </c>
      <c r="C3117">
        <v>105.131</v>
      </c>
      <c r="D3117">
        <v>296.77199999999999</v>
      </c>
      <c r="E3117">
        <v>103.711</v>
      </c>
      <c r="F3117" s="25"/>
    </row>
    <row r="3118" spans="1:6" x14ac:dyDescent="0.2">
      <c r="A3118" s="5">
        <v>41253</v>
      </c>
      <c r="B3118">
        <v>122.90300000000001</v>
      </c>
      <c r="C3118">
        <v>105.34099999999999</v>
      </c>
      <c r="D3118">
        <v>298.27999999999997</v>
      </c>
      <c r="E3118">
        <v>103.504</v>
      </c>
      <c r="F3118" s="25"/>
    </row>
    <row r="3119" spans="1:6" x14ac:dyDescent="0.2">
      <c r="A3119" s="5">
        <v>41254</v>
      </c>
      <c r="B3119">
        <v>122.99299999999999</v>
      </c>
      <c r="C3119">
        <v>105.669</v>
      </c>
      <c r="D3119">
        <v>298.19099999999997</v>
      </c>
      <c r="E3119">
        <v>102.538</v>
      </c>
      <c r="F3119" s="25"/>
    </row>
    <row r="3120" spans="1:6" x14ac:dyDescent="0.2">
      <c r="A3120" s="5">
        <v>41255</v>
      </c>
      <c r="B3120">
        <v>122.646</v>
      </c>
      <c r="C3120">
        <v>105.788</v>
      </c>
      <c r="D3120">
        <v>299.22300000000001</v>
      </c>
      <c r="E3120">
        <v>102.282</v>
      </c>
      <c r="F3120" s="25"/>
    </row>
    <row r="3121" spans="1:6" x14ac:dyDescent="0.2">
      <c r="A3121" s="5">
        <v>41256</v>
      </c>
      <c r="B3121">
        <v>121.444</v>
      </c>
      <c r="C3121">
        <v>105.374</v>
      </c>
      <c r="D3121">
        <v>298.48200000000003</v>
      </c>
      <c r="E3121">
        <v>102.184</v>
      </c>
      <c r="F3121" s="25"/>
    </row>
    <row r="3122" spans="1:6" x14ac:dyDescent="0.2">
      <c r="A3122" s="5">
        <v>41257</v>
      </c>
      <c r="B3122">
        <v>120.755</v>
      </c>
      <c r="C3122">
        <v>105.254</v>
      </c>
      <c r="D3122">
        <v>298.06599999999997</v>
      </c>
      <c r="E3122">
        <v>102.432</v>
      </c>
      <c r="F3122" s="25"/>
    </row>
    <row r="3123" spans="1:6" x14ac:dyDescent="0.2">
      <c r="A3123" s="5">
        <v>41260</v>
      </c>
      <c r="B3123">
        <v>121.67100000000001</v>
      </c>
      <c r="C3123">
        <v>105.19</v>
      </c>
      <c r="D3123">
        <v>296.09399999999999</v>
      </c>
      <c r="E3123">
        <v>102.637</v>
      </c>
      <c r="F3123" s="25"/>
    </row>
    <row r="3124" spans="1:6" x14ac:dyDescent="0.2">
      <c r="A3124" s="5">
        <v>41261</v>
      </c>
      <c r="B3124">
        <v>122.6</v>
      </c>
      <c r="C3124">
        <v>105.67700000000001</v>
      </c>
      <c r="D3124">
        <v>296.70699999999999</v>
      </c>
      <c r="E3124">
        <v>103.137</v>
      </c>
      <c r="F3124" s="25"/>
    </row>
    <row r="3125" spans="1:6" x14ac:dyDescent="0.2">
      <c r="A3125" s="5">
        <v>41262</v>
      </c>
      <c r="B3125">
        <v>121.29600000000001</v>
      </c>
      <c r="C3125">
        <v>106.07</v>
      </c>
      <c r="D3125">
        <v>297.62700000000001</v>
      </c>
      <c r="E3125">
        <v>105.39400000000001</v>
      </c>
      <c r="F3125" s="25"/>
    </row>
    <row r="3126" spans="1:6" x14ac:dyDescent="0.2">
      <c r="A3126" s="5">
        <v>41263</v>
      </c>
      <c r="B3126">
        <v>122.179</v>
      </c>
      <c r="C3126">
        <v>106.149</v>
      </c>
      <c r="D3126">
        <v>298.00299999999999</v>
      </c>
      <c r="E3126">
        <v>105.28</v>
      </c>
      <c r="F3126" s="25"/>
    </row>
    <row r="3127" spans="1:6" x14ac:dyDescent="0.2">
      <c r="A3127" s="5">
        <v>41264</v>
      </c>
      <c r="B3127">
        <v>121.616</v>
      </c>
      <c r="C3127">
        <v>105.842</v>
      </c>
      <c r="D3127">
        <v>296.67500000000001</v>
      </c>
      <c r="E3127">
        <v>105.288</v>
      </c>
      <c r="F3127" s="25"/>
    </row>
    <row r="3128" spans="1:6" x14ac:dyDescent="0.2">
      <c r="A3128" s="5">
        <v>41267</v>
      </c>
      <c r="B3128">
        <v>121.152</v>
      </c>
      <c r="C3128">
        <v>105.68899999999999</v>
      </c>
      <c r="D3128">
        <v>296.416</v>
      </c>
      <c r="E3128">
        <v>104.288</v>
      </c>
      <c r="F3128" s="25"/>
    </row>
    <row r="3129" spans="1:6" x14ac:dyDescent="0.2">
      <c r="A3129" s="5">
        <v>41268</v>
      </c>
      <c r="B3129">
        <v>121.152</v>
      </c>
      <c r="C3129">
        <v>105.69499999999999</v>
      </c>
      <c r="D3129">
        <v>296.89499999999998</v>
      </c>
      <c r="E3129">
        <v>104.965</v>
      </c>
      <c r="F3129" s="25"/>
    </row>
    <row r="3130" spans="1:6" x14ac:dyDescent="0.2">
      <c r="A3130" s="5">
        <v>41269</v>
      </c>
      <c r="B3130">
        <v>120.307</v>
      </c>
      <c r="C3130">
        <v>105.636</v>
      </c>
      <c r="D3130">
        <v>296.79700000000003</v>
      </c>
      <c r="E3130">
        <v>104.96</v>
      </c>
      <c r="F3130" s="25"/>
    </row>
    <row r="3131" spans="1:6" x14ac:dyDescent="0.2">
      <c r="A3131" s="5">
        <v>41270</v>
      </c>
      <c r="B3131">
        <v>120.182</v>
      </c>
      <c r="C3131">
        <v>105.779</v>
      </c>
      <c r="D3131">
        <v>297.61799999999999</v>
      </c>
      <c r="E3131">
        <v>105.473</v>
      </c>
      <c r="F3131" s="25"/>
    </row>
    <row r="3132" spans="1:6" x14ac:dyDescent="0.2">
      <c r="A3132" s="5">
        <v>41271</v>
      </c>
      <c r="B3132">
        <v>118.902</v>
      </c>
      <c r="C3132">
        <v>105.122</v>
      </c>
      <c r="D3132">
        <v>299.28699999999998</v>
      </c>
      <c r="E3132">
        <v>106.09</v>
      </c>
      <c r="F3132" s="25"/>
    </row>
    <row r="3133" spans="1:6" x14ac:dyDescent="0.2">
      <c r="A3133" s="5">
        <v>41274</v>
      </c>
      <c r="B3133">
        <v>121.254</v>
      </c>
      <c r="C3133">
        <v>105.432</v>
      </c>
      <c r="D3133">
        <v>300.13200000000001</v>
      </c>
      <c r="E3133">
        <v>105.932</v>
      </c>
      <c r="F3133" s="25"/>
    </row>
    <row r="3134" spans="1:6" x14ac:dyDescent="0.2">
      <c r="A3134" s="5">
        <v>41275</v>
      </c>
      <c r="B3134">
        <v>121.254</v>
      </c>
      <c r="C3134">
        <v>105.432</v>
      </c>
      <c r="D3134">
        <v>300.29300000000001</v>
      </c>
      <c r="E3134">
        <v>105.932</v>
      </c>
      <c r="F3134" s="25"/>
    </row>
    <row r="3135" spans="1:6" x14ac:dyDescent="0.2">
      <c r="A3135" s="5">
        <v>41276</v>
      </c>
      <c r="B3135">
        <v>123.81399999999999</v>
      </c>
      <c r="C3135">
        <v>107.5</v>
      </c>
      <c r="D3135">
        <v>305.387</v>
      </c>
      <c r="E3135">
        <v>104.63500000000001</v>
      </c>
      <c r="F3135" s="25"/>
    </row>
    <row r="3136" spans="1:6" x14ac:dyDescent="0.2">
      <c r="A3136" s="5">
        <v>41277</v>
      </c>
      <c r="B3136">
        <v>124.943</v>
      </c>
      <c r="C3136">
        <v>108.111</v>
      </c>
      <c r="D3136">
        <v>310.04399999999998</v>
      </c>
      <c r="E3136">
        <v>106.188</v>
      </c>
      <c r="F3136" s="25"/>
    </row>
    <row r="3137" spans="1:6" x14ac:dyDescent="0.2">
      <c r="A3137" s="5">
        <v>41278</v>
      </c>
      <c r="B3137">
        <v>126.05800000000001</v>
      </c>
      <c r="C3137">
        <v>108.465</v>
      </c>
      <c r="D3137">
        <v>309.87200000000001</v>
      </c>
      <c r="E3137">
        <v>108.795</v>
      </c>
      <c r="F3137" s="25"/>
    </row>
    <row r="3138" spans="1:6" x14ac:dyDescent="0.2">
      <c r="A3138" s="5">
        <v>41281</v>
      </c>
      <c r="B3138">
        <v>125.148</v>
      </c>
      <c r="C3138">
        <v>107.983</v>
      </c>
      <c r="D3138">
        <v>307.99799999999999</v>
      </c>
      <c r="E3138">
        <v>107.715</v>
      </c>
      <c r="F3138" s="25"/>
    </row>
    <row r="3139" spans="1:6" x14ac:dyDescent="0.2">
      <c r="A3139" s="5">
        <v>41282</v>
      </c>
      <c r="B3139">
        <v>125.108</v>
      </c>
      <c r="C3139">
        <v>107.913</v>
      </c>
      <c r="D3139">
        <v>307.08100000000002</v>
      </c>
      <c r="E3139">
        <v>107.524</v>
      </c>
      <c r="F3139" s="25"/>
    </row>
    <row r="3140" spans="1:6" x14ac:dyDescent="0.2">
      <c r="A3140" s="5">
        <v>41283</v>
      </c>
      <c r="B3140">
        <v>125.71899999999999</v>
      </c>
      <c r="C3140">
        <v>108.65300000000001</v>
      </c>
      <c r="D3140">
        <v>308.53399999999999</v>
      </c>
      <c r="E3140">
        <v>107.663</v>
      </c>
      <c r="F3140" s="25"/>
    </row>
    <row r="3141" spans="1:6" x14ac:dyDescent="0.2">
      <c r="A3141" s="5">
        <v>41284</v>
      </c>
      <c r="B3141">
        <v>125.01</v>
      </c>
      <c r="C3141">
        <v>108.313</v>
      </c>
      <c r="D3141">
        <v>305.678</v>
      </c>
      <c r="E3141">
        <v>107.114</v>
      </c>
      <c r="F3141" s="25"/>
    </row>
    <row r="3142" spans="1:6" x14ac:dyDescent="0.2">
      <c r="A3142" s="5">
        <v>41285</v>
      </c>
      <c r="B3142">
        <v>123.79600000000001</v>
      </c>
      <c r="C3142">
        <v>108.124</v>
      </c>
      <c r="D3142">
        <v>301.54399999999998</v>
      </c>
      <c r="E3142">
        <v>106.251</v>
      </c>
      <c r="F3142" s="25"/>
    </row>
    <row r="3143" spans="1:6" x14ac:dyDescent="0.2">
      <c r="A3143" s="5">
        <v>41288</v>
      </c>
      <c r="B3143">
        <v>123.494</v>
      </c>
      <c r="C3143">
        <v>107.822</v>
      </c>
      <c r="D3143">
        <v>303.24</v>
      </c>
      <c r="E3143">
        <v>105.886</v>
      </c>
      <c r="F3143" s="25"/>
    </row>
    <row r="3144" spans="1:6" x14ac:dyDescent="0.2">
      <c r="A3144" s="5">
        <v>41289</v>
      </c>
      <c r="B3144">
        <v>123.813</v>
      </c>
      <c r="C3144">
        <v>107.813</v>
      </c>
      <c r="D3144">
        <v>301.61700000000002</v>
      </c>
      <c r="E3144">
        <v>107.687</v>
      </c>
      <c r="F3144" s="25"/>
    </row>
    <row r="3145" spans="1:6" x14ac:dyDescent="0.2">
      <c r="A3145" s="5">
        <v>41290</v>
      </c>
      <c r="B3145">
        <v>124.29300000000001</v>
      </c>
      <c r="C3145">
        <v>107.90600000000001</v>
      </c>
      <c r="D3145">
        <v>302.14699999999999</v>
      </c>
      <c r="E3145">
        <v>105.995</v>
      </c>
      <c r="F3145" s="25"/>
    </row>
    <row r="3146" spans="1:6" x14ac:dyDescent="0.2">
      <c r="A3146" s="5">
        <v>41291</v>
      </c>
      <c r="B3146">
        <v>124.425</v>
      </c>
      <c r="C3146">
        <v>108.39100000000001</v>
      </c>
      <c r="D3146">
        <v>301.30200000000002</v>
      </c>
      <c r="E3146">
        <v>104.82599999999999</v>
      </c>
      <c r="F3146" s="25"/>
    </row>
    <row r="3147" spans="1:6" x14ac:dyDescent="0.2">
      <c r="A3147" s="5">
        <v>41292</v>
      </c>
      <c r="B3147">
        <v>125.467</v>
      </c>
      <c r="C3147">
        <v>108.306</v>
      </c>
      <c r="D3147">
        <v>304.95100000000002</v>
      </c>
      <c r="E3147">
        <v>107.242</v>
      </c>
      <c r="F3147" s="25"/>
    </row>
    <row r="3148" spans="1:6" x14ac:dyDescent="0.2">
      <c r="A3148" s="5">
        <v>41295</v>
      </c>
      <c r="B3148">
        <v>125.245</v>
      </c>
      <c r="C3148">
        <v>108.574</v>
      </c>
      <c r="D3148">
        <v>303.67700000000002</v>
      </c>
      <c r="E3148">
        <v>106.294</v>
      </c>
      <c r="F3148" s="25"/>
    </row>
    <row r="3149" spans="1:6" x14ac:dyDescent="0.2">
      <c r="A3149" s="5">
        <v>41296</v>
      </c>
      <c r="B3149">
        <v>126.093</v>
      </c>
      <c r="C3149">
        <v>108.518</v>
      </c>
      <c r="D3149">
        <v>304.63499999999999</v>
      </c>
      <c r="E3149">
        <v>107.56699999999999</v>
      </c>
      <c r="F3149" s="25"/>
    </row>
    <row r="3150" spans="1:6" x14ac:dyDescent="0.2">
      <c r="A3150" s="5">
        <v>41297</v>
      </c>
      <c r="B3150">
        <v>126.32299999999999</v>
      </c>
      <c r="C3150">
        <v>108.76900000000001</v>
      </c>
      <c r="D3150">
        <v>304.04700000000003</v>
      </c>
      <c r="E3150">
        <v>105.943</v>
      </c>
      <c r="F3150" s="25"/>
    </row>
    <row r="3151" spans="1:6" x14ac:dyDescent="0.2">
      <c r="A3151" s="5">
        <v>41298</v>
      </c>
      <c r="B3151">
        <v>125.482</v>
      </c>
      <c r="C3151">
        <v>109.008</v>
      </c>
      <c r="D3151">
        <v>300.73899999999998</v>
      </c>
      <c r="E3151">
        <v>104.66800000000001</v>
      </c>
      <c r="F3151" s="25"/>
    </row>
    <row r="3152" spans="1:6" x14ac:dyDescent="0.2">
      <c r="A3152" s="5">
        <v>41299</v>
      </c>
      <c r="B3152">
        <v>125.247</v>
      </c>
      <c r="C3152">
        <v>109.279</v>
      </c>
      <c r="D3152">
        <v>297.61200000000002</v>
      </c>
      <c r="E3152">
        <v>105.095</v>
      </c>
      <c r="F3152" s="25"/>
    </row>
    <row r="3153" spans="1:6" x14ac:dyDescent="0.2">
      <c r="A3153" s="5">
        <v>41302</v>
      </c>
      <c r="B3153">
        <v>125.164</v>
      </c>
      <c r="C3153">
        <v>109.123</v>
      </c>
      <c r="D3153">
        <v>295.98200000000003</v>
      </c>
      <c r="E3153">
        <v>105.164</v>
      </c>
      <c r="F3153" s="25"/>
    </row>
    <row r="3154" spans="1:6" x14ac:dyDescent="0.2">
      <c r="A3154" s="5">
        <v>41303</v>
      </c>
      <c r="B3154">
        <v>125.587</v>
      </c>
      <c r="C3154">
        <v>109.512</v>
      </c>
      <c r="D3154">
        <v>297.851</v>
      </c>
      <c r="E3154">
        <v>105.94</v>
      </c>
      <c r="F3154" s="25"/>
    </row>
    <row r="3155" spans="1:6" x14ac:dyDescent="0.2">
      <c r="A3155" s="5">
        <v>41304</v>
      </c>
      <c r="B3155">
        <v>124.285</v>
      </c>
      <c r="C3155">
        <v>108.824</v>
      </c>
      <c r="D3155">
        <v>295.38600000000002</v>
      </c>
      <c r="E3155">
        <v>106.30500000000001</v>
      </c>
      <c r="F3155" s="25"/>
    </row>
    <row r="3156" spans="1:6" x14ac:dyDescent="0.2">
      <c r="A3156" s="5">
        <v>41305</v>
      </c>
      <c r="B3156">
        <v>123.956</v>
      </c>
      <c r="C3156">
        <v>108.27500000000001</v>
      </c>
      <c r="D3156">
        <v>295.52800000000002</v>
      </c>
      <c r="E3156">
        <v>106.666</v>
      </c>
      <c r="F3156" s="25"/>
    </row>
    <row r="3157" spans="1:6" x14ac:dyDescent="0.2">
      <c r="A3157" s="5">
        <v>41306</v>
      </c>
      <c r="B3157">
        <v>124.065</v>
      </c>
      <c r="C3157">
        <v>108.575</v>
      </c>
      <c r="D3157">
        <v>293.95100000000002</v>
      </c>
      <c r="E3157">
        <v>104.437</v>
      </c>
      <c r="F3157" s="25"/>
    </row>
    <row r="3158" spans="1:6" x14ac:dyDescent="0.2">
      <c r="A3158" s="5">
        <v>41309</v>
      </c>
      <c r="B3158">
        <v>123.883</v>
      </c>
      <c r="C3158">
        <v>107.036</v>
      </c>
      <c r="D3158">
        <v>296.91300000000001</v>
      </c>
      <c r="E3158">
        <v>106.95</v>
      </c>
      <c r="F3158" s="25"/>
    </row>
    <row r="3159" spans="1:6" x14ac:dyDescent="0.2">
      <c r="A3159" s="5">
        <v>41310</v>
      </c>
      <c r="B3159">
        <v>125.45699999999999</v>
      </c>
      <c r="C3159">
        <v>107.649</v>
      </c>
      <c r="D3159">
        <v>296.16800000000001</v>
      </c>
      <c r="E3159">
        <v>104.503</v>
      </c>
      <c r="F3159" s="25"/>
    </row>
    <row r="3160" spans="1:6" x14ac:dyDescent="0.2">
      <c r="A3160" s="5">
        <v>41311</v>
      </c>
      <c r="B3160">
        <v>125.456</v>
      </c>
      <c r="C3160">
        <v>107.194</v>
      </c>
      <c r="D3160">
        <v>294.90100000000001</v>
      </c>
      <c r="E3160">
        <v>107.776</v>
      </c>
      <c r="F3160" s="25"/>
    </row>
    <row r="3161" spans="1:6" x14ac:dyDescent="0.2">
      <c r="A3161" s="5">
        <v>41312</v>
      </c>
      <c r="B3161">
        <v>126.636</v>
      </c>
      <c r="C3161">
        <v>106.91500000000001</v>
      </c>
      <c r="D3161">
        <v>297.00700000000001</v>
      </c>
      <c r="E3161">
        <v>109.334</v>
      </c>
      <c r="F3161" s="25"/>
    </row>
    <row r="3162" spans="1:6" x14ac:dyDescent="0.2">
      <c r="A3162" s="5">
        <v>41313</v>
      </c>
      <c r="B3162">
        <v>127.467</v>
      </c>
      <c r="C3162">
        <v>108.172</v>
      </c>
      <c r="D3162">
        <v>297.584</v>
      </c>
      <c r="E3162">
        <v>108.583</v>
      </c>
      <c r="F3162" s="25"/>
    </row>
    <row r="3163" spans="1:6" x14ac:dyDescent="0.2">
      <c r="A3163" s="5">
        <v>41316</v>
      </c>
      <c r="B3163">
        <v>127.39400000000001</v>
      </c>
      <c r="C3163">
        <v>107.52500000000001</v>
      </c>
      <c r="D3163">
        <v>297.02499999999998</v>
      </c>
      <c r="E3163">
        <v>107.78700000000001</v>
      </c>
      <c r="F3163" s="25"/>
    </row>
    <row r="3164" spans="1:6" x14ac:dyDescent="0.2">
      <c r="A3164" s="5">
        <v>41317</v>
      </c>
      <c r="B3164">
        <v>126.77</v>
      </c>
      <c r="C3164">
        <v>107.989</v>
      </c>
      <c r="D3164">
        <v>295.31299999999999</v>
      </c>
      <c r="E3164">
        <v>108.93899999999999</v>
      </c>
      <c r="F3164" s="25"/>
    </row>
    <row r="3165" spans="1:6" x14ac:dyDescent="0.2">
      <c r="A3165" s="5">
        <v>41318</v>
      </c>
      <c r="B3165">
        <v>127.151</v>
      </c>
      <c r="C3165">
        <v>108.53400000000001</v>
      </c>
      <c r="D3165">
        <v>297.56400000000002</v>
      </c>
      <c r="E3165">
        <v>107.45399999999999</v>
      </c>
      <c r="F3165" s="25"/>
    </row>
    <row r="3166" spans="1:6" x14ac:dyDescent="0.2">
      <c r="A3166" s="5">
        <v>41319</v>
      </c>
      <c r="B3166">
        <v>128.15299999999999</v>
      </c>
      <c r="C3166">
        <v>108.354</v>
      </c>
      <c r="D3166">
        <v>299.95400000000001</v>
      </c>
      <c r="E3166">
        <v>108.431</v>
      </c>
      <c r="F3166" s="25"/>
    </row>
    <row r="3167" spans="1:6" x14ac:dyDescent="0.2">
      <c r="A3167" s="5">
        <v>41320</v>
      </c>
      <c r="B3167">
        <v>127.92700000000001</v>
      </c>
      <c r="C3167">
        <v>108.125</v>
      </c>
      <c r="D3167">
        <v>299.94600000000003</v>
      </c>
      <c r="E3167">
        <v>106.146</v>
      </c>
      <c r="F3167" s="25"/>
    </row>
    <row r="3168" spans="1:6" x14ac:dyDescent="0.2">
      <c r="A3168" s="5">
        <v>41323</v>
      </c>
      <c r="B3168">
        <v>127.922</v>
      </c>
      <c r="C3168">
        <v>107.95099999999999</v>
      </c>
      <c r="D3168">
        <v>299.33499999999998</v>
      </c>
      <c r="E3168">
        <v>108.063</v>
      </c>
      <c r="F3168" s="25"/>
    </row>
    <row r="3169" spans="1:6" x14ac:dyDescent="0.2">
      <c r="A3169" s="5">
        <v>41324</v>
      </c>
      <c r="B3169">
        <v>128.786</v>
      </c>
      <c r="C3169">
        <v>109.13500000000001</v>
      </c>
      <c r="D3169">
        <v>299.11399999999998</v>
      </c>
      <c r="E3169">
        <v>108.586</v>
      </c>
      <c r="F3169" s="25"/>
    </row>
    <row r="3170" spans="1:6" x14ac:dyDescent="0.2">
      <c r="A3170" s="5">
        <v>41325</v>
      </c>
      <c r="B3170">
        <v>127.041</v>
      </c>
      <c r="C3170">
        <v>108.801</v>
      </c>
      <c r="D3170">
        <v>300.07600000000002</v>
      </c>
      <c r="E3170">
        <v>109.443</v>
      </c>
      <c r="F3170" s="25"/>
    </row>
    <row r="3171" spans="1:6" x14ac:dyDescent="0.2">
      <c r="A3171" s="5">
        <v>41326</v>
      </c>
      <c r="B3171">
        <v>127.63500000000001</v>
      </c>
      <c r="C3171">
        <v>107.248</v>
      </c>
      <c r="D3171">
        <v>299.089</v>
      </c>
      <c r="E3171">
        <v>110.245</v>
      </c>
      <c r="F3171" s="25"/>
    </row>
    <row r="3172" spans="1:6" x14ac:dyDescent="0.2">
      <c r="A3172" s="5">
        <v>41327</v>
      </c>
      <c r="B3172">
        <v>129.374</v>
      </c>
      <c r="C3172">
        <v>108.559</v>
      </c>
      <c r="D3172">
        <v>300.53399999999999</v>
      </c>
      <c r="E3172">
        <v>110.462</v>
      </c>
      <c r="F3172" s="25"/>
    </row>
    <row r="3173" spans="1:6" x14ac:dyDescent="0.2">
      <c r="A3173" s="5">
        <v>41330</v>
      </c>
      <c r="B3173">
        <v>126.542</v>
      </c>
      <c r="C3173">
        <v>108.52800000000001</v>
      </c>
      <c r="D3173">
        <v>299.637</v>
      </c>
      <c r="E3173">
        <v>111.361</v>
      </c>
      <c r="F3173" s="25"/>
    </row>
    <row r="3174" spans="1:6" x14ac:dyDescent="0.2">
      <c r="A3174" s="5">
        <v>41331</v>
      </c>
      <c r="B3174">
        <v>128.708</v>
      </c>
      <c r="C3174">
        <v>107.205</v>
      </c>
      <c r="D3174">
        <v>299.52699999999999</v>
      </c>
      <c r="E3174">
        <v>113.42100000000001</v>
      </c>
      <c r="F3174" s="25"/>
    </row>
    <row r="3175" spans="1:6" x14ac:dyDescent="0.2">
      <c r="A3175" s="5">
        <v>41332</v>
      </c>
      <c r="B3175">
        <v>130.00800000000001</v>
      </c>
      <c r="C3175">
        <v>108.179</v>
      </c>
      <c r="D3175">
        <v>299.822</v>
      </c>
      <c r="E3175">
        <v>111.557</v>
      </c>
      <c r="F3175" s="25"/>
    </row>
    <row r="3176" spans="1:6" x14ac:dyDescent="0.2">
      <c r="A3176" s="5">
        <v>41333</v>
      </c>
      <c r="B3176">
        <v>130.26400000000001</v>
      </c>
      <c r="C3176">
        <v>109.211</v>
      </c>
      <c r="D3176">
        <v>302.98700000000002</v>
      </c>
      <c r="E3176">
        <v>113.703</v>
      </c>
      <c r="F3176" s="25"/>
    </row>
    <row r="3177" spans="1:6" x14ac:dyDescent="0.2">
      <c r="A3177" s="5">
        <v>41334</v>
      </c>
      <c r="B3177">
        <v>131.45099999999999</v>
      </c>
      <c r="C3177">
        <v>108.85899999999999</v>
      </c>
      <c r="D3177">
        <v>304.66899999999998</v>
      </c>
      <c r="E3177">
        <v>114.048</v>
      </c>
      <c r="F3177" s="25"/>
    </row>
    <row r="3178" spans="1:6" x14ac:dyDescent="0.2">
      <c r="A3178" s="5">
        <v>41337</v>
      </c>
      <c r="B3178">
        <v>131.79599999999999</v>
      </c>
      <c r="C3178">
        <v>108.798</v>
      </c>
      <c r="D3178">
        <v>300.68599999999998</v>
      </c>
      <c r="E3178">
        <v>114.872</v>
      </c>
      <c r="F3178" s="25"/>
    </row>
    <row r="3179" spans="1:6" x14ac:dyDescent="0.2">
      <c r="A3179" s="5">
        <v>41338</v>
      </c>
      <c r="B3179">
        <v>132.88900000000001</v>
      </c>
      <c r="C3179">
        <v>110.73399999999999</v>
      </c>
      <c r="D3179">
        <v>302.79300000000001</v>
      </c>
      <c r="E3179">
        <v>114.148</v>
      </c>
      <c r="F3179" s="25"/>
    </row>
    <row r="3180" spans="1:6" x14ac:dyDescent="0.2">
      <c r="A3180" s="5">
        <v>41339</v>
      </c>
      <c r="B3180">
        <v>133.33099999999999</v>
      </c>
      <c r="C3180">
        <v>110.554</v>
      </c>
      <c r="D3180">
        <v>306.34300000000002</v>
      </c>
      <c r="E3180">
        <v>115.943</v>
      </c>
      <c r="F3180" s="25"/>
    </row>
    <row r="3181" spans="1:6" x14ac:dyDescent="0.2">
      <c r="A3181" s="5">
        <v>41340</v>
      </c>
      <c r="B3181">
        <v>132.75800000000001</v>
      </c>
      <c r="C3181">
        <v>110.512</v>
      </c>
      <c r="D3181">
        <v>303.875</v>
      </c>
      <c r="E3181">
        <v>114.018</v>
      </c>
      <c r="F3181" s="25"/>
    </row>
    <row r="3182" spans="1:6" x14ac:dyDescent="0.2">
      <c r="A3182" s="5">
        <v>41341</v>
      </c>
      <c r="B3182">
        <v>134.392</v>
      </c>
      <c r="C3182">
        <v>111.438</v>
      </c>
      <c r="D3182">
        <v>308.56400000000002</v>
      </c>
      <c r="E3182">
        <v>114.989</v>
      </c>
      <c r="F3182" s="25"/>
    </row>
    <row r="3183" spans="1:6" x14ac:dyDescent="0.2">
      <c r="A3183" s="5">
        <v>41344</v>
      </c>
      <c r="B3183">
        <v>134.47200000000001</v>
      </c>
      <c r="C3183">
        <v>111.345</v>
      </c>
      <c r="D3183">
        <v>307.11700000000002</v>
      </c>
      <c r="E3183">
        <v>117.011</v>
      </c>
      <c r="F3183" s="25"/>
    </row>
    <row r="3184" spans="1:6" x14ac:dyDescent="0.2">
      <c r="A3184" s="5">
        <v>41345</v>
      </c>
      <c r="B3184">
        <v>134.09200000000001</v>
      </c>
      <c r="C3184">
        <v>111.36</v>
      </c>
      <c r="D3184">
        <v>305.26900000000001</v>
      </c>
      <c r="E3184">
        <v>116.79300000000001</v>
      </c>
      <c r="F3184" s="25"/>
    </row>
    <row r="3185" spans="1:6" x14ac:dyDescent="0.2">
      <c r="A3185" s="5">
        <v>41346</v>
      </c>
      <c r="B3185">
        <v>135.035</v>
      </c>
      <c r="C3185">
        <v>111.404</v>
      </c>
      <c r="D3185">
        <v>304.47199999999998</v>
      </c>
      <c r="E3185">
        <v>116.797</v>
      </c>
      <c r="F3185" s="25"/>
    </row>
    <row r="3186" spans="1:6" x14ac:dyDescent="0.2">
      <c r="A3186" s="5">
        <v>41347</v>
      </c>
      <c r="B3186">
        <v>135.47499999999999</v>
      </c>
      <c r="C3186">
        <v>112.55500000000001</v>
      </c>
      <c r="D3186">
        <v>303.37700000000001</v>
      </c>
      <c r="E3186">
        <v>117.15300000000001</v>
      </c>
      <c r="F3186" s="25"/>
    </row>
    <row r="3187" spans="1:6" x14ac:dyDescent="0.2">
      <c r="A3187" s="5">
        <v>41348</v>
      </c>
      <c r="B3187">
        <v>134.35900000000001</v>
      </c>
      <c r="C3187">
        <v>112.158</v>
      </c>
      <c r="D3187">
        <v>299.83499999999998</v>
      </c>
      <c r="E3187">
        <v>119.18899999999999</v>
      </c>
      <c r="F3187" s="25"/>
    </row>
    <row r="3188" spans="1:6" x14ac:dyDescent="0.2">
      <c r="A3188" s="5">
        <v>41351</v>
      </c>
      <c r="B3188">
        <v>134.73599999999999</v>
      </c>
      <c r="C3188">
        <v>111.852</v>
      </c>
      <c r="D3188">
        <v>298.84199999999998</v>
      </c>
      <c r="E3188">
        <v>117.533</v>
      </c>
      <c r="F3188" s="25"/>
    </row>
    <row r="3189" spans="1:6" x14ac:dyDescent="0.2">
      <c r="A3189" s="5">
        <v>41352</v>
      </c>
      <c r="B3189">
        <v>135.14500000000001</v>
      </c>
      <c r="C3189">
        <v>111.35299999999999</v>
      </c>
      <c r="D3189">
        <v>298.99799999999999</v>
      </c>
      <c r="E3189">
        <v>120.328</v>
      </c>
      <c r="F3189" s="25"/>
    </row>
    <row r="3190" spans="1:6" x14ac:dyDescent="0.2">
      <c r="A3190" s="5">
        <v>41353</v>
      </c>
      <c r="B3190">
        <v>135.40299999999999</v>
      </c>
      <c r="C3190">
        <v>111.751</v>
      </c>
      <c r="D3190">
        <v>297.93400000000003</v>
      </c>
      <c r="E3190">
        <v>118.916</v>
      </c>
      <c r="F3190" s="25"/>
    </row>
    <row r="3191" spans="1:6" x14ac:dyDescent="0.2">
      <c r="A3191" s="5">
        <v>41354</v>
      </c>
      <c r="B3191">
        <v>134.54499999999999</v>
      </c>
      <c r="C3191">
        <v>111.053</v>
      </c>
      <c r="D3191">
        <v>297.36700000000002</v>
      </c>
      <c r="E3191">
        <v>121.021</v>
      </c>
      <c r="F3191" s="25"/>
    </row>
    <row r="3192" spans="1:6" x14ac:dyDescent="0.2">
      <c r="A3192" s="5">
        <v>41355</v>
      </c>
      <c r="B3192">
        <v>134.751</v>
      </c>
      <c r="C3192">
        <v>110.849</v>
      </c>
      <c r="D3192">
        <v>293.84699999999998</v>
      </c>
      <c r="E3192">
        <v>118.875</v>
      </c>
      <c r="F3192" s="25"/>
    </row>
    <row r="3193" spans="1:6" x14ac:dyDescent="0.2">
      <c r="A3193" s="5">
        <v>41358</v>
      </c>
      <c r="B3193">
        <v>135.48500000000001</v>
      </c>
      <c r="C3193">
        <v>110.56100000000001</v>
      </c>
      <c r="D3193">
        <v>298.44499999999999</v>
      </c>
      <c r="E3193">
        <v>121.233</v>
      </c>
      <c r="F3193" s="25"/>
    </row>
    <row r="3194" spans="1:6" x14ac:dyDescent="0.2">
      <c r="A3194" s="5">
        <v>41359</v>
      </c>
      <c r="B3194">
        <v>136.82300000000001</v>
      </c>
      <c r="C3194">
        <v>110.753</v>
      </c>
      <c r="D3194">
        <v>300.87099999999998</v>
      </c>
      <c r="E3194">
        <v>121.155</v>
      </c>
      <c r="F3194" s="25"/>
    </row>
    <row r="3195" spans="1:6" x14ac:dyDescent="0.2">
      <c r="A3195" s="5">
        <v>41360</v>
      </c>
      <c r="B3195">
        <v>137.62799999999999</v>
      </c>
      <c r="C3195">
        <v>110.387</v>
      </c>
      <c r="D3195">
        <v>303.72500000000002</v>
      </c>
      <c r="E3195">
        <v>122.904</v>
      </c>
      <c r="F3195" s="25"/>
    </row>
    <row r="3196" spans="1:6" x14ac:dyDescent="0.2">
      <c r="A3196" s="5">
        <v>41361</v>
      </c>
      <c r="B3196">
        <v>137.55000000000001</v>
      </c>
      <c r="C3196">
        <v>110.858</v>
      </c>
      <c r="D3196">
        <v>302.48899999999998</v>
      </c>
      <c r="E3196">
        <v>121.51300000000001</v>
      </c>
      <c r="F3196" s="25"/>
    </row>
    <row r="3197" spans="1:6" x14ac:dyDescent="0.2">
      <c r="A3197" s="5">
        <v>41362</v>
      </c>
      <c r="B3197">
        <v>137.55000000000001</v>
      </c>
      <c r="C3197">
        <v>110.878</v>
      </c>
      <c r="D3197">
        <v>303.16000000000003</v>
      </c>
      <c r="E3197">
        <v>121.414</v>
      </c>
      <c r="F3197" s="25"/>
    </row>
    <row r="3198" spans="1:6" x14ac:dyDescent="0.2">
      <c r="A3198" s="5">
        <v>41365</v>
      </c>
      <c r="B3198">
        <v>136.86699999999999</v>
      </c>
      <c r="C3198">
        <v>110.929</v>
      </c>
      <c r="D3198">
        <v>301.96499999999997</v>
      </c>
      <c r="E3198">
        <v>118.501</v>
      </c>
      <c r="F3198" s="25"/>
    </row>
    <row r="3199" spans="1:6" x14ac:dyDescent="0.2">
      <c r="A3199" s="5">
        <v>41366</v>
      </c>
      <c r="B3199">
        <v>137.61099999999999</v>
      </c>
      <c r="C3199">
        <v>112.209</v>
      </c>
      <c r="D3199">
        <v>301.59300000000002</v>
      </c>
      <c r="E3199">
        <v>117.151</v>
      </c>
      <c r="F3199" s="25"/>
    </row>
    <row r="3200" spans="1:6" x14ac:dyDescent="0.2">
      <c r="A3200" s="5">
        <v>41367</v>
      </c>
      <c r="B3200">
        <v>136.06800000000001</v>
      </c>
      <c r="C3200">
        <v>111.15300000000001</v>
      </c>
      <c r="D3200">
        <v>300.18099999999998</v>
      </c>
      <c r="E3200">
        <v>120.068</v>
      </c>
      <c r="F3200" s="25"/>
    </row>
    <row r="3201" spans="1:6" x14ac:dyDescent="0.2">
      <c r="A3201" s="5">
        <v>41368</v>
      </c>
      <c r="B3201">
        <v>136.56700000000001</v>
      </c>
      <c r="C3201">
        <v>110.036</v>
      </c>
      <c r="D3201">
        <v>297.738</v>
      </c>
      <c r="E3201">
        <v>118.806</v>
      </c>
      <c r="F3201" s="25"/>
    </row>
    <row r="3202" spans="1:6" x14ac:dyDescent="0.2">
      <c r="A3202" s="5">
        <v>41369</v>
      </c>
      <c r="B3202">
        <v>134.25399999999999</v>
      </c>
      <c r="C3202">
        <v>108.364</v>
      </c>
      <c r="D3202">
        <v>291.34500000000003</v>
      </c>
      <c r="E3202">
        <v>119.623</v>
      </c>
      <c r="F3202" s="25"/>
    </row>
    <row r="3203" spans="1:6" x14ac:dyDescent="0.2">
      <c r="A3203" s="5">
        <v>41372</v>
      </c>
      <c r="B3203">
        <v>135.179</v>
      </c>
      <c r="C3203">
        <v>108.643</v>
      </c>
      <c r="D3203">
        <v>291.20100000000002</v>
      </c>
      <c r="E3203">
        <v>121.444</v>
      </c>
      <c r="F3203" s="25"/>
    </row>
    <row r="3204" spans="1:6" x14ac:dyDescent="0.2">
      <c r="A3204" s="5">
        <v>41373</v>
      </c>
      <c r="B3204">
        <v>135.21600000000001</v>
      </c>
      <c r="C3204">
        <v>108.822</v>
      </c>
      <c r="D3204">
        <v>292.90100000000001</v>
      </c>
      <c r="E3204">
        <v>120.959</v>
      </c>
      <c r="F3204" s="25"/>
    </row>
    <row r="3205" spans="1:6" x14ac:dyDescent="0.2">
      <c r="A3205" s="5">
        <v>41374</v>
      </c>
      <c r="B3205">
        <v>136.59200000000001</v>
      </c>
      <c r="C3205">
        <v>110.672</v>
      </c>
      <c r="D3205">
        <v>294.77</v>
      </c>
      <c r="E3205">
        <v>122.35899999999999</v>
      </c>
      <c r="F3205" s="25"/>
    </row>
    <row r="3206" spans="1:6" x14ac:dyDescent="0.2">
      <c r="A3206" s="5">
        <v>41375</v>
      </c>
      <c r="B3206">
        <v>136.679</v>
      </c>
      <c r="C3206">
        <v>111.28100000000001</v>
      </c>
      <c r="D3206">
        <v>295.20400000000001</v>
      </c>
      <c r="E3206">
        <v>125.14700000000001</v>
      </c>
      <c r="F3206" s="25"/>
    </row>
    <row r="3207" spans="1:6" x14ac:dyDescent="0.2">
      <c r="A3207" s="5">
        <v>41376</v>
      </c>
      <c r="B3207">
        <v>136.602</v>
      </c>
      <c r="C3207">
        <v>110.374</v>
      </c>
      <c r="D3207">
        <v>293.18299999999999</v>
      </c>
      <c r="E3207">
        <v>126.666</v>
      </c>
      <c r="F3207" s="25"/>
    </row>
    <row r="3208" spans="1:6" x14ac:dyDescent="0.2">
      <c r="A3208" s="5">
        <v>41379</v>
      </c>
      <c r="B3208">
        <v>133.54400000000001</v>
      </c>
      <c r="C3208">
        <v>109.667</v>
      </c>
      <c r="D3208">
        <v>288.82900000000001</v>
      </c>
      <c r="E3208">
        <v>126.071</v>
      </c>
      <c r="F3208" s="25"/>
    </row>
    <row r="3209" spans="1:6" x14ac:dyDescent="0.2">
      <c r="A3209" s="5">
        <v>41380</v>
      </c>
      <c r="B3209">
        <v>134.988</v>
      </c>
      <c r="C3209">
        <v>108.821</v>
      </c>
      <c r="D3209">
        <v>289.43200000000002</v>
      </c>
      <c r="E3209">
        <v>124.137</v>
      </c>
      <c r="F3209" s="25"/>
    </row>
    <row r="3210" spans="1:6" x14ac:dyDescent="0.2">
      <c r="A3210" s="5">
        <v>41381</v>
      </c>
      <c r="B3210">
        <v>133.96199999999999</v>
      </c>
      <c r="C3210">
        <v>107.191</v>
      </c>
      <c r="D3210">
        <v>289.26</v>
      </c>
      <c r="E3210">
        <v>127.014</v>
      </c>
      <c r="F3210" s="25"/>
    </row>
    <row r="3211" spans="1:6" x14ac:dyDescent="0.2">
      <c r="A3211" s="5">
        <v>41382</v>
      </c>
      <c r="B3211">
        <v>132.66499999999999</v>
      </c>
      <c r="C3211">
        <v>107.134</v>
      </c>
      <c r="D3211">
        <v>287.33800000000002</v>
      </c>
      <c r="E3211">
        <v>124.196</v>
      </c>
      <c r="F3211" s="25"/>
    </row>
    <row r="3212" spans="1:6" x14ac:dyDescent="0.2">
      <c r="A3212" s="5">
        <v>41383</v>
      </c>
      <c r="B3212">
        <v>133.89500000000001</v>
      </c>
      <c r="C3212">
        <v>107.738</v>
      </c>
      <c r="D3212">
        <v>291.36099999999999</v>
      </c>
      <c r="E3212">
        <v>123.34699999999999</v>
      </c>
      <c r="F3212" s="25"/>
    </row>
    <row r="3213" spans="1:6" x14ac:dyDescent="0.2">
      <c r="A3213" s="5">
        <v>41386</v>
      </c>
      <c r="B3213">
        <v>135.04900000000001</v>
      </c>
      <c r="C3213">
        <v>107.92700000000001</v>
      </c>
      <c r="D3213">
        <v>292.78100000000001</v>
      </c>
      <c r="E3213">
        <v>125.67400000000001</v>
      </c>
      <c r="F3213" s="25"/>
    </row>
    <row r="3214" spans="1:6" x14ac:dyDescent="0.2">
      <c r="A3214" s="5">
        <v>41387</v>
      </c>
      <c r="B3214">
        <v>136.624</v>
      </c>
      <c r="C3214">
        <v>110.458</v>
      </c>
      <c r="D3214">
        <v>292.51799999999997</v>
      </c>
      <c r="E3214">
        <v>125.376</v>
      </c>
      <c r="F3214" s="25"/>
    </row>
    <row r="3215" spans="1:6" x14ac:dyDescent="0.2">
      <c r="A3215" s="5">
        <v>41388</v>
      </c>
      <c r="B3215">
        <v>136.86600000000001</v>
      </c>
      <c r="C3215">
        <v>111.40600000000001</v>
      </c>
      <c r="D3215">
        <v>295.25299999999999</v>
      </c>
      <c r="E3215">
        <v>127.795</v>
      </c>
      <c r="F3215" s="25"/>
    </row>
    <row r="3216" spans="1:6" x14ac:dyDescent="0.2">
      <c r="A3216" s="5">
        <v>41389</v>
      </c>
      <c r="B3216">
        <v>137.315</v>
      </c>
      <c r="C3216">
        <v>112.244</v>
      </c>
      <c r="D3216">
        <v>297.84100000000001</v>
      </c>
      <c r="E3216">
        <v>128.46600000000001</v>
      </c>
      <c r="F3216" s="25"/>
    </row>
    <row r="3217" spans="1:6" x14ac:dyDescent="0.2">
      <c r="A3217" s="5">
        <v>41390</v>
      </c>
      <c r="B3217">
        <v>136.84200000000001</v>
      </c>
      <c r="C3217">
        <v>111.908</v>
      </c>
      <c r="D3217">
        <v>295.95499999999998</v>
      </c>
      <c r="E3217">
        <v>129.47800000000001</v>
      </c>
      <c r="F3217" s="25"/>
    </row>
    <row r="3218" spans="1:6" x14ac:dyDescent="0.2">
      <c r="A3218" s="5">
        <v>41393</v>
      </c>
      <c r="B3218">
        <v>137.06</v>
      </c>
      <c r="C3218">
        <v>112.559</v>
      </c>
      <c r="D3218">
        <v>295.8</v>
      </c>
      <c r="E3218">
        <v>128.13999999999999</v>
      </c>
      <c r="F3218" s="25"/>
    </row>
    <row r="3219" spans="1:6" x14ac:dyDescent="0.2">
      <c r="A3219" s="5">
        <v>41394</v>
      </c>
      <c r="B3219">
        <v>136.57599999999999</v>
      </c>
      <c r="C3219">
        <v>112.41500000000001</v>
      </c>
      <c r="D3219">
        <v>297.49799999999999</v>
      </c>
      <c r="E3219">
        <v>128.62700000000001</v>
      </c>
      <c r="F3219" s="25"/>
    </row>
    <row r="3220" spans="1:6" x14ac:dyDescent="0.2">
      <c r="A3220" s="5">
        <v>41395</v>
      </c>
      <c r="B3220">
        <v>135.19900000000001</v>
      </c>
      <c r="C3220">
        <v>112.45399999999999</v>
      </c>
      <c r="D3220">
        <v>296.91500000000002</v>
      </c>
      <c r="E3220">
        <v>127.72499999999999</v>
      </c>
      <c r="F3220" s="25"/>
    </row>
    <row r="3221" spans="1:6" x14ac:dyDescent="0.2">
      <c r="A3221" s="5">
        <v>41396</v>
      </c>
      <c r="B3221">
        <v>137.732</v>
      </c>
      <c r="C3221">
        <v>112.959</v>
      </c>
      <c r="D3221">
        <v>299.56</v>
      </c>
      <c r="E3221">
        <v>127.378</v>
      </c>
      <c r="F3221" s="25"/>
    </row>
    <row r="3222" spans="1:6" x14ac:dyDescent="0.2">
      <c r="A3222" s="5">
        <v>41397</v>
      </c>
      <c r="B3222">
        <v>138.678</v>
      </c>
      <c r="C3222">
        <v>114.193</v>
      </c>
      <c r="D3222">
        <v>299.99599999999998</v>
      </c>
      <c r="E3222">
        <v>125.77500000000001</v>
      </c>
      <c r="F3222" s="25"/>
    </row>
    <row r="3223" spans="1:6" x14ac:dyDescent="0.2">
      <c r="A3223" s="5">
        <v>41400</v>
      </c>
      <c r="B3223">
        <v>139.577</v>
      </c>
      <c r="C3223">
        <v>114.267</v>
      </c>
      <c r="D3223">
        <v>302.49799999999999</v>
      </c>
      <c r="E3223">
        <v>125.883</v>
      </c>
      <c r="F3223" s="25"/>
    </row>
    <row r="3224" spans="1:6" x14ac:dyDescent="0.2">
      <c r="A3224" s="5">
        <v>41401</v>
      </c>
      <c r="B3224">
        <v>139.999</v>
      </c>
      <c r="C3224">
        <v>114.601</v>
      </c>
      <c r="D3224">
        <v>303.77999999999997</v>
      </c>
      <c r="E3224">
        <v>129.666</v>
      </c>
      <c r="F3224" s="25"/>
    </row>
    <row r="3225" spans="1:6" x14ac:dyDescent="0.2">
      <c r="A3225" s="5">
        <v>41402</v>
      </c>
      <c r="B3225">
        <v>139.68700000000001</v>
      </c>
      <c r="C3225">
        <v>115.411</v>
      </c>
      <c r="D3225">
        <v>304.22399999999999</v>
      </c>
      <c r="E3225">
        <v>129.94999999999999</v>
      </c>
      <c r="F3225" s="25"/>
    </row>
    <row r="3226" spans="1:6" x14ac:dyDescent="0.2">
      <c r="A3226" s="5">
        <v>41403</v>
      </c>
      <c r="B3226">
        <v>140.047</v>
      </c>
      <c r="C3226">
        <v>115.485</v>
      </c>
      <c r="D3226">
        <v>305.91500000000002</v>
      </c>
      <c r="E3226">
        <v>128.62799999999999</v>
      </c>
      <c r="F3226" s="25"/>
    </row>
    <row r="3227" spans="1:6" x14ac:dyDescent="0.2">
      <c r="A3227" s="5">
        <v>41404</v>
      </c>
      <c r="B3227">
        <v>141.988</v>
      </c>
      <c r="C3227">
        <v>115.926</v>
      </c>
      <c r="D3227">
        <v>305.97399999999999</v>
      </c>
      <c r="E3227">
        <v>129.983</v>
      </c>
      <c r="F3227" s="25"/>
    </row>
    <row r="3228" spans="1:6" x14ac:dyDescent="0.2">
      <c r="A3228" s="5">
        <v>41407</v>
      </c>
      <c r="B3228">
        <v>141.86799999999999</v>
      </c>
      <c r="C3228">
        <v>115.718</v>
      </c>
      <c r="D3228">
        <v>303.18900000000002</v>
      </c>
      <c r="E3228">
        <v>132.39500000000001</v>
      </c>
      <c r="F3228" s="25"/>
    </row>
    <row r="3229" spans="1:6" x14ac:dyDescent="0.2">
      <c r="A3229" s="5">
        <v>41408</v>
      </c>
      <c r="B3229">
        <v>143.35599999999999</v>
      </c>
      <c r="C3229">
        <v>116.252</v>
      </c>
      <c r="D3229">
        <v>304.77199999999999</v>
      </c>
      <c r="E3229">
        <v>131.77799999999999</v>
      </c>
      <c r="F3229" s="25"/>
    </row>
    <row r="3230" spans="1:6" x14ac:dyDescent="0.2">
      <c r="A3230" s="5">
        <v>41409</v>
      </c>
      <c r="B3230">
        <v>145.40299999999999</v>
      </c>
      <c r="C3230">
        <v>117.13</v>
      </c>
      <c r="D3230">
        <v>307.54599999999999</v>
      </c>
      <c r="E3230">
        <v>135.48699999999999</v>
      </c>
      <c r="F3230" s="25"/>
    </row>
    <row r="3231" spans="1:6" x14ac:dyDescent="0.2">
      <c r="A3231" s="5">
        <v>41410</v>
      </c>
      <c r="B3231">
        <v>144.059</v>
      </c>
      <c r="C3231">
        <v>117.026</v>
      </c>
      <c r="D3231">
        <v>306.33</v>
      </c>
      <c r="E3231">
        <v>134.83600000000001</v>
      </c>
      <c r="F3231" s="25"/>
    </row>
    <row r="3232" spans="1:6" x14ac:dyDescent="0.2">
      <c r="A3232" s="5">
        <v>41411</v>
      </c>
      <c r="B3232">
        <v>146.57400000000001</v>
      </c>
      <c r="C3232">
        <v>117.43600000000001</v>
      </c>
      <c r="D3232">
        <v>308.39800000000002</v>
      </c>
      <c r="E3232">
        <v>135.16399999999999</v>
      </c>
      <c r="F3232" s="25"/>
    </row>
    <row r="3233" spans="1:6" x14ac:dyDescent="0.2">
      <c r="A3233" s="5">
        <v>41414</v>
      </c>
      <c r="B3233">
        <v>146.08600000000001</v>
      </c>
      <c r="C3233">
        <v>117.855</v>
      </c>
      <c r="D3233">
        <v>308.38299999999998</v>
      </c>
      <c r="E3233">
        <v>137.43700000000001</v>
      </c>
      <c r="F3233" s="25"/>
    </row>
    <row r="3234" spans="1:6" x14ac:dyDescent="0.2">
      <c r="A3234" s="5">
        <v>41415</v>
      </c>
      <c r="B3234">
        <v>146.16200000000001</v>
      </c>
      <c r="C3234">
        <v>118.01</v>
      </c>
      <c r="D3234">
        <v>308.03199999999998</v>
      </c>
      <c r="E3234">
        <v>137.31200000000001</v>
      </c>
      <c r="F3234" s="25"/>
    </row>
    <row r="3235" spans="1:6" x14ac:dyDescent="0.2">
      <c r="A3235" s="5">
        <v>41416</v>
      </c>
      <c r="B3235">
        <v>144.864</v>
      </c>
      <c r="C3235">
        <v>118.379</v>
      </c>
      <c r="D3235">
        <v>307.94400000000002</v>
      </c>
      <c r="E3235">
        <v>136.62200000000001</v>
      </c>
      <c r="F3235" s="25"/>
    </row>
    <row r="3236" spans="1:6" x14ac:dyDescent="0.2">
      <c r="A3236" s="5">
        <v>41417</v>
      </c>
      <c r="B3236">
        <v>144.16399999999999</v>
      </c>
      <c r="C3236">
        <v>115.821</v>
      </c>
      <c r="D3236">
        <v>300.86</v>
      </c>
      <c r="E3236">
        <v>129.714</v>
      </c>
      <c r="F3236" s="25"/>
    </row>
    <row r="3237" spans="1:6" x14ac:dyDescent="0.2">
      <c r="A3237" s="5">
        <v>41418</v>
      </c>
      <c r="B3237">
        <v>143.749</v>
      </c>
      <c r="C3237">
        <v>115.57299999999999</v>
      </c>
      <c r="D3237">
        <v>300.43200000000002</v>
      </c>
      <c r="E3237">
        <v>130.06299999999999</v>
      </c>
      <c r="F3237" s="25"/>
    </row>
    <row r="3238" spans="1:6" x14ac:dyDescent="0.2">
      <c r="A3238" s="5">
        <v>41421</v>
      </c>
      <c r="B3238">
        <v>143.655</v>
      </c>
      <c r="C3238">
        <v>115.93300000000001</v>
      </c>
      <c r="D3238">
        <v>300.791</v>
      </c>
      <c r="E3238">
        <v>125.75700000000001</v>
      </c>
      <c r="F3238" s="25"/>
    </row>
    <row r="3239" spans="1:6" x14ac:dyDescent="0.2">
      <c r="A3239" s="5">
        <v>41422</v>
      </c>
      <c r="B3239">
        <v>145.465</v>
      </c>
      <c r="C3239">
        <v>117.372</v>
      </c>
      <c r="D3239">
        <v>303.46600000000001</v>
      </c>
      <c r="E3239">
        <v>126.7</v>
      </c>
      <c r="F3239" s="25"/>
    </row>
    <row r="3240" spans="1:6" x14ac:dyDescent="0.2">
      <c r="A3240" s="5">
        <v>41423</v>
      </c>
      <c r="B3240">
        <v>143.18600000000001</v>
      </c>
      <c r="C3240">
        <v>115.127</v>
      </c>
      <c r="D3240">
        <v>297.904</v>
      </c>
      <c r="E3240">
        <v>128.34100000000001</v>
      </c>
      <c r="F3240" s="25"/>
    </row>
    <row r="3241" spans="1:6" x14ac:dyDescent="0.2">
      <c r="A3241" s="5">
        <v>41424</v>
      </c>
      <c r="B3241">
        <v>142.773</v>
      </c>
      <c r="C3241">
        <v>115.473</v>
      </c>
      <c r="D3241">
        <v>294.78500000000003</v>
      </c>
      <c r="E3241">
        <v>122.717</v>
      </c>
      <c r="F3241" s="25"/>
    </row>
    <row r="3242" spans="1:6" x14ac:dyDescent="0.2">
      <c r="A3242" s="5">
        <v>41425</v>
      </c>
      <c r="B3242">
        <v>141.76</v>
      </c>
      <c r="C3242">
        <v>114.46599999999999</v>
      </c>
      <c r="D3242">
        <v>294.87599999999998</v>
      </c>
      <c r="E3242">
        <v>123.43899999999999</v>
      </c>
      <c r="F3242" s="25"/>
    </row>
    <row r="3243" spans="1:6" x14ac:dyDescent="0.2">
      <c r="A3243" s="5">
        <v>41428</v>
      </c>
      <c r="B3243">
        <v>141.79</v>
      </c>
      <c r="C3243">
        <v>113.45399999999999</v>
      </c>
      <c r="D3243">
        <v>290.31299999999999</v>
      </c>
      <c r="E3243">
        <v>120.297</v>
      </c>
      <c r="F3243" s="25"/>
    </row>
    <row r="3244" spans="1:6" x14ac:dyDescent="0.2">
      <c r="A3244" s="5">
        <v>41429</v>
      </c>
      <c r="B3244">
        <v>140.55600000000001</v>
      </c>
      <c r="C3244">
        <v>113.864</v>
      </c>
      <c r="D3244">
        <v>291.13600000000002</v>
      </c>
      <c r="E3244">
        <v>122.51</v>
      </c>
      <c r="F3244" s="25"/>
    </row>
    <row r="3245" spans="1:6" x14ac:dyDescent="0.2">
      <c r="A3245" s="5">
        <v>41430</v>
      </c>
      <c r="B3245">
        <v>138.49700000000001</v>
      </c>
      <c r="C3245">
        <v>112.197</v>
      </c>
      <c r="D3245">
        <v>287.16800000000001</v>
      </c>
      <c r="E3245">
        <v>119.319</v>
      </c>
      <c r="F3245" s="25"/>
    </row>
    <row r="3246" spans="1:6" x14ac:dyDescent="0.2">
      <c r="A3246" s="5">
        <v>41431</v>
      </c>
      <c r="B3246">
        <v>138.572</v>
      </c>
      <c r="C3246">
        <v>110.83199999999999</v>
      </c>
      <c r="D3246">
        <v>283.00700000000001</v>
      </c>
      <c r="E3246">
        <v>117.581</v>
      </c>
      <c r="F3246" s="25"/>
    </row>
    <row r="3247" spans="1:6" x14ac:dyDescent="0.2">
      <c r="A3247" s="5">
        <v>41432</v>
      </c>
      <c r="B3247">
        <v>140.05799999999999</v>
      </c>
      <c r="C3247">
        <v>112.31399999999999</v>
      </c>
      <c r="D3247">
        <v>281.35899999999998</v>
      </c>
      <c r="E3247">
        <v>117.152</v>
      </c>
      <c r="F3247" s="25"/>
    </row>
    <row r="3248" spans="1:6" x14ac:dyDescent="0.2">
      <c r="A3248" s="5">
        <v>41435</v>
      </c>
      <c r="B3248">
        <v>140.297</v>
      </c>
      <c r="C3248">
        <v>112.19</v>
      </c>
      <c r="D3248">
        <v>279.74599999999998</v>
      </c>
      <c r="E3248">
        <v>121.206</v>
      </c>
      <c r="F3248" s="25"/>
    </row>
    <row r="3249" spans="1:6" x14ac:dyDescent="0.2">
      <c r="A3249" s="5">
        <v>41436</v>
      </c>
      <c r="B3249">
        <v>138.00800000000001</v>
      </c>
      <c r="C3249">
        <v>110.83499999999999</v>
      </c>
      <c r="D3249">
        <v>272.779</v>
      </c>
      <c r="E3249">
        <v>122.221</v>
      </c>
      <c r="F3249" s="25"/>
    </row>
    <row r="3250" spans="1:6" x14ac:dyDescent="0.2">
      <c r="A3250" s="5">
        <v>41437</v>
      </c>
      <c r="B3250">
        <v>136.22800000000001</v>
      </c>
      <c r="C3250">
        <v>110.554</v>
      </c>
      <c r="D3250">
        <v>271.51799999999997</v>
      </c>
      <c r="E3250">
        <v>122.518</v>
      </c>
      <c r="F3250" s="25"/>
    </row>
    <row r="3251" spans="1:6" x14ac:dyDescent="0.2">
      <c r="A3251" s="5">
        <v>41438</v>
      </c>
      <c r="B3251">
        <v>138.63800000000001</v>
      </c>
      <c r="C3251">
        <v>110.465</v>
      </c>
      <c r="D3251">
        <v>269.44799999999998</v>
      </c>
      <c r="E3251">
        <v>118.633</v>
      </c>
      <c r="F3251" s="25"/>
    </row>
    <row r="3252" spans="1:6" x14ac:dyDescent="0.2">
      <c r="A3252" s="5">
        <v>41439</v>
      </c>
      <c r="B3252">
        <v>137.453</v>
      </c>
      <c r="C3252">
        <v>110.764</v>
      </c>
      <c r="D3252">
        <v>271.512</v>
      </c>
      <c r="E3252">
        <v>119.349</v>
      </c>
      <c r="F3252" s="25"/>
    </row>
    <row r="3253" spans="1:6" x14ac:dyDescent="0.2">
      <c r="A3253" s="5">
        <v>41442</v>
      </c>
      <c r="B3253">
        <v>138.411</v>
      </c>
      <c r="C3253">
        <v>111.56100000000001</v>
      </c>
      <c r="D3253">
        <v>272.53800000000001</v>
      </c>
      <c r="E3253">
        <v>122.038</v>
      </c>
      <c r="F3253" s="25"/>
    </row>
    <row r="3254" spans="1:6" x14ac:dyDescent="0.2">
      <c r="A3254" s="5">
        <v>41443</v>
      </c>
      <c r="B3254">
        <v>139.017</v>
      </c>
      <c r="C3254">
        <v>111.413</v>
      </c>
      <c r="D3254">
        <v>270.61799999999999</v>
      </c>
      <c r="E3254">
        <v>120.871</v>
      </c>
      <c r="F3254" s="25"/>
    </row>
    <row r="3255" spans="1:6" x14ac:dyDescent="0.2">
      <c r="A3255" s="5">
        <v>41444</v>
      </c>
      <c r="B3255">
        <v>136.983</v>
      </c>
      <c r="C3255">
        <v>111.123</v>
      </c>
      <c r="D3255">
        <v>268.50400000000002</v>
      </c>
      <c r="E3255">
        <v>123.768</v>
      </c>
      <c r="F3255" s="25"/>
    </row>
    <row r="3256" spans="1:6" x14ac:dyDescent="0.2">
      <c r="A3256" s="5">
        <v>41445</v>
      </c>
      <c r="B3256">
        <v>135.86000000000001</v>
      </c>
      <c r="C3256">
        <v>107.788</v>
      </c>
      <c r="D3256">
        <v>262.17899999999997</v>
      </c>
      <c r="E3256">
        <v>120.2</v>
      </c>
      <c r="F3256" s="25"/>
    </row>
    <row r="3257" spans="1:6" x14ac:dyDescent="0.2">
      <c r="A3257" s="5">
        <v>41446</v>
      </c>
      <c r="B3257">
        <v>136.57</v>
      </c>
      <c r="C3257">
        <v>106.596</v>
      </c>
      <c r="D3257">
        <v>260.678</v>
      </c>
      <c r="E3257">
        <v>122.247</v>
      </c>
      <c r="F3257" s="25"/>
    </row>
    <row r="3258" spans="1:6" x14ac:dyDescent="0.2">
      <c r="A3258" s="5">
        <v>41449</v>
      </c>
      <c r="B3258">
        <v>135.35400000000001</v>
      </c>
      <c r="C3258">
        <v>104.90300000000001</v>
      </c>
      <c r="D3258">
        <v>256.541</v>
      </c>
      <c r="E3258">
        <v>121.22799999999999</v>
      </c>
      <c r="F3258" s="25"/>
    </row>
    <row r="3259" spans="1:6" x14ac:dyDescent="0.2">
      <c r="A3259" s="5">
        <v>41450</v>
      </c>
      <c r="B3259">
        <v>136.87299999999999</v>
      </c>
      <c r="C3259">
        <v>106.393</v>
      </c>
      <c r="D3259">
        <v>257.69099999999997</v>
      </c>
      <c r="E3259">
        <v>119.998</v>
      </c>
      <c r="F3259" s="25"/>
    </row>
    <row r="3260" spans="1:6" x14ac:dyDescent="0.2">
      <c r="A3260" s="5">
        <v>41451</v>
      </c>
      <c r="B3260">
        <v>138.99199999999999</v>
      </c>
      <c r="C3260">
        <v>108.261</v>
      </c>
      <c r="D3260">
        <v>263.85700000000003</v>
      </c>
      <c r="E3260">
        <v>120.319</v>
      </c>
      <c r="F3260" s="25"/>
    </row>
    <row r="3261" spans="1:6" x14ac:dyDescent="0.2">
      <c r="A3261" s="5">
        <v>41452</v>
      </c>
      <c r="B3261">
        <v>139.91</v>
      </c>
      <c r="C3261">
        <v>108.93600000000001</v>
      </c>
      <c r="D3261">
        <v>269.03500000000003</v>
      </c>
      <c r="E3261">
        <v>122.325</v>
      </c>
      <c r="F3261" s="25"/>
    </row>
    <row r="3262" spans="1:6" x14ac:dyDescent="0.2">
      <c r="A3262" s="5">
        <v>41453</v>
      </c>
      <c r="B3262">
        <v>139.386</v>
      </c>
      <c r="C3262">
        <v>108.50700000000001</v>
      </c>
      <c r="D3262">
        <v>275.28699999999998</v>
      </c>
      <c r="E3262">
        <v>125.22499999999999</v>
      </c>
      <c r="F3262" s="25"/>
    </row>
    <row r="3263" spans="1:6" x14ac:dyDescent="0.2">
      <c r="A3263" s="5">
        <v>41456</v>
      </c>
      <c r="B3263">
        <v>139.78</v>
      </c>
      <c r="C3263">
        <v>109.681</v>
      </c>
      <c r="D3263">
        <v>275.00900000000001</v>
      </c>
      <c r="E3263">
        <v>126.179</v>
      </c>
      <c r="F3263" s="25"/>
    </row>
    <row r="3264" spans="1:6" x14ac:dyDescent="0.2">
      <c r="A3264" s="5">
        <v>41457</v>
      </c>
      <c r="B3264">
        <v>139.71700000000001</v>
      </c>
      <c r="C3264">
        <v>109.24299999999999</v>
      </c>
      <c r="D3264">
        <v>272.17399999999998</v>
      </c>
      <c r="E3264">
        <v>127.699</v>
      </c>
      <c r="F3264" s="25"/>
    </row>
    <row r="3265" spans="1:6" x14ac:dyDescent="0.2">
      <c r="A3265" s="5">
        <v>41458</v>
      </c>
      <c r="B3265">
        <v>140.524</v>
      </c>
      <c r="C3265">
        <v>108.578</v>
      </c>
      <c r="D3265">
        <v>267.81099999999998</v>
      </c>
      <c r="E3265">
        <v>129.42699999999999</v>
      </c>
      <c r="F3265" s="25"/>
    </row>
    <row r="3266" spans="1:6" x14ac:dyDescent="0.2">
      <c r="A3266" s="5">
        <v>41459</v>
      </c>
      <c r="B3266">
        <v>141.16</v>
      </c>
      <c r="C3266">
        <v>111.116</v>
      </c>
      <c r="D3266">
        <v>271.97500000000002</v>
      </c>
      <c r="E3266">
        <v>129.11699999999999</v>
      </c>
      <c r="F3266" s="25"/>
    </row>
    <row r="3267" spans="1:6" x14ac:dyDescent="0.2">
      <c r="A3267" s="5">
        <v>41460</v>
      </c>
      <c r="B3267">
        <v>143.44300000000001</v>
      </c>
      <c r="C3267">
        <v>109.629</v>
      </c>
      <c r="D3267">
        <v>272.31799999999998</v>
      </c>
      <c r="E3267">
        <v>130.785</v>
      </c>
      <c r="F3267" s="25"/>
    </row>
    <row r="3268" spans="1:6" x14ac:dyDescent="0.2">
      <c r="A3268" s="5">
        <v>41463</v>
      </c>
      <c r="B3268">
        <v>143.87299999999999</v>
      </c>
      <c r="C3268">
        <v>111.092</v>
      </c>
      <c r="D3268">
        <v>268.29899999999998</v>
      </c>
      <c r="E3268">
        <v>128.46</v>
      </c>
      <c r="F3268" s="25"/>
    </row>
    <row r="3269" spans="1:6" x14ac:dyDescent="0.2">
      <c r="A3269" s="5">
        <v>41464</v>
      </c>
      <c r="B3269">
        <v>145.81800000000001</v>
      </c>
      <c r="C3269">
        <v>111.94199999999999</v>
      </c>
      <c r="D3269">
        <v>271.96199999999999</v>
      </c>
      <c r="E3269">
        <v>131.98500000000001</v>
      </c>
      <c r="F3269" s="25"/>
    </row>
    <row r="3270" spans="1:6" x14ac:dyDescent="0.2">
      <c r="A3270" s="5">
        <v>41465</v>
      </c>
      <c r="B3270">
        <v>145.06</v>
      </c>
      <c r="C3270">
        <v>112.045</v>
      </c>
      <c r="D3270">
        <v>271.35199999999998</v>
      </c>
      <c r="E3270">
        <v>132.30799999999999</v>
      </c>
      <c r="F3270" s="25"/>
    </row>
    <row r="3271" spans="1:6" x14ac:dyDescent="0.2">
      <c r="A3271" s="5">
        <v>41466</v>
      </c>
      <c r="B3271">
        <v>144.96799999999999</v>
      </c>
      <c r="C3271">
        <v>112.733</v>
      </c>
      <c r="D3271">
        <v>275.50200000000001</v>
      </c>
      <c r="E3271">
        <v>132.19200000000001</v>
      </c>
      <c r="F3271" s="25"/>
    </row>
    <row r="3272" spans="1:6" x14ac:dyDescent="0.2">
      <c r="A3272" s="5">
        <v>41467</v>
      </c>
      <c r="B3272">
        <v>145.279</v>
      </c>
      <c r="C3272">
        <v>112.712</v>
      </c>
      <c r="D3272">
        <v>275.96899999999999</v>
      </c>
      <c r="E3272">
        <v>131.96799999999999</v>
      </c>
      <c r="F3272" s="25"/>
    </row>
    <row r="3273" spans="1:6" x14ac:dyDescent="0.2">
      <c r="A3273" s="5">
        <v>41470</v>
      </c>
      <c r="B3273">
        <v>145.57</v>
      </c>
      <c r="C3273">
        <v>113.236</v>
      </c>
      <c r="D3273">
        <v>278.12900000000002</v>
      </c>
      <c r="E3273">
        <v>131.434</v>
      </c>
      <c r="F3273" s="25"/>
    </row>
    <row r="3274" spans="1:6" x14ac:dyDescent="0.2">
      <c r="A3274" s="5">
        <v>41471</v>
      </c>
      <c r="B3274">
        <v>144.02000000000001</v>
      </c>
      <c r="C3274">
        <v>112.49299999999999</v>
      </c>
      <c r="D3274">
        <v>276.52800000000002</v>
      </c>
      <c r="E3274">
        <v>132.309</v>
      </c>
      <c r="F3274" s="25"/>
    </row>
    <row r="3275" spans="1:6" x14ac:dyDescent="0.2">
      <c r="A3275" s="5">
        <v>41472</v>
      </c>
      <c r="B3275">
        <v>144.92500000000001</v>
      </c>
      <c r="C3275">
        <v>113.23699999999999</v>
      </c>
      <c r="D3275">
        <v>279.38799999999998</v>
      </c>
      <c r="E3275">
        <v>132.4</v>
      </c>
      <c r="F3275" s="25"/>
    </row>
    <row r="3276" spans="1:6" x14ac:dyDescent="0.2">
      <c r="A3276" s="5">
        <v>41473</v>
      </c>
      <c r="B3276">
        <v>145.685</v>
      </c>
      <c r="C3276">
        <v>114.137</v>
      </c>
      <c r="D3276">
        <v>278.89999999999998</v>
      </c>
      <c r="E3276">
        <v>132.273</v>
      </c>
      <c r="F3276" s="25"/>
    </row>
    <row r="3277" spans="1:6" x14ac:dyDescent="0.2">
      <c r="A3277" s="5">
        <v>41474</v>
      </c>
      <c r="B3277">
        <v>145.375</v>
      </c>
      <c r="C3277">
        <v>114.148</v>
      </c>
      <c r="D3277">
        <v>275.87099999999998</v>
      </c>
      <c r="E3277">
        <v>131.08600000000001</v>
      </c>
      <c r="F3277" s="25"/>
    </row>
    <row r="3278" spans="1:6" x14ac:dyDescent="0.2">
      <c r="A3278" s="5">
        <v>41477</v>
      </c>
      <c r="B3278">
        <v>145.078</v>
      </c>
      <c r="C3278">
        <v>114.282</v>
      </c>
      <c r="D3278">
        <v>275.77999999999997</v>
      </c>
      <c r="E3278">
        <v>132.21199999999999</v>
      </c>
      <c r="F3278" s="25"/>
    </row>
    <row r="3279" spans="1:6" x14ac:dyDescent="0.2">
      <c r="A3279" s="5">
        <v>41478</v>
      </c>
      <c r="B3279">
        <v>144.54499999999999</v>
      </c>
      <c r="C3279">
        <v>113.973</v>
      </c>
      <c r="D3279">
        <v>279.61799999999999</v>
      </c>
      <c r="E3279">
        <v>132.23599999999999</v>
      </c>
      <c r="F3279" s="25"/>
    </row>
    <row r="3280" spans="1:6" x14ac:dyDescent="0.2">
      <c r="A3280" s="5">
        <v>41479</v>
      </c>
      <c r="B3280">
        <v>143.80600000000001</v>
      </c>
      <c r="C3280">
        <v>114.542</v>
      </c>
      <c r="D3280">
        <v>278.52499999999998</v>
      </c>
      <c r="E3280">
        <v>131.179</v>
      </c>
      <c r="F3280" s="25"/>
    </row>
    <row r="3281" spans="1:6" x14ac:dyDescent="0.2">
      <c r="A3281" s="5">
        <v>41480</v>
      </c>
      <c r="B3281">
        <v>144.31399999999999</v>
      </c>
      <c r="C3281">
        <v>113.96</v>
      </c>
      <c r="D3281">
        <v>277.39400000000001</v>
      </c>
      <c r="E3281">
        <v>129.96899999999999</v>
      </c>
      <c r="F3281" s="25"/>
    </row>
    <row r="3282" spans="1:6" x14ac:dyDescent="0.2">
      <c r="A3282" s="5">
        <v>41481</v>
      </c>
      <c r="B3282">
        <v>144.10499999999999</v>
      </c>
      <c r="C3282">
        <v>113.64400000000001</v>
      </c>
      <c r="D3282">
        <v>276.56400000000002</v>
      </c>
      <c r="E3282">
        <v>127.688</v>
      </c>
      <c r="F3282" s="25"/>
    </row>
    <row r="3283" spans="1:6" x14ac:dyDescent="0.2">
      <c r="A3283" s="5">
        <v>41484</v>
      </c>
      <c r="B3283">
        <v>143.71700000000001</v>
      </c>
      <c r="C3283">
        <v>113.705</v>
      </c>
      <c r="D3283">
        <v>274.596</v>
      </c>
      <c r="E3283">
        <v>123.801</v>
      </c>
      <c r="F3283" s="25"/>
    </row>
    <row r="3284" spans="1:6" x14ac:dyDescent="0.2">
      <c r="A3284" s="5">
        <v>41485</v>
      </c>
      <c r="B3284">
        <v>143.86699999999999</v>
      </c>
      <c r="C3284">
        <v>113.776</v>
      </c>
      <c r="D3284">
        <v>274.608</v>
      </c>
      <c r="E3284">
        <v>125.776</v>
      </c>
      <c r="F3284" s="25"/>
    </row>
    <row r="3285" spans="1:6" x14ac:dyDescent="0.2">
      <c r="A3285" s="5">
        <v>41486</v>
      </c>
      <c r="B3285">
        <v>143.56800000000001</v>
      </c>
      <c r="C3285">
        <v>113.804</v>
      </c>
      <c r="D3285">
        <v>272.29700000000003</v>
      </c>
      <c r="E3285">
        <v>123.32299999999999</v>
      </c>
      <c r="F3285" s="25"/>
    </row>
    <row r="3286" spans="1:6" x14ac:dyDescent="0.2">
      <c r="A3286" s="5">
        <v>41487</v>
      </c>
      <c r="B3286">
        <v>145.90899999999999</v>
      </c>
      <c r="C3286">
        <v>115.128</v>
      </c>
      <c r="D3286">
        <v>275.17</v>
      </c>
      <c r="E3286">
        <v>126.239</v>
      </c>
      <c r="F3286" s="25"/>
    </row>
    <row r="3287" spans="1:6" x14ac:dyDescent="0.2">
      <c r="A3287" s="5">
        <v>41488</v>
      </c>
      <c r="B3287">
        <v>145.60300000000001</v>
      </c>
      <c r="C3287">
        <v>115.435</v>
      </c>
      <c r="D3287">
        <v>274.5</v>
      </c>
      <c r="E3287">
        <v>129.923</v>
      </c>
      <c r="F3287" s="25"/>
    </row>
    <row r="3288" spans="1:6" x14ac:dyDescent="0.2">
      <c r="A3288" s="5">
        <v>41491</v>
      </c>
      <c r="B3288">
        <v>145.89099999999999</v>
      </c>
      <c r="C3288">
        <v>115.629</v>
      </c>
      <c r="D3288">
        <v>275.69499999999999</v>
      </c>
      <c r="E3288">
        <v>129.21299999999999</v>
      </c>
      <c r="F3288" s="25"/>
    </row>
    <row r="3289" spans="1:6" x14ac:dyDescent="0.2">
      <c r="A3289" s="5">
        <v>41492</v>
      </c>
      <c r="B3289">
        <v>144.273</v>
      </c>
      <c r="C3289">
        <v>115.096</v>
      </c>
      <c r="D3289">
        <v>271.38799999999998</v>
      </c>
      <c r="E3289">
        <v>130.774</v>
      </c>
      <c r="F3289" s="25"/>
    </row>
    <row r="3290" spans="1:6" x14ac:dyDescent="0.2">
      <c r="A3290" s="5">
        <v>41493</v>
      </c>
      <c r="B3290">
        <v>143.66399999999999</v>
      </c>
      <c r="C3290">
        <v>114.895</v>
      </c>
      <c r="D3290">
        <v>268.82600000000002</v>
      </c>
      <c r="E3290">
        <v>127.691</v>
      </c>
      <c r="F3290" s="25"/>
    </row>
    <row r="3291" spans="1:6" x14ac:dyDescent="0.2">
      <c r="A3291" s="5">
        <v>41494</v>
      </c>
      <c r="B3291">
        <v>143.52500000000001</v>
      </c>
      <c r="C3291">
        <v>115.372</v>
      </c>
      <c r="D3291">
        <v>269.98599999999999</v>
      </c>
      <c r="E3291">
        <v>126.22499999999999</v>
      </c>
      <c r="F3291" s="25"/>
    </row>
    <row r="3292" spans="1:6" x14ac:dyDescent="0.2">
      <c r="A3292" s="5">
        <v>41495</v>
      </c>
      <c r="B3292">
        <v>143.43199999999999</v>
      </c>
      <c r="C3292">
        <v>116.092</v>
      </c>
      <c r="D3292">
        <v>272.10199999999998</v>
      </c>
      <c r="E3292">
        <v>126.26</v>
      </c>
      <c r="F3292" s="25"/>
    </row>
    <row r="3293" spans="1:6" x14ac:dyDescent="0.2">
      <c r="A3293" s="5">
        <v>41498</v>
      </c>
      <c r="B3293">
        <v>143.892</v>
      </c>
      <c r="C3293">
        <v>116.22199999999999</v>
      </c>
      <c r="D3293">
        <v>275.16399999999999</v>
      </c>
      <c r="E3293">
        <v>125.73</v>
      </c>
      <c r="F3293" s="25"/>
    </row>
    <row r="3294" spans="1:6" x14ac:dyDescent="0.2">
      <c r="A3294" s="5">
        <v>41499</v>
      </c>
      <c r="B3294">
        <v>144.892</v>
      </c>
      <c r="C3294">
        <v>116.907</v>
      </c>
      <c r="D3294">
        <v>278.726</v>
      </c>
      <c r="E3294">
        <v>126.621</v>
      </c>
      <c r="F3294" s="25"/>
    </row>
    <row r="3295" spans="1:6" x14ac:dyDescent="0.2">
      <c r="A3295" s="5">
        <v>41500</v>
      </c>
      <c r="B3295">
        <v>143.81700000000001</v>
      </c>
      <c r="C3295">
        <v>117.315</v>
      </c>
      <c r="D3295">
        <v>278.67599999999999</v>
      </c>
      <c r="E3295">
        <v>128.096</v>
      </c>
      <c r="F3295" s="25"/>
    </row>
    <row r="3296" spans="1:6" x14ac:dyDescent="0.2">
      <c r="A3296" s="5">
        <v>41501</v>
      </c>
      <c r="B3296">
        <v>141.93100000000001</v>
      </c>
      <c r="C3296">
        <v>116.086</v>
      </c>
      <c r="D3296">
        <v>276.87</v>
      </c>
      <c r="E3296">
        <v>126.387</v>
      </c>
      <c r="F3296" s="25"/>
    </row>
    <row r="3297" spans="1:6" x14ac:dyDescent="0.2">
      <c r="A3297" s="5">
        <v>41502</v>
      </c>
      <c r="B3297">
        <v>140.60300000000001</v>
      </c>
      <c r="C3297">
        <v>116.408</v>
      </c>
      <c r="D3297">
        <v>274.56400000000002</v>
      </c>
      <c r="E3297">
        <v>124.895</v>
      </c>
      <c r="F3297" s="25"/>
    </row>
    <row r="3298" spans="1:6" x14ac:dyDescent="0.2">
      <c r="A3298" s="5">
        <v>41505</v>
      </c>
      <c r="B3298">
        <v>139.595</v>
      </c>
      <c r="C3298">
        <v>115.76300000000001</v>
      </c>
      <c r="D3298">
        <v>270.42700000000002</v>
      </c>
      <c r="E3298">
        <v>124.922</v>
      </c>
      <c r="F3298" s="25"/>
    </row>
    <row r="3299" spans="1:6" x14ac:dyDescent="0.2">
      <c r="A3299" s="5">
        <v>41506</v>
      </c>
      <c r="B3299">
        <v>139.39599999999999</v>
      </c>
      <c r="C3299">
        <v>114.82</v>
      </c>
      <c r="D3299">
        <v>265.28399999999999</v>
      </c>
      <c r="E3299">
        <v>122.53100000000001</v>
      </c>
      <c r="F3299" s="25"/>
    </row>
    <row r="3300" spans="1:6" x14ac:dyDescent="0.2">
      <c r="A3300" s="5">
        <v>41507</v>
      </c>
      <c r="B3300">
        <v>139.125</v>
      </c>
      <c r="C3300">
        <v>114.20699999999999</v>
      </c>
      <c r="D3300">
        <v>264.02699999999999</v>
      </c>
      <c r="E3300">
        <v>121.846</v>
      </c>
      <c r="F3300" s="25"/>
    </row>
    <row r="3301" spans="1:6" x14ac:dyDescent="0.2">
      <c r="A3301" s="5">
        <v>41508</v>
      </c>
      <c r="B3301">
        <v>140.67699999999999</v>
      </c>
      <c r="C3301">
        <v>115.31699999999999</v>
      </c>
      <c r="D3301">
        <v>264.12400000000002</v>
      </c>
      <c r="E3301">
        <v>120.64400000000001</v>
      </c>
      <c r="F3301" s="25"/>
    </row>
    <row r="3302" spans="1:6" x14ac:dyDescent="0.2">
      <c r="A3302" s="5">
        <v>41509</v>
      </c>
      <c r="B3302">
        <v>140.678</v>
      </c>
      <c r="C3302">
        <v>115.73099999999999</v>
      </c>
      <c r="D3302">
        <v>265.98</v>
      </c>
      <c r="E3302">
        <v>122.79300000000001</v>
      </c>
      <c r="F3302" s="25"/>
    </row>
    <row r="3303" spans="1:6" x14ac:dyDescent="0.2">
      <c r="A3303" s="5">
        <v>41512</v>
      </c>
      <c r="B3303">
        <v>140.464</v>
      </c>
      <c r="C3303">
        <v>115.678</v>
      </c>
      <c r="D3303">
        <v>266.57299999999998</v>
      </c>
      <c r="E3303">
        <v>122.779</v>
      </c>
      <c r="F3303" s="25"/>
    </row>
    <row r="3304" spans="1:6" x14ac:dyDescent="0.2">
      <c r="A3304" s="5">
        <v>41513</v>
      </c>
      <c r="B3304">
        <v>138.02199999999999</v>
      </c>
      <c r="C3304">
        <v>113.616</v>
      </c>
      <c r="D3304">
        <v>261.26499999999999</v>
      </c>
      <c r="E3304">
        <v>123.646</v>
      </c>
      <c r="F3304" s="25"/>
    </row>
    <row r="3305" spans="1:6" x14ac:dyDescent="0.2">
      <c r="A3305" s="5">
        <v>41514</v>
      </c>
      <c r="B3305">
        <v>138.98500000000001</v>
      </c>
      <c r="C3305">
        <v>113.26600000000001</v>
      </c>
      <c r="D3305">
        <v>260.69600000000003</v>
      </c>
      <c r="E3305">
        <v>121.373</v>
      </c>
      <c r="F3305" s="25"/>
    </row>
    <row r="3306" spans="1:6" x14ac:dyDescent="0.2">
      <c r="A3306" s="5">
        <v>41515</v>
      </c>
      <c r="B3306">
        <v>140.54300000000001</v>
      </c>
      <c r="C3306">
        <v>114.09</v>
      </c>
      <c r="D3306">
        <v>266.19400000000002</v>
      </c>
      <c r="E3306">
        <v>121.824</v>
      </c>
      <c r="F3306" s="25"/>
    </row>
    <row r="3307" spans="1:6" x14ac:dyDescent="0.2">
      <c r="A3307" s="5">
        <v>41516</v>
      </c>
      <c r="B3307">
        <v>140.49199999999999</v>
      </c>
      <c r="C3307">
        <v>113.089</v>
      </c>
      <c r="D3307">
        <v>269.49700000000001</v>
      </c>
      <c r="E3307">
        <v>121.51600000000001</v>
      </c>
      <c r="F3307" s="25"/>
    </row>
    <row r="3308" spans="1:6" x14ac:dyDescent="0.2">
      <c r="A3308" s="5">
        <v>41519</v>
      </c>
      <c r="B3308">
        <v>140.465</v>
      </c>
      <c r="C3308">
        <v>115.129</v>
      </c>
      <c r="D3308">
        <v>272.04199999999997</v>
      </c>
      <c r="E3308">
        <v>121.18899999999999</v>
      </c>
      <c r="F3308" s="25"/>
    </row>
    <row r="3309" spans="1:6" x14ac:dyDescent="0.2">
      <c r="A3309" s="5">
        <v>41520</v>
      </c>
      <c r="B3309">
        <v>141.386</v>
      </c>
      <c r="C3309">
        <v>114.631</v>
      </c>
      <c r="D3309">
        <v>271.45400000000001</v>
      </c>
      <c r="E3309">
        <v>124.467</v>
      </c>
      <c r="F3309" s="25"/>
    </row>
    <row r="3310" spans="1:6" x14ac:dyDescent="0.2">
      <c r="A3310" s="5">
        <v>41521</v>
      </c>
      <c r="B3310">
        <v>142.101</v>
      </c>
      <c r="C3310">
        <v>114.872</v>
      </c>
      <c r="D3310">
        <v>271.78199999999998</v>
      </c>
      <c r="E3310">
        <v>125.163</v>
      </c>
      <c r="F3310" s="25"/>
    </row>
    <row r="3311" spans="1:6" x14ac:dyDescent="0.2">
      <c r="A3311" s="5">
        <v>41522</v>
      </c>
      <c r="B3311">
        <v>143.14599999999999</v>
      </c>
      <c r="C3311">
        <v>115.75700000000001</v>
      </c>
      <c r="D3311">
        <v>276.46300000000002</v>
      </c>
      <c r="E3311">
        <v>125.55500000000001</v>
      </c>
      <c r="F3311" s="25"/>
    </row>
    <row r="3312" spans="1:6" x14ac:dyDescent="0.2">
      <c r="A3312" s="5">
        <v>41523</v>
      </c>
      <c r="B3312">
        <v>142.77000000000001</v>
      </c>
      <c r="C3312">
        <v>116.34399999999999</v>
      </c>
      <c r="D3312">
        <v>278.01</v>
      </c>
      <c r="E3312">
        <v>125.468</v>
      </c>
      <c r="F3312" s="25"/>
    </row>
    <row r="3313" spans="1:6" x14ac:dyDescent="0.2">
      <c r="A3313" s="5">
        <v>41526</v>
      </c>
      <c r="B3313">
        <v>143.185</v>
      </c>
      <c r="C3313">
        <v>116.312</v>
      </c>
      <c r="D3313">
        <v>281.32100000000003</v>
      </c>
      <c r="E3313">
        <v>126.34</v>
      </c>
      <c r="F3313" s="25"/>
    </row>
    <row r="3314" spans="1:6" x14ac:dyDescent="0.2">
      <c r="A3314" s="5">
        <v>41527</v>
      </c>
      <c r="B3314">
        <v>144.08699999999999</v>
      </c>
      <c r="C3314">
        <v>117.813</v>
      </c>
      <c r="D3314">
        <v>286.12700000000001</v>
      </c>
      <c r="E3314">
        <v>126.938</v>
      </c>
      <c r="F3314" s="25"/>
    </row>
    <row r="3315" spans="1:6" x14ac:dyDescent="0.2">
      <c r="A3315" s="5">
        <v>41528</v>
      </c>
      <c r="B3315">
        <v>144.18899999999999</v>
      </c>
      <c r="C3315">
        <v>118.255</v>
      </c>
      <c r="D3315">
        <v>285.54700000000003</v>
      </c>
      <c r="E3315">
        <v>127.134</v>
      </c>
      <c r="F3315" s="25"/>
    </row>
    <row r="3316" spans="1:6" x14ac:dyDescent="0.2">
      <c r="A3316" s="5">
        <v>41529</v>
      </c>
      <c r="B3316">
        <v>143.65600000000001</v>
      </c>
      <c r="C3316">
        <v>118.246</v>
      </c>
      <c r="D3316">
        <v>284.97399999999999</v>
      </c>
      <c r="E3316">
        <v>127.57599999999999</v>
      </c>
      <c r="F3316" s="25"/>
    </row>
    <row r="3317" spans="1:6" x14ac:dyDescent="0.2">
      <c r="A3317" s="5">
        <v>41530</v>
      </c>
      <c r="B3317">
        <v>144.572</v>
      </c>
      <c r="C3317">
        <v>118.486</v>
      </c>
      <c r="D3317">
        <v>285</v>
      </c>
      <c r="E3317">
        <v>127.74</v>
      </c>
      <c r="F3317" s="25"/>
    </row>
    <row r="3318" spans="1:6" x14ac:dyDescent="0.2">
      <c r="A3318" s="5">
        <v>41533</v>
      </c>
      <c r="B3318">
        <v>144.327</v>
      </c>
      <c r="C3318">
        <v>119.304</v>
      </c>
      <c r="D3318">
        <v>287.36599999999999</v>
      </c>
      <c r="E3318">
        <v>127.55</v>
      </c>
      <c r="F3318" s="25"/>
    </row>
    <row r="3319" spans="1:6" x14ac:dyDescent="0.2">
      <c r="A3319" s="5">
        <v>41534</v>
      </c>
      <c r="B3319">
        <v>145.02699999999999</v>
      </c>
      <c r="C3319">
        <v>118.785</v>
      </c>
      <c r="D3319">
        <v>287.66800000000001</v>
      </c>
      <c r="E3319">
        <v>126.36499999999999</v>
      </c>
      <c r="F3319" s="25"/>
    </row>
    <row r="3320" spans="1:6" x14ac:dyDescent="0.2">
      <c r="A3320" s="5">
        <v>41535</v>
      </c>
      <c r="B3320">
        <v>146.797</v>
      </c>
      <c r="C3320">
        <v>119.276</v>
      </c>
      <c r="D3320">
        <v>287.28500000000003</v>
      </c>
      <c r="E3320">
        <v>128.26599999999999</v>
      </c>
      <c r="F3320" s="25"/>
    </row>
    <row r="3321" spans="1:6" x14ac:dyDescent="0.2">
      <c r="A3321" s="5">
        <v>41536</v>
      </c>
      <c r="B3321">
        <v>144.47</v>
      </c>
      <c r="C3321">
        <v>120.08499999999999</v>
      </c>
      <c r="D3321">
        <v>289.26400000000001</v>
      </c>
      <c r="E3321">
        <v>128.05500000000001</v>
      </c>
      <c r="F3321" s="25"/>
    </row>
    <row r="3322" spans="1:6" x14ac:dyDescent="0.2">
      <c r="A3322" s="5">
        <v>41537</v>
      </c>
      <c r="B3322">
        <v>143.78100000000001</v>
      </c>
      <c r="C3322">
        <v>119.693</v>
      </c>
      <c r="D3322">
        <v>287.322</v>
      </c>
      <c r="E3322">
        <v>128.53100000000001</v>
      </c>
      <c r="F3322" s="25"/>
    </row>
    <row r="3323" spans="1:6" x14ac:dyDescent="0.2">
      <c r="A3323" s="5">
        <v>41540</v>
      </c>
      <c r="B3323">
        <v>143.28299999999999</v>
      </c>
      <c r="C3323">
        <v>119.11799999999999</v>
      </c>
      <c r="D3323">
        <v>288.58</v>
      </c>
      <c r="E3323">
        <v>129.90600000000001</v>
      </c>
      <c r="F3323" s="25"/>
    </row>
    <row r="3324" spans="1:6" x14ac:dyDescent="0.2">
      <c r="A3324" s="5">
        <v>41541</v>
      </c>
      <c r="B3324">
        <v>142.96799999999999</v>
      </c>
      <c r="C3324">
        <v>119.277</v>
      </c>
      <c r="D3324">
        <v>286.983</v>
      </c>
      <c r="E3324">
        <v>129.40799999999999</v>
      </c>
      <c r="F3324" s="25"/>
    </row>
    <row r="3325" spans="1:6" x14ac:dyDescent="0.2">
      <c r="A3325" s="5">
        <v>41542</v>
      </c>
      <c r="B3325">
        <v>142.45500000000001</v>
      </c>
      <c r="C3325">
        <v>119.22799999999999</v>
      </c>
      <c r="D3325">
        <v>285.82100000000003</v>
      </c>
      <c r="E3325">
        <v>129.024</v>
      </c>
      <c r="F3325" s="25"/>
    </row>
    <row r="3326" spans="1:6" x14ac:dyDescent="0.2">
      <c r="A3326" s="5">
        <v>41543</v>
      </c>
      <c r="B3326">
        <v>143.28800000000001</v>
      </c>
      <c r="C3326">
        <v>119.247</v>
      </c>
      <c r="D3326">
        <v>285.09699999999998</v>
      </c>
      <c r="E3326">
        <v>130.69900000000001</v>
      </c>
      <c r="F3326" s="25"/>
    </row>
    <row r="3327" spans="1:6" x14ac:dyDescent="0.2">
      <c r="A3327" s="5">
        <v>41544</v>
      </c>
      <c r="B3327">
        <v>142.09200000000001</v>
      </c>
      <c r="C3327">
        <v>118.86199999999999</v>
      </c>
      <c r="D3327">
        <v>282.97500000000002</v>
      </c>
      <c r="E3327">
        <v>130.69999999999999</v>
      </c>
      <c r="F3327" s="25"/>
    </row>
    <row r="3328" spans="1:6" x14ac:dyDescent="0.2">
      <c r="A3328" s="5">
        <v>41547</v>
      </c>
      <c r="B3328">
        <v>141.321</v>
      </c>
      <c r="C3328">
        <v>118.193</v>
      </c>
      <c r="D3328">
        <v>279.59100000000001</v>
      </c>
      <c r="E3328">
        <v>128.25700000000001</v>
      </c>
      <c r="F3328" s="25"/>
    </row>
    <row r="3329" spans="1:6" x14ac:dyDescent="0.2">
      <c r="A3329" s="5">
        <v>41548</v>
      </c>
      <c r="B3329">
        <v>142.62700000000001</v>
      </c>
      <c r="C3329">
        <v>119.09699999999999</v>
      </c>
      <c r="D3329">
        <v>282.34800000000001</v>
      </c>
      <c r="E3329">
        <v>128.32900000000001</v>
      </c>
      <c r="F3329" s="25"/>
    </row>
    <row r="3330" spans="1:6" x14ac:dyDescent="0.2">
      <c r="A3330" s="5">
        <v>41549</v>
      </c>
      <c r="B3330">
        <v>141.857</v>
      </c>
      <c r="C3330">
        <v>118.268</v>
      </c>
      <c r="D3330">
        <v>281.42700000000002</v>
      </c>
      <c r="E3330">
        <v>126.816</v>
      </c>
      <c r="F3330" s="25"/>
    </row>
    <row r="3331" spans="1:6" x14ac:dyDescent="0.2">
      <c r="A3331" s="5">
        <v>41550</v>
      </c>
      <c r="B3331">
        <v>140.22499999999999</v>
      </c>
      <c r="C3331">
        <v>117.83499999999999</v>
      </c>
      <c r="D3331">
        <v>282.82900000000001</v>
      </c>
      <c r="E3331">
        <v>126.506</v>
      </c>
      <c r="F3331" s="25"/>
    </row>
    <row r="3332" spans="1:6" x14ac:dyDescent="0.2">
      <c r="A3332" s="5">
        <v>41551</v>
      </c>
      <c r="B3332">
        <v>141.52799999999999</v>
      </c>
      <c r="C3332">
        <v>117.98399999999999</v>
      </c>
      <c r="D3332">
        <v>284.16500000000002</v>
      </c>
      <c r="E3332">
        <v>125.849</v>
      </c>
      <c r="F3332" s="25"/>
    </row>
    <row r="3333" spans="1:6" x14ac:dyDescent="0.2">
      <c r="A3333" s="5">
        <v>41554</v>
      </c>
      <c r="B3333">
        <v>140.56800000000001</v>
      </c>
      <c r="C3333">
        <v>117.736</v>
      </c>
      <c r="D3333">
        <v>283.82299999999998</v>
      </c>
      <c r="E3333">
        <v>124.465</v>
      </c>
      <c r="F3333" s="25"/>
    </row>
    <row r="3334" spans="1:6" x14ac:dyDescent="0.2">
      <c r="A3334" s="5">
        <v>41555</v>
      </c>
      <c r="B3334">
        <v>138.52099999999999</v>
      </c>
      <c r="C3334">
        <v>116.92100000000001</v>
      </c>
      <c r="D3334">
        <v>284.49200000000002</v>
      </c>
      <c r="E3334">
        <v>124.51</v>
      </c>
      <c r="F3334" s="25"/>
    </row>
    <row r="3335" spans="1:6" x14ac:dyDescent="0.2">
      <c r="A3335" s="5">
        <v>41556</v>
      </c>
      <c r="B3335">
        <v>139.39099999999999</v>
      </c>
      <c r="C3335">
        <v>116.309</v>
      </c>
      <c r="D3335">
        <v>285.274</v>
      </c>
      <c r="E3335">
        <v>126.735</v>
      </c>
      <c r="F3335" s="25"/>
    </row>
    <row r="3336" spans="1:6" x14ac:dyDescent="0.2">
      <c r="A3336" s="5">
        <v>41557</v>
      </c>
      <c r="B3336">
        <v>142.393</v>
      </c>
      <c r="C3336">
        <v>118.268</v>
      </c>
      <c r="D3336">
        <v>287.529</v>
      </c>
      <c r="E3336">
        <v>126.76600000000001</v>
      </c>
      <c r="F3336" s="25"/>
    </row>
    <row r="3337" spans="1:6" x14ac:dyDescent="0.2">
      <c r="A3337" s="5">
        <v>41558</v>
      </c>
      <c r="B3337">
        <v>142.875</v>
      </c>
      <c r="C3337">
        <v>118.749</v>
      </c>
      <c r="D3337">
        <v>289.28199999999998</v>
      </c>
      <c r="E3337">
        <v>128.07900000000001</v>
      </c>
      <c r="F3337" s="25"/>
    </row>
    <row r="3338" spans="1:6" x14ac:dyDescent="0.2">
      <c r="A3338" s="5">
        <v>41561</v>
      </c>
      <c r="B3338">
        <v>143.21600000000001</v>
      </c>
      <c r="C3338">
        <v>118.95</v>
      </c>
      <c r="D3338">
        <v>288.625</v>
      </c>
      <c r="E3338">
        <v>128.10499999999999</v>
      </c>
      <c r="F3338" s="25"/>
    </row>
    <row r="3339" spans="1:6" x14ac:dyDescent="0.2">
      <c r="A3339" s="5">
        <v>41562</v>
      </c>
      <c r="B3339">
        <v>143.09399999999999</v>
      </c>
      <c r="C3339">
        <v>119.977</v>
      </c>
      <c r="D3339">
        <v>292.43299999999999</v>
      </c>
      <c r="E3339">
        <v>128.339</v>
      </c>
      <c r="F3339" s="25"/>
    </row>
    <row r="3340" spans="1:6" x14ac:dyDescent="0.2">
      <c r="A3340" s="5">
        <v>41563</v>
      </c>
      <c r="B3340">
        <v>145.221</v>
      </c>
      <c r="C3340">
        <v>120.295</v>
      </c>
      <c r="D3340">
        <v>293.096</v>
      </c>
      <c r="E3340">
        <v>128.07300000000001</v>
      </c>
      <c r="F3340" s="25"/>
    </row>
    <row r="3341" spans="1:6" x14ac:dyDescent="0.2">
      <c r="A3341" s="5">
        <v>41564</v>
      </c>
      <c r="B3341">
        <v>144.392</v>
      </c>
      <c r="C3341">
        <v>120.36199999999999</v>
      </c>
      <c r="D3341">
        <v>290.16399999999999</v>
      </c>
      <c r="E3341">
        <v>128.87100000000001</v>
      </c>
      <c r="F3341" s="25"/>
    </row>
    <row r="3342" spans="1:6" x14ac:dyDescent="0.2">
      <c r="A3342" s="5">
        <v>41565</v>
      </c>
      <c r="B3342">
        <v>145.03399999999999</v>
      </c>
      <c r="C3342">
        <v>121.30500000000001</v>
      </c>
      <c r="D3342">
        <v>291.85599999999999</v>
      </c>
      <c r="E3342">
        <v>128.464</v>
      </c>
      <c r="F3342" s="25"/>
    </row>
    <row r="3343" spans="1:6" x14ac:dyDescent="0.2">
      <c r="A3343" s="5">
        <v>41568</v>
      </c>
      <c r="B3343">
        <v>145.24799999999999</v>
      </c>
      <c r="C3343">
        <v>121.747</v>
      </c>
      <c r="D3343">
        <v>292.45400000000001</v>
      </c>
      <c r="E3343">
        <v>128.857</v>
      </c>
      <c r="F3343" s="25"/>
    </row>
    <row r="3344" spans="1:6" x14ac:dyDescent="0.2">
      <c r="A3344" s="5">
        <v>41569</v>
      </c>
      <c r="B3344">
        <v>144.99700000000001</v>
      </c>
      <c r="C3344">
        <v>122.30800000000001</v>
      </c>
      <c r="D3344">
        <v>290.93299999999999</v>
      </c>
      <c r="E3344">
        <v>128.13800000000001</v>
      </c>
      <c r="F3344" s="25"/>
    </row>
    <row r="3345" spans="1:6" x14ac:dyDescent="0.2">
      <c r="A3345" s="5">
        <v>41570</v>
      </c>
      <c r="B3345">
        <v>144.18100000000001</v>
      </c>
      <c r="C3345">
        <v>121.529</v>
      </c>
      <c r="D3345">
        <v>287.64</v>
      </c>
      <c r="E3345">
        <v>127.246</v>
      </c>
      <c r="F3345" s="25"/>
    </row>
    <row r="3346" spans="1:6" x14ac:dyDescent="0.2">
      <c r="A3346" s="5">
        <v>41571</v>
      </c>
      <c r="B3346">
        <v>144.45099999999999</v>
      </c>
      <c r="C3346">
        <v>122.053</v>
      </c>
      <c r="D3346">
        <v>286.46800000000002</v>
      </c>
      <c r="E3346">
        <v>127.624</v>
      </c>
      <c r="F3346" s="25"/>
    </row>
    <row r="3347" spans="1:6" x14ac:dyDescent="0.2">
      <c r="A3347" s="5">
        <v>41572</v>
      </c>
      <c r="B3347">
        <v>145.131</v>
      </c>
      <c r="C3347">
        <v>121.97499999999999</v>
      </c>
      <c r="D3347">
        <v>285.68700000000001</v>
      </c>
      <c r="E3347">
        <v>124.995</v>
      </c>
      <c r="F3347" s="25"/>
    </row>
    <row r="3348" spans="1:6" x14ac:dyDescent="0.2">
      <c r="A3348" s="5">
        <v>41575</v>
      </c>
      <c r="B3348">
        <v>145.36799999999999</v>
      </c>
      <c r="C3348">
        <v>121.812</v>
      </c>
      <c r="D3348">
        <v>287.84300000000002</v>
      </c>
      <c r="E3348">
        <v>126.80800000000001</v>
      </c>
      <c r="F3348" s="25"/>
    </row>
    <row r="3349" spans="1:6" x14ac:dyDescent="0.2">
      <c r="A3349" s="5">
        <v>41576</v>
      </c>
      <c r="B3349">
        <v>146.30000000000001</v>
      </c>
      <c r="C3349">
        <v>122.246</v>
      </c>
      <c r="D3349">
        <v>288.84399999999999</v>
      </c>
      <c r="E3349">
        <v>125.947</v>
      </c>
      <c r="F3349" s="25"/>
    </row>
    <row r="3350" spans="1:6" x14ac:dyDescent="0.2">
      <c r="A3350" s="5">
        <v>41577</v>
      </c>
      <c r="B3350">
        <v>145.547</v>
      </c>
      <c r="C3350">
        <v>122.258</v>
      </c>
      <c r="D3350">
        <v>290.49700000000001</v>
      </c>
      <c r="E3350">
        <v>127.104</v>
      </c>
      <c r="F3350" s="25"/>
    </row>
    <row r="3351" spans="1:6" x14ac:dyDescent="0.2">
      <c r="A3351" s="5">
        <v>41578</v>
      </c>
      <c r="B3351">
        <v>146.90600000000001</v>
      </c>
      <c r="C3351">
        <v>122.76</v>
      </c>
      <c r="D3351">
        <v>291.91300000000001</v>
      </c>
      <c r="E3351">
        <v>127.70399999999999</v>
      </c>
      <c r="F3351" s="25"/>
    </row>
    <row r="3352" spans="1:6" x14ac:dyDescent="0.2">
      <c r="A3352" s="5">
        <v>41579</v>
      </c>
      <c r="B3352">
        <v>148.477</v>
      </c>
      <c r="C3352">
        <v>122.44499999999999</v>
      </c>
      <c r="D3352">
        <v>292.41899999999998</v>
      </c>
      <c r="E3352">
        <v>126.746</v>
      </c>
      <c r="F3352" s="25"/>
    </row>
    <row r="3353" spans="1:6" x14ac:dyDescent="0.2">
      <c r="A3353" s="5">
        <v>41582</v>
      </c>
      <c r="B3353">
        <v>148.745</v>
      </c>
      <c r="C3353">
        <v>122.85599999999999</v>
      </c>
      <c r="D3353">
        <v>291.70499999999998</v>
      </c>
      <c r="E3353">
        <v>126.755</v>
      </c>
      <c r="F3353" s="25"/>
    </row>
    <row r="3354" spans="1:6" x14ac:dyDescent="0.2">
      <c r="A3354" s="5">
        <v>41583</v>
      </c>
      <c r="B3354">
        <v>148.73500000000001</v>
      </c>
      <c r="C3354">
        <v>122.58199999999999</v>
      </c>
      <c r="D3354">
        <v>289.44299999999998</v>
      </c>
      <c r="E3354">
        <v>127.09699999999999</v>
      </c>
      <c r="F3354" s="25"/>
    </row>
    <row r="3355" spans="1:6" x14ac:dyDescent="0.2">
      <c r="A3355" s="5">
        <v>41584</v>
      </c>
      <c r="B3355">
        <v>148.78</v>
      </c>
      <c r="C3355">
        <v>123.114</v>
      </c>
      <c r="D3355">
        <v>288.28199999999998</v>
      </c>
      <c r="E3355">
        <v>127.44199999999999</v>
      </c>
      <c r="F3355" s="25"/>
    </row>
    <row r="3356" spans="1:6" x14ac:dyDescent="0.2">
      <c r="A3356" s="5">
        <v>41585</v>
      </c>
      <c r="B3356">
        <v>148.369</v>
      </c>
      <c r="C3356">
        <v>123.17400000000001</v>
      </c>
      <c r="D3356">
        <v>289.71100000000001</v>
      </c>
      <c r="E3356">
        <v>127.503</v>
      </c>
      <c r="F3356" s="25"/>
    </row>
    <row r="3357" spans="1:6" x14ac:dyDescent="0.2">
      <c r="A3357" s="5">
        <v>41586</v>
      </c>
      <c r="B3357">
        <v>150.69</v>
      </c>
      <c r="C3357">
        <v>122.917</v>
      </c>
      <c r="D3357">
        <v>286.14800000000002</v>
      </c>
      <c r="E3357">
        <v>126.845</v>
      </c>
      <c r="F3357" s="25"/>
    </row>
    <row r="3358" spans="1:6" x14ac:dyDescent="0.2">
      <c r="A3358" s="5">
        <v>41589</v>
      </c>
      <c r="B3358">
        <v>150.15100000000001</v>
      </c>
      <c r="C3358">
        <v>123.14100000000001</v>
      </c>
      <c r="D3358">
        <v>284.25900000000001</v>
      </c>
      <c r="E3358">
        <v>127.18899999999999</v>
      </c>
      <c r="F3358" s="25"/>
    </row>
    <row r="3359" spans="1:6" x14ac:dyDescent="0.2">
      <c r="A3359" s="5">
        <v>41590</v>
      </c>
      <c r="B3359">
        <v>149.48099999999999</v>
      </c>
      <c r="C3359">
        <v>122.473</v>
      </c>
      <c r="D3359">
        <v>283.23599999999999</v>
      </c>
      <c r="E3359">
        <v>128.64400000000001</v>
      </c>
      <c r="F3359" s="25"/>
    </row>
    <row r="3360" spans="1:6" x14ac:dyDescent="0.2">
      <c r="A3360" s="5">
        <v>41591</v>
      </c>
      <c r="B3360">
        <v>151.13800000000001</v>
      </c>
      <c r="C3360">
        <v>121.822</v>
      </c>
      <c r="D3360">
        <v>280.61900000000003</v>
      </c>
      <c r="E3360">
        <v>128.995</v>
      </c>
      <c r="F3360" s="25"/>
    </row>
    <row r="3361" spans="1:6" x14ac:dyDescent="0.2">
      <c r="A3361" s="5">
        <v>41592</v>
      </c>
      <c r="B3361">
        <v>151.26</v>
      </c>
      <c r="C3361">
        <v>122.863</v>
      </c>
      <c r="D3361">
        <v>282.89499999999998</v>
      </c>
      <c r="E3361">
        <v>129.38300000000001</v>
      </c>
      <c r="F3361" s="25"/>
    </row>
    <row r="3362" spans="1:6" x14ac:dyDescent="0.2">
      <c r="A3362" s="5">
        <v>41593</v>
      </c>
      <c r="B3362">
        <v>151.72900000000001</v>
      </c>
      <c r="C3362">
        <v>123.149</v>
      </c>
      <c r="D3362">
        <v>286.37799999999999</v>
      </c>
      <c r="E3362">
        <v>131.053</v>
      </c>
      <c r="F3362" s="25"/>
    </row>
    <row r="3363" spans="1:6" x14ac:dyDescent="0.2">
      <c r="A3363" s="5">
        <v>41596</v>
      </c>
      <c r="B3363">
        <v>150.495</v>
      </c>
      <c r="C3363">
        <v>123.869</v>
      </c>
      <c r="D3363">
        <v>291.04500000000002</v>
      </c>
      <c r="E3363">
        <v>131.18700000000001</v>
      </c>
      <c r="F3363" s="25"/>
    </row>
    <row r="3364" spans="1:6" x14ac:dyDescent="0.2">
      <c r="A3364" s="5">
        <v>41597</v>
      </c>
      <c r="B3364">
        <v>150.15199999999999</v>
      </c>
      <c r="C3364">
        <v>123.042</v>
      </c>
      <c r="D3364">
        <v>290.83</v>
      </c>
      <c r="E3364">
        <v>130.417</v>
      </c>
      <c r="F3364" s="25"/>
    </row>
    <row r="3365" spans="1:6" x14ac:dyDescent="0.2">
      <c r="A3365" s="5">
        <v>41598</v>
      </c>
      <c r="B3365">
        <v>150.297</v>
      </c>
      <c r="C3365">
        <v>123.265</v>
      </c>
      <c r="D3365">
        <v>290.77</v>
      </c>
      <c r="E3365">
        <v>130.98099999999999</v>
      </c>
      <c r="F3365" s="25"/>
    </row>
    <row r="3366" spans="1:6" x14ac:dyDescent="0.2">
      <c r="A3366" s="5">
        <v>41599</v>
      </c>
      <c r="B3366">
        <v>151.583</v>
      </c>
      <c r="C3366">
        <v>123.006</v>
      </c>
      <c r="D3366">
        <v>286.447</v>
      </c>
      <c r="E3366">
        <v>130.941</v>
      </c>
      <c r="F3366" s="25"/>
    </row>
    <row r="3367" spans="1:6" x14ac:dyDescent="0.2">
      <c r="A3367" s="5">
        <v>41600</v>
      </c>
      <c r="B3367">
        <v>151.62799999999999</v>
      </c>
      <c r="C3367">
        <v>123.15</v>
      </c>
      <c r="D3367">
        <v>286.51499999999999</v>
      </c>
      <c r="E3367">
        <v>130.45500000000001</v>
      </c>
      <c r="F3367" s="25"/>
    </row>
    <row r="3368" spans="1:6" x14ac:dyDescent="0.2">
      <c r="A3368" s="5">
        <v>41603</v>
      </c>
      <c r="B3368">
        <v>151.61600000000001</v>
      </c>
      <c r="C3368">
        <v>123.637</v>
      </c>
      <c r="D3368">
        <v>287.32799999999997</v>
      </c>
      <c r="E3368">
        <v>131.24600000000001</v>
      </c>
      <c r="F3368" s="25"/>
    </row>
    <row r="3369" spans="1:6" x14ac:dyDescent="0.2">
      <c r="A3369" s="5">
        <v>41604</v>
      </c>
      <c r="B3369">
        <v>151.08500000000001</v>
      </c>
      <c r="C3369">
        <v>122.764</v>
      </c>
      <c r="D3369">
        <v>284.70800000000003</v>
      </c>
      <c r="E3369">
        <v>130.346</v>
      </c>
      <c r="F3369" s="25"/>
    </row>
    <row r="3370" spans="1:6" x14ac:dyDescent="0.2">
      <c r="A3370" s="5">
        <v>41605</v>
      </c>
      <c r="B3370">
        <v>151.334</v>
      </c>
      <c r="C3370">
        <v>123.351</v>
      </c>
      <c r="D3370">
        <v>285.39100000000002</v>
      </c>
      <c r="E3370">
        <v>128.791</v>
      </c>
      <c r="F3370" s="25"/>
    </row>
    <row r="3371" spans="1:6" x14ac:dyDescent="0.2">
      <c r="A3371" s="5">
        <v>41606</v>
      </c>
      <c r="B3371">
        <v>151.05500000000001</v>
      </c>
      <c r="C3371">
        <v>123.755</v>
      </c>
      <c r="D3371">
        <v>285.779</v>
      </c>
      <c r="E3371">
        <v>129.982</v>
      </c>
      <c r="F3371" s="25"/>
    </row>
    <row r="3372" spans="1:6" x14ac:dyDescent="0.2">
      <c r="A3372" s="5">
        <v>41607</v>
      </c>
      <c r="B3372">
        <v>150.767</v>
      </c>
      <c r="C3372">
        <v>123.76</v>
      </c>
      <c r="D3372">
        <v>287.21100000000001</v>
      </c>
      <c r="E3372">
        <v>129.40799999999999</v>
      </c>
      <c r="F3372" s="25"/>
    </row>
    <row r="3373" spans="1:6" x14ac:dyDescent="0.2">
      <c r="A3373" s="5">
        <v>41610</v>
      </c>
      <c r="B3373">
        <v>151.047</v>
      </c>
      <c r="C3373">
        <v>123.33499999999999</v>
      </c>
      <c r="D3373">
        <v>287.10500000000002</v>
      </c>
      <c r="E3373">
        <v>129.12700000000001</v>
      </c>
      <c r="F3373" s="25"/>
    </row>
    <row r="3374" spans="1:6" x14ac:dyDescent="0.2">
      <c r="A3374" s="5">
        <v>41611</v>
      </c>
      <c r="B3374">
        <v>150.24100000000001</v>
      </c>
      <c r="C3374">
        <v>121.46299999999999</v>
      </c>
      <c r="D3374">
        <v>283.423</v>
      </c>
      <c r="E3374">
        <v>129.94300000000001</v>
      </c>
      <c r="F3374" s="25"/>
    </row>
    <row r="3375" spans="1:6" x14ac:dyDescent="0.2">
      <c r="A3375" s="5">
        <v>41612</v>
      </c>
      <c r="B3375">
        <v>150.446</v>
      </c>
      <c r="C3375">
        <v>120.76300000000001</v>
      </c>
      <c r="D3375">
        <v>282.10399999999998</v>
      </c>
      <c r="E3375">
        <v>127.661</v>
      </c>
      <c r="F3375" s="25"/>
    </row>
    <row r="3376" spans="1:6" x14ac:dyDescent="0.2">
      <c r="A3376" s="5">
        <v>41613</v>
      </c>
      <c r="B3376">
        <v>148.74100000000001</v>
      </c>
      <c r="C3376">
        <v>119.65300000000001</v>
      </c>
      <c r="D3376">
        <v>280.8</v>
      </c>
      <c r="E3376">
        <v>126.28</v>
      </c>
      <c r="F3376" s="25"/>
    </row>
    <row r="3377" spans="1:6" x14ac:dyDescent="0.2">
      <c r="A3377" s="5">
        <v>41614</v>
      </c>
      <c r="B3377">
        <v>150.05199999999999</v>
      </c>
      <c r="C3377">
        <v>120.501</v>
      </c>
      <c r="D3377">
        <v>281.29399999999998</v>
      </c>
      <c r="E3377">
        <v>125.874</v>
      </c>
      <c r="F3377" s="25"/>
    </row>
    <row r="3378" spans="1:6" x14ac:dyDescent="0.2">
      <c r="A3378" s="5">
        <v>41617</v>
      </c>
      <c r="B3378">
        <v>149.953</v>
      </c>
      <c r="C3378">
        <v>120.759</v>
      </c>
      <c r="D3378">
        <v>283.53699999999998</v>
      </c>
      <c r="E3378">
        <v>127.095</v>
      </c>
      <c r="F3378" s="25"/>
    </row>
    <row r="3379" spans="1:6" x14ac:dyDescent="0.2">
      <c r="A3379" s="5">
        <v>41618</v>
      </c>
      <c r="B3379">
        <v>148.953</v>
      </c>
      <c r="C3379">
        <v>119.901</v>
      </c>
      <c r="D3379">
        <v>282.35000000000002</v>
      </c>
      <c r="E3379">
        <v>126.99</v>
      </c>
      <c r="F3379" s="25"/>
    </row>
    <row r="3380" spans="1:6" x14ac:dyDescent="0.2">
      <c r="A3380" s="5">
        <v>41619</v>
      </c>
      <c r="B3380">
        <v>147.05099999999999</v>
      </c>
      <c r="C3380">
        <v>119.29300000000001</v>
      </c>
      <c r="D3380">
        <v>279.24099999999999</v>
      </c>
      <c r="E3380">
        <v>126.717</v>
      </c>
      <c r="F3380" s="25"/>
    </row>
    <row r="3381" spans="1:6" x14ac:dyDescent="0.2">
      <c r="A3381" s="5">
        <v>41620</v>
      </c>
      <c r="B3381">
        <v>146.97</v>
      </c>
      <c r="C3381">
        <v>118.17400000000001</v>
      </c>
      <c r="D3381">
        <v>276.92099999999999</v>
      </c>
      <c r="E3381">
        <v>125.44499999999999</v>
      </c>
      <c r="F3381" s="25"/>
    </row>
    <row r="3382" spans="1:6" x14ac:dyDescent="0.2">
      <c r="A3382" s="5">
        <v>41621</v>
      </c>
      <c r="B3382">
        <v>147.26499999999999</v>
      </c>
      <c r="C3382">
        <v>117.98399999999999</v>
      </c>
      <c r="D3382">
        <v>277.12</v>
      </c>
      <c r="E3382">
        <v>125.221</v>
      </c>
      <c r="F3382" s="25"/>
    </row>
    <row r="3383" spans="1:6" x14ac:dyDescent="0.2">
      <c r="A3383" s="5">
        <v>41624</v>
      </c>
      <c r="B3383">
        <v>147.94399999999999</v>
      </c>
      <c r="C3383">
        <v>119.48399999999999</v>
      </c>
      <c r="D3383">
        <v>276.625</v>
      </c>
      <c r="E3383">
        <v>123.515</v>
      </c>
      <c r="F3383" s="25"/>
    </row>
    <row r="3384" spans="1:6" x14ac:dyDescent="0.2">
      <c r="A3384" s="5">
        <v>41625</v>
      </c>
      <c r="B3384">
        <v>147.79</v>
      </c>
      <c r="C3384">
        <v>118.587</v>
      </c>
      <c r="D3384">
        <v>277.12900000000002</v>
      </c>
      <c r="E3384">
        <v>124.996</v>
      </c>
      <c r="F3384" s="25"/>
    </row>
    <row r="3385" spans="1:6" x14ac:dyDescent="0.2">
      <c r="A3385" s="5">
        <v>41626</v>
      </c>
      <c r="B3385">
        <v>149.857</v>
      </c>
      <c r="C3385">
        <v>119.58</v>
      </c>
      <c r="D3385">
        <v>277.12200000000001</v>
      </c>
      <c r="E3385">
        <v>126.124</v>
      </c>
      <c r="F3385" s="25"/>
    </row>
    <row r="3386" spans="1:6" x14ac:dyDescent="0.2">
      <c r="A3386" s="5">
        <v>41627</v>
      </c>
      <c r="B3386">
        <v>150.761</v>
      </c>
      <c r="C3386">
        <v>121.55500000000001</v>
      </c>
      <c r="D3386">
        <v>278.45499999999998</v>
      </c>
      <c r="E3386">
        <v>127.15600000000001</v>
      </c>
      <c r="F3386" s="25"/>
    </row>
    <row r="3387" spans="1:6" x14ac:dyDescent="0.2">
      <c r="A3387" s="5">
        <v>41628</v>
      </c>
      <c r="B3387">
        <v>151.52799999999999</v>
      </c>
      <c r="C3387">
        <v>122.187</v>
      </c>
      <c r="D3387">
        <v>277.74599999999998</v>
      </c>
      <c r="E3387">
        <v>127.184</v>
      </c>
      <c r="F3387" s="25"/>
    </row>
    <row r="3388" spans="1:6" x14ac:dyDescent="0.2">
      <c r="A3388" s="5">
        <v>41631</v>
      </c>
      <c r="B3388">
        <v>151.93899999999999</v>
      </c>
      <c r="C3388">
        <v>123.048</v>
      </c>
      <c r="D3388">
        <v>278.327</v>
      </c>
      <c r="E3388">
        <v>126.97199999999999</v>
      </c>
      <c r="F3388" s="25"/>
    </row>
    <row r="3389" spans="1:6" x14ac:dyDescent="0.2">
      <c r="A3389" s="5">
        <v>41632</v>
      </c>
      <c r="B3389">
        <v>152.85</v>
      </c>
      <c r="C3389">
        <v>123.379</v>
      </c>
      <c r="D3389">
        <v>279.88200000000001</v>
      </c>
      <c r="E3389">
        <v>126.658</v>
      </c>
      <c r="F3389" s="25"/>
    </row>
    <row r="3390" spans="1:6" x14ac:dyDescent="0.2">
      <c r="A3390" s="5">
        <v>41633</v>
      </c>
      <c r="B3390">
        <v>152.85</v>
      </c>
      <c r="C3390">
        <v>123.337</v>
      </c>
      <c r="D3390">
        <v>279.74700000000001</v>
      </c>
      <c r="E3390">
        <v>126.709</v>
      </c>
      <c r="F3390" s="25"/>
    </row>
    <row r="3391" spans="1:6" x14ac:dyDescent="0.2">
      <c r="A3391" s="5">
        <v>41634</v>
      </c>
      <c r="B3391">
        <v>153.273</v>
      </c>
      <c r="C3391">
        <v>123.339</v>
      </c>
      <c r="D3391">
        <v>278.791</v>
      </c>
      <c r="E3391">
        <v>128.10300000000001</v>
      </c>
      <c r="F3391" s="25"/>
    </row>
    <row r="3392" spans="1:6" x14ac:dyDescent="0.2">
      <c r="A3392" s="5">
        <v>41635</v>
      </c>
      <c r="B3392">
        <v>152.291</v>
      </c>
      <c r="C3392">
        <v>124.52200000000001</v>
      </c>
      <c r="D3392">
        <v>278.29899999999998</v>
      </c>
      <c r="E3392">
        <v>127.895</v>
      </c>
      <c r="F3392" s="25"/>
    </row>
    <row r="3393" spans="1:6" x14ac:dyDescent="0.2">
      <c r="A3393" s="5">
        <v>41638</v>
      </c>
      <c r="B3393">
        <v>151.874</v>
      </c>
      <c r="C3393">
        <v>124.339</v>
      </c>
      <c r="D3393">
        <v>278.76100000000002</v>
      </c>
      <c r="E3393">
        <v>128.64500000000001</v>
      </c>
      <c r="F3393" s="25"/>
    </row>
    <row r="3394" spans="1:6" x14ac:dyDescent="0.2">
      <c r="A3394" s="5">
        <v>41639</v>
      </c>
      <c r="B3394">
        <v>152.89599999999999</v>
      </c>
      <c r="C3394">
        <v>124.76</v>
      </c>
      <c r="D3394">
        <v>279.69</v>
      </c>
      <c r="E3394">
        <v>128.886</v>
      </c>
      <c r="F3394" s="25"/>
    </row>
    <row r="3395" spans="1:6" x14ac:dyDescent="0.2">
      <c r="A3395" s="5">
        <v>41640</v>
      </c>
      <c r="B3395">
        <v>152.89599999999999</v>
      </c>
      <c r="C3395">
        <v>124.76</v>
      </c>
      <c r="D3395">
        <v>279.68099999999998</v>
      </c>
      <c r="E3395">
        <v>128.886</v>
      </c>
      <c r="F3395" s="25"/>
    </row>
    <row r="3396" spans="1:6" x14ac:dyDescent="0.2">
      <c r="A3396" s="5">
        <v>41641</v>
      </c>
      <c r="B3396">
        <v>152.88200000000001</v>
      </c>
      <c r="C3396">
        <v>123.819</v>
      </c>
      <c r="D3396">
        <v>278.84100000000001</v>
      </c>
      <c r="E3396">
        <v>130.126</v>
      </c>
      <c r="F3396" s="25"/>
    </row>
    <row r="3397" spans="1:6" x14ac:dyDescent="0.2">
      <c r="A3397" s="5">
        <v>41642</v>
      </c>
      <c r="B3397">
        <v>153.32499999999999</v>
      </c>
      <c r="C3397">
        <v>124.435</v>
      </c>
      <c r="D3397">
        <v>276.577</v>
      </c>
      <c r="E3397">
        <v>131.244</v>
      </c>
      <c r="F3397" s="25"/>
    </row>
    <row r="3398" spans="1:6" x14ac:dyDescent="0.2">
      <c r="A3398" s="5">
        <v>41645</v>
      </c>
      <c r="B3398">
        <v>152.60900000000001</v>
      </c>
      <c r="C3398">
        <v>124.101</v>
      </c>
      <c r="D3398">
        <v>274.00799999999998</v>
      </c>
      <c r="E3398">
        <v>129.68799999999999</v>
      </c>
      <c r="F3398" s="25"/>
    </row>
    <row r="3399" spans="1:6" x14ac:dyDescent="0.2">
      <c r="A3399" s="5">
        <v>41646</v>
      </c>
      <c r="B3399">
        <v>153.994</v>
      </c>
      <c r="C3399">
        <v>125.001</v>
      </c>
      <c r="D3399">
        <v>274.46800000000002</v>
      </c>
      <c r="E3399">
        <v>128.96199999999999</v>
      </c>
      <c r="F3399" s="25"/>
    </row>
    <row r="3400" spans="1:6" x14ac:dyDescent="0.2">
      <c r="A3400" s="5">
        <v>41647</v>
      </c>
      <c r="B3400">
        <v>154.071</v>
      </c>
      <c r="C3400">
        <v>125.10599999999999</v>
      </c>
      <c r="D3400">
        <v>275.06700000000001</v>
      </c>
      <c r="E3400">
        <v>131.059</v>
      </c>
      <c r="F3400" s="25"/>
    </row>
    <row r="3401" spans="1:6" x14ac:dyDescent="0.2">
      <c r="A3401" s="5">
        <v>41648</v>
      </c>
      <c r="B3401">
        <v>154.268</v>
      </c>
      <c r="C3401">
        <v>124.58</v>
      </c>
      <c r="D3401">
        <v>272.52800000000002</v>
      </c>
      <c r="E3401">
        <v>130.28800000000001</v>
      </c>
      <c r="F3401" s="25"/>
    </row>
    <row r="3402" spans="1:6" x14ac:dyDescent="0.2">
      <c r="A3402" s="5">
        <v>41649</v>
      </c>
      <c r="B3402">
        <v>153.65799999999999</v>
      </c>
      <c r="C3402">
        <v>125.157</v>
      </c>
      <c r="D3402">
        <v>272.78300000000002</v>
      </c>
      <c r="E3402">
        <v>130.38999999999999</v>
      </c>
      <c r="F3402" s="25"/>
    </row>
    <row r="3403" spans="1:6" x14ac:dyDescent="0.2">
      <c r="A3403" s="5">
        <v>41652</v>
      </c>
      <c r="B3403">
        <v>151.91</v>
      </c>
      <c r="C3403">
        <v>125.455</v>
      </c>
      <c r="D3403">
        <v>275.20999999999998</v>
      </c>
      <c r="E3403">
        <v>131.55199999999999</v>
      </c>
      <c r="F3403" s="25"/>
    </row>
    <row r="3404" spans="1:6" x14ac:dyDescent="0.2">
      <c r="A3404" s="5">
        <v>41653</v>
      </c>
      <c r="B3404">
        <v>153.18899999999999</v>
      </c>
      <c r="C3404">
        <v>125.624</v>
      </c>
      <c r="D3404">
        <v>273.92500000000001</v>
      </c>
      <c r="E3404">
        <v>127.881</v>
      </c>
      <c r="F3404" s="25"/>
    </row>
    <row r="3405" spans="1:6" x14ac:dyDescent="0.2">
      <c r="A3405" s="5">
        <v>41654</v>
      </c>
      <c r="B3405">
        <v>155.036</v>
      </c>
      <c r="C3405">
        <v>126.93300000000001</v>
      </c>
      <c r="D3405">
        <v>276.54599999999999</v>
      </c>
      <c r="E3405">
        <v>130.28200000000001</v>
      </c>
      <c r="F3405" s="25"/>
    </row>
    <row r="3406" spans="1:6" x14ac:dyDescent="0.2">
      <c r="A3406" s="5">
        <v>41655</v>
      </c>
      <c r="B3406">
        <v>154.77500000000001</v>
      </c>
      <c r="C3406">
        <v>126.758</v>
      </c>
      <c r="D3406">
        <v>275.49200000000002</v>
      </c>
      <c r="E3406">
        <v>130.50200000000001</v>
      </c>
      <c r="F3406" s="25"/>
    </row>
    <row r="3407" spans="1:6" x14ac:dyDescent="0.2">
      <c r="A3407" s="5">
        <v>41656</v>
      </c>
      <c r="B3407">
        <v>154.69399999999999</v>
      </c>
      <c r="C3407">
        <v>127.39</v>
      </c>
      <c r="D3407">
        <v>275.72899999999998</v>
      </c>
      <c r="E3407">
        <v>131.01499999999999</v>
      </c>
      <c r="F3407" s="25"/>
    </row>
    <row r="3408" spans="1:6" x14ac:dyDescent="0.2">
      <c r="A3408" s="5">
        <v>41659</v>
      </c>
      <c r="B3408">
        <v>154.626</v>
      </c>
      <c r="C3408">
        <v>127.27</v>
      </c>
      <c r="D3408">
        <v>275.21800000000002</v>
      </c>
      <c r="E3408">
        <v>130.81399999999999</v>
      </c>
      <c r="F3408" s="25"/>
    </row>
    <row r="3409" spans="1:6" x14ac:dyDescent="0.2">
      <c r="A3409" s="5">
        <v>41660</v>
      </c>
      <c r="B3409">
        <v>155.27500000000001</v>
      </c>
      <c r="C3409">
        <v>127.41200000000001</v>
      </c>
      <c r="D3409">
        <v>275.584</v>
      </c>
      <c r="E3409">
        <v>130.971</v>
      </c>
      <c r="F3409" s="25"/>
    </row>
    <row r="3410" spans="1:6" x14ac:dyDescent="0.2">
      <c r="A3410" s="5">
        <v>41661</v>
      </c>
      <c r="B3410">
        <v>155.184</v>
      </c>
      <c r="C3410">
        <v>127.544</v>
      </c>
      <c r="D3410">
        <v>276.803</v>
      </c>
      <c r="E3410">
        <v>131.227</v>
      </c>
      <c r="F3410" s="25"/>
    </row>
    <row r="3411" spans="1:6" x14ac:dyDescent="0.2">
      <c r="A3411" s="5">
        <v>41662</v>
      </c>
      <c r="B3411">
        <v>152.501</v>
      </c>
      <c r="C3411">
        <v>126.22199999999999</v>
      </c>
      <c r="D3411">
        <v>270.947</v>
      </c>
      <c r="E3411">
        <v>129.69499999999999</v>
      </c>
      <c r="F3411" s="25"/>
    </row>
    <row r="3412" spans="1:6" x14ac:dyDescent="0.2">
      <c r="A3412" s="5">
        <v>41663</v>
      </c>
      <c r="B3412">
        <v>149.24</v>
      </c>
      <c r="C3412">
        <v>123.235</v>
      </c>
      <c r="D3412">
        <v>266.892</v>
      </c>
      <c r="E3412">
        <v>128.89599999999999</v>
      </c>
      <c r="F3412" s="25"/>
    </row>
    <row r="3413" spans="1:6" x14ac:dyDescent="0.2">
      <c r="A3413" s="5">
        <v>41666</v>
      </c>
      <c r="B3413">
        <v>148.61600000000001</v>
      </c>
      <c r="C3413">
        <v>122.22199999999999</v>
      </c>
      <c r="D3413">
        <v>262.04399999999998</v>
      </c>
      <c r="E3413">
        <v>125.372</v>
      </c>
      <c r="F3413" s="25"/>
    </row>
    <row r="3414" spans="1:6" x14ac:dyDescent="0.2">
      <c r="A3414" s="5">
        <v>41667</v>
      </c>
      <c r="B3414">
        <v>149.673</v>
      </c>
      <c r="C3414">
        <v>122.919</v>
      </c>
      <c r="D3414">
        <v>263.02999999999997</v>
      </c>
      <c r="E3414">
        <v>124.50700000000001</v>
      </c>
      <c r="F3414" s="25"/>
    </row>
    <row r="3415" spans="1:6" x14ac:dyDescent="0.2">
      <c r="A3415" s="5">
        <v>41668</v>
      </c>
      <c r="B3415">
        <v>148.37200000000001</v>
      </c>
      <c r="C3415">
        <v>122.214</v>
      </c>
      <c r="D3415">
        <v>264.14999999999998</v>
      </c>
      <c r="E3415">
        <v>128.51499999999999</v>
      </c>
      <c r="F3415" s="25"/>
    </row>
    <row r="3416" spans="1:6" x14ac:dyDescent="0.2">
      <c r="A3416" s="5">
        <v>41669</v>
      </c>
      <c r="B3416">
        <v>150.958</v>
      </c>
      <c r="C3416">
        <v>122.59699999999999</v>
      </c>
      <c r="D3416">
        <v>265.64400000000001</v>
      </c>
      <c r="E3416">
        <v>125.38800000000001</v>
      </c>
      <c r="F3416" s="25"/>
    </row>
    <row r="3417" spans="1:6" x14ac:dyDescent="0.2">
      <c r="A3417" s="5">
        <v>41670</v>
      </c>
      <c r="B3417">
        <v>150.87899999999999</v>
      </c>
      <c r="C3417">
        <v>122.271</v>
      </c>
      <c r="D3417">
        <v>267.23</v>
      </c>
      <c r="E3417">
        <v>126.61499999999999</v>
      </c>
      <c r="F3417" s="25"/>
    </row>
    <row r="3418" spans="1:6" x14ac:dyDescent="0.2">
      <c r="A3418" s="5">
        <v>41673</v>
      </c>
      <c r="B3418">
        <v>147.07300000000001</v>
      </c>
      <c r="C3418">
        <v>120.651</v>
      </c>
      <c r="D3418">
        <v>263.839</v>
      </c>
      <c r="E3418">
        <v>124.759</v>
      </c>
      <c r="F3418" s="25"/>
    </row>
    <row r="3419" spans="1:6" x14ac:dyDescent="0.2">
      <c r="A3419" s="5">
        <v>41674</v>
      </c>
      <c r="B3419">
        <v>148.304</v>
      </c>
      <c r="C3419">
        <v>120.41200000000001</v>
      </c>
      <c r="D3419">
        <v>261.43200000000002</v>
      </c>
      <c r="E3419">
        <v>118.93</v>
      </c>
      <c r="F3419" s="25"/>
    </row>
    <row r="3420" spans="1:6" x14ac:dyDescent="0.2">
      <c r="A3420" s="5">
        <v>41675</v>
      </c>
      <c r="B3420">
        <v>147.80099999999999</v>
      </c>
      <c r="C3420">
        <v>120.64100000000001</v>
      </c>
      <c r="D3420">
        <v>260.67399999999998</v>
      </c>
      <c r="E3420">
        <v>121.489</v>
      </c>
      <c r="F3420" s="25"/>
    </row>
    <row r="3421" spans="1:6" x14ac:dyDescent="0.2">
      <c r="A3421" s="5">
        <v>41676</v>
      </c>
      <c r="B3421">
        <v>148.952</v>
      </c>
      <c r="C3421">
        <v>122.423</v>
      </c>
      <c r="D3421">
        <v>263.14699999999999</v>
      </c>
      <c r="E3421">
        <v>119.876</v>
      </c>
      <c r="F3421" s="25"/>
    </row>
    <row r="3422" spans="1:6" x14ac:dyDescent="0.2">
      <c r="A3422" s="5">
        <v>41677</v>
      </c>
      <c r="B3422">
        <v>150.71799999999999</v>
      </c>
      <c r="C3422">
        <v>123.277</v>
      </c>
      <c r="D3422">
        <v>264.90699999999998</v>
      </c>
      <c r="E3422">
        <v>122.072</v>
      </c>
      <c r="F3422" s="25"/>
    </row>
    <row r="3423" spans="1:6" x14ac:dyDescent="0.2">
      <c r="A3423" s="5">
        <v>41680</v>
      </c>
      <c r="B3423">
        <v>150.65700000000001</v>
      </c>
      <c r="C3423">
        <v>123.328</v>
      </c>
      <c r="D3423">
        <v>263.86700000000002</v>
      </c>
      <c r="E3423">
        <v>123.602</v>
      </c>
      <c r="F3423" s="25"/>
    </row>
    <row r="3424" spans="1:6" x14ac:dyDescent="0.2">
      <c r="A3424" s="5">
        <v>41681</v>
      </c>
      <c r="B3424">
        <v>151.99100000000001</v>
      </c>
      <c r="C3424">
        <v>124.917</v>
      </c>
      <c r="D3424">
        <v>265.95400000000001</v>
      </c>
      <c r="E3424">
        <v>122.913</v>
      </c>
      <c r="F3424" s="25"/>
    </row>
    <row r="3425" spans="1:6" x14ac:dyDescent="0.2">
      <c r="A3425" s="5">
        <v>41682</v>
      </c>
      <c r="B3425">
        <v>153.02699999999999</v>
      </c>
      <c r="C3425">
        <v>125.929</v>
      </c>
      <c r="D3425">
        <v>270.10000000000002</v>
      </c>
      <c r="E3425">
        <v>125.078</v>
      </c>
      <c r="F3425" s="25"/>
    </row>
    <row r="3426" spans="1:6" x14ac:dyDescent="0.2">
      <c r="A3426" s="5">
        <v>41683</v>
      </c>
      <c r="B3426">
        <v>153.08099999999999</v>
      </c>
      <c r="C3426">
        <v>125.65900000000001</v>
      </c>
      <c r="D3426">
        <v>266.49200000000002</v>
      </c>
      <c r="E3426">
        <v>122.724</v>
      </c>
      <c r="F3426" s="25"/>
    </row>
    <row r="3427" spans="1:6" x14ac:dyDescent="0.2">
      <c r="A3427" s="5">
        <v>41684</v>
      </c>
      <c r="B3427">
        <v>153.57499999999999</v>
      </c>
      <c r="C3427">
        <v>126.36799999999999</v>
      </c>
      <c r="D3427">
        <v>269.334</v>
      </c>
      <c r="E3427">
        <v>121.312</v>
      </c>
      <c r="F3427" s="25"/>
    </row>
    <row r="3428" spans="1:6" x14ac:dyDescent="0.2">
      <c r="A3428" s="5">
        <v>41687</v>
      </c>
      <c r="B3428">
        <v>153.38999999999999</v>
      </c>
      <c r="C3428">
        <v>126.834</v>
      </c>
      <c r="D3428">
        <v>270.98500000000001</v>
      </c>
      <c r="E3428">
        <v>121.875</v>
      </c>
      <c r="F3428" s="25"/>
    </row>
    <row r="3429" spans="1:6" x14ac:dyDescent="0.2">
      <c r="A3429" s="5">
        <v>41688</v>
      </c>
      <c r="B3429">
        <v>153.124</v>
      </c>
      <c r="C3429">
        <v>126.80500000000001</v>
      </c>
      <c r="D3429">
        <v>268.52499999999998</v>
      </c>
      <c r="E3429">
        <v>124.30500000000001</v>
      </c>
      <c r="F3429" s="25"/>
    </row>
    <row r="3430" spans="1:6" x14ac:dyDescent="0.2">
      <c r="A3430" s="5">
        <v>41689</v>
      </c>
      <c r="B3430">
        <v>152.11799999999999</v>
      </c>
      <c r="C3430">
        <v>126.937</v>
      </c>
      <c r="D3430">
        <v>268.59100000000001</v>
      </c>
      <c r="E3430">
        <v>123.91800000000001</v>
      </c>
      <c r="F3430" s="25"/>
    </row>
    <row r="3431" spans="1:6" x14ac:dyDescent="0.2">
      <c r="A3431" s="5">
        <v>41690</v>
      </c>
      <c r="B3431">
        <v>153.541</v>
      </c>
      <c r="C3431">
        <v>126.88500000000001</v>
      </c>
      <c r="D3431">
        <v>267.02800000000002</v>
      </c>
      <c r="E3431">
        <v>121.741</v>
      </c>
      <c r="F3431" s="25"/>
    </row>
    <row r="3432" spans="1:6" x14ac:dyDescent="0.2">
      <c r="A3432" s="5">
        <v>41691</v>
      </c>
      <c r="B3432">
        <v>152.916</v>
      </c>
      <c r="C3432">
        <v>127.386</v>
      </c>
      <c r="D3432">
        <v>268.83199999999999</v>
      </c>
      <c r="E3432">
        <v>123.81699999999999</v>
      </c>
      <c r="F3432" s="25"/>
    </row>
    <row r="3433" spans="1:6" x14ac:dyDescent="0.2">
      <c r="A3433" s="5">
        <v>41694</v>
      </c>
      <c r="B3433">
        <v>154.084</v>
      </c>
      <c r="C3433">
        <v>128.166</v>
      </c>
      <c r="D3433">
        <v>268.96199999999999</v>
      </c>
      <c r="E3433">
        <v>123.889</v>
      </c>
      <c r="F3433" s="25"/>
    </row>
    <row r="3434" spans="1:6" x14ac:dyDescent="0.2">
      <c r="A3434" s="5">
        <v>41695</v>
      </c>
      <c r="B3434">
        <v>153.80600000000001</v>
      </c>
      <c r="C3434">
        <v>128.113</v>
      </c>
      <c r="D3434">
        <v>268.02600000000001</v>
      </c>
      <c r="E3434">
        <v>125.651</v>
      </c>
      <c r="F3434" s="25"/>
    </row>
    <row r="3435" spans="1:6" x14ac:dyDescent="0.2">
      <c r="A3435" s="5">
        <v>41696</v>
      </c>
      <c r="B3435">
        <v>154.59299999999999</v>
      </c>
      <c r="C3435">
        <v>127.84</v>
      </c>
      <c r="D3435">
        <v>269.53899999999999</v>
      </c>
      <c r="E3435">
        <v>125.402</v>
      </c>
      <c r="F3435" s="25"/>
    </row>
    <row r="3436" spans="1:6" x14ac:dyDescent="0.2">
      <c r="A3436" s="5">
        <v>41697</v>
      </c>
      <c r="B3436">
        <v>155.22399999999999</v>
      </c>
      <c r="C3436">
        <v>127.625</v>
      </c>
      <c r="D3436">
        <v>271.22399999999999</v>
      </c>
      <c r="E3436">
        <v>124.711</v>
      </c>
      <c r="F3436" s="25"/>
    </row>
    <row r="3437" spans="1:6" x14ac:dyDescent="0.2">
      <c r="A3437" s="5">
        <v>41698</v>
      </c>
      <c r="B3437">
        <v>154.13499999999999</v>
      </c>
      <c r="C3437">
        <v>127.85</v>
      </c>
      <c r="D3437">
        <v>269.56599999999997</v>
      </c>
      <c r="E3437">
        <v>122.96299999999999</v>
      </c>
      <c r="F3437" s="25"/>
    </row>
    <row r="3438" spans="1:6" x14ac:dyDescent="0.2">
      <c r="A3438" s="5">
        <v>41701</v>
      </c>
      <c r="B3438">
        <v>153.43</v>
      </c>
      <c r="C3438">
        <v>124.696</v>
      </c>
      <c r="D3438">
        <v>265.923</v>
      </c>
      <c r="E3438">
        <v>122.523</v>
      </c>
      <c r="F3438" s="25"/>
    </row>
    <row r="3439" spans="1:6" x14ac:dyDescent="0.2">
      <c r="A3439" s="5">
        <v>41702</v>
      </c>
      <c r="B3439">
        <v>156.10499999999999</v>
      </c>
      <c r="C3439">
        <v>127.363</v>
      </c>
      <c r="D3439">
        <v>268.07400000000001</v>
      </c>
      <c r="E3439">
        <v>122.64</v>
      </c>
      <c r="F3439" s="25"/>
    </row>
    <row r="3440" spans="1:6" x14ac:dyDescent="0.2">
      <c r="A3440" s="5">
        <v>41703</v>
      </c>
      <c r="B3440">
        <v>156.12700000000001</v>
      </c>
      <c r="C3440">
        <v>127.349</v>
      </c>
      <c r="D3440">
        <v>268.983</v>
      </c>
      <c r="E3440">
        <v>123.315</v>
      </c>
      <c r="F3440" s="25"/>
    </row>
    <row r="3441" spans="1:6" x14ac:dyDescent="0.2">
      <c r="A3441" s="5">
        <v>41704</v>
      </c>
      <c r="B3441">
        <v>155.25</v>
      </c>
      <c r="C3441">
        <v>127.414</v>
      </c>
      <c r="D3441">
        <v>270.13900000000001</v>
      </c>
      <c r="E3441">
        <v>123.13500000000001</v>
      </c>
      <c r="F3441" s="25"/>
    </row>
    <row r="3442" spans="1:6" x14ac:dyDescent="0.2">
      <c r="A3442" s="5">
        <v>41705</v>
      </c>
      <c r="B3442">
        <v>155.041</v>
      </c>
      <c r="C3442">
        <v>125.819</v>
      </c>
      <c r="D3442">
        <v>268.73500000000001</v>
      </c>
      <c r="E3442">
        <v>123.494</v>
      </c>
      <c r="F3442" s="25"/>
    </row>
    <row r="3443" spans="1:6" x14ac:dyDescent="0.2">
      <c r="A3443" s="5">
        <v>41708</v>
      </c>
      <c r="B3443">
        <v>154.738</v>
      </c>
      <c r="C3443">
        <v>125.199</v>
      </c>
      <c r="D3443">
        <v>265.185</v>
      </c>
      <c r="E3443">
        <v>122.416</v>
      </c>
      <c r="F3443" s="25"/>
    </row>
    <row r="3444" spans="1:6" x14ac:dyDescent="0.2">
      <c r="A3444" s="5">
        <v>41709</v>
      </c>
      <c r="B3444">
        <v>154.09</v>
      </c>
      <c r="C3444">
        <v>125.161</v>
      </c>
      <c r="D3444">
        <v>265.68599999999998</v>
      </c>
      <c r="E3444">
        <v>123.131</v>
      </c>
      <c r="F3444" s="25"/>
    </row>
    <row r="3445" spans="1:6" x14ac:dyDescent="0.2">
      <c r="A3445" s="5">
        <v>41710</v>
      </c>
      <c r="B3445">
        <v>153.761</v>
      </c>
      <c r="C3445">
        <v>123.88500000000001</v>
      </c>
      <c r="D3445">
        <v>261.839</v>
      </c>
      <c r="E3445">
        <v>120.65600000000001</v>
      </c>
      <c r="F3445" s="25"/>
    </row>
    <row r="3446" spans="1:6" x14ac:dyDescent="0.2">
      <c r="A3446" s="5">
        <v>41711</v>
      </c>
      <c r="B3446">
        <v>151.72399999999999</v>
      </c>
      <c r="C3446">
        <v>122.557</v>
      </c>
      <c r="D3446">
        <v>261.02300000000002</v>
      </c>
      <c r="E3446">
        <v>120.77800000000001</v>
      </c>
      <c r="F3446" s="25"/>
    </row>
    <row r="3447" spans="1:6" x14ac:dyDescent="0.2">
      <c r="A3447" s="5">
        <v>41712</v>
      </c>
      <c r="B3447">
        <v>151.37799999999999</v>
      </c>
      <c r="C3447">
        <v>121.73399999999999</v>
      </c>
      <c r="D3447">
        <v>259.55700000000002</v>
      </c>
      <c r="E3447">
        <v>117.63200000000001</v>
      </c>
      <c r="F3447" s="25"/>
    </row>
    <row r="3448" spans="1:6" x14ac:dyDescent="0.2">
      <c r="A3448" s="5">
        <v>41715</v>
      </c>
      <c r="B3448">
        <v>152.78</v>
      </c>
      <c r="C3448">
        <v>123.13200000000001</v>
      </c>
      <c r="D3448">
        <v>261.06599999999997</v>
      </c>
      <c r="E3448">
        <v>116.602</v>
      </c>
      <c r="F3448" s="25"/>
    </row>
    <row r="3449" spans="1:6" x14ac:dyDescent="0.2">
      <c r="A3449" s="5">
        <v>41716</v>
      </c>
      <c r="B3449">
        <v>154.05699999999999</v>
      </c>
      <c r="C3449">
        <v>124.021</v>
      </c>
      <c r="D3449">
        <v>263.90199999999999</v>
      </c>
      <c r="E3449">
        <v>117.926</v>
      </c>
      <c r="F3449" s="25"/>
    </row>
    <row r="3450" spans="1:6" x14ac:dyDescent="0.2">
      <c r="A3450" s="5">
        <v>41717</v>
      </c>
      <c r="B3450">
        <v>153.13300000000001</v>
      </c>
      <c r="C3450">
        <v>123.913</v>
      </c>
      <c r="D3450">
        <v>263.44900000000001</v>
      </c>
      <c r="E3450">
        <v>117.627</v>
      </c>
      <c r="F3450" s="25"/>
    </row>
    <row r="3451" spans="1:6" x14ac:dyDescent="0.2">
      <c r="A3451" s="5">
        <v>41718</v>
      </c>
      <c r="B3451">
        <v>155.422</v>
      </c>
      <c r="C3451">
        <v>123.971</v>
      </c>
      <c r="D3451">
        <v>263.108</v>
      </c>
      <c r="E3451">
        <v>115.886</v>
      </c>
      <c r="F3451" s="25"/>
    </row>
    <row r="3452" spans="1:6" x14ac:dyDescent="0.2">
      <c r="A3452" s="5">
        <v>41719</v>
      </c>
      <c r="B3452">
        <v>154.97</v>
      </c>
      <c r="C3452">
        <v>124.10299999999999</v>
      </c>
      <c r="D3452">
        <v>264.32100000000003</v>
      </c>
      <c r="E3452">
        <v>115.911</v>
      </c>
      <c r="F3452" s="25"/>
    </row>
    <row r="3453" spans="1:6" x14ac:dyDescent="0.2">
      <c r="A3453" s="5">
        <v>41722</v>
      </c>
      <c r="B3453">
        <v>154.161</v>
      </c>
      <c r="C3453">
        <v>122.858</v>
      </c>
      <c r="D3453">
        <v>266.92599999999999</v>
      </c>
      <c r="E3453">
        <v>117.575</v>
      </c>
      <c r="F3453" s="25"/>
    </row>
    <row r="3454" spans="1:6" x14ac:dyDescent="0.2">
      <c r="A3454" s="5">
        <v>41723</v>
      </c>
      <c r="B3454">
        <v>154.86699999999999</v>
      </c>
      <c r="C3454">
        <v>124.51</v>
      </c>
      <c r="D3454">
        <v>268.32799999999997</v>
      </c>
      <c r="E3454">
        <v>117.59399999999999</v>
      </c>
      <c r="F3454" s="25"/>
    </row>
    <row r="3455" spans="1:6" x14ac:dyDescent="0.2">
      <c r="A3455" s="5">
        <v>41724</v>
      </c>
      <c r="B3455">
        <v>153.68100000000001</v>
      </c>
      <c r="C3455">
        <v>125.46899999999999</v>
      </c>
      <c r="D3455">
        <v>270.90800000000002</v>
      </c>
      <c r="E3455">
        <v>118.431</v>
      </c>
      <c r="F3455" s="25"/>
    </row>
    <row r="3456" spans="1:6" x14ac:dyDescent="0.2">
      <c r="A3456" s="5">
        <v>41725</v>
      </c>
      <c r="B3456">
        <v>153.941</v>
      </c>
      <c r="C3456">
        <v>125.648</v>
      </c>
      <c r="D3456">
        <v>273.81400000000002</v>
      </c>
      <c r="E3456">
        <v>120.443</v>
      </c>
      <c r="F3456" s="25"/>
    </row>
    <row r="3457" spans="1:6" x14ac:dyDescent="0.2">
      <c r="A3457" s="5">
        <v>41726</v>
      </c>
      <c r="B3457">
        <v>154.53899999999999</v>
      </c>
      <c r="C3457">
        <v>126.611</v>
      </c>
      <c r="D3457">
        <v>276.26600000000002</v>
      </c>
      <c r="E3457">
        <v>120.271</v>
      </c>
      <c r="F3457" s="25"/>
    </row>
    <row r="3458" spans="1:6" x14ac:dyDescent="0.2">
      <c r="A3458" s="5">
        <v>41729</v>
      </c>
      <c r="B3458">
        <v>155.452</v>
      </c>
      <c r="C3458">
        <v>126.901</v>
      </c>
      <c r="D3458">
        <v>278.42500000000001</v>
      </c>
      <c r="E3458">
        <v>121.63500000000001</v>
      </c>
      <c r="F3458" s="25"/>
    </row>
    <row r="3459" spans="1:6" x14ac:dyDescent="0.2">
      <c r="A3459" s="5">
        <v>41730</v>
      </c>
      <c r="B3459">
        <v>156.465</v>
      </c>
      <c r="C3459">
        <v>127.639</v>
      </c>
      <c r="D3459">
        <v>279.91699999999997</v>
      </c>
      <c r="E3459">
        <v>120.932</v>
      </c>
      <c r="F3459" s="25"/>
    </row>
    <row r="3460" spans="1:6" x14ac:dyDescent="0.2">
      <c r="A3460" s="5">
        <v>41731</v>
      </c>
      <c r="B3460">
        <v>157.221</v>
      </c>
      <c r="C3460">
        <v>127.845</v>
      </c>
      <c r="D3460">
        <v>281.642</v>
      </c>
      <c r="E3460">
        <v>121.82</v>
      </c>
      <c r="F3460" s="25"/>
    </row>
    <row r="3461" spans="1:6" x14ac:dyDescent="0.2">
      <c r="A3461" s="5">
        <v>41732</v>
      </c>
      <c r="B3461">
        <v>157.56</v>
      </c>
      <c r="C3461">
        <v>127.98399999999999</v>
      </c>
      <c r="D3461">
        <v>281.52999999999997</v>
      </c>
      <c r="E3461">
        <v>122.681</v>
      </c>
      <c r="F3461" s="25"/>
    </row>
    <row r="3462" spans="1:6" x14ac:dyDescent="0.2">
      <c r="A3462" s="5">
        <v>41733</v>
      </c>
      <c r="B3462">
        <v>155.80099999999999</v>
      </c>
      <c r="C3462">
        <v>128.81700000000001</v>
      </c>
      <c r="D3462">
        <v>282.53500000000003</v>
      </c>
      <c r="E3462">
        <v>123.17100000000001</v>
      </c>
      <c r="F3462" s="25"/>
    </row>
    <row r="3463" spans="1:6" x14ac:dyDescent="0.2">
      <c r="A3463" s="5">
        <v>41736</v>
      </c>
      <c r="B3463">
        <v>153.518</v>
      </c>
      <c r="C3463">
        <v>127.20399999999999</v>
      </c>
      <c r="D3463">
        <v>282.21300000000002</v>
      </c>
      <c r="E3463">
        <v>121.352</v>
      </c>
      <c r="F3463" s="25"/>
    </row>
    <row r="3464" spans="1:6" x14ac:dyDescent="0.2">
      <c r="A3464" s="5">
        <v>41737</v>
      </c>
      <c r="B3464">
        <v>153.59299999999999</v>
      </c>
      <c r="C3464">
        <v>126.971</v>
      </c>
      <c r="D3464">
        <v>283.2</v>
      </c>
      <c r="E3464">
        <v>119.815</v>
      </c>
      <c r="F3464" s="25"/>
    </row>
    <row r="3465" spans="1:6" x14ac:dyDescent="0.2">
      <c r="A3465" s="5">
        <v>41738</v>
      </c>
      <c r="B3465">
        <v>154.97</v>
      </c>
      <c r="C3465">
        <v>127.367</v>
      </c>
      <c r="D3465">
        <v>283.524</v>
      </c>
      <c r="E3465">
        <v>117.41500000000001</v>
      </c>
      <c r="F3465" s="25"/>
    </row>
    <row r="3466" spans="1:6" x14ac:dyDescent="0.2">
      <c r="A3466" s="5">
        <v>41739</v>
      </c>
      <c r="B3466">
        <v>151.1</v>
      </c>
      <c r="C3466">
        <v>126.801</v>
      </c>
      <c r="D3466">
        <v>284.29700000000003</v>
      </c>
      <c r="E3466">
        <v>117.191</v>
      </c>
      <c r="F3466" s="25"/>
    </row>
    <row r="3467" spans="1:6" x14ac:dyDescent="0.2">
      <c r="A3467" s="5">
        <v>41740</v>
      </c>
      <c r="B3467">
        <v>149.577</v>
      </c>
      <c r="C3467">
        <v>125.126</v>
      </c>
      <c r="D3467">
        <v>282.44299999999998</v>
      </c>
      <c r="E3467">
        <v>115.393</v>
      </c>
      <c r="F3467" s="25"/>
    </row>
    <row r="3468" spans="1:6" x14ac:dyDescent="0.2">
      <c r="A3468" s="5">
        <v>41743</v>
      </c>
      <c r="B3468">
        <v>151.572</v>
      </c>
      <c r="C3468">
        <v>125.727</v>
      </c>
      <c r="D3468">
        <v>282.87799999999999</v>
      </c>
      <c r="E3468">
        <v>115.661</v>
      </c>
      <c r="F3468" s="25"/>
    </row>
    <row r="3469" spans="1:6" x14ac:dyDescent="0.2">
      <c r="A3469" s="5">
        <v>41744</v>
      </c>
      <c r="B3469">
        <v>152.49199999999999</v>
      </c>
      <c r="C3469">
        <v>124.47499999999999</v>
      </c>
      <c r="D3469">
        <v>279.48</v>
      </c>
      <c r="E3469">
        <v>116.117</v>
      </c>
      <c r="F3469" s="25"/>
    </row>
    <row r="3470" spans="1:6" x14ac:dyDescent="0.2">
      <c r="A3470" s="5">
        <v>41745</v>
      </c>
      <c r="B3470">
        <v>154.304</v>
      </c>
      <c r="C3470">
        <v>126.01</v>
      </c>
      <c r="D3470">
        <v>280.57299999999998</v>
      </c>
      <c r="E3470">
        <v>118.676</v>
      </c>
      <c r="F3470" s="25"/>
    </row>
    <row r="3471" spans="1:6" x14ac:dyDescent="0.2">
      <c r="A3471" s="5">
        <v>41746</v>
      </c>
      <c r="B3471">
        <v>154.19999999999999</v>
      </c>
      <c r="C3471">
        <v>126.655</v>
      </c>
      <c r="D3471">
        <v>281.875</v>
      </c>
      <c r="E3471">
        <v>118.40900000000001</v>
      </c>
      <c r="F3471" s="25"/>
    </row>
    <row r="3472" spans="1:6" x14ac:dyDescent="0.2">
      <c r="A3472" s="5">
        <v>41747</v>
      </c>
      <c r="B3472">
        <v>154.19999999999999</v>
      </c>
      <c r="C3472">
        <v>126.69799999999999</v>
      </c>
      <c r="D3472">
        <v>282.62599999999998</v>
      </c>
      <c r="E3472">
        <v>119.11</v>
      </c>
      <c r="F3472" s="25"/>
    </row>
    <row r="3473" spans="1:6" x14ac:dyDescent="0.2">
      <c r="A3473" s="5">
        <v>41750</v>
      </c>
      <c r="B3473">
        <v>155.15199999999999</v>
      </c>
      <c r="C3473">
        <v>126.736</v>
      </c>
      <c r="D3473">
        <v>282.97800000000001</v>
      </c>
      <c r="E3473">
        <v>118.834</v>
      </c>
      <c r="F3473" s="25"/>
    </row>
    <row r="3474" spans="1:6" x14ac:dyDescent="0.2">
      <c r="A3474" s="5">
        <v>41751</v>
      </c>
      <c r="B3474">
        <v>155.91800000000001</v>
      </c>
      <c r="C3474">
        <v>128.33799999999999</v>
      </c>
      <c r="D3474">
        <v>282.62400000000002</v>
      </c>
      <c r="E3474">
        <v>118.047</v>
      </c>
      <c r="F3474" s="25"/>
    </row>
    <row r="3475" spans="1:6" x14ac:dyDescent="0.2">
      <c r="A3475" s="5">
        <v>41752</v>
      </c>
      <c r="B3475">
        <v>155.16999999999999</v>
      </c>
      <c r="C3475">
        <v>127.664</v>
      </c>
      <c r="D3475">
        <v>280.58800000000002</v>
      </c>
      <c r="E3475">
        <v>119.151</v>
      </c>
      <c r="F3475" s="25"/>
    </row>
    <row r="3476" spans="1:6" x14ac:dyDescent="0.2">
      <c r="A3476" s="5">
        <v>41753</v>
      </c>
      <c r="B3476">
        <v>155.51300000000001</v>
      </c>
      <c r="C3476">
        <v>128.036</v>
      </c>
      <c r="D3476">
        <v>280.99299999999999</v>
      </c>
      <c r="E3476">
        <v>118.339</v>
      </c>
      <c r="F3476" s="25"/>
    </row>
    <row r="3477" spans="1:6" x14ac:dyDescent="0.2">
      <c r="A3477" s="5">
        <v>41754</v>
      </c>
      <c r="B3477">
        <v>153.99</v>
      </c>
      <c r="C3477">
        <v>127.048</v>
      </c>
      <c r="D3477">
        <v>277.536</v>
      </c>
      <c r="E3477">
        <v>118.88</v>
      </c>
      <c r="F3477" s="25"/>
    </row>
    <row r="3478" spans="1:6" x14ac:dyDescent="0.2">
      <c r="A3478" s="5">
        <v>41757</v>
      </c>
      <c r="B3478">
        <v>154.34100000000001</v>
      </c>
      <c r="C3478">
        <v>127.398</v>
      </c>
      <c r="D3478">
        <v>277.33999999999997</v>
      </c>
      <c r="E3478">
        <v>117.21</v>
      </c>
      <c r="F3478" s="25"/>
    </row>
    <row r="3479" spans="1:6" x14ac:dyDescent="0.2">
      <c r="A3479" s="5">
        <v>41758</v>
      </c>
      <c r="B3479">
        <v>155.42699999999999</v>
      </c>
      <c r="C3479">
        <v>128.94200000000001</v>
      </c>
      <c r="D3479">
        <v>279.899</v>
      </c>
      <c r="E3479">
        <v>117.485</v>
      </c>
      <c r="F3479" s="25"/>
    </row>
    <row r="3480" spans="1:6" x14ac:dyDescent="0.2">
      <c r="A3480" s="5">
        <v>41759</v>
      </c>
      <c r="B3480">
        <v>155.399</v>
      </c>
      <c r="C3480">
        <v>129.01900000000001</v>
      </c>
      <c r="D3480">
        <v>277.68299999999999</v>
      </c>
      <c r="E3480">
        <v>117.785</v>
      </c>
      <c r="F3480" s="25"/>
    </row>
    <row r="3481" spans="1:6" x14ac:dyDescent="0.2">
      <c r="A3481" s="5">
        <v>41760</v>
      </c>
      <c r="B3481">
        <v>155.43199999999999</v>
      </c>
      <c r="C3481">
        <v>129.22800000000001</v>
      </c>
      <c r="D3481">
        <v>277.88400000000001</v>
      </c>
      <c r="E3481">
        <v>119.60599999999999</v>
      </c>
      <c r="F3481" s="25"/>
    </row>
    <row r="3482" spans="1:6" x14ac:dyDescent="0.2">
      <c r="A3482" s="5">
        <v>41761</v>
      </c>
      <c r="B3482">
        <v>155.255</v>
      </c>
      <c r="C3482">
        <v>128.994</v>
      </c>
      <c r="D3482">
        <v>280.00900000000001</v>
      </c>
      <c r="E3482">
        <v>119.693</v>
      </c>
      <c r="F3482" s="25"/>
    </row>
    <row r="3483" spans="1:6" x14ac:dyDescent="0.2">
      <c r="A3483" s="5">
        <v>41764</v>
      </c>
      <c r="B3483">
        <v>155.43700000000001</v>
      </c>
      <c r="C3483">
        <v>128.739</v>
      </c>
      <c r="D3483">
        <v>279.10000000000002</v>
      </c>
      <c r="E3483">
        <v>119.733</v>
      </c>
      <c r="F3483" s="25"/>
    </row>
    <row r="3484" spans="1:6" x14ac:dyDescent="0.2">
      <c r="A3484" s="5">
        <v>41765</v>
      </c>
      <c r="B3484">
        <v>153.435</v>
      </c>
      <c r="C3484">
        <v>128.46600000000001</v>
      </c>
      <c r="D3484">
        <v>278.83199999999999</v>
      </c>
      <c r="E3484">
        <v>119.922</v>
      </c>
      <c r="F3484" s="25"/>
    </row>
    <row r="3485" spans="1:6" x14ac:dyDescent="0.2">
      <c r="A3485" s="5">
        <v>41766</v>
      </c>
      <c r="B3485">
        <v>154.43299999999999</v>
      </c>
      <c r="C3485">
        <v>128.73500000000001</v>
      </c>
      <c r="D3485">
        <v>279.20299999999997</v>
      </c>
      <c r="E3485">
        <v>116.80200000000001</v>
      </c>
      <c r="F3485" s="25"/>
    </row>
    <row r="3486" spans="1:6" x14ac:dyDescent="0.2">
      <c r="A3486" s="5">
        <v>41767</v>
      </c>
      <c r="B3486">
        <v>154.851</v>
      </c>
      <c r="C3486">
        <v>130.12700000000001</v>
      </c>
      <c r="D3486">
        <v>281.63</v>
      </c>
      <c r="E3486">
        <v>118.295</v>
      </c>
      <c r="F3486" s="25"/>
    </row>
    <row r="3487" spans="1:6" x14ac:dyDescent="0.2">
      <c r="A3487" s="5">
        <v>41768</v>
      </c>
      <c r="B3487">
        <v>156.32300000000001</v>
      </c>
      <c r="C3487">
        <v>129.785</v>
      </c>
      <c r="D3487">
        <v>283.291</v>
      </c>
      <c r="E3487">
        <v>119.657</v>
      </c>
      <c r="F3487" s="25"/>
    </row>
    <row r="3488" spans="1:6" x14ac:dyDescent="0.2">
      <c r="A3488" s="5">
        <v>41771</v>
      </c>
      <c r="B3488">
        <v>157.85400000000001</v>
      </c>
      <c r="C3488">
        <v>130.75899999999999</v>
      </c>
      <c r="D3488">
        <v>285.82</v>
      </c>
      <c r="E3488">
        <v>118.53400000000001</v>
      </c>
      <c r="F3488" s="25"/>
    </row>
    <row r="3489" spans="1:6" x14ac:dyDescent="0.2">
      <c r="A3489" s="5">
        <v>41772</v>
      </c>
      <c r="B3489">
        <v>158.5</v>
      </c>
      <c r="C3489">
        <v>131.21</v>
      </c>
      <c r="D3489">
        <v>288.74</v>
      </c>
      <c r="E3489">
        <v>121.053</v>
      </c>
      <c r="F3489" s="25"/>
    </row>
    <row r="3490" spans="1:6" x14ac:dyDescent="0.2">
      <c r="A3490" s="5">
        <v>41773</v>
      </c>
      <c r="B3490">
        <v>157.738</v>
      </c>
      <c r="C3490">
        <v>131.297</v>
      </c>
      <c r="D3490">
        <v>291.43099999999998</v>
      </c>
      <c r="E3490">
        <v>121.959</v>
      </c>
      <c r="F3490" s="25"/>
    </row>
    <row r="3491" spans="1:6" x14ac:dyDescent="0.2">
      <c r="A3491" s="5">
        <v>41774</v>
      </c>
      <c r="B3491">
        <v>156.239</v>
      </c>
      <c r="C3491">
        <v>130.26</v>
      </c>
      <c r="D3491">
        <v>290.43400000000003</v>
      </c>
      <c r="E3491">
        <v>121.657</v>
      </c>
      <c r="F3491" s="25"/>
    </row>
    <row r="3492" spans="1:6" x14ac:dyDescent="0.2">
      <c r="A3492" s="5">
        <v>41775</v>
      </c>
      <c r="B3492">
        <v>156.947</v>
      </c>
      <c r="C3492">
        <v>130.62</v>
      </c>
      <c r="D3492">
        <v>291.53300000000002</v>
      </c>
      <c r="E3492">
        <v>119.976</v>
      </c>
      <c r="F3492" s="25"/>
    </row>
    <row r="3493" spans="1:6" x14ac:dyDescent="0.2">
      <c r="A3493" s="5">
        <v>41778</v>
      </c>
      <c r="B3493">
        <v>157.41499999999999</v>
      </c>
      <c r="C3493">
        <v>130.55199999999999</v>
      </c>
      <c r="D3493">
        <v>292.214</v>
      </c>
      <c r="E3493">
        <v>119.267</v>
      </c>
      <c r="F3493" s="25"/>
    </row>
    <row r="3494" spans="1:6" x14ac:dyDescent="0.2">
      <c r="A3494" s="5">
        <v>41779</v>
      </c>
      <c r="B3494">
        <v>156.65600000000001</v>
      </c>
      <c r="C3494">
        <v>130.46700000000001</v>
      </c>
      <c r="D3494">
        <v>291.18</v>
      </c>
      <c r="E3494">
        <v>119.607</v>
      </c>
      <c r="F3494" s="25"/>
    </row>
    <row r="3495" spans="1:6" x14ac:dyDescent="0.2">
      <c r="A3495" s="5">
        <v>41780</v>
      </c>
      <c r="B3495">
        <v>158.30699999999999</v>
      </c>
      <c r="C3495">
        <v>131.28399999999999</v>
      </c>
      <c r="D3495">
        <v>292.34199999999998</v>
      </c>
      <c r="E3495">
        <v>119.307</v>
      </c>
      <c r="F3495" s="25"/>
    </row>
    <row r="3496" spans="1:6" x14ac:dyDescent="0.2">
      <c r="A3496" s="5">
        <v>41781</v>
      </c>
      <c r="B3496">
        <v>158.80600000000001</v>
      </c>
      <c r="C3496">
        <v>131.52600000000001</v>
      </c>
      <c r="D3496">
        <v>295.28199999999998</v>
      </c>
      <c r="E3496">
        <v>121.18899999999999</v>
      </c>
      <c r="F3496" s="25"/>
    </row>
    <row r="3497" spans="1:6" x14ac:dyDescent="0.2">
      <c r="A3497" s="5">
        <v>41782</v>
      </c>
      <c r="B3497">
        <v>159.78299999999999</v>
      </c>
      <c r="C3497">
        <v>131.839</v>
      </c>
      <c r="D3497">
        <v>296.36500000000001</v>
      </c>
      <c r="E3497">
        <v>122.398</v>
      </c>
      <c r="F3497" s="25"/>
    </row>
    <row r="3498" spans="1:6" x14ac:dyDescent="0.2">
      <c r="A3498" s="5">
        <v>41785</v>
      </c>
      <c r="B3498">
        <v>159.54900000000001</v>
      </c>
      <c r="C3498">
        <v>132.57400000000001</v>
      </c>
      <c r="D3498">
        <v>295.65499999999997</v>
      </c>
      <c r="E3498">
        <v>123.55</v>
      </c>
      <c r="F3498" s="25"/>
    </row>
    <row r="3499" spans="1:6" x14ac:dyDescent="0.2">
      <c r="A3499" s="5">
        <v>41786</v>
      </c>
      <c r="B3499">
        <v>160.93199999999999</v>
      </c>
      <c r="C3499">
        <v>132.73099999999999</v>
      </c>
      <c r="D3499">
        <v>294.029</v>
      </c>
      <c r="E3499">
        <v>123.74</v>
      </c>
      <c r="F3499" s="25"/>
    </row>
    <row r="3500" spans="1:6" x14ac:dyDescent="0.2">
      <c r="A3500" s="5">
        <v>41787</v>
      </c>
      <c r="B3500">
        <v>160.96700000000001</v>
      </c>
      <c r="C3500">
        <v>132.64599999999999</v>
      </c>
      <c r="D3500">
        <v>295.99</v>
      </c>
      <c r="E3500">
        <v>124.568</v>
      </c>
      <c r="F3500" s="25"/>
    </row>
    <row r="3501" spans="1:6" x14ac:dyDescent="0.2">
      <c r="A3501" s="5">
        <v>41788</v>
      </c>
      <c r="B3501">
        <v>161.63800000000001</v>
      </c>
      <c r="C3501">
        <v>132.83600000000001</v>
      </c>
      <c r="D3501">
        <v>295.75700000000001</v>
      </c>
      <c r="E3501">
        <v>124.923</v>
      </c>
      <c r="F3501" s="25"/>
    </row>
    <row r="3502" spans="1:6" x14ac:dyDescent="0.2">
      <c r="A3502" s="5">
        <v>41789</v>
      </c>
      <c r="B3502">
        <v>161.56200000000001</v>
      </c>
      <c r="C3502">
        <v>132.63999999999999</v>
      </c>
      <c r="D3502">
        <v>292.00900000000001</v>
      </c>
      <c r="E3502">
        <v>124.524</v>
      </c>
      <c r="F3502" s="25"/>
    </row>
    <row r="3503" spans="1:6" x14ac:dyDescent="0.2">
      <c r="A3503" s="5">
        <v>41792</v>
      </c>
      <c r="B3503">
        <v>162.15299999999999</v>
      </c>
      <c r="C3503">
        <v>133.023</v>
      </c>
      <c r="D3503">
        <v>293.35700000000003</v>
      </c>
      <c r="E3503">
        <v>126.268</v>
      </c>
      <c r="F3503" s="25"/>
    </row>
    <row r="3504" spans="1:6" x14ac:dyDescent="0.2">
      <c r="A3504" s="5">
        <v>41793</v>
      </c>
      <c r="B3504">
        <v>161.94900000000001</v>
      </c>
      <c r="C3504">
        <v>132.46600000000001</v>
      </c>
      <c r="D3504">
        <v>294.96600000000001</v>
      </c>
      <c r="E3504">
        <v>126.694</v>
      </c>
      <c r="F3504" s="25"/>
    </row>
    <row r="3505" spans="1:6" x14ac:dyDescent="0.2">
      <c r="A3505" s="5">
        <v>41794</v>
      </c>
      <c r="B3505">
        <v>162.27600000000001</v>
      </c>
      <c r="C3505">
        <v>132.51</v>
      </c>
      <c r="D3505">
        <v>293.61900000000003</v>
      </c>
      <c r="E3505">
        <v>127.014</v>
      </c>
      <c r="F3505" s="25"/>
    </row>
    <row r="3506" spans="1:6" x14ac:dyDescent="0.2">
      <c r="A3506" s="5">
        <v>41795</v>
      </c>
      <c r="B3506">
        <v>163.42400000000001</v>
      </c>
      <c r="C3506">
        <v>133.06</v>
      </c>
      <c r="D3506">
        <v>294.92</v>
      </c>
      <c r="E3506">
        <v>127.12</v>
      </c>
      <c r="F3506" s="25"/>
    </row>
    <row r="3507" spans="1:6" x14ac:dyDescent="0.2">
      <c r="A3507" s="5">
        <v>41796</v>
      </c>
      <c r="B3507">
        <v>163.892</v>
      </c>
      <c r="C3507">
        <v>133.95400000000001</v>
      </c>
      <c r="D3507">
        <v>297.245</v>
      </c>
      <c r="E3507">
        <v>126.932</v>
      </c>
      <c r="F3507" s="25"/>
    </row>
    <row r="3508" spans="1:6" x14ac:dyDescent="0.2">
      <c r="A3508" s="5">
        <v>41799</v>
      </c>
      <c r="B3508">
        <v>164.6</v>
      </c>
      <c r="C3508">
        <v>134.44399999999999</v>
      </c>
      <c r="D3508">
        <v>299.41899999999998</v>
      </c>
      <c r="E3508">
        <v>127.38</v>
      </c>
      <c r="F3508" s="25"/>
    </row>
    <row r="3509" spans="1:6" x14ac:dyDescent="0.2">
      <c r="A3509" s="5">
        <v>41800</v>
      </c>
      <c r="B3509">
        <v>165.11600000000001</v>
      </c>
      <c r="C3509">
        <v>134.947</v>
      </c>
      <c r="D3509">
        <v>302.96499999999997</v>
      </c>
      <c r="E3509">
        <v>127.379</v>
      </c>
      <c r="F3509" s="25"/>
    </row>
    <row r="3510" spans="1:6" x14ac:dyDescent="0.2">
      <c r="A3510" s="5">
        <v>41801</v>
      </c>
      <c r="B3510">
        <v>164.73099999999999</v>
      </c>
      <c r="C3510">
        <v>134.27600000000001</v>
      </c>
      <c r="D3510">
        <v>302.82799999999997</v>
      </c>
      <c r="E3510">
        <v>129.154</v>
      </c>
      <c r="F3510" s="25"/>
    </row>
    <row r="3511" spans="1:6" x14ac:dyDescent="0.2">
      <c r="A3511" s="5">
        <v>41802</v>
      </c>
      <c r="B3511">
        <v>163.376</v>
      </c>
      <c r="C3511">
        <v>134.321</v>
      </c>
      <c r="D3511">
        <v>302.27600000000001</v>
      </c>
      <c r="E3511">
        <v>128.96199999999999</v>
      </c>
      <c r="F3511" s="25"/>
    </row>
    <row r="3512" spans="1:6" x14ac:dyDescent="0.2">
      <c r="A3512" s="5">
        <v>41803</v>
      </c>
      <c r="B3512">
        <v>164.17500000000001</v>
      </c>
      <c r="C3512">
        <v>134.09100000000001</v>
      </c>
      <c r="D3512">
        <v>301.20499999999998</v>
      </c>
      <c r="E3512">
        <v>129.44999999999999</v>
      </c>
      <c r="F3512" s="25"/>
    </row>
    <row r="3513" spans="1:6" x14ac:dyDescent="0.2">
      <c r="A3513" s="5">
        <v>41806</v>
      </c>
      <c r="B3513">
        <v>163.80500000000001</v>
      </c>
      <c r="C3513">
        <v>133.47499999999999</v>
      </c>
      <c r="D3513">
        <v>299.63600000000002</v>
      </c>
      <c r="E3513">
        <v>128.30199999999999</v>
      </c>
      <c r="F3513" s="25"/>
    </row>
    <row r="3514" spans="1:6" x14ac:dyDescent="0.2">
      <c r="A3514" s="5">
        <v>41807</v>
      </c>
      <c r="B3514">
        <v>164.48500000000001</v>
      </c>
      <c r="C3514">
        <v>133.84100000000001</v>
      </c>
      <c r="D3514">
        <v>299.44200000000001</v>
      </c>
      <c r="E3514">
        <v>128.47900000000001</v>
      </c>
      <c r="F3514" s="25"/>
    </row>
    <row r="3515" spans="1:6" x14ac:dyDescent="0.2">
      <c r="A3515" s="5">
        <v>41808</v>
      </c>
      <c r="B3515">
        <v>165.41</v>
      </c>
      <c r="C3515">
        <v>133.80000000000001</v>
      </c>
      <c r="D3515">
        <v>299.15699999999998</v>
      </c>
      <c r="E3515">
        <v>129.398</v>
      </c>
      <c r="F3515" s="25"/>
    </row>
    <row r="3516" spans="1:6" x14ac:dyDescent="0.2">
      <c r="A3516" s="5">
        <v>41809</v>
      </c>
      <c r="B3516">
        <v>164.90100000000001</v>
      </c>
      <c r="C3516">
        <v>134.55000000000001</v>
      </c>
      <c r="D3516">
        <v>299.54199999999997</v>
      </c>
      <c r="E3516">
        <v>131.40899999999999</v>
      </c>
      <c r="F3516" s="25"/>
    </row>
    <row r="3517" spans="1:6" x14ac:dyDescent="0.2">
      <c r="A3517" s="5">
        <v>41810</v>
      </c>
      <c r="B3517">
        <v>165.9</v>
      </c>
      <c r="C3517">
        <v>134.52099999999999</v>
      </c>
      <c r="D3517">
        <v>299.06</v>
      </c>
      <c r="E3517">
        <v>131.57599999999999</v>
      </c>
      <c r="F3517" s="25"/>
    </row>
    <row r="3518" spans="1:6" x14ac:dyDescent="0.2">
      <c r="A3518" s="5">
        <v>41813</v>
      </c>
      <c r="B3518">
        <v>165.68600000000001</v>
      </c>
      <c r="C3518">
        <v>133.93700000000001</v>
      </c>
      <c r="D3518">
        <v>298.29000000000002</v>
      </c>
      <c r="E3518">
        <v>131.47800000000001</v>
      </c>
      <c r="F3518" s="25"/>
    </row>
    <row r="3519" spans="1:6" x14ac:dyDescent="0.2">
      <c r="A3519" s="5">
        <v>41814</v>
      </c>
      <c r="B3519">
        <v>164.55600000000001</v>
      </c>
      <c r="C3519">
        <v>133.79499999999999</v>
      </c>
      <c r="D3519">
        <v>299.91000000000003</v>
      </c>
      <c r="E3519">
        <v>131.12299999999999</v>
      </c>
      <c r="F3519" s="25"/>
    </row>
    <row r="3520" spans="1:6" x14ac:dyDescent="0.2">
      <c r="A3520" s="5">
        <v>41815</v>
      </c>
      <c r="B3520">
        <v>164.90799999999999</v>
      </c>
      <c r="C3520">
        <v>132.357</v>
      </c>
      <c r="D3520">
        <v>297.35399999999998</v>
      </c>
      <c r="E3520">
        <v>130.42599999999999</v>
      </c>
      <c r="F3520" s="25"/>
    </row>
    <row r="3521" spans="1:6" x14ac:dyDescent="0.2">
      <c r="A3521" s="5">
        <v>41816</v>
      </c>
      <c r="B3521">
        <v>165.273</v>
      </c>
      <c r="C3521">
        <v>132.239</v>
      </c>
      <c r="D3521">
        <v>299.78199999999998</v>
      </c>
      <c r="E3521">
        <v>131.53200000000001</v>
      </c>
      <c r="F3521" s="25"/>
    </row>
    <row r="3522" spans="1:6" x14ac:dyDescent="0.2">
      <c r="A3522" s="5">
        <v>41817</v>
      </c>
      <c r="B3522">
        <v>164.99700000000001</v>
      </c>
      <c r="C3522">
        <v>132.27099999999999</v>
      </c>
      <c r="D3522">
        <v>298.51100000000002</v>
      </c>
      <c r="E3522">
        <v>130.21</v>
      </c>
      <c r="F3522" s="25"/>
    </row>
    <row r="3523" spans="1:6" x14ac:dyDescent="0.2">
      <c r="A3523" s="5">
        <v>41820</v>
      </c>
      <c r="B3523">
        <v>164.39</v>
      </c>
      <c r="C3523">
        <v>132.18</v>
      </c>
      <c r="D3523">
        <v>298.76</v>
      </c>
      <c r="E3523">
        <v>130.595</v>
      </c>
      <c r="F3523" s="25"/>
    </row>
    <row r="3524" spans="1:6" x14ac:dyDescent="0.2">
      <c r="A3524" s="5">
        <v>41821</v>
      </c>
      <c r="B3524">
        <v>165.649</v>
      </c>
      <c r="C3524">
        <v>133.27500000000001</v>
      </c>
      <c r="D3524">
        <v>299.23099999999999</v>
      </c>
      <c r="E3524">
        <v>131.88900000000001</v>
      </c>
      <c r="F3524" s="25"/>
    </row>
    <row r="3525" spans="1:6" x14ac:dyDescent="0.2">
      <c r="A3525" s="5">
        <v>41822</v>
      </c>
      <c r="B3525">
        <v>166.02699999999999</v>
      </c>
      <c r="C3525">
        <v>133.625</v>
      </c>
      <c r="D3525">
        <v>302.68</v>
      </c>
      <c r="E3525">
        <v>132.34299999999999</v>
      </c>
      <c r="F3525" s="25"/>
    </row>
    <row r="3526" spans="1:6" x14ac:dyDescent="0.2">
      <c r="A3526" s="5">
        <v>41823</v>
      </c>
      <c r="B3526">
        <v>167.46199999999999</v>
      </c>
      <c r="C3526">
        <v>134.839</v>
      </c>
      <c r="D3526">
        <v>304.27300000000002</v>
      </c>
      <c r="E3526">
        <v>131.95400000000001</v>
      </c>
      <c r="F3526" s="25"/>
    </row>
    <row r="3527" spans="1:6" x14ac:dyDescent="0.2">
      <c r="A3527" s="5">
        <v>41824</v>
      </c>
      <c r="B3527">
        <v>167.721</v>
      </c>
      <c r="C3527">
        <v>134.43100000000001</v>
      </c>
      <c r="D3527">
        <v>304.94200000000001</v>
      </c>
      <c r="E3527">
        <v>132.96600000000001</v>
      </c>
      <c r="F3527" s="25"/>
    </row>
    <row r="3528" spans="1:6" x14ac:dyDescent="0.2">
      <c r="A3528" s="5">
        <v>41827</v>
      </c>
      <c r="B3528">
        <v>166.94800000000001</v>
      </c>
      <c r="C3528">
        <v>133.37299999999999</v>
      </c>
      <c r="D3528">
        <v>305.38499999999999</v>
      </c>
      <c r="E3528">
        <v>132.63499999999999</v>
      </c>
      <c r="F3528" s="25"/>
    </row>
    <row r="3529" spans="1:6" x14ac:dyDescent="0.2">
      <c r="A3529" s="5">
        <v>41828</v>
      </c>
      <c r="B3529">
        <v>165.553</v>
      </c>
      <c r="C3529">
        <v>131.631</v>
      </c>
      <c r="D3529">
        <v>305.10700000000003</v>
      </c>
      <c r="E3529">
        <v>132.28800000000001</v>
      </c>
      <c r="F3529" s="25"/>
    </row>
    <row r="3530" spans="1:6" x14ac:dyDescent="0.2">
      <c r="A3530" s="5">
        <v>41829</v>
      </c>
      <c r="B3530">
        <v>166.00200000000001</v>
      </c>
      <c r="C3530">
        <v>131.66</v>
      </c>
      <c r="D3530">
        <v>303.48099999999999</v>
      </c>
      <c r="E3530">
        <v>131.42400000000001</v>
      </c>
      <c r="F3530" s="25"/>
    </row>
    <row r="3531" spans="1:6" x14ac:dyDescent="0.2">
      <c r="A3531" s="5">
        <v>41830</v>
      </c>
      <c r="B3531">
        <v>165.791</v>
      </c>
      <c r="C3531">
        <v>130.30500000000001</v>
      </c>
      <c r="D3531">
        <v>304.81599999999997</v>
      </c>
      <c r="E3531">
        <v>131.15100000000001</v>
      </c>
      <c r="F3531" s="25"/>
    </row>
    <row r="3532" spans="1:6" x14ac:dyDescent="0.2">
      <c r="A3532" s="5">
        <v>41831</v>
      </c>
      <c r="B3532">
        <v>166.05600000000001</v>
      </c>
      <c r="C3532">
        <v>130.536</v>
      </c>
      <c r="D3532">
        <v>303.80799999999999</v>
      </c>
      <c r="E3532">
        <v>130.679</v>
      </c>
      <c r="F3532" s="25"/>
    </row>
    <row r="3533" spans="1:6" x14ac:dyDescent="0.2">
      <c r="A3533" s="5">
        <v>41834</v>
      </c>
      <c r="B3533">
        <v>166.53100000000001</v>
      </c>
      <c r="C3533">
        <v>131.589</v>
      </c>
      <c r="D3533">
        <v>304.839</v>
      </c>
      <c r="E3533">
        <v>131.12200000000001</v>
      </c>
      <c r="F3533" s="25"/>
    </row>
    <row r="3534" spans="1:6" x14ac:dyDescent="0.2">
      <c r="A3534" s="5">
        <v>41835</v>
      </c>
      <c r="B3534">
        <v>166.87299999999999</v>
      </c>
      <c r="C3534">
        <v>131.155</v>
      </c>
      <c r="D3534">
        <v>307.005</v>
      </c>
      <c r="E3534">
        <v>132.42599999999999</v>
      </c>
      <c r="F3534" s="25"/>
    </row>
    <row r="3535" spans="1:6" x14ac:dyDescent="0.2">
      <c r="A3535" s="5">
        <v>41836</v>
      </c>
      <c r="B3535">
        <v>167.99799999999999</v>
      </c>
      <c r="C3535">
        <v>132.89400000000001</v>
      </c>
      <c r="D3535">
        <v>308.11200000000002</v>
      </c>
      <c r="E3535">
        <v>132.821</v>
      </c>
      <c r="F3535" s="25"/>
    </row>
    <row r="3536" spans="1:6" x14ac:dyDescent="0.2">
      <c r="A3536" s="5">
        <v>41837</v>
      </c>
      <c r="B3536">
        <v>166.267</v>
      </c>
      <c r="C3536">
        <v>131.56899999999999</v>
      </c>
      <c r="D3536">
        <v>307.36500000000001</v>
      </c>
      <c r="E3536">
        <v>133.101</v>
      </c>
      <c r="F3536" s="25"/>
    </row>
    <row r="3537" spans="1:6" x14ac:dyDescent="0.2">
      <c r="A3537" s="5">
        <v>41838</v>
      </c>
      <c r="B3537">
        <v>168.09299999999999</v>
      </c>
      <c r="C3537">
        <v>131.51400000000001</v>
      </c>
      <c r="D3537">
        <v>307.76299999999998</v>
      </c>
      <c r="E3537">
        <v>132.34299999999999</v>
      </c>
      <c r="F3537" s="25"/>
    </row>
    <row r="3538" spans="1:6" x14ac:dyDescent="0.2">
      <c r="A3538" s="5">
        <v>41841</v>
      </c>
      <c r="B3538">
        <v>167.56100000000001</v>
      </c>
      <c r="C3538">
        <v>130.779</v>
      </c>
      <c r="D3538">
        <v>307.51900000000001</v>
      </c>
      <c r="E3538">
        <v>132.32599999999999</v>
      </c>
      <c r="F3538" s="25"/>
    </row>
    <row r="3539" spans="1:6" x14ac:dyDescent="0.2">
      <c r="A3539" s="5">
        <v>41842</v>
      </c>
      <c r="B3539">
        <v>169.08099999999999</v>
      </c>
      <c r="C3539">
        <v>132.51900000000001</v>
      </c>
      <c r="D3539">
        <v>311.99</v>
      </c>
      <c r="E3539">
        <v>133.53399999999999</v>
      </c>
      <c r="F3539" s="25"/>
    </row>
    <row r="3540" spans="1:6" x14ac:dyDescent="0.2">
      <c r="A3540" s="5">
        <v>41843</v>
      </c>
      <c r="B3540">
        <v>169.446</v>
      </c>
      <c r="C3540">
        <v>132.70099999999999</v>
      </c>
      <c r="D3540">
        <v>313.02100000000002</v>
      </c>
      <c r="E3540">
        <v>133.43100000000001</v>
      </c>
      <c r="F3540" s="25"/>
    </row>
    <row r="3541" spans="1:6" x14ac:dyDescent="0.2">
      <c r="A3541" s="5">
        <v>41844</v>
      </c>
      <c r="B3541">
        <v>169.476</v>
      </c>
      <c r="C3541">
        <v>133.22800000000001</v>
      </c>
      <c r="D3541">
        <v>313.82299999999998</v>
      </c>
      <c r="E3541">
        <v>132.75299999999999</v>
      </c>
      <c r="F3541" s="25"/>
    </row>
    <row r="3542" spans="1:6" x14ac:dyDescent="0.2">
      <c r="A3542" s="5">
        <v>41845</v>
      </c>
      <c r="B3542">
        <v>169.1</v>
      </c>
      <c r="C3542">
        <v>132.35</v>
      </c>
      <c r="D3542">
        <v>314.05099999999999</v>
      </c>
      <c r="E3542">
        <v>134.25800000000001</v>
      </c>
      <c r="F3542" s="25"/>
    </row>
    <row r="3543" spans="1:6" x14ac:dyDescent="0.2">
      <c r="A3543" s="5">
        <v>41848</v>
      </c>
      <c r="B3543">
        <v>169.06100000000001</v>
      </c>
      <c r="C3543">
        <v>132.035</v>
      </c>
      <c r="D3543">
        <v>314.096</v>
      </c>
      <c r="E3543">
        <v>134.74600000000001</v>
      </c>
      <c r="F3543" s="25"/>
    </row>
    <row r="3544" spans="1:6" x14ac:dyDescent="0.2">
      <c r="A3544" s="5">
        <v>41849</v>
      </c>
      <c r="B3544">
        <v>168.68899999999999</v>
      </c>
      <c r="C3544">
        <v>132.36099999999999</v>
      </c>
      <c r="D3544">
        <v>315.17399999999998</v>
      </c>
      <c r="E3544">
        <v>134.96700000000001</v>
      </c>
      <c r="F3544" s="25"/>
    </row>
    <row r="3545" spans="1:6" x14ac:dyDescent="0.2">
      <c r="A3545" s="5">
        <v>41850</v>
      </c>
      <c r="B3545">
        <v>169.155</v>
      </c>
      <c r="C3545">
        <v>131.68</v>
      </c>
      <c r="D3545">
        <v>315.42500000000001</v>
      </c>
      <c r="E3545">
        <v>134.714</v>
      </c>
      <c r="F3545" s="25"/>
    </row>
    <row r="3546" spans="1:6" x14ac:dyDescent="0.2">
      <c r="A3546" s="5">
        <v>41851</v>
      </c>
      <c r="B3546">
        <v>165.79</v>
      </c>
      <c r="C3546">
        <v>130.017</v>
      </c>
      <c r="D3546">
        <v>311.62700000000001</v>
      </c>
      <c r="E3546">
        <v>134.40899999999999</v>
      </c>
      <c r="F3546" s="25"/>
    </row>
    <row r="3547" spans="1:6" x14ac:dyDescent="0.2">
      <c r="A3547" s="5">
        <v>41852</v>
      </c>
      <c r="B3547">
        <v>164.726</v>
      </c>
      <c r="C3547">
        <v>128.49600000000001</v>
      </c>
      <c r="D3547">
        <v>308.87299999999999</v>
      </c>
      <c r="E3547">
        <v>133.607</v>
      </c>
      <c r="F3547" s="25"/>
    </row>
    <row r="3548" spans="1:6" x14ac:dyDescent="0.2">
      <c r="A3548" s="5">
        <v>41855</v>
      </c>
      <c r="B3548">
        <v>166.01900000000001</v>
      </c>
      <c r="C3548">
        <v>128.21299999999999</v>
      </c>
      <c r="D3548">
        <v>311.77300000000002</v>
      </c>
      <c r="E3548">
        <v>133.126</v>
      </c>
      <c r="F3548" s="25"/>
    </row>
    <row r="3549" spans="1:6" x14ac:dyDescent="0.2">
      <c r="A3549" s="5">
        <v>41856</v>
      </c>
      <c r="B3549">
        <v>165.065</v>
      </c>
      <c r="C3549">
        <v>128.55000000000001</v>
      </c>
      <c r="D3549">
        <v>311.14600000000002</v>
      </c>
      <c r="E3549">
        <v>131.839</v>
      </c>
      <c r="F3549" s="25"/>
    </row>
    <row r="3550" spans="1:6" x14ac:dyDescent="0.2">
      <c r="A3550" s="5">
        <v>41857</v>
      </c>
      <c r="B3550">
        <v>165.22900000000001</v>
      </c>
      <c r="C3550">
        <v>127.501</v>
      </c>
      <c r="D3550">
        <v>309.613</v>
      </c>
      <c r="E3550">
        <v>131.29599999999999</v>
      </c>
      <c r="F3550" s="25"/>
    </row>
    <row r="3551" spans="1:6" x14ac:dyDescent="0.2">
      <c r="A3551" s="5">
        <v>41858</v>
      </c>
      <c r="B3551">
        <v>164.4</v>
      </c>
      <c r="C3551">
        <v>126.629</v>
      </c>
      <c r="D3551">
        <v>308.14499999999998</v>
      </c>
      <c r="E3551">
        <v>132.18899999999999</v>
      </c>
      <c r="F3551" s="25"/>
    </row>
    <row r="3552" spans="1:6" x14ac:dyDescent="0.2">
      <c r="A3552" s="5">
        <v>41859</v>
      </c>
      <c r="B3552">
        <v>165.48599999999999</v>
      </c>
      <c r="C3552">
        <v>125.875</v>
      </c>
      <c r="D3552">
        <v>305.05799999999999</v>
      </c>
      <c r="E3552">
        <v>128.78</v>
      </c>
      <c r="F3552" s="25"/>
    </row>
    <row r="3553" spans="1:6" x14ac:dyDescent="0.2">
      <c r="A3553" s="5">
        <v>41862</v>
      </c>
      <c r="B3553">
        <v>166.33099999999999</v>
      </c>
      <c r="C3553">
        <v>127.557</v>
      </c>
      <c r="D3553">
        <v>310.35899999999998</v>
      </c>
      <c r="E3553">
        <v>131.19300000000001</v>
      </c>
      <c r="F3553" s="25"/>
    </row>
    <row r="3554" spans="1:6" x14ac:dyDescent="0.2">
      <c r="A3554" s="5">
        <v>41863</v>
      </c>
      <c r="B3554">
        <v>166.404</v>
      </c>
      <c r="C3554">
        <v>127.316</v>
      </c>
      <c r="D3554">
        <v>311.96600000000001</v>
      </c>
      <c r="E3554">
        <v>131.97</v>
      </c>
      <c r="F3554" s="25"/>
    </row>
    <row r="3555" spans="1:6" x14ac:dyDescent="0.2">
      <c r="A3555" s="5">
        <v>41864</v>
      </c>
      <c r="B3555">
        <v>167.28</v>
      </c>
      <c r="C3555">
        <v>127.977</v>
      </c>
      <c r="D3555">
        <v>313.38200000000001</v>
      </c>
      <c r="E3555">
        <v>131.964</v>
      </c>
      <c r="F3555" s="25"/>
    </row>
    <row r="3556" spans="1:6" x14ac:dyDescent="0.2">
      <c r="A3556" s="5">
        <v>41865</v>
      </c>
      <c r="B3556">
        <v>168.00200000000001</v>
      </c>
      <c r="C3556">
        <v>128.37100000000001</v>
      </c>
      <c r="D3556">
        <v>313.89600000000002</v>
      </c>
      <c r="E3556">
        <v>132.76400000000001</v>
      </c>
      <c r="F3556" s="25"/>
    </row>
    <row r="3557" spans="1:6" x14ac:dyDescent="0.2">
      <c r="A3557" s="5">
        <v>41866</v>
      </c>
      <c r="B3557">
        <v>168.00200000000001</v>
      </c>
      <c r="C3557">
        <v>127.85299999999999</v>
      </c>
      <c r="D3557">
        <v>314.46499999999997</v>
      </c>
      <c r="E3557">
        <v>132.81399999999999</v>
      </c>
      <c r="F3557" s="25"/>
    </row>
    <row r="3558" spans="1:6" x14ac:dyDescent="0.2">
      <c r="A3558" s="5">
        <v>41869</v>
      </c>
      <c r="B3558">
        <v>169.68700000000001</v>
      </c>
      <c r="C3558">
        <v>129.35300000000001</v>
      </c>
      <c r="D3558">
        <v>315.673</v>
      </c>
      <c r="E3558">
        <v>132.76499999999999</v>
      </c>
      <c r="F3558" s="25"/>
    </row>
    <row r="3559" spans="1:6" x14ac:dyDescent="0.2">
      <c r="A3559" s="5">
        <v>41870</v>
      </c>
      <c r="B3559">
        <v>171.113</v>
      </c>
      <c r="C3559">
        <v>130.11000000000001</v>
      </c>
      <c r="D3559">
        <v>318.93200000000002</v>
      </c>
      <c r="E3559">
        <v>133.82900000000001</v>
      </c>
      <c r="F3559" s="25"/>
    </row>
    <row r="3560" spans="1:6" x14ac:dyDescent="0.2">
      <c r="A3560" s="5">
        <v>41871</v>
      </c>
      <c r="B3560">
        <v>171.95699999999999</v>
      </c>
      <c r="C3560">
        <v>130.13200000000001</v>
      </c>
      <c r="D3560">
        <v>319.87700000000001</v>
      </c>
      <c r="E3560">
        <v>133.39099999999999</v>
      </c>
      <c r="F3560" s="25"/>
    </row>
    <row r="3561" spans="1:6" x14ac:dyDescent="0.2">
      <c r="A3561" s="5">
        <v>41872</v>
      </c>
      <c r="B3561">
        <v>172.488</v>
      </c>
      <c r="C3561">
        <v>130.97</v>
      </c>
      <c r="D3561">
        <v>319.02</v>
      </c>
      <c r="E3561">
        <v>134.04499999999999</v>
      </c>
      <c r="F3561" s="25"/>
    </row>
    <row r="3562" spans="1:6" x14ac:dyDescent="0.2">
      <c r="A3562" s="5">
        <v>41873</v>
      </c>
      <c r="B3562">
        <v>172.87299999999999</v>
      </c>
      <c r="C3562">
        <v>130.65</v>
      </c>
      <c r="D3562">
        <v>320.66199999999998</v>
      </c>
      <c r="E3562">
        <v>133.691</v>
      </c>
      <c r="F3562" s="25"/>
    </row>
    <row r="3563" spans="1:6" x14ac:dyDescent="0.2">
      <c r="A3563" s="5">
        <v>41876</v>
      </c>
      <c r="B3563">
        <v>174.12299999999999</v>
      </c>
      <c r="C3563">
        <v>132.06899999999999</v>
      </c>
      <c r="D3563">
        <v>322.16899999999998</v>
      </c>
      <c r="E3563">
        <v>134.68799999999999</v>
      </c>
      <c r="F3563" s="25"/>
    </row>
    <row r="3564" spans="1:6" x14ac:dyDescent="0.2">
      <c r="A3564" s="5">
        <v>41877</v>
      </c>
      <c r="B3564">
        <v>174.25700000000001</v>
      </c>
      <c r="C3564">
        <v>133.024</v>
      </c>
      <c r="D3564">
        <v>322.791</v>
      </c>
      <c r="E3564">
        <v>133.84899999999999</v>
      </c>
      <c r="F3564" s="25"/>
    </row>
    <row r="3565" spans="1:6" x14ac:dyDescent="0.2">
      <c r="A3565" s="5">
        <v>41878</v>
      </c>
      <c r="B3565">
        <v>174.31700000000001</v>
      </c>
      <c r="C3565">
        <v>133.16</v>
      </c>
      <c r="D3565">
        <v>324.60500000000002</v>
      </c>
      <c r="E3565">
        <v>134.08099999999999</v>
      </c>
      <c r="F3565" s="25"/>
    </row>
    <row r="3566" spans="1:6" x14ac:dyDescent="0.2">
      <c r="A3566" s="5">
        <v>41879</v>
      </c>
      <c r="B3566">
        <v>174.40700000000001</v>
      </c>
      <c r="C3566">
        <v>132.233</v>
      </c>
      <c r="D3566">
        <v>323.32499999999999</v>
      </c>
      <c r="E3566">
        <v>133.964</v>
      </c>
      <c r="F3566" s="25"/>
    </row>
    <row r="3567" spans="1:6" x14ac:dyDescent="0.2">
      <c r="A3567" s="5">
        <v>41880</v>
      </c>
      <c r="B3567">
        <v>175.05600000000001</v>
      </c>
      <c r="C3567">
        <v>132.54499999999999</v>
      </c>
      <c r="D3567">
        <v>323.68099999999998</v>
      </c>
      <c r="E3567">
        <v>133.56700000000001</v>
      </c>
      <c r="F3567" s="25"/>
    </row>
    <row r="3568" spans="1:6" x14ac:dyDescent="0.2">
      <c r="A3568" s="5">
        <v>41883</v>
      </c>
      <c r="B3568">
        <v>175.523</v>
      </c>
      <c r="C3568">
        <v>132.834</v>
      </c>
      <c r="D3568">
        <v>325.35700000000003</v>
      </c>
      <c r="E3568">
        <v>133.90600000000001</v>
      </c>
      <c r="F3568" s="25"/>
    </row>
    <row r="3569" spans="1:6" x14ac:dyDescent="0.2">
      <c r="A3569" s="5">
        <v>41884</v>
      </c>
      <c r="B3569">
        <v>175.63900000000001</v>
      </c>
      <c r="C3569">
        <v>132.79400000000001</v>
      </c>
      <c r="D3569">
        <v>324.57400000000001</v>
      </c>
      <c r="E3569">
        <v>134.49799999999999</v>
      </c>
      <c r="F3569" s="25"/>
    </row>
    <row r="3570" spans="1:6" x14ac:dyDescent="0.2">
      <c r="A3570" s="5">
        <v>41885</v>
      </c>
      <c r="B3570">
        <v>175.32</v>
      </c>
      <c r="C3570">
        <v>133.84800000000001</v>
      </c>
      <c r="D3570">
        <v>328.47699999999998</v>
      </c>
      <c r="E3570">
        <v>135.08199999999999</v>
      </c>
      <c r="F3570" s="25"/>
    </row>
    <row r="3571" spans="1:6" x14ac:dyDescent="0.2">
      <c r="A3571" s="5">
        <v>41886</v>
      </c>
      <c r="B3571">
        <v>177.33500000000001</v>
      </c>
      <c r="C3571">
        <v>135.39599999999999</v>
      </c>
      <c r="D3571">
        <v>332.66899999999998</v>
      </c>
      <c r="E3571">
        <v>136.18299999999999</v>
      </c>
      <c r="F3571" s="25"/>
    </row>
    <row r="3572" spans="1:6" x14ac:dyDescent="0.2">
      <c r="A3572" s="5">
        <v>41887</v>
      </c>
      <c r="B3572">
        <v>178.34</v>
      </c>
      <c r="C3572">
        <v>134.929</v>
      </c>
      <c r="D3572">
        <v>331.86700000000002</v>
      </c>
      <c r="E3572">
        <v>136.245</v>
      </c>
      <c r="F3572" s="25"/>
    </row>
    <row r="3573" spans="1:6" x14ac:dyDescent="0.2">
      <c r="A3573" s="5">
        <v>41890</v>
      </c>
      <c r="B3573">
        <v>177.97399999999999</v>
      </c>
      <c r="C3573">
        <v>134.387</v>
      </c>
      <c r="D3573">
        <v>331.63200000000001</v>
      </c>
      <c r="E3573">
        <v>136.21600000000001</v>
      </c>
      <c r="F3573" s="25"/>
    </row>
    <row r="3574" spans="1:6" x14ac:dyDescent="0.2">
      <c r="A3574" s="5">
        <v>41891</v>
      </c>
      <c r="B3574">
        <v>177.267</v>
      </c>
      <c r="C3574">
        <v>133.87</v>
      </c>
      <c r="D3574">
        <v>330.25099999999998</v>
      </c>
      <c r="E3574">
        <v>135.66200000000001</v>
      </c>
      <c r="F3574" s="25"/>
    </row>
    <row r="3575" spans="1:6" x14ac:dyDescent="0.2">
      <c r="A3575" s="5">
        <v>41892</v>
      </c>
      <c r="B3575">
        <v>177.886</v>
      </c>
      <c r="C3575">
        <v>133.82499999999999</v>
      </c>
      <c r="D3575">
        <v>326.47199999999998</v>
      </c>
      <c r="E3575">
        <v>135.83699999999999</v>
      </c>
      <c r="F3575" s="25"/>
    </row>
    <row r="3576" spans="1:6" x14ac:dyDescent="0.2">
      <c r="A3576" s="5">
        <v>41893</v>
      </c>
      <c r="B3576">
        <v>177.768</v>
      </c>
      <c r="C3576">
        <v>133.59200000000001</v>
      </c>
      <c r="D3576">
        <v>324.19200000000001</v>
      </c>
      <c r="E3576">
        <v>135.971</v>
      </c>
      <c r="F3576" s="25"/>
    </row>
    <row r="3577" spans="1:6" x14ac:dyDescent="0.2">
      <c r="A3577" s="5">
        <v>41894</v>
      </c>
      <c r="B3577">
        <v>176.72399999999999</v>
      </c>
      <c r="C3577">
        <v>133.51300000000001</v>
      </c>
      <c r="D3577">
        <v>321.887</v>
      </c>
      <c r="E3577">
        <v>135.685</v>
      </c>
      <c r="F3577" s="25"/>
    </row>
    <row r="3578" spans="1:6" x14ac:dyDescent="0.2">
      <c r="A3578" s="5">
        <v>41897</v>
      </c>
      <c r="B3578">
        <v>176.482</v>
      </c>
      <c r="C3578">
        <v>133.37100000000001</v>
      </c>
      <c r="D3578">
        <v>320.245</v>
      </c>
      <c r="E3578">
        <v>135.84399999999999</v>
      </c>
      <c r="F3578" s="25"/>
    </row>
    <row r="3579" spans="1:6" x14ac:dyDescent="0.2">
      <c r="A3579" s="5">
        <v>41898</v>
      </c>
      <c r="B3579">
        <v>177.73500000000001</v>
      </c>
      <c r="C3579">
        <v>133.041</v>
      </c>
      <c r="D3579">
        <v>319.642</v>
      </c>
      <c r="E3579">
        <v>135.5</v>
      </c>
      <c r="F3579" s="25"/>
    </row>
    <row r="3580" spans="1:6" x14ac:dyDescent="0.2">
      <c r="A3580" s="5">
        <v>41899</v>
      </c>
      <c r="B3580">
        <v>177.726</v>
      </c>
      <c r="C3580">
        <v>133.577</v>
      </c>
      <c r="D3580">
        <v>321.74799999999999</v>
      </c>
      <c r="E3580">
        <v>134.38</v>
      </c>
      <c r="F3580" s="25"/>
    </row>
    <row r="3581" spans="1:6" x14ac:dyDescent="0.2">
      <c r="A3581" s="5">
        <v>41900</v>
      </c>
      <c r="B3581">
        <v>179.084</v>
      </c>
      <c r="C3581">
        <v>134.80500000000001</v>
      </c>
      <c r="D3581">
        <v>320.86200000000002</v>
      </c>
      <c r="E3581">
        <v>134.78</v>
      </c>
      <c r="F3581" s="25"/>
    </row>
    <row r="3582" spans="1:6" x14ac:dyDescent="0.2">
      <c r="A3582" s="5">
        <v>41901</v>
      </c>
      <c r="B3582">
        <v>180.119</v>
      </c>
      <c r="C3582">
        <v>135.06299999999999</v>
      </c>
      <c r="D3582">
        <v>322.16500000000002</v>
      </c>
      <c r="E3582">
        <v>136.72200000000001</v>
      </c>
      <c r="F3582" s="25"/>
    </row>
    <row r="3583" spans="1:6" x14ac:dyDescent="0.2">
      <c r="A3583" s="5">
        <v>41904</v>
      </c>
      <c r="B3583">
        <v>178.845</v>
      </c>
      <c r="C3583">
        <v>134.34299999999999</v>
      </c>
      <c r="D3583">
        <v>318.44</v>
      </c>
      <c r="E3583">
        <v>136.797</v>
      </c>
      <c r="F3583" s="25"/>
    </row>
    <row r="3584" spans="1:6" x14ac:dyDescent="0.2">
      <c r="A3584" s="5">
        <v>41905</v>
      </c>
      <c r="B3584">
        <v>177.26</v>
      </c>
      <c r="C3584">
        <v>132.58099999999999</v>
      </c>
      <c r="D3584">
        <v>315.15499999999997</v>
      </c>
      <c r="E3584">
        <v>136.529</v>
      </c>
      <c r="F3584" s="25"/>
    </row>
    <row r="3585" spans="1:6" x14ac:dyDescent="0.2">
      <c r="A3585" s="5">
        <v>41906</v>
      </c>
      <c r="B3585">
        <v>179.55799999999999</v>
      </c>
      <c r="C3585">
        <v>133.56</v>
      </c>
      <c r="D3585">
        <v>317.52100000000002</v>
      </c>
      <c r="E3585">
        <v>136.749</v>
      </c>
      <c r="F3585" s="25"/>
    </row>
    <row r="3586" spans="1:6" x14ac:dyDescent="0.2">
      <c r="A3586" s="5">
        <v>41907</v>
      </c>
      <c r="B3586">
        <v>177.39500000000001</v>
      </c>
      <c r="C3586">
        <v>132.39699999999999</v>
      </c>
      <c r="D3586">
        <v>315.85700000000003</v>
      </c>
      <c r="E3586">
        <v>139.54599999999999</v>
      </c>
      <c r="F3586" s="25"/>
    </row>
    <row r="3587" spans="1:6" x14ac:dyDescent="0.2">
      <c r="A3587" s="5">
        <v>41908</v>
      </c>
      <c r="B3587">
        <v>179.678</v>
      </c>
      <c r="C3587">
        <v>132.68899999999999</v>
      </c>
      <c r="D3587">
        <v>316.62599999999998</v>
      </c>
      <c r="E3587">
        <v>138.774</v>
      </c>
      <c r="F3587" s="25"/>
    </row>
    <row r="3588" spans="1:6" x14ac:dyDescent="0.2">
      <c r="A3588" s="5">
        <v>41911</v>
      </c>
      <c r="B3588">
        <v>179.37</v>
      </c>
      <c r="C3588">
        <v>132.13</v>
      </c>
      <c r="D3588">
        <v>312.42500000000001</v>
      </c>
      <c r="E3588">
        <v>139.28700000000001</v>
      </c>
      <c r="F3588" s="25"/>
    </row>
    <row r="3589" spans="1:6" x14ac:dyDescent="0.2">
      <c r="A3589" s="5">
        <v>41912</v>
      </c>
      <c r="B3589">
        <v>179.59899999999999</v>
      </c>
      <c r="C3589">
        <v>132.898</v>
      </c>
      <c r="D3589">
        <v>312.488</v>
      </c>
      <c r="E3589">
        <v>138.28100000000001</v>
      </c>
      <c r="F3589" s="25"/>
    </row>
    <row r="3590" spans="1:6" x14ac:dyDescent="0.2">
      <c r="A3590" s="5">
        <v>41913</v>
      </c>
      <c r="B3590">
        <v>177.73500000000001</v>
      </c>
      <c r="C3590">
        <v>131.792</v>
      </c>
      <c r="D3590">
        <v>310.77100000000002</v>
      </c>
      <c r="E3590">
        <v>137.964</v>
      </c>
      <c r="F3590" s="25"/>
    </row>
    <row r="3591" spans="1:6" x14ac:dyDescent="0.2">
      <c r="A3591" s="5">
        <v>41914</v>
      </c>
      <c r="B3591">
        <v>176.93799999999999</v>
      </c>
      <c r="C3591">
        <v>128.65700000000001</v>
      </c>
      <c r="D3591">
        <v>308.00700000000001</v>
      </c>
      <c r="E3591">
        <v>134.738</v>
      </c>
      <c r="F3591" s="25"/>
    </row>
    <row r="3592" spans="1:6" x14ac:dyDescent="0.2">
      <c r="A3592" s="5">
        <v>41915</v>
      </c>
      <c r="B3592">
        <v>180.93</v>
      </c>
      <c r="C3592">
        <v>129.858</v>
      </c>
      <c r="D3592">
        <v>312.99400000000003</v>
      </c>
      <c r="E3592">
        <v>134.87200000000001</v>
      </c>
      <c r="F3592" s="25"/>
    </row>
    <row r="3593" spans="1:6" x14ac:dyDescent="0.2">
      <c r="A3593" s="5">
        <v>41918</v>
      </c>
      <c r="B3593">
        <v>179.84299999999999</v>
      </c>
      <c r="C3593">
        <v>130.221</v>
      </c>
      <c r="D3593">
        <v>315.71499999999997</v>
      </c>
      <c r="E3593">
        <v>136.40100000000001</v>
      </c>
      <c r="F3593" s="25"/>
    </row>
    <row r="3594" spans="1:6" x14ac:dyDescent="0.2">
      <c r="A3594" s="5">
        <v>41919</v>
      </c>
      <c r="B3594">
        <v>176.29499999999999</v>
      </c>
      <c r="C3594">
        <v>128.29400000000001</v>
      </c>
      <c r="D3594">
        <v>314.38799999999998</v>
      </c>
      <c r="E3594">
        <v>136.351</v>
      </c>
      <c r="F3594" s="25"/>
    </row>
    <row r="3595" spans="1:6" x14ac:dyDescent="0.2">
      <c r="A3595" s="5">
        <v>41920</v>
      </c>
      <c r="B3595">
        <v>178.547</v>
      </c>
      <c r="C3595">
        <v>127.164</v>
      </c>
      <c r="D3595">
        <v>309.21800000000002</v>
      </c>
      <c r="E3595">
        <v>134.06800000000001</v>
      </c>
      <c r="F3595" s="25"/>
    </row>
    <row r="3596" spans="1:6" x14ac:dyDescent="0.2">
      <c r="A3596" s="5">
        <v>41921</v>
      </c>
      <c r="B3596">
        <v>174.501</v>
      </c>
      <c r="C3596">
        <v>126.748</v>
      </c>
      <c r="D3596">
        <v>311.56099999999998</v>
      </c>
      <c r="E3596">
        <v>132.91399999999999</v>
      </c>
      <c r="F3596" s="25"/>
    </row>
    <row r="3597" spans="1:6" x14ac:dyDescent="0.2">
      <c r="A3597" s="5">
        <v>41922</v>
      </c>
      <c r="B3597">
        <v>173.61</v>
      </c>
      <c r="C3597">
        <v>124.74</v>
      </c>
      <c r="D3597">
        <v>307.959</v>
      </c>
      <c r="E3597">
        <v>132.05099999999999</v>
      </c>
      <c r="F3597" s="25"/>
    </row>
    <row r="3598" spans="1:6" x14ac:dyDescent="0.2">
      <c r="A3598" s="5">
        <v>41925</v>
      </c>
      <c r="B3598">
        <v>169.97900000000001</v>
      </c>
      <c r="C3598">
        <v>124.812</v>
      </c>
      <c r="D3598">
        <v>307.142</v>
      </c>
      <c r="E3598">
        <v>132.16900000000001</v>
      </c>
      <c r="F3598" s="25"/>
    </row>
    <row r="3599" spans="1:6" x14ac:dyDescent="0.2">
      <c r="A3599" s="5">
        <v>41926</v>
      </c>
      <c r="B3599">
        <v>170.42599999999999</v>
      </c>
      <c r="C3599">
        <v>124.741</v>
      </c>
      <c r="D3599">
        <v>307.63799999999998</v>
      </c>
      <c r="E3599">
        <v>129.56</v>
      </c>
      <c r="F3599" s="25"/>
    </row>
    <row r="3600" spans="1:6" x14ac:dyDescent="0.2">
      <c r="A3600" s="5">
        <v>41927</v>
      </c>
      <c r="B3600">
        <v>167.941</v>
      </c>
      <c r="C3600">
        <v>120.877</v>
      </c>
      <c r="D3600">
        <v>302.51400000000001</v>
      </c>
      <c r="E3600">
        <v>130.57</v>
      </c>
      <c r="F3600" s="25"/>
    </row>
    <row r="3601" spans="1:6" x14ac:dyDescent="0.2">
      <c r="A3601" s="5">
        <v>41928</v>
      </c>
      <c r="B3601">
        <v>167.77600000000001</v>
      </c>
      <c r="C3601">
        <v>120.29</v>
      </c>
      <c r="D3601">
        <v>298.36099999999999</v>
      </c>
      <c r="E3601">
        <v>127.557</v>
      </c>
      <c r="F3601" s="25"/>
    </row>
    <row r="3602" spans="1:6" x14ac:dyDescent="0.2">
      <c r="A3602" s="5">
        <v>41929</v>
      </c>
      <c r="B3602">
        <v>170.096</v>
      </c>
      <c r="C3602">
        <v>123.605</v>
      </c>
      <c r="D3602">
        <v>300.63900000000001</v>
      </c>
      <c r="E3602">
        <v>125.002</v>
      </c>
      <c r="F3602" s="25"/>
    </row>
    <row r="3603" spans="1:6" x14ac:dyDescent="0.2">
      <c r="A3603" s="5">
        <v>41932</v>
      </c>
      <c r="B3603">
        <v>171.48599999999999</v>
      </c>
      <c r="C3603">
        <v>122.92</v>
      </c>
      <c r="D3603">
        <v>301.79000000000002</v>
      </c>
      <c r="E3603">
        <v>129.62100000000001</v>
      </c>
      <c r="F3603" s="25"/>
    </row>
    <row r="3604" spans="1:6" x14ac:dyDescent="0.2">
      <c r="A3604" s="5">
        <v>41933</v>
      </c>
      <c r="B3604">
        <v>175.58500000000001</v>
      </c>
      <c r="C3604">
        <v>125.486</v>
      </c>
      <c r="D3604">
        <v>303.08999999999997</v>
      </c>
      <c r="E3604">
        <v>128.369</v>
      </c>
      <c r="F3604" s="25"/>
    </row>
    <row r="3605" spans="1:6" x14ac:dyDescent="0.2">
      <c r="A3605" s="5">
        <v>41934</v>
      </c>
      <c r="B3605">
        <v>175.11600000000001</v>
      </c>
      <c r="C3605">
        <v>126.31</v>
      </c>
      <c r="D3605">
        <v>306.24599999999998</v>
      </c>
      <c r="E3605">
        <v>131.548</v>
      </c>
      <c r="F3605" s="25"/>
    </row>
    <row r="3606" spans="1:6" x14ac:dyDescent="0.2">
      <c r="A3606" s="5">
        <v>41935</v>
      </c>
      <c r="B3606">
        <v>177.535</v>
      </c>
      <c r="C3606">
        <v>127.184</v>
      </c>
      <c r="D3606">
        <v>305.02300000000002</v>
      </c>
      <c r="E3606">
        <v>130.22300000000001</v>
      </c>
      <c r="F3606" s="25"/>
    </row>
    <row r="3607" spans="1:6" x14ac:dyDescent="0.2">
      <c r="A3607" s="5">
        <v>41936</v>
      </c>
      <c r="B3607">
        <v>178.51400000000001</v>
      </c>
      <c r="C3607">
        <v>126.785</v>
      </c>
      <c r="D3607">
        <v>305.36700000000002</v>
      </c>
      <c r="E3607">
        <v>131.102</v>
      </c>
      <c r="F3607" s="25"/>
    </row>
    <row r="3608" spans="1:6" x14ac:dyDescent="0.2">
      <c r="A3608" s="5">
        <v>41939</v>
      </c>
      <c r="B3608">
        <v>177.613</v>
      </c>
      <c r="C3608">
        <v>126.00700000000001</v>
      </c>
      <c r="D3608">
        <v>302.29899999999998</v>
      </c>
      <c r="E3608">
        <v>132.47999999999999</v>
      </c>
      <c r="F3608" s="25"/>
    </row>
    <row r="3609" spans="1:6" x14ac:dyDescent="0.2">
      <c r="A3609" s="5">
        <v>41940</v>
      </c>
      <c r="B3609">
        <v>179.25</v>
      </c>
      <c r="C3609">
        <v>127.19499999999999</v>
      </c>
      <c r="D3609">
        <v>306.03800000000001</v>
      </c>
      <c r="E3609">
        <v>131.547</v>
      </c>
      <c r="F3609" s="25"/>
    </row>
    <row r="3610" spans="1:6" x14ac:dyDescent="0.2">
      <c r="A3610" s="5">
        <v>41941</v>
      </c>
      <c r="B3610">
        <v>178.756</v>
      </c>
      <c r="C3610">
        <v>127.45</v>
      </c>
      <c r="D3610">
        <v>309.524</v>
      </c>
      <c r="E3610">
        <v>133.221</v>
      </c>
      <c r="F3610" s="25"/>
    </row>
    <row r="3611" spans="1:6" x14ac:dyDescent="0.2">
      <c r="A3611" s="5">
        <v>41942</v>
      </c>
      <c r="B3611">
        <v>181.88</v>
      </c>
      <c r="C3611">
        <v>128.279</v>
      </c>
      <c r="D3611">
        <v>313.78300000000002</v>
      </c>
      <c r="E3611">
        <v>134.62799999999999</v>
      </c>
      <c r="F3611" s="25"/>
    </row>
    <row r="3612" spans="1:6" x14ac:dyDescent="0.2">
      <c r="A3612" s="5">
        <v>41943</v>
      </c>
      <c r="B3612">
        <v>185.38800000000001</v>
      </c>
      <c r="C3612">
        <v>130.53100000000001</v>
      </c>
      <c r="D3612">
        <v>318.78399999999999</v>
      </c>
      <c r="E3612">
        <v>137.60599999999999</v>
      </c>
      <c r="F3612" s="25"/>
    </row>
    <row r="3613" spans="1:6" x14ac:dyDescent="0.2">
      <c r="A3613" s="5">
        <v>41946</v>
      </c>
      <c r="B3613">
        <v>186.02600000000001</v>
      </c>
      <c r="C3613">
        <v>129.50299999999999</v>
      </c>
      <c r="D3613">
        <v>318.142</v>
      </c>
      <c r="E3613">
        <v>135.57499999999999</v>
      </c>
      <c r="F3613" s="25"/>
    </row>
    <row r="3614" spans="1:6" x14ac:dyDescent="0.2">
      <c r="A3614" s="5">
        <v>41947</v>
      </c>
      <c r="B3614">
        <v>184.11799999999999</v>
      </c>
      <c r="C3614">
        <v>128.16200000000001</v>
      </c>
      <c r="D3614">
        <v>314.92899999999997</v>
      </c>
      <c r="E3614">
        <v>139.61600000000001</v>
      </c>
      <c r="F3614" s="25"/>
    </row>
    <row r="3615" spans="1:6" x14ac:dyDescent="0.2">
      <c r="A3615" s="5">
        <v>41948</v>
      </c>
      <c r="B3615">
        <v>186.38399999999999</v>
      </c>
      <c r="C3615">
        <v>130.154</v>
      </c>
      <c r="D3615">
        <v>314.298</v>
      </c>
      <c r="E3615">
        <v>139.36099999999999</v>
      </c>
      <c r="F3615" s="25"/>
    </row>
    <row r="3616" spans="1:6" x14ac:dyDescent="0.2">
      <c r="A3616" s="5">
        <v>41949</v>
      </c>
      <c r="B3616">
        <v>187.94300000000001</v>
      </c>
      <c r="C3616">
        <v>130.41800000000001</v>
      </c>
      <c r="D3616">
        <v>313.36500000000001</v>
      </c>
      <c r="E3616">
        <v>138.14500000000001</v>
      </c>
      <c r="F3616" s="25"/>
    </row>
    <row r="3617" spans="1:6" x14ac:dyDescent="0.2">
      <c r="A3617" s="5">
        <v>41950</v>
      </c>
      <c r="B3617">
        <v>188.40799999999999</v>
      </c>
      <c r="C3617">
        <v>129.78399999999999</v>
      </c>
      <c r="D3617">
        <v>312.77300000000002</v>
      </c>
      <c r="E3617">
        <v>138.84200000000001</v>
      </c>
      <c r="F3617" s="25"/>
    </row>
    <row r="3618" spans="1:6" x14ac:dyDescent="0.2">
      <c r="A3618" s="5">
        <v>41953</v>
      </c>
      <c r="B3618">
        <v>188.523</v>
      </c>
      <c r="C3618">
        <v>130.751</v>
      </c>
      <c r="D3618">
        <v>315.22000000000003</v>
      </c>
      <c r="E3618">
        <v>138.45500000000001</v>
      </c>
      <c r="F3618" s="25"/>
    </row>
    <row r="3619" spans="1:6" x14ac:dyDescent="0.2">
      <c r="A3619" s="5">
        <v>41954</v>
      </c>
      <c r="B3619">
        <v>188.94</v>
      </c>
      <c r="C3619">
        <v>131.16900000000001</v>
      </c>
      <c r="D3619">
        <v>314.42399999999998</v>
      </c>
      <c r="E3619">
        <v>138.93</v>
      </c>
      <c r="F3619" s="25"/>
    </row>
    <row r="3620" spans="1:6" x14ac:dyDescent="0.2">
      <c r="A3620" s="5">
        <v>41955</v>
      </c>
      <c r="B3620">
        <v>188.108</v>
      </c>
      <c r="C3620">
        <v>129.804</v>
      </c>
      <c r="D3620">
        <v>313.90100000000001</v>
      </c>
      <c r="E3620">
        <v>139.495</v>
      </c>
      <c r="F3620" s="25"/>
    </row>
    <row r="3621" spans="1:6" x14ac:dyDescent="0.2">
      <c r="A3621" s="5">
        <v>41956</v>
      </c>
      <c r="B3621">
        <v>188.22900000000001</v>
      </c>
      <c r="C3621">
        <v>130.03100000000001</v>
      </c>
      <c r="D3621">
        <v>312.911</v>
      </c>
      <c r="E3621">
        <v>140.04</v>
      </c>
      <c r="F3621" s="25"/>
    </row>
    <row r="3622" spans="1:6" x14ac:dyDescent="0.2">
      <c r="A3622" s="5">
        <v>41957</v>
      </c>
      <c r="B3622">
        <v>188.239</v>
      </c>
      <c r="C3622">
        <v>129.93700000000001</v>
      </c>
      <c r="D3622">
        <v>312.18299999999999</v>
      </c>
      <c r="E3622">
        <v>140.20099999999999</v>
      </c>
      <c r="F3622" s="25"/>
    </row>
    <row r="3623" spans="1:6" x14ac:dyDescent="0.2">
      <c r="A3623" s="5">
        <v>41960</v>
      </c>
      <c r="B3623">
        <v>188.702</v>
      </c>
      <c r="C3623">
        <v>130.542</v>
      </c>
      <c r="D3623">
        <v>311.20600000000002</v>
      </c>
      <c r="E3623">
        <v>137.072</v>
      </c>
      <c r="F3623" s="25"/>
    </row>
    <row r="3624" spans="1:6" x14ac:dyDescent="0.2">
      <c r="A3624" s="5">
        <v>41961</v>
      </c>
      <c r="B3624">
        <v>188.571</v>
      </c>
      <c r="C3624">
        <v>131.352</v>
      </c>
      <c r="D3624">
        <v>310.22699999999998</v>
      </c>
      <c r="E3624">
        <v>138.911</v>
      </c>
      <c r="F3624" s="25"/>
    </row>
    <row r="3625" spans="1:6" x14ac:dyDescent="0.2">
      <c r="A3625" s="5">
        <v>41962</v>
      </c>
      <c r="B3625">
        <v>188.15899999999999</v>
      </c>
      <c r="C3625">
        <v>131.33500000000001</v>
      </c>
      <c r="D3625">
        <v>310.39999999999998</v>
      </c>
      <c r="E3625">
        <v>137.744</v>
      </c>
      <c r="F3625" s="25"/>
    </row>
    <row r="3626" spans="1:6" x14ac:dyDescent="0.2">
      <c r="A3626" s="5">
        <v>41963</v>
      </c>
      <c r="B3626">
        <v>188.56700000000001</v>
      </c>
      <c r="C3626">
        <v>131.11199999999999</v>
      </c>
      <c r="D3626">
        <v>310.46899999999999</v>
      </c>
      <c r="E3626">
        <v>137.392</v>
      </c>
      <c r="F3626" s="25"/>
    </row>
    <row r="3627" spans="1:6" x14ac:dyDescent="0.2">
      <c r="A3627" s="5">
        <v>41964</v>
      </c>
      <c r="B3627">
        <v>191.547</v>
      </c>
      <c r="C3627">
        <v>133.85</v>
      </c>
      <c r="D3627">
        <v>318.173</v>
      </c>
      <c r="E3627">
        <v>139.697</v>
      </c>
      <c r="F3627" s="25"/>
    </row>
    <row r="3628" spans="1:6" x14ac:dyDescent="0.2">
      <c r="A3628" s="5">
        <v>41967</v>
      </c>
      <c r="B3628">
        <v>191.74799999999999</v>
      </c>
      <c r="C3628">
        <v>134.03</v>
      </c>
      <c r="D3628">
        <v>319.78199999999998</v>
      </c>
      <c r="E3628">
        <v>138.45599999999999</v>
      </c>
      <c r="F3628" s="25"/>
    </row>
    <row r="3629" spans="1:6" x14ac:dyDescent="0.2">
      <c r="A3629" s="5">
        <v>41968</v>
      </c>
      <c r="B3629">
        <v>190.798</v>
      </c>
      <c r="C3629">
        <v>134.15700000000001</v>
      </c>
      <c r="D3629">
        <v>317.85899999999998</v>
      </c>
      <c r="E3629">
        <v>139.48099999999999</v>
      </c>
      <c r="F3629" s="25"/>
    </row>
    <row r="3630" spans="1:6" x14ac:dyDescent="0.2">
      <c r="A3630" s="5">
        <v>41969</v>
      </c>
      <c r="B3630">
        <v>190.703</v>
      </c>
      <c r="C3630">
        <v>134.124</v>
      </c>
      <c r="D3630">
        <v>317.702</v>
      </c>
      <c r="E3630">
        <v>138.982</v>
      </c>
      <c r="F3630" s="25"/>
    </row>
    <row r="3631" spans="1:6" x14ac:dyDescent="0.2">
      <c r="A3631" s="5">
        <v>41970</v>
      </c>
      <c r="B3631">
        <v>191.42099999999999</v>
      </c>
      <c r="C3631">
        <v>134.46199999999999</v>
      </c>
      <c r="D3631">
        <v>319.10399999999998</v>
      </c>
      <c r="E3631">
        <v>137.709</v>
      </c>
      <c r="F3631" s="25"/>
    </row>
    <row r="3632" spans="1:6" x14ac:dyDescent="0.2">
      <c r="A3632" s="5">
        <v>41971</v>
      </c>
      <c r="B3632">
        <v>191.126</v>
      </c>
      <c r="C3632">
        <v>134.31</v>
      </c>
      <c r="D3632">
        <v>316.99400000000003</v>
      </c>
      <c r="E3632">
        <v>138.721</v>
      </c>
      <c r="F3632" s="25"/>
    </row>
    <row r="3633" spans="1:6" x14ac:dyDescent="0.2">
      <c r="A3633" s="5">
        <v>41974</v>
      </c>
      <c r="B3633">
        <v>189.58699999999999</v>
      </c>
      <c r="C3633">
        <v>133.65299999999999</v>
      </c>
      <c r="D3633">
        <v>310.57100000000003</v>
      </c>
      <c r="E3633">
        <v>140.21299999999999</v>
      </c>
      <c r="F3633" s="25"/>
    </row>
    <row r="3634" spans="1:6" x14ac:dyDescent="0.2">
      <c r="A3634" s="5">
        <v>41975</v>
      </c>
      <c r="B3634">
        <v>191.90600000000001</v>
      </c>
      <c r="C3634">
        <v>134.291</v>
      </c>
      <c r="D3634">
        <v>312.245</v>
      </c>
      <c r="E3634">
        <v>140.661</v>
      </c>
      <c r="F3634" s="25"/>
    </row>
    <row r="3635" spans="1:6" x14ac:dyDescent="0.2">
      <c r="A3635" s="5">
        <v>41976</v>
      </c>
      <c r="B3635">
        <v>193.97200000000001</v>
      </c>
      <c r="C3635">
        <v>135.084</v>
      </c>
      <c r="D3635">
        <v>314.75</v>
      </c>
      <c r="E3635">
        <v>141.155</v>
      </c>
      <c r="F3635" s="25"/>
    </row>
    <row r="3636" spans="1:6" x14ac:dyDescent="0.2">
      <c r="A3636" s="5">
        <v>41977</v>
      </c>
      <c r="B3636">
        <v>191.94</v>
      </c>
      <c r="C3636">
        <v>133.24700000000001</v>
      </c>
      <c r="D3636">
        <v>312.154</v>
      </c>
      <c r="E3636">
        <v>140.79599999999999</v>
      </c>
      <c r="F3636" s="25"/>
    </row>
    <row r="3637" spans="1:6" x14ac:dyDescent="0.2">
      <c r="A3637" s="5">
        <v>41978</v>
      </c>
      <c r="B3637">
        <v>194.428</v>
      </c>
      <c r="C3637">
        <v>135.517</v>
      </c>
      <c r="D3637">
        <v>315.32100000000003</v>
      </c>
      <c r="E3637">
        <v>140.97</v>
      </c>
      <c r="F3637" s="25"/>
    </row>
    <row r="3638" spans="1:6" x14ac:dyDescent="0.2">
      <c r="A3638" s="5">
        <v>41981</v>
      </c>
      <c r="B3638">
        <v>193.05799999999999</v>
      </c>
      <c r="C3638">
        <v>134.48699999999999</v>
      </c>
      <c r="D3638">
        <v>312.66000000000003</v>
      </c>
      <c r="E3638">
        <v>141.79900000000001</v>
      </c>
      <c r="F3638" s="25"/>
    </row>
    <row r="3639" spans="1:6" x14ac:dyDescent="0.2">
      <c r="A3639" s="5">
        <v>41982</v>
      </c>
      <c r="B3639">
        <v>190.99600000000001</v>
      </c>
      <c r="C3639">
        <v>131.37200000000001</v>
      </c>
      <c r="D3639">
        <v>305.72300000000001</v>
      </c>
      <c r="E3639">
        <v>141.47900000000001</v>
      </c>
      <c r="F3639" s="25"/>
    </row>
    <row r="3640" spans="1:6" x14ac:dyDescent="0.2">
      <c r="A3640" s="5">
        <v>41983</v>
      </c>
      <c r="B3640">
        <v>187.94399999999999</v>
      </c>
      <c r="C3640">
        <v>130.85400000000001</v>
      </c>
      <c r="D3640">
        <v>303.76100000000002</v>
      </c>
      <c r="E3640">
        <v>138.68299999999999</v>
      </c>
      <c r="F3640" s="25"/>
    </row>
    <row r="3641" spans="1:6" x14ac:dyDescent="0.2">
      <c r="A3641" s="5">
        <v>41984</v>
      </c>
      <c r="B3641">
        <v>189.334</v>
      </c>
      <c r="C3641">
        <v>130.79499999999999</v>
      </c>
      <c r="D3641">
        <v>300.584</v>
      </c>
      <c r="E3641">
        <v>137.26400000000001</v>
      </c>
      <c r="F3641" s="25"/>
    </row>
    <row r="3642" spans="1:6" x14ac:dyDescent="0.2">
      <c r="A3642" s="5">
        <v>41985</v>
      </c>
      <c r="B3642">
        <v>185.126</v>
      </c>
      <c r="C3642">
        <v>127.348</v>
      </c>
      <c r="D3642">
        <v>296.267</v>
      </c>
      <c r="E3642">
        <v>137.73699999999999</v>
      </c>
      <c r="F3642" s="25"/>
    </row>
    <row r="3643" spans="1:6" x14ac:dyDescent="0.2">
      <c r="A3643" s="5">
        <v>41988</v>
      </c>
      <c r="B3643">
        <v>184.51499999999999</v>
      </c>
      <c r="C3643">
        <v>124.39700000000001</v>
      </c>
      <c r="D3643">
        <v>292.66300000000001</v>
      </c>
      <c r="E3643">
        <v>136.20599999999999</v>
      </c>
      <c r="F3643" s="25"/>
    </row>
    <row r="3644" spans="1:6" x14ac:dyDescent="0.2">
      <c r="A3644" s="5">
        <v>41989</v>
      </c>
      <c r="B3644">
        <v>181.69399999999999</v>
      </c>
      <c r="C3644">
        <v>126.22</v>
      </c>
      <c r="D3644">
        <v>286.21100000000001</v>
      </c>
      <c r="E3644">
        <v>134.02799999999999</v>
      </c>
      <c r="F3644" s="25"/>
    </row>
    <row r="3645" spans="1:6" x14ac:dyDescent="0.2">
      <c r="A3645" s="5">
        <v>41990</v>
      </c>
      <c r="B3645">
        <v>187.15700000000001</v>
      </c>
      <c r="C3645">
        <v>126.699</v>
      </c>
      <c r="D3645">
        <v>291.476</v>
      </c>
      <c r="E3645">
        <v>134.86600000000001</v>
      </c>
      <c r="F3645" s="25"/>
    </row>
    <row r="3646" spans="1:6" x14ac:dyDescent="0.2">
      <c r="A3646" s="5">
        <v>41991</v>
      </c>
      <c r="B3646">
        <v>193.446</v>
      </c>
      <c r="C3646">
        <v>130.47499999999999</v>
      </c>
      <c r="D3646">
        <v>299.64299999999997</v>
      </c>
      <c r="E3646">
        <v>136.86500000000001</v>
      </c>
      <c r="F3646" s="25"/>
    </row>
    <row r="3647" spans="1:6" x14ac:dyDescent="0.2">
      <c r="A3647" s="5">
        <v>41992</v>
      </c>
      <c r="B3647">
        <v>194.61799999999999</v>
      </c>
      <c r="C3647">
        <v>131.001</v>
      </c>
      <c r="D3647">
        <v>303.12599999999998</v>
      </c>
      <c r="E3647">
        <v>139.85499999999999</v>
      </c>
      <c r="F3647" s="25"/>
    </row>
    <row r="3648" spans="1:6" x14ac:dyDescent="0.2">
      <c r="A3648" s="5">
        <v>41995</v>
      </c>
      <c r="B3648">
        <v>195.452</v>
      </c>
      <c r="C3648">
        <v>131.78399999999999</v>
      </c>
      <c r="D3648">
        <v>307.44099999999997</v>
      </c>
      <c r="E3648">
        <v>139.744</v>
      </c>
      <c r="F3648" s="25"/>
    </row>
    <row r="3649" spans="1:6" x14ac:dyDescent="0.2">
      <c r="A3649" s="5">
        <v>41996</v>
      </c>
      <c r="B3649">
        <v>197.11099999999999</v>
      </c>
      <c r="C3649">
        <v>132.56</v>
      </c>
      <c r="D3649">
        <v>307.72500000000002</v>
      </c>
      <c r="E3649">
        <v>139.75899999999999</v>
      </c>
      <c r="F3649" s="25"/>
    </row>
    <row r="3650" spans="1:6" x14ac:dyDescent="0.2">
      <c r="A3650" s="5">
        <v>41997</v>
      </c>
      <c r="B3650">
        <v>196.887</v>
      </c>
      <c r="C3650">
        <v>132.529</v>
      </c>
      <c r="D3650">
        <v>307.161</v>
      </c>
      <c r="E3650">
        <v>141.15</v>
      </c>
      <c r="F3650" s="25"/>
    </row>
    <row r="3651" spans="1:6" x14ac:dyDescent="0.2">
      <c r="A3651" s="5">
        <v>41998</v>
      </c>
      <c r="B3651">
        <v>196.887</v>
      </c>
      <c r="C3651">
        <v>132.54900000000001</v>
      </c>
      <c r="D3651">
        <v>307.01</v>
      </c>
      <c r="E3651">
        <v>140.71899999999999</v>
      </c>
      <c r="F3651" s="25"/>
    </row>
    <row r="3652" spans="1:6" x14ac:dyDescent="0.2">
      <c r="A3652" s="5">
        <v>41999</v>
      </c>
      <c r="B3652">
        <v>197.87100000000001</v>
      </c>
      <c r="C3652">
        <v>132.63499999999999</v>
      </c>
      <c r="D3652">
        <v>308.11099999999999</v>
      </c>
      <c r="E3652">
        <v>141.62100000000001</v>
      </c>
      <c r="F3652" s="25"/>
    </row>
    <row r="3653" spans="1:6" x14ac:dyDescent="0.2">
      <c r="A3653" s="5">
        <v>42002</v>
      </c>
      <c r="B3653">
        <v>197.89400000000001</v>
      </c>
      <c r="C3653">
        <v>132.642</v>
      </c>
      <c r="D3653">
        <v>310.25599999999997</v>
      </c>
      <c r="E3653">
        <v>140.977</v>
      </c>
      <c r="F3653" s="25"/>
    </row>
    <row r="3654" spans="1:6" x14ac:dyDescent="0.2">
      <c r="A3654" s="5">
        <v>42003</v>
      </c>
      <c r="B3654">
        <v>197.18100000000001</v>
      </c>
      <c r="C3654">
        <v>131.36600000000001</v>
      </c>
      <c r="D3654">
        <v>309.33300000000003</v>
      </c>
      <c r="E3654">
        <v>140.73500000000001</v>
      </c>
      <c r="F3654" s="25"/>
    </row>
    <row r="3655" spans="1:6" x14ac:dyDescent="0.2">
      <c r="A3655" s="5">
        <v>42004</v>
      </c>
      <c r="B3655">
        <v>196.208</v>
      </c>
      <c r="C3655">
        <v>131.816</v>
      </c>
      <c r="D3655">
        <v>311.53100000000001</v>
      </c>
      <c r="E3655">
        <v>140.86600000000001</v>
      </c>
      <c r="F3655" s="25"/>
    </row>
    <row r="3656" spans="1:6" x14ac:dyDescent="0.2">
      <c r="A3656" s="5">
        <v>42005</v>
      </c>
      <c r="B3656">
        <v>196.208</v>
      </c>
      <c r="C3656">
        <v>131.816</v>
      </c>
      <c r="D3656">
        <v>311.52199999999999</v>
      </c>
      <c r="E3656">
        <v>140.86600000000001</v>
      </c>
      <c r="F3656" s="25"/>
    </row>
    <row r="3657" spans="1:6" x14ac:dyDescent="0.2">
      <c r="A3657" s="5">
        <v>42006</v>
      </c>
      <c r="B3657">
        <v>197.32499999999999</v>
      </c>
      <c r="C3657">
        <v>131.375</v>
      </c>
      <c r="D3657">
        <v>312.541</v>
      </c>
      <c r="E3657">
        <v>141.32</v>
      </c>
      <c r="F3657" s="25"/>
    </row>
    <row r="3658" spans="1:6" x14ac:dyDescent="0.2">
      <c r="A3658" s="5">
        <v>42009</v>
      </c>
      <c r="B3658">
        <v>195.255</v>
      </c>
      <c r="C3658">
        <v>128.55600000000001</v>
      </c>
      <c r="D3658">
        <v>310.70100000000002</v>
      </c>
      <c r="E3658">
        <v>142.375</v>
      </c>
      <c r="F3658" s="25"/>
    </row>
    <row r="3659" spans="1:6" x14ac:dyDescent="0.2">
      <c r="A3659" s="5">
        <v>42010</v>
      </c>
      <c r="B3659">
        <v>193.78800000000001</v>
      </c>
      <c r="C3659">
        <v>127.724</v>
      </c>
      <c r="D3659">
        <v>309.17899999999997</v>
      </c>
      <c r="E3659">
        <v>139.46</v>
      </c>
      <c r="F3659" s="25"/>
    </row>
    <row r="3660" spans="1:6" x14ac:dyDescent="0.2">
      <c r="A3660" s="5">
        <v>42011</v>
      </c>
      <c r="B3660">
        <v>198.02500000000001</v>
      </c>
      <c r="C3660">
        <v>128.34899999999999</v>
      </c>
      <c r="D3660">
        <v>314.37</v>
      </c>
      <c r="E3660">
        <v>139.88200000000001</v>
      </c>
      <c r="F3660" s="25"/>
    </row>
    <row r="3661" spans="1:6" x14ac:dyDescent="0.2">
      <c r="A3661" s="5">
        <v>42012</v>
      </c>
      <c r="B3661">
        <v>201.73500000000001</v>
      </c>
      <c r="C3661">
        <v>132.036</v>
      </c>
      <c r="D3661">
        <v>320.58</v>
      </c>
      <c r="E3661">
        <v>141.63900000000001</v>
      </c>
      <c r="F3661" s="25"/>
    </row>
    <row r="3662" spans="1:6" x14ac:dyDescent="0.2">
      <c r="A3662" s="5">
        <v>42013</v>
      </c>
      <c r="B3662">
        <v>199.369</v>
      </c>
      <c r="C3662">
        <v>130.239</v>
      </c>
      <c r="D3662">
        <v>320.28800000000001</v>
      </c>
      <c r="E3662">
        <v>142.518</v>
      </c>
      <c r="F3662" s="25"/>
    </row>
    <row r="3663" spans="1:6" x14ac:dyDescent="0.2">
      <c r="A3663" s="5">
        <v>42016</v>
      </c>
      <c r="B3663">
        <v>198.05799999999999</v>
      </c>
      <c r="C3663">
        <v>130.89500000000001</v>
      </c>
      <c r="D3663">
        <v>318.798</v>
      </c>
      <c r="E3663">
        <v>142.98099999999999</v>
      </c>
      <c r="F3663" s="25"/>
    </row>
    <row r="3664" spans="1:6" x14ac:dyDescent="0.2">
      <c r="A3664" s="5">
        <v>42017</v>
      </c>
      <c r="B3664">
        <v>198.215</v>
      </c>
      <c r="C3664">
        <v>132.67400000000001</v>
      </c>
      <c r="D3664">
        <v>321.24700000000001</v>
      </c>
      <c r="E3664">
        <v>143.00200000000001</v>
      </c>
      <c r="F3664" s="25"/>
    </row>
    <row r="3665" spans="1:6" x14ac:dyDescent="0.2">
      <c r="A3665" s="5">
        <v>42018</v>
      </c>
      <c r="B3665">
        <v>196.97399999999999</v>
      </c>
      <c r="C3665">
        <v>130.738</v>
      </c>
      <c r="D3665">
        <v>319.69099999999997</v>
      </c>
      <c r="E3665">
        <v>143.047</v>
      </c>
      <c r="F3665" s="25"/>
    </row>
    <row r="3666" spans="1:6" x14ac:dyDescent="0.2">
      <c r="A3666" s="5">
        <v>42019</v>
      </c>
      <c r="B3666">
        <v>198.50899999999999</v>
      </c>
      <c r="C3666">
        <v>134.18600000000001</v>
      </c>
      <c r="D3666">
        <v>326.654</v>
      </c>
      <c r="E3666">
        <v>147.51400000000001</v>
      </c>
      <c r="F3666" s="25"/>
    </row>
    <row r="3667" spans="1:6" x14ac:dyDescent="0.2">
      <c r="A3667" s="5">
        <v>42020</v>
      </c>
      <c r="B3667">
        <v>202.74</v>
      </c>
      <c r="C3667">
        <v>135.73400000000001</v>
      </c>
      <c r="D3667">
        <v>328.34800000000001</v>
      </c>
      <c r="E3667">
        <v>146.458</v>
      </c>
      <c r="F3667" s="25"/>
    </row>
    <row r="3668" spans="1:6" x14ac:dyDescent="0.2">
      <c r="A3668" s="5">
        <v>42023</v>
      </c>
      <c r="B3668">
        <v>200.404</v>
      </c>
      <c r="C3668">
        <v>135.93899999999999</v>
      </c>
      <c r="D3668">
        <v>322.892</v>
      </c>
      <c r="E3668">
        <v>145.798</v>
      </c>
      <c r="F3668" s="25"/>
    </row>
    <row r="3669" spans="1:6" x14ac:dyDescent="0.2">
      <c r="A3669" s="5">
        <v>42024</v>
      </c>
      <c r="B3669">
        <v>201.714</v>
      </c>
      <c r="C3669">
        <v>136.971</v>
      </c>
      <c r="D3669">
        <v>326.161</v>
      </c>
      <c r="E3669">
        <v>148.273</v>
      </c>
      <c r="F3669" s="25"/>
    </row>
    <row r="3670" spans="1:6" x14ac:dyDescent="0.2">
      <c r="A3670" s="5">
        <v>42025</v>
      </c>
      <c r="B3670">
        <v>202.482</v>
      </c>
      <c r="C3670">
        <v>137.96</v>
      </c>
      <c r="D3670">
        <v>332.161</v>
      </c>
      <c r="E3670">
        <v>148.04400000000001</v>
      </c>
      <c r="F3670" s="25"/>
    </row>
    <row r="3671" spans="1:6" x14ac:dyDescent="0.2">
      <c r="A3671" s="5">
        <v>42026</v>
      </c>
      <c r="B3671">
        <v>208.61</v>
      </c>
      <c r="C3671">
        <v>140.37299999999999</v>
      </c>
      <c r="D3671">
        <v>339.69400000000002</v>
      </c>
      <c r="E3671">
        <v>149.89500000000001</v>
      </c>
      <c r="F3671" s="25"/>
    </row>
    <row r="3672" spans="1:6" x14ac:dyDescent="0.2">
      <c r="A3672" s="5">
        <v>42027</v>
      </c>
      <c r="B3672">
        <v>210.61099999999999</v>
      </c>
      <c r="C3672">
        <v>142.87100000000001</v>
      </c>
      <c r="D3672">
        <v>347.31799999999998</v>
      </c>
      <c r="E3672">
        <v>153.833</v>
      </c>
      <c r="F3672" s="25"/>
    </row>
    <row r="3673" spans="1:6" x14ac:dyDescent="0.2">
      <c r="A3673" s="5">
        <v>42030</v>
      </c>
      <c r="B3673">
        <v>211.15799999999999</v>
      </c>
      <c r="C3673">
        <v>143.495</v>
      </c>
      <c r="D3673">
        <v>346.375</v>
      </c>
      <c r="E3673">
        <v>152.71299999999999</v>
      </c>
      <c r="F3673" s="25"/>
    </row>
    <row r="3674" spans="1:6" x14ac:dyDescent="0.2">
      <c r="A3674" s="5">
        <v>42031</v>
      </c>
      <c r="B3674">
        <v>205.798</v>
      </c>
      <c r="C3674">
        <v>142.066</v>
      </c>
      <c r="D3674">
        <v>342.38600000000002</v>
      </c>
      <c r="E3674">
        <v>154.67599999999999</v>
      </c>
      <c r="F3674" s="25"/>
    </row>
    <row r="3675" spans="1:6" x14ac:dyDescent="0.2">
      <c r="A3675" s="5">
        <v>42032</v>
      </c>
      <c r="B3675">
        <v>204.09700000000001</v>
      </c>
      <c r="C3675">
        <v>142.13</v>
      </c>
      <c r="D3675">
        <v>342.38</v>
      </c>
      <c r="E3675">
        <v>155.345</v>
      </c>
      <c r="F3675" s="25"/>
    </row>
    <row r="3676" spans="1:6" x14ac:dyDescent="0.2">
      <c r="A3676" s="5">
        <v>42033</v>
      </c>
      <c r="B3676">
        <v>206.04</v>
      </c>
      <c r="C3676">
        <v>141.88300000000001</v>
      </c>
      <c r="D3676">
        <v>338.48500000000001</v>
      </c>
      <c r="E3676">
        <v>153.09299999999999</v>
      </c>
      <c r="F3676" s="25"/>
    </row>
    <row r="3677" spans="1:6" x14ac:dyDescent="0.2">
      <c r="A3677" s="5">
        <v>42034</v>
      </c>
      <c r="B3677">
        <v>204.39500000000001</v>
      </c>
      <c r="C3677">
        <v>141.17599999999999</v>
      </c>
      <c r="D3677">
        <v>336.06099999999998</v>
      </c>
      <c r="E3677">
        <v>154.58000000000001</v>
      </c>
      <c r="F3677" s="25"/>
    </row>
    <row r="3678" spans="1:6" x14ac:dyDescent="0.2">
      <c r="A3678" s="5">
        <v>42037</v>
      </c>
      <c r="B3678">
        <v>205.911</v>
      </c>
      <c r="C3678">
        <v>141.37200000000001</v>
      </c>
      <c r="D3678">
        <v>335.16199999999998</v>
      </c>
      <c r="E3678">
        <v>153.40299999999999</v>
      </c>
      <c r="F3678" s="25"/>
    </row>
    <row r="3679" spans="1:6" x14ac:dyDescent="0.2">
      <c r="A3679" s="5">
        <v>42038</v>
      </c>
      <c r="B3679">
        <v>207.001</v>
      </c>
      <c r="C3679">
        <v>142.61699999999999</v>
      </c>
      <c r="D3679">
        <v>336.464</v>
      </c>
      <c r="E3679">
        <v>149.91399999999999</v>
      </c>
      <c r="F3679" s="25"/>
    </row>
    <row r="3680" spans="1:6" x14ac:dyDescent="0.2">
      <c r="A3680" s="5">
        <v>42039</v>
      </c>
      <c r="B3680">
        <v>206.62</v>
      </c>
      <c r="C3680">
        <v>143.202</v>
      </c>
      <c r="D3680">
        <v>338.66699999999997</v>
      </c>
      <c r="E3680">
        <v>153.02199999999999</v>
      </c>
      <c r="F3680" s="25"/>
    </row>
    <row r="3681" spans="1:6" x14ac:dyDescent="0.2">
      <c r="A3681" s="5">
        <v>42040</v>
      </c>
      <c r="B3681">
        <v>208.71799999999999</v>
      </c>
      <c r="C3681">
        <v>143.44499999999999</v>
      </c>
      <c r="D3681">
        <v>338.97199999999998</v>
      </c>
      <c r="E3681">
        <v>152.232</v>
      </c>
      <c r="F3681" s="25"/>
    </row>
    <row r="3682" spans="1:6" x14ac:dyDescent="0.2">
      <c r="A3682" s="5">
        <v>42041</v>
      </c>
      <c r="B3682">
        <v>209.63399999999999</v>
      </c>
      <c r="C3682">
        <v>143.81399999999999</v>
      </c>
      <c r="D3682">
        <v>340.286</v>
      </c>
      <c r="E3682">
        <v>152.27799999999999</v>
      </c>
      <c r="F3682" s="25"/>
    </row>
    <row r="3683" spans="1:6" x14ac:dyDescent="0.2">
      <c r="A3683" s="5">
        <v>42044</v>
      </c>
      <c r="B3683">
        <v>208.92699999999999</v>
      </c>
      <c r="C3683">
        <v>142.83799999999999</v>
      </c>
      <c r="D3683">
        <v>338.56700000000001</v>
      </c>
      <c r="E3683">
        <v>153.73500000000001</v>
      </c>
      <c r="F3683" s="25"/>
    </row>
    <row r="3684" spans="1:6" x14ac:dyDescent="0.2">
      <c r="A3684" s="5">
        <v>42045</v>
      </c>
      <c r="B3684">
        <v>211.37899999999999</v>
      </c>
      <c r="C3684">
        <v>143.607</v>
      </c>
      <c r="D3684">
        <v>336.84199999999998</v>
      </c>
      <c r="E3684">
        <v>153.26400000000001</v>
      </c>
      <c r="F3684" s="25"/>
    </row>
    <row r="3685" spans="1:6" x14ac:dyDescent="0.2">
      <c r="A3685" s="5">
        <v>42046</v>
      </c>
      <c r="B3685">
        <v>211.82599999999999</v>
      </c>
      <c r="C3685">
        <v>143.26599999999999</v>
      </c>
      <c r="D3685">
        <v>335.57900000000001</v>
      </c>
      <c r="E3685">
        <v>152.119</v>
      </c>
      <c r="F3685" s="25"/>
    </row>
    <row r="3686" spans="1:6" x14ac:dyDescent="0.2">
      <c r="A3686" s="5">
        <v>42047</v>
      </c>
      <c r="B3686">
        <v>212.61799999999999</v>
      </c>
      <c r="C3686">
        <v>144.44399999999999</v>
      </c>
      <c r="D3686">
        <v>337.03699999999998</v>
      </c>
      <c r="E3686">
        <v>155.46199999999999</v>
      </c>
      <c r="F3686" s="25"/>
    </row>
    <row r="3687" spans="1:6" x14ac:dyDescent="0.2">
      <c r="A3687" s="5">
        <v>42048</v>
      </c>
      <c r="B3687">
        <v>213.02099999999999</v>
      </c>
      <c r="C3687">
        <v>145.483</v>
      </c>
      <c r="D3687">
        <v>341.52600000000001</v>
      </c>
      <c r="E3687">
        <v>155.43</v>
      </c>
      <c r="F3687" s="25"/>
    </row>
    <row r="3688" spans="1:6" x14ac:dyDescent="0.2">
      <c r="A3688" s="5">
        <v>42051</v>
      </c>
      <c r="B3688">
        <v>212.98400000000001</v>
      </c>
      <c r="C3688">
        <v>145.24</v>
      </c>
      <c r="D3688">
        <v>340.584</v>
      </c>
      <c r="E3688">
        <v>156.696</v>
      </c>
      <c r="F3688" s="25"/>
    </row>
    <row r="3689" spans="1:6" x14ac:dyDescent="0.2">
      <c r="A3689" s="5">
        <v>42052</v>
      </c>
      <c r="B3689">
        <v>213.44</v>
      </c>
      <c r="C3689">
        <v>145.399</v>
      </c>
      <c r="D3689">
        <v>340.41800000000001</v>
      </c>
      <c r="E3689">
        <v>156.31299999999999</v>
      </c>
      <c r="F3689" s="25"/>
    </row>
    <row r="3690" spans="1:6" x14ac:dyDescent="0.2">
      <c r="A3690" s="5">
        <v>42053</v>
      </c>
      <c r="B3690">
        <v>214.11699999999999</v>
      </c>
      <c r="C3690">
        <v>146.72399999999999</v>
      </c>
      <c r="D3690">
        <v>342.22800000000001</v>
      </c>
      <c r="E3690">
        <v>158.971</v>
      </c>
      <c r="F3690" s="25"/>
    </row>
    <row r="3691" spans="1:6" x14ac:dyDescent="0.2">
      <c r="A3691" s="5">
        <v>42054</v>
      </c>
      <c r="B3691">
        <v>213.39099999999999</v>
      </c>
      <c r="C3691">
        <v>147.07300000000001</v>
      </c>
      <c r="D3691">
        <v>341.39400000000001</v>
      </c>
      <c r="E3691">
        <v>159.95400000000001</v>
      </c>
      <c r="F3691" s="25"/>
    </row>
    <row r="3692" spans="1:6" x14ac:dyDescent="0.2">
      <c r="A3692" s="5">
        <v>42055</v>
      </c>
      <c r="B3692">
        <v>215.13399999999999</v>
      </c>
      <c r="C3692">
        <v>147.39500000000001</v>
      </c>
      <c r="D3692">
        <v>341.83100000000002</v>
      </c>
      <c r="E3692">
        <v>161.18299999999999</v>
      </c>
      <c r="F3692" s="25"/>
    </row>
    <row r="3693" spans="1:6" x14ac:dyDescent="0.2">
      <c r="A3693" s="5">
        <v>42058</v>
      </c>
      <c r="B3693">
        <v>215.327</v>
      </c>
      <c r="C3693">
        <v>148.37299999999999</v>
      </c>
      <c r="D3693">
        <v>341.93900000000002</v>
      </c>
      <c r="E3693">
        <v>161.56399999999999</v>
      </c>
      <c r="F3693" s="25"/>
    </row>
    <row r="3694" spans="1:6" x14ac:dyDescent="0.2">
      <c r="A3694" s="5">
        <v>42059</v>
      </c>
      <c r="B3694">
        <v>216.184</v>
      </c>
      <c r="C3694">
        <v>149.22200000000001</v>
      </c>
      <c r="D3694">
        <v>344.01299999999998</v>
      </c>
      <c r="E3694">
        <v>161.98500000000001</v>
      </c>
      <c r="F3694" s="25"/>
    </row>
    <row r="3695" spans="1:6" x14ac:dyDescent="0.2">
      <c r="A3695" s="5">
        <v>42060</v>
      </c>
      <c r="B3695">
        <v>215.751</v>
      </c>
      <c r="C3695">
        <v>149.00899999999999</v>
      </c>
      <c r="D3695">
        <v>345.11</v>
      </c>
      <c r="E3695">
        <v>162.072</v>
      </c>
      <c r="F3695" s="25"/>
    </row>
    <row r="3696" spans="1:6" x14ac:dyDescent="0.2">
      <c r="A3696" s="5">
        <v>42061</v>
      </c>
      <c r="B3696">
        <v>218.21600000000001</v>
      </c>
      <c r="C3696">
        <v>150.57300000000001</v>
      </c>
      <c r="D3696">
        <v>349.90100000000001</v>
      </c>
      <c r="E3696">
        <v>164.97900000000001</v>
      </c>
      <c r="F3696" s="25"/>
    </row>
    <row r="3697" spans="1:6" x14ac:dyDescent="0.2">
      <c r="A3697" s="5">
        <v>42062</v>
      </c>
      <c r="B3697">
        <v>217.50800000000001</v>
      </c>
      <c r="C3697">
        <v>151.101</v>
      </c>
      <c r="D3697">
        <v>348.56700000000001</v>
      </c>
      <c r="E3697">
        <v>164.95400000000001</v>
      </c>
      <c r="F3697" s="25"/>
    </row>
    <row r="3698" spans="1:6" x14ac:dyDescent="0.2">
      <c r="A3698" s="5">
        <v>42065</v>
      </c>
      <c r="B3698">
        <v>219.26599999999999</v>
      </c>
      <c r="C3698">
        <v>150.74799999999999</v>
      </c>
      <c r="D3698">
        <v>348.56799999999998</v>
      </c>
      <c r="E3698">
        <v>164.55699999999999</v>
      </c>
      <c r="F3698" s="25"/>
    </row>
    <row r="3699" spans="1:6" x14ac:dyDescent="0.2">
      <c r="A3699" s="5">
        <v>42066</v>
      </c>
      <c r="B3699">
        <v>218.54900000000001</v>
      </c>
      <c r="C3699">
        <v>149.48099999999999</v>
      </c>
      <c r="D3699">
        <v>348.245</v>
      </c>
      <c r="E3699">
        <v>165.727</v>
      </c>
      <c r="F3699" s="25"/>
    </row>
    <row r="3700" spans="1:6" x14ac:dyDescent="0.2">
      <c r="A3700" s="5">
        <v>42067</v>
      </c>
      <c r="B3700">
        <v>219.90799999999999</v>
      </c>
      <c r="C3700">
        <v>150.53200000000001</v>
      </c>
      <c r="D3700">
        <v>348.36900000000003</v>
      </c>
      <c r="E3700">
        <v>166.179</v>
      </c>
      <c r="F3700" s="25"/>
    </row>
    <row r="3701" spans="1:6" x14ac:dyDescent="0.2">
      <c r="A3701" s="5">
        <v>42068</v>
      </c>
      <c r="B3701">
        <v>221.01900000000001</v>
      </c>
      <c r="C3701">
        <v>151.86600000000001</v>
      </c>
      <c r="D3701">
        <v>349.02100000000002</v>
      </c>
      <c r="E3701">
        <v>166.857</v>
      </c>
      <c r="F3701" s="25"/>
    </row>
    <row r="3702" spans="1:6" x14ac:dyDescent="0.2">
      <c r="A3702" s="5">
        <v>42069</v>
      </c>
      <c r="B3702">
        <v>221.27699999999999</v>
      </c>
      <c r="C3702">
        <v>151.99600000000001</v>
      </c>
      <c r="D3702">
        <v>353.20499999999998</v>
      </c>
      <c r="E3702">
        <v>170.09899999999999</v>
      </c>
      <c r="F3702" s="25"/>
    </row>
    <row r="3703" spans="1:6" x14ac:dyDescent="0.2">
      <c r="A3703" s="5">
        <v>42072</v>
      </c>
      <c r="B3703">
        <v>222.46100000000001</v>
      </c>
      <c r="C3703">
        <v>151.654</v>
      </c>
      <c r="D3703">
        <v>349.363</v>
      </c>
      <c r="E3703">
        <v>169.101</v>
      </c>
      <c r="F3703" s="25"/>
    </row>
    <row r="3704" spans="1:6" x14ac:dyDescent="0.2">
      <c r="A3704" s="5">
        <v>42073</v>
      </c>
      <c r="B3704">
        <v>221.577</v>
      </c>
      <c r="C3704">
        <v>150.101</v>
      </c>
      <c r="D3704">
        <v>348.19400000000002</v>
      </c>
      <c r="E3704">
        <v>170.40799999999999</v>
      </c>
      <c r="F3704" s="25"/>
    </row>
    <row r="3705" spans="1:6" x14ac:dyDescent="0.2">
      <c r="A3705" s="5">
        <v>42074</v>
      </c>
      <c r="B3705">
        <v>223.988</v>
      </c>
      <c r="C3705">
        <v>152.34200000000001</v>
      </c>
      <c r="D3705">
        <v>352.27300000000002</v>
      </c>
      <c r="E3705">
        <v>172.21799999999999</v>
      </c>
      <c r="F3705" s="25"/>
    </row>
    <row r="3706" spans="1:6" x14ac:dyDescent="0.2">
      <c r="A3706" s="5">
        <v>42075</v>
      </c>
      <c r="B3706">
        <v>225.923</v>
      </c>
      <c r="C3706">
        <v>152.36600000000001</v>
      </c>
      <c r="D3706">
        <v>352.98200000000003</v>
      </c>
      <c r="E3706">
        <v>174.21100000000001</v>
      </c>
      <c r="F3706" s="25"/>
    </row>
    <row r="3707" spans="1:6" x14ac:dyDescent="0.2">
      <c r="A3707" s="5">
        <v>42076</v>
      </c>
      <c r="B3707">
        <v>226.619</v>
      </c>
      <c r="C3707">
        <v>152.679</v>
      </c>
      <c r="D3707">
        <v>352.80599999999998</v>
      </c>
      <c r="E3707">
        <v>177.54499999999999</v>
      </c>
      <c r="F3707" s="25"/>
    </row>
    <row r="3708" spans="1:6" x14ac:dyDescent="0.2">
      <c r="A3708" s="5">
        <v>42079</v>
      </c>
      <c r="B3708">
        <v>228.42400000000001</v>
      </c>
      <c r="C3708">
        <v>154.029</v>
      </c>
      <c r="D3708">
        <v>351.30399999999997</v>
      </c>
      <c r="E3708">
        <v>176.13</v>
      </c>
      <c r="F3708" s="25"/>
    </row>
    <row r="3709" spans="1:6" x14ac:dyDescent="0.2">
      <c r="A3709" s="5">
        <v>42080</v>
      </c>
      <c r="B3709">
        <v>227.17099999999999</v>
      </c>
      <c r="C3709">
        <v>153.09</v>
      </c>
      <c r="D3709">
        <v>353.60899999999998</v>
      </c>
      <c r="E3709">
        <v>177.26</v>
      </c>
      <c r="F3709" s="25"/>
    </row>
    <row r="3710" spans="1:6" x14ac:dyDescent="0.2">
      <c r="A3710" s="5">
        <v>42081</v>
      </c>
      <c r="B3710">
        <v>229.089</v>
      </c>
      <c r="C3710">
        <v>153.65</v>
      </c>
      <c r="D3710">
        <v>355.17599999999999</v>
      </c>
      <c r="E3710">
        <v>178.56399999999999</v>
      </c>
      <c r="F3710" s="25"/>
    </row>
    <row r="3711" spans="1:6" x14ac:dyDescent="0.2">
      <c r="A3711" s="5">
        <v>42082</v>
      </c>
      <c r="B3711">
        <v>228.46899999999999</v>
      </c>
      <c r="C3711">
        <v>154.61000000000001</v>
      </c>
      <c r="D3711">
        <v>358.92700000000002</v>
      </c>
      <c r="E3711">
        <v>178.166</v>
      </c>
      <c r="F3711" s="25"/>
    </row>
    <row r="3712" spans="1:6" x14ac:dyDescent="0.2">
      <c r="A3712" s="5">
        <v>42083</v>
      </c>
      <c r="B3712">
        <v>226.83699999999999</v>
      </c>
      <c r="C3712">
        <v>155.952</v>
      </c>
      <c r="D3712">
        <v>354.90899999999999</v>
      </c>
      <c r="E3712">
        <v>176.82499999999999</v>
      </c>
      <c r="F3712" s="25"/>
    </row>
    <row r="3713" spans="1:6" x14ac:dyDescent="0.2">
      <c r="A3713" s="5">
        <v>42086</v>
      </c>
      <c r="B3713">
        <v>223.679</v>
      </c>
      <c r="C3713">
        <v>154.92599999999999</v>
      </c>
      <c r="D3713">
        <v>352.88499999999999</v>
      </c>
      <c r="E3713">
        <v>176.76</v>
      </c>
      <c r="F3713" s="25"/>
    </row>
    <row r="3714" spans="1:6" x14ac:dyDescent="0.2">
      <c r="A3714" s="5">
        <v>42087</v>
      </c>
      <c r="B3714">
        <v>222.745</v>
      </c>
      <c r="C3714">
        <v>155.39500000000001</v>
      </c>
      <c r="D3714">
        <v>354.59</v>
      </c>
      <c r="E3714">
        <v>176.34</v>
      </c>
      <c r="F3714" s="25"/>
    </row>
    <row r="3715" spans="1:6" x14ac:dyDescent="0.2">
      <c r="A3715" s="5">
        <v>42088</v>
      </c>
      <c r="B3715">
        <v>217.85599999999999</v>
      </c>
      <c r="C3715">
        <v>153.69800000000001</v>
      </c>
      <c r="D3715">
        <v>351.233</v>
      </c>
      <c r="E3715">
        <v>176.41200000000001</v>
      </c>
      <c r="F3715" s="25"/>
    </row>
    <row r="3716" spans="1:6" x14ac:dyDescent="0.2">
      <c r="A3716" s="5">
        <v>42089</v>
      </c>
      <c r="B3716">
        <v>218.756</v>
      </c>
      <c r="C3716">
        <v>152.45699999999999</v>
      </c>
      <c r="D3716">
        <v>348.52199999999999</v>
      </c>
      <c r="E3716">
        <v>175.39599999999999</v>
      </c>
      <c r="F3716" s="25"/>
    </row>
    <row r="3717" spans="1:6" x14ac:dyDescent="0.2">
      <c r="A3717" s="5">
        <v>42090</v>
      </c>
      <c r="B3717">
        <v>219.904</v>
      </c>
      <c r="C3717">
        <v>152.81399999999999</v>
      </c>
      <c r="D3717">
        <v>347.87200000000001</v>
      </c>
      <c r="E3717">
        <v>175.12299999999999</v>
      </c>
      <c r="F3717" s="25"/>
    </row>
    <row r="3718" spans="1:6" x14ac:dyDescent="0.2">
      <c r="A3718" s="5">
        <v>42093</v>
      </c>
      <c r="B3718">
        <v>223.81899999999999</v>
      </c>
      <c r="C3718">
        <v>154.54900000000001</v>
      </c>
      <c r="D3718">
        <v>353.791</v>
      </c>
      <c r="E3718">
        <v>175.285</v>
      </c>
      <c r="F3718" s="25"/>
    </row>
    <row r="3719" spans="1:6" x14ac:dyDescent="0.2">
      <c r="A3719" s="5">
        <v>42094</v>
      </c>
      <c r="B3719">
        <v>223.773</v>
      </c>
      <c r="C3719">
        <v>153.56299999999999</v>
      </c>
      <c r="D3719">
        <v>358.85500000000002</v>
      </c>
      <c r="E3719">
        <v>174.91300000000001</v>
      </c>
      <c r="F3719" s="25"/>
    </row>
    <row r="3720" spans="1:6" x14ac:dyDescent="0.2">
      <c r="A3720" s="5">
        <v>42095</v>
      </c>
      <c r="B3720">
        <v>222.559</v>
      </c>
      <c r="C3720">
        <v>154.13499999999999</v>
      </c>
      <c r="D3720">
        <v>361.34300000000002</v>
      </c>
      <c r="E3720">
        <v>173.44</v>
      </c>
      <c r="F3720" s="25"/>
    </row>
    <row r="3721" spans="1:6" x14ac:dyDescent="0.2">
      <c r="A3721" s="5">
        <v>42096</v>
      </c>
      <c r="B3721">
        <v>220.84100000000001</v>
      </c>
      <c r="C3721">
        <v>153.94300000000001</v>
      </c>
      <c r="D3721">
        <v>360.84500000000003</v>
      </c>
      <c r="E3721">
        <v>174.11799999999999</v>
      </c>
      <c r="F3721" s="25"/>
    </row>
    <row r="3722" spans="1:6" x14ac:dyDescent="0.2">
      <c r="A3722" s="5">
        <v>42097</v>
      </c>
      <c r="B3722">
        <v>220.84100000000001</v>
      </c>
      <c r="C3722">
        <v>153.96700000000001</v>
      </c>
      <c r="D3722">
        <v>361.37799999999999</v>
      </c>
      <c r="E3722">
        <v>175.17</v>
      </c>
      <c r="F3722" s="25"/>
    </row>
    <row r="3723" spans="1:6" x14ac:dyDescent="0.2">
      <c r="A3723" s="5">
        <v>42100</v>
      </c>
      <c r="B3723">
        <v>219.29400000000001</v>
      </c>
      <c r="C3723">
        <v>153.71199999999999</v>
      </c>
      <c r="D3723">
        <v>360.62</v>
      </c>
      <c r="E3723">
        <v>173.42699999999999</v>
      </c>
      <c r="F3723" s="25"/>
    </row>
    <row r="3724" spans="1:6" x14ac:dyDescent="0.2">
      <c r="A3724" s="5">
        <v>42101</v>
      </c>
      <c r="B3724">
        <v>222.31700000000001</v>
      </c>
      <c r="C3724">
        <v>156.63399999999999</v>
      </c>
      <c r="D3724">
        <v>366.52</v>
      </c>
      <c r="E3724">
        <v>176.39099999999999</v>
      </c>
      <c r="F3724" s="25"/>
    </row>
    <row r="3725" spans="1:6" x14ac:dyDescent="0.2">
      <c r="A3725" s="5">
        <v>42102</v>
      </c>
      <c r="B3725">
        <v>224.43299999999999</v>
      </c>
      <c r="C3725">
        <v>156.67400000000001</v>
      </c>
      <c r="D3725">
        <v>374.28899999999999</v>
      </c>
      <c r="E3725">
        <v>179.06</v>
      </c>
      <c r="F3725" s="25"/>
    </row>
    <row r="3726" spans="1:6" x14ac:dyDescent="0.2">
      <c r="A3726" s="5">
        <v>42103</v>
      </c>
      <c r="B3726">
        <v>227.84</v>
      </c>
      <c r="C3726">
        <v>158.465</v>
      </c>
      <c r="D3726">
        <v>381.10700000000003</v>
      </c>
      <c r="E3726">
        <v>181.143</v>
      </c>
      <c r="F3726" s="25"/>
    </row>
    <row r="3727" spans="1:6" x14ac:dyDescent="0.2">
      <c r="A3727" s="5">
        <v>42104</v>
      </c>
      <c r="B3727">
        <v>230.12299999999999</v>
      </c>
      <c r="C3727">
        <v>159.92400000000001</v>
      </c>
      <c r="D3727">
        <v>385.197</v>
      </c>
      <c r="E3727">
        <v>181.547</v>
      </c>
      <c r="F3727" s="25"/>
    </row>
    <row r="3728" spans="1:6" x14ac:dyDescent="0.2">
      <c r="A3728" s="5">
        <v>42107</v>
      </c>
      <c r="B3728">
        <v>230.24</v>
      </c>
      <c r="C3728">
        <v>160.16399999999999</v>
      </c>
      <c r="D3728">
        <v>389.786</v>
      </c>
      <c r="E3728">
        <v>181.851</v>
      </c>
      <c r="F3728" s="25"/>
    </row>
    <row r="3729" spans="1:6" x14ac:dyDescent="0.2">
      <c r="A3729" s="5">
        <v>42108</v>
      </c>
      <c r="B3729">
        <v>227.95400000000001</v>
      </c>
      <c r="C3729">
        <v>159.46</v>
      </c>
      <c r="D3729">
        <v>383.61700000000002</v>
      </c>
      <c r="E3729">
        <v>182.023</v>
      </c>
      <c r="F3729" s="25"/>
    </row>
    <row r="3730" spans="1:6" x14ac:dyDescent="0.2">
      <c r="A3730" s="5">
        <v>42109</v>
      </c>
      <c r="B3730">
        <v>230.977</v>
      </c>
      <c r="C3730">
        <v>160.535</v>
      </c>
      <c r="D3730">
        <v>386.81299999999999</v>
      </c>
      <c r="E3730">
        <v>183.10499999999999</v>
      </c>
      <c r="F3730" s="25"/>
    </row>
    <row r="3731" spans="1:6" x14ac:dyDescent="0.2">
      <c r="A3731" s="5">
        <v>42110</v>
      </c>
      <c r="B3731">
        <v>228.85499999999999</v>
      </c>
      <c r="C3731">
        <v>159.49</v>
      </c>
      <c r="D3731">
        <v>389.23399999999998</v>
      </c>
      <c r="E3731">
        <v>182.75200000000001</v>
      </c>
      <c r="F3731" s="25"/>
    </row>
    <row r="3732" spans="1:6" x14ac:dyDescent="0.2">
      <c r="A3732" s="5">
        <v>42111</v>
      </c>
      <c r="B3732">
        <v>224.67699999999999</v>
      </c>
      <c r="C3732">
        <v>156.571</v>
      </c>
      <c r="D3732">
        <v>383.04199999999997</v>
      </c>
      <c r="E3732">
        <v>180.77600000000001</v>
      </c>
      <c r="F3732" s="25"/>
    </row>
    <row r="3733" spans="1:6" x14ac:dyDescent="0.2">
      <c r="A3733" s="5">
        <v>42114</v>
      </c>
      <c r="B3733">
        <v>227.12</v>
      </c>
      <c r="C3733">
        <v>157.90700000000001</v>
      </c>
      <c r="D3733">
        <v>380.51</v>
      </c>
      <c r="E3733">
        <v>180.19800000000001</v>
      </c>
      <c r="F3733" s="25"/>
    </row>
    <row r="3734" spans="1:6" x14ac:dyDescent="0.2">
      <c r="A3734" s="5">
        <v>42115</v>
      </c>
      <c r="B3734">
        <v>227.108</v>
      </c>
      <c r="C3734">
        <v>158.768</v>
      </c>
      <c r="D3734">
        <v>384.10700000000003</v>
      </c>
      <c r="E3734">
        <v>183.15199999999999</v>
      </c>
      <c r="F3734" s="25"/>
    </row>
    <row r="3735" spans="1:6" x14ac:dyDescent="0.2">
      <c r="A3735" s="5">
        <v>42116</v>
      </c>
      <c r="B3735">
        <v>228.61099999999999</v>
      </c>
      <c r="C3735">
        <v>158.702</v>
      </c>
      <c r="D3735">
        <v>386.74400000000003</v>
      </c>
      <c r="E3735">
        <v>184.48699999999999</v>
      </c>
      <c r="F3735" s="25"/>
    </row>
    <row r="3736" spans="1:6" x14ac:dyDescent="0.2">
      <c r="A3736" s="5">
        <v>42117</v>
      </c>
      <c r="B3736">
        <v>227.54599999999999</v>
      </c>
      <c r="C3736">
        <v>158.208</v>
      </c>
      <c r="D3736">
        <v>386.35700000000003</v>
      </c>
      <c r="E3736">
        <v>183.96600000000001</v>
      </c>
      <c r="F3736" s="25"/>
    </row>
    <row r="3737" spans="1:6" x14ac:dyDescent="0.2">
      <c r="A3737" s="5">
        <v>42118</v>
      </c>
      <c r="B3737">
        <v>226.619</v>
      </c>
      <c r="C3737">
        <v>158.697</v>
      </c>
      <c r="D3737">
        <v>386.50799999999998</v>
      </c>
      <c r="E3737">
        <v>183.131</v>
      </c>
      <c r="F3737" s="25"/>
    </row>
    <row r="3738" spans="1:6" x14ac:dyDescent="0.2">
      <c r="A3738" s="5">
        <v>42121</v>
      </c>
      <c r="B3738">
        <v>225.298</v>
      </c>
      <c r="C3738">
        <v>160.26499999999999</v>
      </c>
      <c r="D3738">
        <v>387.779</v>
      </c>
      <c r="E3738">
        <v>182.61199999999999</v>
      </c>
      <c r="F3738" s="25"/>
    </row>
    <row r="3739" spans="1:6" x14ac:dyDescent="0.2">
      <c r="A3739" s="5">
        <v>42122</v>
      </c>
      <c r="B3739">
        <v>223.82300000000001</v>
      </c>
      <c r="C3739">
        <v>157.91999999999999</v>
      </c>
      <c r="D3739">
        <v>384.834</v>
      </c>
      <c r="E3739">
        <v>182.52600000000001</v>
      </c>
      <c r="F3739" s="25"/>
    </row>
    <row r="3740" spans="1:6" x14ac:dyDescent="0.2">
      <c r="A3740" s="5">
        <v>42123</v>
      </c>
      <c r="B3740">
        <v>219.66800000000001</v>
      </c>
      <c r="C3740">
        <v>154.50700000000001</v>
      </c>
      <c r="D3740">
        <v>376.38299999999998</v>
      </c>
      <c r="E3740">
        <v>179.56299999999999</v>
      </c>
      <c r="F3740" s="25"/>
    </row>
    <row r="3741" spans="1:6" x14ac:dyDescent="0.2">
      <c r="A3741" s="5">
        <v>42124</v>
      </c>
      <c r="B3741">
        <v>216.37200000000001</v>
      </c>
      <c r="C3741">
        <v>153.95699999999999</v>
      </c>
      <c r="D3741">
        <v>370.40199999999999</v>
      </c>
      <c r="E3741">
        <v>173.584</v>
      </c>
      <c r="F3741" s="25"/>
    </row>
    <row r="3742" spans="1:6" x14ac:dyDescent="0.2">
      <c r="A3742" s="5">
        <v>42125</v>
      </c>
      <c r="B3742">
        <v>218.33799999999999</v>
      </c>
      <c r="C3742">
        <v>153.49600000000001</v>
      </c>
      <c r="D3742">
        <v>369.21699999999998</v>
      </c>
      <c r="E3742">
        <v>172.04</v>
      </c>
      <c r="F3742" s="25"/>
    </row>
    <row r="3743" spans="1:6" x14ac:dyDescent="0.2">
      <c r="A3743" s="5">
        <v>42128</v>
      </c>
      <c r="B3743">
        <v>220.155</v>
      </c>
      <c r="C3743">
        <v>154.41</v>
      </c>
      <c r="D3743">
        <v>372.06200000000001</v>
      </c>
      <c r="E3743">
        <v>172.922</v>
      </c>
      <c r="F3743" s="25"/>
    </row>
    <row r="3744" spans="1:6" x14ac:dyDescent="0.2">
      <c r="A3744" s="5">
        <v>42129</v>
      </c>
      <c r="B3744">
        <v>217.047</v>
      </c>
      <c r="C3744">
        <v>152.42099999999999</v>
      </c>
      <c r="D3744">
        <v>371.11099999999999</v>
      </c>
      <c r="E3744">
        <v>172.73599999999999</v>
      </c>
      <c r="F3744" s="25"/>
    </row>
    <row r="3745" spans="1:6" x14ac:dyDescent="0.2">
      <c r="A3745" s="5">
        <v>42130</v>
      </c>
      <c r="B3745">
        <v>213.01599999999999</v>
      </c>
      <c r="C3745">
        <v>151.55699999999999</v>
      </c>
      <c r="D3745">
        <v>363.05500000000001</v>
      </c>
      <c r="E3745">
        <v>171.09399999999999</v>
      </c>
      <c r="F3745" s="25"/>
    </row>
    <row r="3746" spans="1:6" x14ac:dyDescent="0.2">
      <c r="A3746" s="5">
        <v>42131</v>
      </c>
      <c r="B3746">
        <v>215.61099999999999</v>
      </c>
      <c r="C3746">
        <v>151.64699999999999</v>
      </c>
      <c r="D3746">
        <v>360.61</v>
      </c>
      <c r="E3746">
        <v>171.012</v>
      </c>
      <c r="F3746" s="25"/>
    </row>
    <row r="3747" spans="1:6" x14ac:dyDescent="0.2">
      <c r="A3747" s="5">
        <v>42132</v>
      </c>
      <c r="B3747">
        <v>219.26400000000001</v>
      </c>
      <c r="C3747">
        <v>155.875</v>
      </c>
      <c r="D3747">
        <v>365.56599999999997</v>
      </c>
      <c r="E3747">
        <v>172.64699999999999</v>
      </c>
      <c r="F3747" s="25"/>
    </row>
    <row r="3748" spans="1:6" x14ac:dyDescent="0.2">
      <c r="A3748" s="5">
        <v>42135</v>
      </c>
      <c r="B3748">
        <v>219.49600000000001</v>
      </c>
      <c r="C3748">
        <v>156.42099999999999</v>
      </c>
      <c r="D3748">
        <v>368.16300000000001</v>
      </c>
      <c r="E3748">
        <v>174.44900000000001</v>
      </c>
      <c r="F3748" s="25"/>
    </row>
    <row r="3749" spans="1:6" x14ac:dyDescent="0.2">
      <c r="A3749" s="5">
        <v>42136</v>
      </c>
      <c r="B3749">
        <v>217.03700000000001</v>
      </c>
      <c r="C3749">
        <v>154.54599999999999</v>
      </c>
      <c r="D3749">
        <v>362.60500000000002</v>
      </c>
      <c r="E3749">
        <v>173.44300000000001</v>
      </c>
      <c r="F3749" s="25"/>
    </row>
    <row r="3750" spans="1:6" x14ac:dyDescent="0.2">
      <c r="A3750" s="5">
        <v>42137</v>
      </c>
      <c r="B3750">
        <v>214.94900000000001</v>
      </c>
      <c r="C3750">
        <v>154.273</v>
      </c>
      <c r="D3750">
        <v>360.93700000000001</v>
      </c>
      <c r="E3750">
        <v>173.20400000000001</v>
      </c>
      <c r="F3750" s="25"/>
    </row>
    <row r="3751" spans="1:6" x14ac:dyDescent="0.2">
      <c r="A3751" s="5">
        <v>42138</v>
      </c>
      <c r="B3751">
        <v>216.721</v>
      </c>
      <c r="C3751">
        <v>155.26300000000001</v>
      </c>
      <c r="D3751">
        <v>360.75700000000001</v>
      </c>
      <c r="E3751">
        <v>171.19300000000001</v>
      </c>
      <c r="F3751" s="25"/>
    </row>
    <row r="3752" spans="1:6" x14ac:dyDescent="0.2">
      <c r="A3752" s="5">
        <v>42139</v>
      </c>
      <c r="B3752">
        <v>215.79300000000001</v>
      </c>
      <c r="C3752">
        <v>154.62899999999999</v>
      </c>
      <c r="D3752">
        <v>361.49400000000003</v>
      </c>
      <c r="E3752">
        <v>171.86600000000001</v>
      </c>
      <c r="F3752" s="25"/>
    </row>
    <row r="3753" spans="1:6" x14ac:dyDescent="0.2">
      <c r="A3753" s="5">
        <v>42142</v>
      </c>
      <c r="B3753">
        <v>217.976</v>
      </c>
      <c r="C3753">
        <v>155.39400000000001</v>
      </c>
      <c r="D3753">
        <v>363.09899999999999</v>
      </c>
      <c r="E3753">
        <v>174.434</v>
      </c>
      <c r="F3753" s="25"/>
    </row>
    <row r="3754" spans="1:6" x14ac:dyDescent="0.2">
      <c r="A3754" s="5">
        <v>42143</v>
      </c>
      <c r="B3754">
        <v>222.499</v>
      </c>
      <c r="C3754">
        <v>157.87799999999999</v>
      </c>
      <c r="D3754">
        <v>370.82600000000002</v>
      </c>
      <c r="E3754">
        <v>177.49100000000001</v>
      </c>
      <c r="F3754" s="25"/>
    </row>
    <row r="3755" spans="1:6" x14ac:dyDescent="0.2">
      <c r="A3755" s="5">
        <v>42144</v>
      </c>
      <c r="B3755">
        <v>222.92400000000001</v>
      </c>
      <c r="C3755">
        <v>158.48500000000001</v>
      </c>
      <c r="D3755">
        <v>370.00200000000001</v>
      </c>
      <c r="E3755">
        <v>178.26300000000001</v>
      </c>
      <c r="F3755" s="25"/>
    </row>
    <row r="3756" spans="1:6" x14ac:dyDescent="0.2">
      <c r="A3756" s="5">
        <v>42145</v>
      </c>
      <c r="B3756">
        <v>223.113</v>
      </c>
      <c r="C3756">
        <v>159.143</v>
      </c>
      <c r="D3756">
        <v>368.17099999999999</v>
      </c>
      <c r="E3756">
        <v>178.49100000000001</v>
      </c>
      <c r="F3756" s="25"/>
    </row>
    <row r="3757" spans="1:6" x14ac:dyDescent="0.2">
      <c r="A3757" s="5">
        <v>42146</v>
      </c>
      <c r="B3757">
        <v>224.63</v>
      </c>
      <c r="C3757">
        <v>159.167</v>
      </c>
      <c r="D3757">
        <v>373.31200000000001</v>
      </c>
      <c r="E3757">
        <v>179.61199999999999</v>
      </c>
      <c r="F3757" s="25"/>
    </row>
    <row r="3758" spans="1:6" x14ac:dyDescent="0.2">
      <c r="A3758" s="5">
        <v>42149</v>
      </c>
      <c r="B3758">
        <v>224.63</v>
      </c>
      <c r="C3758">
        <v>158.68199999999999</v>
      </c>
      <c r="D3758">
        <v>372.49900000000002</v>
      </c>
      <c r="E3758">
        <v>180.977</v>
      </c>
      <c r="F3758" s="25"/>
    </row>
    <row r="3759" spans="1:6" x14ac:dyDescent="0.2">
      <c r="A3759" s="5">
        <v>42150</v>
      </c>
      <c r="B3759">
        <v>224.923</v>
      </c>
      <c r="C3759">
        <v>157.44900000000001</v>
      </c>
      <c r="D3759">
        <v>373.64</v>
      </c>
      <c r="E3759">
        <v>180.74199999999999</v>
      </c>
      <c r="F3759" s="25"/>
    </row>
    <row r="3760" spans="1:6" x14ac:dyDescent="0.2">
      <c r="A3760" s="5">
        <v>42151</v>
      </c>
      <c r="B3760">
        <v>227.42400000000001</v>
      </c>
      <c r="C3760">
        <v>159.459</v>
      </c>
      <c r="D3760">
        <v>371.74700000000001</v>
      </c>
      <c r="E3760">
        <v>180.25700000000001</v>
      </c>
      <c r="F3760" s="25"/>
    </row>
    <row r="3761" spans="1:6" x14ac:dyDescent="0.2">
      <c r="A3761" s="5">
        <v>42152</v>
      </c>
      <c r="B3761">
        <v>226.26499999999999</v>
      </c>
      <c r="C3761">
        <v>158.654</v>
      </c>
      <c r="D3761">
        <v>366.83699999999999</v>
      </c>
      <c r="E3761">
        <v>180.29400000000001</v>
      </c>
      <c r="F3761" s="25"/>
    </row>
    <row r="3762" spans="1:6" x14ac:dyDescent="0.2">
      <c r="A3762" s="5">
        <v>42153</v>
      </c>
      <c r="B3762">
        <v>223.946</v>
      </c>
      <c r="C3762">
        <v>155.92400000000001</v>
      </c>
      <c r="D3762">
        <v>363.41699999999997</v>
      </c>
      <c r="E3762">
        <v>179.72800000000001</v>
      </c>
      <c r="F3762" s="25"/>
    </row>
    <row r="3763" spans="1:6" x14ac:dyDescent="0.2">
      <c r="A3763" s="5">
        <v>42156</v>
      </c>
      <c r="B3763">
        <v>225.73599999999999</v>
      </c>
      <c r="C3763">
        <v>156.077</v>
      </c>
      <c r="D3763">
        <v>365.19499999999999</v>
      </c>
      <c r="E3763">
        <v>180.66300000000001</v>
      </c>
      <c r="F3763" s="25"/>
    </row>
    <row r="3764" spans="1:6" x14ac:dyDescent="0.2">
      <c r="A3764" s="5">
        <v>42157</v>
      </c>
      <c r="B3764">
        <v>220.83500000000001</v>
      </c>
      <c r="C3764">
        <v>154.49799999999999</v>
      </c>
      <c r="D3764">
        <v>356.56099999999998</v>
      </c>
      <c r="E3764">
        <v>176.95500000000001</v>
      </c>
      <c r="F3764" s="25"/>
    </row>
    <row r="3765" spans="1:6" x14ac:dyDescent="0.2">
      <c r="A3765" s="5">
        <v>42158</v>
      </c>
      <c r="B3765">
        <v>218.67500000000001</v>
      </c>
      <c r="C3765">
        <v>154.22300000000001</v>
      </c>
      <c r="D3765">
        <v>350.87099999999998</v>
      </c>
      <c r="E3765">
        <v>174.286</v>
      </c>
      <c r="F3765" s="25"/>
    </row>
    <row r="3766" spans="1:6" x14ac:dyDescent="0.2">
      <c r="A3766" s="5">
        <v>42159</v>
      </c>
      <c r="B3766">
        <v>216.47800000000001</v>
      </c>
      <c r="C3766">
        <v>152.916</v>
      </c>
      <c r="D3766">
        <v>347.82499999999999</v>
      </c>
      <c r="E3766">
        <v>173.83799999999999</v>
      </c>
      <c r="F3766" s="25"/>
    </row>
    <row r="3767" spans="1:6" x14ac:dyDescent="0.2">
      <c r="A3767" s="5">
        <v>42160</v>
      </c>
      <c r="B3767">
        <v>219.643</v>
      </c>
      <c r="C3767">
        <v>151.596</v>
      </c>
      <c r="D3767">
        <v>351.15</v>
      </c>
      <c r="E3767">
        <v>174.11199999999999</v>
      </c>
      <c r="F3767" s="25"/>
    </row>
    <row r="3768" spans="1:6" x14ac:dyDescent="0.2">
      <c r="A3768" s="5">
        <v>42163</v>
      </c>
      <c r="B3768">
        <v>216.38499999999999</v>
      </c>
      <c r="C3768">
        <v>150.14699999999999</v>
      </c>
      <c r="D3768">
        <v>346.40300000000002</v>
      </c>
      <c r="E3768">
        <v>172.452</v>
      </c>
      <c r="F3768" s="25"/>
    </row>
    <row r="3769" spans="1:6" x14ac:dyDescent="0.2">
      <c r="A3769" s="5">
        <v>42164</v>
      </c>
      <c r="B3769">
        <v>215.69800000000001</v>
      </c>
      <c r="C3769">
        <v>149.58500000000001</v>
      </c>
      <c r="D3769">
        <v>343.07400000000001</v>
      </c>
      <c r="E3769">
        <v>170.25899999999999</v>
      </c>
      <c r="F3769" s="25"/>
    </row>
    <row r="3770" spans="1:6" x14ac:dyDescent="0.2">
      <c r="A3770" s="5">
        <v>42165</v>
      </c>
      <c r="B3770">
        <v>217.142</v>
      </c>
      <c r="C3770">
        <v>152.328</v>
      </c>
      <c r="D3770">
        <v>343.72899999999998</v>
      </c>
      <c r="E3770">
        <v>171.06200000000001</v>
      </c>
      <c r="F3770" s="25"/>
    </row>
    <row r="3771" spans="1:6" x14ac:dyDescent="0.2">
      <c r="A3771" s="5">
        <v>42166</v>
      </c>
      <c r="B3771">
        <v>218.94900000000001</v>
      </c>
      <c r="C3771">
        <v>153.22399999999999</v>
      </c>
      <c r="D3771">
        <v>345.47</v>
      </c>
      <c r="E3771">
        <v>172.86099999999999</v>
      </c>
      <c r="F3771" s="25"/>
    </row>
    <row r="3772" spans="1:6" x14ac:dyDescent="0.2">
      <c r="A3772" s="5">
        <v>42167</v>
      </c>
      <c r="B3772">
        <v>216.79</v>
      </c>
      <c r="C3772">
        <v>151.774</v>
      </c>
      <c r="D3772">
        <v>345.404</v>
      </c>
      <c r="E3772">
        <v>173.161</v>
      </c>
      <c r="F3772" s="25"/>
    </row>
    <row r="3773" spans="1:6" x14ac:dyDescent="0.2">
      <c r="A3773" s="5">
        <v>42170</v>
      </c>
      <c r="B3773">
        <v>216.078</v>
      </c>
      <c r="C3773">
        <v>149.40899999999999</v>
      </c>
      <c r="D3773">
        <v>342.76</v>
      </c>
      <c r="E3773">
        <v>173.149</v>
      </c>
      <c r="F3773" s="25"/>
    </row>
    <row r="3774" spans="1:6" x14ac:dyDescent="0.2">
      <c r="A3774" s="5">
        <v>42171</v>
      </c>
      <c r="B3774">
        <v>217.68</v>
      </c>
      <c r="C3774">
        <v>150.38200000000001</v>
      </c>
      <c r="D3774">
        <v>341.58499999999998</v>
      </c>
      <c r="E3774">
        <v>172.23599999999999</v>
      </c>
      <c r="F3774" s="25"/>
    </row>
    <row r="3775" spans="1:6" x14ac:dyDescent="0.2">
      <c r="A3775" s="5">
        <v>42172</v>
      </c>
      <c r="B3775">
        <v>218.14099999999999</v>
      </c>
      <c r="C3775">
        <v>149.715</v>
      </c>
      <c r="D3775">
        <v>343.072</v>
      </c>
      <c r="E3775">
        <v>170.309</v>
      </c>
      <c r="F3775" s="25"/>
    </row>
    <row r="3776" spans="1:6" x14ac:dyDescent="0.2">
      <c r="A3776" s="5">
        <v>42173</v>
      </c>
      <c r="B3776">
        <v>217.03899999999999</v>
      </c>
      <c r="C3776">
        <v>149.93199999999999</v>
      </c>
      <c r="D3776">
        <v>340.86099999999999</v>
      </c>
      <c r="E3776">
        <v>167.67400000000001</v>
      </c>
      <c r="F3776" s="25"/>
    </row>
    <row r="3777" spans="1:6" x14ac:dyDescent="0.2">
      <c r="A3777" s="5">
        <v>42174</v>
      </c>
      <c r="B3777">
        <v>217.333</v>
      </c>
      <c r="C3777">
        <v>150.41300000000001</v>
      </c>
      <c r="D3777">
        <v>342.053</v>
      </c>
      <c r="E3777">
        <v>170.529</v>
      </c>
      <c r="F3777" s="25"/>
    </row>
    <row r="3778" spans="1:6" x14ac:dyDescent="0.2">
      <c r="A3778" s="5">
        <v>42177</v>
      </c>
      <c r="B3778">
        <v>217.32499999999999</v>
      </c>
      <c r="C3778">
        <v>153.83500000000001</v>
      </c>
      <c r="D3778">
        <v>344.50900000000001</v>
      </c>
      <c r="E3778">
        <v>170.828</v>
      </c>
      <c r="F3778" s="25"/>
    </row>
    <row r="3779" spans="1:6" x14ac:dyDescent="0.2">
      <c r="A3779" s="5">
        <v>42178</v>
      </c>
      <c r="B3779">
        <v>221.631</v>
      </c>
      <c r="C3779">
        <v>155.571</v>
      </c>
      <c r="D3779">
        <v>352.62599999999998</v>
      </c>
      <c r="E3779">
        <v>176.137</v>
      </c>
      <c r="F3779" s="25"/>
    </row>
    <row r="3780" spans="1:6" x14ac:dyDescent="0.2">
      <c r="A3780" s="5">
        <v>42179</v>
      </c>
      <c r="B3780">
        <v>219.91900000000001</v>
      </c>
      <c r="C3780">
        <v>155.024</v>
      </c>
      <c r="D3780">
        <v>353.589</v>
      </c>
      <c r="E3780">
        <v>175.74600000000001</v>
      </c>
      <c r="F3780" s="25"/>
    </row>
    <row r="3781" spans="1:6" x14ac:dyDescent="0.2">
      <c r="A3781" s="5">
        <v>42180</v>
      </c>
      <c r="B3781">
        <v>219.12299999999999</v>
      </c>
      <c r="C3781">
        <v>154.57499999999999</v>
      </c>
      <c r="D3781">
        <v>351.72500000000002</v>
      </c>
      <c r="E3781">
        <v>175.57499999999999</v>
      </c>
      <c r="F3781" s="25"/>
    </row>
    <row r="3782" spans="1:6" x14ac:dyDescent="0.2">
      <c r="A3782" s="5">
        <v>42181</v>
      </c>
      <c r="B3782">
        <v>220.04499999999999</v>
      </c>
      <c r="C3782">
        <v>154.76499999999999</v>
      </c>
      <c r="D3782">
        <v>350.71100000000001</v>
      </c>
      <c r="E3782">
        <v>175.684</v>
      </c>
      <c r="F3782" s="25"/>
    </row>
    <row r="3783" spans="1:6" x14ac:dyDescent="0.2">
      <c r="A3783" s="5">
        <v>42184</v>
      </c>
      <c r="B3783">
        <v>215.26300000000001</v>
      </c>
      <c r="C3783">
        <v>150.631</v>
      </c>
      <c r="D3783">
        <v>343.339</v>
      </c>
      <c r="E3783">
        <v>172.85</v>
      </c>
      <c r="F3783" s="25"/>
    </row>
    <row r="3784" spans="1:6" x14ac:dyDescent="0.2">
      <c r="A3784" s="5">
        <v>42185</v>
      </c>
      <c r="B3784">
        <v>216.08</v>
      </c>
      <c r="C3784">
        <v>148.74</v>
      </c>
      <c r="D3784">
        <v>348.30799999999999</v>
      </c>
      <c r="E3784">
        <v>173.816</v>
      </c>
      <c r="F3784" s="25"/>
    </row>
    <row r="3785" spans="1:6" x14ac:dyDescent="0.2">
      <c r="A3785" s="5">
        <v>42186</v>
      </c>
      <c r="B3785">
        <v>218.38499999999999</v>
      </c>
      <c r="C3785">
        <v>150.86000000000001</v>
      </c>
      <c r="D3785">
        <v>349.49200000000002</v>
      </c>
      <c r="E3785">
        <v>174.05099999999999</v>
      </c>
      <c r="F3785" s="25"/>
    </row>
    <row r="3786" spans="1:6" x14ac:dyDescent="0.2">
      <c r="A3786" s="5">
        <v>42187</v>
      </c>
      <c r="B3786">
        <v>218.25899999999999</v>
      </c>
      <c r="C3786">
        <v>150.33500000000001</v>
      </c>
      <c r="D3786">
        <v>349.40699999999998</v>
      </c>
      <c r="E3786">
        <v>175.05600000000001</v>
      </c>
      <c r="F3786" s="25"/>
    </row>
    <row r="3787" spans="1:6" x14ac:dyDescent="0.2">
      <c r="A3787" s="5">
        <v>42188</v>
      </c>
      <c r="B3787">
        <v>218.33799999999999</v>
      </c>
      <c r="C3787">
        <v>149.518</v>
      </c>
      <c r="D3787">
        <v>346.983</v>
      </c>
      <c r="E3787">
        <v>176.20099999999999</v>
      </c>
      <c r="F3787" s="25"/>
    </row>
    <row r="3788" spans="1:6" x14ac:dyDescent="0.2">
      <c r="A3788" s="5">
        <v>42191</v>
      </c>
      <c r="B3788">
        <v>217.97900000000001</v>
      </c>
      <c r="C3788">
        <v>147.691</v>
      </c>
      <c r="D3788">
        <v>340.31200000000001</v>
      </c>
      <c r="E3788">
        <v>173.36500000000001</v>
      </c>
      <c r="F3788" s="25"/>
    </row>
    <row r="3789" spans="1:6" x14ac:dyDescent="0.2">
      <c r="A3789" s="5">
        <v>42192</v>
      </c>
      <c r="B3789">
        <v>222.05500000000001</v>
      </c>
      <c r="C3789">
        <v>145.376</v>
      </c>
      <c r="D3789">
        <v>339.83300000000003</v>
      </c>
      <c r="E3789">
        <v>177.96299999999999</v>
      </c>
      <c r="F3789" s="25"/>
    </row>
    <row r="3790" spans="1:6" x14ac:dyDescent="0.2">
      <c r="A3790" s="5">
        <v>42193</v>
      </c>
      <c r="B3790">
        <v>215.78800000000001</v>
      </c>
      <c r="C3790">
        <v>145.477</v>
      </c>
      <c r="D3790">
        <v>326.58600000000001</v>
      </c>
      <c r="E3790">
        <v>171.62</v>
      </c>
      <c r="F3790" s="25"/>
    </row>
    <row r="3791" spans="1:6" x14ac:dyDescent="0.2">
      <c r="A3791" s="5">
        <v>42194</v>
      </c>
      <c r="B3791">
        <v>216.67</v>
      </c>
      <c r="C3791">
        <v>148.65600000000001</v>
      </c>
      <c r="D3791">
        <v>332.71499999999997</v>
      </c>
      <c r="E3791">
        <v>171.44200000000001</v>
      </c>
      <c r="F3791" s="25"/>
    </row>
    <row r="3792" spans="1:6" x14ac:dyDescent="0.2">
      <c r="A3792" s="5">
        <v>42195</v>
      </c>
      <c r="B3792">
        <v>216.815</v>
      </c>
      <c r="C3792">
        <v>151.61500000000001</v>
      </c>
      <c r="D3792">
        <v>333.59800000000001</v>
      </c>
      <c r="E3792">
        <v>168.02</v>
      </c>
      <c r="F3792" s="25"/>
    </row>
    <row r="3793" spans="1:6" x14ac:dyDescent="0.2">
      <c r="A3793" s="5">
        <v>42198</v>
      </c>
      <c r="B3793">
        <v>222.43799999999999</v>
      </c>
      <c r="C3793">
        <v>154.56700000000001</v>
      </c>
      <c r="D3793">
        <v>342.29199999999997</v>
      </c>
      <c r="E3793">
        <v>172.70500000000001</v>
      </c>
      <c r="F3793" s="25"/>
    </row>
    <row r="3794" spans="1:6" x14ac:dyDescent="0.2">
      <c r="A3794" s="5">
        <v>42199</v>
      </c>
      <c r="B3794">
        <v>223.71199999999999</v>
      </c>
      <c r="C3794">
        <v>155.34399999999999</v>
      </c>
      <c r="D3794">
        <v>341.916</v>
      </c>
      <c r="E3794">
        <v>175.55799999999999</v>
      </c>
      <c r="F3794" s="25"/>
    </row>
    <row r="3795" spans="1:6" x14ac:dyDescent="0.2">
      <c r="A3795" s="5">
        <v>42200</v>
      </c>
      <c r="B3795">
        <v>224.369</v>
      </c>
      <c r="C3795">
        <v>155.959</v>
      </c>
      <c r="D3795">
        <v>342.565</v>
      </c>
      <c r="E3795">
        <v>176.3</v>
      </c>
      <c r="F3795" s="25"/>
    </row>
    <row r="3796" spans="1:6" x14ac:dyDescent="0.2">
      <c r="A3796" s="5">
        <v>42201</v>
      </c>
      <c r="B3796">
        <v>227.22900000000001</v>
      </c>
      <c r="C3796">
        <v>158.08699999999999</v>
      </c>
      <c r="D3796">
        <v>345.67</v>
      </c>
      <c r="E3796">
        <v>178.56299999999999</v>
      </c>
      <c r="F3796" s="25"/>
    </row>
    <row r="3797" spans="1:6" x14ac:dyDescent="0.2">
      <c r="A3797" s="5">
        <v>42202</v>
      </c>
      <c r="B3797">
        <v>228.51599999999999</v>
      </c>
      <c r="C3797">
        <v>158.12</v>
      </c>
      <c r="D3797">
        <v>347.26299999999998</v>
      </c>
      <c r="E3797">
        <v>179.79400000000001</v>
      </c>
      <c r="F3797" s="25"/>
    </row>
    <row r="3798" spans="1:6" x14ac:dyDescent="0.2">
      <c r="A3798" s="5">
        <v>42205</v>
      </c>
      <c r="B3798">
        <v>228.47800000000001</v>
      </c>
      <c r="C3798">
        <v>158.44900000000001</v>
      </c>
      <c r="D3798">
        <v>344.65800000000002</v>
      </c>
      <c r="E3798">
        <v>179.21</v>
      </c>
      <c r="F3798" s="25"/>
    </row>
    <row r="3799" spans="1:6" x14ac:dyDescent="0.2">
      <c r="A3799" s="5">
        <v>42206</v>
      </c>
      <c r="B3799">
        <v>225.99600000000001</v>
      </c>
      <c r="C3799">
        <v>156.90600000000001</v>
      </c>
      <c r="D3799">
        <v>344.06400000000002</v>
      </c>
      <c r="E3799">
        <v>179.71</v>
      </c>
      <c r="F3799" s="25"/>
    </row>
    <row r="3800" spans="1:6" x14ac:dyDescent="0.2">
      <c r="A3800" s="5">
        <v>42207</v>
      </c>
      <c r="B3800">
        <v>226.32900000000001</v>
      </c>
      <c r="C3800">
        <v>155.91399999999999</v>
      </c>
      <c r="D3800">
        <v>342.214</v>
      </c>
      <c r="E3800">
        <v>178.07900000000001</v>
      </c>
      <c r="F3800" s="25"/>
    </row>
    <row r="3801" spans="1:6" x14ac:dyDescent="0.2">
      <c r="A3801" s="5">
        <v>42208</v>
      </c>
      <c r="B3801">
        <v>223.304</v>
      </c>
      <c r="C3801">
        <v>155.01499999999999</v>
      </c>
      <c r="D3801">
        <v>336.79500000000002</v>
      </c>
      <c r="E3801">
        <v>177.554</v>
      </c>
      <c r="F3801" s="25"/>
    </row>
    <row r="3802" spans="1:6" x14ac:dyDescent="0.2">
      <c r="A3802" s="5">
        <v>42209</v>
      </c>
      <c r="B3802">
        <v>221.22200000000001</v>
      </c>
      <c r="C3802">
        <v>153.58199999999999</v>
      </c>
      <c r="D3802">
        <v>332.416</v>
      </c>
      <c r="E3802">
        <v>177.267</v>
      </c>
      <c r="F3802" s="25"/>
    </row>
    <row r="3803" spans="1:6" x14ac:dyDescent="0.2">
      <c r="A3803" s="5">
        <v>42212</v>
      </c>
      <c r="B3803">
        <v>217.15199999999999</v>
      </c>
      <c r="C3803">
        <v>150.20599999999999</v>
      </c>
      <c r="D3803">
        <v>321.95600000000002</v>
      </c>
      <c r="E3803">
        <v>174.20400000000001</v>
      </c>
      <c r="F3803" s="25"/>
    </row>
    <row r="3804" spans="1:6" x14ac:dyDescent="0.2">
      <c r="A3804" s="5">
        <v>42213</v>
      </c>
      <c r="B3804">
        <v>221.11</v>
      </c>
      <c r="C3804">
        <v>151.74799999999999</v>
      </c>
      <c r="D3804">
        <v>323.35599999999999</v>
      </c>
      <c r="E3804">
        <v>173.37299999999999</v>
      </c>
      <c r="F3804" s="25"/>
    </row>
    <row r="3805" spans="1:6" x14ac:dyDescent="0.2">
      <c r="A3805" s="5">
        <v>42214</v>
      </c>
      <c r="B3805">
        <v>222.864</v>
      </c>
      <c r="C3805">
        <v>153.33799999999999</v>
      </c>
      <c r="D3805">
        <v>326.77199999999999</v>
      </c>
      <c r="E3805">
        <v>173.56700000000001</v>
      </c>
      <c r="F3805" s="25"/>
    </row>
    <row r="3806" spans="1:6" x14ac:dyDescent="0.2">
      <c r="A3806" s="5">
        <v>42215</v>
      </c>
      <c r="B3806">
        <v>225.154</v>
      </c>
      <c r="C3806">
        <v>154.285</v>
      </c>
      <c r="D3806">
        <v>327.79700000000003</v>
      </c>
      <c r="E3806">
        <v>176.108</v>
      </c>
      <c r="F3806" s="25"/>
    </row>
    <row r="3807" spans="1:6" x14ac:dyDescent="0.2">
      <c r="A3807" s="5">
        <v>42216</v>
      </c>
      <c r="B3807">
        <v>222.154</v>
      </c>
      <c r="C3807">
        <v>154.304</v>
      </c>
      <c r="D3807">
        <v>326.90699999999998</v>
      </c>
      <c r="E3807">
        <v>176.11199999999999</v>
      </c>
      <c r="F3807" s="25"/>
    </row>
    <row r="3808" spans="1:6" x14ac:dyDescent="0.2">
      <c r="A3808" s="5">
        <v>42219</v>
      </c>
      <c r="B3808">
        <v>223.02199999999999</v>
      </c>
      <c r="C3808">
        <v>155.376</v>
      </c>
      <c r="D3808">
        <v>325.23399999999998</v>
      </c>
      <c r="E3808">
        <v>177.041</v>
      </c>
      <c r="F3808" s="25"/>
    </row>
    <row r="3809" spans="1:6" x14ac:dyDescent="0.2">
      <c r="A3809" s="5">
        <v>42220</v>
      </c>
      <c r="B3809">
        <v>222.78800000000001</v>
      </c>
      <c r="C3809">
        <v>155.06700000000001</v>
      </c>
      <c r="D3809">
        <v>326.44900000000001</v>
      </c>
      <c r="E3809">
        <v>177.142</v>
      </c>
      <c r="F3809" s="25"/>
    </row>
    <row r="3810" spans="1:6" x14ac:dyDescent="0.2">
      <c r="A3810" s="5">
        <v>42221</v>
      </c>
      <c r="B3810">
        <v>225.50399999999999</v>
      </c>
      <c r="C3810">
        <v>157.12799999999999</v>
      </c>
      <c r="D3810">
        <v>328.85300000000001</v>
      </c>
      <c r="E3810">
        <v>177.78</v>
      </c>
      <c r="F3810" s="25"/>
    </row>
    <row r="3811" spans="1:6" x14ac:dyDescent="0.2">
      <c r="A3811" s="5">
        <v>42222</v>
      </c>
      <c r="B3811">
        <v>222.73</v>
      </c>
      <c r="C3811">
        <v>155.91300000000001</v>
      </c>
      <c r="D3811">
        <v>324.93900000000002</v>
      </c>
      <c r="E3811">
        <v>178.25700000000001</v>
      </c>
      <c r="F3811" s="25"/>
    </row>
    <row r="3812" spans="1:6" x14ac:dyDescent="0.2">
      <c r="A3812" s="5">
        <v>42223</v>
      </c>
      <c r="B3812">
        <v>221.566</v>
      </c>
      <c r="C3812">
        <v>154.608</v>
      </c>
      <c r="D3812">
        <v>324.209</v>
      </c>
      <c r="E3812">
        <v>179.143</v>
      </c>
      <c r="F3812" s="25"/>
    </row>
    <row r="3813" spans="1:6" x14ac:dyDescent="0.2">
      <c r="A3813" s="5">
        <v>42226</v>
      </c>
      <c r="B3813">
        <v>223.602</v>
      </c>
      <c r="C3813">
        <v>155.655</v>
      </c>
      <c r="D3813">
        <v>324.029</v>
      </c>
      <c r="E3813">
        <v>179.15</v>
      </c>
      <c r="F3813" s="25"/>
    </row>
    <row r="3814" spans="1:6" x14ac:dyDescent="0.2">
      <c r="A3814" s="5">
        <v>42227</v>
      </c>
      <c r="B3814">
        <v>220.13399999999999</v>
      </c>
      <c r="C3814">
        <v>153.19800000000001</v>
      </c>
      <c r="D3814">
        <v>318.67399999999998</v>
      </c>
      <c r="E3814">
        <v>177.21299999999999</v>
      </c>
      <c r="F3814" s="25"/>
    </row>
    <row r="3815" spans="1:6" x14ac:dyDescent="0.2">
      <c r="A3815" s="5">
        <v>42228</v>
      </c>
      <c r="B3815">
        <v>217.566</v>
      </c>
      <c r="C3815">
        <v>149.12799999999999</v>
      </c>
      <c r="D3815">
        <v>308.71100000000001</v>
      </c>
      <c r="E3815">
        <v>174.01599999999999</v>
      </c>
      <c r="F3815" s="25"/>
    </row>
    <row r="3816" spans="1:6" x14ac:dyDescent="0.2">
      <c r="A3816" s="5">
        <v>42229</v>
      </c>
      <c r="B3816">
        <v>218.53700000000001</v>
      </c>
      <c r="C3816">
        <v>150.66200000000001</v>
      </c>
      <c r="D3816">
        <v>311.65899999999999</v>
      </c>
      <c r="E3816">
        <v>174.416</v>
      </c>
      <c r="F3816" s="25"/>
    </row>
    <row r="3817" spans="1:6" x14ac:dyDescent="0.2">
      <c r="A3817" s="5">
        <v>42230</v>
      </c>
      <c r="B3817">
        <v>219.70599999999999</v>
      </c>
      <c r="C3817">
        <v>150.43600000000001</v>
      </c>
      <c r="D3817">
        <v>311.77</v>
      </c>
      <c r="E3817">
        <v>174.41900000000001</v>
      </c>
      <c r="F3817" s="25"/>
    </row>
    <row r="3818" spans="1:6" x14ac:dyDescent="0.2">
      <c r="A3818" s="5">
        <v>42233</v>
      </c>
      <c r="B3818">
        <v>221.666</v>
      </c>
      <c r="C3818">
        <v>150.77199999999999</v>
      </c>
      <c r="D3818">
        <v>309.51400000000001</v>
      </c>
      <c r="E3818">
        <v>175.65299999999999</v>
      </c>
      <c r="F3818" s="25"/>
    </row>
    <row r="3819" spans="1:6" x14ac:dyDescent="0.2">
      <c r="A3819" s="5">
        <v>42234</v>
      </c>
      <c r="B3819">
        <v>221.90899999999999</v>
      </c>
      <c r="C3819">
        <v>150.971</v>
      </c>
      <c r="D3819">
        <v>308.24700000000001</v>
      </c>
      <c r="E3819">
        <v>176.20599999999999</v>
      </c>
      <c r="F3819" s="25"/>
    </row>
    <row r="3820" spans="1:6" x14ac:dyDescent="0.2">
      <c r="A3820" s="5">
        <v>42235</v>
      </c>
      <c r="B3820">
        <v>219.64</v>
      </c>
      <c r="C3820">
        <v>148.29</v>
      </c>
      <c r="D3820">
        <v>304.90899999999999</v>
      </c>
      <c r="E3820">
        <v>173.684</v>
      </c>
      <c r="F3820" s="25"/>
    </row>
    <row r="3821" spans="1:6" x14ac:dyDescent="0.2">
      <c r="A3821" s="5">
        <v>42236</v>
      </c>
      <c r="B3821">
        <v>212.15700000000001</v>
      </c>
      <c r="C3821">
        <v>145.37200000000001</v>
      </c>
      <c r="D3821">
        <v>297.37599999999998</v>
      </c>
      <c r="E3821">
        <v>169.76499999999999</v>
      </c>
      <c r="F3821" s="25"/>
    </row>
    <row r="3822" spans="1:6" x14ac:dyDescent="0.2">
      <c r="A3822" s="5">
        <v>42237</v>
      </c>
      <c r="B3822">
        <v>203.42699999999999</v>
      </c>
      <c r="C3822">
        <v>140.62299999999999</v>
      </c>
      <c r="D3822">
        <v>288.00200000000001</v>
      </c>
      <c r="E3822">
        <v>164.40299999999999</v>
      </c>
      <c r="F3822" s="25"/>
    </row>
    <row r="3823" spans="1:6" x14ac:dyDescent="0.2">
      <c r="A3823" s="5">
        <v>42240</v>
      </c>
      <c r="B3823">
        <v>190.95400000000001</v>
      </c>
      <c r="C3823">
        <v>133.01</v>
      </c>
      <c r="D3823">
        <v>267.48399999999998</v>
      </c>
      <c r="E3823">
        <v>156.06800000000001</v>
      </c>
      <c r="F3823" s="25"/>
    </row>
    <row r="3824" spans="1:6" x14ac:dyDescent="0.2">
      <c r="A3824" s="5">
        <v>42241</v>
      </c>
      <c r="B3824">
        <v>191.15100000000001</v>
      </c>
      <c r="C3824">
        <v>138.56100000000001</v>
      </c>
      <c r="D3824">
        <v>277.24099999999999</v>
      </c>
      <c r="E3824">
        <v>151.53800000000001</v>
      </c>
      <c r="F3824" s="25"/>
    </row>
    <row r="3825" spans="1:6" x14ac:dyDescent="0.2">
      <c r="A3825" s="5">
        <v>42242</v>
      </c>
      <c r="B3825">
        <v>198.61799999999999</v>
      </c>
      <c r="C3825">
        <v>136.11500000000001</v>
      </c>
      <c r="D3825">
        <v>276.97300000000001</v>
      </c>
      <c r="E3825">
        <v>157.50700000000001</v>
      </c>
      <c r="F3825" s="25"/>
    </row>
    <row r="3826" spans="1:6" x14ac:dyDescent="0.2">
      <c r="A3826" s="5">
        <v>42243</v>
      </c>
      <c r="B3826">
        <v>206.95500000000001</v>
      </c>
      <c r="C3826">
        <v>141.012</v>
      </c>
      <c r="D3826">
        <v>290.87900000000002</v>
      </c>
      <c r="E3826">
        <v>160.46199999999999</v>
      </c>
      <c r="F3826" s="25"/>
    </row>
    <row r="3827" spans="1:6" x14ac:dyDescent="0.2">
      <c r="A3827" s="5">
        <v>42244</v>
      </c>
      <c r="B3827">
        <v>207.071</v>
      </c>
      <c r="C3827">
        <v>141.50800000000001</v>
      </c>
      <c r="D3827">
        <v>293.291</v>
      </c>
      <c r="E3827">
        <v>165.29</v>
      </c>
      <c r="F3827" s="25"/>
    </row>
    <row r="3828" spans="1:6" x14ac:dyDescent="0.2">
      <c r="A3828" s="5">
        <v>42247</v>
      </c>
      <c r="B3828">
        <v>205.62700000000001</v>
      </c>
      <c r="C3828">
        <v>141.30199999999999</v>
      </c>
      <c r="D3828">
        <v>293.18599999999998</v>
      </c>
      <c r="E3828">
        <v>163.56</v>
      </c>
      <c r="F3828" s="25"/>
    </row>
    <row r="3829" spans="1:6" x14ac:dyDescent="0.2">
      <c r="A3829" s="5">
        <v>42248</v>
      </c>
      <c r="B3829">
        <v>198.62200000000001</v>
      </c>
      <c r="C3829">
        <v>137.38900000000001</v>
      </c>
      <c r="D3829">
        <v>285.536</v>
      </c>
      <c r="E3829">
        <v>158.28</v>
      </c>
      <c r="F3829" s="25"/>
    </row>
    <row r="3830" spans="1:6" x14ac:dyDescent="0.2">
      <c r="A3830" s="5">
        <v>42249</v>
      </c>
      <c r="B3830">
        <v>202.76599999999999</v>
      </c>
      <c r="C3830">
        <v>137.67099999999999</v>
      </c>
      <c r="D3830">
        <v>284.67500000000001</v>
      </c>
      <c r="E3830">
        <v>157.08500000000001</v>
      </c>
      <c r="F3830" s="25"/>
    </row>
    <row r="3831" spans="1:6" x14ac:dyDescent="0.2">
      <c r="A3831" s="5">
        <v>42250</v>
      </c>
      <c r="B3831">
        <v>205.50800000000001</v>
      </c>
      <c r="C3831">
        <v>140.983</v>
      </c>
      <c r="D3831">
        <v>289.959</v>
      </c>
      <c r="E3831">
        <v>159.87</v>
      </c>
      <c r="F3831" s="25"/>
    </row>
    <row r="3832" spans="1:6" x14ac:dyDescent="0.2">
      <c r="A3832" s="5">
        <v>42251</v>
      </c>
      <c r="B3832">
        <v>202.06800000000001</v>
      </c>
      <c r="C3832">
        <v>137.381</v>
      </c>
      <c r="D3832">
        <v>284.81799999999998</v>
      </c>
      <c r="E3832">
        <v>157.75399999999999</v>
      </c>
      <c r="F3832" s="25"/>
    </row>
    <row r="3833" spans="1:6" x14ac:dyDescent="0.2">
      <c r="A3833" s="5">
        <v>42254</v>
      </c>
      <c r="B3833">
        <v>201.28</v>
      </c>
      <c r="C3833">
        <v>137.941</v>
      </c>
      <c r="D3833">
        <v>280.11700000000002</v>
      </c>
      <c r="E3833">
        <v>157.20099999999999</v>
      </c>
      <c r="F3833" s="25"/>
    </row>
    <row r="3834" spans="1:6" x14ac:dyDescent="0.2">
      <c r="A3834" s="5">
        <v>42255</v>
      </c>
      <c r="B3834">
        <v>205.84</v>
      </c>
      <c r="C3834">
        <v>139.56299999999999</v>
      </c>
      <c r="D3834">
        <v>283.91399999999999</v>
      </c>
      <c r="E3834">
        <v>153.166</v>
      </c>
      <c r="F3834" s="25"/>
    </row>
    <row r="3835" spans="1:6" x14ac:dyDescent="0.2">
      <c r="A3835" s="5">
        <v>42256</v>
      </c>
      <c r="B3835">
        <v>203.333</v>
      </c>
      <c r="C3835">
        <v>141.40700000000001</v>
      </c>
      <c r="D3835">
        <v>291.21300000000002</v>
      </c>
      <c r="E3835">
        <v>161.893</v>
      </c>
      <c r="F3835" s="25"/>
    </row>
    <row r="3836" spans="1:6" x14ac:dyDescent="0.2">
      <c r="A3836" s="5">
        <v>42257</v>
      </c>
      <c r="B3836">
        <v>203.39</v>
      </c>
      <c r="C3836">
        <v>139.72300000000001</v>
      </c>
      <c r="D3836">
        <v>287.95400000000001</v>
      </c>
      <c r="E3836">
        <v>158.01599999999999</v>
      </c>
      <c r="F3836" s="25"/>
    </row>
    <row r="3837" spans="1:6" x14ac:dyDescent="0.2">
      <c r="A3837" s="5">
        <v>42258</v>
      </c>
      <c r="B3837">
        <v>203.17699999999999</v>
      </c>
      <c r="C3837">
        <v>138.30600000000001</v>
      </c>
      <c r="D3837">
        <v>285.72399999999999</v>
      </c>
      <c r="E3837">
        <v>157.21899999999999</v>
      </c>
      <c r="F3837" s="25"/>
    </row>
    <row r="3838" spans="1:6" x14ac:dyDescent="0.2">
      <c r="A3838" s="5">
        <v>42261</v>
      </c>
      <c r="B3838">
        <v>202.24700000000001</v>
      </c>
      <c r="C3838">
        <v>137.54</v>
      </c>
      <c r="D3838">
        <v>287.48</v>
      </c>
      <c r="E3838">
        <v>155.87799999999999</v>
      </c>
      <c r="F3838" s="25"/>
    </row>
    <row r="3839" spans="1:6" x14ac:dyDescent="0.2">
      <c r="A3839" s="5">
        <v>42262</v>
      </c>
      <c r="B3839">
        <v>205.14099999999999</v>
      </c>
      <c r="C3839">
        <v>138.68</v>
      </c>
      <c r="D3839">
        <v>287.63499999999999</v>
      </c>
      <c r="E3839">
        <v>156.017</v>
      </c>
      <c r="F3839" s="25"/>
    </row>
    <row r="3840" spans="1:6" x14ac:dyDescent="0.2">
      <c r="A3840" s="5">
        <v>42263</v>
      </c>
      <c r="B3840">
        <v>206.56</v>
      </c>
      <c r="C3840">
        <v>140.87799999999999</v>
      </c>
      <c r="D3840">
        <v>292.78899999999999</v>
      </c>
      <c r="E3840">
        <v>156.57400000000001</v>
      </c>
      <c r="F3840" s="25"/>
    </row>
    <row r="3841" spans="1:6" x14ac:dyDescent="0.2">
      <c r="A3841" s="5">
        <v>42264</v>
      </c>
      <c r="B3841">
        <v>205.70599999999999</v>
      </c>
      <c r="C3841">
        <v>140.58600000000001</v>
      </c>
      <c r="D3841">
        <v>293.94900000000001</v>
      </c>
      <c r="E3841">
        <v>157.78399999999999</v>
      </c>
      <c r="F3841" s="25"/>
    </row>
    <row r="3842" spans="1:6" x14ac:dyDescent="0.2">
      <c r="A3842" s="5">
        <v>42265</v>
      </c>
      <c r="B3842">
        <v>201.357</v>
      </c>
      <c r="C3842">
        <v>138.029</v>
      </c>
      <c r="D3842">
        <v>293.25599999999997</v>
      </c>
      <c r="E3842">
        <v>154.94800000000001</v>
      </c>
      <c r="F3842" s="25"/>
    </row>
    <row r="3843" spans="1:6" x14ac:dyDescent="0.2">
      <c r="A3843" s="5">
        <v>42268</v>
      </c>
      <c r="B3843">
        <v>205.46799999999999</v>
      </c>
      <c r="C3843">
        <v>139.18100000000001</v>
      </c>
      <c r="D3843">
        <v>292.92200000000003</v>
      </c>
      <c r="E3843">
        <v>156.72200000000001</v>
      </c>
      <c r="F3843" s="25"/>
    </row>
    <row r="3844" spans="1:6" x14ac:dyDescent="0.2">
      <c r="A3844" s="5">
        <v>42269</v>
      </c>
      <c r="B3844">
        <v>204.03399999999999</v>
      </c>
      <c r="C3844">
        <v>134.816</v>
      </c>
      <c r="D3844">
        <v>291.91899999999998</v>
      </c>
      <c r="E3844">
        <v>158.23099999999999</v>
      </c>
      <c r="F3844" s="25"/>
    </row>
    <row r="3845" spans="1:6" x14ac:dyDescent="0.2">
      <c r="A3845" s="5">
        <v>42270</v>
      </c>
      <c r="B3845">
        <v>203.36099999999999</v>
      </c>
      <c r="C3845">
        <v>134.904</v>
      </c>
      <c r="D3845">
        <v>285.70800000000003</v>
      </c>
      <c r="E3845">
        <v>157.465</v>
      </c>
      <c r="F3845" s="25"/>
    </row>
    <row r="3846" spans="1:6" x14ac:dyDescent="0.2">
      <c r="A3846" s="5">
        <v>42271</v>
      </c>
      <c r="B3846">
        <v>200.06299999999999</v>
      </c>
      <c r="C3846">
        <v>131.97999999999999</v>
      </c>
      <c r="D3846">
        <v>279.923</v>
      </c>
      <c r="E3846">
        <v>153.154</v>
      </c>
      <c r="F3846" s="25"/>
    </row>
    <row r="3847" spans="1:6" x14ac:dyDescent="0.2">
      <c r="A3847" s="5">
        <v>42272</v>
      </c>
      <c r="B3847">
        <v>201.952</v>
      </c>
      <c r="C3847">
        <v>135.738</v>
      </c>
      <c r="D3847">
        <v>284.06</v>
      </c>
      <c r="E3847">
        <v>155.64400000000001</v>
      </c>
      <c r="F3847" s="25"/>
    </row>
    <row r="3848" spans="1:6" x14ac:dyDescent="0.2">
      <c r="A3848" s="5">
        <v>42275</v>
      </c>
      <c r="B3848">
        <v>196.03100000000001</v>
      </c>
      <c r="C3848">
        <v>132.69</v>
      </c>
      <c r="D3848">
        <v>280.47699999999998</v>
      </c>
      <c r="E3848">
        <v>155.33799999999999</v>
      </c>
      <c r="F3848" s="25"/>
    </row>
    <row r="3849" spans="1:6" x14ac:dyDescent="0.2">
      <c r="A3849" s="5">
        <v>42276</v>
      </c>
      <c r="B3849">
        <v>196.042</v>
      </c>
      <c r="C3849">
        <v>131.922</v>
      </c>
      <c r="D3849">
        <v>278.36500000000001</v>
      </c>
      <c r="E3849">
        <v>148.12200000000001</v>
      </c>
      <c r="F3849" s="25"/>
    </row>
    <row r="3850" spans="1:6" x14ac:dyDescent="0.2">
      <c r="A3850" s="5">
        <v>42277</v>
      </c>
      <c r="B3850">
        <v>200.84</v>
      </c>
      <c r="C3850">
        <v>135.23099999999999</v>
      </c>
      <c r="D3850">
        <v>285.44900000000001</v>
      </c>
      <c r="E3850">
        <v>153.017</v>
      </c>
      <c r="F3850" s="25"/>
    </row>
    <row r="3851" spans="1:6" x14ac:dyDescent="0.2">
      <c r="A3851" s="5">
        <v>42278</v>
      </c>
      <c r="B3851">
        <v>200.489</v>
      </c>
      <c r="C3851">
        <v>134.62</v>
      </c>
      <c r="D3851">
        <v>286.39100000000002</v>
      </c>
      <c r="E3851">
        <v>156.20400000000001</v>
      </c>
      <c r="F3851" s="25"/>
    </row>
    <row r="3852" spans="1:6" x14ac:dyDescent="0.2">
      <c r="A3852" s="5">
        <v>42279</v>
      </c>
      <c r="B3852">
        <v>202.17500000000001</v>
      </c>
      <c r="C3852">
        <v>135.196</v>
      </c>
      <c r="D3852">
        <v>286.89600000000002</v>
      </c>
      <c r="E3852">
        <v>156.035</v>
      </c>
      <c r="F3852" s="25"/>
    </row>
    <row r="3853" spans="1:6" x14ac:dyDescent="0.2">
      <c r="A3853" s="5">
        <v>42282</v>
      </c>
      <c r="B3853">
        <v>206.995</v>
      </c>
      <c r="C3853">
        <v>139.44300000000001</v>
      </c>
      <c r="D3853">
        <v>294.79000000000002</v>
      </c>
      <c r="E3853">
        <v>157.578</v>
      </c>
      <c r="F3853" s="25"/>
    </row>
    <row r="3854" spans="1:6" x14ac:dyDescent="0.2">
      <c r="A3854" s="5">
        <v>42283</v>
      </c>
      <c r="B3854">
        <v>205.27699999999999</v>
      </c>
      <c r="C3854">
        <v>140.357</v>
      </c>
      <c r="D3854">
        <v>296.09199999999998</v>
      </c>
      <c r="E3854">
        <v>158.262</v>
      </c>
      <c r="F3854" s="25"/>
    </row>
    <row r="3855" spans="1:6" x14ac:dyDescent="0.2">
      <c r="A3855" s="5">
        <v>42284</v>
      </c>
      <c r="B3855">
        <v>207.46199999999999</v>
      </c>
      <c r="C3855">
        <v>140.82599999999999</v>
      </c>
      <c r="D3855">
        <v>304.69299999999998</v>
      </c>
      <c r="E3855">
        <v>160.959</v>
      </c>
      <c r="F3855" s="25"/>
    </row>
    <row r="3856" spans="1:6" x14ac:dyDescent="0.2">
      <c r="A3856" s="5">
        <v>42285</v>
      </c>
      <c r="B3856">
        <v>208.5</v>
      </c>
      <c r="C3856">
        <v>141.12799999999999</v>
      </c>
      <c r="D3856">
        <v>302.76600000000002</v>
      </c>
      <c r="E3856">
        <v>159.43100000000001</v>
      </c>
      <c r="F3856" s="25"/>
    </row>
    <row r="3857" spans="1:6" x14ac:dyDescent="0.2">
      <c r="A3857" s="5">
        <v>42286</v>
      </c>
      <c r="B3857">
        <v>207.24</v>
      </c>
      <c r="C3857">
        <v>141.767</v>
      </c>
      <c r="D3857">
        <v>304.60300000000001</v>
      </c>
      <c r="E3857">
        <v>161.42500000000001</v>
      </c>
      <c r="F3857" s="25"/>
    </row>
    <row r="3858" spans="1:6" x14ac:dyDescent="0.2">
      <c r="A3858" s="5">
        <v>42289</v>
      </c>
      <c r="B3858">
        <v>207.07900000000001</v>
      </c>
      <c r="C3858">
        <v>141.363</v>
      </c>
      <c r="D3858">
        <v>306.21600000000001</v>
      </c>
      <c r="E3858">
        <v>161.70699999999999</v>
      </c>
      <c r="F3858" s="25"/>
    </row>
    <row r="3859" spans="1:6" x14ac:dyDescent="0.2">
      <c r="A3859" s="5">
        <v>42290</v>
      </c>
      <c r="B3859">
        <v>205.66399999999999</v>
      </c>
      <c r="C3859">
        <v>140.03700000000001</v>
      </c>
      <c r="D3859">
        <v>302.31900000000002</v>
      </c>
      <c r="E3859">
        <v>160.19900000000001</v>
      </c>
      <c r="F3859" s="25"/>
    </row>
    <row r="3860" spans="1:6" x14ac:dyDescent="0.2">
      <c r="A3860" s="5">
        <v>42291</v>
      </c>
      <c r="B3860">
        <v>203.584</v>
      </c>
      <c r="C3860">
        <v>139.00399999999999</v>
      </c>
      <c r="D3860">
        <v>298.94499999999999</v>
      </c>
      <c r="E3860">
        <v>156.63</v>
      </c>
      <c r="F3860" s="25"/>
    </row>
    <row r="3861" spans="1:6" x14ac:dyDescent="0.2">
      <c r="A3861" s="5">
        <v>42292</v>
      </c>
      <c r="B3861">
        <v>207.54</v>
      </c>
      <c r="C3861">
        <v>141.01300000000001</v>
      </c>
      <c r="D3861">
        <v>305.66699999999997</v>
      </c>
      <c r="E3861">
        <v>160.31399999999999</v>
      </c>
      <c r="F3861" s="25"/>
    </row>
    <row r="3862" spans="1:6" x14ac:dyDescent="0.2">
      <c r="A3862" s="5">
        <v>42293</v>
      </c>
      <c r="B3862">
        <v>208.64599999999999</v>
      </c>
      <c r="C3862">
        <v>141.809</v>
      </c>
      <c r="D3862">
        <v>306.16699999999997</v>
      </c>
      <c r="E3862">
        <v>161.52500000000001</v>
      </c>
      <c r="F3862" s="25"/>
    </row>
    <row r="3863" spans="1:6" x14ac:dyDescent="0.2">
      <c r="A3863" s="5">
        <v>42296</v>
      </c>
      <c r="B3863">
        <v>209.911</v>
      </c>
      <c r="C3863">
        <v>142.179</v>
      </c>
      <c r="D3863">
        <v>308.68900000000002</v>
      </c>
      <c r="E3863">
        <v>160.691</v>
      </c>
      <c r="F3863" s="25"/>
    </row>
    <row r="3864" spans="1:6" x14ac:dyDescent="0.2">
      <c r="A3864" s="5">
        <v>42297</v>
      </c>
      <c r="B3864">
        <v>208.97200000000001</v>
      </c>
      <c r="C3864">
        <v>141.55000000000001</v>
      </c>
      <c r="D3864">
        <v>306.822</v>
      </c>
      <c r="E3864">
        <v>160.19499999999999</v>
      </c>
      <c r="F3864" s="25"/>
    </row>
    <row r="3865" spans="1:6" x14ac:dyDescent="0.2">
      <c r="A3865" s="5">
        <v>42298</v>
      </c>
      <c r="B3865">
        <v>207.45500000000001</v>
      </c>
      <c r="C3865">
        <v>141.44900000000001</v>
      </c>
      <c r="D3865">
        <v>304.59899999999999</v>
      </c>
      <c r="E3865">
        <v>162.99199999999999</v>
      </c>
      <c r="F3865" s="25"/>
    </row>
    <row r="3866" spans="1:6" x14ac:dyDescent="0.2">
      <c r="A3866" s="5">
        <v>42299</v>
      </c>
      <c r="B3866">
        <v>214.43100000000001</v>
      </c>
      <c r="C3866">
        <v>144.452</v>
      </c>
      <c r="D3866">
        <v>309.55799999999999</v>
      </c>
      <c r="E3866">
        <v>164.255</v>
      </c>
      <c r="F3866" s="25"/>
    </row>
    <row r="3867" spans="1:6" x14ac:dyDescent="0.2">
      <c r="A3867" s="5">
        <v>42300</v>
      </c>
      <c r="B3867">
        <v>219.25700000000001</v>
      </c>
      <c r="C3867">
        <v>147.27099999999999</v>
      </c>
      <c r="D3867">
        <v>316.947</v>
      </c>
      <c r="E3867">
        <v>168.523</v>
      </c>
      <c r="F3867" s="25"/>
    </row>
    <row r="3868" spans="1:6" x14ac:dyDescent="0.2">
      <c r="A3868" s="5">
        <v>42303</v>
      </c>
      <c r="B3868">
        <v>218.548</v>
      </c>
      <c r="C3868">
        <v>146.65899999999999</v>
      </c>
      <c r="D3868">
        <v>316.16000000000003</v>
      </c>
      <c r="E3868">
        <v>169.89699999999999</v>
      </c>
      <c r="F3868" s="25"/>
    </row>
    <row r="3869" spans="1:6" x14ac:dyDescent="0.2">
      <c r="A3869" s="5">
        <v>42304</v>
      </c>
      <c r="B3869">
        <v>217.98099999999999</v>
      </c>
      <c r="C3869">
        <v>145.06399999999999</v>
      </c>
      <c r="D3869">
        <v>314.31700000000001</v>
      </c>
      <c r="E3869">
        <v>168.994</v>
      </c>
      <c r="F3869" s="25"/>
    </row>
    <row r="3870" spans="1:6" x14ac:dyDescent="0.2">
      <c r="A3870" s="5">
        <v>42305</v>
      </c>
      <c r="B3870">
        <v>220.36099999999999</v>
      </c>
      <c r="C3870">
        <v>146.61199999999999</v>
      </c>
      <c r="D3870">
        <v>313.005</v>
      </c>
      <c r="E3870">
        <v>168.90600000000001</v>
      </c>
      <c r="F3870" s="25"/>
    </row>
    <row r="3871" spans="1:6" x14ac:dyDescent="0.2">
      <c r="A3871" s="5">
        <v>42306</v>
      </c>
      <c r="B3871">
        <v>222.321</v>
      </c>
      <c r="C3871">
        <v>146.49799999999999</v>
      </c>
      <c r="D3871">
        <v>310.80799999999999</v>
      </c>
      <c r="E3871">
        <v>169.661</v>
      </c>
      <c r="F3871" s="25"/>
    </row>
    <row r="3872" spans="1:6" x14ac:dyDescent="0.2">
      <c r="A3872" s="5">
        <v>42307</v>
      </c>
      <c r="B3872">
        <v>219.61199999999999</v>
      </c>
      <c r="C3872">
        <v>146.37200000000001</v>
      </c>
      <c r="D3872">
        <v>309.02199999999999</v>
      </c>
      <c r="E3872">
        <v>170.22499999999999</v>
      </c>
      <c r="F3872" s="25"/>
    </row>
    <row r="3873" spans="1:6" x14ac:dyDescent="0.2">
      <c r="A3873" s="5">
        <v>42310</v>
      </c>
      <c r="B3873">
        <v>222.499</v>
      </c>
      <c r="C3873">
        <v>146.98099999999999</v>
      </c>
      <c r="D3873">
        <v>310.23399999999998</v>
      </c>
      <c r="E3873">
        <v>166.90899999999999</v>
      </c>
      <c r="F3873" s="25"/>
    </row>
    <row r="3874" spans="1:6" x14ac:dyDescent="0.2">
      <c r="A3874" s="5">
        <v>42311</v>
      </c>
      <c r="B3874">
        <v>224.77500000000001</v>
      </c>
      <c r="C3874">
        <v>147.74700000000001</v>
      </c>
      <c r="D3874">
        <v>316.45600000000002</v>
      </c>
      <c r="E3874">
        <v>167.47300000000001</v>
      </c>
      <c r="F3874" s="25"/>
    </row>
    <row r="3875" spans="1:6" x14ac:dyDescent="0.2">
      <c r="A3875" s="5">
        <v>42312</v>
      </c>
      <c r="B3875">
        <v>225.976</v>
      </c>
      <c r="C3875">
        <v>148.535</v>
      </c>
      <c r="D3875">
        <v>321.83999999999997</v>
      </c>
      <c r="E3875">
        <v>169.93899999999999</v>
      </c>
      <c r="F3875" s="25"/>
    </row>
    <row r="3876" spans="1:6" x14ac:dyDescent="0.2">
      <c r="A3876" s="5">
        <v>42313</v>
      </c>
      <c r="B3876">
        <v>225.65700000000001</v>
      </c>
      <c r="C3876">
        <v>147.87299999999999</v>
      </c>
      <c r="D3876">
        <v>320.29599999999999</v>
      </c>
      <c r="E3876">
        <v>171.52099999999999</v>
      </c>
      <c r="F3876" s="25"/>
    </row>
    <row r="3877" spans="1:6" x14ac:dyDescent="0.2">
      <c r="A3877" s="5">
        <v>42314</v>
      </c>
      <c r="B3877">
        <v>228.154</v>
      </c>
      <c r="C3877">
        <v>148.17099999999999</v>
      </c>
      <c r="D3877">
        <v>319.57499999999999</v>
      </c>
      <c r="E3877">
        <v>172.16200000000001</v>
      </c>
      <c r="F3877" s="25"/>
    </row>
    <row r="3878" spans="1:6" x14ac:dyDescent="0.2">
      <c r="A3878" s="5">
        <v>42317</v>
      </c>
      <c r="B3878">
        <v>225.91300000000001</v>
      </c>
      <c r="C3878">
        <v>146.60599999999999</v>
      </c>
      <c r="D3878">
        <v>316.16300000000001</v>
      </c>
      <c r="E3878">
        <v>175.09200000000001</v>
      </c>
      <c r="F3878" s="25"/>
    </row>
    <row r="3879" spans="1:6" x14ac:dyDescent="0.2">
      <c r="A3879" s="5">
        <v>42318</v>
      </c>
      <c r="B3879">
        <v>227.37700000000001</v>
      </c>
      <c r="C3879">
        <v>146.726</v>
      </c>
      <c r="D3879">
        <v>313.87799999999999</v>
      </c>
      <c r="E3879">
        <v>175.84299999999999</v>
      </c>
      <c r="F3879" s="25"/>
    </row>
    <row r="3880" spans="1:6" x14ac:dyDescent="0.2">
      <c r="A3880" s="5">
        <v>42319</v>
      </c>
      <c r="B3880">
        <v>225.858</v>
      </c>
      <c r="C3880">
        <v>147.60599999999999</v>
      </c>
      <c r="D3880">
        <v>312.85300000000001</v>
      </c>
      <c r="E3880">
        <v>176.25800000000001</v>
      </c>
      <c r="F3880" s="25"/>
    </row>
    <row r="3881" spans="1:6" x14ac:dyDescent="0.2">
      <c r="A3881" s="5">
        <v>42320</v>
      </c>
      <c r="B3881">
        <v>222.19300000000001</v>
      </c>
      <c r="C3881">
        <v>145.28899999999999</v>
      </c>
      <c r="D3881">
        <v>312.22899999999998</v>
      </c>
      <c r="E3881">
        <v>175.608</v>
      </c>
      <c r="F3881" s="25"/>
    </row>
    <row r="3882" spans="1:6" x14ac:dyDescent="0.2">
      <c r="A3882" s="5">
        <v>42321</v>
      </c>
      <c r="B3882">
        <v>220.22900000000001</v>
      </c>
      <c r="C3882">
        <v>144.05099999999999</v>
      </c>
      <c r="D3882">
        <v>308.17099999999999</v>
      </c>
      <c r="E3882">
        <v>175.16499999999999</v>
      </c>
      <c r="F3882" s="25"/>
    </row>
    <row r="3883" spans="1:6" x14ac:dyDescent="0.2">
      <c r="A3883" s="5">
        <v>42324</v>
      </c>
      <c r="B3883">
        <v>223.79300000000001</v>
      </c>
      <c r="C3883">
        <v>144.46299999999999</v>
      </c>
      <c r="D3883">
        <v>305.68099999999998</v>
      </c>
      <c r="E3883">
        <v>173.398</v>
      </c>
      <c r="F3883" s="25"/>
    </row>
    <row r="3884" spans="1:6" x14ac:dyDescent="0.2">
      <c r="A3884" s="5">
        <v>42325</v>
      </c>
      <c r="B3884">
        <v>224.917</v>
      </c>
      <c r="C3884">
        <v>148.15700000000001</v>
      </c>
      <c r="D3884">
        <v>311.642</v>
      </c>
      <c r="E3884">
        <v>175.572</v>
      </c>
      <c r="F3884" s="25"/>
    </row>
    <row r="3885" spans="1:6" x14ac:dyDescent="0.2">
      <c r="A3885" s="5">
        <v>42326</v>
      </c>
      <c r="B3885">
        <v>228.649</v>
      </c>
      <c r="C3885">
        <v>148.05500000000001</v>
      </c>
      <c r="D3885">
        <v>311.274</v>
      </c>
      <c r="E3885">
        <v>175.578</v>
      </c>
      <c r="F3885" s="25"/>
    </row>
    <row r="3886" spans="1:6" x14ac:dyDescent="0.2">
      <c r="A3886" s="5">
        <v>42327</v>
      </c>
      <c r="B3886">
        <v>226.45699999999999</v>
      </c>
      <c r="C3886">
        <v>148.70400000000001</v>
      </c>
      <c r="D3886">
        <v>314.05500000000001</v>
      </c>
      <c r="E3886">
        <v>176.75299999999999</v>
      </c>
      <c r="F3886" s="25"/>
    </row>
    <row r="3887" spans="1:6" x14ac:dyDescent="0.2">
      <c r="A3887" s="5">
        <v>42328</v>
      </c>
      <c r="B3887">
        <v>228.73</v>
      </c>
      <c r="C3887">
        <v>149.07300000000001</v>
      </c>
      <c r="D3887">
        <v>318.40699999999998</v>
      </c>
      <c r="E3887">
        <v>178.03399999999999</v>
      </c>
      <c r="F3887" s="25"/>
    </row>
    <row r="3888" spans="1:6" x14ac:dyDescent="0.2">
      <c r="A3888" s="5">
        <v>42331</v>
      </c>
      <c r="B3888">
        <v>229.58500000000001</v>
      </c>
      <c r="C3888">
        <v>148.548</v>
      </c>
      <c r="D3888">
        <v>319.06400000000002</v>
      </c>
      <c r="E3888">
        <v>178.65</v>
      </c>
      <c r="F3888" s="25"/>
    </row>
    <row r="3889" spans="1:6" x14ac:dyDescent="0.2">
      <c r="A3889" s="5">
        <v>42332</v>
      </c>
      <c r="B3889">
        <v>229.464</v>
      </c>
      <c r="C3889">
        <v>146.66499999999999</v>
      </c>
      <c r="D3889">
        <v>317.733</v>
      </c>
      <c r="E3889">
        <v>179.18600000000001</v>
      </c>
      <c r="F3889" s="25"/>
    </row>
    <row r="3890" spans="1:6" x14ac:dyDescent="0.2">
      <c r="A3890" s="5">
        <v>42333</v>
      </c>
      <c r="B3890">
        <v>230.34</v>
      </c>
      <c r="C3890">
        <v>148.65299999999999</v>
      </c>
      <c r="D3890">
        <v>317.69900000000001</v>
      </c>
      <c r="E3890">
        <v>177.98400000000001</v>
      </c>
      <c r="F3890" s="25"/>
    </row>
    <row r="3891" spans="1:6" x14ac:dyDescent="0.2">
      <c r="A3891" s="5">
        <v>42334</v>
      </c>
      <c r="B3891">
        <v>229.97200000000001</v>
      </c>
      <c r="C3891">
        <v>149.99199999999999</v>
      </c>
      <c r="D3891">
        <v>317.928</v>
      </c>
      <c r="E3891">
        <v>179.053</v>
      </c>
      <c r="F3891" s="25"/>
    </row>
    <row r="3892" spans="1:6" x14ac:dyDescent="0.2">
      <c r="A3892" s="5">
        <v>42335</v>
      </c>
      <c r="B3892">
        <v>230.69</v>
      </c>
      <c r="C3892">
        <v>149.63200000000001</v>
      </c>
      <c r="D3892">
        <v>314.20400000000001</v>
      </c>
      <c r="E3892">
        <v>178.26</v>
      </c>
      <c r="F3892" s="25"/>
    </row>
    <row r="3893" spans="1:6" x14ac:dyDescent="0.2">
      <c r="A3893" s="5">
        <v>42338</v>
      </c>
      <c r="B3893">
        <v>230.33199999999999</v>
      </c>
      <c r="C3893">
        <v>150.19399999999999</v>
      </c>
      <c r="D3893">
        <v>310.60500000000002</v>
      </c>
      <c r="E3893">
        <v>176.26400000000001</v>
      </c>
      <c r="F3893" s="25"/>
    </row>
    <row r="3894" spans="1:6" x14ac:dyDescent="0.2">
      <c r="A3894" s="5">
        <v>42339</v>
      </c>
      <c r="B3894">
        <v>231.75200000000001</v>
      </c>
      <c r="C3894">
        <v>149.68799999999999</v>
      </c>
      <c r="D3894">
        <v>313.529</v>
      </c>
      <c r="E3894">
        <v>178.60599999999999</v>
      </c>
      <c r="F3894" s="25"/>
    </row>
    <row r="3895" spans="1:6" x14ac:dyDescent="0.2">
      <c r="A3895" s="5">
        <v>42340</v>
      </c>
      <c r="B3895">
        <v>229.96799999999999</v>
      </c>
      <c r="C3895">
        <v>149.62299999999999</v>
      </c>
      <c r="D3895">
        <v>313.149</v>
      </c>
      <c r="E3895">
        <v>178.21799999999999</v>
      </c>
      <c r="F3895" s="25"/>
    </row>
    <row r="3896" spans="1:6" x14ac:dyDescent="0.2">
      <c r="A3896" s="5">
        <v>42341</v>
      </c>
      <c r="B3896">
        <v>220.816</v>
      </c>
      <c r="C3896">
        <v>144.85</v>
      </c>
      <c r="D3896">
        <v>304.17200000000003</v>
      </c>
      <c r="E3896">
        <v>174.148</v>
      </c>
      <c r="F3896" s="25"/>
    </row>
    <row r="3897" spans="1:6" x14ac:dyDescent="0.2">
      <c r="A3897" s="5">
        <v>42342</v>
      </c>
      <c r="B3897">
        <v>224.45099999999999</v>
      </c>
      <c r="C3897">
        <v>144.15799999999999</v>
      </c>
      <c r="D3897">
        <v>300.55900000000003</v>
      </c>
      <c r="E3897">
        <v>170.446</v>
      </c>
      <c r="F3897" s="25"/>
    </row>
    <row r="3898" spans="1:6" x14ac:dyDescent="0.2">
      <c r="A3898" s="5">
        <v>42345</v>
      </c>
      <c r="B3898">
        <v>223.54300000000001</v>
      </c>
      <c r="C3898">
        <v>144.75200000000001</v>
      </c>
      <c r="D3898">
        <v>299.90300000000002</v>
      </c>
      <c r="E3898">
        <v>172.02</v>
      </c>
      <c r="F3898" s="25"/>
    </row>
    <row r="3899" spans="1:6" x14ac:dyDescent="0.2">
      <c r="A3899" s="5">
        <v>42346</v>
      </c>
      <c r="B3899">
        <v>221.822</v>
      </c>
      <c r="C3899">
        <v>142.12899999999999</v>
      </c>
      <c r="D3899">
        <v>294.822</v>
      </c>
      <c r="E3899">
        <v>170.34299999999999</v>
      </c>
      <c r="F3899" s="25"/>
    </row>
    <row r="3900" spans="1:6" x14ac:dyDescent="0.2">
      <c r="A3900" s="5">
        <v>42347</v>
      </c>
      <c r="B3900">
        <v>218.24700000000001</v>
      </c>
      <c r="C3900">
        <v>141.55600000000001</v>
      </c>
      <c r="D3900">
        <v>292.28800000000001</v>
      </c>
      <c r="E3900">
        <v>168.76900000000001</v>
      </c>
      <c r="F3900" s="25"/>
    </row>
    <row r="3901" spans="1:6" x14ac:dyDescent="0.2">
      <c r="A3901" s="5">
        <v>42348</v>
      </c>
      <c r="B3901">
        <v>219.273</v>
      </c>
      <c r="C3901">
        <v>141.172</v>
      </c>
      <c r="D3901">
        <v>290.70400000000001</v>
      </c>
      <c r="E3901">
        <v>168.339</v>
      </c>
      <c r="F3901" s="25"/>
    </row>
    <row r="3902" spans="1:6" x14ac:dyDescent="0.2">
      <c r="A3902" s="5">
        <v>42349</v>
      </c>
      <c r="B3902">
        <v>213.87</v>
      </c>
      <c r="C3902">
        <v>138.13999999999999</v>
      </c>
      <c r="D3902">
        <v>283.45499999999998</v>
      </c>
      <c r="E3902">
        <v>169.221</v>
      </c>
      <c r="F3902" s="25"/>
    </row>
    <row r="3903" spans="1:6" x14ac:dyDescent="0.2">
      <c r="A3903" s="5">
        <v>42352</v>
      </c>
      <c r="B3903">
        <v>214.17</v>
      </c>
      <c r="C3903">
        <v>135.65799999999999</v>
      </c>
      <c r="D3903">
        <v>281.84199999999998</v>
      </c>
      <c r="E3903">
        <v>166.58799999999999</v>
      </c>
      <c r="F3903" s="25"/>
    </row>
    <row r="3904" spans="1:6" x14ac:dyDescent="0.2">
      <c r="A3904" s="5">
        <v>42353</v>
      </c>
      <c r="B3904">
        <v>218.57300000000001</v>
      </c>
      <c r="C3904">
        <v>139.61500000000001</v>
      </c>
      <c r="D3904">
        <v>287.62700000000001</v>
      </c>
      <c r="E3904">
        <v>163.91800000000001</v>
      </c>
      <c r="F3904" s="25"/>
    </row>
    <row r="3905" spans="1:6" x14ac:dyDescent="0.2">
      <c r="A3905" s="5">
        <v>42354</v>
      </c>
      <c r="B3905">
        <v>221.31700000000001</v>
      </c>
      <c r="C3905">
        <v>139.994</v>
      </c>
      <c r="D3905">
        <v>291.06099999999998</v>
      </c>
      <c r="E3905">
        <v>167.952</v>
      </c>
      <c r="F3905" s="25"/>
    </row>
    <row r="3906" spans="1:6" x14ac:dyDescent="0.2">
      <c r="A3906" s="5">
        <v>42355</v>
      </c>
      <c r="B3906">
        <v>220.21899999999999</v>
      </c>
      <c r="C3906">
        <v>141.786</v>
      </c>
      <c r="D3906">
        <v>297.125</v>
      </c>
      <c r="E3906">
        <v>170.99700000000001</v>
      </c>
      <c r="F3906" s="25"/>
    </row>
    <row r="3907" spans="1:6" x14ac:dyDescent="0.2">
      <c r="A3907" s="5">
        <v>42356</v>
      </c>
      <c r="B3907">
        <v>216.19399999999999</v>
      </c>
      <c r="C3907">
        <v>140.30699999999999</v>
      </c>
      <c r="D3907">
        <v>293.54500000000002</v>
      </c>
      <c r="E3907">
        <v>169.33500000000001</v>
      </c>
      <c r="F3907" s="25"/>
    </row>
    <row r="3908" spans="1:6" x14ac:dyDescent="0.2">
      <c r="A3908" s="5">
        <v>42359</v>
      </c>
      <c r="B3908">
        <v>216.36600000000001</v>
      </c>
      <c r="C3908">
        <v>138.75700000000001</v>
      </c>
      <c r="D3908">
        <v>292.226</v>
      </c>
      <c r="E3908">
        <v>168.18</v>
      </c>
      <c r="F3908" s="25"/>
    </row>
    <row r="3909" spans="1:6" x14ac:dyDescent="0.2">
      <c r="A3909" s="5">
        <v>42360</v>
      </c>
      <c r="B3909">
        <v>217.29</v>
      </c>
      <c r="C3909">
        <v>138.68700000000001</v>
      </c>
      <c r="D3909">
        <v>292.10500000000002</v>
      </c>
      <c r="E3909">
        <v>167.947</v>
      </c>
      <c r="F3909" s="25"/>
    </row>
    <row r="3910" spans="1:6" x14ac:dyDescent="0.2">
      <c r="A3910" s="5">
        <v>42361</v>
      </c>
      <c r="B3910">
        <v>221.8</v>
      </c>
      <c r="C3910">
        <v>142.47999999999999</v>
      </c>
      <c r="D3910">
        <v>297.63499999999999</v>
      </c>
      <c r="E3910">
        <v>169.15700000000001</v>
      </c>
      <c r="F3910" s="25"/>
    </row>
    <row r="3911" spans="1:6" x14ac:dyDescent="0.2">
      <c r="A3911" s="5">
        <v>42362</v>
      </c>
      <c r="B3911">
        <v>219.84800000000001</v>
      </c>
      <c r="C3911">
        <v>142.429</v>
      </c>
      <c r="D3911">
        <v>295.83499999999998</v>
      </c>
      <c r="E3911">
        <v>168.03100000000001</v>
      </c>
      <c r="F3911" s="25"/>
    </row>
    <row r="3912" spans="1:6" x14ac:dyDescent="0.2">
      <c r="A3912" s="5">
        <v>42363</v>
      </c>
      <c r="B3912">
        <v>219.84800000000001</v>
      </c>
      <c r="C3912">
        <v>142.42099999999999</v>
      </c>
      <c r="D3912">
        <v>295.91899999999998</v>
      </c>
      <c r="E3912">
        <v>167.232</v>
      </c>
      <c r="F3912" s="25"/>
    </row>
    <row r="3913" spans="1:6" x14ac:dyDescent="0.2">
      <c r="A3913" s="5">
        <v>42366</v>
      </c>
      <c r="B3913">
        <v>219.114</v>
      </c>
      <c r="C3913">
        <v>141.70699999999999</v>
      </c>
      <c r="D3913">
        <v>294.11200000000002</v>
      </c>
      <c r="E3913">
        <v>168.46700000000001</v>
      </c>
      <c r="F3913" s="25"/>
    </row>
    <row r="3914" spans="1:6" x14ac:dyDescent="0.2">
      <c r="A3914" s="5">
        <v>42367</v>
      </c>
      <c r="B3914">
        <v>222.77500000000001</v>
      </c>
      <c r="C3914">
        <v>143.703</v>
      </c>
      <c r="D3914">
        <v>296.14600000000002</v>
      </c>
      <c r="E3914">
        <v>170.63800000000001</v>
      </c>
      <c r="F3914" s="25"/>
    </row>
    <row r="3915" spans="1:6" x14ac:dyDescent="0.2">
      <c r="A3915" s="5">
        <v>42368</v>
      </c>
      <c r="B3915">
        <v>221.042</v>
      </c>
      <c r="C3915">
        <v>142.82599999999999</v>
      </c>
      <c r="D3915">
        <v>292.899</v>
      </c>
      <c r="E3915">
        <v>170.74199999999999</v>
      </c>
      <c r="F3915" s="25"/>
    </row>
    <row r="3916" spans="1:6" x14ac:dyDescent="0.2">
      <c r="A3916" s="5">
        <v>42369</v>
      </c>
      <c r="B3916">
        <v>220.059</v>
      </c>
      <c r="C3916">
        <v>142.09</v>
      </c>
      <c r="D3916">
        <v>295.25299999999999</v>
      </c>
      <c r="E3916">
        <v>171.928</v>
      </c>
      <c r="F3916" s="25"/>
    </row>
    <row r="3917" spans="1:6" x14ac:dyDescent="0.2">
      <c r="A3917" s="5">
        <v>42370</v>
      </c>
      <c r="B3917">
        <v>220.059</v>
      </c>
      <c r="C3917">
        <v>142.09</v>
      </c>
      <c r="D3917">
        <v>295.27999999999997</v>
      </c>
      <c r="E3917">
        <v>171.928</v>
      </c>
      <c r="F3917" s="25"/>
    </row>
    <row r="3918" spans="1:6" x14ac:dyDescent="0.2">
      <c r="A3918" s="5">
        <v>42373</v>
      </c>
      <c r="B3918">
        <v>217.90799999999999</v>
      </c>
      <c r="C3918">
        <v>138.52199999999999</v>
      </c>
      <c r="D3918">
        <v>287.01600000000002</v>
      </c>
      <c r="E3918">
        <v>170.072</v>
      </c>
      <c r="F3918" s="25"/>
    </row>
    <row r="3919" spans="1:6" x14ac:dyDescent="0.2">
      <c r="A3919" s="5">
        <v>42374</v>
      </c>
      <c r="B3919">
        <v>220.02500000000001</v>
      </c>
      <c r="C3919">
        <v>139.392</v>
      </c>
      <c r="D3919">
        <v>289.51400000000001</v>
      </c>
      <c r="E3919">
        <v>170.92099999999999</v>
      </c>
      <c r="F3919" s="25"/>
    </row>
    <row r="3920" spans="1:6" x14ac:dyDescent="0.2">
      <c r="A3920" s="5">
        <v>42375</v>
      </c>
      <c r="B3920">
        <v>216.51</v>
      </c>
      <c r="C3920">
        <v>137.61199999999999</v>
      </c>
      <c r="D3920">
        <v>285.483</v>
      </c>
      <c r="E3920">
        <v>169.27199999999999</v>
      </c>
      <c r="F3920" s="25"/>
    </row>
    <row r="3921" spans="1:6" x14ac:dyDescent="0.2">
      <c r="A3921" s="5">
        <v>42376</v>
      </c>
      <c r="B3921">
        <v>209.71700000000001</v>
      </c>
      <c r="C3921">
        <v>134.59800000000001</v>
      </c>
      <c r="D3921">
        <v>275.495</v>
      </c>
      <c r="E3921">
        <v>165.066</v>
      </c>
      <c r="F3921" s="25"/>
    </row>
    <row r="3922" spans="1:6" x14ac:dyDescent="0.2">
      <c r="A3922" s="5">
        <v>42377</v>
      </c>
      <c r="B3922">
        <v>206.041</v>
      </c>
      <c r="C3922">
        <v>132.51900000000001</v>
      </c>
      <c r="D3922">
        <v>274.113</v>
      </c>
      <c r="E3922">
        <v>163.42599999999999</v>
      </c>
      <c r="F3922" s="25"/>
    </row>
    <row r="3923" spans="1:6" x14ac:dyDescent="0.2">
      <c r="A3923" s="5">
        <v>42380</v>
      </c>
      <c r="B3923">
        <v>207.089</v>
      </c>
      <c r="C3923">
        <v>131.994</v>
      </c>
      <c r="D3923">
        <v>269.20100000000002</v>
      </c>
      <c r="E3923">
        <v>164.71899999999999</v>
      </c>
      <c r="F3923" s="25"/>
    </row>
    <row r="3924" spans="1:6" x14ac:dyDescent="0.2">
      <c r="A3924" s="5">
        <v>42381</v>
      </c>
      <c r="B3924">
        <v>209.19</v>
      </c>
      <c r="C3924">
        <v>133.22200000000001</v>
      </c>
      <c r="D3924">
        <v>269.84500000000003</v>
      </c>
      <c r="E3924">
        <v>159.27699999999999</v>
      </c>
      <c r="F3924" s="25"/>
    </row>
    <row r="3925" spans="1:6" x14ac:dyDescent="0.2">
      <c r="A3925" s="5">
        <v>42382</v>
      </c>
      <c r="B3925">
        <v>203.458</v>
      </c>
      <c r="C3925">
        <v>133.78899999999999</v>
      </c>
      <c r="D3925">
        <v>271.62299999999999</v>
      </c>
      <c r="E3925">
        <v>163.001</v>
      </c>
      <c r="F3925" s="25"/>
    </row>
    <row r="3926" spans="1:6" x14ac:dyDescent="0.2">
      <c r="A3926" s="5">
        <v>42383</v>
      </c>
      <c r="B3926">
        <v>206.99</v>
      </c>
      <c r="C3926">
        <v>131.90799999999999</v>
      </c>
      <c r="D3926">
        <v>269.48500000000001</v>
      </c>
      <c r="E3926">
        <v>159.36500000000001</v>
      </c>
      <c r="F3926" s="25"/>
    </row>
    <row r="3927" spans="1:6" x14ac:dyDescent="0.2">
      <c r="A3927" s="5">
        <v>42384</v>
      </c>
      <c r="B3927">
        <v>200.45099999999999</v>
      </c>
      <c r="C3927">
        <v>128.09</v>
      </c>
      <c r="D3927">
        <v>261.56900000000002</v>
      </c>
      <c r="E3927">
        <v>158.83099999999999</v>
      </c>
      <c r="F3927" s="25"/>
    </row>
    <row r="3928" spans="1:6" x14ac:dyDescent="0.2">
      <c r="A3928" s="5">
        <v>42387</v>
      </c>
      <c r="B3928">
        <v>201.86099999999999</v>
      </c>
      <c r="C3928">
        <v>127.64400000000001</v>
      </c>
      <c r="D3928">
        <v>261.26299999999998</v>
      </c>
      <c r="E3928">
        <v>157.66300000000001</v>
      </c>
      <c r="F3928" s="25"/>
    </row>
    <row r="3929" spans="1:6" x14ac:dyDescent="0.2">
      <c r="A3929" s="5">
        <v>42388</v>
      </c>
      <c r="B3929">
        <v>201.393</v>
      </c>
      <c r="C3929">
        <v>129.29599999999999</v>
      </c>
      <c r="D3929">
        <v>264.77600000000001</v>
      </c>
      <c r="E3929">
        <v>157.22200000000001</v>
      </c>
      <c r="F3929" s="25"/>
    </row>
    <row r="3930" spans="1:6" x14ac:dyDescent="0.2">
      <c r="A3930" s="5">
        <v>42389</v>
      </c>
      <c r="B3930">
        <v>199.143</v>
      </c>
      <c r="C3930">
        <v>125.101</v>
      </c>
      <c r="D3930">
        <v>256.798</v>
      </c>
      <c r="E3930">
        <v>153.38499999999999</v>
      </c>
      <c r="F3930" s="25"/>
    </row>
    <row r="3931" spans="1:6" x14ac:dyDescent="0.2">
      <c r="A3931" s="5">
        <v>42390</v>
      </c>
      <c r="B3931">
        <v>201.46</v>
      </c>
      <c r="C3931">
        <v>127.55200000000001</v>
      </c>
      <c r="D3931">
        <v>256.96800000000002</v>
      </c>
      <c r="E3931">
        <v>148.84</v>
      </c>
      <c r="F3931" s="25"/>
    </row>
    <row r="3932" spans="1:6" x14ac:dyDescent="0.2">
      <c r="A3932" s="5">
        <v>42391</v>
      </c>
      <c r="B3932">
        <v>205.62100000000001</v>
      </c>
      <c r="C3932">
        <v>131.53100000000001</v>
      </c>
      <c r="D3932">
        <v>265.20699999999999</v>
      </c>
      <c r="E3932">
        <v>155.58099999999999</v>
      </c>
      <c r="F3932" s="25"/>
    </row>
    <row r="3933" spans="1:6" x14ac:dyDescent="0.2">
      <c r="A3933" s="5">
        <v>42394</v>
      </c>
      <c r="B3933">
        <v>202.21199999999999</v>
      </c>
      <c r="C3933">
        <v>130.67599999999999</v>
      </c>
      <c r="D3933">
        <v>267.04500000000002</v>
      </c>
      <c r="E3933">
        <v>157.24600000000001</v>
      </c>
      <c r="F3933" s="25"/>
    </row>
    <row r="3934" spans="1:6" x14ac:dyDescent="0.2">
      <c r="A3934" s="5">
        <v>42395</v>
      </c>
      <c r="B3934">
        <v>204.81299999999999</v>
      </c>
      <c r="C3934">
        <v>131.809</v>
      </c>
      <c r="D3934">
        <v>263.76299999999998</v>
      </c>
      <c r="E3934">
        <v>153.535</v>
      </c>
      <c r="F3934" s="25"/>
    </row>
    <row r="3935" spans="1:6" x14ac:dyDescent="0.2">
      <c r="A3935" s="5">
        <v>42396</v>
      </c>
      <c r="B3935">
        <v>202.108</v>
      </c>
      <c r="C3935">
        <v>132.376</v>
      </c>
      <c r="D3935">
        <v>266.07100000000003</v>
      </c>
      <c r="E3935">
        <v>157.37200000000001</v>
      </c>
      <c r="F3935" s="25"/>
    </row>
    <row r="3936" spans="1:6" x14ac:dyDescent="0.2">
      <c r="A3936" s="5">
        <v>42397</v>
      </c>
      <c r="B3936">
        <v>201.83199999999999</v>
      </c>
      <c r="C3936">
        <v>130.459</v>
      </c>
      <c r="D3936">
        <v>266.72899999999998</v>
      </c>
      <c r="E3936">
        <v>155.249</v>
      </c>
      <c r="F3936" s="25"/>
    </row>
    <row r="3937" spans="1:6" x14ac:dyDescent="0.2">
      <c r="A3937" s="5">
        <v>42398</v>
      </c>
      <c r="B3937">
        <v>209.107</v>
      </c>
      <c r="C3937">
        <v>133.40100000000001</v>
      </c>
      <c r="D3937">
        <v>277.18299999999999</v>
      </c>
      <c r="E3937">
        <v>158.40600000000001</v>
      </c>
      <c r="F3937" s="25"/>
    </row>
    <row r="3938" spans="1:6" x14ac:dyDescent="0.2">
      <c r="A3938" s="5">
        <v>42401</v>
      </c>
      <c r="B3938">
        <v>207.67</v>
      </c>
      <c r="C3938">
        <v>133.05600000000001</v>
      </c>
      <c r="D3938">
        <v>275.48500000000001</v>
      </c>
      <c r="E3938">
        <v>160.86000000000001</v>
      </c>
      <c r="F3938" s="25"/>
    </row>
    <row r="3939" spans="1:6" x14ac:dyDescent="0.2">
      <c r="A3939" s="5">
        <v>42402</v>
      </c>
      <c r="B3939">
        <v>203.58099999999999</v>
      </c>
      <c r="C3939">
        <v>130.19900000000001</v>
      </c>
      <c r="D3939">
        <v>270.12900000000002</v>
      </c>
      <c r="E3939">
        <v>160.60499999999999</v>
      </c>
      <c r="F3939" s="25"/>
    </row>
    <row r="3940" spans="1:6" x14ac:dyDescent="0.2">
      <c r="A3940" s="5">
        <v>42403</v>
      </c>
      <c r="B3940">
        <v>201.87100000000001</v>
      </c>
      <c r="C3940">
        <v>128.22900000000001</v>
      </c>
      <c r="D3940">
        <v>263.90300000000002</v>
      </c>
      <c r="E3940">
        <v>156.14699999999999</v>
      </c>
      <c r="F3940" s="25"/>
    </row>
    <row r="3941" spans="1:6" x14ac:dyDescent="0.2">
      <c r="A3941" s="5">
        <v>42404</v>
      </c>
      <c r="B3941">
        <v>200.072</v>
      </c>
      <c r="C3941">
        <v>128.19999999999999</v>
      </c>
      <c r="D3941">
        <v>267.53699999999998</v>
      </c>
      <c r="E3941">
        <v>153.90100000000001</v>
      </c>
      <c r="F3941" s="25"/>
    </row>
    <row r="3942" spans="1:6" x14ac:dyDescent="0.2">
      <c r="A3942" s="5">
        <v>42405</v>
      </c>
      <c r="B3942">
        <v>196.62</v>
      </c>
      <c r="C3942">
        <v>127.15900000000001</v>
      </c>
      <c r="D3942">
        <v>268.221</v>
      </c>
      <c r="E3942">
        <v>152.209</v>
      </c>
      <c r="F3942" s="25"/>
    </row>
    <row r="3943" spans="1:6" x14ac:dyDescent="0.2">
      <c r="A3943" s="5">
        <v>42408</v>
      </c>
      <c r="B3943">
        <v>193.58</v>
      </c>
      <c r="C3943">
        <v>122.782</v>
      </c>
      <c r="D3943">
        <v>266.14100000000002</v>
      </c>
      <c r="E3943">
        <v>155.095</v>
      </c>
      <c r="F3943" s="25"/>
    </row>
    <row r="3944" spans="1:6" x14ac:dyDescent="0.2">
      <c r="A3944" s="5">
        <v>42409</v>
      </c>
      <c r="B3944">
        <v>190.637</v>
      </c>
      <c r="C3944">
        <v>120.751</v>
      </c>
      <c r="D3944">
        <v>260.81900000000002</v>
      </c>
      <c r="E3944">
        <v>145.398</v>
      </c>
      <c r="F3944" s="25"/>
    </row>
    <row r="3945" spans="1:6" x14ac:dyDescent="0.2">
      <c r="A3945" s="5">
        <v>42410</v>
      </c>
      <c r="B3945">
        <v>192.66900000000001</v>
      </c>
      <c r="C3945">
        <v>122.92100000000001</v>
      </c>
      <c r="D3945">
        <v>263.75299999999999</v>
      </c>
      <c r="E3945">
        <v>142.90799999999999</v>
      </c>
      <c r="F3945" s="25"/>
    </row>
    <row r="3946" spans="1:6" x14ac:dyDescent="0.2">
      <c r="A3946" s="5">
        <v>42411</v>
      </c>
      <c r="B3946">
        <v>187.79599999999999</v>
      </c>
      <c r="C3946">
        <v>118.39400000000001</v>
      </c>
      <c r="D3946">
        <v>254.054</v>
      </c>
      <c r="E3946">
        <v>144.37100000000001</v>
      </c>
      <c r="F3946" s="25"/>
    </row>
    <row r="3947" spans="1:6" x14ac:dyDescent="0.2">
      <c r="A3947" s="5">
        <v>42412</v>
      </c>
      <c r="B3947">
        <v>193.21899999999999</v>
      </c>
      <c r="C3947">
        <v>121.911</v>
      </c>
      <c r="D3947">
        <v>255.65600000000001</v>
      </c>
      <c r="E3947">
        <v>136.715</v>
      </c>
      <c r="F3947" s="25"/>
    </row>
    <row r="3948" spans="1:6" x14ac:dyDescent="0.2">
      <c r="A3948" s="5">
        <v>42415</v>
      </c>
      <c r="B3948">
        <v>194.94399999999999</v>
      </c>
      <c r="C3948">
        <v>125.52200000000001</v>
      </c>
      <c r="D3948">
        <v>263.60199999999998</v>
      </c>
      <c r="E3948">
        <v>147.03899999999999</v>
      </c>
      <c r="F3948" s="25"/>
    </row>
    <row r="3949" spans="1:6" x14ac:dyDescent="0.2">
      <c r="A3949" s="5">
        <v>42416</v>
      </c>
      <c r="B3949">
        <v>198.328</v>
      </c>
      <c r="C3949">
        <v>124.989</v>
      </c>
      <c r="D3949">
        <v>265.25299999999999</v>
      </c>
      <c r="E3949">
        <v>148.68700000000001</v>
      </c>
      <c r="F3949" s="25"/>
    </row>
    <row r="3950" spans="1:6" x14ac:dyDescent="0.2">
      <c r="A3950" s="5">
        <v>42417</v>
      </c>
      <c r="B3950">
        <v>201.86699999999999</v>
      </c>
      <c r="C3950">
        <v>128.34899999999999</v>
      </c>
      <c r="D3950">
        <v>267.113</v>
      </c>
      <c r="E3950">
        <v>146.31899999999999</v>
      </c>
      <c r="F3950" s="25"/>
    </row>
    <row r="3951" spans="1:6" x14ac:dyDescent="0.2">
      <c r="A3951" s="5">
        <v>42418</v>
      </c>
      <c r="B3951">
        <v>201.51499999999999</v>
      </c>
      <c r="C3951">
        <v>128.43600000000001</v>
      </c>
      <c r="D3951">
        <v>271.762</v>
      </c>
      <c r="E3951">
        <v>150.928</v>
      </c>
      <c r="F3951" s="25"/>
    </row>
    <row r="3952" spans="1:6" x14ac:dyDescent="0.2">
      <c r="A3952" s="5">
        <v>42419</v>
      </c>
      <c r="B3952">
        <v>201.41300000000001</v>
      </c>
      <c r="C3952">
        <v>127.351</v>
      </c>
      <c r="D3952">
        <v>269.73200000000003</v>
      </c>
      <c r="E3952">
        <v>149.755</v>
      </c>
      <c r="F3952" s="25"/>
    </row>
    <row r="3953" spans="1:6" x14ac:dyDescent="0.2">
      <c r="A3953" s="5">
        <v>42422</v>
      </c>
      <c r="B3953">
        <v>205.80199999999999</v>
      </c>
      <c r="C3953">
        <v>129.66800000000001</v>
      </c>
      <c r="D3953">
        <v>274.77</v>
      </c>
      <c r="E3953">
        <v>151.393</v>
      </c>
      <c r="F3953" s="25"/>
    </row>
    <row r="3954" spans="1:6" x14ac:dyDescent="0.2">
      <c r="A3954" s="5">
        <v>42423</v>
      </c>
      <c r="B3954">
        <v>203.30799999999999</v>
      </c>
      <c r="C3954">
        <v>128.03899999999999</v>
      </c>
      <c r="D3954">
        <v>273.15800000000002</v>
      </c>
      <c r="E3954">
        <v>151.75700000000001</v>
      </c>
      <c r="F3954" s="25"/>
    </row>
    <row r="3955" spans="1:6" x14ac:dyDescent="0.2">
      <c r="A3955" s="5">
        <v>42424</v>
      </c>
      <c r="B3955">
        <v>204.25800000000001</v>
      </c>
      <c r="C3955">
        <v>125.056</v>
      </c>
      <c r="D3955">
        <v>270.23099999999999</v>
      </c>
      <c r="E3955">
        <v>152.16399999999999</v>
      </c>
      <c r="F3955" s="25"/>
    </row>
    <row r="3956" spans="1:6" x14ac:dyDescent="0.2">
      <c r="A3956" s="5">
        <v>42425</v>
      </c>
      <c r="B3956">
        <v>206.42500000000001</v>
      </c>
      <c r="C3956">
        <v>127.61</v>
      </c>
      <c r="D3956">
        <v>269.56599999999997</v>
      </c>
      <c r="E3956">
        <v>152.56</v>
      </c>
      <c r="F3956" s="25"/>
    </row>
    <row r="3957" spans="1:6" x14ac:dyDescent="0.2">
      <c r="A3957" s="5">
        <v>42426</v>
      </c>
      <c r="B3957">
        <v>208.155</v>
      </c>
      <c r="C3957">
        <v>129.625</v>
      </c>
      <c r="D3957">
        <v>273.92099999999999</v>
      </c>
      <c r="E3957">
        <v>152.84</v>
      </c>
      <c r="F3957" s="25"/>
    </row>
    <row r="3958" spans="1:6" x14ac:dyDescent="0.2">
      <c r="A3958" s="5">
        <v>42429</v>
      </c>
      <c r="B3958">
        <v>207.637</v>
      </c>
      <c r="C3958">
        <v>130.59800000000001</v>
      </c>
      <c r="D3958">
        <v>275.58300000000003</v>
      </c>
      <c r="E3958">
        <v>153.42400000000001</v>
      </c>
      <c r="F3958" s="25"/>
    </row>
    <row r="3959" spans="1:6" x14ac:dyDescent="0.2">
      <c r="A3959" s="5">
        <v>42430</v>
      </c>
      <c r="B3959">
        <v>212.721</v>
      </c>
      <c r="C3959">
        <v>132.44200000000001</v>
      </c>
      <c r="D3959">
        <v>280.43299999999999</v>
      </c>
      <c r="E3959">
        <v>152.85400000000001</v>
      </c>
      <c r="F3959" s="25"/>
    </row>
    <row r="3960" spans="1:6" x14ac:dyDescent="0.2">
      <c r="A3960" s="5">
        <v>42431</v>
      </c>
      <c r="B3960">
        <v>214.28100000000001</v>
      </c>
      <c r="C3960">
        <v>133.41900000000001</v>
      </c>
      <c r="D3960">
        <v>287.34300000000002</v>
      </c>
      <c r="E3960">
        <v>158.86799999999999</v>
      </c>
      <c r="F3960" s="25"/>
    </row>
    <row r="3961" spans="1:6" x14ac:dyDescent="0.2">
      <c r="A3961" s="5">
        <v>42432</v>
      </c>
      <c r="B3961">
        <v>213.06200000000001</v>
      </c>
      <c r="C3961">
        <v>133.048</v>
      </c>
      <c r="D3961">
        <v>288.72500000000002</v>
      </c>
      <c r="E3961">
        <v>160.25899999999999</v>
      </c>
      <c r="F3961" s="25"/>
    </row>
    <row r="3962" spans="1:6" x14ac:dyDescent="0.2">
      <c r="A3962" s="5">
        <v>42433</v>
      </c>
      <c r="B3962">
        <v>212.27699999999999</v>
      </c>
      <c r="C3962">
        <v>134.00700000000001</v>
      </c>
      <c r="D3962">
        <v>290.72399999999999</v>
      </c>
      <c r="E3962">
        <v>159.464</v>
      </c>
      <c r="F3962" s="25"/>
    </row>
    <row r="3963" spans="1:6" x14ac:dyDescent="0.2">
      <c r="A3963" s="5">
        <v>42436</v>
      </c>
      <c r="B3963">
        <v>212.93799999999999</v>
      </c>
      <c r="C3963">
        <v>133.75800000000001</v>
      </c>
      <c r="D3963">
        <v>292.92099999999999</v>
      </c>
      <c r="E3963">
        <v>158.51499999999999</v>
      </c>
      <c r="F3963" s="25"/>
    </row>
    <row r="3964" spans="1:6" x14ac:dyDescent="0.2">
      <c r="A3964" s="5">
        <v>42437</v>
      </c>
      <c r="B3964">
        <v>209.166</v>
      </c>
      <c r="C3964">
        <v>132.422</v>
      </c>
      <c r="D3964">
        <v>288.48899999999998</v>
      </c>
      <c r="E3964">
        <v>157.34</v>
      </c>
      <c r="F3964" s="25"/>
    </row>
    <row r="3965" spans="1:6" x14ac:dyDescent="0.2">
      <c r="A3965" s="5">
        <v>42438</v>
      </c>
      <c r="B3965">
        <v>211.04300000000001</v>
      </c>
      <c r="C3965">
        <v>133.14500000000001</v>
      </c>
      <c r="D3965">
        <v>289.48099999999999</v>
      </c>
      <c r="E3965">
        <v>155.59899999999999</v>
      </c>
      <c r="F3965" s="25"/>
    </row>
    <row r="3966" spans="1:6" x14ac:dyDescent="0.2">
      <c r="A3966" s="5">
        <v>42439</v>
      </c>
      <c r="B3966">
        <v>208.45</v>
      </c>
      <c r="C3966">
        <v>130.91900000000001</v>
      </c>
      <c r="D3966">
        <v>287.09100000000001</v>
      </c>
      <c r="E3966">
        <v>155.14400000000001</v>
      </c>
      <c r="F3966" s="25"/>
    </row>
    <row r="3967" spans="1:6" x14ac:dyDescent="0.2">
      <c r="A3967" s="5">
        <v>42440</v>
      </c>
      <c r="B3967">
        <v>211.75399999999999</v>
      </c>
      <c r="C3967">
        <v>134.29900000000001</v>
      </c>
      <c r="D3967">
        <v>290.45699999999999</v>
      </c>
      <c r="E3967">
        <v>155.62200000000001</v>
      </c>
      <c r="F3967" s="25"/>
    </row>
    <row r="3968" spans="1:6" x14ac:dyDescent="0.2">
      <c r="A3968" s="5">
        <v>42443</v>
      </c>
      <c r="B3968">
        <v>212.471</v>
      </c>
      <c r="C3968">
        <v>135.203</v>
      </c>
      <c r="D3968">
        <v>292.78300000000002</v>
      </c>
      <c r="E3968">
        <v>158.536</v>
      </c>
      <c r="F3968" s="25"/>
    </row>
    <row r="3969" spans="1:6" x14ac:dyDescent="0.2">
      <c r="A3969" s="5">
        <v>42444</v>
      </c>
      <c r="B3969">
        <v>211.899</v>
      </c>
      <c r="C3969">
        <v>133.68700000000001</v>
      </c>
      <c r="D3969">
        <v>288.03100000000001</v>
      </c>
      <c r="E3969">
        <v>158.386</v>
      </c>
      <c r="F3969" s="25"/>
    </row>
    <row r="3970" spans="1:6" x14ac:dyDescent="0.2">
      <c r="A3970" s="5">
        <v>42445</v>
      </c>
      <c r="B3970">
        <v>213.86</v>
      </c>
      <c r="C3970">
        <v>133.792</v>
      </c>
      <c r="D3970">
        <v>289.20400000000001</v>
      </c>
      <c r="E3970">
        <v>156.41</v>
      </c>
      <c r="F3970" s="25"/>
    </row>
    <row r="3971" spans="1:6" x14ac:dyDescent="0.2">
      <c r="A3971" s="5">
        <v>42446</v>
      </c>
      <c r="B3971">
        <v>210.65100000000001</v>
      </c>
      <c r="C3971">
        <v>133.85599999999999</v>
      </c>
      <c r="D3971">
        <v>292.25599999999997</v>
      </c>
      <c r="E3971">
        <v>156.066</v>
      </c>
      <c r="F3971" s="25"/>
    </row>
    <row r="3972" spans="1:6" x14ac:dyDescent="0.2">
      <c r="A3972" s="5">
        <v>42447</v>
      </c>
      <c r="B3972">
        <v>212.06299999999999</v>
      </c>
      <c r="C3972">
        <v>134.303</v>
      </c>
      <c r="D3972">
        <v>296.44799999999998</v>
      </c>
      <c r="E3972">
        <v>154.54900000000001</v>
      </c>
      <c r="F3972" s="25"/>
    </row>
    <row r="3973" spans="1:6" x14ac:dyDescent="0.2">
      <c r="A3973" s="5">
        <v>42450</v>
      </c>
      <c r="B3973">
        <v>212.89400000000001</v>
      </c>
      <c r="C3973">
        <v>134.02000000000001</v>
      </c>
      <c r="D3973">
        <v>298.12700000000001</v>
      </c>
      <c r="E3973">
        <v>154.68299999999999</v>
      </c>
      <c r="F3973" s="25"/>
    </row>
    <row r="3974" spans="1:6" x14ac:dyDescent="0.2">
      <c r="A3974" s="5">
        <v>42451</v>
      </c>
      <c r="B3974">
        <v>213.42099999999999</v>
      </c>
      <c r="C3974">
        <v>133.815</v>
      </c>
      <c r="D3974">
        <v>299.54000000000002</v>
      </c>
      <c r="E3974">
        <v>157.80699999999999</v>
      </c>
      <c r="F3974" s="25"/>
    </row>
    <row r="3975" spans="1:6" x14ac:dyDescent="0.2">
      <c r="A3975" s="5">
        <v>42452</v>
      </c>
      <c r="B3975">
        <v>212.96</v>
      </c>
      <c r="C3975">
        <v>133.643</v>
      </c>
      <c r="D3975">
        <v>297.73599999999999</v>
      </c>
      <c r="E3975">
        <v>156.58500000000001</v>
      </c>
      <c r="F3975" s="25"/>
    </row>
    <row r="3976" spans="1:6" x14ac:dyDescent="0.2">
      <c r="A3976" s="5">
        <v>42453</v>
      </c>
      <c r="B3976">
        <v>213.13800000000001</v>
      </c>
      <c r="C3976">
        <v>131.71100000000001</v>
      </c>
      <c r="D3976">
        <v>295.24400000000003</v>
      </c>
      <c r="E3976">
        <v>155.477</v>
      </c>
      <c r="F3976" s="25"/>
    </row>
    <row r="3977" spans="1:6" x14ac:dyDescent="0.2">
      <c r="A3977" s="5">
        <v>42454</v>
      </c>
      <c r="B3977">
        <v>213.13800000000001</v>
      </c>
      <c r="C3977">
        <v>131.71</v>
      </c>
      <c r="D3977">
        <v>294.774</v>
      </c>
      <c r="E3977">
        <v>157.16</v>
      </c>
      <c r="F3977" s="25"/>
    </row>
    <row r="3978" spans="1:6" x14ac:dyDescent="0.2">
      <c r="A3978" s="5">
        <v>42457</v>
      </c>
      <c r="B3978">
        <v>212.256</v>
      </c>
      <c r="C3978">
        <v>131.81200000000001</v>
      </c>
      <c r="D3978">
        <v>293.7</v>
      </c>
      <c r="E3978">
        <v>157.28299999999999</v>
      </c>
      <c r="F3978" s="25"/>
    </row>
    <row r="3979" spans="1:6" x14ac:dyDescent="0.2">
      <c r="A3979" s="5">
        <v>42458</v>
      </c>
      <c r="B3979">
        <v>214.78100000000001</v>
      </c>
      <c r="C3979">
        <v>132.327</v>
      </c>
      <c r="D3979">
        <v>295.12400000000002</v>
      </c>
      <c r="E3979">
        <v>158.24799999999999</v>
      </c>
      <c r="F3979" s="25"/>
    </row>
    <row r="3980" spans="1:6" x14ac:dyDescent="0.2">
      <c r="A3980" s="5">
        <v>42459</v>
      </c>
      <c r="B3980">
        <v>212.49600000000001</v>
      </c>
      <c r="C3980">
        <v>134.12899999999999</v>
      </c>
      <c r="D3980">
        <v>297.57600000000002</v>
      </c>
      <c r="E3980">
        <v>154.50800000000001</v>
      </c>
      <c r="F3980" s="25"/>
    </row>
    <row r="3981" spans="1:6" x14ac:dyDescent="0.2">
      <c r="A3981" s="5">
        <v>42460</v>
      </c>
      <c r="B3981">
        <v>211.41200000000001</v>
      </c>
      <c r="C3981">
        <v>132.72800000000001</v>
      </c>
      <c r="D3981">
        <v>297.53699999999998</v>
      </c>
      <c r="E3981">
        <v>153.208</v>
      </c>
      <c r="F3981" s="25"/>
    </row>
    <row r="3982" spans="1:6" x14ac:dyDescent="0.2">
      <c r="A3982" s="5">
        <v>42461</v>
      </c>
      <c r="B3982">
        <v>213.72900000000001</v>
      </c>
      <c r="C3982">
        <v>131.00800000000001</v>
      </c>
      <c r="D3982">
        <v>295.09800000000001</v>
      </c>
      <c r="E3982">
        <v>148.57499999999999</v>
      </c>
      <c r="F3982" s="25"/>
    </row>
    <row r="3983" spans="1:6" x14ac:dyDescent="0.2">
      <c r="A3983" s="5">
        <v>42464</v>
      </c>
      <c r="B3983">
        <v>212.386</v>
      </c>
      <c r="C3983">
        <v>131.54900000000001</v>
      </c>
      <c r="D3983">
        <v>294.43200000000002</v>
      </c>
      <c r="E3983">
        <v>149.61500000000001</v>
      </c>
      <c r="F3983" s="25"/>
    </row>
    <row r="3984" spans="1:6" x14ac:dyDescent="0.2">
      <c r="A3984" s="5">
        <v>42465</v>
      </c>
      <c r="B3984">
        <v>210.35499999999999</v>
      </c>
      <c r="C3984">
        <v>129.03399999999999</v>
      </c>
      <c r="D3984">
        <v>289.69499999999999</v>
      </c>
      <c r="E3984">
        <v>146.941</v>
      </c>
      <c r="F3984" s="25"/>
    </row>
    <row r="3985" spans="1:6" x14ac:dyDescent="0.2">
      <c r="A3985" s="5">
        <v>42466</v>
      </c>
      <c r="B3985">
        <v>212.72200000000001</v>
      </c>
      <c r="C3985">
        <v>129.999</v>
      </c>
      <c r="D3985">
        <v>288.34100000000001</v>
      </c>
      <c r="E3985">
        <v>147.506</v>
      </c>
      <c r="F3985" s="25"/>
    </row>
    <row r="3986" spans="1:6" x14ac:dyDescent="0.2">
      <c r="A3986" s="5">
        <v>42467</v>
      </c>
      <c r="B3986">
        <v>210.036</v>
      </c>
      <c r="C3986">
        <v>129.16800000000001</v>
      </c>
      <c r="D3986">
        <v>288.25</v>
      </c>
      <c r="E3986">
        <v>150.80600000000001</v>
      </c>
      <c r="F3986" s="25"/>
    </row>
    <row r="3987" spans="1:6" x14ac:dyDescent="0.2">
      <c r="A3987" s="5">
        <v>42468</v>
      </c>
      <c r="B3987">
        <v>210.14599999999999</v>
      </c>
      <c r="C3987">
        <v>130.75</v>
      </c>
      <c r="D3987">
        <v>290.28199999999998</v>
      </c>
      <c r="E3987">
        <v>151.49600000000001</v>
      </c>
      <c r="F3987" s="25"/>
    </row>
    <row r="3988" spans="1:6" x14ac:dyDescent="0.2">
      <c r="A3988" s="5">
        <v>42471</v>
      </c>
      <c r="B3988">
        <v>208.881</v>
      </c>
      <c r="C3988">
        <v>131.28</v>
      </c>
      <c r="D3988">
        <v>291.94900000000001</v>
      </c>
      <c r="E3988">
        <v>150.76400000000001</v>
      </c>
      <c r="F3988" s="25"/>
    </row>
    <row r="3989" spans="1:6" x14ac:dyDescent="0.2">
      <c r="A3989" s="5">
        <v>42472</v>
      </c>
      <c r="B3989">
        <v>212.12200000000001</v>
      </c>
      <c r="C3989">
        <v>132.041</v>
      </c>
      <c r="D3989">
        <v>296.14400000000001</v>
      </c>
      <c r="E3989">
        <v>153.14099999999999</v>
      </c>
      <c r="F3989" s="25"/>
    </row>
    <row r="3990" spans="1:6" x14ac:dyDescent="0.2">
      <c r="A3990" s="5">
        <v>42473</v>
      </c>
      <c r="B3990">
        <v>216.096</v>
      </c>
      <c r="C3990">
        <v>135.44800000000001</v>
      </c>
      <c r="D3990">
        <v>303.33199999999999</v>
      </c>
      <c r="E3990">
        <v>157.459</v>
      </c>
      <c r="F3990" s="25"/>
    </row>
    <row r="3991" spans="1:6" x14ac:dyDescent="0.2">
      <c r="A3991" s="5">
        <v>42474</v>
      </c>
      <c r="B3991">
        <v>216.495</v>
      </c>
      <c r="C3991">
        <v>135.88300000000001</v>
      </c>
      <c r="D3991">
        <v>304.37900000000002</v>
      </c>
      <c r="E3991">
        <v>162.626</v>
      </c>
      <c r="F3991" s="25"/>
    </row>
    <row r="3992" spans="1:6" x14ac:dyDescent="0.2">
      <c r="A3992" s="5">
        <v>42475</v>
      </c>
      <c r="B3992">
        <v>215.65</v>
      </c>
      <c r="C3992">
        <v>135.434</v>
      </c>
      <c r="D3992">
        <v>303.904</v>
      </c>
      <c r="E3992">
        <v>161.542</v>
      </c>
      <c r="F3992" s="25"/>
    </row>
    <row r="3993" spans="1:6" x14ac:dyDescent="0.2">
      <c r="A3993" s="5">
        <v>42478</v>
      </c>
      <c r="B3993">
        <v>216.44800000000001</v>
      </c>
      <c r="C3993">
        <v>135.958</v>
      </c>
      <c r="D3993">
        <v>302.04599999999999</v>
      </c>
      <c r="E3993">
        <v>155.922</v>
      </c>
      <c r="F3993" s="25"/>
    </row>
    <row r="3994" spans="1:6" x14ac:dyDescent="0.2">
      <c r="A3994" s="5">
        <v>42479</v>
      </c>
      <c r="B3994">
        <v>216.18799999999999</v>
      </c>
      <c r="C3994">
        <v>138.03399999999999</v>
      </c>
      <c r="D3994">
        <v>304.03300000000002</v>
      </c>
      <c r="E3994">
        <v>159.69200000000001</v>
      </c>
      <c r="F3994" s="25"/>
    </row>
    <row r="3995" spans="1:6" x14ac:dyDescent="0.2">
      <c r="A3995" s="5">
        <v>42480</v>
      </c>
      <c r="B3995">
        <v>217.18600000000001</v>
      </c>
      <c r="C3995">
        <v>138.73400000000001</v>
      </c>
      <c r="D3995">
        <v>303.98599999999999</v>
      </c>
      <c r="E3995">
        <v>160.84700000000001</v>
      </c>
      <c r="F3995" s="25"/>
    </row>
    <row r="3996" spans="1:6" x14ac:dyDescent="0.2">
      <c r="A3996" s="5">
        <v>42481</v>
      </c>
      <c r="B3996">
        <v>216.98400000000001</v>
      </c>
      <c r="C3996">
        <v>138.36500000000001</v>
      </c>
      <c r="D3996">
        <v>306.71699999999998</v>
      </c>
      <c r="E3996">
        <v>164.65899999999999</v>
      </c>
      <c r="F3996" s="25"/>
    </row>
    <row r="3997" spans="1:6" x14ac:dyDescent="0.2">
      <c r="A3997" s="5">
        <v>42482</v>
      </c>
      <c r="B3997">
        <v>218.00899999999999</v>
      </c>
      <c r="C3997">
        <v>137.95099999999999</v>
      </c>
      <c r="D3997">
        <v>305.00799999999998</v>
      </c>
      <c r="E3997">
        <v>164.208</v>
      </c>
      <c r="F3997" s="25"/>
    </row>
    <row r="3998" spans="1:6" x14ac:dyDescent="0.2">
      <c r="A3998" s="5">
        <v>42485</v>
      </c>
      <c r="B3998">
        <v>217.078</v>
      </c>
      <c r="C3998">
        <v>137.11000000000001</v>
      </c>
      <c r="D3998">
        <v>302.096</v>
      </c>
      <c r="E3998">
        <v>164.08099999999999</v>
      </c>
      <c r="F3998" s="25"/>
    </row>
    <row r="3999" spans="1:6" x14ac:dyDescent="0.2">
      <c r="A3999" s="5">
        <v>42486</v>
      </c>
      <c r="B3999">
        <v>216.77099999999999</v>
      </c>
      <c r="C3999">
        <v>137.398</v>
      </c>
      <c r="D3999">
        <v>302.29399999999998</v>
      </c>
      <c r="E3999">
        <v>162.03299999999999</v>
      </c>
      <c r="F3999" s="25"/>
    </row>
    <row r="4000" spans="1:6" x14ac:dyDescent="0.2">
      <c r="A4000" s="5">
        <v>42487</v>
      </c>
      <c r="B4000">
        <v>217.06</v>
      </c>
      <c r="C4000">
        <v>137.803</v>
      </c>
      <c r="D4000">
        <v>302.435</v>
      </c>
      <c r="E4000">
        <v>160.72</v>
      </c>
      <c r="F4000" s="25"/>
    </row>
    <row r="4001" spans="1:6" x14ac:dyDescent="0.2">
      <c r="A4001" s="5">
        <v>42488</v>
      </c>
      <c r="B4001">
        <v>214.97399999999999</v>
      </c>
      <c r="C4001">
        <v>138.24</v>
      </c>
      <c r="D4001">
        <v>302.65199999999999</v>
      </c>
      <c r="E4001">
        <v>159.14400000000001</v>
      </c>
      <c r="F4001" s="25"/>
    </row>
    <row r="4002" spans="1:6" x14ac:dyDescent="0.2">
      <c r="A4002" s="5">
        <v>42489</v>
      </c>
      <c r="B4002">
        <v>211.309</v>
      </c>
      <c r="C4002">
        <v>135.33699999999999</v>
      </c>
      <c r="D4002">
        <v>297.63900000000001</v>
      </c>
      <c r="E4002">
        <v>159.51900000000001</v>
      </c>
      <c r="F4002" s="25"/>
    </row>
    <row r="4003" spans="1:6" x14ac:dyDescent="0.2">
      <c r="A4003" s="5">
        <v>42492</v>
      </c>
      <c r="B4003">
        <v>211.87</v>
      </c>
      <c r="C4003">
        <v>135.286</v>
      </c>
      <c r="D4003">
        <v>294.51900000000001</v>
      </c>
      <c r="E4003">
        <v>154.33500000000001</v>
      </c>
      <c r="F4003" s="25"/>
    </row>
    <row r="4004" spans="1:6" x14ac:dyDescent="0.2">
      <c r="A4004" s="5">
        <v>42493</v>
      </c>
      <c r="B4004">
        <v>209.88900000000001</v>
      </c>
      <c r="C4004">
        <v>132.958</v>
      </c>
      <c r="D4004">
        <v>289.33100000000002</v>
      </c>
      <c r="E4004">
        <v>154.75299999999999</v>
      </c>
      <c r="F4004" s="25"/>
    </row>
    <row r="4005" spans="1:6" x14ac:dyDescent="0.2">
      <c r="A4005" s="5">
        <v>42494</v>
      </c>
      <c r="B4005">
        <v>209.126</v>
      </c>
      <c r="C4005">
        <v>131.40199999999999</v>
      </c>
      <c r="D4005">
        <v>287.32600000000002</v>
      </c>
      <c r="E4005">
        <v>154.07400000000001</v>
      </c>
      <c r="F4005" s="25"/>
    </row>
    <row r="4006" spans="1:6" x14ac:dyDescent="0.2">
      <c r="A4006" s="5">
        <v>42495</v>
      </c>
      <c r="B4006">
        <v>210.774</v>
      </c>
      <c r="C4006">
        <v>131.965</v>
      </c>
      <c r="D4006">
        <v>288.23099999999999</v>
      </c>
      <c r="E4006">
        <v>154.637</v>
      </c>
      <c r="F4006" s="25"/>
    </row>
    <row r="4007" spans="1:6" x14ac:dyDescent="0.2">
      <c r="A4007" s="5">
        <v>42496</v>
      </c>
      <c r="B4007">
        <v>211.01499999999999</v>
      </c>
      <c r="C4007">
        <v>131.536</v>
      </c>
      <c r="D4007">
        <v>286.18099999999998</v>
      </c>
      <c r="E4007">
        <v>155.09899999999999</v>
      </c>
      <c r="F4007" s="25"/>
    </row>
    <row r="4008" spans="1:6" x14ac:dyDescent="0.2">
      <c r="A4008" s="5">
        <v>42499</v>
      </c>
      <c r="B4008">
        <v>211.673</v>
      </c>
      <c r="C4008">
        <v>132.09200000000001</v>
      </c>
      <c r="D4008">
        <v>285.25200000000001</v>
      </c>
      <c r="E4008">
        <v>153.95099999999999</v>
      </c>
      <c r="F4008" s="25"/>
    </row>
    <row r="4009" spans="1:6" x14ac:dyDescent="0.2">
      <c r="A4009" s="5">
        <v>42500</v>
      </c>
      <c r="B4009">
        <v>214.38</v>
      </c>
      <c r="C4009">
        <v>133.30600000000001</v>
      </c>
      <c r="D4009">
        <v>287.49299999999999</v>
      </c>
      <c r="E4009">
        <v>156.25</v>
      </c>
      <c r="F4009" s="25"/>
    </row>
    <row r="4010" spans="1:6" x14ac:dyDescent="0.2">
      <c r="A4010" s="5">
        <v>42501</v>
      </c>
      <c r="B4010">
        <v>211.72800000000001</v>
      </c>
      <c r="C4010">
        <v>132.797</v>
      </c>
      <c r="D4010">
        <v>286.92700000000002</v>
      </c>
      <c r="E4010">
        <v>156.173</v>
      </c>
      <c r="F4010" s="25"/>
    </row>
    <row r="4011" spans="1:6" x14ac:dyDescent="0.2">
      <c r="A4011" s="5">
        <v>42502</v>
      </c>
      <c r="B4011">
        <v>212.233</v>
      </c>
      <c r="C4011">
        <v>132.25800000000001</v>
      </c>
      <c r="D4011">
        <v>287.209</v>
      </c>
      <c r="E4011">
        <v>156.75800000000001</v>
      </c>
      <c r="F4011" s="25"/>
    </row>
    <row r="4012" spans="1:6" x14ac:dyDescent="0.2">
      <c r="A4012" s="5">
        <v>42503</v>
      </c>
      <c r="B4012">
        <v>212.44399999999999</v>
      </c>
      <c r="C4012">
        <v>132.94800000000001</v>
      </c>
      <c r="D4012">
        <v>286.08999999999997</v>
      </c>
      <c r="E4012">
        <v>155.54</v>
      </c>
      <c r="F4012" s="25"/>
    </row>
    <row r="4013" spans="1:6" x14ac:dyDescent="0.2">
      <c r="A4013" s="5">
        <v>42506</v>
      </c>
      <c r="B4013">
        <v>213.92400000000001</v>
      </c>
      <c r="C4013">
        <v>133.04499999999999</v>
      </c>
      <c r="D4013">
        <v>285.762</v>
      </c>
      <c r="E4013">
        <v>155.881</v>
      </c>
      <c r="F4013" s="25"/>
    </row>
    <row r="4014" spans="1:6" x14ac:dyDescent="0.2">
      <c r="A4014" s="5">
        <v>42507</v>
      </c>
      <c r="B4014">
        <v>211.85400000000001</v>
      </c>
      <c r="C4014">
        <v>133.05799999999999</v>
      </c>
      <c r="D4014">
        <v>287.15899999999999</v>
      </c>
      <c r="E4014">
        <v>157.31399999999999</v>
      </c>
      <c r="F4014" s="25"/>
    </row>
    <row r="4015" spans="1:6" x14ac:dyDescent="0.2">
      <c r="A4015" s="5">
        <v>42508</v>
      </c>
      <c r="B4015">
        <v>212.982</v>
      </c>
      <c r="C4015">
        <v>134.13</v>
      </c>
      <c r="D4015">
        <v>285.95100000000002</v>
      </c>
      <c r="E4015">
        <v>157.51400000000001</v>
      </c>
      <c r="F4015" s="25"/>
    </row>
    <row r="4016" spans="1:6" x14ac:dyDescent="0.2">
      <c r="A4016" s="5">
        <v>42509</v>
      </c>
      <c r="B4016">
        <v>213.595</v>
      </c>
      <c r="C4016">
        <v>132.66900000000001</v>
      </c>
      <c r="D4016">
        <v>283.37799999999999</v>
      </c>
      <c r="E4016">
        <v>157.70599999999999</v>
      </c>
      <c r="F4016" s="25"/>
    </row>
    <row r="4017" spans="1:6" x14ac:dyDescent="0.2">
      <c r="A4017" s="5">
        <v>42510</v>
      </c>
      <c r="B4017">
        <v>214.839</v>
      </c>
      <c r="C4017">
        <v>134.23500000000001</v>
      </c>
      <c r="D4017">
        <v>284.45600000000002</v>
      </c>
      <c r="E4017">
        <v>157.50800000000001</v>
      </c>
      <c r="F4017" s="25"/>
    </row>
    <row r="4018" spans="1:6" x14ac:dyDescent="0.2">
      <c r="A4018" s="5">
        <v>42513</v>
      </c>
      <c r="B4018">
        <v>214.64099999999999</v>
      </c>
      <c r="C4018">
        <v>133.709</v>
      </c>
      <c r="D4018">
        <v>286.14800000000002</v>
      </c>
      <c r="E4018">
        <v>158.49799999999999</v>
      </c>
      <c r="F4018" s="25"/>
    </row>
    <row r="4019" spans="1:6" x14ac:dyDescent="0.2">
      <c r="A4019" s="5">
        <v>42514</v>
      </c>
      <c r="B4019">
        <v>218.33699999999999</v>
      </c>
      <c r="C4019">
        <v>136.678</v>
      </c>
      <c r="D4019">
        <v>286.84399999999999</v>
      </c>
      <c r="E4019">
        <v>156.87299999999999</v>
      </c>
      <c r="F4019" s="25"/>
    </row>
    <row r="4020" spans="1:6" x14ac:dyDescent="0.2">
      <c r="A4020" s="5">
        <v>42515</v>
      </c>
      <c r="B4020">
        <v>220.172</v>
      </c>
      <c r="C4020">
        <v>138.53399999999999</v>
      </c>
      <c r="D4020">
        <v>291.53500000000003</v>
      </c>
      <c r="E4020">
        <v>158.62700000000001</v>
      </c>
      <c r="F4020" s="25"/>
    </row>
    <row r="4021" spans="1:6" x14ac:dyDescent="0.2">
      <c r="A4021" s="5">
        <v>42516</v>
      </c>
      <c r="B4021">
        <v>219.346</v>
      </c>
      <c r="C4021">
        <v>138.733</v>
      </c>
      <c r="D4021">
        <v>291.678</v>
      </c>
      <c r="E4021">
        <v>158.93199999999999</v>
      </c>
      <c r="F4021" s="25"/>
    </row>
    <row r="4022" spans="1:6" x14ac:dyDescent="0.2">
      <c r="A4022" s="5">
        <v>42517</v>
      </c>
      <c r="B4022">
        <v>221.38</v>
      </c>
      <c r="C4022">
        <v>139.017</v>
      </c>
      <c r="D4022">
        <v>295.03800000000001</v>
      </c>
      <c r="E4022">
        <v>160.30000000000001</v>
      </c>
      <c r="F4022" s="25"/>
    </row>
    <row r="4023" spans="1:6" x14ac:dyDescent="0.2">
      <c r="A4023" s="5">
        <v>42520</v>
      </c>
      <c r="B4023">
        <v>221.25</v>
      </c>
      <c r="C4023">
        <v>139.249</v>
      </c>
      <c r="D4023">
        <v>294.70600000000002</v>
      </c>
      <c r="E4023">
        <v>160.38300000000001</v>
      </c>
      <c r="F4023" s="25"/>
    </row>
    <row r="4024" spans="1:6" x14ac:dyDescent="0.2">
      <c r="A4024" s="5">
        <v>42521</v>
      </c>
      <c r="B4024">
        <v>221.21899999999999</v>
      </c>
      <c r="C4024">
        <v>138.12299999999999</v>
      </c>
      <c r="D4024">
        <v>294.79899999999998</v>
      </c>
      <c r="E4024">
        <v>162.41399999999999</v>
      </c>
      <c r="F4024" s="25"/>
    </row>
    <row r="4025" spans="1:6" x14ac:dyDescent="0.2">
      <c r="A4025" s="5">
        <v>42522</v>
      </c>
      <c r="B4025">
        <v>220.74100000000001</v>
      </c>
      <c r="C4025">
        <v>136.78200000000001</v>
      </c>
      <c r="D4025">
        <v>293.66899999999998</v>
      </c>
      <c r="E4025">
        <v>161.714</v>
      </c>
      <c r="F4025" s="25"/>
    </row>
    <row r="4026" spans="1:6" x14ac:dyDescent="0.2">
      <c r="A4026" s="5">
        <v>42523</v>
      </c>
      <c r="B4026">
        <v>221.72800000000001</v>
      </c>
      <c r="C4026">
        <v>136.916</v>
      </c>
      <c r="D4026">
        <v>294.85399999999998</v>
      </c>
      <c r="E4026">
        <v>159.57599999999999</v>
      </c>
      <c r="F4026" s="25"/>
    </row>
    <row r="4027" spans="1:6" x14ac:dyDescent="0.2">
      <c r="A4027" s="5">
        <v>42524</v>
      </c>
      <c r="B4027">
        <v>217.715</v>
      </c>
      <c r="C4027">
        <v>135.78899999999999</v>
      </c>
      <c r="D4027">
        <v>292.86099999999999</v>
      </c>
      <c r="E4027">
        <v>160.375</v>
      </c>
      <c r="F4027" s="25"/>
    </row>
    <row r="4028" spans="1:6" x14ac:dyDescent="0.2">
      <c r="A4028" s="5">
        <v>42527</v>
      </c>
      <c r="B4028">
        <v>218.12100000000001</v>
      </c>
      <c r="C4028">
        <v>136.33099999999999</v>
      </c>
      <c r="D4028">
        <v>294.572</v>
      </c>
      <c r="E4028">
        <v>158.54300000000001</v>
      </c>
      <c r="F4028" s="25"/>
    </row>
    <row r="4029" spans="1:6" x14ac:dyDescent="0.2">
      <c r="A4029" s="5">
        <v>42528</v>
      </c>
      <c r="B4029">
        <v>218.63300000000001</v>
      </c>
      <c r="C4029">
        <v>137.94900000000001</v>
      </c>
      <c r="D4029">
        <v>299.46199999999999</v>
      </c>
      <c r="E4029">
        <v>159.768</v>
      </c>
      <c r="F4029" s="25"/>
    </row>
    <row r="4030" spans="1:6" x14ac:dyDescent="0.2">
      <c r="A4030" s="5">
        <v>42529</v>
      </c>
      <c r="B4030">
        <v>218.62799999999999</v>
      </c>
      <c r="C4030">
        <v>137.40199999999999</v>
      </c>
      <c r="D4030">
        <v>300.84100000000001</v>
      </c>
      <c r="E4030">
        <v>161.29300000000001</v>
      </c>
      <c r="F4030" s="25"/>
    </row>
    <row r="4031" spans="1:6" x14ac:dyDescent="0.2">
      <c r="A4031" s="5">
        <v>42530</v>
      </c>
      <c r="B4031">
        <v>219.53</v>
      </c>
      <c r="C4031">
        <v>136.11199999999999</v>
      </c>
      <c r="D4031">
        <v>300.75900000000001</v>
      </c>
      <c r="E4031">
        <v>160.81700000000001</v>
      </c>
      <c r="F4031" s="25"/>
    </row>
    <row r="4032" spans="1:6" x14ac:dyDescent="0.2">
      <c r="A4032" s="5">
        <v>42531</v>
      </c>
      <c r="B4032">
        <v>217.97</v>
      </c>
      <c r="C4032">
        <v>132.84800000000001</v>
      </c>
      <c r="D4032">
        <v>296.81299999999999</v>
      </c>
      <c r="E4032">
        <v>159.75</v>
      </c>
      <c r="F4032" s="25"/>
    </row>
    <row r="4033" spans="1:6" x14ac:dyDescent="0.2">
      <c r="A4033" s="5">
        <v>42534</v>
      </c>
      <c r="B4033">
        <v>216.27699999999999</v>
      </c>
      <c r="C4033">
        <v>130.49100000000001</v>
      </c>
      <c r="D4033">
        <v>291.59300000000002</v>
      </c>
      <c r="E4033">
        <v>155.08600000000001</v>
      </c>
      <c r="F4033" s="25"/>
    </row>
    <row r="4034" spans="1:6" x14ac:dyDescent="0.2">
      <c r="A4034" s="5">
        <v>42535</v>
      </c>
      <c r="B4034">
        <v>217.67099999999999</v>
      </c>
      <c r="C4034">
        <v>128.03899999999999</v>
      </c>
      <c r="D4034">
        <v>291.63400000000001</v>
      </c>
      <c r="E4034">
        <v>155.489</v>
      </c>
      <c r="F4034" s="25"/>
    </row>
    <row r="4035" spans="1:6" x14ac:dyDescent="0.2">
      <c r="A4035" s="5">
        <v>42536</v>
      </c>
      <c r="B4035">
        <v>216.84899999999999</v>
      </c>
      <c r="C4035">
        <v>129.24799999999999</v>
      </c>
      <c r="D4035">
        <v>292.858</v>
      </c>
      <c r="E4035">
        <v>155.95099999999999</v>
      </c>
      <c r="F4035" s="25"/>
    </row>
    <row r="4036" spans="1:6" x14ac:dyDescent="0.2">
      <c r="A4036" s="5">
        <v>42537</v>
      </c>
      <c r="B4036">
        <v>219.24199999999999</v>
      </c>
      <c r="C4036">
        <v>128.381</v>
      </c>
      <c r="D4036">
        <v>292.286</v>
      </c>
      <c r="E4036">
        <v>155.714</v>
      </c>
      <c r="F4036" s="25"/>
    </row>
    <row r="4037" spans="1:6" x14ac:dyDescent="0.2">
      <c r="A4037" s="5">
        <v>42538</v>
      </c>
      <c r="B4037">
        <v>216.55199999999999</v>
      </c>
      <c r="C4037">
        <v>130.13200000000001</v>
      </c>
      <c r="D4037">
        <v>291.971</v>
      </c>
      <c r="E4037">
        <v>155.05000000000001</v>
      </c>
      <c r="F4037" s="25"/>
    </row>
    <row r="4038" spans="1:6" x14ac:dyDescent="0.2">
      <c r="A4038" s="5">
        <v>42541</v>
      </c>
      <c r="B4038">
        <v>216.136</v>
      </c>
      <c r="C4038">
        <v>134.77000000000001</v>
      </c>
      <c r="D4038">
        <v>295.11599999999999</v>
      </c>
      <c r="E4038">
        <v>157.14099999999999</v>
      </c>
      <c r="F4038" s="25"/>
    </row>
    <row r="4039" spans="1:6" x14ac:dyDescent="0.2">
      <c r="A4039" s="5">
        <v>42542</v>
      </c>
      <c r="B4039">
        <v>217.964</v>
      </c>
      <c r="C4039">
        <v>135.756</v>
      </c>
      <c r="D4039">
        <v>298.40800000000002</v>
      </c>
      <c r="E4039">
        <v>159.81200000000001</v>
      </c>
      <c r="F4039" s="25"/>
    </row>
    <row r="4040" spans="1:6" x14ac:dyDescent="0.2">
      <c r="A4040" s="5">
        <v>42543</v>
      </c>
      <c r="B4040">
        <v>217.36500000000001</v>
      </c>
      <c r="C4040">
        <v>136.25299999999999</v>
      </c>
      <c r="D4040">
        <v>299.84899999999999</v>
      </c>
      <c r="E4040">
        <v>158.239</v>
      </c>
      <c r="F4040" s="25"/>
    </row>
    <row r="4041" spans="1:6" x14ac:dyDescent="0.2">
      <c r="A4041" s="5">
        <v>42544</v>
      </c>
      <c r="B4041">
        <v>218.98699999999999</v>
      </c>
      <c r="C4041">
        <v>138.279</v>
      </c>
      <c r="D4041">
        <v>300.28300000000002</v>
      </c>
      <c r="E4041">
        <v>157.62799999999999</v>
      </c>
      <c r="F4041" s="25"/>
    </row>
    <row r="4042" spans="1:6" x14ac:dyDescent="0.2">
      <c r="A4042" s="5">
        <v>42545</v>
      </c>
      <c r="B4042">
        <v>215.535</v>
      </c>
      <c r="C4042">
        <v>128.97300000000001</v>
      </c>
      <c r="D4042">
        <v>295.80399999999997</v>
      </c>
      <c r="E4042">
        <v>154.16900000000001</v>
      </c>
      <c r="F4042" s="25"/>
    </row>
    <row r="4043" spans="1:6" x14ac:dyDescent="0.2">
      <c r="A4043" s="5">
        <v>42548</v>
      </c>
      <c r="B4043">
        <v>214.23099999999999</v>
      </c>
      <c r="C4043">
        <v>124.057</v>
      </c>
      <c r="D4043">
        <v>295.75299999999999</v>
      </c>
      <c r="E4043">
        <v>159.21199999999999</v>
      </c>
      <c r="F4043" s="25"/>
    </row>
    <row r="4044" spans="1:6" x14ac:dyDescent="0.2">
      <c r="A4044" s="5">
        <v>42549</v>
      </c>
      <c r="B4044">
        <v>216.63900000000001</v>
      </c>
      <c r="C4044">
        <v>127.14100000000001</v>
      </c>
      <c r="D4044">
        <v>297.73899999999998</v>
      </c>
      <c r="E4044">
        <v>156.36600000000001</v>
      </c>
      <c r="F4044" s="25"/>
    </row>
    <row r="4045" spans="1:6" x14ac:dyDescent="0.2">
      <c r="A4045" s="5">
        <v>42550</v>
      </c>
      <c r="B4045">
        <v>219.32300000000001</v>
      </c>
      <c r="C4045">
        <v>131.06100000000001</v>
      </c>
      <c r="D4045">
        <v>302.79899999999998</v>
      </c>
      <c r="E4045">
        <v>158.98699999999999</v>
      </c>
      <c r="F4045" s="25"/>
    </row>
    <row r="4046" spans="1:6" x14ac:dyDescent="0.2">
      <c r="A4046" s="5">
        <v>42551</v>
      </c>
      <c r="B4046">
        <v>222.14</v>
      </c>
      <c r="C4046">
        <v>132.423</v>
      </c>
      <c r="D4046">
        <v>307.21600000000001</v>
      </c>
      <c r="E4046">
        <v>158.74</v>
      </c>
      <c r="F4046" s="25"/>
    </row>
    <row r="4047" spans="1:6" x14ac:dyDescent="0.2">
      <c r="A4047" s="5">
        <v>42552</v>
      </c>
      <c r="B4047">
        <v>222.17599999999999</v>
      </c>
      <c r="C4047">
        <v>133.32</v>
      </c>
      <c r="D4047">
        <v>308.50299999999999</v>
      </c>
      <c r="E4047">
        <v>159.316</v>
      </c>
      <c r="F4047" s="25"/>
    </row>
    <row r="4048" spans="1:6" x14ac:dyDescent="0.2">
      <c r="A4048" s="5">
        <v>42555</v>
      </c>
      <c r="B4048">
        <v>222.066</v>
      </c>
      <c r="C4048">
        <v>132.45400000000001</v>
      </c>
      <c r="D4048">
        <v>309.90499999999997</v>
      </c>
      <c r="E4048">
        <v>160.47200000000001</v>
      </c>
      <c r="F4048" s="25"/>
    </row>
    <row r="4049" spans="1:6" x14ac:dyDescent="0.2">
      <c r="A4049" s="5">
        <v>42556</v>
      </c>
      <c r="B4049">
        <v>221.08600000000001</v>
      </c>
      <c r="C4049">
        <v>130.369</v>
      </c>
      <c r="D4049">
        <v>306.45299999999997</v>
      </c>
      <c r="E4049">
        <v>161.69499999999999</v>
      </c>
      <c r="F4049" s="25"/>
    </row>
    <row r="4050" spans="1:6" x14ac:dyDescent="0.2">
      <c r="A4050" s="5">
        <v>42557</v>
      </c>
      <c r="B4050">
        <v>223.089</v>
      </c>
      <c r="C4050">
        <v>128.22999999999999</v>
      </c>
      <c r="D4050">
        <v>302.89499999999998</v>
      </c>
      <c r="E4050">
        <v>160.262</v>
      </c>
      <c r="F4050" s="25"/>
    </row>
    <row r="4051" spans="1:6" x14ac:dyDescent="0.2">
      <c r="A4051" s="5">
        <v>42558</v>
      </c>
      <c r="B4051">
        <v>222.96199999999999</v>
      </c>
      <c r="C4051">
        <v>129.58500000000001</v>
      </c>
      <c r="D4051">
        <v>305.83499999999998</v>
      </c>
      <c r="E4051">
        <v>159.422</v>
      </c>
      <c r="F4051" s="25"/>
    </row>
    <row r="4052" spans="1:6" x14ac:dyDescent="0.2">
      <c r="A4052" s="5">
        <v>42559</v>
      </c>
      <c r="B4052">
        <v>227.161</v>
      </c>
      <c r="C4052">
        <v>131.59</v>
      </c>
      <c r="D4052">
        <v>307.58199999999999</v>
      </c>
      <c r="E4052">
        <v>158.38</v>
      </c>
      <c r="F4052" s="25"/>
    </row>
    <row r="4053" spans="1:6" x14ac:dyDescent="0.2">
      <c r="A4053" s="5">
        <v>42562</v>
      </c>
      <c r="B4053">
        <v>227.70400000000001</v>
      </c>
      <c r="C4053">
        <v>133.666</v>
      </c>
      <c r="D4053">
        <v>313.97699999999998</v>
      </c>
      <c r="E4053">
        <v>160.946</v>
      </c>
      <c r="F4053" s="25"/>
    </row>
    <row r="4054" spans="1:6" x14ac:dyDescent="0.2">
      <c r="A4054" s="5">
        <v>42563</v>
      </c>
      <c r="B4054">
        <v>228.76</v>
      </c>
      <c r="C4054">
        <v>135.09899999999999</v>
      </c>
      <c r="D4054">
        <v>316.11099999999999</v>
      </c>
      <c r="E4054">
        <v>161.57400000000001</v>
      </c>
      <c r="F4054" s="25"/>
    </row>
    <row r="4055" spans="1:6" x14ac:dyDescent="0.2">
      <c r="A4055" s="5">
        <v>42564</v>
      </c>
      <c r="B4055">
        <v>228.078</v>
      </c>
      <c r="C4055">
        <v>134.91399999999999</v>
      </c>
      <c r="D4055">
        <v>316.03500000000003</v>
      </c>
      <c r="E4055">
        <v>163.50299999999999</v>
      </c>
      <c r="F4055" s="25"/>
    </row>
    <row r="4056" spans="1:6" x14ac:dyDescent="0.2">
      <c r="A4056" s="5">
        <v>42565</v>
      </c>
      <c r="B4056">
        <v>229.23500000000001</v>
      </c>
      <c r="C4056">
        <v>136.00299999999999</v>
      </c>
      <c r="D4056">
        <v>319.58</v>
      </c>
      <c r="E4056">
        <v>163.15</v>
      </c>
      <c r="F4056" s="25"/>
    </row>
    <row r="4057" spans="1:6" x14ac:dyDescent="0.2">
      <c r="A4057" s="5">
        <v>42566</v>
      </c>
      <c r="B4057">
        <v>229.73500000000001</v>
      </c>
      <c r="C4057">
        <v>135.81399999999999</v>
      </c>
      <c r="D4057">
        <v>321.39800000000002</v>
      </c>
      <c r="E4057">
        <v>163.93899999999999</v>
      </c>
      <c r="F4057" s="25"/>
    </row>
    <row r="4058" spans="1:6" x14ac:dyDescent="0.2">
      <c r="A4058" s="5">
        <v>42569</v>
      </c>
      <c r="B4058">
        <v>230.39500000000001</v>
      </c>
      <c r="C4058">
        <v>136.01499999999999</v>
      </c>
      <c r="D4058">
        <v>322.40800000000002</v>
      </c>
      <c r="E4058">
        <v>163.92</v>
      </c>
      <c r="F4058" s="25"/>
    </row>
    <row r="4059" spans="1:6" x14ac:dyDescent="0.2">
      <c r="A4059" s="5">
        <v>42570</v>
      </c>
      <c r="B4059">
        <v>231.18100000000001</v>
      </c>
      <c r="C4059">
        <v>135.44999999999999</v>
      </c>
      <c r="D4059">
        <v>323.38099999999997</v>
      </c>
      <c r="E4059">
        <v>165.61699999999999</v>
      </c>
      <c r="F4059" s="25"/>
    </row>
    <row r="4060" spans="1:6" x14ac:dyDescent="0.2">
      <c r="A4060" s="5">
        <v>42571</v>
      </c>
      <c r="B4060">
        <v>232.29499999999999</v>
      </c>
      <c r="C4060">
        <v>136.77099999999999</v>
      </c>
      <c r="D4060">
        <v>324.428</v>
      </c>
      <c r="E4060">
        <v>164.90700000000001</v>
      </c>
      <c r="F4060" s="25"/>
    </row>
    <row r="4061" spans="1:6" x14ac:dyDescent="0.2">
      <c r="A4061" s="5">
        <v>42572</v>
      </c>
      <c r="B4061">
        <v>231.792</v>
      </c>
      <c r="C4061">
        <v>136.63900000000001</v>
      </c>
      <c r="D4061">
        <v>324.98899999999998</v>
      </c>
      <c r="E4061">
        <v>166.86099999999999</v>
      </c>
      <c r="F4061" s="25"/>
    </row>
    <row r="4062" spans="1:6" x14ac:dyDescent="0.2">
      <c r="A4062" s="5">
        <v>42573</v>
      </c>
      <c r="B4062">
        <v>233.28299999999999</v>
      </c>
      <c r="C4062">
        <v>136.56700000000001</v>
      </c>
      <c r="D4062">
        <v>324.89800000000002</v>
      </c>
      <c r="E4062">
        <v>165.75700000000001</v>
      </c>
      <c r="F4062" s="25"/>
    </row>
    <row r="4063" spans="1:6" x14ac:dyDescent="0.2">
      <c r="A4063" s="5">
        <v>42576</v>
      </c>
      <c r="B4063">
        <v>232.68199999999999</v>
      </c>
      <c r="C4063">
        <v>136.72900000000001</v>
      </c>
      <c r="D4063">
        <v>324.94400000000002</v>
      </c>
      <c r="E4063">
        <v>165.761</v>
      </c>
      <c r="F4063" s="25"/>
    </row>
    <row r="4064" spans="1:6" x14ac:dyDescent="0.2">
      <c r="A4064" s="5">
        <v>42577</v>
      </c>
      <c r="B4064">
        <v>232.56299999999999</v>
      </c>
      <c r="C4064">
        <v>136.86000000000001</v>
      </c>
      <c r="D4064">
        <v>325.26900000000001</v>
      </c>
      <c r="E4064">
        <v>165.41200000000001</v>
      </c>
      <c r="F4064" s="25"/>
    </row>
    <row r="4065" spans="1:6" x14ac:dyDescent="0.2">
      <c r="A4065" s="5">
        <v>42578</v>
      </c>
      <c r="B4065">
        <v>232.154</v>
      </c>
      <c r="C4065">
        <v>137.39599999999999</v>
      </c>
      <c r="D4065">
        <v>326.36599999999999</v>
      </c>
      <c r="E4065">
        <v>165.68</v>
      </c>
      <c r="F4065" s="25"/>
    </row>
    <row r="4066" spans="1:6" x14ac:dyDescent="0.2">
      <c r="A4066" s="5">
        <v>42579</v>
      </c>
      <c r="B4066">
        <v>230.62100000000001</v>
      </c>
      <c r="C4066">
        <v>136.03200000000001</v>
      </c>
      <c r="D4066">
        <v>324.16000000000003</v>
      </c>
      <c r="E4066">
        <v>163.684</v>
      </c>
      <c r="F4066" s="25"/>
    </row>
    <row r="4067" spans="1:6" x14ac:dyDescent="0.2">
      <c r="A4067" s="5">
        <v>42580</v>
      </c>
      <c r="B4067">
        <v>228.98500000000001</v>
      </c>
      <c r="C4067">
        <v>136.935</v>
      </c>
      <c r="D4067">
        <v>320.56900000000002</v>
      </c>
      <c r="E4067">
        <v>167.92599999999999</v>
      </c>
      <c r="F4067" s="25"/>
    </row>
    <row r="4068" spans="1:6" x14ac:dyDescent="0.2">
      <c r="A4068" s="5">
        <v>42583</v>
      </c>
      <c r="B4068">
        <v>228.92599999999999</v>
      </c>
      <c r="C4068">
        <v>136.14500000000001</v>
      </c>
      <c r="D4068">
        <v>324.25</v>
      </c>
      <c r="E4068">
        <v>168.28</v>
      </c>
      <c r="F4068" s="25"/>
    </row>
    <row r="4069" spans="1:6" x14ac:dyDescent="0.2">
      <c r="A4069" s="5">
        <v>42584</v>
      </c>
      <c r="B4069">
        <v>226.398</v>
      </c>
      <c r="C4069">
        <v>134.31</v>
      </c>
      <c r="D4069">
        <v>320.65199999999999</v>
      </c>
      <c r="E4069">
        <v>166.94300000000001</v>
      </c>
      <c r="F4069" s="25"/>
    </row>
    <row r="4070" spans="1:6" x14ac:dyDescent="0.2">
      <c r="A4070" s="5">
        <v>42585</v>
      </c>
      <c r="B4070">
        <v>228.245</v>
      </c>
      <c r="C4070">
        <v>134.37299999999999</v>
      </c>
      <c r="D4070">
        <v>318.97399999999999</v>
      </c>
      <c r="E4070">
        <v>163.66900000000001</v>
      </c>
      <c r="F4070" s="25"/>
    </row>
    <row r="4071" spans="1:6" x14ac:dyDescent="0.2">
      <c r="A4071" s="5">
        <v>42586</v>
      </c>
      <c r="B4071">
        <v>229.05500000000001</v>
      </c>
      <c r="C4071">
        <v>135.44200000000001</v>
      </c>
      <c r="D4071">
        <v>322.89999999999998</v>
      </c>
      <c r="E4071">
        <v>166.19300000000001</v>
      </c>
      <c r="F4071" s="25"/>
    </row>
    <row r="4072" spans="1:6" x14ac:dyDescent="0.2">
      <c r="A4072" s="5">
        <v>42587</v>
      </c>
      <c r="B4072">
        <v>232.34800000000001</v>
      </c>
      <c r="C4072">
        <v>136.875</v>
      </c>
      <c r="D4072">
        <v>328.44099999999997</v>
      </c>
      <c r="E4072">
        <v>165.762</v>
      </c>
      <c r="F4072" s="25"/>
    </row>
    <row r="4073" spans="1:6" x14ac:dyDescent="0.2">
      <c r="A4073" s="5">
        <v>42590</v>
      </c>
      <c r="B4073">
        <v>232.08099999999999</v>
      </c>
      <c r="C4073">
        <v>137.01400000000001</v>
      </c>
      <c r="D4073">
        <v>332.04</v>
      </c>
      <c r="E4073">
        <v>168.166</v>
      </c>
      <c r="F4073" s="25"/>
    </row>
    <row r="4074" spans="1:6" x14ac:dyDescent="0.2">
      <c r="A4074" s="5">
        <v>42591</v>
      </c>
      <c r="B4074">
        <v>231.44</v>
      </c>
      <c r="C4074">
        <v>138.24</v>
      </c>
      <c r="D4074">
        <v>332.517</v>
      </c>
      <c r="E4074">
        <v>170.11099999999999</v>
      </c>
      <c r="F4074" s="25"/>
    </row>
    <row r="4075" spans="1:6" x14ac:dyDescent="0.2">
      <c r="A4075" s="5">
        <v>42592</v>
      </c>
      <c r="B4075">
        <v>229.77500000000001</v>
      </c>
      <c r="C4075">
        <v>137.94300000000001</v>
      </c>
      <c r="D4075">
        <v>332.20299999999997</v>
      </c>
      <c r="E4075">
        <v>169.928</v>
      </c>
      <c r="F4075" s="25"/>
    </row>
    <row r="4076" spans="1:6" x14ac:dyDescent="0.2">
      <c r="A4076" s="5">
        <v>42593</v>
      </c>
      <c r="B4076">
        <v>230.548</v>
      </c>
      <c r="C4076">
        <v>139.21799999999999</v>
      </c>
      <c r="D4076">
        <v>333.45299999999997</v>
      </c>
      <c r="E4076">
        <v>169.59200000000001</v>
      </c>
      <c r="F4076" s="25"/>
    </row>
    <row r="4077" spans="1:6" x14ac:dyDescent="0.2">
      <c r="A4077" s="5">
        <v>42594</v>
      </c>
      <c r="B4077">
        <v>230.37799999999999</v>
      </c>
      <c r="C4077">
        <v>138.96600000000001</v>
      </c>
      <c r="D4077">
        <v>334.36700000000002</v>
      </c>
      <c r="E4077">
        <v>171.328</v>
      </c>
      <c r="F4077" s="25"/>
    </row>
    <row r="4078" spans="1:6" x14ac:dyDescent="0.2">
      <c r="A4078" s="5">
        <v>42597</v>
      </c>
      <c r="B4078">
        <v>230.69</v>
      </c>
      <c r="C4078">
        <v>139.03899999999999</v>
      </c>
      <c r="D4078">
        <v>336.03800000000001</v>
      </c>
      <c r="E4078">
        <v>170.06399999999999</v>
      </c>
      <c r="F4078" s="25"/>
    </row>
    <row r="4079" spans="1:6" x14ac:dyDescent="0.2">
      <c r="A4079" s="5">
        <v>42598</v>
      </c>
      <c r="B4079">
        <v>228.14099999999999</v>
      </c>
      <c r="C4079">
        <v>137.935</v>
      </c>
      <c r="D4079">
        <v>334.07600000000002</v>
      </c>
      <c r="E4079">
        <v>167.714</v>
      </c>
      <c r="F4079" s="25"/>
    </row>
    <row r="4080" spans="1:6" x14ac:dyDescent="0.2">
      <c r="A4080" s="5">
        <v>42599</v>
      </c>
      <c r="B4080">
        <v>228.233</v>
      </c>
      <c r="C4080">
        <v>136.83500000000001</v>
      </c>
      <c r="D4080">
        <v>331.46</v>
      </c>
      <c r="E4080">
        <v>169.80199999999999</v>
      </c>
      <c r="F4080" s="25"/>
    </row>
    <row r="4081" spans="1:6" x14ac:dyDescent="0.2">
      <c r="A4081" s="5">
        <v>42600</v>
      </c>
      <c r="B4081">
        <v>227.69399999999999</v>
      </c>
      <c r="C4081">
        <v>137.78100000000001</v>
      </c>
      <c r="D4081">
        <v>332.41500000000002</v>
      </c>
      <c r="E4081">
        <v>166.55099999999999</v>
      </c>
      <c r="F4081" s="25"/>
    </row>
    <row r="4082" spans="1:6" x14ac:dyDescent="0.2">
      <c r="A4082" s="5">
        <v>42601</v>
      </c>
      <c r="B4082">
        <v>227.46799999999999</v>
      </c>
      <c r="C4082">
        <v>136.68199999999999</v>
      </c>
      <c r="D4082">
        <v>330.31799999999998</v>
      </c>
      <c r="E4082">
        <v>167.39099999999999</v>
      </c>
      <c r="F4082" s="25"/>
    </row>
    <row r="4083" spans="1:6" x14ac:dyDescent="0.2">
      <c r="A4083" s="5">
        <v>42604</v>
      </c>
      <c r="B4083">
        <v>227.30199999999999</v>
      </c>
      <c r="C4083">
        <v>136.72800000000001</v>
      </c>
      <c r="D4083">
        <v>327.96100000000001</v>
      </c>
      <c r="E4083">
        <v>168.00700000000001</v>
      </c>
      <c r="F4083" s="25"/>
    </row>
    <row r="4084" spans="1:6" x14ac:dyDescent="0.2">
      <c r="A4084" s="5">
        <v>42605</v>
      </c>
      <c r="B4084">
        <v>227.92099999999999</v>
      </c>
      <c r="C4084">
        <v>137.94999999999999</v>
      </c>
      <c r="D4084">
        <v>329.036</v>
      </c>
      <c r="E4084">
        <v>167.49600000000001</v>
      </c>
      <c r="F4084" s="25"/>
    </row>
    <row r="4085" spans="1:6" x14ac:dyDescent="0.2">
      <c r="A4085" s="5">
        <v>42606</v>
      </c>
      <c r="B4085">
        <v>228.15899999999999</v>
      </c>
      <c r="C4085">
        <v>138.40600000000001</v>
      </c>
      <c r="D4085">
        <v>327.64100000000002</v>
      </c>
      <c r="E4085">
        <v>169.054</v>
      </c>
      <c r="F4085" s="25"/>
    </row>
    <row r="4086" spans="1:6" x14ac:dyDescent="0.2">
      <c r="A4086" s="5">
        <v>42607</v>
      </c>
      <c r="B4086">
        <v>227.20699999999999</v>
      </c>
      <c r="C4086">
        <v>137.31800000000001</v>
      </c>
      <c r="D4086">
        <v>327.17399999999998</v>
      </c>
      <c r="E4086">
        <v>168.31100000000001</v>
      </c>
      <c r="F4086" s="25"/>
    </row>
    <row r="4087" spans="1:6" x14ac:dyDescent="0.2">
      <c r="A4087" s="5">
        <v>42608</v>
      </c>
      <c r="B4087">
        <v>226.88499999999999</v>
      </c>
      <c r="C4087">
        <v>138.03299999999999</v>
      </c>
      <c r="D4087">
        <v>328.43900000000002</v>
      </c>
      <c r="E4087">
        <v>166.148</v>
      </c>
      <c r="F4087" s="25"/>
    </row>
    <row r="4088" spans="1:6" x14ac:dyDescent="0.2">
      <c r="A4088" s="5">
        <v>42611</v>
      </c>
      <c r="B4088">
        <v>230.4</v>
      </c>
      <c r="C4088">
        <v>137.822</v>
      </c>
      <c r="D4088">
        <v>329.78899999999999</v>
      </c>
      <c r="E4088">
        <v>168.733</v>
      </c>
      <c r="F4088" s="25"/>
    </row>
    <row r="4089" spans="1:6" x14ac:dyDescent="0.2">
      <c r="A4089" s="5">
        <v>42612</v>
      </c>
      <c r="B4089">
        <v>230.28800000000001</v>
      </c>
      <c r="C4089">
        <v>138.43700000000001</v>
      </c>
      <c r="D4089">
        <v>331.34399999999999</v>
      </c>
      <c r="E4089">
        <v>167.93600000000001</v>
      </c>
      <c r="F4089" s="25"/>
    </row>
    <row r="4090" spans="1:6" x14ac:dyDescent="0.2">
      <c r="A4090" s="5">
        <v>42613</v>
      </c>
      <c r="B4090">
        <v>230.08699999999999</v>
      </c>
      <c r="C4090">
        <v>137.96</v>
      </c>
      <c r="D4090">
        <v>329.863</v>
      </c>
      <c r="E4090">
        <v>169.24799999999999</v>
      </c>
      <c r="F4090" s="25"/>
    </row>
    <row r="4091" spans="1:6" x14ac:dyDescent="0.2">
      <c r="A4091" s="5">
        <v>42614</v>
      </c>
      <c r="B4091">
        <v>228.99700000000001</v>
      </c>
      <c r="C4091">
        <v>137.88999999999999</v>
      </c>
      <c r="D4091">
        <v>327.37299999999999</v>
      </c>
      <c r="E4091">
        <v>169.804</v>
      </c>
      <c r="F4091" s="25"/>
    </row>
    <row r="4092" spans="1:6" x14ac:dyDescent="0.2">
      <c r="A4092" s="5">
        <v>42615</v>
      </c>
      <c r="B4092">
        <v>230.636</v>
      </c>
      <c r="C4092">
        <v>140.655</v>
      </c>
      <c r="D4092">
        <v>331.53500000000003</v>
      </c>
      <c r="E4092">
        <v>169.172</v>
      </c>
      <c r="F4092" s="25"/>
    </row>
    <row r="4093" spans="1:6" x14ac:dyDescent="0.2">
      <c r="A4093" s="5">
        <v>42618</v>
      </c>
      <c r="B4093">
        <v>230.988</v>
      </c>
      <c r="C4093">
        <v>140.78100000000001</v>
      </c>
      <c r="D4093">
        <v>335.74</v>
      </c>
      <c r="E4093">
        <v>171.07599999999999</v>
      </c>
      <c r="F4093" s="25"/>
    </row>
    <row r="4094" spans="1:6" x14ac:dyDescent="0.2">
      <c r="A4094" s="5">
        <v>42619</v>
      </c>
      <c r="B4094">
        <v>229.762</v>
      </c>
      <c r="C4094">
        <v>140.30000000000001</v>
      </c>
      <c r="D4094">
        <v>338.01900000000001</v>
      </c>
      <c r="E4094">
        <v>172.446</v>
      </c>
      <c r="F4094" s="25"/>
    </row>
    <row r="4095" spans="1:6" x14ac:dyDescent="0.2">
      <c r="A4095" s="5">
        <v>42620</v>
      </c>
      <c r="B4095">
        <v>229.714</v>
      </c>
      <c r="C4095">
        <v>140.76300000000001</v>
      </c>
      <c r="D4095">
        <v>338.90199999999999</v>
      </c>
      <c r="E4095">
        <v>172.78</v>
      </c>
      <c r="F4095" s="25"/>
    </row>
    <row r="4096" spans="1:6" x14ac:dyDescent="0.2">
      <c r="A4096" s="5">
        <v>42621</v>
      </c>
      <c r="B4096">
        <v>228.52799999999999</v>
      </c>
      <c r="C4096">
        <v>140.31899999999999</v>
      </c>
      <c r="D4096">
        <v>338.44299999999998</v>
      </c>
      <c r="E4096">
        <v>171.857</v>
      </c>
      <c r="F4096" s="25"/>
    </row>
    <row r="4097" spans="1:6" x14ac:dyDescent="0.2">
      <c r="A4097" s="5">
        <v>42622</v>
      </c>
      <c r="B4097">
        <v>224.17500000000001</v>
      </c>
      <c r="C4097">
        <v>138.75299999999999</v>
      </c>
      <c r="D4097">
        <v>333.77800000000002</v>
      </c>
      <c r="E4097">
        <v>170.797</v>
      </c>
      <c r="F4097" s="25"/>
    </row>
    <row r="4098" spans="1:6" x14ac:dyDescent="0.2">
      <c r="A4098" s="5">
        <v>42625</v>
      </c>
      <c r="B4098">
        <v>227.29499999999999</v>
      </c>
      <c r="C4098">
        <v>137.45400000000001</v>
      </c>
      <c r="D4098">
        <v>326.24099999999999</v>
      </c>
      <c r="E4098">
        <v>169.279</v>
      </c>
      <c r="F4098" s="25"/>
    </row>
    <row r="4099" spans="1:6" x14ac:dyDescent="0.2">
      <c r="A4099" s="5">
        <v>42626</v>
      </c>
      <c r="B4099">
        <v>223.542</v>
      </c>
      <c r="C4099">
        <v>136.04</v>
      </c>
      <c r="D4099">
        <v>324.36399999999998</v>
      </c>
      <c r="E4099">
        <v>168.483</v>
      </c>
      <c r="F4099" s="25"/>
    </row>
    <row r="4100" spans="1:6" x14ac:dyDescent="0.2">
      <c r="A4100" s="5">
        <v>42627</v>
      </c>
      <c r="B4100">
        <v>223.327</v>
      </c>
      <c r="C4100">
        <v>135.898</v>
      </c>
      <c r="D4100">
        <v>323.92399999999998</v>
      </c>
      <c r="E4100">
        <v>166.63300000000001</v>
      </c>
      <c r="F4100" s="25"/>
    </row>
    <row r="4101" spans="1:6" x14ac:dyDescent="0.2">
      <c r="A4101" s="5">
        <v>42628</v>
      </c>
      <c r="B4101">
        <v>225.691</v>
      </c>
      <c r="C4101">
        <v>136.63900000000001</v>
      </c>
      <c r="D4101">
        <v>325.47399999999999</v>
      </c>
      <c r="E4101">
        <v>165.208</v>
      </c>
      <c r="F4101" s="25"/>
    </row>
    <row r="4102" spans="1:6" x14ac:dyDescent="0.2">
      <c r="A4102" s="5">
        <v>42629</v>
      </c>
      <c r="B4102">
        <v>226.495</v>
      </c>
      <c r="C4102">
        <v>135.58500000000001</v>
      </c>
      <c r="D4102">
        <v>326.53699999999998</v>
      </c>
      <c r="E4102">
        <v>167.83699999999999</v>
      </c>
      <c r="F4102" s="25"/>
    </row>
    <row r="4103" spans="1:6" x14ac:dyDescent="0.2">
      <c r="A4103" s="5">
        <v>42632</v>
      </c>
      <c r="B4103">
        <v>226.13900000000001</v>
      </c>
      <c r="C4103">
        <v>137.04400000000001</v>
      </c>
      <c r="D4103">
        <v>330.47500000000002</v>
      </c>
      <c r="E4103">
        <v>168.327</v>
      </c>
      <c r="F4103" s="25"/>
    </row>
    <row r="4104" spans="1:6" x14ac:dyDescent="0.2">
      <c r="A4104" s="5">
        <v>42633</v>
      </c>
      <c r="B4104">
        <v>226.447</v>
      </c>
      <c r="C4104">
        <v>136.94399999999999</v>
      </c>
      <c r="D4104">
        <v>331.267</v>
      </c>
      <c r="E4104">
        <v>169.375</v>
      </c>
      <c r="F4104" s="25"/>
    </row>
    <row r="4105" spans="1:6" x14ac:dyDescent="0.2">
      <c r="A4105" s="5">
        <v>42634</v>
      </c>
      <c r="B4105">
        <v>229.53899999999999</v>
      </c>
      <c r="C4105">
        <v>137.577</v>
      </c>
      <c r="D4105">
        <v>334.72899999999998</v>
      </c>
      <c r="E4105">
        <v>176.09399999999999</v>
      </c>
      <c r="F4105" s="25"/>
    </row>
    <row r="4106" spans="1:6" x14ac:dyDescent="0.2">
      <c r="A4106" s="5">
        <v>42635</v>
      </c>
      <c r="B4106">
        <v>228.988</v>
      </c>
      <c r="C4106">
        <v>139.80799999999999</v>
      </c>
      <c r="D4106">
        <v>337.32400000000001</v>
      </c>
      <c r="E4106">
        <v>174.35599999999999</v>
      </c>
      <c r="F4106" s="25"/>
    </row>
    <row r="4107" spans="1:6" x14ac:dyDescent="0.2">
      <c r="A4107" s="5">
        <v>42636</v>
      </c>
      <c r="B4107">
        <v>228.15199999999999</v>
      </c>
      <c r="C4107">
        <v>138.834</v>
      </c>
      <c r="D4107">
        <v>336.73399999999998</v>
      </c>
      <c r="E4107">
        <v>173.64099999999999</v>
      </c>
      <c r="F4107" s="25"/>
    </row>
    <row r="4108" spans="1:6" x14ac:dyDescent="0.2">
      <c r="A4108" s="5">
        <v>42639</v>
      </c>
      <c r="B4108">
        <v>225.274</v>
      </c>
      <c r="C4108">
        <v>136.642</v>
      </c>
      <c r="D4108">
        <v>330.91399999999999</v>
      </c>
      <c r="E4108">
        <v>172.012</v>
      </c>
      <c r="F4108" s="25"/>
    </row>
    <row r="4109" spans="1:6" x14ac:dyDescent="0.2">
      <c r="A4109" s="5">
        <v>42640</v>
      </c>
      <c r="B4109">
        <v>228.10300000000001</v>
      </c>
      <c r="C4109">
        <v>136.71299999999999</v>
      </c>
      <c r="D4109">
        <v>335.08800000000002</v>
      </c>
      <c r="E4109">
        <v>174.863</v>
      </c>
      <c r="F4109" s="25"/>
    </row>
    <row r="4110" spans="1:6" x14ac:dyDescent="0.2">
      <c r="A4110" s="5">
        <v>42641</v>
      </c>
      <c r="B4110">
        <v>229.482</v>
      </c>
      <c r="C4110">
        <v>137.62</v>
      </c>
      <c r="D4110">
        <v>335.69600000000003</v>
      </c>
      <c r="E4110">
        <v>172.99199999999999</v>
      </c>
      <c r="F4110" s="25"/>
    </row>
    <row r="4111" spans="1:6" x14ac:dyDescent="0.2">
      <c r="A4111" s="5">
        <v>42642</v>
      </c>
      <c r="B4111">
        <v>226.54400000000001</v>
      </c>
      <c r="C4111">
        <v>137.91399999999999</v>
      </c>
      <c r="D4111">
        <v>335.00700000000001</v>
      </c>
      <c r="E4111">
        <v>172.48099999999999</v>
      </c>
      <c r="F4111" s="25"/>
    </row>
    <row r="4112" spans="1:6" x14ac:dyDescent="0.2">
      <c r="A4112" s="5">
        <v>42643</v>
      </c>
      <c r="B4112">
        <v>228.178</v>
      </c>
      <c r="C4112">
        <v>137.94300000000001</v>
      </c>
      <c r="D4112">
        <v>331.11700000000002</v>
      </c>
      <c r="E4112">
        <v>170.42099999999999</v>
      </c>
      <c r="F4112" s="25"/>
    </row>
    <row r="4113" spans="1:6" x14ac:dyDescent="0.2">
      <c r="A4113" s="5">
        <v>42646</v>
      </c>
      <c r="B4113">
        <v>227.881</v>
      </c>
      <c r="C4113">
        <v>138.11099999999999</v>
      </c>
      <c r="D4113">
        <v>334.75299999999999</v>
      </c>
      <c r="E4113">
        <v>171.03399999999999</v>
      </c>
      <c r="F4113" s="25"/>
    </row>
    <row r="4114" spans="1:6" x14ac:dyDescent="0.2">
      <c r="A4114" s="5">
        <v>42647</v>
      </c>
      <c r="B4114">
        <v>227.99299999999999</v>
      </c>
      <c r="C4114">
        <v>139.33500000000001</v>
      </c>
      <c r="D4114">
        <v>338.04</v>
      </c>
      <c r="E4114">
        <v>171.09299999999999</v>
      </c>
      <c r="F4114" s="25"/>
    </row>
    <row r="4115" spans="1:6" x14ac:dyDescent="0.2">
      <c r="A4115" s="5">
        <v>42648</v>
      </c>
      <c r="B4115">
        <v>228.16800000000001</v>
      </c>
      <c r="C4115">
        <v>138.626</v>
      </c>
      <c r="D4115">
        <v>336.67599999999999</v>
      </c>
      <c r="E4115">
        <v>170.37700000000001</v>
      </c>
      <c r="F4115" s="25"/>
    </row>
    <row r="4116" spans="1:6" x14ac:dyDescent="0.2">
      <c r="A4116" s="5">
        <v>42649</v>
      </c>
      <c r="B4116">
        <v>228.809</v>
      </c>
      <c r="C4116">
        <v>138.15100000000001</v>
      </c>
      <c r="D4116">
        <v>338.291</v>
      </c>
      <c r="E4116">
        <v>170.96600000000001</v>
      </c>
      <c r="F4116" s="25"/>
    </row>
    <row r="4117" spans="1:6" x14ac:dyDescent="0.2">
      <c r="A4117" s="5">
        <v>42650</v>
      </c>
      <c r="B4117">
        <v>227.9</v>
      </c>
      <c r="C4117">
        <v>136.994</v>
      </c>
      <c r="D4117">
        <v>337.22899999999998</v>
      </c>
      <c r="E4117">
        <v>171.82900000000001</v>
      </c>
      <c r="F4117" s="25"/>
    </row>
    <row r="4118" spans="1:6" x14ac:dyDescent="0.2">
      <c r="A4118" s="5">
        <v>42653</v>
      </c>
      <c r="B4118">
        <v>229.32599999999999</v>
      </c>
      <c r="C4118">
        <v>138.00399999999999</v>
      </c>
      <c r="D4118">
        <v>339.25599999999997</v>
      </c>
      <c r="E4118">
        <v>171.39</v>
      </c>
      <c r="F4118" s="25"/>
    </row>
    <row r="4119" spans="1:6" x14ac:dyDescent="0.2">
      <c r="A4119" s="5">
        <v>42654</v>
      </c>
      <c r="B4119">
        <v>228.476</v>
      </c>
      <c r="C4119">
        <v>137.30099999999999</v>
      </c>
      <c r="D4119">
        <v>337.39699999999999</v>
      </c>
      <c r="E4119">
        <v>173.60900000000001</v>
      </c>
      <c r="F4119" s="25"/>
    </row>
    <row r="4120" spans="1:6" x14ac:dyDescent="0.2">
      <c r="A4120" s="5">
        <v>42655</v>
      </c>
      <c r="B4120">
        <v>229.68700000000001</v>
      </c>
      <c r="C4120">
        <v>136.65600000000001</v>
      </c>
      <c r="D4120">
        <v>337.75599999999997</v>
      </c>
      <c r="E4120">
        <v>171.83600000000001</v>
      </c>
      <c r="F4120" s="25"/>
    </row>
    <row r="4121" spans="1:6" x14ac:dyDescent="0.2">
      <c r="A4121" s="5">
        <v>42656</v>
      </c>
      <c r="B4121">
        <v>228.58799999999999</v>
      </c>
      <c r="C4121">
        <v>135.41399999999999</v>
      </c>
      <c r="D4121">
        <v>332.69099999999997</v>
      </c>
      <c r="E4121">
        <v>172.4</v>
      </c>
      <c r="F4121" s="25"/>
    </row>
    <row r="4122" spans="1:6" x14ac:dyDescent="0.2">
      <c r="A4122" s="5">
        <v>42657</v>
      </c>
      <c r="B4122">
        <v>229.161</v>
      </c>
      <c r="C4122">
        <v>137.126</v>
      </c>
      <c r="D4122">
        <v>335.89800000000002</v>
      </c>
      <c r="E4122">
        <v>171.9</v>
      </c>
      <c r="F4122" s="25"/>
    </row>
    <row r="4123" spans="1:6" x14ac:dyDescent="0.2">
      <c r="A4123" s="5">
        <v>42660</v>
      </c>
      <c r="B4123">
        <v>228.72399999999999</v>
      </c>
      <c r="C4123">
        <v>136.102</v>
      </c>
      <c r="D4123">
        <v>335.37900000000002</v>
      </c>
      <c r="E4123">
        <v>173.29599999999999</v>
      </c>
      <c r="F4123" s="25"/>
    </row>
    <row r="4124" spans="1:6" x14ac:dyDescent="0.2">
      <c r="A4124" s="5">
        <v>42661</v>
      </c>
      <c r="B4124">
        <v>230.518</v>
      </c>
      <c r="C4124">
        <v>138.09800000000001</v>
      </c>
      <c r="D4124">
        <v>341.12400000000002</v>
      </c>
      <c r="E4124">
        <v>174.06100000000001</v>
      </c>
      <c r="F4124" s="25"/>
    </row>
    <row r="4125" spans="1:6" x14ac:dyDescent="0.2">
      <c r="A4125" s="5">
        <v>42662</v>
      </c>
      <c r="B4125">
        <v>231.18799999999999</v>
      </c>
      <c r="C4125">
        <v>138.61600000000001</v>
      </c>
      <c r="D4125">
        <v>343.13099999999997</v>
      </c>
      <c r="E4125">
        <v>175.245</v>
      </c>
      <c r="F4125" s="25"/>
    </row>
    <row r="4126" spans="1:6" x14ac:dyDescent="0.2">
      <c r="A4126" s="5">
        <v>42663</v>
      </c>
      <c r="B4126">
        <v>231.71199999999999</v>
      </c>
      <c r="C4126">
        <v>138.99100000000001</v>
      </c>
      <c r="D4126">
        <v>344.44499999999999</v>
      </c>
      <c r="E4126">
        <v>176.64699999999999</v>
      </c>
      <c r="F4126" s="25"/>
    </row>
    <row r="4127" spans="1:6" x14ac:dyDescent="0.2">
      <c r="A4127" s="5">
        <v>42664</v>
      </c>
      <c r="B4127">
        <v>232.90100000000001</v>
      </c>
      <c r="C4127">
        <v>138.98099999999999</v>
      </c>
      <c r="D4127">
        <v>345.40100000000001</v>
      </c>
      <c r="E4127">
        <v>177.09</v>
      </c>
      <c r="F4127" s="25"/>
    </row>
    <row r="4128" spans="1:6" x14ac:dyDescent="0.2">
      <c r="A4128" s="5">
        <v>42667</v>
      </c>
      <c r="B4128">
        <v>233.774</v>
      </c>
      <c r="C4128">
        <v>139.02500000000001</v>
      </c>
      <c r="D4128">
        <v>347.68900000000002</v>
      </c>
      <c r="E4128">
        <v>176.35599999999999</v>
      </c>
      <c r="F4128" s="25"/>
    </row>
    <row r="4129" spans="1:6" x14ac:dyDescent="0.2">
      <c r="A4129" s="5">
        <v>42668</v>
      </c>
      <c r="B4129">
        <v>233.38499999999999</v>
      </c>
      <c r="C4129">
        <v>138.64699999999999</v>
      </c>
      <c r="D4129">
        <v>348.43200000000002</v>
      </c>
      <c r="E4129">
        <v>177.565</v>
      </c>
      <c r="F4129" s="25"/>
    </row>
    <row r="4130" spans="1:6" x14ac:dyDescent="0.2">
      <c r="A4130" s="5">
        <v>42669</v>
      </c>
      <c r="B4130">
        <v>231.72800000000001</v>
      </c>
      <c r="C4130">
        <v>138.05600000000001</v>
      </c>
      <c r="D4130">
        <v>343.68599999999998</v>
      </c>
      <c r="E4130">
        <v>177.517</v>
      </c>
      <c r="F4130" s="25"/>
    </row>
    <row r="4131" spans="1:6" x14ac:dyDescent="0.2">
      <c r="A4131" s="5">
        <v>42670</v>
      </c>
      <c r="B4131">
        <v>230.965</v>
      </c>
      <c r="C4131">
        <v>138.148</v>
      </c>
      <c r="D4131">
        <v>341.68599999999998</v>
      </c>
      <c r="E4131">
        <v>176.33</v>
      </c>
      <c r="F4131" s="25"/>
    </row>
    <row r="4132" spans="1:6" x14ac:dyDescent="0.2">
      <c r="A4132" s="5">
        <v>42671</v>
      </c>
      <c r="B4132">
        <v>230.07499999999999</v>
      </c>
      <c r="C4132">
        <v>137.756</v>
      </c>
      <c r="D4132">
        <v>340.68799999999999</v>
      </c>
      <c r="E4132">
        <v>176.79400000000001</v>
      </c>
      <c r="F4132" s="25"/>
    </row>
    <row r="4133" spans="1:6" x14ac:dyDescent="0.2">
      <c r="A4133" s="5">
        <v>42674</v>
      </c>
      <c r="B4133">
        <v>229.40600000000001</v>
      </c>
      <c r="C4133">
        <v>137.02699999999999</v>
      </c>
      <c r="D4133">
        <v>340.26299999999998</v>
      </c>
      <c r="E4133">
        <v>177.017</v>
      </c>
      <c r="F4133" s="25"/>
    </row>
    <row r="4134" spans="1:6" x14ac:dyDescent="0.2">
      <c r="A4134" s="5">
        <v>42675</v>
      </c>
      <c r="B4134">
        <v>226.15799999999999</v>
      </c>
      <c r="C4134">
        <v>135.626</v>
      </c>
      <c r="D4134">
        <v>336.84300000000002</v>
      </c>
      <c r="E4134">
        <v>176.53200000000001</v>
      </c>
      <c r="F4134" s="25"/>
    </row>
    <row r="4135" spans="1:6" x14ac:dyDescent="0.2">
      <c r="A4135" s="5">
        <v>42676</v>
      </c>
      <c r="B4135">
        <v>223.11799999999999</v>
      </c>
      <c r="C4135">
        <v>133.96600000000001</v>
      </c>
      <c r="D4135">
        <v>330.00400000000002</v>
      </c>
      <c r="E4135">
        <v>174.39699999999999</v>
      </c>
      <c r="F4135" s="25"/>
    </row>
    <row r="4136" spans="1:6" x14ac:dyDescent="0.2">
      <c r="A4136" s="5">
        <v>42677</v>
      </c>
      <c r="B4136">
        <v>222.625</v>
      </c>
      <c r="C4136">
        <v>133.91800000000001</v>
      </c>
      <c r="D4136">
        <v>328.75099999999998</v>
      </c>
      <c r="E4136">
        <v>174.88499999999999</v>
      </c>
      <c r="F4136" s="25"/>
    </row>
    <row r="4137" spans="1:6" x14ac:dyDescent="0.2">
      <c r="A4137" s="5">
        <v>42678</v>
      </c>
      <c r="B4137">
        <v>221.72900000000001</v>
      </c>
      <c r="C4137">
        <v>132.81</v>
      </c>
      <c r="D4137">
        <v>326.14800000000002</v>
      </c>
      <c r="E4137">
        <v>171.69300000000001</v>
      </c>
      <c r="F4137" s="25"/>
    </row>
    <row r="4138" spans="1:6" x14ac:dyDescent="0.2">
      <c r="A4138" s="5">
        <v>42681</v>
      </c>
      <c r="B4138">
        <v>228.41800000000001</v>
      </c>
      <c r="C4138">
        <v>134.87</v>
      </c>
      <c r="D4138">
        <v>334.24</v>
      </c>
      <c r="E4138">
        <v>172.648</v>
      </c>
      <c r="F4138" s="25"/>
    </row>
    <row r="4139" spans="1:6" x14ac:dyDescent="0.2">
      <c r="A4139" s="5">
        <v>42682</v>
      </c>
      <c r="B4139">
        <v>229.11799999999999</v>
      </c>
      <c r="C4139">
        <v>135.38800000000001</v>
      </c>
      <c r="D4139">
        <v>336.74200000000002</v>
      </c>
      <c r="E4139">
        <v>172.31299999999999</v>
      </c>
      <c r="F4139" s="25"/>
    </row>
    <row r="4140" spans="1:6" x14ac:dyDescent="0.2">
      <c r="A4140" s="5">
        <v>42683</v>
      </c>
      <c r="B4140">
        <v>233.761</v>
      </c>
      <c r="C4140">
        <v>137.33000000000001</v>
      </c>
      <c r="D4140">
        <v>331.428</v>
      </c>
      <c r="E4140">
        <v>166.19499999999999</v>
      </c>
      <c r="F4140" s="25"/>
    </row>
    <row r="4141" spans="1:6" x14ac:dyDescent="0.2">
      <c r="A4141" s="5">
        <v>42684</v>
      </c>
      <c r="B4141">
        <v>235.547</v>
      </c>
      <c r="C4141">
        <v>137.04499999999999</v>
      </c>
      <c r="D4141">
        <v>331.79700000000003</v>
      </c>
      <c r="E4141">
        <v>173.94900000000001</v>
      </c>
      <c r="F4141" s="25"/>
    </row>
    <row r="4142" spans="1:6" x14ac:dyDescent="0.2">
      <c r="A4142" s="5">
        <v>42685</v>
      </c>
      <c r="B4142">
        <v>235.76400000000001</v>
      </c>
      <c r="C4142">
        <v>136.386</v>
      </c>
      <c r="D4142">
        <v>322.45699999999999</v>
      </c>
      <c r="E4142">
        <v>174.822</v>
      </c>
      <c r="F4142" s="25"/>
    </row>
    <row r="4143" spans="1:6" x14ac:dyDescent="0.2">
      <c r="A4143" s="5">
        <v>42688</v>
      </c>
      <c r="B4143">
        <v>238.72399999999999</v>
      </c>
      <c r="C4143">
        <v>136.66900000000001</v>
      </c>
      <c r="D4143">
        <v>322.54300000000001</v>
      </c>
      <c r="E4143">
        <v>176.62899999999999</v>
      </c>
      <c r="F4143" s="25"/>
    </row>
    <row r="4144" spans="1:6" x14ac:dyDescent="0.2">
      <c r="A4144" s="5">
        <v>42689</v>
      </c>
      <c r="B4144">
        <v>240.41200000000001</v>
      </c>
      <c r="C4144">
        <v>137.13900000000001</v>
      </c>
      <c r="D4144">
        <v>323.35500000000002</v>
      </c>
      <c r="E4144">
        <v>176.274</v>
      </c>
      <c r="F4144" s="25"/>
    </row>
    <row r="4145" spans="1:6" x14ac:dyDescent="0.2">
      <c r="A4145" s="5">
        <v>42690</v>
      </c>
      <c r="B4145">
        <v>241.322</v>
      </c>
      <c r="C4145">
        <v>136.887</v>
      </c>
      <c r="D4145">
        <v>327.20299999999997</v>
      </c>
      <c r="E4145">
        <v>178.58199999999999</v>
      </c>
      <c r="F4145" s="25"/>
    </row>
    <row r="4146" spans="1:6" x14ac:dyDescent="0.2">
      <c r="A4146" s="5">
        <v>42691</v>
      </c>
      <c r="B4146">
        <v>242.51300000000001</v>
      </c>
      <c r="C4146">
        <v>137.762</v>
      </c>
      <c r="D4146">
        <v>327.23700000000002</v>
      </c>
      <c r="E4146">
        <v>179.00299999999999</v>
      </c>
      <c r="F4146" s="25"/>
    </row>
    <row r="4147" spans="1:6" x14ac:dyDescent="0.2">
      <c r="A4147" s="5">
        <v>42692</v>
      </c>
      <c r="B4147">
        <v>244.255</v>
      </c>
      <c r="C4147">
        <v>137.261</v>
      </c>
      <c r="D4147">
        <v>329.28100000000001</v>
      </c>
      <c r="E4147">
        <v>179.108</v>
      </c>
      <c r="F4147" s="25"/>
    </row>
    <row r="4148" spans="1:6" x14ac:dyDescent="0.2">
      <c r="A4148" s="5">
        <v>42695</v>
      </c>
      <c r="B4148">
        <v>244.97</v>
      </c>
      <c r="C4148">
        <v>137.74600000000001</v>
      </c>
      <c r="D4148">
        <v>328.904</v>
      </c>
      <c r="E4148">
        <v>179.71600000000001</v>
      </c>
      <c r="F4148" s="25"/>
    </row>
    <row r="4149" spans="1:6" x14ac:dyDescent="0.2">
      <c r="A4149" s="5">
        <v>42696</v>
      </c>
      <c r="B4149">
        <v>246.25200000000001</v>
      </c>
      <c r="C4149">
        <v>138.101</v>
      </c>
      <c r="D4149">
        <v>333.84100000000001</v>
      </c>
      <c r="E4149">
        <v>180.06200000000001</v>
      </c>
      <c r="F4149" s="25"/>
    </row>
    <row r="4150" spans="1:6" x14ac:dyDescent="0.2">
      <c r="A4150" s="5">
        <v>42697</v>
      </c>
      <c r="B4150">
        <v>247.81299999999999</v>
      </c>
      <c r="C4150">
        <v>138.035</v>
      </c>
      <c r="D4150">
        <v>335.09399999999999</v>
      </c>
      <c r="E4150">
        <v>178.44800000000001</v>
      </c>
      <c r="F4150" s="25"/>
    </row>
    <row r="4151" spans="1:6" x14ac:dyDescent="0.2">
      <c r="A4151" s="5">
        <v>42698</v>
      </c>
      <c r="B4151">
        <v>247.07400000000001</v>
      </c>
      <c r="C4151">
        <v>138.50800000000001</v>
      </c>
      <c r="D4151">
        <v>332.57499999999999</v>
      </c>
      <c r="E4151">
        <v>179.233</v>
      </c>
      <c r="F4151" s="25"/>
    </row>
    <row r="4152" spans="1:6" x14ac:dyDescent="0.2">
      <c r="A4152" s="5">
        <v>42699</v>
      </c>
      <c r="B4152">
        <v>247.11199999999999</v>
      </c>
      <c r="C4152">
        <v>138.71600000000001</v>
      </c>
      <c r="D4152">
        <v>332.755</v>
      </c>
      <c r="E4152">
        <v>179.56700000000001</v>
      </c>
      <c r="F4152" s="25"/>
    </row>
    <row r="4153" spans="1:6" x14ac:dyDescent="0.2">
      <c r="A4153" s="5">
        <v>42702</v>
      </c>
      <c r="B4153">
        <v>246.26599999999999</v>
      </c>
      <c r="C4153">
        <v>137.64500000000001</v>
      </c>
      <c r="D4153">
        <v>336.26499999999999</v>
      </c>
      <c r="E4153">
        <v>181.59800000000001</v>
      </c>
      <c r="F4153" s="25"/>
    </row>
    <row r="4154" spans="1:6" x14ac:dyDescent="0.2">
      <c r="A4154" s="5">
        <v>42703</v>
      </c>
      <c r="B4154">
        <v>245.81899999999999</v>
      </c>
      <c r="C4154">
        <v>137.959</v>
      </c>
      <c r="D4154">
        <v>333.33800000000002</v>
      </c>
      <c r="E4154">
        <v>179.92</v>
      </c>
      <c r="F4154" s="25"/>
    </row>
    <row r="4155" spans="1:6" x14ac:dyDescent="0.2">
      <c r="A4155" s="5">
        <v>42704</v>
      </c>
      <c r="B4155">
        <v>245.428</v>
      </c>
      <c r="C4155">
        <v>138.56899999999999</v>
      </c>
      <c r="D4155">
        <v>335.43299999999999</v>
      </c>
      <c r="E4155">
        <v>178.512</v>
      </c>
      <c r="F4155" s="25"/>
    </row>
    <row r="4156" spans="1:6" x14ac:dyDescent="0.2">
      <c r="A4156" s="5">
        <v>42705</v>
      </c>
      <c r="B4156">
        <v>244.34399999999999</v>
      </c>
      <c r="C4156">
        <v>138.21199999999999</v>
      </c>
      <c r="D4156">
        <v>333.61099999999999</v>
      </c>
      <c r="E4156">
        <v>179.55</v>
      </c>
      <c r="F4156" s="25"/>
    </row>
    <row r="4157" spans="1:6" x14ac:dyDescent="0.2">
      <c r="A4157" s="5">
        <v>42706</v>
      </c>
      <c r="B4157">
        <v>243.27799999999999</v>
      </c>
      <c r="C4157">
        <v>137.62200000000001</v>
      </c>
      <c r="D4157">
        <v>330.02600000000001</v>
      </c>
      <c r="E4157">
        <v>179.06</v>
      </c>
      <c r="F4157" s="25"/>
    </row>
    <row r="4158" spans="1:6" x14ac:dyDescent="0.2">
      <c r="A4158" s="5">
        <v>42709</v>
      </c>
      <c r="B4158">
        <v>243.32400000000001</v>
      </c>
      <c r="C4158">
        <v>138.447</v>
      </c>
      <c r="D4158">
        <v>328.392</v>
      </c>
      <c r="E4158">
        <v>175.7</v>
      </c>
      <c r="F4158" s="25"/>
    </row>
    <row r="4159" spans="1:6" x14ac:dyDescent="0.2">
      <c r="A4159" s="5">
        <v>42710</v>
      </c>
      <c r="B4159">
        <v>244</v>
      </c>
      <c r="C4159">
        <v>139.79300000000001</v>
      </c>
      <c r="D4159">
        <v>331.02800000000002</v>
      </c>
      <c r="E4159">
        <v>177.51599999999999</v>
      </c>
      <c r="F4159" s="25"/>
    </row>
    <row r="4160" spans="1:6" x14ac:dyDescent="0.2">
      <c r="A4160" s="5">
        <v>42711</v>
      </c>
      <c r="B4160">
        <v>246.43199999999999</v>
      </c>
      <c r="C4160">
        <v>141.089</v>
      </c>
      <c r="D4160">
        <v>332.399</v>
      </c>
      <c r="E4160">
        <v>179.23400000000001</v>
      </c>
      <c r="F4160" s="25"/>
    </row>
    <row r="4161" spans="1:6" x14ac:dyDescent="0.2">
      <c r="A4161" s="5">
        <v>42712</v>
      </c>
      <c r="B4161">
        <v>250.58600000000001</v>
      </c>
      <c r="C4161">
        <v>142.92699999999999</v>
      </c>
      <c r="D4161">
        <v>341.78199999999998</v>
      </c>
      <c r="E4161">
        <v>183.619</v>
      </c>
      <c r="F4161" s="25"/>
    </row>
    <row r="4162" spans="1:6" x14ac:dyDescent="0.2">
      <c r="A4162" s="5">
        <v>42713</v>
      </c>
      <c r="B4162">
        <v>253.73699999999999</v>
      </c>
      <c r="C4162">
        <v>144.233</v>
      </c>
      <c r="D4162">
        <v>343.62299999999999</v>
      </c>
      <c r="E4162">
        <v>185.02500000000001</v>
      </c>
      <c r="F4162" s="25"/>
    </row>
    <row r="4163" spans="1:6" x14ac:dyDescent="0.2">
      <c r="A4163" s="5">
        <v>42716</v>
      </c>
      <c r="B4163">
        <v>251.71700000000001</v>
      </c>
      <c r="C4163">
        <v>143.73500000000001</v>
      </c>
      <c r="D4163">
        <v>339.137</v>
      </c>
      <c r="E4163">
        <v>184.04900000000001</v>
      </c>
      <c r="F4163" s="25"/>
    </row>
    <row r="4164" spans="1:6" x14ac:dyDescent="0.2">
      <c r="A4164" s="5">
        <v>42717</v>
      </c>
      <c r="B4164">
        <v>252.61699999999999</v>
      </c>
      <c r="C4164">
        <v>145.27099999999999</v>
      </c>
      <c r="D4164">
        <v>340.029</v>
      </c>
      <c r="E4164">
        <v>184.60900000000001</v>
      </c>
      <c r="F4164" s="25"/>
    </row>
    <row r="4165" spans="1:6" x14ac:dyDescent="0.2">
      <c r="A4165" s="5">
        <v>42718</v>
      </c>
      <c r="B4165">
        <v>250.28399999999999</v>
      </c>
      <c r="C4165">
        <v>144.52799999999999</v>
      </c>
      <c r="D4165">
        <v>337.93200000000002</v>
      </c>
      <c r="E4165">
        <v>184.631</v>
      </c>
      <c r="F4165" s="25"/>
    </row>
    <row r="4166" spans="1:6" x14ac:dyDescent="0.2">
      <c r="A4166" s="5">
        <v>42719</v>
      </c>
      <c r="B4166">
        <v>256.97000000000003</v>
      </c>
      <c r="C4166">
        <v>145.80000000000001</v>
      </c>
      <c r="D4166">
        <v>340.07400000000001</v>
      </c>
      <c r="E4166">
        <v>183.708</v>
      </c>
      <c r="F4166" s="25"/>
    </row>
    <row r="4167" spans="1:6" x14ac:dyDescent="0.2">
      <c r="A4167" s="5">
        <v>42720</v>
      </c>
      <c r="B4167">
        <v>256.70999999999998</v>
      </c>
      <c r="C4167">
        <v>146.30099999999999</v>
      </c>
      <c r="D4167">
        <v>339.38200000000001</v>
      </c>
      <c r="E4167">
        <v>185.024</v>
      </c>
      <c r="F4167" s="25"/>
    </row>
    <row r="4168" spans="1:6" x14ac:dyDescent="0.2">
      <c r="A4168" s="5">
        <v>42723</v>
      </c>
      <c r="B4168">
        <v>256.505</v>
      </c>
      <c r="C4168">
        <v>146.09700000000001</v>
      </c>
      <c r="D4168">
        <v>336.40300000000002</v>
      </c>
      <c r="E4168">
        <v>186.65600000000001</v>
      </c>
      <c r="F4168" s="25"/>
    </row>
    <row r="4169" spans="1:6" x14ac:dyDescent="0.2">
      <c r="A4169" s="5">
        <v>42724</v>
      </c>
      <c r="B4169">
        <v>258.928</v>
      </c>
      <c r="C4169">
        <v>146.874</v>
      </c>
      <c r="D4169">
        <v>338.39100000000002</v>
      </c>
      <c r="E4169">
        <v>186.20099999999999</v>
      </c>
      <c r="F4169" s="25"/>
    </row>
    <row r="4170" spans="1:6" x14ac:dyDescent="0.2">
      <c r="A4170" s="5">
        <v>42725</v>
      </c>
      <c r="B4170">
        <v>256.94299999999998</v>
      </c>
      <c r="C4170">
        <v>146.53800000000001</v>
      </c>
      <c r="D4170">
        <v>336.55700000000002</v>
      </c>
      <c r="E4170">
        <v>185.01</v>
      </c>
      <c r="F4170" s="25"/>
    </row>
    <row r="4171" spans="1:6" x14ac:dyDescent="0.2">
      <c r="A4171" s="5">
        <v>42726</v>
      </c>
      <c r="B4171">
        <v>255.875</v>
      </c>
      <c r="C4171">
        <v>146.17599999999999</v>
      </c>
      <c r="D4171">
        <v>332.48599999999999</v>
      </c>
      <c r="E4171">
        <v>184.7</v>
      </c>
      <c r="F4171" s="25"/>
    </row>
    <row r="4172" spans="1:6" x14ac:dyDescent="0.2">
      <c r="A4172" s="5">
        <v>42727</v>
      </c>
      <c r="B4172">
        <v>256.137</v>
      </c>
      <c r="C4172">
        <v>146.18299999999999</v>
      </c>
      <c r="D4172">
        <v>332.02499999999998</v>
      </c>
      <c r="E4172">
        <v>185.04499999999999</v>
      </c>
      <c r="F4172" s="25"/>
    </row>
    <row r="4173" spans="1:6" x14ac:dyDescent="0.2">
      <c r="A4173" s="5">
        <v>42730</v>
      </c>
      <c r="B4173">
        <v>256.137</v>
      </c>
      <c r="C4173">
        <v>146.19800000000001</v>
      </c>
      <c r="D4173">
        <v>332.36500000000001</v>
      </c>
      <c r="E4173">
        <v>184.25200000000001</v>
      </c>
      <c r="F4173" s="25"/>
    </row>
    <row r="4174" spans="1:6" x14ac:dyDescent="0.2">
      <c r="A4174" s="5">
        <v>42731</v>
      </c>
      <c r="B4174">
        <v>256.80700000000002</v>
      </c>
      <c r="C4174">
        <v>146.41499999999999</v>
      </c>
      <c r="D4174">
        <v>333.40100000000001</v>
      </c>
      <c r="E4174">
        <v>183.51400000000001</v>
      </c>
      <c r="F4174" s="25"/>
    </row>
    <row r="4175" spans="1:6" x14ac:dyDescent="0.2">
      <c r="A4175" s="5">
        <v>42732</v>
      </c>
      <c r="B4175">
        <v>256.25599999999997</v>
      </c>
      <c r="C4175">
        <v>146.89699999999999</v>
      </c>
      <c r="D4175">
        <v>338.673</v>
      </c>
      <c r="E4175">
        <v>184.64599999999999</v>
      </c>
      <c r="F4175" s="25"/>
    </row>
    <row r="4176" spans="1:6" x14ac:dyDescent="0.2">
      <c r="A4176" s="5">
        <v>42733</v>
      </c>
      <c r="B4176">
        <v>253.869</v>
      </c>
      <c r="C4176">
        <v>146.405</v>
      </c>
      <c r="D4176">
        <v>338.459</v>
      </c>
      <c r="E4176">
        <v>182.607</v>
      </c>
      <c r="F4176" s="25"/>
    </row>
    <row r="4177" spans="1:6" x14ac:dyDescent="0.2">
      <c r="A4177" s="5">
        <v>42734</v>
      </c>
      <c r="B4177">
        <v>251.33099999999999</v>
      </c>
      <c r="C4177">
        <v>146.87200000000001</v>
      </c>
      <c r="D4177">
        <v>338.10199999999998</v>
      </c>
      <c r="E4177">
        <v>181.27799999999999</v>
      </c>
      <c r="F4177" s="25"/>
    </row>
    <row r="4178" spans="1:6" x14ac:dyDescent="0.2">
      <c r="A4178" s="5">
        <v>42737</v>
      </c>
      <c r="B4178">
        <v>251.33099999999999</v>
      </c>
      <c r="C4178">
        <v>147.53</v>
      </c>
      <c r="D4178">
        <v>337.95299999999997</v>
      </c>
      <c r="E4178">
        <v>181.27799999999999</v>
      </c>
      <c r="F4178" s="25"/>
    </row>
    <row r="4179" spans="1:6" x14ac:dyDescent="0.2">
      <c r="A4179" s="5">
        <v>42738</v>
      </c>
      <c r="B4179">
        <v>257.46600000000001</v>
      </c>
      <c r="C4179">
        <v>148.68600000000001</v>
      </c>
      <c r="D4179">
        <v>345.89100000000002</v>
      </c>
      <c r="E4179">
        <v>181.964</v>
      </c>
      <c r="F4179" s="25"/>
    </row>
    <row r="4180" spans="1:6" x14ac:dyDescent="0.2">
      <c r="A4180" s="5">
        <v>42739</v>
      </c>
      <c r="B4180">
        <v>256.85500000000002</v>
      </c>
      <c r="C4180">
        <v>148.46799999999999</v>
      </c>
      <c r="D4180">
        <v>344.06700000000001</v>
      </c>
      <c r="E4180">
        <v>185.85499999999999</v>
      </c>
      <c r="F4180" s="25"/>
    </row>
    <row r="4181" spans="1:6" x14ac:dyDescent="0.2">
      <c r="A4181" s="5">
        <v>42740</v>
      </c>
      <c r="B4181">
        <v>253.648</v>
      </c>
      <c r="C4181">
        <v>148.5</v>
      </c>
      <c r="D4181">
        <v>344.029</v>
      </c>
      <c r="E4181">
        <v>186.571</v>
      </c>
      <c r="F4181" s="25"/>
    </row>
    <row r="4182" spans="1:6" x14ac:dyDescent="0.2">
      <c r="A4182" s="5">
        <v>42741</v>
      </c>
      <c r="B4182">
        <v>255.18899999999999</v>
      </c>
      <c r="C4182">
        <v>148.44300000000001</v>
      </c>
      <c r="D4182">
        <v>344.54</v>
      </c>
      <c r="E4182">
        <v>185.05799999999999</v>
      </c>
      <c r="F4182" s="25"/>
    </row>
    <row r="4183" spans="1:6" x14ac:dyDescent="0.2">
      <c r="A4183" s="5">
        <v>42744</v>
      </c>
      <c r="B4183">
        <v>254.84800000000001</v>
      </c>
      <c r="C4183">
        <v>147.70099999999999</v>
      </c>
      <c r="D4183">
        <v>344.21100000000001</v>
      </c>
      <c r="E4183">
        <v>185.46700000000001</v>
      </c>
      <c r="F4183" s="25"/>
    </row>
    <row r="4184" spans="1:6" x14ac:dyDescent="0.2">
      <c r="A4184" s="5">
        <v>42745</v>
      </c>
      <c r="B4184">
        <v>253.99799999999999</v>
      </c>
      <c r="C4184">
        <v>147.88800000000001</v>
      </c>
      <c r="D4184">
        <v>345.86</v>
      </c>
      <c r="E4184">
        <v>185.02199999999999</v>
      </c>
      <c r="F4184" s="25"/>
    </row>
    <row r="4185" spans="1:6" x14ac:dyDescent="0.2">
      <c r="A4185" s="5">
        <v>42746</v>
      </c>
      <c r="B4185">
        <v>257.697</v>
      </c>
      <c r="C4185">
        <v>148.239</v>
      </c>
      <c r="D4185">
        <v>350.358</v>
      </c>
      <c r="E4185">
        <v>186.36500000000001</v>
      </c>
      <c r="F4185" s="25"/>
    </row>
    <row r="4186" spans="1:6" x14ac:dyDescent="0.2">
      <c r="A4186" s="5">
        <v>42747</v>
      </c>
      <c r="B4186">
        <v>252.708</v>
      </c>
      <c r="C4186">
        <v>147.34800000000001</v>
      </c>
      <c r="D4186">
        <v>348.12099999999998</v>
      </c>
      <c r="E4186">
        <v>185.50700000000001</v>
      </c>
      <c r="F4186" s="25"/>
    </row>
    <row r="4187" spans="1:6" x14ac:dyDescent="0.2">
      <c r="A4187" s="5">
        <v>42748</v>
      </c>
      <c r="B4187">
        <v>253.91399999999999</v>
      </c>
      <c r="C4187">
        <v>148.64699999999999</v>
      </c>
      <c r="D4187">
        <v>348.8</v>
      </c>
      <c r="E4187">
        <v>185.59100000000001</v>
      </c>
      <c r="F4187" s="25"/>
    </row>
    <row r="4188" spans="1:6" x14ac:dyDescent="0.2">
      <c r="A4188" s="5">
        <v>42751</v>
      </c>
      <c r="B4188">
        <v>254.393</v>
      </c>
      <c r="C4188">
        <v>147.488</v>
      </c>
      <c r="D4188">
        <v>346.77800000000002</v>
      </c>
      <c r="E4188">
        <v>185.684</v>
      </c>
      <c r="F4188" s="25"/>
    </row>
    <row r="4189" spans="1:6" x14ac:dyDescent="0.2">
      <c r="A4189" s="5">
        <v>42752</v>
      </c>
      <c r="B4189">
        <v>251.52099999999999</v>
      </c>
      <c r="C4189">
        <v>147.21199999999999</v>
      </c>
      <c r="D4189">
        <v>346.13799999999998</v>
      </c>
      <c r="E4189">
        <v>183.346</v>
      </c>
      <c r="F4189" s="25"/>
    </row>
    <row r="4190" spans="1:6" x14ac:dyDescent="0.2">
      <c r="A4190" s="5">
        <v>42753</v>
      </c>
      <c r="B4190">
        <v>252.03700000000001</v>
      </c>
      <c r="C4190">
        <v>147.459</v>
      </c>
      <c r="D4190">
        <v>347.30399999999997</v>
      </c>
      <c r="E4190">
        <v>183.559</v>
      </c>
      <c r="F4190" s="25"/>
    </row>
    <row r="4191" spans="1:6" x14ac:dyDescent="0.2">
      <c r="A4191" s="5">
        <v>42754</v>
      </c>
      <c r="B4191">
        <v>253.09800000000001</v>
      </c>
      <c r="C4191">
        <v>147.34100000000001</v>
      </c>
      <c r="D4191">
        <v>348.67700000000002</v>
      </c>
      <c r="E4191">
        <v>183.43799999999999</v>
      </c>
      <c r="F4191" s="25"/>
    </row>
    <row r="4192" spans="1:6" x14ac:dyDescent="0.2">
      <c r="A4192" s="5">
        <v>42755</v>
      </c>
      <c r="B4192">
        <v>252.297</v>
      </c>
      <c r="C4192">
        <v>147.245</v>
      </c>
      <c r="D4192">
        <v>346.012</v>
      </c>
      <c r="E4192">
        <v>183.27799999999999</v>
      </c>
      <c r="F4192" s="25"/>
    </row>
    <row r="4193" spans="1:6" x14ac:dyDescent="0.2">
      <c r="A4193" s="5">
        <v>42758</v>
      </c>
      <c r="B4193">
        <v>250.08500000000001</v>
      </c>
      <c r="C4193">
        <v>146.584</v>
      </c>
      <c r="D4193">
        <v>347.24200000000002</v>
      </c>
      <c r="E4193">
        <v>183.09100000000001</v>
      </c>
      <c r="F4193" s="25"/>
    </row>
    <row r="4194" spans="1:6" x14ac:dyDescent="0.2">
      <c r="A4194" s="5">
        <v>42759</v>
      </c>
      <c r="B4194">
        <v>251.578</v>
      </c>
      <c r="C4194">
        <v>147.05099999999999</v>
      </c>
      <c r="D4194">
        <v>349.47300000000001</v>
      </c>
      <c r="E4194">
        <v>181.37</v>
      </c>
      <c r="F4194" s="25"/>
    </row>
    <row r="4195" spans="1:6" x14ac:dyDescent="0.2">
      <c r="A4195" s="5">
        <v>42760</v>
      </c>
      <c r="B4195">
        <v>253.89400000000001</v>
      </c>
      <c r="C4195">
        <v>148.93</v>
      </c>
      <c r="D4195">
        <v>351.26</v>
      </c>
      <c r="E4195">
        <v>182.99600000000001</v>
      </c>
      <c r="F4195" s="25"/>
    </row>
    <row r="4196" spans="1:6" x14ac:dyDescent="0.2">
      <c r="A4196" s="5">
        <v>42761</v>
      </c>
      <c r="B4196">
        <v>255.393</v>
      </c>
      <c r="C4196">
        <v>149.30799999999999</v>
      </c>
      <c r="D4196">
        <v>355.46199999999999</v>
      </c>
      <c r="E4196">
        <v>185.45699999999999</v>
      </c>
      <c r="F4196" s="25"/>
    </row>
    <row r="4197" spans="1:6" x14ac:dyDescent="0.2">
      <c r="A4197" s="5">
        <v>42762</v>
      </c>
      <c r="B4197">
        <v>254.32400000000001</v>
      </c>
      <c r="C4197">
        <v>148.89500000000001</v>
      </c>
      <c r="D4197">
        <v>353.92200000000003</v>
      </c>
      <c r="E4197">
        <v>184.899</v>
      </c>
      <c r="F4197" s="25"/>
    </row>
    <row r="4198" spans="1:6" x14ac:dyDescent="0.2">
      <c r="A4198" s="5">
        <v>42765</v>
      </c>
      <c r="B4198">
        <v>253.142</v>
      </c>
      <c r="C4198">
        <v>147.36099999999999</v>
      </c>
      <c r="D4198">
        <v>353.30599999999998</v>
      </c>
      <c r="E4198">
        <v>186.34299999999999</v>
      </c>
      <c r="F4198" s="25"/>
    </row>
    <row r="4199" spans="1:6" x14ac:dyDescent="0.2">
      <c r="A4199" s="5">
        <v>42766</v>
      </c>
      <c r="B4199">
        <v>250.3</v>
      </c>
      <c r="C4199">
        <v>146.30600000000001</v>
      </c>
      <c r="D4199">
        <v>348.041</v>
      </c>
      <c r="E4199">
        <v>183.50800000000001</v>
      </c>
      <c r="F4199" s="25"/>
    </row>
    <row r="4200" spans="1:6" x14ac:dyDescent="0.2">
      <c r="A4200" s="5">
        <v>42767</v>
      </c>
      <c r="B4200">
        <v>251.53100000000001</v>
      </c>
      <c r="C4200">
        <v>147.48699999999999</v>
      </c>
      <c r="D4200">
        <v>351.05099999999999</v>
      </c>
      <c r="E4200">
        <v>183.45400000000001</v>
      </c>
      <c r="F4200" s="25"/>
    </row>
    <row r="4201" spans="1:6" x14ac:dyDescent="0.2">
      <c r="A4201" s="5">
        <v>42768</v>
      </c>
      <c r="B4201">
        <v>250.60599999999999</v>
      </c>
      <c r="C4201">
        <v>147.06</v>
      </c>
      <c r="D4201">
        <v>350.36</v>
      </c>
      <c r="E4201">
        <v>182.36</v>
      </c>
      <c r="F4201" s="25"/>
    </row>
    <row r="4202" spans="1:6" x14ac:dyDescent="0.2">
      <c r="A4202" s="5">
        <v>42769</v>
      </c>
      <c r="B4202">
        <v>252.89</v>
      </c>
      <c r="C4202">
        <v>147.96199999999999</v>
      </c>
      <c r="D4202">
        <v>352.339</v>
      </c>
      <c r="E4202">
        <v>183.22900000000001</v>
      </c>
      <c r="F4202" s="25"/>
    </row>
    <row r="4203" spans="1:6" x14ac:dyDescent="0.2">
      <c r="A4203" s="5">
        <v>42772</v>
      </c>
      <c r="B4203">
        <v>253.517</v>
      </c>
      <c r="C4203">
        <v>147.00299999999999</v>
      </c>
      <c r="D4203">
        <v>355.536</v>
      </c>
      <c r="E4203">
        <v>184.81899999999999</v>
      </c>
      <c r="F4203" s="25"/>
    </row>
    <row r="4204" spans="1:6" x14ac:dyDescent="0.2">
      <c r="A4204" s="5">
        <v>42773</v>
      </c>
      <c r="B4204">
        <v>254.822</v>
      </c>
      <c r="C4204">
        <v>147.39400000000001</v>
      </c>
      <c r="D4204">
        <v>356.08800000000002</v>
      </c>
      <c r="E4204">
        <v>185.42500000000001</v>
      </c>
      <c r="F4204" s="25"/>
    </row>
    <row r="4205" spans="1:6" x14ac:dyDescent="0.2">
      <c r="A4205" s="5">
        <v>42774</v>
      </c>
      <c r="B4205">
        <v>254.61600000000001</v>
      </c>
      <c r="C4205">
        <v>147.76599999999999</v>
      </c>
      <c r="D4205">
        <v>356.16300000000001</v>
      </c>
      <c r="E4205">
        <v>186.78299999999999</v>
      </c>
      <c r="F4205" s="25"/>
    </row>
    <row r="4206" spans="1:6" x14ac:dyDescent="0.2">
      <c r="A4206" s="5">
        <v>42775</v>
      </c>
      <c r="B4206">
        <v>257.12400000000002</v>
      </c>
      <c r="C4206">
        <v>148.98699999999999</v>
      </c>
      <c r="D4206">
        <v>359.09899999999999</v>
      </c>
      <c r="E4206">
        <v>184.06</v>
      </c>
      <c r="F4206" s="25"/>
    </row>
    <row r="4207" spans="1:6" x14ac:dyDescent="0.2">
      <c r="A4207" s="5">
        <v>42776</v>
      </c>
      <c r="B4207">
        <v>259.02</v>
      </c>
      <c r="C4207">
        <v>149.292</v>
      </c>
      <c r="D4207">
        <v>362.27800000000002</v>
      </c>
      <c r="E4207">
        <v>187.89599999999999</v>
      </c>
      <c r="F4207" s="25"/>
    </row>
    <row r="4208" spans="1:6" x14ac:dyDescent="0.2">
      <c r="A4208" s="5">
        <v>42779</v>
      </c>
      <c r="B4208">
        <v>260.83699999999999</v>
      </c>
      <c r="C4208">
        <v>150.399</v>
      </c>
      <c r="D4208">
        <v>364.96499999999997</v>
      </c>
      <c r="E4208">
        <v>188.50800000000001</v>
      </c>
      <c r="F4208" s="25"/>
    </row>
    <row r="4209" spans="1:6" x14ac:dyDescent="0.2">
      <c r="A4209" s="5">
        <v>42780</v>
      </c>
      <c r="B4209">
        <v>262.96699999999998</v>
      </c>
      <c r="C4209">
        <v>150.42400000000001</v>
      </c>
      <c r="D4209">
        <v>365.86399999999998</v>
      </c>
      <c r="E4209">
        <v>186.32900000000001</v>
      </c>
      <c r="F4209" s="25"/>
    </row>
    <row r="4210" spans="1:6" x14ac:dyDescent="0.2">
      <c r="A4210" s="5">
        <v>42781</v>
      </c>
      <c r="B4210">
        <v>264.053</v>
      </c>
      <c r="C4210">
        <v>150.93799999999999</v>
      </c>
      <c r="D4210">
        <v>368.55500000000001</v>
      </c>
      <c r="E4210">
        <v>187.607</v>
      </c>
      <c r="F4210" s="25"/>
    </row>
    <row r="4211" spans="1:6" x14ac:dyDescent="0.2">
      <c r="A4211" s="5">
        <v>42782</v>
      </c>
      <c r="B4211">
        <v>261.399</v>
      </c>
      <c r="C4211">
        <v>150.506</v>
      </c>
      <c r="D4211">
        <v>366.70299999999997</v>
      </c>
      <c r="E4211">
        <v>187.709</v>
      </c>
      <c r="F4211" s="25"/>
    </row>
    <row r="4212" spans="1:6" x14ac:dyDescent="0.2">
      <c r="A4212" s="5">
        <v>42783</v>
      </c>
      <c r="B4212">
        <v>262.88600000000002</v>
      </c>
      <c r="C4212">
        <v>150.51</v>
      </c>
      <c r="D4212">
        <v>365.58699999999999</v>
      </c>
      <c r="E4212">
        <v>188.34800000000001</v>
      </c>
      <c r="F4212" s="25"/>
    </row>
    <row r="4213" spans="1:6" x14ac:dyDescent="0.2">
      <c r="A4213" s="5">
        <v>42786</v>
      </c>
      <c r="B4213">
        <v>263.096</v>
      </c>
      <c r="C4213">
        <v>150.78100000000001</v>
      </c>
      <c r="D4213">
        <v>367.65499999999997</v>
      </c>
      <c r="E4213">
        <v>188.298</v>
      </c>
      <c r="F4213" s="25"/>
    </row>
    <row r="4214" spans="1:6" x14ac:dyDescent="0.2">
      <c r="A4214" s="5">
        <v>42787</v>
      </c>
      <c r="B4214">
        <v>266.81400000000002</v>
      </c>
      <c r="C4214">
        <v>151.81200000000001</v>
      </c>
      <c r="D4214">
        <v>371.49200000000002</v>
      </c>
      <c r="E4214">
        <v>190.011</v>
      </c>
      <c r="F4214" s="25"/>
    </row>
    <row r="4215" spans="1:6" x14ac:dyDescent="0.2">
      <c r="A4215" s="5">
        <v>42788</v>
      </c>
      <c r="B4215">
        <v>266.346</v>
      </c>
      <c r="C4215">
        <v>151.773</v>
      </c>
      <c r="D4215">
        <v>373.34100000000001</v>
      </c>
      <c r="E4215">
        <v>190.56800000000001</v>
      </c>
      <c r="F4215" s="25"/>
    </row>
    <row r="4216" spans="1:6" x14ac:dyDescent="0.2">
      <c r="A4216" s="5">
        <v>42789</v>
      </c>
      <c r="B4216">
        <v>265.17700000000002</v>
      </c>
      <c r="C4216">
        <v>151.71100000000001</v>
      </c>
      <c r="D4216">
        <v>372.07100000000003</v>
      </c>
      <c r="E4216">
        <v>190.822</v>
      </c>
      <c r="F4216" s="25"/>
    </row>
    <row r="4217" spans="1:6" x14ac:dyDescent="0.2">
      <c r="A4217" s="5">
        <v>42790</v>
      </c>
      <c r="B4217">
        <v>266.21300000000002</v>
      </c>
      <c r="C4217">
        <v>150.50800000000001</v>
      </c>
      <c r="D4217">
        <v>369.54599999999999</v>
      </c>
      <c r="E4217">
        <v>190.99299999999999</v>
      </c>
      <c r="F4217" s="25"/>
    </row>
    <row r="4218" spans="1:6" x14ac:dyDescent="0.2">
      <c r="A4218" s="5">
        <v>42793</v>
      </c>
      <c r="B4218">
        <v>265.45800000000003</v>
      </c>
      <c r="C4218">
        <v>150.238</v>
      </c>
      <c r="D4218">
        <v>366.79500000000002</v>
      </c>
      <c r="E4218">
        <v>188.56700000000001</v>
      </c>
      <c r="F4218" s="25"/>
    </row>
    <row r="4219" spans="1:6" x14ac:dyDescent="0.2">
      <c r="A4219" s="5">
        <v>42794</v>
      </c>
      <c r="B4219">
        <v>264.392</v>
      </c>
      <c r="C4219">
        <v>150.398</v>
      </c>
      <c r="D4219">
        <v>364.80500000000001</v>
      </c>
      <c r="E4219">
        <v>188.72</v>
      </c>
      <c r="F4219" s="25"/>
    </row>
    <row r="4220" spans="1:6" x14ac:dyDescent="0.2">
      <c r="A4220" s="5">
        <v>42795</v>
      </c>
      <c r="B4220">
        <v>269.69299999999998</v>
      </c>
      <c r="C4220">
        <v>152.726</v>
      </c>
      <c r="D4220">
        <v>368.11</v>
      </c>
      <c r="E4220">
        <v>188.999</v>
      </c>
      <c r="F4220" s="25"/>
    </row>
    <row r="4221" spans="1:6" x14ac:dyDescent="0.2">
      <c r="A4221" s="5">
        <v>42796</v>
      </c>
      <c r="B4221">
        <v>268.86599999999999</v>
      </c>
      <c r="C4221">
        <v>152.79</v>
      </c>
      <c r="D4221">
        <v>368.36399999999998</v>
      </c>
      <c r="E4221">
        <v>189.97200000000001</v>
      </c>
      <c r="F4221" s="25"/>
    </row>
    <row r="4222" spans="1:6" x14ac:dyDescent="0.2">
      <c r="A4222" s="5">
        <v>42797</v>
      </c>
      <c r="B4222">
        <v>268.08100000000002</v>
      </c>
      <c r="C4222">
        <v>152.66300000000001</v>
      </c>
      <c r="D4222">
        <v>365.02</v>
      </c>
      <c r="E4222">
        <v>188.386</v>
      </c>
      <c r="F4222" s="25"/>
    </row>
    <row r="4223" spans="1:6" x14ac:dyDescent="0.2">
      <c r="A4223" s="5">
        <v>42800</v>
      </c>
      <c r="B4223">
        <v>266.31799999999998</v>
      </c>
      <c r="C4223">
        <v>151.87899999999999</v>
      </c>
      <c r="D4223">
        <v>365.13</v>
      </c>
      <c r="E4223">
        <v>188.447</v>
      </c>
      <c r="F4223" s="25"/>
    </row>
    <row r="4224" spans="1:6" x14ac:dyDescent="0.2">
      <c r="A4224" s="5">
        <v>42801</v>
      </c>
      <c r="B4224">
        <v>265.99900000000002</v>
      </c>
      <c r="C4224">
        <v>151.46700000000001</v>
      </c>
      <c r="D4224">
        <v>366.54700000000003</v>
      </c>
      <c r="E4224">
        <v>188.363</v>
      </c>
      <c r="F4224" s="25"/>
    </row>
    <row r="4225" spans="1:6" x14ac:dyDescent="0.2">
      <c r="A4225" s="5">
        <v>42802</v>
      </c>
      <c r="B4225">
        <v>266.03199999999998</v>
      </c>
      <c r="C4225">
        <v>151.53800000000001</v>
      </c>
      <c r="D4225">
        <v>366.8</v>
      </c>
      <c r="E4225">
        <v>187.02600000000001</v>
      </c>
      <c r="F4225" s="25"/>
    </row>
    <row r="4226" spans="1:6" x14ac:dyDescent="0.2">
      <c r="A4226" s="5">
        <v>42803</v>
      </c>
      <c r="B4226">
        <v>265.59899999999999</v>
      </c>
      <c r="C4226">
        <v>151.48699999999999</v>
      </c>
      <c r="D4226">
        <v>361.28899999999999</v>
      </c>
      <c r="E4226">
        <v>186.80699999999999</v>
      </c>
      <c r="F4226" s="25"/>
    </row>
    <row r="4227" spans="1:6" x14ac:dyDescent="0.2">
      <c r="A4227" s="5">
        <v>42804</v>
      </c>
      <c r="B4227">
        <v>264.61599999999999</v>
      </c>
      <c r="C4227">
        <v>151.642</v>
      </c>
      <c r="D4227">
        <v>359.98</v>
      </c>
      <c r="E4227">
        <v>187.67400000000001</v>
      </c>
      <c r="F4227" s="25"/>
    </row>
    <row r="4228" spans="1:6" x14ac:dyDescent="0.2">
      <c r="A4228" s="5">
        <v>42807</v>
      </c>
      <c r="B4228">
        <v>264.54000000000002</v>
      </c>
      <c r="C4228">
        <v>152.23599999999999</v>
      </c>
      <c r="D4228">
        <v>364.36500000000001</v>
      </c>
      <c r="E4228">
        <v>188.49199999999999</v>
      </c>
      <c r="F4228" s="25"/>
    </row>
    <row r="4229" spans="1:6" x14ac:dyDescent="0.2">
      <c r="A4229" s="5">
        <v>42808</v>
      </c>
      <c r="B4229">
        <v>264.286</v>
      </c>
      <c r="C4229">
        <v>151.73599999999999</v>
      </c>
      <c r="D4229">
        <v>365.78500000000003</v>
      </c>
      <c r="E4229">
        <v>188.52699999999999</v>
      </c>
      <c r="F4229" s="25"/>
    </row>
    <row r="4230" spans="1:6" x14ac:dyDescent="0.2">
      <c r="A4230" s="5">
        <v>42809</v>
      </c>
      <c r="B4230">
        <v>266.87700000000001</v>
      </c>
      <c r="C4230">
        <v>152.39500000000001</v>
      </c>
      <c r="D4230">
        <v>367.69799999999998</v>
      </c>
      <c r="E4230">
        <v>188.42400000000001</v>
      </c>
      <c r="F4230" s="25"/>
    </row>
    <row r="4231" spans="1:6" x14ac:dyDescent="0.2">
      <c r="A4231" s="5">
        <v>42810</v>
      </c>
      <c r="B4231">
        <v>263.87</v>
      </c>
      <c r="C4231">
        <v>153.684</v>
      </c>
      <c r="D4231">
        <v>371.702</v>
      </c>
      <c r="E4231">
        <v>189.36500000000001</v>
      </c>
      <c r="F4231" s="25"/>
    </row>
    <row r="4232" spans="1:6" x14ac:dyDescent="0.2">
      <c r="A4232" s="5">
        <v>42811</v>
      </c>
      <c r="B4232">
        <v>263.45400000000001</v>
      </c>
      <c r="C4232">
        <v>154.005</v>
      </c>
      <c r="D4232">
        <v>372.44099999999997</v>
      </c>
      <c r="E4232">
        <v>188.899</v>
      </c>
      <c r="F4232" s="25"/>
    </row>
    <row r="4233" spans="1:6" x14ac:dyDescent="0.2">
      <c r="A4233" s="5">
        <v>42814</v>
      </c>
      <c r="B4233">
        <v>262.59699999999998</v>
      </c>
      <c r="C4233">
        <v>153.78</v>
      </c>
      <c r="D4233">
        <v>374.64600000000002</v>
      </c>
      <c r="E4233">
        <v>188.83099999999999</v>
      </c>
      <c r="F4233" s="25"/>
    </row>
    <row r="4234" spans="1:6" x14ac:dyDescent="0.2">
      <c r="A4234" s="5">
        <v>42815</v>
      </c>
      <c r="B4234">
        <v>257.92200000000003</v>
      </c>
      <c r="C4234">
        <v>152.983</v>
      </c>
      <c r="D4234">
        <v>372.96899999999999</v>
      </c>
      <c r="E4234">
        <v>188.61</v>
      </c>
      <c r="F4234" s="25"/>
    </row>
    <row r="4235" spans="1:6" x14ac:dyDescent="0.2">
      <c r="A4235" s="5">
        <v>42816</v>
      </c>
      <c r="B4235">
        <v>258.62</v>
      </c>
      <c r="C4235">
        <v>152.352</v>
      </c>
      <c r="D4235">
        <v>370.99700000000001</v>
      </c>
      <c r="E4235">
        <v>186.00700000000001</v>
      </c>
      <c r="F4235" s="25"/>
    </row>
    <row r="4236" spans="1:6" x14ac:dyDescent="0.2">
      <c r="A4236" s="5">
        <v>42817</v>
      </c>
      <c r="B4236">
        <v>258.68700000000001</v>
      </c>
      <c r="C4236">
        <v>153.57300000000001</v>
      </c>
      <c r="D4236">
        <v>371.89600000000002</v>
      </c>
      <c r="E4236">
        <v>186.26499999999999</v>
      </c>
      <c r="F4236" s="25"/>
    </row>
    <row r="4237" spans="1:6" x14ac:dyDescent="0.2">
      <c r="A4237" s="5">
        <v>42818</v>
      </c>
      <c r="B4237">
        <v>258.065</v>
      </c>
      <c r="C4237">
        <v>153.31200000000001</v>
      </c>
      <c r="D4237">
        <v>371.74</v>
      </c>
      <c r="E4237">
        <v>187.71600000000001</v>
      </c>
      <c r="F4237" s="25"/>
    </row>
    <row r="4238" spans="1:6" x14ac:dyDescent="0.2">
      <c r="A4238" s="5">
        <v>42821</v>
      </c>
      <c r="B4238">
        <v>255.97399999999999</v>
      </c>
      <c r="C4238">
        <v>152.67099999999999</v>
      </c>
      <c r="D4238">
        <v>367.75</v>
      </c>
      <c r="E4238">
        <v>185.04300000000001</v>
      </c>
      <c r="F4238" s="25"/>
    </row>
    <row r="4239" spans="1:6" x14ac:dyDescent="0.2">
      <c r="A4239" s="5">
        <v>42822</v>
      </c>
      <c r="B4239">
        <v>258.21499999999997</v>
      </c>
      <c r="C4239">
        <v>153.667</v>
      </c>
      <c r="D4239">
        <v>370.09500000000003</v>
      </c>
      <c r="E4239">
        <v>187.99100000000001</v>
      </c>
      <c r="F4239" s="25"/>
    </row>
    <row r="4240" spans="1:6" x14ac:dyDescent="0.2">
      <c r="A4240" s="5">
        <v>42823</v>
      </c>
      <c r="B4240">
        <v>261.42500000000001</v>
      </c>
      <c r="C4240">
        <v>154.22399999999999</v>
      </c>
      <c r="D4240">
        <v>374.839</v>
      </c>
      <c r="E4240">
        <v>189.9</v>
      </c>
      <c r="F4240" s="25"/>
    </row>
    <row r="4241" spans="1:6" x14ac:dyDescent="0.2">
      <c r="A4241" s="5">
        <v>42824</v>
      </c>
      <c r="B4241">
        <v>262.517</v>
      </c>
      <c r="C4241">
        <v>155.10300000000001</v>
      </c>
      <c r="D4241">
        <v>374.49400000000003</v>
      </c>
      <c r="E4241">
        <v>188.05699999999999</v>
      </c>
      <c r="F4241" s="25"/>
    </row>
    <row r="4242" spans="1:6" x14ac:dyDescent="0.2">
      <c r="A4242" s="5">
        <v>42825</v>
      </c>
      <c r="B4242">
        <v>262.92599999999999</v>
      </c>
      <c r="C4242">
        <v>155.29499999999999</v>
      </c>
      <c r="D4242">
        <v>371.584</v>
      </c>
      <c r="E4242">
        <v>186.804</v>
      </c>
      <c r="F4242" s="25"/>
    </row>
    <row r="4243" spans="1:6" x14ac:dyDescent="0.2">
      <c r="A4243" s="5">
        <v>42828</v>
      </c>
      <c r="B4243">
        <v>263.52</v>
      </c>
      <c r="C4243">
        <v>154.626</v>
      </c>
      <c r="D4243">
        <v>375.75599999999997</v>
      </c>
      <c r="E4243">
        <v>188.79599999999999</v>
      </c>
      <c r="F4243" s="25"/>
    </row>
    <row r="4244" spans="1:6" x14ac:dyDescent="0.2">
      <c r="A4244" s="5">
        <v>42829</v>
      </c>
      <c r="B4244">
        <v>263.45299999999997</v>
      </c>
      <c r="C4244">
        <v>154.958</v>
      </c>
      <c r="D4244">
        <v>375.43299999999999</v>
      </c>
      <c r="E4244">
        <v>187.999</v>
      </c>
      <c r="F4244" s="25"/>
    </row>
    <row r="4245" spans="1:6" x14ac:dyDescent="0.2">
      <c r="A4245" s="5">
        <v>42830</v>
      </c>
      <c r="B4245">
        <v>262.61399999999998</v>
      </c>
      <c r="C4245">
        <v>155.04300000000001</v>
      </c>
      <c r="D4245">
        <v>377.06400000000002</v>
      </c>
      <c r="E4245">
        <v>186.934</v>
      </c>
      <c r="F4245" s="25"/>
    </row>
    <row r="4246" spans="1:6" x14ac:dyDescent="0.2">
      <c r="A4246" s="5">
        <v>42831</v>
      </c>
      <c r="B4246">
        <v>263.358</v>
      </c>
      <c r="C4246">
        <v>155.34899999999999</v>
      </c>
      <c r="D4246">
        <v>374.95600000000002</v>
      </c>
      <c r="E4246">
        <v>184.673</v>
      </c>
      <c r="F4246" s="25"/>
    </row>
    <row r="4247" spans="1:6" x14ac:dyDescent="0.2">
      <c r="A4247" s="5">
        <v>42832</v>
      </c>
      <c r="B4247">
        <v>264.13600000000002</v>
      </c>
      <c r="C4247">
        <v>155.505</v>
      </c>
      <c r="D4247">
        <v>375.745</v>
      </c>
      <c r="E4247">
        <v>186.71899999999999</v>
      </c>
      <c r="F4247" s="25"/>
    </row>
    <row r="4248" spans="1:6" x14ac:dyDescent="0.2">
      <c r="A4248" s="5">
        <v>42835</v>
      </c>
      <c r="B4248">
        <v>264.80599999999998</v>
      </c>
      <c r="C4248">
        <v>155.49</v>
      </c>
      <c r="D4248">
        <v>374.97800000000001</v>
      </c>
      <c r="E4248">
        <v>187.52600000000001</v>
      </c>
      <c r="F4248" s="25"/>
    </row>
    <row r="4249" spans="1:6" x14ac:dyDescent="0.2">
      <c r="A4249" s="5">
        <v>42836</v>
      </c>
      <c r="B4249">
        <v>263.75</v>
      </c>
      <c r="C4249">
        <v>155.44499999999999</v>
      </c>
      <c r="D4249">
        <v>372.59199999999998</v>
      </c>
      <c r="E4249">
        <v>188.935</v>
      </c>
      <c r="F4249" s="25"/>
    </row>
    <row r="4250" spans="1:6" x14ac:dyDescent="0.2">
      <c r="A4250" s="5">
        <v>42837</v>
      </c>
      <c r="B4250">
        <v>262.93299999999999</v>
      </c>
      <c r="C4250">
        <v>155.654</v>
      </c>
      <c r="D4250">
        <v>374.38</v>
      </c>
      <c r="E4250">
        <v>187.45099999999999</v>
      </c>
      <c r="F4250" s="25"/>
    </row>
    <row r="4251" spans="1:6" x14ac:dyDescent="0.2">
      <c r="A4251" s="5">
        <v>42838</v>
      </c>
      <c r="B4251">
        <v>261.05599999999998</v>
      </c>
      <c r="C4251">
        <v>155.13399999999999</v>
      </c>
      <c r="D4251">
        <v>376.03199999999998</v>
      </c>
      <c r="E4251">
        <v>186.285</v>
      </c>
      <c r="F4251" s="25"/>
    </row>
    <row r="4252" spans="1:6" x14ac:dyDescent="0.2">
      <c r="A4252" s="5">
        <v>42839</v>
      </c>
      <c r="B4252">
        <v>261.05599999999998</v>
      </c>
      <c r="C4252">
        <v>155.10400000000001</v>
      </c>
      <c r="D4252">
        <v>375.09</v>
      </c>
      <c r="E4252">
        <v>185.28299999999999</v>
      </c>
      <c r="F4252" s="25"/>
    </row>
    <row r="4253" spans="1:6" x14ac:dyDescent="0.2">
      <c r="A4253" s="5">
        <v>42842</v>
      </c>
      <c r="B4253">
        <v>262.34399999999999</v>
      </c>
      <c r="C4253">
        <v>155.245</v>
      </c>
      <c r="D4253">
        <v>374.642</v>
      </c>
      <c r="E4253">
        <v>186.82</v>
      </c>
      <c r="F4253" s="25"/>
    </row>
    <row r="4254" spans="1:6" x14ac:dyDescent="0.2">
      <c r="A4254" s="5">
        <v>42843</v>
      </c>
      <c r="B4254">
        <v>260.79199999999997</v>
      </c>
      <c r="C4254">
        <v>153.41499999999999</v>
      </c>
      <c r="D4254">
        <v>371.51100000000002</v>
      </c>
      <c r="E4254">
        <v>186.33500000000001</v>
      </c>
      <c r="F4254" s="25"/>
    </row>
    <row r="4255" spans="1:6" x14ac:dyDescent="0.2">
      <c r="A4255" s="5">
        <v>42844</v>
      </c>
      <c r="B4255">
        <v>260</v>
      </c>
      <c r="C4255">
        <v>153.72499999999999</v>
      </c>
      <c r="D4255">
        <v>369.125</v>
      </c>
      <c r="E4255">
        <v>185.46</v>
      </c>
      <c r="F4255" s="25"/>
    </row>
    <row r="4256" spans="1:6" x14ac:dyDescent="0.2">
      <c r="A4256" s="5">
        <v>42845</v>
      </c>
      <c r="B4256">
        <v>260.67200000000003</v>
      </c>
      <c r="C4256">
        <v>154.06899999999999</v>
      </c>
      <c r="D4256">
        <v>369.47800000000001</v>
      </c>
      <c r="E4256">
        <v>184.38800000000001</v>
      </c>
      <c r="F4256" s="25"/>
    </row>
    <row r="4257" spans="1:6" x14ac:dyDescent="0.2">
      <c r="A4257" s="5">
        <v>42846</v>
      </c>
      <c r="B4257">
        <v>261.791</v>
      </c>
      <c r="C4257">
        <v>154.143</v>
      </c>
      <c r="D4257">
        <v>373.52199999999999</v>
      </c>
      <c r="E4257">
        <v>187.83</v>
      </c>
      <c r="F4257" s="25"/>
    </row>
    <row r="4258" spans="1:6" x14ac:dyDescent="0.2">
      <c r="A4258" s="5">
        <v>42849</v>
      </c>
      <c r="B4258">
        <v>260.37700000000001</v>
      </c>
      <c r="C4258">
        <v>157.416</v>
      </c>
      <c r="D4258">
        <v>371.31</v>
      </c>
      <c r="E4258">
        <v>185.25800000000001</v>
      </c>
      <c r="F4258" s="25"/>
    </row>
    <row r="4259" spans="1:6" x14ac:dyDescent="0.2">
      <c r="A4259" s="5">
        <v>42850</v>
      </c>
      <c r="B4259">
        <v>260.44</v>
      </c>
      <c r="C4259">
        <v>157.81700000000001</v>
      </c>
      <c r="D4259">
        <v>373.43099999999998</v>
      </c>
      <c r="E4259">
        <v>184.56399999999999</v>
      </c>
      <c r="F4259" s="25"/>
    </row>
    <row r="4260" spans="1:6" x14ac:dyDescent="0.2">
      <c r="A4260" s="5">
        <v>42851</v>
      </c>
      <c r="B4260">
        <v>261.52100000000002</v>
      </c>
      <c r="C4260">
        <v>158.55199999999999</v>
      </c>
      <c r="D4260">
        <v>375.101</v>
      </c>
      <c r="E4260">
        <v>186.45699999999999</v>
      </c>
      <c r="F4260" s="25"/>
    </row>
    <row r="4261" spans="1:6" x14ac:dyDescent="0.2">
      <c r="A4261" s="5">
        <v>42852</v>
      </c>
      <c r="B4261">
        <v>262.012</v>
      </c>
      <c r="C4261">
        <v>158.184</v>
      </c>
      <c r="D4261">
        <v>374.38200000000001</v>
      </c>
      <c r="E4261">
        <v>187.06</v>
      </c>
      <c r="F4261" s="25"/>
    </row>
    <row r="4262" spans="1:6" x14ac:dyDescent="0.2">
      <c r="A4262" s="5">
        <v>42853</v>
      </c>
      <c r="B4262">
        <v>260.94499999999999</v>
      </c>
      <c r="C4262">
        <v>157.96199999999999</v>
      </c>
      <c r="D4262">
        <v>372.95400000000001</v>
      </c>
      <c r="E4262">
        <v>185.40100000000001</v>
      </c>
      <c r="F4262" s="25"/>
    </row>
    <row r="4263" spans="1:6" x14ac:dyDescent="0.2">
      <c r="A4263" s="5">
        <v>42856</v>
      </c>
      <c r="B4263">
        <v>260.79000000000002</v>
      </c>
      <c r="C4263">
        <v>157.77500000000001</v>
      </c>
      <c r="D4263">
        <v>372.68299999999999</v>
      </c>
      <c r="E4263">
        <v>185.69900000000001</v>
      </c>
      <c r="F4263" s="25"/>
    </row>
    <row r="4264" spans="1:6" x14ac:dyDescent="0.2">
      <c r="A4264" s="5">
        <v>42857</v>
      </c>
      <c r="B4264">
        <v>261.38</v>
      </c>
      <c r="C4264">
        <v>158.97900000000001</v>
      </c>
      <c r="D4264">
        <v>376.51400000000001</v>
      </c>
      <c r="E4264">
        <v>186.43199999999999</v>
      </c>
      <c r="F4264" s="25"/>
    </row>
    <row r="4265" spans="1:6" x14ac:dyDescent="0.2">
      <c r="A4265" s="5">
        <v>42858</v>
      </c>
      <c r="B4265">
        <v>260.81599999999997</v>
      </c>
      <c r="C4265">
        <v>158.92599999999999</v>
      </c>
      <c r="D4265">
        <v>375.39</v>
      </c>
      <c r="E4265">
        <v>185.98099999999999</v>
      </c>
      <c r="F4265" s="25"/>
    </row>
    <row r="4266" spans="1:6" x14ac:dyDescent="0.2">
      <c r="A4266" s="5">
        <v>42859</v>
      </c>
      <c r="B4266">
        <v>260.03300000000002</v>
      </c>
      <c r="C4266">
        <v>159.99100000000001</v>
      </c>
      <c r="D4266">
        <v>371.97199999999998</v>
      </c>
      <c r="E4266">
        <v>184.71100000000001</v>
      </c>
      <c r="F4266" s="25"/>
    </row>
    <row r="4267" spans="1:6" x14ac:dyDescent="0.2">
      <c r="A4267" s="5">
        <v>42860</v>
      </c>
      <c r="B4267">
        <v>260.19600000000003</v>
      </c>
      <c r="C4267">
        <v>161.09899999999999</v>
      </c>
      <c r="D4267">
        <v>369.90600000000001</v>
      </c>
      <c r="E4267">
        <v>184.14400000000001</v>
      </c>
      <c r="F4267" s="25"/>
    </row>
    <row r="4268" spans="1:6" x14ac:dyDescent="0.2">
      <c r="A4268" s="5">
        <v>42863</v>
      </c>
      <c r="B4268">
        <v>261.46600000000001</v>
      </c>
      <c r="C4268">
        <v>161.02099999999999</v>
      </c>
      <c r="D4268">
        <v>374.40300000000002</v>
      </c>
      <c r="E4268">
        <v>188.99799999999999</v>
      </c>
      <c r="F4268" s="25"/>
    </row>
    <row r="4269" spans="1:6" x14ac:dyDescent="0.2">
      <c r="A4269" s="5">
        <v>42864</v>
      </c>
      <c r="B4269">
        <v>262.19</v>
      </c>
      <c r="C4269">
        <v>161.80699999999999</v>
      </c>
      <c r="D4269">
        <v>377.93400000000003</v>
      </c>
      <c r="E4269">
        <v>186.90299999999999</v>
      </c>
      <c r="F4269" s="25"/>
    </row>
    <row r="4270" spans="1:6" x14ac:dyDescent="0.2">
      <c r="A4270" s="5">
        <v>42865</v>
      </c>
      <c r="B4270">
        <v>263.07900000000001</v>
      </c>
      <c r="C4270">
        <v>162.18600000000001</v>
      </c>
      <c r="D4270">
        <v>380.42200000000003</v>
      </c>
      <c r="E4270">
        <v>187.768</v>
      </c>
      <c r="F4270" s="25"/>
    </row>
    <row r="4271" spans="1:6" x14ac:dyDescent="0.2">
      <c r="A4271" s="5">
        <v>42866</v>
      </c>
      <c r="B4271">
        <v>262.56099999999998</v>
      </c>
      <c r="C4271">
        <v>161.529</v>
      </c>
      <c r="D4271">
        <v>382.46899999999999</v>
      </c>
      <c r="E4271">
        <v>188.53100000000001</v>
      </c>
      <c r="F4271" s="25"/>
    </row>
    <row r="4272" spans="1:6" x14ac:dyDescent="0.2">
      <c r="A4272" s="5">
        <v>42867</v>
      </c>
      <c r="B4272">
        <v>260.87400000000002</v>
      </c>
      <c r="C4272">
        <v>162.036</v>
      </c>
      <c r="D4272">
        <v>381.32799999999997</v>
      </c>
      <c r="E4272">
        <v>187.65899999999999</v>
      </c>
      <c r="F4272" s="25"/>
    </row>
    <row r="4273" spans="1:6" x14ac:dyDescent="0.2">
      <c r="A4273" s="5">
        <v>42870</v>
      </c>
      <c r="B4273">
        <v>260.83999999999997</v>
      </c>
      <c r="C4273">
        <v>162.321</v>
      </c>
      <c r="D4273">
        <v>382.4</v>
      </c>
      <c r="E4273">
        <v>186.005</v>
      </c>
      <c r="F4273" s="25"/>
    </row>
    <row r="4274" spans="1:6" x14ac:dyDescent="0.2">
      <c r="A4274" s="5">
        <v>42871</v>
      </c>
      <c r="B4274">
        <v>258.20699999999999</v>
      </c>
      <c r="C4274">
        <v>162.364</v>
      </c>
      <c r="D4274">
        <v>380.61500000000001</v>
      </c>
      <c r="E4274">
        <v>185.68299999999999</v>
      </c>
      <c r="F4274" s="25"/>
    </row>
    <row r="4275" spans="1:6" x14ac:dyDescent="0.2">
      <c r="A4275" s="5">
        <v>42872</v>
      </c>
      <c r="B4275">
        <v>252.13300000000001</v>
      </c>
      <c r="C4275">
        <v>160.483</v>
      </c>
      <c r="D4275">
        <v>376.08499999999998</v>
      </c>
      <c r="E4275">
        <v>186.41200000000001</v>
      </c>
      <c r="F4275" s="25"/>
    </row>
    <row r="4276" spans="1:6" x14ac:dyDescent="0.2">
      <c r="A4276" s="5">
        <v>42873</v>
      </c>
      <c r="B4276">
        <v>253.53100000000001</v>
      </c>
      <c r="C4276">
        <v>159.642</v>
      </c>
      <c r="D4276">
        <v>369.20699999999999</v>
      </c>
      <c r="E4276">
        <v>184.53100000000001</v>
      </c>
      <c r="F4276" s="25"/>
    </row>
    <row r="4277" spans="1:6" x14ac:dyDescent="0.2">
      <c r="A4277" s="5">
        <v>42874</v>
      </c>
      <c r="B4277">
        <v>253.68700000000001</v>
      </c>
      <c r="C4277">
        <v>160.54900000000001</v>
      </c>
      <c r="D4277">
        <v>369.71300000000002</v>
      </c>
      <c r="E4277">
        <v>183.27500000000001</v>
      </c>
      <c r="F4277" s="25"/>
    </row>
    <row r="4278" spans="1:6" x14ac:dyDescent="0.2">
      <c r="A4278" s="5">
        <v>42877</v>
      </c>
      <c r="B4278">
        <v>253.809</v>
      </c>
      <c r="C4278">
        <v>160.477</v>
      </c>
      <c r="D4278">
        <v>370.93200000000002</v>
      </c>
      <c r="E4278">
        <v>184.13900000000001</v>
      </c>
      <c r="F4278" s="25"/>
    </row>
    <row r="4279" spans="1:6" x14ac:dyDescent="0.2">
      <c r="A4279" s="5">
        <v>42878</v>
      </c>
      <c r="B4279">
        <v>254.691</v>
      </c>
      <c r="C4279">
        <v>160.85499999999999</v>
      </c>
      <c r="D4279">
        <v>371.88600000000002</v>
      </c>
      <c r="E4279">
        <v>183.94399999999999</v>
      </c>
      <c r="F4279" s="25"/>
    </row>
    <row r="4280" spans="1:6" x14ac:dyDescent="0.2">
      <c r="A4280" s="5">
        <v>42879</v>
      </c>
      <c r="B4280">
        <v>256.42</v>
      </c>
      <c r="C4280">
        <v>161.01</v>
      </c>
      <c r="D4280">
        <v>373.62200000000001</v>
      </c>
      <c r="E4280">
        <v>184.334</v>
      </c>
      <c r="F4280" s="25"/>
    </row>
    <row r="4281" spans="1:6" x14ac:dyDescent="0.2">
      <c r="A4281" s="5">
        <v>42880</v>
      </c>
      <c r="B4281">
        <v>256.90699999999998</v>
      </c>
      <c r="C4281">
        <v>160.93</v>
      </c>
      <c r="D4281">
        <v>376.19499999999999</v>
      </c>
      <c r="E4281">
        <v>184.547</v>
      </c>
      <c r="F4281" s="25"/>
    </row>
    <row r="4282" spans="1:6" x14ac:dyDescent="0.2">
      <c r="A4282" s="5">
        <v>42881</v>
      </c>
      <c r="B4282">
        <v>257.67399999999998</v>
      </c>
      <c r="C4282">
        <v>160.53800000000001</v>
      </c>
      <c r="D4282">
        <v>378.12400000000002</v>
      </c>
      <c r="E4282">
        <v>185.083</v>
      </c>
      <c r="F4282" s="25"/>
    </row>
    <row r="4283" spans="1:6" x14ac:dyDescent="0.2">
      <c r="A4283" s="5">
        <v>42884</v>
      </c>
      <c r="B4283">
        <v>257.83600000000001</v>
      </c>
      <c r="C4283">
        <v>160.57599999999999</v>
      </c>
      <c r="D4283">
        <v>377.70800000000003</v>
      </c>
      <c r="E4283">
        <v>185.221</v>
      </c>
      <c r="F4283" s="25"/>
    </row>
    <row r="4284" spans="1:6" x14ac:dyDescent="0.2">
      <c r="A4284" s="5">
        <v>42885</v>
      </c>
      <c r="B4284">
        <v>257.55599999999998</v>
      </c>
      <c r="C4284">
        <v>160.267</v>
      </c>
      <c r="D4284">
        <v>376.42700000000002</v>
      </c>
      <c r="E4284">
        <v>185.92599999999999</v>
      </c>
      <c r="F4284" s="25"/>
    </row>
    <row r="4285" spans="1:6" x14ac:dyDescent="0.2">
      <c r="A4285" s="5">
        <v>42886</v>
      </c>
      <c r="B4285">
        <v>255.952</v>
      </c>
      <c r="C4285">
        <v>160.041</v>
      </c>
      <c r="D4285">
        <v>371.84100000000001</v>
      </c>
      <c r="E4285">
        <v>184.941</v>
      </c>
      <c r="F4285" s="25"/>
    </row>
    <row r="4286" spans="1:6" x14ac:dyDescent="0.2">
      <c r="A4286" s="5">
        <v>42887</v>
      </c>
      <c r="B4286">
        <v>258.45699999999999</v>
      </c>
      <c r="C4286">
        <v>160.72499999999999</v>
      </c>
      <c r="D4286">
        <v>373.70699999999999</v>
      </c>
      <c r="E4286">
        <v>186.148</v>
      </c>
      <c r="F4286" s="25"/>
    </row>
    <row r="4287" spans="1:6" x14ac:dyDescent="0.2">
      <c r="A4287" s="5">
        <v>42888</v>
      </c>
      <c r="B4287">
        <v>258.26400000000001</v>
      </c>
      <c r="C4287">
        <v>161.124</v>
      </c>
      <c r="D4287">
        <v>374.59699999999998</v>
      </c>
      <c r="E4287">
        <v>189.94499999999999</v>
      </c>
      <c r="F4287" s="25"/>
    </row>
    <row r="4288" spans="1:6" x14ac:dyDescent="0.2">
      <c r="A4288" s="5">
        <v>42891</v>
      </c>
      <c r="B4288">
        <v>258.42899999999997</v>
      </c>
      <c r="C4288">
        <v>160.96</v>
      </c>
      <c r="D4288">
        <v>376.30700000000002</v>
      </c>
      <c r="E4288">
        <v>189.91200000000001</v>
      </c>
      <c r="F4288" s="25"/>
    </row>
    <row r="4289" spans="1:6" x14ac:dyDescent="0.2">
      <c r="A4289" s="5">
        <v>42892</v>
      </c>
      <c r="B4289">
        <v>257.38400000000001</v>
      </c>
      <c r="C4289">
        <v>159.952</v>
      </c>
      <c r="D4289">
        <v>375.274</v>
      </c>
      <c r="E4289">
        <v>189.94499999999999</v>
      </c>
      <c r="F4289" s="25"/>
    </row>
    <row r="4290" spans="1:6" x14ac:dyDescent="0.2">
      <c r="A4290" s="5">
        <v>42893</v>
      </c>
      <c r="B4290">
        <v>257.88600000000002</v>
      </c>
      <c r="C4290">
        <v>159.81200000000001</v>
      </c>
      <c r="D4290">
        <v>375.35300000000001</v>
      </c>
      <c r="E4290">
        <v>190.065</v>
      </c>
      <c r="F4290" s="25"/>
    </row>
    <row r="4291" spans="1:6" x14ac:dyDescent="0.2">
      <c r="A4291" s="5">
        <v>42894</v>
      </c>
      <c r="B4291">
        <v>258.92099999999999</v>
      </c>
      <c r="C4291">
        <v>159.9</v>
      </c>
      <c r="D4291">
        <v>378.03399999999999</v>
      </c>
      <c r="E4291">
        <v>188.495</v>
      </c>
      <c r="F4291" s="25"/>
    </row>
    <row r="4292" spans="1:6" x14ac:dyDescent="0.2">
      <c r="A4292" s="5">
        <v>42895</v>
      </c>
      <c r="B4292">
        <v>259.47300000000001</v>
      </c>
      <c r="C4292">
        <v>160.49299999999999</v>
      </c>
      <c r="D4292">
        <v>379</v>
      </c>
      <c r="E4292">
        <v>188.4</v>
      </c>
      <c r="F4292" s="25"/>
    </row>
    <row r="4293" spans="1:6" x14ac:dyDescent="0.2">
      <c r="A4293" s="5">
        <v>42898</v>
      </c>
      <c r="B4293">
        <v>258.827</v>
      </c>
      <c r="C4293">
        <v>159.06</v>
      </c>
      <c r="D4293">
        <v>374.976</v>
      </c>
      <c r="E4293">
        <v>189.50800000000001</v>
      </c>
      <c r="F4293" s="25"/>
    </row>
    <row r="4294" spans="1:6" x14ac:dyDescent="0.2">
      <c r="A4294" s="5">
        <v>42899</v>
      </c>
      <c r="B4294">
        <v>260.00400000000002</v>
      </c>
      <c r="C4294">
        <v>159.84899999999999</v>
      </c>
      <c r="D4294">
        <v>375.29300000000001</v>
      </c>
      <c r="E4294">
        <v>189.34800000000001</v>
      </c>
      <c r="F4294" s="25"/>
    </row>
    <row r="4295" spans="1:6" x14ac:dyDescent="0.2">
      <c r="A4295" s="5">
        <v>42900</v>
      </c>
      <c r="B4295">
        <v>258.08199999999999</v>
      </c>
      <c r="C4295">
        <v>159.297</v>
      </c>
      <c r="D4295">
        <v>374.35599999999999</v>
      </c>
      <c r="E4295">
        <v>189.637</v>
      </c>
      <c r="F4295" s="25"/>
    </row>
    <row r="4296" spans="1:6" x14ac:dyDescent="0.2">
      <c r="A4296" s="5">
        <v>42901</v>
      </c>
      <c r="B4296">
        <v>260.48399999999998</v>
      </c>
      <c r="C4296">
        <v>158.76599999999999</v>
      </c>
      <c r="D4296">
        <v>374.94499999999999</v>
      </c>
      <c r="E4296">
        <v>188.536</v>
      </c>
      <c r="F4296" s="25"/>
    </row>
    <row r="4297" spans="1:6" x14ac:dyDescent="0.2">
      <c r="A4297" s="5">
        <v>42902</v>
      </c>
      <c r="B4297">
        <v>259.41800000000001</v>
      </c>
      <c r="C4297">
        <v>159.76400000000001</v>
      </c>
      <c r="D4297">
        <v>373.14299999999997</v>
      </c>
      <c r="E4297">
        <v>188.524</v>
      </c>
      <c r="F4297" s="25"/>
    </row>
    <row r="4298" spans="1:6" x14ac:dyDescent="0.2">
      <c r="A4298" s="5">
        <v>42905</v>
      </c>
      <c r="B4298">
        <v>262.26799999999997</v>
      </c>
      <c r="C4298">
        <v>161.18700000000001</v>
      </c>
      <c r="D4298">
        <v>377.85300000000001</v>
      </c>
      <c r="E4298">
        <v>189.16</v>
      </c>
      <c r="F4298" s="25"/>
    </row>
    <row r="4299" spans="1:6" x14ac:dyDescent="0.2">
      <c r="A4299" s="5">
        <v>42906</v>
      </c>
      <c r="B4299">
        <v>261.47899999999998</v>
      </c>
      <c r="C4299">
        <v>160.00399999999999</v>
      </c>
      <c r="D4299">
        <v>377.71899999999999</v>
      </c>
      <c r="E4299">
        <v>190.39699999999999</v>
      </c>
      <c r="F4299" s="25"/>
    </row>
    <row r="4300" spans="1:6" x14ac:dyDescent="0.2">
      <c r="A4300" s="5">
        <v>42907</v>
      </c>
      <c r="B4300">
        <v>260.98399999999998</v>
      </c>
      <c r="C4300">
        <v>159.691</v>
      </c>
      <c r="D4300">
        <v>376.35700000000003</v>
      </c>
      <c r="E4300">
        <v>189.67599999999999</v>
      </c>
      <c r="F4300" s="25"/>
    </row>
    <row r="4301" spans="1:6" x14ac:dyDescent="0.2">
      <c r="A4301" s="5">
        <v>42908</v>
      </c>
      <c r="B4301">
        <v>260.57299999999998</v>
      </c>
      <c r="C4301">
        <v>159.69900000000001</v>
      </c>
      <c r="D4301">
        <v>377.08300000000003</v>
      </c>
      <c r="E4301">
        <v>189.65299999999999</v>
      </c>
      <c r="F4301" s="25"/>
    </row>
    <row r="4302" spans="1:6" x14ac:dyDescent="0.2">
      <c r="A4302" s="5">
        <v>42909</v>
      </c>
      <c r="B4302">
        <v>260.04300000000001</v>
      </c>
      <c r="C4302">
        <v>159.346</v>
      </c>
      <c r="D4302">
        <v>376.72500000000002</v>
      </c>
      <c r="E4302">
        <v>189.25899999999999</v>
      </c>
      <c r="F4302" s="25"/>
    </row>
    <row r="4303" spans="1:6" x14ac:dyDescent="0.2">
      <c r="A4303" s="5">
        <v>42912</v>
      </c>
      <c r="B4303">
        <v>260.08300000000003</v>
      </c>
      <c r="C4303">
        <v>159.97900000000001</v>
      </c>
      <c r="D4303">
        <v>379.90600000000001</v>
      </c>
      <c r="E4303">
        <v>188.983</v>
      </c>
      <c r="F4303" s="25"/>
    </row>
    <row r="4304" spans="1:6" x14ac:dyDescent="0.2">
      <c r="A4304" s="5">
        <v>42913</v>
      </c>
      <c r="B4304">
        <v>256.005</v>
      </c>
      <c r="C4304">
        <v>158.85300000000001</v>
      </c>
      <c r="D4304">
        <v>376.18599999999998</v>
      </c>
      <c r="E4304">
        <v>187.02199999999999</v>
      </c>
      <c r="F4304" s="25"/>
    </row>
    <row r="4305" spans="1:6" x14ac:dyDescent="0.2">
      <c r="A4305" s="5">
        <v>42914</v>
      </c>
      <c r="B4305">
        <v>256.58</v>
      </c>
      <c r="C4305">
        <v>158.756</v>
      </c>
      <c r="D4305">
        <v>372.02199999999999</v>
      </c>
      <c r="E4305">
        <v>185.756</v>
      </c>
      <c r="F4305" s="25"/>
    </row>
    <row r="4306" spans="1:6" x14ac:dyDescent="0.2">
      <c r="A4306" s="5">
        <v>42915</v>
      </c>
      <c r="B4306">
        <v>252.95599999999999</v>
      </c>
      <c r="C4306">
        <v>156.69900000000001</v>
      </c>
      <c r="D4306">
        <v>370.77100000000002</v>
      </c>
      <c r="E4306">
        <v>184.976</v>
      </c>
      <c r="F4306" s="25"/>
    </row>
    <row r="4307" spans="1:6" x14ac:dyDescent="0.2">
      <c r="A4307" s="5">
        <v>42916</v>
      </c>
      <c r="B4307">
        <v>253.82599999999999</v>
      </c>
      <c r="C4307">
        <v>156.09899999999999</v>
      </c>
      <c r="D4307">
        <v>370.29899999999998</v>
      </c>
      <c r="E4307">
        <v>184.27199999999999</v>
      </c>
      <c r="F4307" s="25"/>
    </row>
    <row r="4308" spans="1:6" x14ac:dyDescent="0.2">
      <c r="A4308" s="5">
        <v>42919</v>
      </c>
      <c r="B4308">
        <v>255.24100000000001</v>
      </c>
      <c r="C4308">
        <v>157.80500000000001</v>
      </c>
      <c r="D4308">
        <v>373.08800000000002</v>
      </c>
      <c r="E4308">
        <v>183.595</v>
      </c>
      <c r="F4308" s="25"/>
    </row>
    <row r="4309" spans="1:6" x14ac:dyDescent="0.2">
      <c r="A4309" s="5">
        <v>42920</v>
      </c>
      <c r="B4309">
        <v>255.61199999999999</v>
      </c>
      <c r="C4309">
        <v>157.36099999999999</v>
      </c>
      <c r="D4309">
        <v>370.9</v>
      </c>
      <c r="E4309">
        <v>183.78</v>
      </c>
      <c r="F4309" s="25"/>
    </row>
    <row r="4310" spans="1:6" x14ac:dyDescent="0.2">
      <c r="A4310" s="5">
        <v>42921</v>
      </c>
      <c r="B4310">
        <v>256.43299999999999</v>
      </c>
      <c r="C4310">
        <v>157.59</v>
      </c>
      <c r="D4310">
        <v>372.86900000000003</v>
      </c>
      <c r="E4310">
        <v>184.917</v>
      </c>
      <c r="F4310" s="25"/>
    </row>
    <row r="4311" spans="1:6" x14ac:dyDescent="0.2">
      <c r="A4311" s="5">
        <v>42922</v>
      </c>
      <c r="B4311">
        <v>252.321</v>
      </c>
      <c r="C4311">
        <v>156.57499999999999</v>
      </c>
      <c r="D4311">
        <v>369.32400000000001</v>
      </c>
      <c r="E4311">
        <v>183.35599999999999</v>
      </c>
      <c r="F4311" s="25"/>
    </row>
    <row r="4312" spans="1:6" x14ac:dyDescent="0.2">
      <c r="A4312" s="5">
        <v>42923</v>
      </c>
      <c r="B4312">
        <v>254.28899999999999</v>
      </c>
      <c r="C4312">
        <v>156.429</v>
      </c>
      <c r="D4312">
        <v>368.51</v>
      </c>
      <c r="E4312">
        <v>181.405</v>
      </c>
      <c r="F4312" s="25"/>
    </row>
    <row r="4313" spans="1:6" x14ac:dyDescent="0.2">
      <c r="A4313" s="5">
        <v>42926</v>
      </c>
      <c r="B4313">
        <v>254.59299999999999</v>
      </c>
      <c r="C4313">
        <v>157.035</v>
      </c>
      <c r="D4313">
        <v>371.15800000000002</v>
      </c>
      <c r="E4313">
        <v>182.06800000000001</v>
      </c>
      <c r="F4313" s="25"/>
    </row>
    <row r="4314" spans="1:6" x14ac:dyDescent="0.2">
      <c r="A4314" s="5">
        <v>42927</v>
      </c>
      <c r="B4314">
        <v>253.774</v>
      </c>
      <c r="C4314">
        <v>156.06399999999999</v>
      </c>
      <c r="D4314">
        <v>373.52</v>
      </c>
      <c r="E4314">
        <v>182.333</v>
      </c>
      <c r="F4314" s="25"/>
    </row>
    <row r="4315" spans="1:6" x14ac:dyDescent="0.2">
      <c r="A4315" s="5">
        <v>42928</v>
      </c>
      <c r="B4315">
        <v>255.60599999999999</v>
      </c>
      <c r="C4315">
        <v>158.52099999999999</v>
      </c>
      <c r="D4315">
        <v>377.87700000000001</v>
      </c>
      <c r="E4315">
        <v>183.74700000000001</v>
      </c>
      <c r="F4315" s="25"/>
    </row>
    <row r="4316" spans="1:6" x14ac:dyDescent="0.2">
      <c r="A4316" s="5">
        <v>42929</v>
      </c>
      <c r="B4316">
        <v>256.43400000000003</v>
      </c>
      <c r="C4316">
        <v>159.01599999999999</v>
      </c>
      <c r="D4316">
        <v>382.57799999999997</v>
      </c>
      <c r="E4316">
        <v>183.376</v>
      </c>
      <c r="F4316" s="25"/>
    </row>
    <row r="4317" spans="1:6" x14ac:dyDescent="0.2">
      <c r="A4317" s="5">
        <v>42930</v>
      </c>
      <c r="B4317">
        <v>256.64499999999998</v>
      </c>
      <c r="C4317">
        <v>159.32</v>
      </c>
      <c r="D4317">
        <v>383.48</v>
      </c>
      <c r="E4317">
        <v>184.57900000000001</v>
      </c>
      <c r="F4317" s="25"/>
    </row>
    <row r="4318" spans="1:6" x14ac:dyDescent="0.2">
      <c r="A4318" s="5">
        <v>42933</v>
      </c>
      <c r="B4318">
        <v>256.10000000000002</v>
      </c>
      <c r="C4318">
        <v>159.29499999999999</v>
      </c>
      <c r="D4318">
        <v>384.37900000000002</v>
      </c>
      <c r="E4318">
        <v>183.90700000000001</v>
      </c>
      <c r="F4318" s="25"/>
    </row>
    <row r="4319" spans="1:6" x14ac:dyDescent="0.2">
      <c r="A4319" s="5">
        <v>42934</v>
      </c>
      <c r="B4319">
        <v>253.82400000000001</v>
      </c>
      <c r="C4319">
        <v>157.47999999999999</v>
      </c>
      <c r="D4319">
        <v>381.38799999999998</v>
      </c>
      <c r="E4319">
        <v>183.13300000000001</v>
      </c>
      <c r="F4319" s="25"/>
    </row>
    <row r="4320" spans="1:6" x14ac:dyDescent="0.2">
      <c r="A4320" s="5">
        <v>42935</v>
      </c>
      <c r="B4320">
        <v>256.63</v>
      </c>
      <c r="C4320">
        <v>158.74199999999999</v>
      </c>
      <c r="D4320">
        <v>386.11399999999998</v>
      </c>
      <c r="E4320">
        <v>184.398</v>
      </c>
      <c r="F4320" s="25"/>
    </row>
    <row r="4321" spans="1:6" x14ac:dyDescent="0.2">
      <c r="A4321" s="5">
        <v>42936</v>
      </c>
      <c r="B4321">
        <v>254.08</v>
      </c>
      <c r="C4321">
        <v>158.136</v>
      </c>
      <c r="D4321">
        <v>382.036</v>
      </c>
      <c r="E4321">
        <v>183.697</v>
      </c>
      <c r="F4321" s="25"/>
    </row>
    <row r="4322" spans="1:6" x14ac:dyDescent="0.2">
      <c r="A4322" s="5">
        <v>42937</v>
      </c>
      <c r="B4322">
        <v>253.48400000000001</v>
      </c>
      <c r="C4322">
        <v>156.49799999999999</v>
      </c>
      <c r="D4322">
        <v>381.60300000000001</v>
      </c>
      <c r="E4322">
        <v>183.96600000000001</v>
      </c>
      <c r="F4322" s="25"/>
    </row>
    <row r="4323" spans="1:6" x14ac:dyDescent="0.2">
      <c r="A4323" s="5">
        <v>42940</v>
      </c>
      <c r="B4323">
        <v>253.58500000000001</v>
      </c>
      <c r="C4323">
        <v>156.08600000000001</v>
      </c>
      <c r="D4323">
        <v>383.53899999999999</v>
      </c>
      <c r="E4323">
        <v>183.03299999999999</v>
      </c>
      <c r="F4323" s="25"/>
    </row>
    <row r="4324" spans="1:6" x14ac:dyDescent="0.2">
      <c r="A4324" s="5">
        <v>42941</v>
      </c>
      <c r="B4324">
        <v>253.922</v>
      </c>
      <c r="C4324">
        <v>156.745</v>
      </c>
      <c r="D4324">
        <v>382.029</v>
      </c>
      <c r="E4324">
        <v>181.55500000000001</v>
      </c>
      <c r="F4324" s="25"/>
    </row>
    <row r="4325" spans="1:6" x14ac:dyDescent="0.2">
      <c r="A4325" s="5">
        <v>42942</v>
      </c>
      <c r="B4325">
        <v>254.65299999999999</v>
      </c>
      <c r="C4325">
        <v>157.54599999999999</v>
      </c>
      <c r="D4325">
        <v>383.31200000000001</v>
      </c>
      <c r="E4325">
        <v>181.98099999999999</v>
      </c>
      <c r="F4325" s="25"/>
    </row>
    <row r="4326" spans="1:6" x14ac:dyDescent="0.2">
      <c r="A4326" s="5">
        <v>42943</v>
      </c>
      <c r="B4326">
        <v>253.62299999999999</v>
      </c>
      <c r="C4326">
        <v>157.38</v>
      </c>
      <c r="D4326">
        <v>384.56799999999998</v>
      </c>
      <c r="E4326">
        <v>182.816</v>
      </c>
      <c r="F4326" s="25"/>
    </row>
    <row r="4327" spans="1:6" x14ac:dyDescent="0.2">
      <c r="A4327" s="5">
        <v>42944</v>
      </c>
      <c r="B4327">
        <v>251.535</v>
      </c>
      <c r="C4327">
        <v>155.80500000000001</v>
      </c>
      <c r="D4327">
        <v>379.77800000000002</v>
      </c>
      <c r="E4327">
        <v>181.96600000000001</v>
      </c>
      <c r="F4327" s="25"/>
    </row>
    <row r="4328" spans="1:6" x14ac:dyDescent="0.2">
      <c r="A4328" s="5">
        <v>42947</v>
      </c>
      <c r="B4328">
        <v>250.43899999999999</v>
      </c>
      <c r="C4328">
        <v>155.619</v>
      </c>
      <c r="D4328">
        <v>379.57600000000002</v>
      </c>
      <c r="E4328">
        <v>181.869</v>
      </c>
      <c r="F4328" s="25"/>
    </row>
    <row r="4329" spans="1:6" x14ac:dyDescent="0.2">
      <c r="A4329" s="5">
        <v>42948</v>
      </c>
      <c r="B4329">
        <v>250.61500000000001</v>
      </c>
      <c r="C4329">
        <v>156.57300000000001</v>
      </c>
      <c r="D4329">
        <v>379.95100000000002</v>
      </c>
      <c r="E4329">
        <v>183.322</v>
      </c>
      <c r="F4329" s="25"/>
    </row>
    <row r="4330" spans="1:6" x14ac:dyDescent="0.2">
      <c r="A4330" s="5">
        <v>42949</v>
      </c>
      <c r="B4330">
        <v>249.71100000000001</v>
      </c>
      <c r="C4330">
        <v>155.946</v>
      </c>
      <c r="D4330">
        <v>378.81900000000002</v>
      </c>
      <c r="E4330">
        <v>182.845</v>
      </c>
      <c r="F4330" s="25"/>
    </row>
    <row r="4331" spans="1:6" x14ac:dyDescent="0.2">
      <c r="A4331" s="5">
        <v>42950</v>
      </c>
      <c r="B4331">
        <v>248.751</v>
      </c>
      <c r="C4331">
        <v>156.178</v>
      </c>
      <c r="D4331">
        <v>376.07400000000001</v>
      </c>
      <c r="E4331">
        <v>182.87700000000001</v>
      </c>
      <c r="F4331" s="25"/>
    </row>
    <row r="4332" spans="1:6" x14ac:dyDescent="0.2">
      <c r="A4332" s="5">
        <v>42951</v>
      </c>
      <c r="B4332">
        <v>251.92599999999999</v>
      </c>
      <c r="C4332">
        <v>157.71</v>
      </c>
      <c r="D4332">
        <v>381.31799999999998</v>
      </c>
      <c r="E4332">
        <v>183.01</v>
      </c>
      <c r="F4332" s="25"/>
    </row>
    <row r="4333" spans="1:6" x14ac:dyDescent="0.2">
      <c r="A4333" s="5">
        <v>42954</v>
      </c>
      <c r="B4333">
        <v>251.39599999999999</v>
      </c>
      <c r="C4333">
        <v>157.53100000000001</v>
      </c>
      <c r="D4333">
        <v>382.81200000000001</v>
      </c>
      <c r="E4333">
        <v>183.25800000000001</v>
      </c>
      <c r="F4333" s="25"/>
    </row>
    <row r="4334" spans="1:6" x14ac:dyDescent="0.2">
      <c r="A4334" s="5">
        <v>42955</v>
      </c>
      <c r="B4334">
        <v>252.05099999999999</v>
      </c>
      <c r="C4334">
        <v>157.89599999999999</v>
      </c>
      <c r="D4334">
        <v>385.88299999999998</v>
      </c>
      <c r="E4334">
        <v>183.76400000000001</v>
      </c>
      <c r="F4334" s="25"/>
    </row>
    <row r="4335" spans="1:6" x14ac:dyDescent="0.2">
      <c r="A4335" s="5">
        <v>42956</v>
      </c>
      <c r="B4335">
        <v>251.81100000000001</v>
      </c>
      <c r="C4335">
        <v>156.71799999999999</v>
      </c>
      <c r="D4335">
        <v>382.31200000000001</v>
      </c>
      <c r="E4335">
        <v>183.01499999999999</v>
      </c>
      <c r="F4335" s="25"/>
    </row>
    <row r="4336" spans="1:6" x14ac:dyDescent="0.2">
      <c r="A4336" s="5">
        <v>42957</v>
      </c>
      <c r="B4336">
        <v>248.03700000000001</v>
      </c>
      <c r="C4336">
        <v>155.34</v>
      </c>
      <c r="D4336">
        <v>377.58800000000002</v>
      </c>
      <c r="E4336">
        <v>183.82400000000001</v>
      </c>
      <c r="F4336" s="25"/>
    </row>
    <row r="4337" spans="1:6" x14ac:dyDescent="0.2">
      <c r="A4337" s="5">
        <v>42958</v>
      </c>
      <c r="B4337">
        <v>247.52099999999999</v>
      </c>
      <c r="C4337">
        <v>153.721</v>
      </c>
      <c r="D4337">
        <v>371.49400000000003</v>
      </c>
      <c r="E4337">
        <v>183.53899999999999</v>
      </c>
      <c r="F4337" s="25"/>
    </row>
    <row r="4338" spans="1:6" x14ac:dyDescent="0.2">
      <c r="A4338" s="5">
        <v>42961</v>
      </c>
      <c r="B4338">
        <v>250.191</v>
      </c>
      <c r="C4338">
        <v>155.35599999999999</v>
      </c>
      <c r="D4338">
        <v>375.62200000000001</v>
      </c>
      <c r="E4338">
        <v>181.173</v>
      </c>
      <c r="F4338" s="25"/>
    </row>
    <row r="4339" spans="1:6" x14ac:dyDescent="0.2">
      <c r="A4339" s="5">
        <v>42962</v>
      </c>
      <c r="B4339">
        <v>251.459</v>
      </c>
      <c r="C4339">
        <v>155.47499999999999</v>
      </c>
      <c r="D4339">
        <v>377.32799999999997</v>
      </c>
      <c r="E4339">
        <v>182.422</v>
      </c>
      <c r="F4339" s="25"/>
    </row>
    <row r="4340" spans="1:6" x14ac:dyDescent="0.2">
      <c r="A4340" s="5">
        <v>42963</v>
      </c>
      <c r="B4340">
        <v>252.21199999999999</v>
      </c>
      <c r="C4340">
        <v>156.511</v>
      </c>
      <c r="D4340">
        <v>380.60899999999998</v>
      </c>
      <c r="E4340">
        <v>182.18899999999999</v>
      </c>
      <c r="F4340" s="25"/>
    </row>
    <row r="4341" spans="1:6" x14ac:dyDescent="0.2">
      <c r="A4341" s="5">
        <v>42964</v>
      </c>
      <c r="B4341">
        <v>247.518</v>
      </c>
      <c r="C4341">
        <v>155.649</v>
      </c>
      <c r="D4341">
        <v>380.48599999999999</v>
      </c>
      <c r="E4341">
        <v>182.816</v>
      </c>
      <c r="F4341" s="25"/>
    </row>
    <row r="4342" spans="1:6" x14ac:dyDescent="0.2">
      <c r="A4342" s="5">
        <v>42965</v>
      </c>
      <c r="B4342">
        <v>246.88800000000001</v>
      </c>
      <c r="C4342">
        <v>154.56200000000001</v>
      </c>
      <c r="D4342">
        <v>378.88099999999997</v>
      </c>
      <c r="E4342">
        <v>182.637</v>
      </c>
      <c r="F4342" s="25"/>
    </row>
    <row r="4343" spans="1:6" x14ac:dyDescent="0.2">
      <c r="A4343" s="5">
        <v>42968</v>
      </c>
      <c r="B4343">
        <v>245.77199999999999</v>
      </c>
      <c r="C4343">
        <v>153.99</v>
      </c>
      <c r="D4343">
        <v>378.20800000000003</v>
      </c>
      <c r="E4343">
        <v>181.25399999999999</v>
      </c>
      <c r="F4343" s="25"/>
    </row>
    <row r="4344" spans="1:6" x14ac:dyDescent="0.2">
      <c r="A4344" s="5">
        <v>42969</v>
      </c>
      <c r="B4344">
        <v>249.375</v>
      </c>
      <c r="C4344">
        <v>155.261</v>
      </c>
      <c r="D4344">
        <v>383.08800000000002</v>
      </c>
      <c r="E4344">
        <v>180.99799999999999</v>
      </c>
      <c r="F4344" s="25"/>
    </row>
    <row r="4345" spans="1:6" x14ac:dyDescent="0.2">
      <c r="A4345" s="5">
        <v>42970</v>
      </c>
      <c r="B4345">
        <v>247.53200000000001</v>
      </c>
      <c r="C4345">
        <v>154.553</v>
      </c>
      <c r="D4345">
        <v>382.57900000000001</v>
      </c>
      <c r="E4345">
        <v>181.352</v>
      </c>
      <c r="F4345" s="25"/>
    </row>
    <row r="4346" spans="1:6" x14ac:dyDescent="0.2">
      <c r="A4346" s="5">
        <v>42971</v>
      </c>
      <c r="B4346">
        <v>247.315</v>
      </c>
      <c r="C4346">
        <v>154.887</v>
      </c>
      <c r="D4346">
        <v>385.358</v>
      </c>
      <c r="E4346">
        <v>179.983</v>
      </c>
      <c r="F4346" s="25"/>
    </row>
    <row r="4347" spans="1:6" x14ac:dyDescent="0.2">
      <c r="A4347" s="5">
        <v>42972</v>
      </c>
      <c r="B4347">
        <v>246.315</v>
      </c>
      <c r="C4347">
        <v>154.74700000000001</v>
      </c>
      <c r="D4347">
        <v>384.22399999999999</v>
      </c>
      <c r="E4347">
        <v>179.66300000000001</v>
      </c>
      <c r="F4347" s="25"/>
    </row>
    <row r="4348" spans="1:6" x14ac:dyDescent="0.2">
      <c r="A4348" s="5">
        <v>42975</v>
      </c>
      <c r="B4348">
        <v>244.70599999999999</v>
      </c>
      <c r="C4348">
        <v>154.08199999999999</v>
      </c>
      <c r="D4348">
        <v>381.44600000000003</v>
      </c>
      <c r="E4348">
        <v>178.75899999999999</v>
      </c>
      <c r="F4348" s="25"/>
    </row>
    <row r="4349" spans="1:6" x14ac:dyDescent="0.2">
      <c r="A4349" s="5">
        <v>42976</v>
      </c>
      <c r="B4349">
        <v>243.48099999999999</v>
      </c>
      <c r="C4349">
        <v>152.50200000000001</v>
      </c>
      <c r="D4349">
        <v>377.87299999999999</v>
      </c>
      <c r="E4349">
        <v>178.14400000000001</v>
      </c>
      <c r="F4349" s="25"/>
    </row>
    <row r="4350" spans="1:6" x14ac:dyDescent="0.2">
      <c r="A4350" s="5">
        <v>42977</v>
      </c>
      <c r="B4350">
        <v>246.95099999999999</v>
      </c>
      <c r="C4350">
        <v>153.60300000000001</v>
      </c>
      <c r="D4350">
        <v>383.77600000000001</v>
      </c>
      <c r="E4350">
        <v>178.47</v>
      </c>
      <c r="F4350" s="25"/>
    </row>
    <row r="4351" spans="1:6" x14ac:dyDescent="0.2">
      <c r="A4351" s="5">
        <v>42978</v>
      </c>
      <c r="B4351">
        <v>248.98599999999999</v>
      </c>
      <c r="C4351">
        <v>154.75700000000001</v>
      </c>
      <c r="D4351">
        <v>384.81099999999998</v>
      </c>
      <c r="E4351">
        <v>180.262</v>
      </c>
      <c r="F4351" s="25"/>
    </row>
    <row r="4352" spans="1:6" x14ac:dyDescent="0.2">
      <c r="A4352" s="5">
        <v>42979</v>
      </c>
      <c r="B4352">
        <v>249.726</v>
      </c>
      <c r="C4352">
        <v>155.68100000000001</v>
      </c>
      <c r="D4352">
        <v>386.44299999999998</v>
      </c>
      <c r="E4352">
        <v>180.346</v>
      </c>
      <c r="F4352" s="25"/>
    </row>
    <row r="4353" spans="1:6" x14ac:dyDescent="0.2">
      <c r="A4353" s="5">
        <v>42982</v>
      </c>
      <c r="B4353">
        <v>249.03399999999999</v>
      </c>
      <c r="C4353">
        <v>154.86199999999999</v>
      </c>
      <c r="D4353">
        <v>382.58</v>
      </c>
      <c r="E4353">
        <v>179.369</v>
      </c>
      <c r="F4353" s="25"/>
    </row>
    <row r="4354" spans="1:6" x14ac:dyDescent="0.2">
      <c r="A4354" s="5">
        <v>42983</v>
      </c>
      <c r="B4354">
        <v>246.92599999999999</v>
      </c>
      <c r="C4354">
        <v>154.666</v>
      </c>
      <c r="D4354">
        <v>382.81599999999997</v>
      </c>
      <c r="E4354">
        <v>179.149</v>
      </c>
      <c r="F4354" s="25"/>
    </row>
    <row r="4355" spans="1:6" x14ac:dyDescent="0.2">
      <c r="A4355" s="5">
        <v>42984</v>
      </c>
      <c r="B4355">
        <v>247.345</v>
      </c>
      <c r="C4355">
        <v>154.785</v>
      </c>
      <c r="D4355">
        <v>381.76100000000002</v>
      </c>
      <c r="E4355">
        <v>179.02199999999999</v>
      </c>
      <c r="F4355" s="25"/>
    </row>
    <row r="4356" spans="1:6" x14ac:dyDescent="0.2">
      <c r="A4356" s="5">
        <v>42985</v>
      </c>
      <c r="B4356">
        <v>245.88200000000001</v>
      </c>
      <c r="C4356">
        <v>155.202</v>
      </c>
      <c r="D4356">
        <v>382.04</v>
      </c>
      <c r="E4356">
        <v>179.21600000000001</v>
      </c>
      <c r="F4356" s="25"/>
    </row>
    <row r="4357" spans="1:6" x14ac:dyDescent="0.2">
      <c r="A4357" s="5">
        <v>42986</v>
      </c>
      <c r="B4357">
        <v>245.26499999999999</v>
      </c>
      <c r="C4357">
        <v>155.38999999999999</v>
      </c>
      <c r="D4357">
        <v>382.012</v>
      </c>
      <c r="E4357">
        <v>179.392</v>
      </c>
      <c r="F4357" s="25"/>
    </row>
    <row r="4358" spans="1:6" x14ac:dyDescent="0.2">
      <c r="A4358" s="5">
        <v>42989</v>
      </c>
      <c r="B4358">
        <v>248.7</v>
      </c>
      <c r="C4358">
        <v>157.01300000000001</v>
      </c>
      <c r="D4358">
        <v>386.05700000000002</v>
      </c>
      <c r="E4358">
        <v>180.50299999999999</v>
      </c>
      <c r="F4358" s="25"/>
    </row>
    <row r="4359" spans="1:6" x14ac:dyDescent="0.2">
      <c r="A4359" s="5">
        <v>42990</v>
      </c>
      <c r="B4359">
        <v>250.20500000000001</v>
      </c>
      <c r="C4359">
        <v>157.80500000000001</v>
      </c>
      <c r="D4359">
        <v>388.12200000000001</v>
      </c>
      <c r="E4359">
        <v>181.03399999999999</v>
      </c>
      <c r="F4359" s="25"/>
    </row>
    <row r="4360" spans="1:6" x14ac:dyDescent="0.2">
      <c r="A4360" s="5">
        <v>42991</v>
      </c>
      <c r="B4360">
        <v>251.142</v>
      </c>
      <c r="C4360">
        <v>157.76499999999999</v>
      </c>
      <c r="D4360">
        <v>388.40800000000002</v>
      </c>
      <c r="E4360">
        <v>181.52699999999999</v>
      </c>
      <c r="F4360" s="25"/>
    </row>
    <row r="4361" spans="1:6" x14ac:dyDescent="0.2">
      <c r="A4361" s="5">
        <v>42992</v>
      </c>
      <c r="B4361">
        <v>251.86600000000001</v>
      </c>
      <c r="C4361">
        <v>157.94300000000001</v>
      </c>
      <c r="D4361">
        <v>390.03300000000002</v>
      </c>
      <c r="E4361">
        <v>181.529</v>
      </c>
      <c r="F4361" s="25"/>
    </row>
    <row r="4362" spans="1:6" x14ac:dyDescent="0.2">
      <c r="A4362" s="5">
        <v>42993</v>
      </c>
      <c r="B4362">
        <v>250.435</v>
      </c>
      <c r="C4362">
        <v>157.42400000000001</v>
      </c>
      <c r="D4362">
        <v>387.88</v>
      </c>
      <c r="E4362">
        <v>180.21299999999999</v>
      </c>
      <c r="F4362" s="25"/>
    </row>
    <row r="4363" spans="1:6" x14ac:dyDescent="0.2">
      <c r="A4363" s="5">
        <v>42996</v>
      </c>
      <c r="B4363">
        <v>251.041</v>
      </c>
      <c r="C4363">
        <v>157.91300000000001</v>
      </c>
      <c r="D4363">
        <v>391.99200000000002</v>
      </c>
      <c r="E4363">
        <v>179.5</v>
      </c>
      <c r="F4363" s="25"/>
    </row>
    <row r="4364" spans="1:6" x14ac:dyDescent="0.2">
      <c r="A4364" s="5">
        <v>42997</v>
      </c>
      <c r="B4364">
        <v>250.78399999999999</v>
      </c>
      <c r="C4364">
        <v>157.92599999999999</v>
      </c>
      <c r="D4364">
        <v>390.036</v>
      </c>
      <c r="E4364">
        <v>182.643</v>
      </c>
      <c r="F4364" s="25"/>
    </row>
    <row r="4365" spans="1:6" x14ac:dyDescent="0.2">
      <c r="A4365" s="5">
        <v>42998</v>
      </c>
      <c r="B4365">
        <v>250.577</v>
      </c>
      <c r="C4365">
        <v>157.91999999999999</v>
      </c>
      <c r="D4365">
        <v>390.36099999999999</v>
      </c>
      <c r="E4365">
        <v>182.619</v>
      </c>
      <c r="F4365" s="25"/>
    </row>
    <row r="4366" spans="1:6" x14ac:dyDescent="0.2">
      <c r="A4366" s="5">
        <v>42999</v>
      </c>
      <c r="B4366">
        <v>251.36600000000001</v>
      </c>
      <c r="C4366">
        <v>158.32499999999999</v>
      </c>
      <c r="D4366">
        <v>391.4</v>
      </c>
      <c r="E4366">
        <v>182.18100000000001</v>
      </c>
      <c r="F4366" s="25"/>
    </row>
    <row r="4367" spans="1:6" x14ac:dyDescent="0.2">
      <c r="A4367" s="5">
        <v>43000</v>
      </c>
      <c r="B4367">
        <v>250.58099999999999</v>
      </c>
      <c r="C4367">
        <v>158.46700000000001</v>
      </c>
      <c r="D4367">
        <v>387.803</v>
      </c>
      <c r="E4367">
        <v>181.852</v>
      </c>
      <c r="F4367" s="25"/>
    </row>
    <row r="4368" spans="1:6" x14ac:dyDescent="0.2">
      <c r="A4368" s="5">
        <v>43003</v>
      </c>
      <c r="B4368">
        <v>252.107</v>
      </c>
      <c r="C4368">
        <v>158.79599999999999</v>
      </c>
      <c r="D4368">
        <v>386.13400000000001</v>
      </c>
      <c r="E4368">
        <v>184.39699999999999</v>
      </c>
      <c r="F4368" s="25"/>
    </row>
    <row r="4369" spans="1:6" x14ac:dyDescent="0.2">
      <c r="A4369" s="5">
        <v>43004</v>
      </c>
      <c r="B4369">
        <v>254.316</v>
      </c>
      <c r="C4369">
        <v>158.92699999999999</v>
      </c>
      <c r="D4369">
        <v>386.56799999999998</v>
      </c>
      <c r="E4369">
        <v>185.01900000000001</v>
      </c>
      <c r="F4369" s="25"/>
    </row>
    <row r="4370" spans="1:6" x14ac:dyDescent="0.2">
      <c r="A4370" s="5">
        <v>43005</v>
      </c>
      <c r="B4370">
        <v>256.12799999999999</v>
      </c>
      <c r="C4370">
        <v>159.50299999999999</v>
      </c>
      <c r="D4370">
        <v>387.19099999999997</v>
      </c>
      <c r="E4370">
        <v>185.26</v>
      </c>
      <c r="F4370" s="25"/>
    </row>
    <row r="4371" spans="1:6" x14ac:dyDescent="0.2">
      <c r="A4371" s="5">
        <v>43006</v>
      </c>
      <c r="B4371">
        <v>255.251</v>
      </c>
      <c r="C4371">
        <v>159.77500000000001</v>
      </c>
      <c r="D4371">
        <v>383.274</v>
      </c>
      <c r="E4371">
        <v>185.42099999999999</v>
      </c>
      <c r="F4371" s="25"/>
    </row>
    <row r="4372" spans="1:6" x14ac:dyDescent="0.2">
      <c r="A4372" s="5">
        <v>43007</v>
      </c>
      <c r="B4372">
        <v>255.41</v>
      </c>
      <c r="C4372">
        <v>160.50700000000001</v>
      </c>
      <c r="D4372">
        <v>385.45299999999997</v>
      </c>
      <c r="E4372">
        <v>184.83600000000001</v>
      </c>
      <c r="F4372" s="25"/>
    </row>
    <row r="4373" spans="1:6" x14ac:dyDescent="0.2">
      <c r="A4373" s="5">
        <v>43010</v>
      </c>
      <c r="B4373">
        <v>258.30599999999998</v>
      </c>
      <c r="C4373">
        <v>161.32300000000001</v>
      </c>
      <c r="D4373">
        <v>388.73399999999998</v>
      </c>
      <c r="E4373">
        <v>185.83699999999999</v>
      </c>
      <c r="F4373" s="25"/>
    </row>
    <row r="4374" spans="1:6" x14ac:dyDescent="0.2">
      <c r="A4374" s="5">
        <v>43011</v>
      </c>
      <c r="B4374">
        <v>258.43400000000003</v>
      </c>
      <c r="C4374">
        <v>161.54499999999999</v>
      </c>
      <c r="D4374">
        <v>393.16800000000001</v>
      </c>
      <c r="E4374">
        <v>186.75899999999999</v>
      </c>
      <c r="F4374" s="25"/>
    </row>
    <row r="4375" spans="1:6" x14ac:dyDescent="0.2">
      <c r="A4375" s="5">
        <v>43012</v>
      </c>
      <c r="B4375">
        <v>258.60300000000001</v>
      </c>
      <c r="C4375">
        <v>161.43299999999999</v>
      </c>
      <c r="D4375">
        <v>394.69400000000002</v>
      </c>
      <c r="E4375">
        <v>186.74</v>
      </c>
      <c r="F4375" s="25"/>
    </row>
    <row r="4376" spans="1:6" x14ac:dyDescent="0.2">
      <c r="A4376" s="5">
        <v>43013</v>
      </c>
      <c r="B4376">
        <v>261.12099999999998</v>
      </c>
      <c r="C4376">
        <v>161.79400000000001</v>
      </c>
      <c r="D4376">
        <v>396.60700000000003</v>
      </c>
      <c r="E4376">
        <v>187.465</v>
      </c>
      <c r="F4376" s="25"/>
    </row>
    <row r="4377" spans="1:6" x14ac:dyDescent="0.2">
      <c r="A4377" s="5">
        <v>43014</v>
      </c>
      <c r="B4377">
        <v>260.49299999999999</v>
      </c>
      <c r="C4377">
        <v>161.12899999999999</v>
      </c>
      <c r="D4377">
        <v>396.13</v>
      </c>
      <c r="E4377">
        <v>187.523</v>
      </c>
      <c r="F4377" s="25"/>
    </row>
    <row r="4378" spans="1:6" x14ac:dyDescent="0.2">
      <c r="A4378" s="5">
        <v>43017</v>
      </c>
      <c r="B4378">
        <v>259.87299999999999</v>
      </c>
      <c r="C4378">
        <v>161.38200000000001</v>
      </c>
      <c r="D4378">
        <v>395.00900000000001</v>
      </c>
      <c r="E4378">
        <v>187.65100000000001</v>
      </c>
      <c r="F4378" s="25"/>
    </row>
    <row r="4379" spans="1:6" x14ac:dyDescent="0.2">
      <c r="A4379" s="5">
        <v>43018</v>
      </c>
      <c r="B4379">
        <v>258.70600000000002</v>
      </c>
      <c r="C4379">
        <v>161.38900000000001</v>
      </c>
      <c r="D4379">
        <v>396.70299999999997</v>
      </c>
      <c r="E4379">
        <v>188.24600000000001</v>
      </c>
      <c r="F4379" s="25"/>
    </row>
    <row r="4380" spans="1:6" x14ac:dyDescent="0.2">
      <c r="A4380" s="5">
        <v>43019</v>
      </c>
      <c r="B4380">
        <v>258.58300000000003</v>
      </c>
      <c r="C4380">
        <v>161.43700000000001</v>
      </c>
      <c r="D4380">
        <v>397.51400000000001</v>
      </c>
      <c r="E4380">
        <v>187.59200000000001</v>
      </c>
      <c r="F4380" s="25"/>
    </row>
    <row r="4381" spans="1:6" x14ac:dyDescent="0.2">
      <c r="A4381" s="5">
        <v>43020</v>
      </c>
      <c r="B4381">
        <v>258.09800000000001</v>
      </c>
      <c r="C4381">
        <v>161.53899999999999</v>
      </c>
      <c r="D4381">
        <v>398.96600000000001</v>
      </c>
      <c r="E4381">
        <v>187.845</v>
      </c>
      <c r="F4381" s="25"/>
    </row>
    <row r="4382" spans="1:6" x14ac:dyDescent="0.2">
      <c r="A4382" s="5">
        <v>43021</v>
      </c>
      <c r="B4382">
        <v>258.51499999999999</v>
      </c>
      <c r="C4382">
        <v>162.02799999999999</v>
      </c>
      <c r="D4382">
        <v>400.85399999999998</v>
      </c>
      <c r="E4382">
        <v>189.58</v>
      </c>
      <c r="F4382" s="25"/>
    </row>
    <row r="4383" spans="1:6" x14ac:dyDescent="0.2">
      <c r="A4383" s="5">
        <v>43024</v>
      </c>
      <c r="B4383">
        <v>259.78100000000001</v>
      </c>
      <c r="C4383">
        <v>162.07</v>
      </c>
      <c r="D4383">
        <v>404.25599999999997</v>
      </c>
      <c r="E4383">
        <v>191.84700000000001</v>
      </c>
      <c r="F4383" s="25"/>
    </row>
    <row r="4384" spans="1:6" x14ac:dyDescent="0.2">
      <c r="A4384" s="5">
        <v>43025</v>
      </c>
      <c r="B4384">
        <v>260.96800000000002</v>
      </c>
      <c r="C4384">
        <v>161.69800000000001</v>
      </c>
      <c r="D4384">
        <v>403.62099999999998</v>
      </c>
      <c r="E4384">
        <v>192.11</v>
      </c>
      <c r="F4384" s="25"/>
    </row>
    <row r="4385" spans="1:6" x14ac:dyDescent="0.2">
      <c r="A4385" s="5">
        <v>43026</v>
      </c>
      <c r="B4385">
        <v>260.61700000000002</v>
      </c>
      <c r="C4385">
        <v>162.131</v>
      </c>
      <c r="D4385">
        <v>403.24</v>
      </c>
      <c r="E4385">
        <v>190.92599999999999</v>
      </c>
      <c r="F4385" s="25"/>
    </row>
    <row r="4386" spans="1:6" x14ac:dyDescent="0.2">
      <c r="A4386" s="5">
        <v>43027</v>
      </c>
      <c r="B4386">
        <v>259.06900000000002</v>
      </c>
      <c r="C4386">
        <v>161.184</v>
      </c>
      <c r="D4386">
        <v>397.06299999999999</v>
      </c>
      <c r="E4386">
        <v>191.251</v>
      </c>
      <c r="F4386" s="25"/>
    </row>
    <row r="4387" spans="1:6" x14ac:dyDescent="0.2">
      <c r="A4387" s="5">
        <v>43028</v>
      </c>
      <c r="B4387">
        <v>261.86700000000002</v>
      </c>
      <c r="C4387">
        <v>161.59399999999999</v>
      </c>
      <c r="D4387">
        <v>400.30799999999999</v>
      </c>
      <c r="E4387">
        <v>190.81800000000001</v>
      </c>
      <c r="F4387" s="25"/>
    </row>
    <row r="4388" spans="1:6" x14ac:dyDescent="0.2">
      <c r="A4388" s="5">
        <v>43031</v>
      </c>
      <c r="B4388">
        <v>261.74700000000001</v>
      </c>
      <c r="C4388">
        <v>161.81200000000001</v>
      </c>
      <c r="D4388">
        <v>400.39600000000002</v>
      </c>
      <c r="E4388">
        <v>192.636</v>
      </c>
      <c r="F4388" s="25"/>
    </row>
    <row r="4389" spans="1:6" x14ac:dyDescent="0.2">
      <c r="A4389" s="5">
        <v>43032</v>
      </c>
      <c r="B4389">
        <v>261.80200000000002</v>
      </c>
      <c r="C4389">
        <v>161.24299999999999</v>
      </c>
      <c r="D4389">
        <v>398.91699999999997</v>
      </c>
      <c r="E4389">
        <v>193.131</v>
      </c>
      <c r="F4389" s="25"/>
    </row>
    <row r="4390" spans="1:6" x14ac:dyDescent="0.2">
      <c r="A4390" s="5">
        <v>43033</v>
      </c>
      <c r="B4390">
        <v>259.48200000000003</v>
      </c>
      <c r="C4390">
        <v>160.29300000000001</v>
      </c>
      <c r="D4390">
        <v>397.52600000000001</v>
      </c>
      <c r="E4390">
        <v>192.18799999999999</v>
      </c>
      <c r="F4390" s="25"/>
    </row>
    <row r="4391" spans="1:6" x14ac:dyDescent="0.2">
      <c r="A4391" s="5">
        <v>43034</v>
      </c>
      <c r="B4391">
        <v>262.27699999999999</v>
      </c>
      <c r="C4391">
        <v>161.93199999999999</v>
      </c>
      <c r="D4391">
        <v>399.02600000000001</v>
      </c>
      <c r="E4391">
        <v>193.68</v>
      </c>
      <c r="F4391" s="25"/>
    </row>
    <row r="4392" spans="1:6" x14ac:dyDescent="0.2">
      <c r="A4392" s="5">
        <v>43035</v>
      </c>
      <c r="B4392">
        <v>267.125</v>
      </c>
      <c r="C4392">
        <v>162.89699999999999</v>
      </c>
      <c r="D4392">
        <v>403.94600000000003</v>
      </c>
      <c r="E4392">
        <v>197.82599999999999</v>
      </c>
      <c r="F4392" s="25"/>
    </row>
    <row r="4393" spans="1:6" x14ac:dyDescent="0.2">
      <c r="A4393" s="5">
        <v>43038</v>
      </c>
      <c r="B4393">
        <v>265.21300000000002</v>
      </c>
      <c r="C4393">
        <v>163.10300000000001</v>
      </c>
      <c r="D4393">
        <v>404.31200000000001</v>
      </c>
      <c r="E4393">
        <v>198.03200000000001</v>
      </c>
      <c r="F4393" s="25"/>
    </row>
    <row r="4394" spans="1:6" x14ac:dyDescent="0.2">
      <c r="A4394" s="5">
        <v>43039</v>
      </c>
      <c r="B4394">
        <v>265.04000000000002</v>
      </c>
      <c r="C4394">
        <v>163.61600000000001</v>
      </c>
      <c r="D4394">
        <v>404.87299999999999</v>
      </c>
      <c r="E4394">
        <v>196.22</v>
      </c>
      <c r="F4394" s="25"/>
    </row>
    <row r="4395" spans="1:6" x14ac:dyDescent="0.2">
      <c r="A4395" s="5">
        <v>43040</v>
      </c>
      <c r="B4395">
        <v>266.178</v>
      </c>
      <c r="C4395">
        <v>164.279</v>
      </c>
      <c r="D4395">
        <v>409.61399999999998</v>
      </c>
      <c r="E4395">
        <v>198.548</v>
      </c>
      <c r="F4395" s="25"/>
    </row>
    <row r="4396" spans="1:6" x14ac:dyDescent="0.2">
      <c r="A4396" s="5">
        <v>43041</v>
      </c>
      <c r="B4396">
        <v>264.89999999999998</v>
      </c>
      <c r="C4396">
        <v>163.601</v>
      </c>
      <c r="D4396">
        <v>407.02600000000001</v>
      </c>
      <c r="E4396">
        <v>198.874</v>
      </c>
      <c r="F4396" s="25"/>
    </row>
    <row r="4397" spans="1:6" x14ac:dyDescent="0.2">
      <c r="A4397" s="5">
        <v>43042</v>
      </c>
      <c r="B4397">
        <v>267.07299999999998</v>
      </c>
      <c r="C4397">
        <v>163.92699999999999</v>
      </c>
      <c r="D4397">
        <v>408.58800000000002</v>
      </c>
      <c r="E4397">
        <v>199.11500000000001</v>
      </c>
      <c r="F4397" s="25"/>
    </row>
    <row r="4398" spans="1:6" x14ac:dyDescent="0.2">
      <c r="A4398" s="5">
        <v>43045</v>
      </c>
      <c r="B4398">
        <v>268.17200000000003</v>
      </c>
      <c r="C4398">
        <v>164.256</v>
      </c>
      <c r="D4398">
        <v>411.464</v>
      </c>
      <c r="E4398">
        <v>199.71100000000001</v>
      </c>
      <c r="F4398" s="25"/>
    </row>
    <row r="4399" spans="1:6" x14ac:dyDescent="0.2">
      <c r="A4399" s="5">
        <v>43046</v>
      </c>
      <c r="B4399">
        <v>268.30500000000001</v>
      </c>
      <c r="C4399">
        <v>163.553</v>
      </c>
      <c r="D4399">
        <v>413.089</v>
      </c>
      <c r="E4399">
        <v>202.56899999999999</v>
      </c>
      <c r="F4399" s="25"/>
    </row>
    <row r="4400" spans="1:6" x14ac:dyDescent="0.2">
      <c r="A4400" s="5">
        <v>43047</v>
      </c>
      <c r="B4400">
        <v>268.495</v>
      </c>
      <c r="C4400">
        <v>163.53800000000001</v>
      </c>
      <c r="D4400">
        <v>412.82</v>
      </c>
      <c r="E4400">
        <v>203.619</v>
      </c>
      <c r="F4400" s="25"/>
    </row>
    <row r="4401" spans="1:6" x14ac:dyDescent="0.2">
      <c r="A4401" s="5">
        <v>43048</v>
      </c>
      <c r="B4401">
        <v>266.62</v>
      </c>
      <c r="C4401">
        <v>161.87700000000001</v>
      </c>
      <c r="D4401">
        <v>411.113</v>
      </c>
      <c r="E4401">
        <v>202.309</v>
      </c>
      <c r="F4401" s="25"/>
    </row>
    <row r="4402" spans="1:6" x14ac:dyDescent="0.2">
      <c r="A4402" s="5">
        <v>43049</v>
      </c>
      <c r="B4402">
        <v>265.625</v>
      </c>
      <c r="C4402">
        <v>161.245</v>
      </c>
      <c r="D4402">
        <v>407.887</v>
      </c>
      <c r="E4402">
        <v>200.81200000000001</v>
      </c>
      <c r="F4402" s="25"/>
    </row>
    <row r="4403" spans="1:6" x14ac:dyDescent="0.2">
      <c r="A4403" s="5">
        <v>43052</v>
      </c>
      <c r="B4403">
        <v>265.84399999999999</v>
      </c>
      <c r="C4403">
        <v>160.24799999999999</v>
      </c>
      <c r="D4403">
        <v>405.95299999999997</v>
      </c>
      <c r="E4403">
        <v>198.26599999999999</v>
      </c>
      <c r="F4403" s="25"/>
    </row>
    <row r="4404" spans="1:6" x14ac:dyDescent="0.2">
      <c r="A4404" s="5">
        <v>43053</v>
      </c>
      <c r="B4404">
        <v>263.22699999999998</v>
      </c>
      <c r="C4404">
        <v>159.22200000000001</v>
      </c>
      <c r="D4404">
        <v>401.07400000000001</v>
      </c>
      <c r="E4404">
        <v>196.476</v>
      </c>
      <c r="F4404" s="25"/>
    </row>
    <row r="4405" spans="1:6" x14ac:dyDescent="0.2">
      <c r="A4405" s="5">
        <v>43054</v>
      </c>
      <c r="B4405">
        <v>260.80500000000001</v>
      </c>
      <c r="C4405">
        <v>158.36699999999999</v>
      </c>
      <c r="D4405">
        <v>396.93</v>
      </c>
      <c r="E4405">
        <v>192.66200000000001</v>
      </c>
      <c r="F4405" s="25"/>
    </row>
    <row r="4406" spans="1:6" x14ac:dyDescent="0.2">
      <c r="A4406" s="5">
        <v>43055</v>
      </c>
      <c r="B4406">
        <v>263.642</v>
      </c>
      <c r="C4406">
        <v>159.535</v>
      </c>
      <c r="D4406">
        <v>402.99099999999999</v>
      </c>
      <c r="E4406">
        <v>195.501</v>
      </c>
      <c r="F4406" s="25"/>
    </row>
    <row r="4407" spans="1:6" x14ac:dyDescent="0.2">
      <c r="A4407" s="5">
        <v>43056</v>
      </c>
      <c r="B4407">
        <v>262.85599999999999</v>
      </c>
      <c r="C4407">
        <v>159.11600000000001</v>
      </c>
      <c r="D4407">
        <v>406.64100000000002</v>
      </c>
      <c r="E4407">
        <v>196.595</v>
      </c>
      <c r="F4407" s="25"/>
    </row>
    <row r="4408" spans="1:6" x14ac:dyDescent="0.2">
      <c r="A4408" s="5">
        <v>43059</v>
      </c>
      <c r="B4408">
        <v>263.976</v>
      </c>
      <c r="C4408">
        <v>160.149</v>
      </c>
      <c r="D4408">
        <v>407.67500000000001</v>
      </c>
      <c r="E4408">
        <v>196.059</v>
      </c>
      <c r="F4408" s="25"/>
    </row>
    <row r="4409" spans="1:6" x14ac:dyDescent="0.2">
      <c r="A4409" s="5">
        <v>43060</v>
      </c>
      <c r="B4409">
        <v>266.21499999999997</v>
      </c>
      <c r="C4409">
        <v>160.89599999999999</v>
      </c>
      <c r="D4409">
        <v>413.839</v>
      </c>
      <c r="E4409">
        <v>197.624</v>
      </c>
      <c r="F4409" s="25"/>
    </row>
    <row r="4410" spans="1:6" x14ac:dyDescent="0.2">
      <c r="A4410" s="5">
        <v>43061</v>
      </c>
      <c r="B4410">
        <v>264.66300000000001</v>
      </c>
      <c r="C4410">
        <v>160.50200000000001</v>
      </c>
      <c r="D4410">
        <v>413.74099999999999</v>
      </c>
      <c r="E4410">
        <v>198.767</v>
      </c>
      <c r="F4410" s="25"/>
    </row>
    <row r="4411" spans="1:6" x14ac:dyDescent="0.2">
      <c r="A4411" s="5">
        <v>43062</v>
      </c>
      <c r="B4411">
        <v>263.41199999999998</v>
      </c>
      <c r="C4411">
        <v>160.517</v>
      </c>
      <c r="D4411">
        <v>410.26900000000001</v>
      </c>
      <c r="E4411">
        <v>198.494</v>
      </c>
      <c r="F4411" s="25"/>
    </row>
    <row r="4412" spans="1:6" x14ac:dyDescent="0.2">
      <c r="A4412" s="5">
        <v>43063</v>
      </c>
      <c r="B4412">
        <v>261.892</v>
      </c>
      <c r="C4412">
        <v>160.292</v>
      </c>
      <c r="D4412">
        <v>407.67700000000002</v>
      </c>
      <c r="E4412">
        <v>196.84200000000001</v>
      </c>
      <c r="F4412" s="25"/>
    </row>
    <row r="4413" spans="1:6" x14ac:dyDescent="0.2">
      <c r="A4413" s="5">
        <v>43066</v>
      </c>
      <c r="B4413">
        <v>262.18299999999999</v>
      </c>
      <c r="C4413">
        <v>159.58000000000001</v>
      </c>
      <c r="D4413">
        <v>404.81099999999998</v>
      </c>
      <c r="E4413">
        <v>197.53800000000001</v>
      </c>
      <c r="F4413" s="25"/>
    </row>
    <row r="4414" spans="1:6" x14ac:dyDescent="0.2">
      <c r="A4414" s="5">
        <v>43067</v>
      </c>
      <c r="B4414">
        <v>265.863</v>
      </c>
      <c r="C4414">
        <v>160.49600000000001</v>
      </c>
      <c r="D4414">
        <v>407.32499999999999</v>
      </c>
      <c r="E4414">
        <v>197.393</v>
      </c>
      <c r="F4414" s="25"/>
    </row>
    <row r="4415" spans="1:6" x14ac:dyDescent="0.2">
      <c r="A4415" s="5">
        <v>43068</v>
      </c>
      <c r="B4415">
        <v>266.11799999999999</v>
      </c>
      <c r="C4415">
        <v>160.78100000000001</v>
      </c>
      <c r="D4415">
        <v>406.12</v>
      </c>
      <c r="E4415">
        <v>198.07900000000001</v>
      </c>
      <c r="F4415" s="25"/>
    </row>
    <row r="4416" spans="1:6" x14ac:dyDescent="0.2">
      <c r="A4416" s="5">
        <v>43069</v>
      </c>
      <c r="B4416">
        <v>266.637</v>
      </c>
      <c r="C4416">
        <v>160.197</v>
      </c>
      <c r="D4416">
        <v>396.36399999999998</v>
      </c>
      <c r="E4416">
        <v>197.44499999999999</v>
      </c>
      <c r="F4416" s="25"/>
    </row>
    <row r="4417" spans="1:6" x14ac:dyDescent="0.2">
      <c r="A4417" s="5">
        <v>43070</v>
      </c>
      <c r="B4417">
        <v>267.38299999999998</v>
      </c>
      <c r="C4417">
        <v>159.11500000000001</v>
      </c>
      <c r="D4417">
        <v>396.54500000000002</v>
      </c>
      <c r="E4417">
        <v>197.489</v>
      </c>
      <c r="F4417" s="25"/>
    </row>
    <row r="4418" spans="1:6" x14ac:dyDescent="0.2">
      <c r="A4418" s="5">
        <v>43073</v>
      </c>
      <c r="B4418">
        <v>267.35399999999998</v>
      </c>
      <c r="C4418">
        <v>160.56700000000001</v>
      </c>
      <c r="D4418">
        <v>399.25900000000001</v>
      </c>
      <c r="E4418">
        <v>196.83199999999999</v>
      </c>
      <c r="F4418" s="25"/>
    </row>
    <row r="4419" spans="1:6" x14ac:dyDescent="0.2">
      <c r="A4419" s="5">
        <v>43074</v>
      </c>
      <c r="B4419">
        <v>266.78300000000002</v>
      </c>
      <c r="C4419">
        <v>160.328</v>
      </c>
      <c r="D4419">
        <v>398.36900000000003</v>
      </c>
      <c r="E4419">
        <v>197.3</v>
      </c>
      <c r="F4419" s="25"/>
    </row>
    <row r="4420" spans="1:6" x14ac:dyDescent="0.2">
      <c r="A4420" s="5">
        <v>43075</v>
      </c>
      <c r="B4420">
        <v>267.68200000000002</v>
      </c>
      <c r="C4420">
        <v>160.286</v>
      </c>
      <c r="D4420">
        <v>393.92099999999999</v>
      </c>
      <c r="E4420">
        <v>196.08199999999999</v>
      </c>
      <c r="F4420" s="25"/>
    </row>
    <row r="4421" spans="1:6" x14ac:dyDescent="0.2">
      <c r="A4421" s="5">
        <v>43076</v>
      </c>
      <c r="B4421">
        <v>268.52800000000002</v>
      </c>
      <c r="C4421">
        <v>160.30000000000001</v>
      </c>
      <c r="D4421">
        <v>393.66</v>
      </c>
      <c r="E4421">
        <v>197.434</v>
      </c>
      <c r="F4421" s="25"/>
    </row>
    <row r="4422" spans="1:6" x14ac:dyDescent="0.2">
      <c r="A4422" s="5">
        <v>43077</v>
      </c>
      <c r="B4422">
        <v>270.91800000000001</v>
      </c>
      <c r="C4422">
        <v>161.45500000000001</v>
      </c>
      <c r="D4422">
        <v>398.62299999999999</v>
      </c>
      <c r="E4422">
        <v>198.703</v>
      </c>
      <c r="F4422" s="25"/>
    </row>
    <row r="4423" spans="1:6" x14ac:dyDescent="0.2">
      <c r="A4423" s="5">
        <v>43080</v>
      </c>
      <c r="B4423">
        <v>270.78699999999998</v>
      </c>
      <c r="C4423">
        <v>161.46799999999999</v>
      </c>
      <c r="D4423">
        <v>400.42399999999998</v>
      </c>
      <c r="E4423">
        <v>199.45099999999999</v>
      </c>
      <c r="F4423" s="25"/>
    </row>
    <row r="4424" spans="1:6" x14ac:dyDescent="0.2">
      <c r="A4424" s="5">
        <v>43081</v>
      </c>
      <c r="B4424">
        <v>272.71199999999999</v>
      </c>
      <c r="C4424">
        <v>162.59899999999999</v>
      </c>
      <c r="D4424">
        <v>399.95400000000001</v>
      </c>
      <c r="E4424">
        <v>200.17</v>
      </c>
      <c r="F4424" s="25"/>
    </row>
    <row r="4425" spans="1:6" x14ac:dyDescent="0.2">
      <c r="A4425" s="5">
        <v>43082</v>
      </c>
      <c r="B4425">
        <v>271.93799999999999</v>
      </c>
      <c r="C4425">
        <v>162.19200000000001</v>
      </c>
      <c r="D4425">
        <v>401.315</v>
      </c>
      <c r="E4425">
        <v>200.40199999999999</v>
      </c>
      <c r="F4425" s="25"/>
    </row>
    <row r="4426" spans="1:6" x14ac:dyDescent="0.2">
      <c r="A4426" s="5">
        <v>43083</v>
      </c>
      <c r="B4426">
        <v>270.44799999999998</v>
      </c>
      <c r="C4426">
        <v>161.505</v>
      </c>
      <c r="D4426">
        <v>401.57100000000003</v>
      </c>
      <c r="E4426">
        <v>200.34299999999999</v>
      </c>
      <c r="F4426" s="25"/>
    </row>
    <row r="4427" spans="1:6" x14ac:dyDescent="0.2">
      <c r="A4427" s="5">
        <v>43084</v>
      </c>
      <c r="B4427">
        <v>273.101</v>
      </c>
      <c r="C4427">
        <v>161.22900000000001</v>
      </c>
      <c r="D4427">
        <v>400.959</v>
      </c>
      <c r="E4427">
        <v>198.691</v>
      </c>
      <c r="F4427" s="25"/>
    </row>
    <row r="4428" spans="1:6" x14ac:dyDescent="0.2">
      <c r="A4428" s="5">
        <v>43087</v>
      </c>
      <c r="B4428">
        <v>273.517</v>
      </c>
      <c r="C4428">
        <v>163.04499999999999</v>
      </c>
      <c r="D4428">
        <v>403.61500000000001</v>
      </c>
      <c r="E4428">
        <v>201.29</v>
      </c>
      <c r="F4428" s="25"/>
    </row>
    <row r="4429" spans="1:6" x14ac:dyDescent="0.2">
      <c r="A4429" s="5">
        <v>43088</v>
      </c>
      <c r="B4429">
        <v>272.678</v>
      </c>
      <c r="C4429">
        <v>162.333</v>
      </c>
      <c r="D4429">
        <v>404.38900000000001</v>
      </c>
      <c r="E4429">
        <v>200.05199999999999</v>
      </c>
      <c r="F4429" s="25"/>
    </row>
    <row r="4430" spans="1:6" x14ac:dyDescent="0.2">
      <c r="A4430" s="5">
        <v>43089</v>
      </c>
      <c r="B4430">
        <v>270.81799999999998</v>
      </c>
      <c r="C4430">
        <v>161.21899999999999</v>
      </c>
      <c r="D4430">
        <v>402.18</v>
      </c>
      <c r="E4430">
        <v>198.971</v>
      </c>
      <c r="F4430" s="25"/>
    </row>
    <row r="4431" spans="1:6" x14ac:dyDescent="0.2">
      <c r="A4431" s="5">
        <v>43090</v>
      </c>
      <c r="B4431">
        <v>271.892</v>
      </c>
      <c r="C4431">
        <v>162.21799999999999</v>
      </c>
      <c r="D4431">
        <v>403.57400000000001</v>
      </c>
      <c r="E4431">
        <v>199.00899999999999</v>
      </c>
      <c r="F4431" s="25"/>
    </row>
    <row r="4432" spans="1:6" x14ac:dyDescent="0.2">
      <c r="A4432" s="5">
        <v>43091</v>
      </c>
      <c r="B4432">
        <v>272.37599999999998</v>
      </c>
      <c r="C4432">
        <v>162.072</v>
      </c>
      <c r="D4432">
        <v>406.899</v>
      </c>
      <c r="E4432">
        <v>200.33500000000001</v>
      </c>
      <c r="F4432" s="25"/>
    </row>
    <row r="4433" spans="1:6" x14ac:dyDescent="0.2">
      <c r="A4433" s="5">
        <v>43094</v>
      </c>
      <c r="B4433">
        <v>272.37599999999998</v>
      </c>
      <c r="C4433">
        <v>162.078</v>
      </c>
      <c r="D4433">
        <v>406.90600000000001</v>
      </c>
      <c r="E4433">
        <v>200.68600000000001</v>
      </c>
      <c r="F4433" s="25"/>
    </row>
    <row r="4434" spans="1:6" x14ac:dyDescent="0.2">
      <c r="A4434" s="5">
        <v>43095</v>
      </c>
      <c r="B4434">
        <v>271.38799999999998</v>
      </c>
      <c r="C4434">
        <v>161.90299999999999</v>
      </c>
      <c r="D4434">
        <v>405.03899999999999</v>
      </c>
      <c r="E4434">
        <v>199.81399999999999</v>
      </c>
      <c r="F4434" s="25"/>
    </row>
    <row r="4435" spans="1:6" x14ac:dyDescent="0.2">
      <c r="A4435" s="5">
        <v>43096</v>
      </c>
      <c r="B4435">
        <v>270.959</v>
      </c>
      <c r="C4435">
        <v>162.17400000000001</v>
      </c>
      <c r="D4435">
        <v>406.62400000000002</v>
      </c>
      <c r="E4435">
        <v>199.58099999999999</v>
      </c>
      <c r="F4435" s="25"/>
    </row>
    <row r="4436" spans="1:6" x14ac:dyDescent="0.2">
      <c r="A4436" s="5">
        <v>43097</v>
      </c>
      <c r="B4436">
        <v>270.51400000000001</v>
      </c>
      <c r="C4436">
        <v>161.809</v>
      </c>
      <c r="D4436">
        <v>408.36500000000001</v>
      </c>
      <c r="E4436">
        <v>198.41499999999999</v>
      </c>
      <c r="F4436" s="25"/>
    </row>
    <row r="4437" spans="1:6" x14ac:dyDescent="0.2">
      <c r="A4437" s="5">
        <v>43098</v>
      </c>
      <c r="B4437">
        <v>267.536</v>
      </c>
      <c r="C4437">
        <v>161.678</v>
      </c>
      <c r="D4437">
        <v>407.70299999999997</v>
      </c>
      <c r="E4437">
        <v>197.422</v>
      </c>
      <c r="F4437" s="25"/>
    </row>
    <row r="4438" spans="1:6" x14ac:dyDescent="0.2">
      <c r="A4438" s="5">
        <v>43101</v>
      </c>
      <c r="B4438">
        <v>267.536</v>
      </c>
      <c r="C4438">
        <v>161.678</v>
      </c>
      <c r="D4438">
        <v>407.38299999999998</v>
      </c>
      <c r="E4438">
        <v>197.422</v>
      </c>
      <c r="F4438" s="25"/>
    </row>
    <row r="4439" spans="1:6" x14ac:dyDescent="0.2">
      <c r="A4439" s="5">
        <v>43102</v>
      </c>
      <c r="B4439">
        <v>268.92599999999999</v>
      </c>
      <c r="C4439">
        <v>161.346</v>
      </c>
      <c r="D4439">
        <v>413.346</v>
      </c>
      <c r="E4439">
        <v>197.702</v>
      </c>
      <c r="F4439" s="25"/>
    </row>
    <row r="4440" spans="1:6" x14ac:dyDescent="0.2">
      <c r="A4440" s="5">
        <v>43103</v>
      </c>
      <c r="B4440">
        <v>271.14600000000002</v>
      </c>
      <c r="C4440">
        <v>162.15600000000001</v>
      </c>
      <c r="D4440">
        <v>416.28800000000001</v>
      </c>
      <c r="E4440">
        <v>197.61500000000001</v>
      </c>
      <c r="F4440" s="25"/>
    </row>
    <row r="4441" spans="1:6" x14ac:dyDescent="0.2">
      <c r="A4441" s="5">
        <v>43104</v>
      </c>
      <c r="B4441">
        <v>271.096</v>
      </c>
      <c r="C4441">
        <v>163.67099999999999</v>
      </c>
      <c r="D4441">
        <v>417.41500000000002</v>
      </c>
      <c r="E4441">
        <v>201.45400000000001</v>
      </c>
      <c r="F4441" s="25"/>
    </row>
    <row r="4442" spans="1:6" x14ac:dyDescent="0.2">
      <c r="A4442" s="5">
        <v>43105</v>
      </c>
      <c r="B4442">
        <v>273.86700000000002</v>
      </c>
      <c r="C4442">
        <v>165.16300000000001</v>
      </c>
      <c r="D4442">
        <v>421.74299999999999</v>
      </c>
      <c r="E4442">
        <v>203.22200000000001</v>
      </c>
      <c r="F4442" s="25"/>
    </row>
    <row r="4443" spans="1:6" x14ac:dyDescent="0.2">
      <c r="A4443" s="5">
        <v>43108</v>
      </c>
      <c r="B4443">
        <v>275.762</v>
      </c>
      <c r="C4443">
        <v>165.62799999999999</v>
      </c>
      <c r="D4443">
        <v>425.935</v>
      </c>
      <c r="E4443">
        <v>204.69200000000001</v>
      </c>
      <c r="F4443" s="25"/>
    </row>
    <row r="4444" spans="1:6" x14ac:dyDescent="0.2">
      <c r="A4444" s="5">
        <v>43109</v>
      </c>
      <c r="B4444">
        <v>277.26</v>
      </c>
      <c r="C4444">
        <v>166.33600000000001</v>
      </c>
      <c r="D4444">
        <v>426.983</v>
      </c>
      <c r="E4444">
        <v>207.535</v>
      </c>
      <c r="F4444" s="25"/>
    </row>
    <row r="4445" spans="1:6" x14ac:dyDescent="0.2">
      <c r="A4445" s="5">
        <v>43110</v>
      </c>
      <c r="B4445">
        <v>275.71100000000001</v>
      </c>
      <c r="C4445">
        <v>165.762</v>
      </c>
      <c r="D4445">
        <v>422.48099999999999</v>
      </c>
      <c r="E4445">
        <v>209.09</v>
      </c>
      <c r="F4445" s="25"/>
    </row>
    <row r="4446" spans="1:6" x14ac:dyDescent="0.2">
      <c r="A4446" s="5">
        <v>43111</v>
      </c>
      <c r="B4446">
        <v>276.21699999999998</v>
      </c>
      <c r="C4446">
        <v>165.28100000000001</v>
      </c>
      <c r="D4446">
        <v>420.03699999999998</v>
      </c>
      <c r="E4446">
        <v>207.33699999999999</v>
      </c>
      <c r="F4446" s="25"/>
    </row>
    <row r="4447" spans="1:6" x14ac:dyDescent="0.2">
      <c r="A4447" s="5">
        <v>43112</v>
      </c>
      <c r="B4447">
        <v>275.702</v>
      </c>
      <c r="C4447">
        <v>165.749</v>
      </c>
      <c r="D4447">
        <v>420.447</v>
      </c>
      <c r="E4447">
        <v>204.518</v>
      </c>
      <c r="F4447" s="25"/>
    </row>
    <row r="4448" spans="1:6" x14ac:dyDescent="0.2">
      <c r="A4448" s="5">
        <v>43115</v>
      </c>
      <c r="B4448">
        <v>272.86</v>
      </c>
      <c r="C4448">
        <v>165.43799999999999</v>
      </c>
      <c r="D4448">
        <v>416.96499999999997</v>
      </c>
      <c r="E4448">
        <v>204.876</v>
      </c>
      <c r="F4448" s="25"/>
    </row>
    <row r="4449" spans="1:6" x14ac:dyDescent="0.2">
      <c r="A4449" s="5">
        <v>43116</v>
      </c>
      <c r="B4449">
        <v>272.80399999999997</v>
      </c>
      <c r="C4449">
        <v>165.666</v>
      </c>
      <c r="D4449">
        <v>420.911</v>
      </c>
      <c r="E4449">
        <v>206.57599999999999</v>
      </c>
      <c r="F4449" s="25"/>
    </row>
    <row r="4450" spans="1:6" x14ac:dyDescent="0.2">
      <c r="A4450" s="5">
        <v>43117</v>
      </c>
      <c r="B4450">
        <v>275.09699999999998</v>
      </c>
      <c r="C4450">
        <v>165.536</v>
      </c>
      <c r="D4450">
        <v>422.14</v>
      </c>
      <c r="E4450">
        <v>206.03</v>
      </c>
      <c r="F4450" s="25"/>
    </row>
    <row r="4451" spans="1:6" x14ac:dyDescent="0.2">
      <c r="A4451" s="5">
        <v>43118</v>
      </c>
      <c r="B4451">
        <v>274.75400000000002</v>
      </c>
      <c r="C4451">
        <v>165.904</v>
      </c>
      <c r="D4451">
        <v>423.94099999999997</v>
      </c>
      <c r="E4451">
        <v>204.322</v>
      </c>
      <c r="F4451" s="25"/>
    </row>
    <row r="4452" spans="1:6" x14ac:dyDescent="0.2">
      <c r="A4452" s="5">
        <v>43119</v>
      </c>
      <c r="B4452">
        <v>276.40499999999997</v>
      </c>
      <c r="C4452">
        <v>166.71100000000001</v>
      </c>
      <c r="D4452">
        <v>426.21899999999999</v>
      </c>
      <c r="E4452">
        <v>206.44300000000001</v>
      </c>
      <c r="F4452" s="25"/>
    </row>
    <row r="4453" spans="1:6" x14ac:dyDescent="0.2">
      <c r="A4453" s="5">
        <v>43122</v>
      </c>
      <c r="B4453">
        <v>278.02</v>
      </c>
      <c r="C4453">
        <v>167.32400000000001</v>
      </c>
      <c r="D4453">
        <v>427.32600000000002</v>
      </c>
      <c r="E4453">
        <v>205.97800000000001</v>
      </c>
      <c r="F4453" s="25"/>
    </row>
    <row r="4454" spans="1:6" x14ac:dyDescent="0.2">
      <c r="A4454" s="5">
        <v>43123</v>
      </c>
      <c r="B4454">
        <v>277.71300000000002</v>
      </c>
      <c r="C4454">
        <v>167.58199999999999</v>
      </c>
      <c r="D4454">
        <v>430.65899999999999</v>
      </c>
      <c r="E4454">
        <v>208.21600000000001</v>
      </c>
      <c r="F4454" s="25"/>
    </row>
    <row r="4455" spans="1:6" x14ac:dyDescent="0.2">
      <c r="A4455" s="5">
        <v>43124</v>
      </c>
      <c r="B4455">
        <v>275.577</v>
      </c>
      <c r="C4455">
        <v>166.762</v>
      </c>
      <c r="D4455">
        <v>429.738</v>
      </c>
      <c r="E4455">
        <v>207.65799999999999</v>
      </c>
      <c r="F4455" s="25"/>
    </row>
    <row r="4456" spans="1:6" x14ac:dyDescent="0.2">
      <c r="A4456" s="5">
        <v>43125</v>
      </c>
      <c r="B4456">
        <v>273.08499999999998</v>
      </c>
      <c r="C4456">
        <v>165.846</v>
      </c>
      <c r="D4456">
        <v>427.17099999999999</v>
      </c>
      <c r="E4456">
        <v>204.67599999999999</v>
      </c>
      <c r="F4456" s="25"/>
    </row>
    <row r="4457" spans="1:6" x14ac:dyDescent="0.2">
      <c r="A4457" s="5">
        <v>43126</v>
      </c>
      <c r="B4457">
        <v>277.82799999999997</v>
      </c>
      <c r="C4457">
        <v>166.61199999999999</v>
      </c>
      <c r="D4457">
        <v>432.84300000000002</v>
      </c>
      <c r="E4457">
        <v>205.274</v>
      </c>
      <c r="F4457" s="25"/>
    </row>
    <row r="4458" spans="1:6" x14ac:dyDescent="0.2">
      <c r="A4458" s="5">
        <v>43129</v>
      </c>
      <c r="B4458">
        <v>277.68900000000002</v>
      </c>
      <c r="C4458">
        <v>166.33099999999999</v>
      </c>
      <c r="D4458">
        <v>433.79899999999998</v>
      </c>
      <c r="E4458">
        <v>205.726</v>
      </c>
      <c r="F4458" s="25"/>
    </row>
    <row r="4459" spans="1:6" x14ac:dyDescent="0.2">
      <c r="A4459" s="5">
        <v>43130</v>
      </c>
      <c r="B4459">
        <v>273.47500000000002</v>
      </c>
      <c r="C4459">
        <v>164.82499999999999</v>
      </c>
      <c r="D4459">
        <v>424.947</v>
      </c>
      <c r="E4459">
        <v>202.82599999999999</v>
      </c>
      <c r="F4459" s="25"/>
    </row>
    <row r="4460" spans="1:6" x14ac:dyDescent="0.2">
      <c r="A4460" s="5">
        <v>43131</v>
      </c>
      <c r="B4460">
        <v>272.60199999999998</v>
      </c>
      <c r="C4460">
        <v>164.53399999999999</v>
      </c>
      <c r="D4460">
        <v>425.74599999999998</v>
      </c>
      <c r="E4460">
        <v>199.02</v>
      </c>
      <c r="F4460" s="25"/>
    </row>
    <row r="4461" spans="1:6" x14ac:dyDescent="0.2">
      <c r="A4461" s="5">
        <v>43132</v>
      </c>
      <c r="B4461">
        <v>272.20600000000002</v>
      </c>
      <c r="C4461">
        <v>163.71600000000001</v>
      </c>
      <c r="D4461">
        <v>423.36399999999998</v>
      </c>
      <c r="E4461">
        <v>201.94200000000001</v>
      </c>
      <c r="F4461" s="25"/>
    </row>
    <row r="4462" spans="1:6" x14ac:dyDescent="0.2">
      <c r="A4462" s="5">
        <v>43133</v>
      </c>
      <c r="B4462">
        <v>267.23599999999999</v>
      </c>
      <c r="C4462">
        <v>161.49600000000001</v>
      </c>
      <c r="D4462">
        <v>418.46100000000001</v>
      </c>
      <c r="E4462">
        <v>199.922</v>
      </c>
      <c r="F4462" s="25"/>
    </row>
    <row r="4463" spans="1:6" x14ac:dyDescent="0.2">
      <c r="A4463" s="5">
        <v>43136</v>
      </c>
      <c r="B4463">
        <v>256.75900000000001</v>
      </c>
      <c r="C4463">
        <v>159.042</v>
      </c>
      <c r="D4463">
        <v>411.71699999999998</v>
      </c>
      <c r="E4463">
        <v>196.47399999999999</v>
      </c>
      <c r="F4463" s="25"/>
    </row>
    <row r="4464" spans="1:6" x14ac:dyDescent="0.2">
      <c r="A4464" s="5">
        <v>43137</v>
      </c>
      <c r="B4464">
        <v>262.71800000000002</v>
      </c>
      <c r="C4464">
        <v>155.178</v>
      </c>
      <c r="D4464">
        <v>402.88600000000002</v>
      </c>
      <c r="E4464">
        <v>190.833</v>
      </c>
      <c r="F4464" s="25"/>
    </row>
    <row r="4465" spans="1:6" x14ac:dyDescent="0.2">
      <c r="A4465" s="5">
        <v>43138</v>
      </c>
      <c r="B4465">
        <v>262.59199999999998</v>
      </c>
      <c r="C4465">
        <v>158.155</v>
      </c>
      <c r="D4465">
        <v>403.61099999999999</v>
      </c>
      <c r="E4465">
        <v>192.458</v>
      </c>
      <c r="F4465" s="25"/>
    </row>
    <row r="4466" spans="1:6" x14ac:dyDescent="0.2">
      <c r="A4466" s="5">
        <v>43139</v>
      </c>
      <c r="B4466">
        <v>253.52799999999999</v>
      </c>
      <c r="C4466">
        <v>155.62</v>
      </c>
      <c r="D4466">
        <v>401.26400000000001</v>
      </c>
      <c r="E4466">
        <v>194.886</v>
      </c>
      <c r="F4466" s="25"/>
    </row>
    <row r="4467" spans="1:6" x14ac:dyDescent="0.2">
      <c r="A4467" s="5">
        <v>43140</v>
      </c>
      <c r="B4467">
        <v>257.48899999999998</v>
      </c>
      <c r="C4467">
        <v>153.321</v>
      </c>
      <c r="D4467">
        <v>394.577</v>
      </c>
      <c r="E4467">
        <v>192.27099999999999</v>
      </c>
      <c r="F4467" s="25"/>
    </row>
    <row r="4468" spans="1:6" x14ac:dyDescent="0.2">
      <c r="A4468" s="5">
        <v>43143</v>
      </c>
      <c r="B4468">
        <v>260.46300000000002</v>
      </c>
      <c r="C4468">
        <v>155.16800000000001</v>
      </c>
      <c r="D4468">
        <v>397.37400000000002</v>
      </c>
      <c r="E4468">
        <v>192.08799999999999</v>
      </c>
      <c r="F4468" s="25"/>
    </row>
    <row r="4469" spans="1:6" x14ac:dyDescent="0.2">
      <c r="A4469" s="5">
        <v>43144</v>
      </c>
      <c r="B4469">
        <v>259.529</v>
      </c>
      <c r="C4469">
        <v>154.26900000000001</v>
      </c>
      <c r="D4469">
        <v>398.60700000000003</v>
      </c>
      <c r="E4469">
        <v>191.06</v>
      </c>
      <c r="F4469" s="25"/>
    </row>
    <row r="4470" spans="1:6" x14ac:dyDescent="0.2">
      <c r="A4470" s="5">
        <v>43145</v>
      </c>
      <c r="B4470">
        <v>262.06799999999998</v>
      </c>
      <c r="C4470">
        <v>155.857</v>
      </c>
      <c r="D4470">
        <v>404.09100000000001</v>
      </c>
      <c r="E4470">
        <v>190.03200000000001</v>
      </c>
      <c r="F4470" s="25"/>
    </row>
    <row r="4471" spans="1:6" x14ac:dyDescent="0.2">
      <c r="A4471" s="5">
        <v>43146</v>
      </c>
      <c r="B4471">
        <v>263.69900000000001</v>
      </c>
      <c r="C4471">
        <v>156.77600000000001</v>
      </c>
      <c r="D4471">
        <v>407.596</v>
      </c>
      <c r="E4471">
        <v>191.874</v>
      </c>
      <c r="F4471" s="25"/>
    </row>
    <row r="4472" spans="1:6" x14ac:dyDescent="0.2">
      <c r="A4472" s="5">
        <v>43147</v>
      </c>
      <c r="B4472">
        <v>264.447</v>
      </c>
      <c r="C4472">
        <v>158.43100000000001</v>
      </c>
      <c r="D4472">
        <v>407.78100000000001</v>
      </c>
      <c r="E4472">
        <v>194.559</v>
      </c>
      <c r="F4472" s="25"/>
    </row>
    <row r="4473" spans="1:6" x14ac:dyDescent="0.2">
      <c r="A4473" s="5">
        <v>43150</v>
      </c>
      <c r="B4473">
        <v>265.55700000000002</v>
      </c>
      <c r="C4473">
        <v>157.48400000000001</v>
      </c>
      <c r="D4473">
        <v>409.94200000000001</v>
      </c>
      <c r="E4473">
        <v>198.54599999999999</v>
      </c>
      <c r="F4473" s="25"/>
    </row>
    <row r="4474" spans="1:6" x14ac:dyDescent="0.2">
      <c r="A4474" s="5">
        <v>43151</v>
      </c>
      <c r="B4474">
        <v>265.22399999999999</v>
      </c>
      <c r="C4474">
        <v>158.40799999999999</v>
      </c>
      <c r="D4474">
        <v>409.55500000000001</v>
      </c>
      <c r="E4474">
        <v>196.66800000000001</v>
      </c>
      <c r="F4474" s="25"/>
    </row>
    <row r="4475" spans="1:6" x14ac:dyDescent="0.2">
      <c r="A4475" s="5">
        <v>43152</v>
      </c>
      <c r="B4475">
        <v>264.26600000000002</v>
      </c>
      <c r="C4475">
        <v>158.77199999999999</v>
      </c>
      <c r="D4475">
        <v>415.47500000000002</v>
      </c>
      <c r="E4475">
        <v>195.834</v>
      </c>
      <c r="F4475" s="25"/>
    </row>
    <row r="4476" spans="1:6" x14ac:dyDescent="0.2">
      <c r="A4476" s="5">
        <v>43153</v>
      </c>
      <c r="B4476">
        <v>264.43599999999998</v>
      </c>
      <c r="C4476">
        <v>158.63900000000001</v>
      </c>
      <c r="D4476">
        <v>412.46600000000001</v>
      </c>
      <c r="E4476">
        <v>195.298</v>
      </c>
      <c r="F4476" s="25"/>
    </row>
    <row r="4477" spans="1:6" x14ac:dyDescent="0.2">
      <c r="A4477" s="5">
        <v>43154</v>
      </c>
      <c r="B4477">
        <v>269.14999999999998</v>
      </c>
      <c r="C4477">
        <v>158.977</v>
      </c>
      <c r="D4477">
        <v>418.63299999999998</v>
      </c>
      <c r="E4477">
        <v>197.767</v>
      </c>
      <c r="F4477" s="25"/>
    </row>
    <row r="4478" spans="1:6" x14ac:dyDescent="0.2">
      <c r="A4478" s="5">
        <v>43157</v>
      </c>
      <c r="B4478">
        <v>272.41699999999997</v>
      </c>
      <c r="C4478">
        <v>159.83099999999999</v>
      </c>
      <c r="D4478">
        <v>420.59899999999999</v>
      </c>
      <c r="E4478">
        <v>199.15299999999999</v>
      </c>
      <c r="F4478" s="25"/>
    </row>
    <row r="4479" spans="1:6" x14ac:dyDescent="0.2">
      <c r="A4479" s="5">
        <v>43158</v>
      </c>
      <c r="B4479">
        <v>270.05799999999999</v>
      </c>
      <c r="C4479">
        <v>159.535</v>
      </c>
      <c r="D4479">
        <v>419.25599999999997</v>
      </c>
      <c r="E4479">
        <v>200.762</v>
      </c>
      <c r="F4479" s="25"/>
    </row>
    <row r="4480" spans="1:6" x14ac:dyDescent="0.2">
      <c r="A4480" s="5">
        <v>43159</v>
      </c>
      <c r="B4480">
        <v>268.053</v>
      </c>
      <c r="C4480">
        <v>158.375</v>
      </c>
      <c r="D4480">
        <v>414.80099999999999</v>
      </c>
      <c r="E4480">
        <v>200.21799999999999</v>
      </c>
      <c r="F4480" s="25"/>
    </row>
    <row r="4481" spans="1:6" x14ac:dyDescent="0.2">
      <c r="A4481" s="5">
        <v>43160</v>
      </c>
      <c r="B4481">
        <v>265.00099999999998</v>
      </c>
      <c r="C4481">
        <v>156.465</v>
      </c>
      <c r="D4481">
        <v>414.40699999999998</v>
      </c>
      <c r="E4481">
        <v>196.61099999999999</v>
      </c>
      <c r="F4481" s="25"/>
    </row>
    <row r="4482" spans="1:6" x14ac:dyDescent="0.2">
      <c r="A4482" s="5">
        <v>43161</v>
      </c>
      <c r="B4482">
        <v>263.613</v>
      </c>
      <c r="C4482">
        <v>153.17099999999999</v>
      </c>
      <c r="D4482">
        <v>406.47300000000001</v>
      </c>
      <c r="E4482">
        <v>193.66800000000001</v>
      </c>
      <c r="F4482" s="25"/>
    </row>
    <row r="4483" spans="1:6" x14ac:dyDescent="0.2">
      <c r="A4483" s="5">
        <v>43164</v>
      </c>
      <c r="B4483">
        <v>266.18700000000001</v>
      </c>
      <c r="C4483">
        <v>154.762</v>
      </c>
      <c r="D4483">
        <v>403.93099999999998</v>
      </c>
      <c r="E4483">
        <v>191.321</v>
      </c>
      <c r="F4483" s="25"/>
    </row>
    <row r="4484" spans="1:6" x14ac:dyDescent="0.2">
      <c r="A4484" s="5">
        <v>43165</v>
      </c>
      <c r="B4484">
        <v>265.41000000000003</v>
      </c>
      <c r="C4484">
        <v>154.99600000000001</v>
      </c>
      <c r="D4484">
        <v>407.69099999999997</v>
      </c>
      <c r="E4484">
        <v>192.18799999999999</v>
      </c>
      <c r="F4484" s="25"/>
    </row>
    <row r="4485" spans="1:6" x14ac:dyDescent="0.2">
      <c r="A4485" s="5">
        <v>43166</v>
      </c>
      <c r="B4485">
        <v>265.31599999999997</v>
      </c>
      <c r="C4485">
        <v>155.46299999999999</v>
      </c>
      <c r="D4485">
        <v>406.05599999999998</v>
      </c>
      <c r="E4485">
        <v>190.69300000000001</v>
      </c>
      <c r="F4485" s="25"/>
    </row>
    <row r="4486" spans="1:6" x14ac:dyDescent="0.2">
      <c r="A4486" s="5">
        <v>43167</v>
      </c>
      <c r="B4486">
        <v>268.10300000000001</v>
      </c>
      <c r="C4486">
        <v>157.029</v>
      </c>
      <c r="D4486">
        <v>410.58100000000002</v>
      </c>
      <c r="E4486">
        <v>192.46700000000001</v>
      </c>
      <c r="F4486" s="25"/>
    </row>
    <row r="4487" spans="1:6" x14ac:dyDescent="0.2">
      <c r="A4487" s="5">
        <v>43168</v>
      </c>
      <c r="B4487">
        <v>272.86799999999999</v>
      </c>
      <c r="C4487">
        <v>157.72800000000001</v>
      </c>
      <c r="D4487">
        <v>415.00700000000001</v>
      </c>
      <c r="E4487">
        <v>191.649</v>
      </c>
      <c r="F4487" s="25"/>
    </row>
    <row r="4488" spans="1:6" x14ac:dyDescent="0.2">
      <c r="A4488" s="5">
        <v>43171</v>
      </c>
      <c r="B4488">
        <v>272.61500000000001</v>
      </c>
      <c r="C4488">
        <v>158.13200000000001</v>
      </c>
      <c r="D4488">
        <v>420.20499999999998</v>
      </c>
      <c r="E4488">
        <v>195.45</v>
      </c>
      <c r="F4488" s="25"/>
    </row>
    <row r="4489" spans="1:6" x14ac:dyDescent="0.2">
      <c r="A4489" s="5">
        <v>43172</v>
      </c>
      <c r="B4489">
        <v>269.17700000000002</v>
      </c>
      <c r="C4489">
        <v>156.571</v>
      </c>
      <c r="D4489">
        <v>418.125</v>
      </c>
      <c r="E4489">
        <v>194.999</v>
      </c>
      <c r="F4489" s="25"/>
    </row>
    <row r="4490" spans="1:6" x14ac:dyDescent="0.2">
      <c r="A4490" s="5">
        <v>43173</v>
      </c>
      <c r="B4490">
        <v>268.55399999999997</v>
      </c>
      <c r="C4490">
        <v>156.26400000000001</v>
      </c>
      <c r="D4490">
        <v>417.67399999999998</v>
      </c>
      <c r="E4490">
        <v>195.45599999999999</v>
      </c>
      <c r="F4490" s="25"/>
    </row>
    <row r="4491" spans="1:6" x14ac:dyDescent="0.2">
      <c r="A4491" s="5">
        <v>43174</v>
      </c>
      <c r="B4491">
        <v>269.14600000000002</v>
      </c>
      <c r="C4491">
        <v>157.08000000000001</v>
      </c>
      <c r="D4491">
        <v>418.16199999999998</v>
      </c>
      <c r="E4491">
        <v>196.39</v>
      </c>
      <c r="F4491" s="25"/>
    </row>
    <row r="4492" spans="1:6" x14ac:dyDescent="0.2">
      <c r="A4492" s="5">
        <v>43175</v>
      </c>
      <c r="B4492">
        <v>270.52999999999997</v>
      </c>
      <c r="C4492">
        <v>157.52600000000001</v>
      </c>
      <c r="D4492">
        <v>418.49200000000002</v>
      </c>
      <c r="E4492">
        <v>196.21</v>
      </c>
      <c r="F4492" s="25"/>
    </row>
    <row r="4493" spans="1:6" x14ac:dyDescent="0.2">
      <c r="A4493" s="5">
        <v>43178</v>
      </c>
      <c r="B4493">
        <v>265.64400000000001</v>
      </c>
      <c r="C4493">
        <v>155.77500000000001</v>
      </c>
      <c r="D4493">
        <v>413.51</v>
      </c>
      <c r="E4493">
        <v>194.10300000000001</v>
      </c>
      <c r="F4493" s="25"/>
    </row>
    <row r="4494" spans="1:6" x14ac:dyDescent="0.2">
      <c r="A4494" s="5">
        <v>43179</v>
      </c>
      <c r="B4494">
        <v>267.31299999999999</v>
      </c>
      <c r="C4494">
        <v>156.65100000000001</v>
      </c>
      <c r="D4494">
        <v>417.71600000000001</v>
      </c>
      <c r="E4494">
        <v>193.52500000000001</v>
      </c>
      <c r="F4494" s="25"/>
    </row>
    <row r="4495" spans="1:6" x14ac:dyDescent="0.2">
      <c r="A4495" s="5">
        <v>43180</v>
      </c>
      <c r="B4495">
        <v>267.00099999999998</v>
      </c>
      <c r="C4495">
        <v>156.51900000000001</v>
      </c>
      <c r="D4495">
        <v>417.77300000000002</v>
      </c>
      <c r="E4495">
        <v>193.74299999999999</v>
      </c>
      <c r="F4495" s="25"/>
    </row>
    <row r="4496" spans="1:6" x14ac:dyDescent="0.2">
      <c r="A4496" s="5">
        <v>43181</v>
      </c>
      <c r="B4496">
        <v>259.447</v>
      </c>
      <c r="C4496">
        <v>154.185</v>
      </c>
      <c r="D4496">
        <v>411.976</v>
      </c>
      <c r="E4496">
        <v>196.184</v>
      </c>
      <c r="F4496" s="25"/>
    </row>
    <row r="4497" spans="1:6" x14ac:dyDescent="0.2">
      <c r="A4497" s="5">
        <v>43182</v>
      </c>
      <c r="B4497">
        <v>252.97</v>
      </c>
      <c r="C4497">
        <v>152.816</v>
      </c>
      <c r="D4497">
        <v>401.827</v>
      </c>
      <c r="E4497">
        <v>189.17500000000001</v>
      </c>
      <c r="F4497" s="25"/>
    </row>
    <row r="4498" spans="1:6" x14ac:dyDescent="0.2">
      <c r="A4498" s="5">
        <v>43185</v>
      </c>
      <c r="B4498">
        <v>258.053</v>
      </c>
      <c r="C4498">
        <v>151.697</v>
      </c>
      <c r="D4498">
        <v>402.65800000000002</v>
      </c>
      <c r="E4498">
        <v>188.32599999999999</v>
      </c>
      <c r="F4498" s="25"/>
    </row>
    <row r="4499" spans="1:6" x14ac:dyDescent="0.2">
      <c r="A4499" s="5">
        <v>43186</v>
      </c>
      <c r="B4499">
        <v>254.49799999999999</v>
      </c>
      <c r="C4499">
        <v>153.53399999999999</v>
      </c>
      <c r="D4499">
        <v>405.24299999999999</v>
      </c>
      <c r="E4499">
        <v>192.86</v>
      </c>
      <c r="F4499" s="25"/>
    </row>
    <row r="4500" spans="1:6" x14ac:dyDescent="0.2">
      <c r="A4500" s="5">
        <v>43187</v>
      </c>
      <c r="B4500">
        <v>254.613</v>
      </c>
      <c r="C4500">
        <v>154.19399999999999</v>
      </c>
      <c r="D4500">
        <v>399.00299999999999</v>
      </c>
      <c r="E4500">
        <v>192.10599999999999</v>
      </c>
      <c r="F4500" s="25"/>
    </row>
    <row r="4501" spans="1:6" x14ac:dyDescent="0.2">
      <c r="A4501" s="5">
        <v>43188</v>
      </c>
      <c r="B4501">
        <v>259.22800000000001</v>
      </c>
      <c r="C4501">
        <v>154.959</v>
      </c>
      <c r="D4501">
        <v>403.15899999999999</v>
      </c>
      <c r="E4501">
        <v>193.00800000000001</v>
      </c>
      <c r="F4501" s="25"/>
    </row>
    <row r="4502" spans="1:6" x14ac:dyDescent="0.2">
      <c r="A4502" s="5">
        <v>43189</v>
      </c>
      <c r="B4502">
        <v>259.22800000000001</v>
      </c>
      <c r="C4502">
        <v>154.95500000000001</v>
      </c>
      <c r="D4502">
        <v>403.71199999999999</v>
      </c>
      <c r="E4502">
        <v>194.36500000000001</v>
      </c>
      <c r="F4502" s="25"/>
    </row>
    <row r="4503" spans="1:6" x14ac:dyDescent="0.2">
      <c r="A4503" s="5">
        <v>43192</v>
      </c>
      <c r="B4503">
        <v>253.22800000000001</v>
      </c>
      <c r="C4503">
        <v>154.96199999999999</v>
      </c>
      <c r="D4503">
        <v>402.89100000000002</v>
      </c>
      <c r="E4503">
        <v>193.53700000000001</v>
      </c>
      <c r="F4503" s="25"/>
    </row>
    <row r="4504" spans="1:6" x14ac:dyDescent="0.2">
      <c r="A4504" s="5">
        <v>43193</v>
      </c>
      <c r="B4504">
        <v>257.10500000000002</v>
      </c>
      <c r="C4504">
        <v>154.24700000000001</v>
      </c>
      <c r="D4504">
        <v>404.31799999999998</v>
      </c>
      <c r="E4504">
        <v>192.839</v>
      </c>
      <c r="F4504" s="25"/>
    </row>
    <row r="4505" spans="1:6" x14ac:dyDescent="0.2">
      <c r="A4505" s="5">
        <v>43194</v>
      </c>
      <c r="B4505">
        <v>259.55200000000002</v>
      </c>
      <c r="C4505">
        <v>153.61500000000001</v>
      </c>
      <c r="D4505">
        <v>398.55</v>
      </c>
      <c r="E4505">
        <v>192.518</v>
      </c>
      <c r="F4505" s="25"/>
    </row>
    <row r="4506" spans="1:6" x14ac:dyDescent="0.2">
      <c r="A4506" s="5">
        <v>43195</v>
      </c>
      <c r="B4506">
        <v>262.89100000000002</v>
      </c>
      <c r="C4506">
        <v>157.34399999999999</v>
      </c>
      <c r="D4506">
        <v>404.61700000000002</v>
      </c>
      <c r="E4506">
        <v>194.21299999999999</v>
      </c>
      <c r="F4506" s="25"/>
    </row>
    <row r="4507" spans="1:6" x14ac:dyDescent="0.2">
      <c r="A4507" s="5">
        <v>43196</v>
      </c>
      <c r="B4507">
        <v>256.49299999999999</v>
      </c>
      <c r="C4507">
        <v>156.886</v>
      </c>
      <c r="D4507">
        <v>401.97</v>
      </c>
      <c r="E4507">
        <v>193.56899999999999</v>
      </c>
      <c r="F4507" s="25"/>
    </row>
    <row r="4508" spans="1:6" x14ac:dyDescent="0.2">
      <c r="A4508" s="5">
        <v>43199</v>
      </c>
      <c r="B4508">
        <v>256.31200000000001</v>
      </c>
      <c r="C4508">
        <v>156.66499999999999</v>
      </c>
      <c r="D4508">
        <v>400.733</v>
      </c>
      <c r="E4508">
        <v>193.69499999999999</v>
      </c>
      <c r="F4508" s="25"/>
    </row>
    <row r="4509" spans="1:6" x14ac:dyDescent="0.2">
      <c r="A4509" s="5">
        <v>43200</v>
      </c>
      <c r="B4509">
        <v>259.84500000000003</v>
      </c>
      <c r="C4509">
        <v>157.91900000000001</v>
      </c>
      <c r="D4509">
        <v>403.68700000000001</v>
      </c>
      <c r="E4509">
        <v>193.71600000000001</v>
      </c>
      <c r="F4509" s="25"/>
    </row>
    <row r="4510" spans="1:6" x14ac:dyDescent="0.2">
      <c r="A4510" s="5">
        <v>43201</v>
      </c>
      <c r="B4510">
        <v>257.74299999999999</v>
      </c>
      <c r="C4510">
        <v>156.97800000000001</v>
      </c>
      <c r="D4510">
        <v>402.71600000000001</v>
      </c>
      <c r="E4510">
        <v>193.39099999999999</v>
      </c>
      <c r="F4510" s="25"/>
    </row>
    <row r="4511" spans="1:6" x14ac:dyDescent="0.2">
      <c r="A4511" s="5">
        <v>43202</v>
      </c>
      <c r="B4511">
        <v>261.24599999999998</v>
      </c>
      <c r="C4511">
        <v>158.17099999999999</v>
      </c>
      <c r="D4511">
        <v>405.375</v>
      </c>
      <c r="E4511">
        <v>192.714</v>
      </c>
      <c r="F4511" s="25"/>
    </row>
    <row r="4512" spans="1:6" x14ac:dyDescent="0.2">
      <c r="A4512" s="5">
        <v>43203</v>
      </c>
      <c r="B4512">
        <v>260.25</v>
      </c>
      <c r="C4512">
        <v>158.28399999999999</v>
      </c>
      <c r="D4512">
        <v>402.76100000000002</v>
      </c>
      <c r="E4512">
        <v>193.346</v>
      </c>
      <c r="F4512" s="25"/>
    </row>
    <row r="4513" spans="1:6" x14ac:dyDescent="0.2">
      <c r="A4513" s="5">
        <v>43206</v>
      </c>
      <c r="B4513">
        <v>261.54199999999997</v>
      </c>
      <c r="C4513">
        <v>157.71700000000001</v>
      </c>
      <c r="D4513">
        <v>399.13</v>
      </c>
      <c r="E4513">
        <v>193.88499999999999</v>
      </c>
      <c r="F4513" s="25"/>
    </row>
    <row r="4514" spans="1:6" x14ac:dyDescent="0.2">
      <c r="A4514" s="5">
        <v>43207</v>
      </c>
      <c r="B4514">
        <v>264.87299999999999</v>
      </c>
      <c r="C4514">
        <v>159.095</v>
      </c>
      <c r="D4514">
        <v>400.27499999999998</v>
      </c>
      <c r="E4514">
        <v>193.86199999999999</v>
      </c>
      <c r="F4514" s="25"/>
    </row>
    <row r="4515" spans="1:6" x14ac:dyDescent="0.2">
      <c r="A4515" s="5">
        <v>43208</v>
      </c>
      <c r="B4515">
        <v>264.41199999999998</v>
      </c>
      <c r="C4515">
        <v>159.68700000000001</v>
      </c>
      <c r="D4515">
        <v>403.279</v>
      </c>
      <c r="E4515">
        <v>195.30500000000001</v>
      </c>
      <c r="F4515" s="25"/>
    </row>
    <row r="4516" spans="1:6" x14ac:dyDescent="0.2">
      <c r="A4516" s="5">
        <v>43209</v>
      </c>
      <c r="B4516">
        <v>263.214</v>
      </c>
      <c r="C4516">
        <v>159.77799999999999</v>
      </c>
      <c r="D4516">
        <v>406.428</v>
      </c>
      <c r="E4516">
        <v>195.32900000000001</v>
      </c>
      <c r="F4516" s="25"/>
    </row>
    <row r="4517" spans="1:6" x14ac:dyDescent="0.2">
      <c r="A4517" s="5">
        <v>43210</v>
      </c>
      <c r="B4517">
        <v>262.84100000000001</v>
      </c>
      <c r="C4517">
        <v>159.75700000000001</v>
      </c>
      <c r="D4517">
        <v>403.8</v>
      </c>
      <c r="E4517">
        <v>196.13399999999999</v>
      </c>
      <c r="F4517" s="25"/>
    </row>
    <row r="4518" spans="1:6" x14ac:dyDescent="0.2">
      <c r="A4518" s="5">
        <v>43213</v>
      </c>
      <c r="B4518">
        <v>264.08499999999998</v>
      </c>
      <c r="C4518">
        <v>160.31899999999999</v>
      </c>
      <c r="D4518">
        <v>402.255</v>
      </c>
      <c r="E4518">
        <v>195.74100000000001</v>
      </c>
      <c r="F4518" s="25"/>
    </row>
    <row r="4519" spans="1:6" x14ac:dyDescent="0.2">
      <c r="A4519" s="5">
        <v>43214</v>
      </c>
      <c r="B4519">
        <v>260.71699999999998</v>
      </c>
      <c r="C4519">
        <v>160.37899999999999</v>
      </c>
      <c r="D4519">
        <v>401.08100000000002</v>
      </c>
      <c r="E4519">
        <v>196.82400000000001</v>
      </c>
      <c r="F4519" s="25"/>
    </row>
    <row r="4520" spans="1:6" x14ac:dyDescent="0.2">
      <c r="A4520" s="5">
        <v>43215</v>
      </c>
      <c r="B4520">
        <v>262.00799999999998</v>
      </c>
      <c r="C4520">
        <v>159.24700000000001</v>
      </c>
      <c r="D4520">
        <v>397.608</v>
      </c>
      <c r="E4520">
        <v>197</v>
      </c>
      <c r="F4520" s="25"/>
    </row>
    <row r="4521" spans="1:6" x14ac:dyDescent="0.2">
      <c r="A4521" s="5">
        <v>43216</v>
      </c>
      <c r="B4521">
        <v>266.05500000000001</v>
      </c>
      <c r="C4521">
        <v>160.822</v>
      </c>
      <c r="D4521">
        <v>400.99099999999999</v>
      </c>
      <c r="E4521">
        <v>198.333</v>
      </c>
      <c r="F4521" s="25"/>
    </row>
    <row r="4522" spans="1:6" x14ac:dyDescent="0.2">
      <c r="A4522" s="5">
        <v>43217</v>
      </c>
      <c r="B4522">
        <v>266.51299999999998</v>
      </c>
      <c r="C4522">
        <v>161.35599999999999</v>
      </c>
      <c r="D4522">
        <v>405.57900000000001</v>
      </c>
      <c r="E4522">
        <v>199.46700000000001</v>
      </c>
      <c r="F4522" s="25"/>
    </row>
    <row r="4523" spans="1:6" x14ac:dyDescent="0.2">
      <c r="A4523" s="5">
        <v>43220</v>
      </c>
      <c r="B4523">
        <v>264.84699999999998</v>
      </c>
      <c r="C4523">
        <v>161.65100000000001</v>
      </c>
      <c r="D4523">
        <v>409.12900000000002</v>
      </c>
      <c r="E4523">
        <v>199.16800000000001</v>
      </c>
      <c r="F4523" s="25"/>
    </row>
    <row r="4524" spans="1:6" x14ac:dyDescent="0.2">
      <c r="A4524" s="5">
        <v>43221</v>
      </c>
      <c r="B4524">
        <v>267.54500000000002</v>
      </c>
      <c r="C4524">
        <v>161.46</v>
      </c>
      <c r="D4524">
        <v>411.60899999999998</v>
      </c>
      <c r="E4524">
        <v>199.89400000000001</v>
      </c>
      <c r="F4524" s="25"/>
    </row>
    <row r="4525" spans="1:6" x14ac:dyDescent="0.2">
      <c r="A4525" s="5">
        <v>43222</v>
      </c>
      <c r="B4525">
        <v>266.42500000000001</v>
      </c>
      <c r="C4525">
        <v>162.42599999999999</v>
      </c>
      <c r="D4525">
        <v>408.88799999999998</v>
      </c>
      <c r="E4525">
        <v>199.596</v>
      </c>
      <c r="F4525" s="25"/>
    </row>
    <row r="4526" spans="1:6" x14ac:dyDescent="0.2">
      <c r="A4526" s="5">
        <v>43223</v>
      </c>
      <c r="B4526">
        <v>265.94099999999997</v>
      </c>
      <c r="C4526">
        <v>161.25</v>
      </c>
      <c r="D4526">
        <v>404.22199999999998</v>
      </c>
      <c r="E4526">
        <v>201.36600000000001</v>
      </c>
      <c r="F4526" s="25"/>
    </row>
    <row r="4527" spans="1:6" x14ac:dyDescent="0.2">
      <c r="A4527" s="5">
        <v>43224</v>
      </c>
      <c r="B4527">
        <v>269.87</v>
      </c>
      <c r="C4527">
        <v>162.40799999999999</v>
      </c>
      <c r="D4527">
        <v>404.41</v>
      </c>
      <c r="E4527">
        <v>201.607</v>
      </c>
      <c r="F4527" s="25"/>
    </row>
    <row r="4528" spans="1:6" x14ac:dyDescent="0.2">
      <c r="A4528" s="5">
        <v>43227</v>
      </c>
      <c r="B4528">
        <v>271.25400000000002</v>
      </c>
      <c r="C4528">
        <v>163.45500000000001</v>
      </c>
      <c r="D4528">
        <v>406.185</v>
      </c>
      <c r="E4528">
        <v>201.745</v>
      </c>
      <c r="F4528" s="25"/>
    </row>
    <row r="4529" spans="1:6" x14ac:dyDescent="0.2">
      <c r="A4529" s="5">
        <v>43228</v>
      </c>
      <c r="B4529">
        <v>272.59199999999998</v>
      </c>
      <c r="C4529">
        <v>163.63</v>
      </c>
      <c r="D4529">
        <v>409.392</v>
      </c>
      <c r="E4529">
        <v>203.53800000000001</v>
      </c>
      <c r="F4529" s="25"/>
    </row>
    <row r="4530" spans="1:6" x14ac:dyDescent="0.2">
      <c r="A4530" s="5">
        <v>43229</v>
      </c>
      <c r="B4530">
        <v>275.19499999999999</v>
      </c>
      <c r="C4530">
        <v>164.76499999999999</v>
      </c>
      <c r="D4530">
        <v>409.78100000000001</v>
      </c>
      <c r="E4530">
        <v>201.84</v>
      </c>
      <c r="F4530" s="25"/>
    </row>
    <row r="4531" spans="1:6" x14ac:dyDescent="0.2">
      <c r="A4531" s="5">
        <v>43230</v>
      </c>
      <c r="B4531">
        <v>277.17599999999999</v>
      </c>
      <c r="C4531">
        <v>164.88800000000001</v>
      </c>
      <c r="D4531">
        <v>413.52600000000001</v>
      </c>
      <c r="E4531">
        <v>202.26900000000001</v>
      </c>
      <c r="F4531" s="25"/>
    </row>
    <row r="4532" spans="1:6" x14ac:dyDescent="0.2">
      <c r="A4532" s="5">
        <v>43231</v>
      </c>
      <c r="B4532">
        <v>276.16500000000002</v>
      </c>
      <c r="C4532">
        <v>165.17599999999999</v>
      </c>
      <c r="D4532">
        <v>414.12099999999998</v>
      </c>
      <c r="E4532">
        <v>203.49700000000001</v>
      </c>
      <c r="F4532" s="25"/>
    </row>
    <row r="4533" spans="1:6" x14ac:dyDescent="0.2">
      <c r="A4533" s="5">
        <v>43234</v>
      </c>
      <c r="B4533">
        <v>275.798</v>
      </c>
      <c r="C4533">
        <v>165.22900000000001</v>
      </c>
      <c r="D4533">
        <v>414.85199999999998</v>
      </c>
      <c r="E4533">
        <v>203.96</v>
      </c>
      <c r="F4533" s="25"/>
    </row>
    <row r="4534" spans="1:6" x14ac:dyDescent="0.2">
      <c r="A4534" s="5">
        <v>43235</v>
      </c>
      <c r="B4534">
        <v>276.40100000000001</v>
      </c>
      <c r="C4534">
        <v>165.21700000000001</v>
      </c>
      <c r="D4534">
        <v>411.91699999999997</v>
      </c>
      <c r="E4534">
        <v>204.27600000000001</v>
      </c>
      <c r="F4534" s="25"/>
    </row>
    <row r="4535" spans="1:6" x14ac:dyDescent="0.2">
      <c r="A4535" s="5">
        <v>43236</v>
      </c>
      <c r="B4535">
        <v>279.346</v>
      </c>
      <c r="C4535">
        <v>165.59399999999999</v>
      </c>
      <c r="D4535">
        <v>416.31</v>
      </c>
      <c r="E4535">
        <v>204.971</v>
      </c>
      <c r="F4535" s="25"/>
    </row>
    <row r="4536" spans="1:6" x14ac:dyDescent="0.2">
      <c r="A4536" s="5">
        <v>43237</v>
      </c>
      <c r="B4536">
        <v>279.06599999999997</v>
      </c>
      <c r="C4536">
        <v>166.63900000000001</v>
      </c>
      <c r="D4536">
        <v>412.21100000000001</v>
      </c>
      <c r="E4536">
        <v>205.00800000000001</v>
      </c>
      <c r="F4536" s="25"/>
    </row>
    <row r="4537" spans="1:6" x14ac:dyDescent="0.2">
      <c r="A4537" s="5">
        <v>43238</v>
      </c>
      <c r="B4537">
        <v>278.91000000000003</v>
      </c>
      <c r="C4537">
        <v>166.26300000000001</v>
      </c>
      <c r="D4537">
        <v>410.75400000000002</v>
      </c>
      <c r="E4537">
        <v>206.476</v>
      </c>
      <c r="F4537" s="25"/>
    </row>
    <row r="4538" spans="1:6" x14ac:dyDescent="0.2">
      <c r="A4538" s="5">
        <v>43241</v>
      </c>
      <c r="B4538">
        <v>281.43400000000003</v>
      </c>
      <c r="C4538">
        <v>166.91</v>
      </c>
      <c r="D4538">
        <v>411.02</v>
      </c>
      <c r="E4538">
        <v>205.678</v>
      </c>
      <c r="F4538" s="25"/>
    </row>
    <row r="4539" spans="1:6" x14ac:dyDescent="0.2">
      <c r="A4539" s="5">
        <v>43242</v>
      </c>
      <c r="B4539">
        <v>279.94499999999999</v>
      </c>
      <c r="C4539">
        <v>167.363</v>
      </c>
      <c r="D4539">
        <v>412.25099999999998</v>
      </c>
      <c r="E4539">
        <v>205.25399999999999</v>
      </c>
      <c r="F4539" s="25"/>
    </row>
    <row r="4540" spans="1:6" x14ac:dyDescent="0.2">
      <c r="A4540" s="5">
        <v>43243</v>
      </c>
      <c r="B4540">
        <v>282.56200000000001</v>
      </c>
      <c r="C4540">
        <v>165.38399999999999</v>
      </c>
      <c r="D4540">
        <v>411.46899999999999</v>
      </c>
      <c r="E4540">
        <v>206.749</v>
      </c>
      <c r="F4540" s="25"/>
    </row>
    <row r="4541" spans="1:6" x14ac:dyDescent="0.2">
      <c r="A4541" s="5">
        <v>43244</v>
      </c>
      <c r="B4541">
        <v>281.52199999999999</v>
      </c>
      <c r="C4541">
        <v>164.494</v>
      </c>
      <c r="D4541">
        <v>411.57600000000002</v>
      </c>
      <c r="E4541">
        <v>205.55699999999999</v>
      </c>
      <c r="F4541" s="25"/>
    </row>
    <row r="4542" spans="1:6" x14ac:dyDescent="0.2">
      <c r="A4542" s="5">
        <v>43245</v>
      </c>
      <c r="B4542">
        <v>282.54899999999998</v>
      </c>
      <c r="C4542">
        <v>164.72399999999999</v>
      </c>
      <c r="D4542">
        <v>414.75099999999998</v>
      </c>
      <c r="E4542">
        <v>205.92</v>
      </c>
      <c r="F4542" s="25"/>
    </row>
    <row r="4543" spans="1:6" x14ac:dyDescent="0.2">
      <c r="A4543" s="5">
        <v>43248</v>
      </c>
      <c r="B4543">
        <v>283.363</v>
      </c>
      <c r="C4543">
        <v>164.358</v>
      </c>
      <c r="D4543">
        <v>416.09199999999998</v>
      </c>
      <c r="E4543">
        <v>206.25299999999999</v>
      </c>
      <c r="F4543" s="25"/>
    </row>
    <row r="4544" spans="1:6" x14ac:dyDescent="0.2">
      <c r="A4544" s="5">
        <v>43249</v>
      </c>
      <c r="B4544">
        <v>281.58499999999998</v>
      </c>
      <c r="C4544">
        <v>162.23699999999999</v>
      </c>
      <c r="D4544">
        <v>414.25200000000001</v>
      </c>
      <c r="E4544">
        <v>207.285</v>
      </c>
      <c r="F4544" s="25"/>
    </row>
    <row r="4545" spans="1:6" x14ac:dyDescent="0.2">
      <c r="A4545" s="5">
        <v>43250</v>
      </c>
      <c r="B4545">
        <v>283.98399999999998</v>
      </c>
      <c r="C4545">
        <v>162.75299999999999</v>
      </c>
      <c r="D4545">
        <v>407.60500000000002</v>
      </c>
      <c r="E4545">
        <v>203.28800000000001</v>
      </c>
      <c r="F4545" s="25"/>
    </row>
    <row r="4546" spans="1:6" x14ac:dyDescent="0.2">
      <c r="A4546" s="5">
        <v>43251</v>
      </c>
      <c r="B4546">
        <v>280.61599999999999</v>
      </c>
      <c r="C4546">
        <v>161.71</v>
      </c>
      <c r="D4546">
        <v>408.459</v>
      </c>
      <c r="E4546">
        <v>204.11600000000001</v>
      </c>
      <c r="F4546" s="25"/>
    </row>
    <row r="4547" spans="1:6" x14ac:dyDescent="0.2">
      <c r="A4547" s="5">
        <v>43252</v>
      </c>
      <c r="B4547">
        <v>283.97300000000001</v>
      </c>
      <c r="C4547">
        <v>163.24</v>
      </c>
      <c r="D4547">
        <v>412.32900000000001</v>
      </c>
      <c r="E4547">
        <v>202.708</v>
      </c>
      <c r="F4547" s="25"/>
    </row>
    <row r="4548" spans="1:6" x14ac:dyDescent="0.2">
      <c r="A4548" s="5">
        <v>43255</v>
      </c>
      <c r="B4548">
        <v>284.45100000000002</v>
      </c>
      <c r="C4548">
        <v>163.78299999999999</v>
      </c>
      <c r="D4548">
        <v>417.20400000000001</v>
      </c>
      <c r="E4548">
        <v>204.92400000000001</v>
      </c>
      <c r="F4548" s="25"/>
    </row>
    <row r="4549" spans="1:6" x14ac:dyDescent="0.2">
      <c r="A4549" s="5">
        <v>43256</v>
      </c>
      <c r="B4549">
        <v>285.38400000000001</v>
      </c>
      <c r="C4549">
        <v>163.27099999999999</v>
      </c>
      <c r="D4549">
        <v>417.387</v>
      </c>
      <c r="E4549">
        <v>205.203</v>
      </c>
      <c r="F4549" s="25"/>
    </row>
    <row r="4550" spans="1:6" x14ac:dyDescent="0.2">
      <c r="A4550" s="5">
        <v>43257</v>
      </c>
      <c r="B4550">
        <v>285.14699999999999</v>
      </c>
      <c r="C4550">
        <v>163.197</v>
      </c>
      <c r="D4550">
        <v>415.51100000000002</v>
      </c>
      <c r="E4550">
        <v>203.26400000000001</v>
      </c>
      <c r="F4550" s="25"/>
    </row>
    <row r="4551" spans="1:6" x14ac:dyDescent="0.2">
      <c r="A4551" s="5">
        <v>43258</v>
      </c>
      <c r="B4551">
        <v>283.84100000000001</v>
      </c>
      <c r="C4551">
        <v>162.91499999999999</v>
      </c>
      <c r="D4551">
        <v>413.97199999999998</v>
      </c>
      <c r="E4551">
        <v>204.017</v>
      </c>
      <c r="F4551" s="25"/>
    </row>
    <row r="4552" spans="1:6" x14ac:dyDescent="0.2">
      <c r="A4552" s="5">
        <v>43259</v>
      </c>
      <c r="B4552">
        <v>286.18400000000003</v>
      </c>
      <c r="C4552">
        <v>162.495</v>
      </c>
      <c r="D4552">
        <v>410.911</v>
      </c>
      <c r="E4552">
        <v>205.24100000000001</v>
      </c>
      <c r="F4552" s="25"/>
    </row>
    <row r="4553" spans="1:6" x14ac:dyDescent="0.2">
      <c r="A4553" s="5">
        <v>43262</v>
      </c>
      <c r="B4553">
        <v>285.50900000000001</v>
      </c>
      <c r="C4553">
        <v>163.63300000000001</v>
      </c>
      <c r="D4553">
        <v>410.98</v>
      </c>
      <c r="E4553">
        <v>204.11799999999999</v>
      </c>
      <c r="F4553" s="25"/>
    </row>
    <row r="4554" spans="1:6" x14ac:dyDescent="0.2">
      <c r="A4554" s="5">
        <v>43263</v>
      </c>
      <c r="B4554">
        <v>286.58600000000001</v>
      </c>
      <c r="C4554">
        <v>163.417</v>
      </c>
      <c r="D4554">
        <v>412.13799999999998</v>
      </c>
      <c r="E4554">
        <v>204.41300000000001</v>
      </c>
      <c r="F4554" s="25"/>
    </row>
    <row r="4555" spans="1:6" x14ac:dyDescent="0.2">
      <c r="A4555" s="5">
        <v>43264</v>
      </c>
      <c r="B4555">
        <v>285.762</v>
      </c>
      <c r="C4555">
        <v>163.67599999999999</v>
      </c>
      <c r="D4555">
        <v>410.88900000000001</v>
      </c>
      <c r="E4555">
        <v>205.23599999999999</v>
      </c>
      <c r="F4555" s="25"/>
    </row>
    <row r="4556" spans="1:6" x14ac:dyDescent="0.2">
      <c r="A4556" s="5">
        <v>43265</v>
      </c>
      <c r="B4556">
        <v>289.62099999999998</v>
      </c>
      <c r="C4556">
        <v>165.69800000000001</v>
      </c>
      <c r="D4556">
        <v>411.666</v>
      </c>
      <c r="E4556">
        <v>205.67400000000001</v>
      </c>
      <c r="F4556" s="25"/>
    </row>
    <row r="4557" spans="1:6" x14ac:dyDescent="0.2">
      <c r="A4557" s="5">
        <v>43266</v>
      </c>
      <c r="B4557">
        <v>290.21100000000001</v>
      </c>
      <c r="C4557">
        <v>164.01400000000001</v>
      </c>
      <c r="D4557">
        <v>408.48700000000002</v>
      </c>
      <c r="E4557">
        <v>206.73599999999999</v>
      </c>
      <c r="F4557" s="25"/>
    </row>
    <row r="4558" spans="1:6" x14ac:dyDescent="0.2">
      <c r="A4558" s="5">
        <v>43269</v>
      </c>
      <c r="B4558">
        <v>289.77</v>
      </c>
      <c r="C4558">
        <v>162.65799999999999</v>
      </c>
      <c r="D4558">
        <v>405.79199999999997</v>
      </c>
      <c r="E4558">
        <v>204.74600000000001</v>
      </c>
      <c r="F4558" s="25"/>
    </row>
    <row r="4559" spans="1:6" x14ac:dyDescent="0.2">
      <c r="A4559" s="5">
        <v>43270</v>
      </c>
      <c r="B4559">
        <v>289.82299999999998</v>
      </c>
      <c r="C4559">
        <v>161.56299999999999</v>
      </c>
      <c r="D4559">
        <v>399.85500000000002</v>
      </c>
      <c r="E4559">
        <v>203.721</v>
      </c>
      <c r="F4559" s="25"/>
    </row>
    <row r="4560" spans="1:6" x14ac:dyDescent="0.2">
      <c r="A4560" s="5">
        <v>43271</v>
      </c>
      <c r="B4560">
        <v>290.01</v>
      </c>
      <c r="C4560">
        <v>162.03100000000001</v>
      </c>
      <c r="D4560">
        <v>402.44900000000001</v>
      </c>
      <c r="E4560">
        <v>204.155</v>
      </c>
      <c r="F4560" s="25"/>
    </row>
    <row r="4561" spans="1:6" x14ac:dyDescent="0.2">
      <c r="A4561" s="5">
        <v>43272</v>
      </c>
      <c r="B4561">
        <v>287.39999999999998</v>
      </c>
      <c r="C4561">
        <v>160.65700000000001</v>
      </c>
      <c r="D4561">
        <v>396.68799999999999</v>
      </c>
      <c r="E4561">
        <v>203.78800000000001</v>
      </c>
      <c r="F4561" s="25"/>
    </row>
    <row r="4562" spans="1:6" x14ac:dyDescent="0.2">
      <c r="A4562" s="5">
        <v>43273</v>
      </c>
      <c r="B4562">
        <v>287.15100000000001</v>
      </c>
      <c r="C4562">
        <v>162.45699999999999</v>
      </c>
      <c r="D4562">
        <v>398.5</v>
      </c>
      <c r="E4562">
        <v>202.488</v>
      </c>
      <c r="F4562" s="25"/>
    </row>
    <row r="4563" spans="1:6" x14ac:dyDescent="0.2">
      <c r="A4563" s="5">
        <v>43276</v>
      </c>
      <c r="B4563">
        <v>281.96899999999999</v>
      </c>
      <c r="C4563">
        <v>159.10300000000001</v>
      </c>
      <c r="D4563">
        <v>391.21499999999997</v>
      </c>
      <c r="E4563">
        <v>200.33600000000001</v>
      </c>
      <c r="F4563" s="25"/>
    </row>
    <row r="4564" spans="1:6" x14ac:dyDescent="0.2">
      <c r="A4564" s="5">
        <v>43277</v>
      </c>
      <c r="B4564">
        <v>283.10000000000002</v>
      </c>
      <c r="C4564">
        <v>159.22300000000001</v>
      </c>
      <c r="D4564">
        <v>390.78199999999998</v>
      </c>
      <c r="E4564">
        <v>200.59100000000001</v>
      </c>
      <c r="F4564" s="25"/>
    </row>
    <row r="4565" spans="1:6" x14ac:dyDescent="0.2">
      <c r="A4565" s="5">
        <v>43278</v>
      </c>
      <c r="B4565">
        <v>282.291</v>
      </c>
      <c r="C4565">
        <v>160.512</v>
      </c>
      <c r="D4565">
        <v>387.44799999999998</v>
      </c>
      <c r="E4565">
        <v>200.80799999999999</v>
      </c>
      <c r="F4565" s="25"/>
    </row>
    <row r="4566" spans="1:6" x14ac:dyDescent="0.2">
      <c r="A4566" s="5">
        <v>43279</v>
      </c>
      <c r="B4566">
        <v>284.48200000000003</v>
      </c>
      <c r="C4566">
        <v>159.33600000000001</v>
      </c>
      <c r="D4566">
        <v>386.262</v>
      </c>
      <c r="E4566">
        <v>200.876</v>
      </c>
      <c r="F4566" s="25"/>
    </row>
    <row r="4567" spans="1:6" x14ac:dyDescent="0.2">
      <c r="A4567" s="5">
        <v>43280</v>
      </c>
      <c r="B4567">
        <v>282.35599999999999</v>
      </c>
      <c r="C4567">
        <v>160.596</v>
      </c>
      <c r="D4567">
        <v>391.40499999999997</v>
      </c>
      <c r="E4567">
        <v>198.93199999999999</v>
      </c>
      <c r="F4567" s="25"/>
    </row>
    <row r="4568" spans="1:6" x14ac:dyDescent="0.2">
      <c r="A4568" s="5">
        <v>43283</v>
      </c>
      <c r="B4568">
        <v>284.92</v>
      </c>
      <c r="C4568">
        <v>159.333</v>
      </c>
      <c r="D4568">
        <v>390.017</v>
      </c>
      <c r="E4568">
        <v>196.26</v>
      </c>
      <c r="F4568" s="25"/>
    </row>
    <row r="4569" spans="1:6" x14ac:dyDescent="0.2">
      <c r="A4569" s="5">
        <v>43284</v>
      </c>
      <c r="B4569">
        <v>282.48500000000001</v>
      </c>
      <c r="C4569">
        <v>160.57</v>
      </c>
      <c r="D4569">
        <v>388.03199999999998</v>
      </c>
      <c r="E4569">
        <v>195.72200000000001</v>
      </c>
      <c r="F4569" s="25"/>
    </row>
    <row r="4570" spans="1:6" x14ac:dyDescent="0.2">
      <c r="A4570" s="5">
        <v>43285</v>
      </c>
      <c r="B4570">
        <v>282.60599999999999</v>
      </c>
      <c r="C4570">
        <v>160.708</v>
      </c>
      <c r="D4570">
        <v>387.73200000000003</v>
      </c>
      <c r="E4570">
        <v>195.89099999999999</v>
      </c>
      <c r="F4570" s="25"/>
    </row>
    <row r="4571" spans="1:6" x14ac:dyDescent="0.2">
      <c r="A4571" s="5">
        <v>43286</v>
      </c>
      <c r="B4571">
        <v>283.66300000000001</v>
      </c>
      <c r="C4571">
        <v>161.45500000000001</v>
      </c>
      <c r="D4571">
        <v>385.62599999999998</v>
      </c>
      <c r="E4571">
        <v>193.22</v>
      </c>
      <c r="F4571" s="25"/>
    </row>
    <row r="4572" spans="1:6" x14ac:dyDescent="0.2">
      <c r="A4572" s="5">
        <v>43287</v>
      </c>
      <c r="B4572">
        <v>284.79500000000002</v>
      </c>
      <c r="C4572">
        <v>161.744</v>
      </c>
      <c r="D4572">
        <v>385.928</v>
      </c>
      <c r="E4572">
        <v>194.29499999999999</v>
      </c>
      <c r="F4572" s="25"/>
    </row>
    <row r="4573" spans="1:6" x14ac:dyDescent="0.2">
      <c r="A4573" s="5">
        <v>43290</v>
      </c>
      <c r="B4573">
        <v>287.32900000000001</v>
      </c>
      <c r="C4573">
        <v>162.75700000000001</v>
      </c>
      <c r="D4573">
        <v>391.976</v>
      </c>
      <c r="E4573">
        <v>196</v>
      </c>
      <c r="F4573" s="25"/>
    </row>
    <row r="4574" spans="1:6" x14ac:dyDescent="0.2">
      <c r="A4574" s="5">
        <v>43291</v>
      </c>
      <c r="B4574">
        <v>289.25099999999998</v>
      </c>
      <c r="C4574">
        <v>163.45599999999999</v>
      </c>
      <c r="D4574">
        <v>393.60300000000001</v>
      </c>
      <c r="E4574">
        <v>196.434</v>
      </c>
      <c r="F4574" s="25"/>
    </row>
    <row r="4575" spans="1:6" x14ac:dyDescent="0.2">
      <c r="A4575" s="5">
        <v>43292</v>
      </c>
      <c r="B4575">
        <v>287.20299999999997</v>
      </c>
      <c r="C4575">
        <v>161.339</v>
      </c>
      <c r="D4575">
        <v>389.47199999999998</v>
      </c>
      <c r="E4575">
        <v>194.74700000000001</v>
      </c>
      <c r="F4575" s="25"/>
    </row>
    <row r="4576" spans="1:6" x14ac:dyDescent="0.2">
      <c r="A4576" s="5">
        <v>43293</v>
      </c>
      <c r="B4576">
        <v>290.64499999999998</v>
      </c>
      <c r="C4576">
        <v>162.506</v>
      </c>
      <c r="D4576">
        <v>392.83</v>
      </c>
      <c r="E4576">
        <v>194.37700000000001</v>
      </c>
      <c r="F4576" s="25"/>
    </row>
    <row r="4577" spans="1:6" x14ac:dyDescent="0.2">
      <c r="A4577" s="5">
        <v>43294</v>
      </c>
      <c r="B4577">
        <v>291.33300000000003</v>
      </c>
      <c r="C4577">
        <v>162.86500000000001</v>
      </c>
      <c r="D4577">
        <v>395.411</v>
      </c>
      <c r="E4577">
        <v>197.07400000000001</v>
      </c>
      <c r="F4577" s="25"/>
    </row>
    <row r="4578" spans="1:6" x14ac:dyDescent="0.2">
      <c r="A4578" s="5">
        <v>43297</v>
      </c>
      <c r="B4578">
        <v>289.988</v>
      </c>
      <c r="C4578">
        <v>162.29300000000001</v>
      </c>
      <c r="D4578">
        <v>392.13</v>
      </c>
      <c r="E4578">
        <v>196.41800000000001</v>
      </c>
      <c r="F4578" s="25"/>
    </row>
    <row r="4579" spans="1:6" x14ac:dyDescent="0.2">
      <c r="A4579" s="5">
        <v>43298</v>
      </c>
      <c r="B4579">
        <v>291.82600000000002</v>
      </c>
      <c r="C4579">
        <v>162.65799999999999</v>
      </c>
      <c r="D4579">
        <v>393.22199999999998</v>
      </c>
      <c r="E4579">
        <v>197.55</v>
      </c>
      <c r="F4579" s="25"/>
    </row>
    <row r="4580" spans="1:6" x14ac:dyDescent="0.2">
      <c r="A4580" s="5">
        <v>43299</v>
      </c>
      <c r="B4580">
        <v>293.404</v>
      </c>
      <c r="C4580">
        <v>163.553</v>
      </c>
      <c r="D4580">
        <v>393.91399999999999</v>
      </c>
      <c r="E4580">
        <v>198.941</v>
      </c>
      <c r="F4580" s="25"/>
    </row>
    <row r="4581" spans="1:6" x14ac:dyDescent="0.2">
      <c r="A4581" s="5">
        <v>43300</v>
      </c>
      <c r="B4581">
        <v>293.07299999999998</v>
      </c>
      <c r="C4581">
        <v>163.18199999999999</v>
      </c>
      <c r="D4581">
        <v>391.99700000000001</v>
      </c>
      <c r="E4581">
        <v>199.16800000000001</v>
      </c>
      <c r="F4581" s="25"/>
    </row>
    <row r="4582" spans="1:6" x14ac:dyDescent="0.2">
      <c r="A4582" s="5">
        <v>43301</v>
      </c>
      <c r="B4582">
        <v>290.40199999999999</v>
      </c>
      <c r="C4582">
        <v>162.881</v>
      </c>
      <c r="D4582">
        <v>392.27</v>
      </c>
      <c r="E4582">
        <v>199.02199999999999</v>
      </c>
      <c r="F4582" s="25"/>
    </row>
    <row r="4583" spans="1:6" x14ac:dyDescent="0.2">
      <c r="A4583" s="5">
        <v>43304</v>
      </c>
      <c r="B4583">
        <v>290.95</v>
      </c>
      <c r="C4583">
        <v>162.68199999999999</v>
      </c>
      <c r="D4583">
        <v>392.21899999999999</v>
      </c>
      <c r="E4583">
        <v>198.92699999999999</v>
      </c>
      <c r="F4583" s="25"/>
    </row>
    <row r="4584" spans="1:6" x14ac:dyDescent="0.2">
      <c r="A4584" s="5">
        <v>43305</v>
      </c>
      <c r="B4584">
        <v>292.15100000000001</v>
      </c>
      <c r="C4584">
        <v>164.054</v>
      </c>
      <c r="D4584">
        <v>396.18200000000002</v>
      </c>
      <c r="E4584">
        <v>200.29400000000001</v>
      </c>
      <c r="F4584" s="25"/>
    </row>
    <row r="4585" spans="1:6" x14ac:dyDescent="0.2">
      <c r="A4585" s="5">
        <v>43306</v>
      </c>
      <c r="B4585">
        <v>295.64100000000002</v>
      </c>
      <c r="C4585">
        <v>163.65899999999999</v>
      </c>
      <c r="D4585">
        <v>400.45499999999998</v>
      </c>
      <c r="E4585">
        <v>201.86199999999999</v>
      </c>
      <c r="F4585" s="25"/>
    </row>
    <row r="4586" spans="1:6" x14ac:dyDescent="0.2">
      <c r="A4586" s="5">
        <v>43307</v>
      </c>
      <c r="B4586">
        <v>295.13799999999998</v>
      </c>
      <c r="C4586">
        <v>164.976</v>
      </c>
      <c r="D4586">
        <v>401.113</v>
      </c>
      <c r="E4586">
        <v>202.89</v>
      </c>
      <c r="F4586" s="25"/>
    </row>
    <row r="4587" spans="1:6" x14ac:dyDescent="0.2">
      <c r="A4587" s="5">
        <v>43308</v>
      </c>
      <c r="B4587">
        <v>293.26900000000001</v>
      </c>
      <c r="C4587">
        <v>165.636</v>
      </c>
      <c r="D4587">
        <v>402.53800000000001</v>
      </c>
      <c r="E4587">
        <v>204.32300000000001</v>
      </c>
      <c r="F4587" s="25"/>
    </row>
    <row r="4588" spans="1:6" x14ac:dyDescent="0.2">
      <c r="A4588" s="5">
        <v>43311</v>
      </c>
      <c r="B4588">
        <v>290.02800000000002</v>
      </c>
      <c r="C4588">
        <v>165.22200000000001</v>
      </c>
      <c r="D4588">
        <v>399.73599999999999</v>
      </c>
      <c r="E4588">
        <v>202.31100000000001</v>
      </c>
      <c r="F4588" s="25"/>
    </row>
    <row r="4589" spans="1:6" x14ac:dyDescent="0.2">
      <c r="A4589" s="5">
        <v>43312</v>
      </c>
      <c r="B4589">
        <v>291.77100000000002</v>
      </c>
      <c r="C4589">
        <v>165.60499999999999</v>
      </c>
      <c r="D4589">
        <v>399.14800000000002</v>
      </c>
      <c r="E4589">
        <v>199.3</v>
      </c>
      <c r="F4589" s="25"/>
    </row>
    <row r="4590" spans="1:6" x14ac:dyDescent="0.2">
      <c r="A4590" s="5">
        <v>43313</v>
      </c>
      <c r="B4590">
        <v>292.19099999999997</v>
      </c>
      <c r="C4590">
        <v>164.827</v>
      </c>
      <c r="D4590">
        <v>399.92899999999997</v>
      </c>
      <c r="E4590">
        <v>201.74799999999999</v>
      </c>
      <c r="F4590" s="25"/>
    </row>
    <row r="4591" spans="1:6" x14ac:dyDescent="0.2">
      <c r="A4591" s="5">
        <v>43314</v>
      </c>
      <c r="B4591">
        <v>295.339</v>
      </c>
      <c r="C4591">
        <v>163.459</v>
      </c>
      <c r="D4591">
        <v>394.89499999999998</v>
      </c>
      <c r="E4591">
        <v>201.63200000000001</v>
      </c>
      <c r="F4591" s="25"/>
    </row>
    <row r="4592" spans="1:6" x14ac:dyDescent="0.2">
      <c r="A4592" s="5">
        <v>43315</v>
      </c>
      <c r="B4592">
        <v>297.18400000000003</v>
      </c>
      <c r="C4592">
        <v>164.56200000000001</v>
      </c>
      <c r="D4592">
        <v>397.92</v>
      </c>
      <c r="E4592">
        <v>201.66499999999999</v>
      </c>
      <c r="F4592" s="25"/>
    </row>
    <row r="4593" spans="1:6" x14ac:dyDescent="0.2">
      <c r="A4593" s="5">
        <v>43318</v>
      </c>
      <c r="B4593">
        <v>299.09100000000001</v>
      </c>
      <c r="C4593">
        <v>164.34200000000001</v>
      </c>
      <c r="D4593">
        <v>398.15600000000001</v>
      </c>
      <c r="E4593">
        <v>200.79900000000001</v>
      </c>
      <c r="F4593" s="25"/>
    </row>
    <row r="4594" spans="1:6" x14ac:dyDescent="0.2">
      <c r="A4594" s="5">
        <v>43319</v>
      </c>
      <c r="B4594">
        <v>299.10000000000002</v>
      </c>
      <c r="C4594">
        <v>165.14</v>
      </c>
      <c r="D4594">
        <v>400.26299999999998</v>
      </c>
      <c r="E4594">
        <v>202.18</v>
      </c>
      <c r="F4594" s="25"/>
    </row>
    <row r="4595" spans="1:6" x14ac:dyDescent="0.2">
      <c r="A4595" s="5">
        <v>43320</v>
      </c>
      <c r="B4595">
        <v>298.702</v>
      </c>
      <c r="C4595">
        <v>164.73</v>
      </c>
      <c r="D4595">
        <v>399.86200000000002</v>
      </c>
      <c r="E4595">
        <v>202.17</v>
      </c>
      <c r="F4595" s="25"/>
    </row>
    <row r="4596" spans="1:6" x14ac:dyDescent="0.2">
      <c r="A4596" s="5">
        <v>43321</v>
      </c>
      <c r="B4596">
        <v>299.185</v>
      </c>
      <c r="C4596">
        <v>164.96700000000001</v>
      </c>
      <c r="D4596">
        <v>400.58100000000002</v>
      </c>
      <c r="E4596">
        <v>202.11799999999999</v>
      </c>
      <c r="F4596" s="25"/>
    </row>
    <row r="4597" spans="1:6" x14ac:dyDescent="0.2">
      <c r="A4597" s="5">
        <v>43322</v>
      </c>
      <c r="B4597">
        <v>300.82299999999998</v>
      </c>
      <c r="C4597">
        <v>163.03399999999999</v>
      </c>
      <c r="D4597">
        <v>399.428</v>
      </c>
      <c r="E4597">
        <v>202.62700000000001</v>
      </c>
      <c r="F4597" s="25"/>
    </row>
    <row r="4598" spans="1:6" x14ac:dyDescent="0.2">
      <c r="A4598" s="5">
        <v>43325</v>
      </c>
      <c r="B4598">
        <v>300.036</v>
      </c>
      <c r="C4598">
        <v>162.566</v>
      </c>
      <c r="D4598">
        <v>392.83199999999999</v>
      </c>
      <c r="E4598">
        <v>198.68799999999999</v>
      </c>
      <c r="F4598" s="25"/>
    </row>
    <row r="4599" spans="1:6" x14ac:dyDescent="0.2">
      <c r="A4599" s="5">
        <v>43326</v>
      </c>
      <c r="B4599">
        <v>303.09500000000003</v>
      </c>
      <c r="C4599">
        <v>162.69200000000001</v>
      </c>
      <c r="D4599">
        <v>394.08600000000001</v>
      </c>
      <c r="E4599">
        <v>202.429</v>
      </c>
      <c r="F4599" s="25"/>
    </row>
    <row r="4600" spans="1:6" x14ac:dyDescent="0.2">
      <c r="A4600" s="5">
        <v>43327</v>
      </c>
      <c r="B4600">
        <v>302.322</v>
      </c>
      <c r="C4600">
        <v>160.49600000000001</v>
      </c>
      <c r="D4600">
        <v>388.93099999999998</v>
      </c>
      <c r="E4600">
        <v>202.88</v>
      </c>
      <c r="F4600" s="25"/>
    </row>
    <row r="4601" spans="1:6" x14ac:dyDescent="0.2">
      <c r="A4601" s="5">
        <v>43328</v>
      </c>
      <c r="B4601">
        <v>302.65499999999997</v>
      </c>
      <c r="C4601">
        <v>161.31399999999999</v>
      </c>
      <c r="D4601">
        <v>385.55500000000001</v>
      </c>
      <c r="E4601">
        <v>200.08799999999999</v>
      </c>
      <c r="F4601" s="25"/>
    </row>
    <row r="4602" spans="1:6" x14ac:dyDescent="0.2">
      <c r="A4602" s="5">
        <v>43329</v>
      </c>
      <c r="B4602">
        <v>303.18200000000002</v>
      </c>
      <c r="C4602">
        <v>161.12200000000001</v>
      </c>
      <c r="D4602">
        <v>385.49200000000002</v>
      </c>
      <c r="E4602">
        <v>201.434</v>
      </c>
      <c r="F4602" s="25"/>
    </row>
    <row r="4603" spans="1:6" x14ac:dyDescent="0.2">
      <c r="A4603" s="5">
        <v>43332</v>
      </c>
      <c r="B4603">
        <v>303.29000000000002</v>
      </c>
      <c r="C4603">
        <v>162.05500000000001</v>
      </c>
      <c r="D4603">
        <v>388.80099999999999</v>
      </c>
      <c r="E4603">
        <v>200.715</v>
      </c>
      <c r="F4603" s="25"/>
    </row>
    <row r="4604" spans="1:6" x14ac:dyDescent="0.2">
      <c r="A4604" s="5">
        <v>43333</v>
      </c>
      <c r="B4604">
        <v>301.72300000000001</v>
      </c>
      <c r="C4604">
        <v>162.435</v>
      </c>
      <c r="D4604">
        <v>389.89100000000002</v>
      </c>
      <c r="E4604">
        <v>198.31899999999999</v>
      </c>
      <c r="F4604" s="25"/>
    </row>
    <row r="4605" spans="1:6" x14ac:dyDescent="0.2">
      <c r="A4605" s="5">
        <v>43334</v>
      </c>
      <c r="B4605">
        <v>299.59199999999998</v>
      </c>
      <c r="C4605">
        <v>162.34299999999999</v>
      </c>
      <c r="D4605">
        <v>389.58600000000001</v>
      </c>
      <c r="E4605">
        <v>198.46299999999999</v>
      </c>
      <c r="F4605" s="25"/>
    </row>
    <row r="4606" spans="1:6" x14ac:dyDescent="0.2">
      <c r="A4606" s="5">
        <v>43335</v>
      </c>
      <c r="B4606">
        <v>299.65899999999999</v>
      </c>
      <c r="C4606">
        <v>162.01900000000001</v>
      </c>
      <c r="D4606">
        <v>389.495</v>
      </c>
      <c r="E4606">
        <v>197.31800000000001</v>
      </c>
      <c r="F4606" s="25"/>
    </row>
    <row r="4607" spans="1:6" x14ac:dyDescent="0.2">
      <c r="A4607" s="5">
        <v>43336</v>
      </c>
      <c r="B4607">
        <v>300.24099999999999</v>
      </c>
      <c r="C4607">
        <v>162.16300000000001</v>
      </c>
      <c r="D4607">
        <v>388.47899999999998</v>
      </c>
      <c r="E4607">
        <v>197.602</v>
      </c>
      <c r="F4607" s="25"/>
    </row>
    <row r="4608" spans="1:6" x14ac:dyDescent="0.2">
      <c r="A4608" s="5">
        <v>43339</v>
      </c>
      <c r="B4608">
        <v>301.43599999999998</v>
      </c>
      <c r="C4608">
        <v>163.05099999999999</v>
      </c>
      <c r="D4608">
        <v>394.03800000000001</v>
      </c>
      <c r="E4608">
        <v>199.352</v>
      </c>
      <c r="F4608" s="25"/>
    </row>
    <row r="4609" spans="1:6" x14ac:dyDescent="0.2">
      <c r="A4609" s="5">
        <v>43340</v>
      </c>
      <c r="B4609">
        <v>300.40199999999999</v>
      </c>
      <c r="C4609">
        <v>163.00700000000001</v>
      </c>
      <c r="D4609">
        <v>393.15600000000001</v>
      </c>
      <c r="E4609">
        <v>198.86600000000001</v>
      </c>
      <c r="F4609" s="25"/>
    </row>
    <row r="4610" spans="1:6" x14ac:dyDescent="0.2">
      <c r="A4610" s="5">
        <v>43341</v>
      </c>
      <c r="B4610">
        <v>302.64499999999998</v>
      </c>
      <c r="C4610">
        <v>163.447</v>
      </c>
      <c r="D4610">
        <v>393.84100000000001</v>
      </c>
      <c r="E4610">
        <v>199.15600000000001</v>
      </c>
      <c r="F4610" s="25"/>
    </row>
    <row r="4611" spans="1:6" x14ac:dyDescent="0.2">
      <c r="A4611" s="5">
        <v>43342</v>
      </c>
      <c r="B4611">
        <v>302.25</v>
      </c>
      <c r="C4611">
        <v>162.90799999999999</v>
      </c>
      <c r="D4611">
        <v>390.464</v>
      </c>
      <c r="E4611">
        <v>200.04599999999999</v>
      </c>
      <c r="F4611" s="25"/>
    </row>
    <row r="4612" spans="1:6" x14ac:dyDescent="0.2">
      <c r="A4612" s="5">
        <v>43343</v>
      </c>
      <c r="B4612">
        <v>302.93299999999999</v>
      </c>
      <c r="C4612">
        <v>161.61500000000001</v>
      </c>
      <c r="D4612">
        <v>390.54199999999997</v>
      </c>
      <c r="E4612">
        <v>200.86500000000001</v>
      </c>
      <c r="F4612" s="25"/>
    </row>
    <row r="4613" spans="1:6" x14ac:dyDescent="0.2">
      <c r="A4613" s="5">
        <v>43346</v>
      </c>
      <c r="B4613">
        <v>303.15499999999997</v>
      </c>
      <c r="C4613">
        <v>161.751</v>
      </c>
      <c r="D4613">
        <v>387.60199999999998</v>
      </c>
      <c r="E4613">
        <v>199.16499999999999</v>
      </c>
      <c r="F4613" s="25"/>
    </row>
    <row r="4614" spans="1:6" x14ac:dyDescent="0.2">
      <c r="A4614" s="5">
        <v>43347</v>
      </c>
      <c r="B4614">
        <v>304.52800000000002</v>
      </c>
      <c r="C4614">
        <v>160.637</v>
      </c>
      <c r="D4614">
        <v>387.411</v>
      </c>
      <c r="E4614">
        <v>199.56800000000001</v>
      </c>
      <c r="F4614" s="25"/>
    </row>
    <row r="4615" spans="1:6" x14ac:dyDescent="0.2">
      <c r="A4615" s="5">
        <v>43348</v>
      </c>
      <c r="B4615">
        <v>301.71699999999998</v>
      </c>
      <c r="C4615">
        <v>158.85</v>
      </c>
      <c r="D4615">
        <v>378.29700000000003</v>
      </c>
      <c r="E4615">
        <v>196.31800000000001</v>
      </c>
      <c r="F4615" s="25"/>
    </row>
    <row r="4616" spans="1:6" x14ac:dyDescent="0.2">
      <c r="A4616" s="5">
        <v>43349</v>
      </c>
      <c r="B4616">
        <v>300.51</v>
      </c>
      <c r="C4616">
        <v>157.96600000000001</v>
      </c>
      <c r="D4616">
        <v>376.93099999999998</v>
      </c>
      <c r="E4616">
        <v>196.04400000000001</v>
      </c>
      <c r="F4616" s="25"/>
    </row>
    <row r="4617" spans="1:6" x14ac:dyDescent="0.2">
      <c r="A4617" s="5">
        <v>43350</v>
      </c>
      <c r="B4617">
        <v>301.06599999999997</v>
      </c>
      <c r="C4617">
        <v>158.11799999999999</v>
      </c>
      <c r="D4617">
        <v>380.262</v>
      </c>
      <c r="E4617">
        <v>195.547</v>
      </c>
      <c r="F4617" s="25"/>
    </row>
    <row r="4618" spans="1:6" x14ac:dyDescent="0.2">
      <c r="A4618" s="5">
        <v>43353</v>
      </c>
      <c r="B4618">
        <v>301.15199999999999</v>
      </c>
      <c r="C4618">
        <v>158.773</v>
      </c>
      <c r="D4618">
        <v>375.25700000000001</v>
      </c>
      <c r="E4618">
        <v>195.56700000000001</v>
      </c>
      <c r="F4618" s="25"/>
    </row>
    <row r="4619" spans="1:6" x14ac:dyDescent="0.2">
      <c r="A4619" s="5">
        <v>43354</v>
      </c>
      <c r="B4619">
        <v>302.75</v>
      </c>
      <c r="C4619">
        <v>158.68899999999999</v>
      </c>
      <c r="D4619">
        <v>372.947</v>
      </c>
      <c r="E4619">
        <v>196.79400000000001</v>
      </c>
      <c r="F4619" s="25"/>
    </row>
    <row r="4620" spans="1:6" x14ac:dyDescent="0.2">
      <c r="A4620" s="5">
        <v>43355</v>
      </c>
      <c r="B4620">
        <v>301.87299999999999</v>
      </c>
      <c r="C4620">
        <v>159.41</v>
      </c>
      <c r="D4620">
        <v>372.22500000000002</v>
      </c>
      <c r="E4620">
        <v>195.78</v>
      </c>
      <c r="F4620" s="25"/>
    </row>
    <row r="4621" spans="1:6" x14ac:dyDescent="0.2">
      <c r="A4621" s="5">
        <v>43356</v>
      </c>
      <c r="B4621">
        <v>302.21800000000002</v>
      </c>
      <c r="C4621">
        <v>159.33000000000001</v>
      </c>
      <c r="D4621">
        <v>375.51400000000001</v>
      </c>
      <c r="E4621">
        <v>196.05600000000001</v>
      </c>
      <c r="F4621" s="25"/>
    </row>
    <row r="4622" spans="1:6" x14ac:dyDescent="0.2">
      <c r="A4622" s="5">
        <v>43357</v>
      </c>
      <c r="B4622">
        <v>302.57499999999999</v>
      </c>
      <c r="C4622">
        <v>159.881</v>
      </c>
      <c r="D4622">
        <v>379.79700000000003</v>
      </c>
      <c r="E4622">
        <v>197.90899999999999</v>
      </c>
      <c r="F4622" s="25"/>
    </row>
    <row r="4623" spans="1:6" x14ac:dyDescent="0.2">
      <c r="A4623" s="5">
        <v>43360</v>
      </c>
      <c r="B4623">
        <v>300.166</v>
      </c>
      <c r="C4623">
        <v>160.03700000000001</v>
      </c>
      <c r="D4623">
        <v>374.62099999999998</v>
      </c>
      <c r="E4623">
        <v>197.78399999999999</v>
      </c>
      <c r="F4623" s="25"/>
    </row>
    <row r="4624" spans="1:6" x14ac:dyDescent="0.2">
      <c r="A4624" s="5">
        <v>43361</v>
      </c>
      <c r="B4624">
        <v>301.512</v>
      </c>
      <c r="C4624">
        <v>160.30500000000001</v>
      </c>
      <c r="D4624">
        <v>375.572</v>
      </c>
      <c r="E4624">
        <v>200.386</v>
      </c>
      <c r="F4624" s="25"/>
    </row>
    <row r="4625" spans="1:6" x14ac:dyDescent="0.2">
      <c r="A4625" s="5">
        <v>43362</v>
      </c>
      <c r="B4625">
        <v>302.57799999999997</v>
      </c>
      <c r="C4625">
        <v>160.964</v>
      </c>
      <c r="D4625">
        <v>380.79399999999998</v>
      </c>
      <c r="E4625">
        <v>203.857</v>
      </c>
      <c r="F4625" s="25"/>
    </row>
    <row r="4626" spans="1:6" x14ac:dyDescent="0.2">
      <c r="A4626" s="5">
        <v>43363</v>
      </c>
      <c r="B4626">
        <v>302.83600000000001</v>
      </c>
      <c r="C4626">
        <v>162.054</v>
      </c>
      <c r="D4626">
        <v>380.29300000000001</v>
      </c>
      <c r="E4626">
        <v>202.46199999999999</v>
      </c>
      <c r="F4626" s="25"/>
    </row>
    <row r="4627" spans="1:6" x14ac:dyDescent="0.2">
      <c r="A4627" s="5">
        <v>43364</v>
      </c>
      <c r="B4627">
        <v>302.44499999999999</v>
      </c>
      <c r="C4627">
        <v>162.86799999999999</v>
      </c>
      <c r="D4627">
        <v>385.32400000000001</v>
      </c>
      <c r="E4627">
        <v>203.857</v>
      </c>
      <c r="F4627" s="25"/>
    </row>
    <row r="4628" spans="1:6" x14ac:dyDescent="0.2">
      <c r="A4628" s="5">
        <v>43367</v>
      </c>
      <c r="B4628">
        <v>300.67599999999999</v>
      </c>
      <c r="C4628">
        <v>162.048</v>
      </c>
      <c r="D4628">
        <v>381.084</v>
      </c>
      <c r="E4628">
        <v>203.35599999999999</v>
      </c>
      <c r="F4628" s="25"/>
    </row>
    <row r="4629" spans="1:6" x14ac:dyDescent="0.2">
      <c r="A4629" s="5">
        <v>43368</v>
      </c>
      <c r="B4629">
        <v>300.49700000000001</v>
      </c>
      <c r="C4629">
        <v>162.83500000000001</v>
      </c>
      <c r="D4629">
        <v>381.03</v>
      </c>
      <c r="E4629">
        <v>204.517</v>
      </c>
      <c r="F4629" s="25"/>
    </row>
    <row r="4630" spans="1:6" x14ac:dyDescent="0.2">
      <c r="A4630" s="5">
        <v>43369</v>
      </c>
      <c r="B4630">
        <v>300.41500000000002</v>
      </c>
      <c r="C4630">
        <v>163.30600000000001</v>
      </c>
      <c r="D4630">
        <v>383.81900000000002</v>
      </c>
      <c r="E4630">
        <v>206.09</v>
      </c>
      <c r="F4630" s="25"/>
    </row>
    <row r="4631" spans="1:6" x14ac:dyDescent="0.2">
      <c r="A4631" s="5">
        <v>43370</v>
      </c>
      <c r="B4631">
        <v>303.11099999999999</v>
      </c>
      <c r="C4631">
        <v>164.08600000000001</v>
      </c>
      <c r="D4631">
        <v>388.22399999999999</v>
      </c>
      <c r="E4631">
        <v>204.65600000000001</v>
      </c>
      <c r="F4631" s="25"/>
    </row>
    <row r="4632" spans="1:6" x14ac:dyDescent="0.2">
      <c r="A4632" s="5">
        <v>43371</v>
      </c>
      <c r="B4632">
        <v>304.72199999999998</v>
      </c>
      <c r="C4632">
        <v>162.80500000000001</v>
      </c>
      <c r="D4632">
        <v>389.13799999999998</v>
      </c>
      <c r="E4632">
        <v>207.32400000000001</v>
      </c>
      <c r="F4632" s="25"/>
    </row>
    <row r="4633" spans="1:6" x14ac:dyDescent="0.2">
      <c r="A4633" s="5">
        <v>43374</v>
      </c>
      <c r="B4633">
        <v>306.58100000000002</v>
      </c>
      <c r="C4633">
        <v>163.101</v>
      </c>
      <c r="D4633">
        <v>389.601</v>
      </c>
      <c r="E4633">
        <v>207.37200000000001</v>
      </c>
      <c r="F4633" s="25"/>
    </row>
    <row r="4634" spans="1:6" x14ac:dyDescent="0.2">
      <c r="A4634" s="5">
        <v>43375</v>
      </c>
      <c r="B4634">
        <v>307.21899999999999</v>
      </c>
      <c r="C4634">
        <v>162.268</v>
      </c>
      <c r="D4634">
        <v>385.69299999999998</v>
      </c>
      <c r="E4634">
        <v>209.29499999999999</v>
      </c>
      <c r="F4634" s="25"/>
    </row>
    <row r="4635" spans="1:6" x14ac:dyDescent="0.2">
      <c r="A4635" s="5">
        <v>43376</v>
      </c>
      <c r="B4635">
        <v>307.94799999999998</v>
      </c>
      <c r="C4635">
        <v>163.12</v>
      </c>
      <c r="D4635">
        <v>386.96300000000002</v>
      </c>
      <c r="E4635">
        <v>206.369</v>
      </c>
      <c r="F4635" s="25"/>
    </row>
    <row r="4636" spans="1:6" x14ac:dyDescent="0.2">
      <c r="A4636" s="5">
        <v>43377</v>
      </c>
      <c r="B4636">
        <v>305.80599999999998</v>
      </c>
      <c r="C4636">
        <v>161.35599999999999</v>
      </c>
      <c r="D4636">
        <v>378.303</v>
      </c>
      <c r="E4636">
        <v>207.102</v>
      </c>
      <c r="F4636" s="25"/>
    </row>
    <row r="4637" spans="1:6" x14ac:dyDescent="0.2">
      <c r="A4637" s="5">
        <v>43378</v>
      </c>
      <c r="B4637">
        <v>304.30500000000001</v>
      </c>
      <c r="C4637">
        <v>160.02199999999999</v>
      </c>
      <c r="D4637">
        <v>375.05500000000001</v>
      </c>
      <c r="E4637">
        <v>206.36</v>
      </c>
      <c r="F4637" s="25"/>
    </row>
    <row r="4638" spans="1:6" x14ac:dyDescent="0.2">
      <c r="A4638" s="5">
        <v>43381</v>
      </c>
      <c r="B4638">
        <v>305.06299999999999</v>
      </c>
      <c r="C4638">
        <v>158.39099999999999</v>
      </c>
      <c r="D4638">
        <v>374.35</v>
      </c>
      <c r="E4638">
        <v>208.197</v>
      </c>
      <c r="F4638" s="25"/>
    </row>
    <row r="4639" spans="1:6" x14ac:dyDescent="0.2">
      <c r="A4639" s="5">
        <v>43382</v>
      </c>
      <c r="B4639">
        <v>304.73200000000003</v>
      </c>
      <c r="C4639">
        <v>158.72900000000001</v>
      </c>
      <c r="D4639">
        <v>373.88799999999998</v>
      </c>
      <c r="E4639">
        <v>204.721</v>
      </c>
      <c r="F4639" s="25"/>
    </row>
    <row r="4640" spans="1:6" x14ac:dyDescent="0.2">
      <c r="A4640" s="5">
        <v>43383</v>
      </c>
      <c r="B4640">
        <v>293.11500000000001</v>
      </c>
      <c r="C4640">
        <v>156.25399999999999</v>
      </c>
      <c r="D4640">
        <v>368.738</v>
      </c>
      <c r="E4640">
        <v>204.59700000000001</v>
      </c>
      <c r="F4640" s="25"/>
    </row>
    <row r="4641" spans="1:6" x14ac:dyDescent="0.2">
      <c r="A4641" s="5">
        <v>43384</v>
      </c>
      <c r="B4641">
        <v>286.43799999999999</v>
      </c>
      <c r="C4641">
        <v>153.21</v>
      </c>
      <c r="D4641">
        <v>356.35500000000002</v>
      </c>
      <c r="E4641">
        <v>197.68199999999999</v>
      </c>
      <c r="F4641" s="25"/>
    </row>
    <row r="4642" spans="1:6" x14ac:dyDescent="0.2">
      <c r="A4642" s="5">
        <v>43385</v>
      </c>
      <c r="B4642">
        <v>290.51799999999997</v>
      </c>
      <c r="C4642">
        <v>152.946</v>
      </c>
      <c r="D4642">
        <v>365.82299999999998</v>
      </c>
      <c r="E4642">
        <v>197.91300000000001</v>
      </c>
      <c r="F4642" s="25"/>
    </row>
    <row r="4643" spans="1:6" x14ac:dyDescent="0.2">
      <c r="A4643" s="5">
        <v>43388</v>
      </c>
      <c r="B4643">
        <v>288.23099999999999</v>
      </c>
      <c r="C4643">
        <v>153.22399999999999</v>
      </c>
      <c r="D4643">
        <v>361.89699999999999</v>
      </c>
      <c r="E4643">
        <v>194.976</v>
      </c>
      <c r="F4643" s="25"/>
    </row>
    <row r="4644" spans="1:6" x14ac:dyDescent="0.2">
      <c r="A4644" s="5">
        <v>43389</v>
      </c>
      <c r="B4644">
        <v>294.60399999999998</v>
      </c>
      <c r="C4644">
        <v>155.523</v>
      </c>
      <c r="D4644">
        <v>366.92599999999999</v>
      </c>
      <c r="E4644">
        <v>196.101</v>
      </c>
      <c r="F4644" s="25"/>
    </row>
    <row r="4645" spans="1:6" x14ac:dyDescent="0.2">
      <c r="A4645" s="5">
        <v>43390</v>
      </c>
      <c r="B4645">
        <v>295.774</v>
      </c>
      <c r="C4645">
        <v>154.94399999999999</v>
      </c>
      <c r="D4645">
        <v>368.20299999999997</v>
      </c>
      <c r="E4645">
        <v>200.02600000000001</v>
      </c>
      <c r="F4645" s="25"/>
    </row>
    <row r="4646" spans="1:6" x14ac:dyDescent="0.2">
      <c r="A4646" s="5">
        <v>43391</v>
      </c>
      <c r="B4646">
        <v>292.49400000000003</v>
      </c>
      <c r="C4646">
        <v>154.10900000000001</v>
      </c>
      <c r="D4646">
        <v>364.661</v>
      </c>
      <c r="E4646">
        <v>198.917</v>
      </c>
      <c r="F4646" s="25"/>
    </row>
    <row r="4647" spans="1:6" x14ac:dyDescent="0.2">
      <c r="A4647" s="5">
        <v>43392</v>
      </c>
      <c r="B4647">
        <v>292.13799999999998</v>
      </c>
      <c r="C4647">
        <v>153.999</v>
      </c>
      <c r="D4647">
        <v>364.68299999999999</v>
      </c>
      <c r="E4647">
        <v>197.44300000000001</v>
      </c>
      <c r="F4647" s="25"/>
    </row>
    <row r="4648" spans="1:6" x14ac:dyDescent="0.2">
      <c r="A4648" s="5">
        <v>43395</v>
      </c>
      <c r="B4648">
        <v>291.584</v>
      </c>
      <c r="C4648">
        <v>153.34899999999999</v>
      </c>
      <c r="D4648">
        <v>369.81299999999999</v>
      </c>
      <c r="E4648">
        <v>197.483</v>
      </c>
      <c r="F4648" s="25"/>
    </row>
    <row r="4649" spans="1:6" x14ac:dyDescent="0.2">
      <c r="A4649" s="5">
        <v>43396</v>
      </c>
      <c r="B4649">
        <v>290.30599999999998</v>
      </c>
      <c r="C4649">
        <v>151.07900000000001</v>
      </c>
      <c r="D4649">
        <v>361.76299999999998</v>
      </c>
      <c r="E4649">
        <v>193.87</v>
      </c>
      <c r="F4649" s="25"/>
    </row>
    <row r="4650" spans="1:6" x14ac:dyDescent="0.2">
      <c r="A4650" s="5">
        <v>43397</v>
      </c>
      <c r="B4650">
        <v>282.80900000000003</v>
      </c>
      <c r="C4650">
        <v>150.76300000000001</v>
      </c>
      <c r="D4650">
        <v>360.92700000000002</v>
      </c>
      <c r="E4650">
        <v>194.14</v>
      </c>
      <c r="F4650" s="25"/>
    </row>
    <row r="4651" spans="1:6" x14ac:dyDescent="0.2">
      <c r="A4651" s="5">
        <v>43398</v>
      </c>
      <c r="B4651">
        <v>288.52600000000001</v>
      </c>
      <c r="C4651">
        <v>151.524</v>
      </c>
      <c r="D4651">
        <v>359.94</v>
      </c>
      <c r="E4651">
        <v>188.64599999999999</v>
      </c>
      <c r="F4651" s="25"/>
    </row>
    <row r="4652" spans="1:6" x14ac:dyDescent="0.2">
      <c r="A4652" s="5">
        <v>43399</v>
      </c>
      <c r="B4652">
        <v>283.77100000000002</v>
      </c>
      <c r="C4652">
        <v>150.31700000000001</v>
      </c>
      <c r="D4652">
        <v>356.66500000000002</v>
      </c>
      <c r="E4652">
        <v>190.41200000000001</v>
      </c>
      <c r="F4652" s="25"/>
    </row>
    <row r="4653" spans="1:6" x14ac:dyDescent="0.2">
      <c r="A4653" s="5">
        <v>43402</v>
      </c>
      <c r="B4653">
        <v>281.38900000000001</v>
      </c>
      <c r="C4653">
        <v>151.60400000000001</v>
      </c>
      <c r="D4653">
        <v>354.267</v>
      </c>
      <c r="E4653">
        <v>187.72499999999999</v>
      </c>
      <c r="F4653" s="25"/>
    </row>
    <row r="4654" spans="1:6" x14ac:dyDescent="0.2">
      <c r="A4654" s="5">
        <v>43403</v>
      </c>
      <c r="B4654">
        <v>286.49700000000001</v>
      </c>
      <c r="C4654">
        <v>151.63999999999999</v>
      </c>
      <c r="D4654">
        <v>355.65699999999998</v>
      </c>
      <c r="E4654">
        <v>190.11799999999999</v>
      </c>
      <c r="F4654" s="25"/>
    </row>
    <row r="4655" spans="1:6" x14ac:dyDescent="0.2">
      <c r="A4655" s="5">
        <v>43404</v>
      </c>
      <c r="B4655">
        <v>290.59100000000001</v>
      </c>
      <c r="C4655">
        <v>154.274</v>
      </c>
      <c r="D4655">
        <v>364.17099999999999</v>
      </c>
      <c r="E4655">
        <v>194.559</v>
      </c>
      <c r="F4655" s="25"/>
    </row>
    <row r="4656" spans="1:6" x14ac:dyDescent="0.2">
      <c r="A4656" s="5">
        <v>43405</v>
      </c>
      <c r="B4656">
        <v>292.13799999999998</v>
      </c>
      <c r="C4656">
        <v>154.85900000000001</v>
      </c>
      <c r="D4656">
        <v>367.94499999999999</v>
      </c>
      <c r="E4656">
        <v>191.68600000000001</v>
      </c>
      <c r="F4656" s="25"/>
    </row>
    <row r="4657" spans="1:6" x14ac:dyDescent="0.2">
      <c r="A4657" s="5">
        <v>43406</v>
      </c>
      <c r="B4657">
        <v>290.721</v>
      </c>
      <c r="C4657">
        <v>155.297</v>
      </c>
      <c r="D4657">
        <v>378.13200000000001</v>
      </c>
      <c r="E4657">
        <v>194.71700000000001</v>
      </c>
      <c r="F4657" s="25"/>
    </row>
    <row r="4658" spans="1:6" x14ac:dyDescent="0.2">
      <c r="A4658" s="5">
        <v>43409</v>
      </c>
      <c r="B4658">
        <v>291.59399999999999</v>
      </c>
      <c r="C4658">
        <v>155.19200000000001</v>
      </c>
      <c r="D4658">
        <v>375.76900000000001</v>
      </c>
      <c r="E4658">
        <v>191.85599999999999</v>
      </c>
      <c r="F4658" s="25"/>
    </row>
    <row r="4659" spans="1:6" x14ac:dyDescent="0.2">
      <c r="A4659" s="5">
        <v>43410</v>
      </c>
      <c r="B4659">
        <v>292.98500000000001</v>
      </c>
      <c r="C4659">
        <v>154.73699999999999</v>
      </c>
      <c r="D4659">
        <v>375.21199999999999</v>
      </c>
      <c r="E4659">
        <v>193.70400000000001</v>
      </c>
      <c r="F4659" s="25"/>
    </row>
    <row r="4660" spans="1:6" x14ac:dyDescent="0.2">
      <c r="A4660" s="5">
        <v>43411</v>
      </c>
      <c r="B4660">
        <v>297.709</v>
      </c>
      <c r="C4660">
        <v>156.34800000000001</v>
      </c>
      <c r="D4660">
        <v>375.58800000000002</v>
      </c>
      <c r="E4660">
        <v>191.821</v>
      </c>
      <c r="F4660" s="25"/>
    </row>
    <row r="4661" spans="1:6" x14ac:dyDescent="0.2">
      <c r="A4661" s="5">
        <v>43412</v>
      </c>
      <c r="B4661">
        <v>298.108</v>
      </c>
      <c r="C4661">
        <v>156.63800000000001</v>
      </c>
      <c r="D4661">
        <v>375.41</v>
      </c>
      <c r="E4661">
        <v>195.20699999999999</v>
      </c>
      <c r="F4661" s="25"/>
    </row>
    <row r="4662" spans="1:6" x14ac:dyDescent="0.2">
      <c r="A4662" s="5">
        <v>43413</v>
      </c>
      <c r="B4662">
        <v>297.24400000000003</v>
      </c>
      <c r="C4662">
        <v>156.036</v>
      </c>
      <c r="D4662">
        <v>371.22500000000002</v>
      </c>
      <c r="E4662">
        <v>195.34200000000001</v>
      </c>
      <c r="F4662" s="25"/>
    </row>
    <row r="4663" spans="1:6" x14ac:dyDescent="0.2">
      <c r="A4663" s="5">
        <v>43416</v>
      </c>
      <c r="B4663">
        <v>293.99799999999999</v>
      </c>
      <c r="C4663">
        <v>154.62200000000001</v>
      </c>
      <c r="D4663">
        <v>370.86099999999999</v>
      </c>
      <c r="E4663">
        <v>197.119</v>
      </c>
      <c r="F4663" s="25"/>
    </row>
    <row r="4664" spans="1:6" x14ac:dyDescent="0.2">
      <c r="A4664" s="5">
        <v>43417</v>
      </c>
      <c r="B4664">
        <v>292.83100000000002</v>
      </c>
      <c r="C4664">
        <v>155.58000000000001</v>
      </c>
      <c r="D4664">
        <v>369.74900000000002</v>
      </c>
      <c r="E4664">
        <v>192.506</v>
      </c>
      <c r="F4664" s="25"/>
    </row>
    <row r="4665" spans="1:6" x14ac:dyDescent="0.2">
      <c r="A4665" s="5">
        <v>43418</v>
      </c>
      <c r="B4665">
        <v>289.95600000000002</v>
      </c>
      <c r="C4665">
        <v>154.77000000000001</v>
      </c>
      <c r="D4665">
        <v>369.66699999999997</v>
      </c>
      <c r="E4665">
        <v>192.66200000000001</v>
      </c>
      <c r="F4665" s="25"/>
    </row>
    <row r="4666" spans="1:6" x14ac:dyDescent="0.2">
      <c r="A4666" s="5">
        <v>43419</v>
      </c>
      <c r="B4666">
        <v>292.86799999999999</v>
      </c>
      <c r="C4666">
        <v>153.435</v>
      </c>
      <c r="D4666">
        <v>374.16800000000001</v>
      </c>
      <c r="E4666">
        <v>193.18100000000001</v>
      </c>
      <c r="F4666" s="25"/>
    </row>
    <row r="4667" spans="1:6" x14ac:dyDescent="0.2">
      <c r="A4667" s="5">
        <v>43420</v>
      </c>
      <c r="B4667">
        <v>291.59100000000001</v>
      </c>
      <c r="C4667">
        <v>153.136</v>
      </c>
      <c r="D4667">
        <v>373.75700000000001</v>
      </c>
      <c r="E4667">
        <v>191.49799999999999</v>
      </c>
      <c r="F4667" s="25"/>
    </row>
    <row r="4668" spans="1:6" x14ac:dyDescent="0.2">
      <c r="A4668" s="5">
        <v>43423</v>
      </c>
      <c r="B4668">
        <v>285.15600000000001</v>
      </c>
      <c r="C4668">
        <v>152.036</v>
      </c>
      <c r="D4668">
        <v>372.59</v>
      </c>
      <c r="E4668">
        <v>191.96600000000001</v>
      </c>
      <c r="F4668" s="25"/>
    </row>
    <row r="4669" spans="1:6" x14ac:dyDescent="0.2">
      <c r="A4669" s="5">
        <v>43424</v>
      </c>
      <c r="B4669">
        <v>281.09300000000002</v>
      </c>
      <c r="C4669">
        <v>150.27799999999999</v>
      </c>
      <c r="D4669">
        <v>368.01299999999998</v>
      </c>
      <c r="E4669">
        <v>191.101</v>
      </c>
      <c r="F4669" s="25"/>
    </row>
    <row r="4670" spans="1:6" x14ac:dyDescent="0.2">
      <c r="A4670" s="5">
        <v>43425</v>
      </c>
      <c r="B4670">
        <v>282.52199999999999</v>
      </c>
      <c r="C4670">
        <v>152.05500000000001</v>
      </c>
      <c r="D4670">
        <v>369.52600000000001</v>
      </c>
      <c r="E4670">
        <v>189.697</v>
      </c>
      <c r="F4670" s="25"/>
    </row>
    <row r="4671" spans="1:6" x14ac:dyDescent="0.2">
      <c r="A4671" s="5">
        <v>43426</v>
      </c>
      <c r="B4671">
        <v>282.2</v>
      </c>
      <c r="C4671">
        <v>151.09</v>
      </c>
      <c r="D4671">
        <v>369.48599999999999</v>
      </c>
      <c r="E4671">
        <v>190.827</v>
      </c>
      <c r="F4671" s="25"/>
    </row>
    <row r="4672" spans="1:6" x14ac:dyDescent="0.2">
      <c r="A4672" s="5">
        <v>43427</v>
      </c>
      <c r="B4672">
        <v>281.94299999999998</v>
      </c>
      <c r="C4672">
        <v>151.511</v>
      </c>
      <c r="D4672">
        <v>368.94299999999998</v>
      </c>
      <c r="E4672">
        <v>192.227</v>
      </c>
      <c r="F4672" s="25"/>
    </row>
    <row r="4673" spans="1:6" x14ac:dyDescent="0.2">
      <c r="A4673" s="5">
        <v>43430</v>
      </c>
      <c r="B4673">
        <v>286.553</v>
      </c>
      <c r="C4673">
        <v>153.27799999999999</v>
      </c>
      <c r="D4673">
        <v>371.92700000000002</v>
      </c>
      <c r="E4673">
        <v>191.27500000000001</v>
      </c>
      <c r="F4673" s="25"/>
    </row>
    <row r="4674" spans="1:6" x14ac:dyDescent="0.2">
      <c r="A4674" s="5">
        <v>43431</v>
      </c>
      <c r="B4674">
        <v>288.58300000000003</v>
      </c>
      <c r="C4674">
        <v>152.98400000000001</v>
      </c>
      <c r="D4674">
        <v>374.952</v>
      </c>
      <c r="E4674">
        <v>193.23400000000001</v>
      </c>
      <c r="F4674" s="25"/>
    </row>
    <row r="4675" spans="1:6" x14ac:dyDescent="0.2">
      <c r="A4675" s="5">
        <v>43432</v>
      </c>
      <c r="B4675">
        <v>295.61599999999999</v>
      </c>
      <c r="C4675">
        <v>153.06899999999999</v>
      </c>
      <c r="D4675">
        <v>379.85399999999998</v>
      </c>
      <c r="E4675">
        <v>194.17500000000001</v>
      </c>
      <c r="F4675" s="25"/>
    </row>
    <row r="4676" spans="1:6" x14ac:dyDescent="0.2">
      <c r="A4676" s="5">
        <v>43433</v>
      </c>
      <c r="B4676">
        <v>292.15100000000001</v>
      </c>
      <c r="C4676">
        <v>153.40100000000001</v>
      </c>
      <c r="D4676">
        <v>378.577</v>
      </c>
      <c r="E4676">
        <v>194.06800000000001</v>
      </c>
      <c r="F4676" s="25"/>
    </row>
    <row r="4677" spans="1:6" x14ac:dyDescent="0.2">
      <c r="A4677" s="5">
        <v>43434</v>
      </c>
      <c r="B4677">
        <v>296.24900000000002</v>
      </c>
      <c r="C4677">
        <v>153.126</v>
      </c>
      <c r="D4677">
        <v>379.44600000000003</v>
      </c>
      <c r="E4677">
        <v>195.46700000000001</v>
      </c>
      <c r="F4677" s="25"/>
    </row>
    <row r="4678" spans="1:6" x14ac:dyDescent="0.2">
      <c r="A4678" s="5">
        <v>43437</v>
      </c>
      <c r="B4678">
        <v>298.91800000000001</v>
      </c>
      <c r="C4678">
        <v>154.78100000000001</v>
      </c>
      <c r="D4678">
        <v>387.05900000000003</v>
      </c>
      <c r="E4678">
        <v>197.55699999999999</v>
      </c>
      <c r="F4678" s="25"/>
    </row>
    <row r="4679" spans="1:6" x14ac:dyDescent="0.2">
      <c r="A4679" s="5">
        <v>43438</v>
      </c>
      <c r="B4679">
        <v>289.16199999999998</v>
      </c>
      <c r="C4679">
        <v>153.679</v>
      </c>
      <c r="D4679">
        <v>385.93200000000002</v>
      </c>
      <c r="E4679">
        <v>193.946</v>
      </c>
      <c r="F4679" s="25"/>
    </row>
    <row r="4680" spans="1:6" x14ac:dyDescent="0.2">
      <c r="A4680" s="5">
        <v>43439</v>
      </c>
      <c r="B4680">
        <v>289.43</v>
      </c>
      <c r="C4680">
        <v>151.91</v>
      </c>
      <c r="D4680">
        <v>381.60199999999998</v>
      </c>
      <c r="E4680">
        <v>192.964</v>
      </c>
      <c r="F4680" s="25"/>
    </row>
    <row r="4681" spans="1:6" x14ac:dyDescent="0.2">
      <c r="A4681" s="5">
        <v>43440</v>
      </c>
      <c r="B4681">
        <v>288.10300000000001</v>
      </c>
      <c r="C4681">
        <v>147.27199999999999</v>
      </c>
      <c r="D4681">
        <v>371.49299999999999</v>
      </c>
      <c r="E4681">
        <v>190.059</v>
      </c>
      <c r="F4681" s="25"/>
    </row>
    <row r="4682" spans="1:6" x14ac:dyDescent="0.2">
      <c r="A4682" s="5">
        <v>43441</v>
      </c>
      <c r="B4682">
        <v>281.15100000000001</v>
      </c>
      <c r="C4682">
        <v>148.27600000000001</v>
      </c>
      <c r="D4682">
        <v>372.14499999999998</v>
      </c>
      <c r="E4682">
        <v>190.63900000000001</v>
      </c>
      <c r="F4682" s="25"/>
    </row>
    <row r="4683" spans="1:6" x14ac:dyDescent="0.2">
      <c r="A4683" s="5">
        <v>43444</v>
      </c>
      <c r="B4683">
        <v>281.995</v>
      </c>
      <c r="C4683">
        <v>145.50200000000001</v>
      </c>
      <c r="D4683">
        <v>365.56700000000001</v>
      </c>
      <c r="E4683">
        <v>186.95400000000001</v>
      </c>
      <c r="F4683" s="25"/>
    </row>
    <row r="4684" spans="1:6" x14ac:dyDescent="0.2">
      <c r="A4684" s="5">
        <v>43445</v>
      </c>
      <c r="B4684">
        <v>283.15199999999999</v>
      </c>
      <c r="C4684">
        <v>147.648</v>
      </c>
      <c r="D4684">
        <v>368.01799999999997</v>
      </c>
      <c r="E4684">
        <v>185.70500000000001</v>
      </c>
      <c r="F4684" s="25"/>
    </row>
    <row r="4685" spans="1:6" x14ac:dyDescent="0.2">
      <c r="A4685" s="5">
        <v>43446</v>
      </c>
      <c r="B4685">
        <v>283.69299999999998</v>
      </c>
      <c r="C4685">
        <v>150.018</v>
      </c>
      <c r="D4685">
        <v>372.06099999999998</v>
      </c>
      <c r="E4685">
        <v>188.947</v>
      </c>
      <c r="F4685" s="25"/>
    </row>
    <row r="4686" spans="1:6" x14ac:dyDescent="0.2">
      <c r="A4686" s="5">
        <v>43447</v>
      </c>
      <c r="B4686">
        <v>284.048</v>
      </c>
      <c r="C4686">
        <v>149.86600000000001</v>
      </c>
      <c r="D4686">
        <v>375.20100000000002</v>
      </c>
      <c r="E4686">
        <v>189.59299999999999</v>
      </c>
      <c r="F4686" s="25"/>
    </row>
    <row r="4687" spans="1:6" x14ac:dyDescent="0.2">
      <c r="A4687" s="5">
        <v>43448</v>
      </c>
      <c r="B4687">
        <v>279.95100000000002</v>
      </c>
      <c r="C4687">
        <v>148.928</v>
      </c>
      <c r="D4687">
        <v>371.65699999999998</v>
      </c>
      <c r="E4687">
        <v>187.94399999999999</v>
      </c>
      <c r="F4687" s="25"/>
    </row>
    <row r="4688" spans="1:6" x14ac:dyDescent="0.2">
      <c r="A4688" s="5">
        <v>43451</v>
      </c>
      <c r="B4688">
        <v>273.12700000000001</v>
      </c>
      <c r="C4688">
        <v>147.261</v>
      </c>
      <c r="D4688">
        <v>368.84100000000001</v>
      </c>
      <c r="E4688">
        <v>188.524</v>
      </c>
      <c r="F4688" s="25"/>
    </row>
    <row r="4689" spans="1:6" x14ac:dyDescent="0.2">
      <c r="A4689" s="5">
        <v>43452</v>
      </c>
      <c r="B4689">
        <v>272.51600000000002</v>
      </c>
      <c r="C4689">
        <v>146.05600000000001</v>
      </c>
      <c r="D4689">
        <v>366.13400000000001</v>
      </c>
      <c r="E4689">
        <v>185.22</v>
      </c>
      <c r="F4689" s="25"/>
    </row>
    <row r="4690" spans="1:6" x14ac:dyDescent="0.2">
      <c r="A4690" s="5">
        <v>43453</v>
      </c>
      <c r="B4690">
        <v>266.97699999999998</v>
      </c>
      <c r="C4690">
        <v>146.464</v>
      </c>
      <c r="D4690">
        <v>366.05099999999999</v>
      </c>
      <c r="E4690">
        <v>183.93600000000001</v>
      </c>
      <c r="F4690" s="25"/>
    </row>
    <row r="4691" spans="1:6" x14ac:dyDescent="0.2">
      <c r="A4691" s="5">
        <v>43454</v>
      </c>
      <c r="B4691">
        <v>262.87099999999998</v>
      </c>
      <c r="C4691">
        <v>144.39699999999999</v>
      </c>
      <c r="D4691">
        <v>363.32</v>
      </c>
      <c r="E4691">
        <v>180.68299999999999</v>
      </c>
      <c r="F4691" s="25"/>
    </row>
    <row r="4692" spans="1:6" x14ac:dyDescent="0.2">
      <c r="A4692" s="5">
        <v>43455</v>
      </c>
      <c r="B4692">
        <v>257.45</v>
      </c>
      <c r="C4692">
        <v>144.352</v>
      </c>
      <c r="D4692">
        <v>362.49299999999999</v>
      </c>
      <c r="E4692">
        <v>178.36</v>
      </c>
      <c r="F4692" s="25"/>
    </row>
    <row r="4693" spans="1:6" x14ac:dyDescent="0.2">
      <c r="A4693" s="5">
        <v>43458</v>
      </c>
      <c r="B4693">
        <v>250.53700000000001</v>
      </c>
      <c r="C4693">
        <v>143.75800000000001</v>
      </c>
      <c r="D4693">
        <v>360.8</v>
      </c>
      <c r="E4693">
        <v>179.369</v>
      </c>
      <c r="F4693" s="25"/>
    </row>
    <row r="4694" spans="1:6" x14ac:dyDescent="0.2">
      <c r="A4694" s="5">
        <v>43459</v>
      </c>
      <c r="B4694">
        <v>250.53700000000001</v>
      </c>
      <c r="C4694">
        <v>143.71700000000001</v>
      </c>
      <c r="D4694">
        <v>359.82299999999998</v>
      </c>
      <c r="E4694">
        <v>170.74299999999999</v>
      </c>
      <c r="F4694" s="25"/>
    </row>
    <row r="4695" spans="1:6" x14ac:dyDescent="0.2">
      <c r="A4695" s="5">
        <v>43460</v>
      </c>
      <c r="B4695">
        <v>263.13499999999999</v>
      </c>
      <c r="C4695">
        <v>143.596</v>
      </c>
      <c r="D4695">
        <v>360.08499999999998</v>
      </c>
      <c r="E4695">
        <v>173.06399999999999</v>
      </c>
      <c r="F4695" s="25"/>
    </row>
    <row r="4696" spans="1:6" x14ac:dyDescent="0.2">
      <c r="A4696" s="5">
        <v>43461</v>
      </c>
      <c r="B4696">
        <v>265.5</v>
      </c>
      <c r="C4696">
        <v>141.386</v>
      </c>
      <c r="D4696">
        <v>361.685</v>
      </c>
      <c r="E4696">
        <v>180.37299999999999</v>
      </c>
      <c r="F4696" s="25"/>
    </row>
    <row r="4697" spans="1:6" x14ac:dyDescent="0.2">
      <c r="A4697" s="5">
        <v>43462</v>
      </c>
      <c r="B4697">
        <v>264.50299999999999</v>
      </c>
      <c r="C4697">
        <v>144.15899999999999</v>
      </c>
      <c r="D4697">
        <v>364.58199999999999</v>
      </c>
      <c r="E4697">
        <v>179.46899999999999</v>
      </c>
      <c r="F4697" s="25"/>
    </row>
    <row r="4698" spans="1:6" x14ac:dyDescent="0.2">
      <c r="A4698" s="5">
        <v>43465</v>
      </c>
      <c r="B4698">
        <v>266.86399999999998</v>
      </c>
      <c r="C4698">
        <v>144.76900000000001</v>
      </c>
      <c r="D4698">
        <v>365.87200000000001</v>
      </c>
      <c r="E4698">
        <v>180.66900000000001</v>
      </c>
      <c r="F4698" s="25"/>
    </row>
    <row r="4699" spans="1:6" x14ac:dyDescent="0.2">
      <c r="A4699" s="5">
        <v>43466</v>
      </c>
      <c r="B4699">
        <v>266.86399999999998</v>
      </c>
      <c r="C4699">
        <v>144.76900000000001</v>
      </c>
      <c r="D4699">
        <v>365.97199999999998</v>
      </c>
      <c r="E4699">
        <v>180.66900000000001</v>
      </c>
      <c r="F4699" s="25"/>
    </row>
    <row r="4700" spans="1:6" x14ac:dyDescent="0.2">
      <c r="A4700" s="5">
        <v>43467</v>
      </c>
      <c r="B4700">
        <v>268.96300000000002</v>
      </c>
      <c r="C4700">
        <v>144.626</v>
      </c>
      <c r="D4700">
        <v>364.54700000000003</v>
      </c>
      <c r="E4700">
        <v>182.59299999999999</v>
      </c>
      <c r="F4700" s="25"/>
    </row>
    <row r="4701" spans="1:6" x14ac:dyDescent="0.2">
      <c r="A4701" s="5">
        <v>43468</v>
      </c>
      <c r="B4701">
        <v>261.601</v>
      </c>
      <c r="C4701">
        <v>143.31800000000001</v>
      </c>
      <c r="D4701">
        <v>361.00099999999998</v>
      </c>
      <c r="E4701">
        <v>184.91900000000001</v>
      </c>
      <c r="F4701" s="25"/>
    </row>
    <row r="4702" spans="1:6" x14ac:dyDescent="0.2">
      <c r="A4702" s="5">
        <v>43469</v>
      </c>
      <c r="B4702">
        <v>270.22300000000001</v>
      </c>
      <c r="C4702">
        <v>147.36199999999999</v>
      </c>
      <c r="D4702">
        <v>366.291</v>
      </c>
      <c r="E4702">
        <v>180.749</v>
      </c>
      <c r="F4702" s="25"/>
    </row>
    <row r="4703" spans="1:6" x14ac:dyDescent="0.2">
      <c r="A4703" s="5">
        <v>43472</v>
      </c>
      <c r="B4703">
        <v>270.99700000000001</v>
      </c>
      <c r="C4703">
        <v>147.06700000000001</v>
      </c>
      <c r="D4703">
        <v>369.54599999999999</v>
      </c>
      <c r="E4703">
        <v>184.578</v>
      </c>
      <c r="F4703" s="25"/>
    </row>
    <row r="4704" spans="1:6" x14ac:dyDescent="0.2">
      <c r="A4704" s="5">
        <v>43473</v>
      </c>
      <c r="B4704">
        <v>274.17200000000003</v>
      </c>
      <c r="C4704">
        <v>148.22399999999999</v>
      </c>
      <c r="D4704">
        <v>369.31099999999998</v>
      </c>
      <c r="E4704">
        <v>185.35900000000001</v>
      </c>
      <c r="F4704" s="25"/>
    </row>
    <row r="4705" spans="1:6" x14ac:dyDescent="0.2">
      <c r="A4705" s="5">
        <v>43474</v>
      </c>
      <c r="B4705">
        <v>273.75700000000001</v>
      </c>
      <c r="C4705">
        <v>149</v>
      </c>
      <c r="D4705">
        <v>374.20499999999998</v>
      </c>
      <c r="E4705">
        <v>187.20599999999999</v>
      </c>
      <c r="F4705" s="25"/>
    </row>
    <row r="4706" spans="1:6" x14ac:dyDescent="0.2">
      <c r="A4706" s="5">
        <v>43475</v>
      </c>
      <c r="B4706">
        <v>274.77699999999999</v>
      </c>
      <c r="C4706">
        <v>149.54499999999999</v>
      </c>
      <c r="D4706">
        <v>375.46899999999999</v>
      </c>
      <c r="E4706">
        <v>185.376</v>
      </c>
      <c r="F4706" s="25"/>
    </row>
    <row r="4707" spans="1:6" x14ac:dyDescent="0.2">
      <c r="A4707" s="5">
        <v>43476</v>
      </c>
      <c r="B4707">
        <v>275.79199999999997</v>
      </c>
      <c r="C4707">
        <v>149.666</v>
      </c>
      <c r="D4707">
        <v>377.82900000000001</v>
      </c>
      <c r="E4707">
        <v>187.1</v>
      </c>
      <c r="F4707" s="25"/>
    </row>
    <row r="4708" spans="1:6" x14ac:dyDescent="0.2">
      <c r="A4708" s="5">
        <v>43479</v>
      </c>
      <c r="B4708">
        <v>274.553</v>
      </c>
      <c r="C4708">
        <v>148.995</v>
      </c>
      <c r="D4708">
        <v>374.98399999999998</v>
      </c>
      <c r="E4708">
        <v>187.41900000000001</v>
      </c>
      <c r="F4708" s="25"/>
    </row>
    <row r="4709" spans="1:6" x14ac:dyDescent="0.2">
      <c r="A4709" s="5">
        <v>43480</v>
      </c>
      <c r="B4709">
        <v>278.334</v>
      </c>
      <c r="C4709">
        <v>149.524</v>
      </c>
      <c r="D4709">
        <v>380.83199999999999</v>
      </c>
      <c r="E4709">
        <v>189.14400000000001</v>
      </c>
      <c r="F4709" s="25"/>
    </row>
    <row r="4710" spans="1:6" x14ac:dyDescent="0.2">
      <c r="A4710" s="5">
        <v>43481</v>
      </c>
      <c r="B4710">
        <v>279.94600000000003</v>
      </c>
      <c r="C4710">
        <v>150.25899999999999</v>
      </c>
      <c r="D4710">
        <v>383.72899999999998</v>
      </c>
      <c r="E4710">
        <v>188.64500000000001</v>
      </c>
      <c r="F4710" s="25"/>
    </row>
    <row r="4711" spans="1:6" x14ac:dyDescent="0.2">
      <c r="A4711" s="5">
        <v>43482</v>
      </c>
      <c r="B4711">
        <v>282.48500000000001</v>
      </c>
      <c r="C4711">
        <v>150.334</v>
      </c>
      <c r="D4711">
        <v>384.08699999999999</v>
      </c>
      <c r="E4711">
        <v>189.09899999999999</v>
      </c>
      <c r="F4711" s="25"/>
    </row>
    <row r="4712" spans="1:6" x14ac:dyDescent="0.2">
      <c r="A4712" s="5">
        <v>43483</v>
      </c>
      <c r="B4712">
        <v>286.48099999999999</v>
      </c>
      <c r="C4712">
        <v>153.089</v>
      </c>
      <c r="D4712">
        <v>387.96100000000001</v>
      </c>
      <c r="E4712">
        <v>189.89500000000001</v>
      </c>
      <c r="F4712" s="25"/>
    </row>
    <row r="4713" spans="1:6" x14ac:dyDescent="0.2">
      <c r="A4713" s="5">
        <v>43486</v>
      </c>
      <c r="B4713">
        <v>286.50599999999997</v>
      </c>
      <c r="C4713">
        <v>152.75800000000001</v>
      </c>
      <c r="D4713">
        <v>388.17200000000003</v>
      </c>
      <c r="E4713">
        <v>191.09100000000001</v>
      </c>
      <c r="F4713" s="25"/>
    </row>
    <row r="4714" spans="1:6" x14ac:dyDescent="0.2">
      <c r="A4714" s="5">
        <v>43487</v>
      </c>
      <c r="B4714">
        <v>282.68799999999999</v>
      </c>
      <c r="C4714">
        <v>152.149</v>
      </c>
      <c r="D4714">
        <v>385.49799999999999</v>
      </c>
      <c r="E4714">
        <v>190.38800000000001</v>
      </c>
      <c r="F4714" s="25"/>
    </row>
    <row r="4715" spans="1:6" x14ac:dyDescent="0.2">
      <c r="A4715" s="5">
        <v>43488</v>
      </c>
      <c r="B4715">
        <v>282.697</v>
      </c>
      <c r="C4715">
        <v>152.11000000000001</v>
      </c>
      <c r="D4715">
        <v>385.09699999999998</v>
      </c>
      <c r="E4715">
        <v>188.619</v>
      </c>
      <c r="F4715" s="25"/>
    </row>
    <row r="4716" spans="1:6" x14ac:dyDescent="0.2">
      <c r="A4716" s="5">
        <v>43489</v>
      </c>
      <c r="B4716">
        <v>283.774</v>
      </c>
      <c r="C4716">
        <v>152.495</v>
      </c>
      <c r="D4716">
        <v>388.983</v>
      </c>
      <c r="E4716">
        <v>189.65799999999999</v>
      </c>
      <c r="F4716" s="25"/>
    </row>
    <row r="4717" spans="1:6" x14ac:dyDescent="0.2">
      <c r="A4717" s="5">
        <v>43490</v>
      </c>
      <c r="B4717">
        <v>285.18700000000001</v>
      </c>
      <c r="C4717">
        <v>153.36699999999999</v>
      </c>
      <c r="D4717">
        <v>392.38499999999999</v>
      </c>
      <c r="E4717">
        <v>190.53800000000001</v>
      </c>
      <c r="F4717" s="25"/>
    </row>
    <row r="4718" spans="1:6" x14ac:dyDescent="0.2">
      <c r="A4718" s="5">
        <v>43493</v>
      </c>
      <c r="B4718">
        <v>282.06599999999997</v>
      </c>
      <c r="C4718">
        <v>151.87100000000001</v>
      </c>
      <c r="D4718">
        <v>389.47800000000001</v>
      </c>
      <c r="E4718">
        <v>189.423</v>
      </c>
      <c r="F4718" s="25"/>
    </row>
    <row r="4719" spans="1:6" x14ac:dyDescent="0.2">
      <c r="A4719" s="5">
        <v>43494</v>
      </c>
      <c r="B4719">
        <v>282.11099999999999</v>
      </c>
      <c r="C4719">
        <v>153.11799999999999</v>
      </c>
      <c r="D4719">
        <v>390.82100000000003</v>
      </c>
      <c r="E4719">
        <v>189.73400000000001</v>
      </c>
      <c r="F4719" s="25"/>
    </row>
    <row r="4720" spans="1:6" x14ac:dyDescent="0.2">
      <c r="A4720" s="5">
        <v>43495</v>
      </c>
      <c r="B4720">
        <v>286.29399999999998</v>
      </c>
      <c r="C4720">
        <v>153.762</v>
      </c>
      <c r="D4720">
        <v>393.07100000000003</v>
      </c>
      <c r="E4720">
        <v>188.53200000000001</v>
      </c>
      <c r="F4720" s="25"/>
    </row>
    <row r="4721" spans="1:6" x14ac:dyDescent="0.2">
      <c r="A4721" s="5">
        <v>43496</v>
      </c>
      <c r="B4721">
        <v>287.61399999999998</v>
      </c>
      <c r="C4721">
        <v>153.99299999999999</v>
      </c>
      <c r="D4721">
        <v>396.416</v>
      </c>
      <c r="E4721">
        <v>190.971</v>
      </c>
      <c r="F4721" s="25"/>
    </row>
    <row r="4722" spans="1:6" x14ac:dyDescent="0.2">
      <c r="A4722" s="5">
        <v>43497</v>
      </c>
      <c r="B4722">
        <v>288.14499999999998</v>
      </c>
      <c r="C4722">
        <v>154.441</v>
      </c>
      <c r="D4722">
        <v>396.75799999999998</v>
      </c>
      <c r="E4722">
        <v>189.78</v>
      </c>
      <c r="F4722" s="25"/>
    </row>
    <row r="4723" spans="1:6" x14ac:dyDescent="0.2">
      <c r="A4723" s="5">
        <v>43500</v>
      </c>
      <c r="B4723">
        <v>291.09800000000001</v>
      </c>
      <c r="C4723">
        <v>154.53800000000001</v>
      </c>
      <c r="D4723">
        <v>397.31400000000002</v>
      </c>
      <c r="E4723">
        <v>190.85499999999999</v>
      </c>
      <c r="F4723" s="25"/>
    </row>
    <row r="4724" spans="1:6" x14ac:dyDescent="0.2">
      <c r="A4724" s="5">
        <v>43501</v>
      </c>
      <c r="B4724">
        <v>292.96300000000002</v>
      </c>
      <c r="C4724">
        <v>156.749</v>
      </c>
      <c r="D4724">
        <v>399.42200000000003</v>
      </c>
      <c r="E4724">
        <v>191.48599999999999</v>
      </c>
      <c r="F4724" s="25"/>
    </row>
    <row r="4725" spans="1:6" x14ac:dyDescent="0.2">
      <c r="A4725" s="5">
        <v>43502</v>
      </c>
      <c r="B4725">
        <v>293.13</v>
      </c>
      <c r="C4725">
        <v>156.965</v>
      </c>
      <c r="D4725">
        <v>399.233</v>
      </c>
      <c r="E4725">
        <v>192.13900000000001</v>
      </c>
      <c r="F4725" s="25"/>
    </row>
    <row r="4726" spans="1:6" x14ac:dyDescent="0.2">
      <c r="A4726" s="5">
        <v>43503</v>
      </c>
      <c r="B4726">
        <v>291.08300000000003</v>
      </c>
      <c r="C4726">
        <v>154.67500000000001</v>
      </c>
      <c r="D4726">
        <v>397.55700000000002</v>
      </c>
      <c r="E4726">
        <v>191.142</v>
      </c>
      <c r="F4726" s="25"/>
    </row>
    <row r="4727" spans="1:6" x14ac:dyDescent="0.2">
      <c r="A4727" s="5">
        <v>43504</v>
      </c>
      <c r="B4727">
        <v>292.07</v>
      </c>
      <c r="C4727">
        <v>153.839</v>
      </c>
      <c r="D4727">
        <v>396.27</v>
      </c>
      <c r="E4727">
        <v>188.03100000000001</v>
      </c>
      <c r="F4727" s="25"/>
    </row>
    <row r="4728" spans="1:6" x14ac:dyDescent="0.2">
      <c r="A4728" s="5">
        <v>43507</v>
      </c>
      <c r="B4728">
        <v>293.64600000000002</v>
      </c>
      <c r="C4728">
        <v>155.13</v>
      </c>
      <c r="D4728">
        <v>397.92399999999998</v>
      </c>
      <c r="E4728">
        <v>187.75200000000001</v>
      </c>
      <c r="F4728" s="25"/>
    </row>
    <row r="4729" spans="1:6" x14ac:dyDescent="0.2">
      <c r="A4729" s="5">
        <v>43508</v>
      </c>
      <c r="B4729">
        <v>296.863</v>
      </c>
      <c r="C4729">
        <v>155.86799999999999</v>
      </c>
      <c r="D4729">
        <v>399.69600000000003</v>
      </c>
      <c r="E4729">
        <v>191.05699999999999</v>
      </c>
      <c r="F4729" s="25"/>
    </row>
    <row r="4730" spans="1:6" x14ac:dyDescent="0.2">
      <c r="A4730" s="5">
        <v>43509</v>
      </c>
      <c r="B4730">
        <v>298.053</v>
      </c>
      <c r="C4730">
        <v>156.64400000000001</v>
      </c>
      <c r="D4730">
        <v>400.01</v>
      </c>
      <c r="E4730">
        <v>192.78200000000001</v>
      </c>
      <c r="F4730" s="25"/>
    </row>
    <row r="4731" spans="1:6" x14ac:dyDescent="0.2">
      <c r="A4731" s="5">
        <v>43510</v>
      </c>
      <c r="B4731">
        <v>297.68799999999999</v>
      </c>
      <c r="C4731">
        <v>156.13399999999999</v>
      </c>
      <c r="D4731">
        <v>399.44799999999998</v>
      </c>
      <c r="E4731">
        <v>193.33199999999999</v>
      </c>
      <c r="F4731" s="25"/>
    </row>
    <row r="4732" spans="1:6" x14ac:dyDescent="0.2">
      <c r="A4732" s="5">
        <v>43511</v>
      </c>
      <c r="B4732">
        <v>301.22699999999998</v>
      </c>
      <c r="C4732">
        <v>158.36600000000001</v>
      </c>
      <c r="D4732">
        <v>396.57600000000002</v>
      </c>
      <c r="E4732">
        <v>192.27099999999999</v>
      </c>
      <c r="F4732" s="25"/>
    </row>
    <row r="4733" spans="1:6" x14ac:dyDescent="0.2">
      <c r="A4733" s="5">
        <v>43514</v>
      </c>
      <c r="B4733">
        <v>300.06799999999998</v>
      </c>
      <c r="C4733">
        <v>158.63</v>
      </c>
      <c r="D4733">
        <v>397.387</v>
      </c>
      <c r="E4733">
        <v>194.32300000000001</v>
      </c>
      <c r="F4733" s="25"/>
    </row>
    <row r="4734" spans="1:6" x14ac:dyDescent="0.2">
      <c r="A4734" s="5">
        <v>43515</v>
      </c>
      <c r="B4734">
        <v>299.79399999999998</v>
      </c>
      <c r="C4734">
        <v>158.32499999999999</v>
      </c>
      <c r="D4734">
        <v>396.51499999999999</v>
      </c>
      <c r="E4734">
        <v>194.48400000000001</v>
      </c>
      <c r="F4734" s="25"/>
    </row>
    <row r="4735" spans="1:6" x14ac:dyDescent="0.2">
      <c r="A4735" s="5">
        <v>43516</v>
      </c>
      <c r="B4735">
        <v>299.95100000000002</v>
      </c>
      <c r="C4735">
        <v>159.435</v>
      </c>
      <c r="D4735">
        <v>400.73099999999999</v>
      </c>
      <c r="E4735">
        <v>194.80099999999999</v>
      </c>
      <c r="F4735" s="25"/>
    </row>
    <row r="4736" spans="1:6" x14ac:dyDescent="0.2">
      <c r="A4736" s="5">
        <v>43517</v>
      </c>
      <c r="B4736">
        <v>298.90300000000002</v>
      </c>
      <c r="C4736">
        <v>159.08600000000001</v>
      </c>
      <c r="D4736">
        <v>401.44799999999998</v>
      </c>
      <c r="E4736">
        <v>195.041</v>
      </c>
      <c r="F4736" s="25"/>
    </row>
    <row r="4737" spans="1:6" x14ac:dyDescent="0.2">
      <c r="A4737" s="5">
        <v>43518</v>
      </c>
      <c r="B4737">
        <v>301.13299999999998</v>
      </c>
      <c r="C4737">
        <v>159.46600000000001</v>
      </c>
      <c r="D4737">
        <v>404.90100000000001</v>
      </c>
      <c r="E4737">
        <v>194.61199999999999</v>
      </c>
      <c r="F4737" s="25"/>
    </row>
    <row r="4738" spans="1:6" x14ac:dyDescent="0.2">
      <c r="A4738" s="5">
        <v>43521</v>
      </c>
      <c r="B4738">
        <v>301.33100000000002</v>
      </c>
      <c r="C4738">
        <v>159.87100000000001</v>
      </c>
      <c r="D4738">
        <v>408.06299999999999</v>
      </c>
      <c r="E4738">
        <v>195.601</v>
      </c>
      <c r="F4738" s="25"/>
    </row>
    <row r="4739" spans="1:6" x14ac:dyDescent="0.2">
      <c r="A4739" s="5">
        <v>43522</v>
      </c>
      <c r="B4739">
        <v>300.798</v>
      </c>
      <c r="C4739">
        <v>160.38300000000001</v>
      </c>
      <c r="D4739">
        <v>406.66899999999998</v>
      </c>
      <c r="E4739">
        <v>195.21100000000001</v>
      </c>
      <c r="F4739" s="25"/>
    </row>
    <row r="4740" spans="1:6" x14ac:dyDescent="0.2">
      <c r="A4740" s="5">
        <v>43523</v>
      </c>
      <c r="B4740">
        <v>300.221</v>
      </c>
      <c r="C4740">
        <v>159.93600000000001</v>
      </c>
      <c r="D4740">
        <v>404.423</v>
      </c>
      <c r="E4740">
        <v>194.90299999999999</v>
      </c>
      <c r="F4740" s="25"/>
    </row>
    <row r="4741" spans="1:6" x14ac:dyDescent="0.2">
      <c r="A4741" s="5">
        <v>43524</v>
      </c>
      <c r="B4741">
        <v>299.31799999999998</v>
      </c>
      <c r="C4741">
        <v>160.053</v>
      </c>
      <c r="D4741">
        <v>400.36</v>
      </c>
      <c r="E4741">
        <v>192.376</v>
      </c>
      <c r="F4741" s="25"/>
    </row>
    <row r="4742" spans="1:6" x14ac:dyDescent="0.2">
      <c r="A4742" s="5">
        <v>43525</v>
      </c>
      <c r="B4742">
        <v>301.32900000000001</v>
      </c>
      <c r="C4742">
        <v>160.602</v>
      </c>
      <c r="D4742">
        <v>400.584</v>
      </c>
      <c r="E4742">
        <v>192.32599999999999</v>
      </c>
      <c r="F4742" s="25"/>
    </row>
    <row r="4743" spans="1:6" x14ac:dyDescent="0.2">
      <c r="A4743" s="5">
        <v>43528</v>
      </c>
      <c r="B4743">
        <v>301.83</v>
      </c>
      <c r="C4743">
        <v>161.08000000000001</v>
      </c>
      <c r="D4743">
        <v>403.71699999999998</v>
      </c>
      <c r="E4743">
        <v>194.94499999999999</v>
      </c>
      <c r="F4743" s="25"/>
    </row>
    <row r="4744" spans="1:6" x14ac:dyDescent="0.2">
      <c r="A4744" s="5">
        <v>43529</v>
      </c>
      <c r="B4744">
        <v>301.89699999999999</v>
      </c>
      <c r="C4744">
        <v>161.29499999999999</v>
      </c>
      <c r="D4744">
        <v>404.89699999999999</v>
      </c>
      <c r="E4744">
        <v>194.23400000000001</v>
      </c>
      <c r="F4744" s="25"/>
    </row>
    <row r="4745" spans="1:6" x14ac:dyDescent="0.2">
      <c r="A4745" s="5">
        <v>43530</v>
      </c>
      <c r="B4745">
        <v>299.57900000000001</v>
      </c>
      <c r="C4745">
        <v>161.27199999999999</v>
      </c>
      <c r="D4745">
        <v>404.78699999999998</v>
      </c>
      <c r="E4745">
        <v>193.77699999999999</v>
      </c>
      <c r="F4745" s="25"/>
    </row>
    <row r="4746" spans="1:6" x14ac:dyDescent="0.2">
      <c r="A4746" s="5">
        <v>43531</v>
      </c>
      <c r="B4746">
        <v>299.483</v>
      </c>
      <c r="C4746">
        <v>160.79599999999999</v>
      </c>
      <c r="D4746">
        <v>403.22199999999998</v>
      </c>
      <c r="E4746">
        <v>193.893</v>
      </c>
      <c r="F4746" s="25"/>
    </row>
    <row r="4747" spans="1:6" x14ac:dyDescent="0.2">
      <c r="A4747" s="5">
        <v>43532</v>
      </c>
      <c r="B4747">
        <v>298.79399999999998</v>
      </c>
      <c r="C4747">
        <v>159.36099999999999</v>
      </c>
      <c r="D4747">
        <v>397.93799999999999</v>
      </c>
      <c r="E4747">
        <v>191.261</v>
      </c>
      <c r="F4747" s="25"/>
    </row>
    <row r="4748" spans="1:6" x14ac:dyDescent="0.2">
      <c r="A4748" s="5">
        <v>43535</v>
      </c>
      <c r="B4748">
        <v>303.49700000000001</v>
      </c>
      <c r="C4748">
        <v>160.57400000000001</v>
      </c>
      <c r="D4748">
        <v>402.58800000000002</v>
      </c>
      <c r="E4748">
        <v>192.452</v>
      </c>
      <c r="F4748" s="25"/>
    </row>
    <row r="4749" spans="1:6" x14ac:dyDescent="0.2">
      <c r="A4749" s="5">
        <v>43536</v>
      </c>
      <c r="B4749">
        <v>303.04399999999998</v>
      </c>
      <c r="C4749">
        <v>160.47399999999999</v>
      </c>
      <c r="D4749">
        <v>404.78699999999998</v>
      </c>
      <c r="E4749">
        <v>194.197</v>
      </c>
      <c r="F4749" s="25"/>
    </row>
    <row r="4750" spans="1:6" x14ac:dyDescent="0.2">
      <c r="A4750" s="5">
        <v>43537</v>
      </c>
      <c r="B4750">
        <v>304.202</v>
      </c>
      <c r="C4750">
        <v>161.44399999999999</v>
      </c>
      <c r="D4750">
        <v>403.16300000000001</v>
      </c>
      <c r="E4750">
        <v>192.28700000000001</v>
      </c>
      <c r="F4750" s="25"/>
    </row>
    <row r="4751" spans="1:6" x14ac:dyDescent="0.2">
      <c r="A4751" s="5">
        <v>43538</v>
      </c>
      <c r="B4751">
        <v>304.13099999999997</v>
      </c>
      <c r="C4751">
        <v>162.66800000000001</v>
      </c>
      <c r="D4751">
        <v>402.505</v>
      </c>
      <c r="E4751">
        <v>191.19399999999999</v>
      </c>
      <c r="F4751" s="25"/>
    </row>
    <row r="4752" spans="1:6" x14ac:dyDescent="0.2">
      <c r="A4752" s="5">
        <v>43539</v>
      </c>
      <c r="B4752">
        <v>305.03500000000003</v>
      </c>
      <c r="C4752">
        <v>163.79400000000001</v>
      </c>
      <c r="D4752">
        <v>405.23599999999999</v>
      </c>
      <c r="E4752">
        <v>192.75299999999999</v>
      </c>
      <c r="F4752" s="25"/>
    </row>
    <row r="4753" spans="1:6" x14ac:dyDescent="0.2">
      <c r="A4753" s="5">
        <v>43542</v>
      </c>
      <c r="B4753">
        <v>305.87599999999998</v>
      </c>
      <c r="C4753">
        <v>164.34399999999999</v>
      </c>
      <c r="D4753">
        <v>409.411</v>
      </c>
      <c r="E4753">
        <v>194.011</v>
      </c>
      <c r="F4753" s="25"/>
    </row>
    <row r="4754" spans="1:6" x14ac:dyDescent="0.2">
      <c r="A4754" s="5">
        <v>43543</v>
      </c>
      <c r="B4754">
        <v>305.56</v>
      </c>
      <c r="C4754">
        <v>165.28899999999999</v>
      </c>
      <c r="D4754">
        <v>409.74599999999998</v>
      </c>
      <c r="E4754">
        <v>193.68899999999999</v>
      </c>
      <c r="F4754" s="25"/>
    </row>
    <row r="4755" spans="1:6" x14ac:dyDescent="0.2">
      <c r="A4755" s="5">
        <v>43544</v>
      </c>
      <c r="B4755">
        <v>304.52600000000001</v>
      </c>
      <c r="C4755">
        <v>163.846</v>
      </c>
      <c r="D4755">
        <v>408.60899999999998</v>
      </c>
      <c r="E4755">
        <v>193.935</v>
      </c>
      <c r="F4755" s="25"/>
    </row>
    <row r="4756" spans="1:6" x14ac:dyDescent="0.2">
      <c r="A4756" s="5">
        <v>43545</v>
      </c>
      <c r="B4756">
        <v>307.67399999999998</v>
      </c>
      <c r="C4756">
        <v>163.93</v>
      </c>
      <c r="D4756">
        <v>408.78399999999999</v>
      </c>
      <c r="E4756">
        <v>194.79499999999999</v>
      </c>
      <c r="F4756" s="25"/>
    </row>
    <row r="4757" spans="1:6" x14ac:dyDescent="0.2">
      <c r="A4757" s="5">
        <v>43546</v>
      </c>
      <c r="B4757">
        <v>303.82400000000001</v>
      </c>
      <c r="C4757">
        <v>161.898</v>
      </c>
      <c r="D4757">
        <v>407.73399999999998</v>
      </c>
      <c r="E4757">
        <v>198.28700000000001</v>
      </c>
      <c r="F4757" s="25"/>
    </row>
    <row r="4758" spans="1:6" x14ac:dyDescent="0.2">
      <c r="A4758" s="5">
        <v>43549</v>
      </c>
      <c r="B4758">
        <v>302.48099999999999</v>
      </c>
      <c r="C4758">
        <v>161.22399999999999</v>
      </c>
      <c r="D4758">
        <v>401.76600000000002</v>
      </c>
      <c r="E4758">
        <v>192.17699999999999</v>
      </c>
      <c r="F4758" s="25"/>
    </row>
    <row r="4759" spans="1:6" x14ac:dyDescent="0.2">
      <c r="A4759" s="5">
        <v>43550</v>
      </c>
      <c r="B4759">
        <v>305.803</v>
      </c>
      <c r="C4759">
        <v>162.41999999999999</v>
      </c>
      <c r="D4759">
        <v>404.315</v>
      </c>
      <c r="E4759">
        <v>196.83099999999999</v>
      </c>
      <c r="F4759" s="25"/>
    </row>
    <row r="4760" spans="1:6" x14ac:dyDescent="0.2">
      <c r="A4760" s="5">
        <v>43551</v>
      </c>
      <c r="B4760">
        <v>305.137</v>
      </c>
      <c r="C4760">
        <v>162.392</v>
      </c>
      <c r="D4760">
        <v>402.96100000000001</v>
      </c>
      <c r="E4760">
        <v>198.434</v>
      </c>
      <c r="F4760" s="25"/>
    </row>
    <row r="4761" spans="1:6" x14ac:dyDescent="0.2">
      <c r="A4761" s="5">
        <v>43552</v>
      </c>
      <c r="B4761">
        <v>306.76600000000002</v>
      </c>
      <c r="C4761">
        <v>162.209</v>
      </c>
      <c r="D4761">
        <v>404.18400000000003</v>
      </c>
      <c r="E4761">
        <v>195.27500000000001</v>
      </c>
      <c r="F4761" s="25"/>
    </row>
    <row r="4762" spans="1:6" x14ac:dyDescent="0.2">
      <c r="A4762" s="5">
        <v>43553</v>
      </c>
      <c r="B4762">
        <v>309.02300000000002</v>
      </c>
      <c r="C4762">
        <v>163.18299999999999</v>
      </c>
      <c r="D4762">
        <v>409.41899999999998</v>
      </c>
      <c r="E4762">
        <v>196.19399999999999</v>
      </c>
      <c r="F4762" s="25"/>
    </row>
    <row r="4763" spans="1:6" x14ac:dyDescent="0.2">
      <c r="A4763" s="5">
        <v>43556</v>
      </c>
      <c r="B4763">
        <v>312.815</v>
      </c>
      <c r="C4763">
        <v>165.179</v>
      </c>
      <c r="D4763">
        <v>414.33600000000001</v>
      </c>
      <c r="E4763">
        <v>198.20500000000001</v>
      </c>
      <c r="F4763" s="25"/>
    </row>
    <row r="4764" spans="1:6" x14ac:dyDescent="0.2">
      <c r="A4764" s="5">
        <v>43557</v>
      </c>
      <c r="B4764">
        <v>313.654</v>
      </c>
      <c r="C4764">
        <v>165.75899999999999</v>
      </c>
      <c r="D4764">
        <v>415.87799999999999</v>
      </c>
      <c r="E4764">
        <v>198.203</v>
      </c>
      <c r="F4764" s="25"/>
    </row>
    <row r="4765" spans="1:6" x14ac:dyDescent="0.2">
      <c r="A4765" s="5">
        <v>43558</v>
      </c>
      <c r="B4765">
        <v>313.29700000000003</v>
      </c>
      <c r="C4765">
        <v>167.32499999999999</v>
      </c>
      <c r="D4765">
        <v>417.85</v>
      </c>
      <c r="E4765">
        <v>198.45400000000001</v>
      </c>
      <c r="F4765" s="25"/>
    </row>
    <row r="4766" spans="1:6" x14ac:dyDescent="0.2">
      <c r="A4766" s="5">
        <v>43559</v>
      </c>
      <c r="B4766">
        <v>314.26299999999998</v>
      </c>
      <c r="C4766">
        <v>167.01900000000001</v>
      </c>
      <c r="D4766">
        <v>418.70100000000002</v>
      </c>
      <c r="E4766">
        <v>198.43899999999999</v>
      </c>
      <c r="F4766" s="25"/>
    </row>
    <row r="4767" spans="1:6" x14ac:dyDescent="0.2">
      <c r="A4767" s="5">
        <v>43560</v>
      </c>
      <c r="B4767">
        <v>315.55599999999998</v>
      </c>
      <c r="C4767">
        <v>167.22</v>
      </c>
      <c r="D4767">
        <v>420.17099999999999</v>
      </c>
      <c r="E4767">
        <v>198.73699999999999</v>
      </c>
      <c r="F4767" s="25"/>
    </row>
    <row r="4768" spans="1:6" x14ac:dyDescent="0.2">
      <c r="A4768" s="5">
        <v>43563</v>
      </c>
      <c r="B4768">
        <v>314.82400000000001</v>
      </c>
      <c r="C4768">
        <v>167.02799999999999</v>
      </c>
      <c r="D4768">
        <v>420.03300000000002</v>
      </c>
      <c r="E4768">
        <v>198.012</v>
      </c>
      <c r="F4768" s="25"/>
    </row>
    <row r="4769" spans="1:6" x14ac:dyDescent="0.2">
      <c r="A4769" s="5">
        <v>43564</v>
      </c>
      <c r="B4769">
        <v>312.64</v>
      </c>
      <c r="C4769">
        <v>166.31700000000001</v>
      </c>
      <c r="D4769">
        <v>421.51100000000002</v>
      </c>
      <c r="E4769">
        <v>198.358</v>
      </c>
      <c r="F4769" s="25"/>
    </row>
    <row r="4770" spans="1:6" x14ac:dyDescent="0.2">
      <c r="A4770" s="5">
        <v>43565</v>
      </c>
      <c r="B4770">
        <v>314.459</v>
      </c>
      <c r="C4770">
        <v>166.81800000000001</v>
      </c>
      <c r="D4770">
        <v>423.43799999999999</v>
      </c>
      <c r="E4770">
        <v>197.68899999999999</v>
      </c>
      <c r="F4770" s="25"/>
    </row>
    <row r="4771" spans="1:6" x14ac:dyDescent="0.2">
      <c r="A4771" s="5">
        <v>43566</v>
      </c>
      <c r="B4771">
        <v>313.87599999999998</v>
      </c>
      <c r="C4771">
        <v>166.90899999999999</v>
      </c>
      <c r="D4771">
        <v>419.32600000000002</v>
      </c>
      <c r="E4771">
        <v>196.185</v>
      </c>
      <c r="F4771" s="25"/>
    </row>
    <row r="4772" spans="1:6" x14ac:dyDescent="0.2">
      <c r="A4772" s="5">
        <v>43567</v>
      </c>
      <c r="B4772">
        <v>314.81400000000002</v>
      </c>
      <c r="C4772">
        <v>167.20400000000001</v>
      </c>
      <c r="D4772">
        <v>418.45800000000003</v>
      </c>
      <c r="E4772">
        <v>194.523</v>
      </c>
      <c r="F4772" s="25"/>
    </row>
    <row r="4773" spans="1:6" x14ac:dyDescent="0.2">
      <c r="A4773" s="5">
        <v>43570</v>
      </c>
      <c r="B4773">
        <v>314.77300000000002</v>
      </c>
      <c r="C4773">
        <v>167.458</v>
      </c>
      <c r="D4773">
        <v>417.55599999999998</v>
      </c>
      <c r="E4773">
        <v>197.02699999999999</v>
      </c>
      <c r="F4773" s="25"/>
    </row>
    <row r="4774" spans="1:6" x14ac:dyDescent="0.2">
      <c r="A4774" s="5">
        <v>43571</v>
      </c>
      <c r="B4774">
        <v>315.15499999999997</v>
      </c>
      <c r="C4774">
        <v>167.96100000000001</v>
      </c>
      <c r="D4774">
        <v>420.738</v>
      </c>
      <c r="E4774">
        <v>197.334</v>
      </c>
      <c r="F4774" s="25"/>
    </row>
    <row r="4775" spans="1:6" x14ac:dyDescent="0.2">
      <c r="A4775" s="5">
        <v>43572</v>
      </c>
      <c r="B4775">
        <v>314.29000000000002</v>
      </c>
      <c r="C4775">
        <v>168.25800000000001</v>
      </c>
      <c r="D4775">
        <v>421.77499999999998</v>
      </c>
      <c r="E4775">
        <v>197.71</v>
      </c>
      <c r="F4775" s="25"/>
    </row>
    <row r="4776" spans="1:6" x14ac:dyDescent="0.2">
      <c r="A4776" s="5">
        <v>43573</v>
      </c>
      <c r="B4776">
        <v>316.45100000000002</v>
      </c>
      <c r="C4776">
        <v>168.642</v>
      </c>
      <c r="D4776">
        <v>422.49099999999999</v>
      </c>
      <c r="E4776">
        <v>197.39</v>
      </c>
      <c r="F4776" s="25"/>
    </row>
    <row r="4777" spans="1:6" x14ac:dyDescent="0.2">
      <c r="A4777" s="5">
        <v>43574</v>
      </c>
      <c r="B4777">
        <v>316.45100000000002</v>
      </c>
      <c r="C4777">
        <v>168.642</v>
      </c>
      <c r="D4777">
        <v>422.49599999999998</v>
      </c>
      <c r="E4777">
        <v>197.56399999999999</v>
      </c>
      <c r="F4777" s="25"/>
    </row>
    <row r="4778" spans="1:6" x14ac:dyDescent="0.2">
      <c r="A4778" s="5">
        <v>43577</v>
      </c>
      <c r="B4778">
        <v>316.48</v>
      </c>
      <c r="C4778">
        <v>168.40799999999999</v>
      </c>
      <c r="D4778">
        <v>420.72199999999998</v>
      </c>
      <c r="E4778">
        <v>197.54400000000001</v>
      </c>
      <c r="F4778" s="25"/>
    </row>
    <row r="4779" spans="1:6" x14ac:dyDescent="0.2">
      <c r="A4779" s="5">
        <v>43578</v>
      </c>
      <c r="B4779">
        <v>320.67700000000002</v>
      </c>
      <c r="C4779">
        <v>169.167</v>
      </c>
      <c r="D4779">
        <v>422.83300000000003</v>
      </c>
      <c r="E4779">
        <v>198.95599999999999</v>
      </c>
      <c r="F4779" s="25"/>
    </row>
    <row r="4780" spans="1:6" x14ac:dyDescent="0.2">
      <c r="A4780" s="5">
        <v>43579</v>
      </c>
      <c r="B4780">
        <v>320.11500000000001</v>
      </c>
      <c r="C4780">
        <v>168.89699999999999</v>
      </c>
      <c r="D4780">
        <v>420.988</v>
      </c>
      <c r="E4780">
        <v>197.947</v>
      </c>
      <c r="F4780" s="25"/>
    </row>
    <row r="4781" spans="1:6" x14ac:dyDescent="0.2">
      <c r="A4781" s="5">
        <v>43580</v>
      </c>
      <c r="B4781">
        <v>321.58800000000002</v>
      </c>
      <c r="C4781">
        <v>168.61</v>
      </c>
      <c r="D4781">
        <v>420.17700000000002</v>
      </c>
      <c r="E4781">
        <v>200.36699999999999</v>
      </c>
      <c r="F4781" s="25"/>
    </row>
    <row r="4782" spans="1:6" x14ac:dyDescent="0.2">
      <c r="A4782" s="5">
        <v>43581</v>
      </c>
      <c r="B4782">
        <v>322.56299999999999</v>
      </c>
      <c r="C4782">
        <v>168.983</v>
      </c>
      <c r="D4782">
        <v>420.00900000000001</v>
      </c>
      <c r="E4782">
        <v>199.76900000000001</v>
      </c>
      <c r="F4782" s="25"/>
    </row>
    <row r="4783" spans="1:6" x14ac:dyDescent="0.2">
      <c r="A4783" s="5">
        <v>43584</v>
      </c>
      <c r="B4783">
        <v>322.82</v>
      </c>
      <c r="C4783">
        <v>169.19200000000001</v>
      </c>
      <c r="D4783">
        <v>421.78199999999998</v>
      </c>
      <c r="E4783">
        <v>199.24199999999999</v>
      </c>
      <c r="F4783" s="25"/>
    </row>
    <row r="4784" spans="1:6" x14ac:dyDescent="0.2">
      <c r="A4784" s="5">
        <v>43585</v>
      </c>
      <c r="B4784">
        <v>321.92399999999998</v>
      </c>
      <c r="C4784">
        <v>169.27500000000001</v>
      </c>
      <c r="D4784">
        <v>418.84</v>
      </c>
      <c r="E4784">
        <v>199.297</v>
      </c>
      <c r="F4784" s="25"/>
    </row>
    <row r="4785" spans="1:6" x14ac:dyDescent="0.2">
      <c r="A4785" s="5">
        <v>43586</v>
      </c>
      <c r="B4785">
        <v>318.577</v>
      </c>
      <c r="C4785">
        <v>169.084</v>
      </c>
      <c r="D4785">
        <v>418.084</v>
      </c>
      <c r="E4785">
        <v>199.06100000000001</v>
      </c>
      <c r="F4785" s="25"/>
    </row>
    <row r="4786" spans="1:6" x14ac:dyDescent="0.2">
      <c r="A4786" s="5">
        <v>43587</v>
      </c>
      <c r="B4786">
        <v>319.52600000000001</v>
      </c>
      <c r="C4786">
        <v>168.392</v>
      </c>
      <c r="D4786">
        <v>419.67200000000003</v>
      </c>
      <c r="E4786">
        <v>199.429</v>
      </c>
      <c r="F4786" s="25"/>
    </row>
    <row r="4787" spans="1:6" x14ac:dyDescent="0.2">
      <c r="A4787" s="5">
        <v>43588</v>
      </c>
      <c r="B4787">
        <v>322.58600000000001</v>
      </c>
      <c r="C4787">
        <v>169.06299999999999</v>
      </c>
      <c r="D4787">
        <v>421.05399999999997</v>
      </c>
      <c r="E4787">
        <v>199.87799999999999</v>
      </c>
      <c r="F4787" s="25"/>
    </row>
    <row r="4788" spans="1:6" x14ac:dyDescent="0.2">
      <c r="A4788" s="5">
        <v>43591</v>
      </c>
      <c r="B4788">
        <v>320.98899999999998</v>
      </c>
      <c r="C4788">
        <v>167.73</v>
      </c>
      <c r="D4788">
        <v>412.976</v>
      </c>
      <c r="E4788">
        <v>200.40100000000001</v>
      </c>
      <c r="F4788" s="25"/>
    </row>
    <row r="4789" spans="1:6" x14ac:dyDescent="0.2">
      <c r="A4789" s="5">
        <v>43592</v>
      </c>
      <c r="B4789">
        <v>315.83</v>
      </c>
      <c r="C4789">
        <v>165.4</v>
      </c>
      <c r="D4789">
        <v>411.13</v>
      </c>
      <c r="E4789">
        <v>199.13300000000001</v>
      </c>
      <c r="F4789" s="25"/>
    </row>
    <row r="4790" spans="1:6" x14ac:dyDescent="0.2">
      <c r="A4790" s="5">
        <v>43593</v>
      </c>
      <c r="B4790">
        <v>314.96600000000001</v>
      </c>
      <c r="C4790">
        <v>165.63200000000001</v>
      </c>
      <c r="D4790">
        <v>408.28300000000002</v>
      </c>
      <c r="E4790">
        <v>195.99199999999999</v>
      </c>
      <c r="F4790" s="25"/>
    </row>
    <row r="4791" spans="1:6" x14ac:dyDescent="0.2">
      <c r="A4791" s="5">
        <v>43594</v>
      </c>
      <c r="B4791">
        <v>313.334</v>
      </c>
      <c r="C4791">
        <v>163.185</v>
      </c>
      <c r="D4791">
        <v>398.565</v>
      </c>
      <c r="E4791">
        <v>194.233</v>
      </c>
      <c r="F4791" s="25"/>
    </row>
    <row r="4792" spans="1:6" x14ac:dyDescent="0.2">
      <c r="A4792" s="5">
        <v>43595</v>
      </c>
      <c r="B4792">
        <v>314.16000000000003</v>
      </c>
      <c r="C4792">
        <v>163.59800000000001</v>
      </c>
      <c r="D4792">
        <v>400.01299999999998</v>
      </c>
      <c r="E4792">
        <v>193.60900000000001</v>
      </c>
      <c r="F4792" s="25"/>
    </row>
    <row r="4793" spans="1:6" x14ac:dyDescent="0.2">
      <c r="A4793" s="5">
        <v>43598</v>
      </c>
      <c r="B4793">
        <v>306.46199999999999</v>
      </c>
      <c r="C4793">
        <v>161.72999999999999</v>
      </c>
      <c r="D4793">
        <v>393.517</v>
      </c>
      <c r="E4793">
        <v>193.55600000000001</v>
      </c>
      <c r="F4793" s="25"/>
    </row>
    <row r="4794" spans="1:6" x14ac:dyDescent="0.2">
      <c r="A4794" s="5">
        <v>43599</v>
      </c>
      <c r="B4794">
        <v>309.93700000000001</v>
      </c>
      <c r="C4794">
        <v>163.44800000000001</v>
      </c>
      <c r="D4794">
        <v>393.83300000000003</v>
      </c>
      <c r="E4794">
        <v>192.48699999999999</v>
      </c>
      <c r="F4794" s="25"/>
    </row>
    <row r="4795" spans="1:6" x14ac:dyDescent="0.2">
      <c r="A4795" s="5">
        <v>43600</v>
      </c>
      <c r="B4795">
        <v>311.98200000000003</v>
      </c>
      <c r="C4795">
        <v>164.255</v>
      </c>
      <c r="D4795">
        <v>394.61799999999999</v>
      </c>
      <c r="E4795">
        <v>193.93299999999999</v>
      </c>
      <c r="F4795" s="25"/>
    </row>
    <row r="4796" spans="1:6" x14ac:dyDescent="0.2">
      <c r="A4796" s="5">
        <v>43601</v>
      </c>
      <c r="B4796">
        <v>315.61700000000002</v>
      </c>
      <c r="C4796">
        <v>166.398</v>
      </c>
      <c r="D4796">
        <v>393.72899999999998</v>
      </c>
      <c r="E4796">
        <v>192.738</v>
      </c>
      <c r="F4796" s="25"/>
    </row>
    <row r="4797" spans="1:6" x14ac:dyDescent="0.2">
      <c r="A4797" s="5">
        <v>43602</v>
      </c>
      <c r="B4797">
        <v>314.26499999999999</v>
      </c>
      <c r="C4797">
        <v>165.851</v>
      </c>
      <c r="D4797">
        <v>388.72300000000001</v>
      </c>
      <c r="E4797">
        <v>195.02500000000001</v>
      </c>
      <c r="F4797" s="25"/>
    </row>
    <row r="4798" spans="1:6" x14ac:dyDescent="0.2">
      <c r="A4798" s="5">
        <v>43605</v>
      </c>
      <c r="B4798">
        <v>311.95299999999997</v>
      </c>
      <c r="C4798">
        <v>164.37799999999999</v>
      </c>
      <c r="D4798">
        <v>387.63799999999998</v>
      </c>
      <c r="E4798">
        <v>195.17099999999999</v>
      </c>
      <c r="F4798" s="25"/>
    </row>
    <row r="4799" spans="1:6" x14ac:dyDescent="0.2">
      <c r="A4799" s="5">
        <v>43606</v>
      </c>
      <c r="B4799">
        <v>314.22399999999999</v>
      </c>
      <c r="C4799">
        <v>165.33799999999999</v>
      </c>
      <c r="D4799">
        <v>389.02199999999999</v>
      </c>
      <c r="E4799">
        <v>193.24</v>
      </c>
      <c r="F4799" s="25"/>
    </row>
    <row r="4800" spans="1:6" x14ac:dyDescent="0.2">
      <c r="A4800" s="5">
        <v>43607</v>
      </c>
      <c r="B4800">
        <v>314.07499999999999</v>
      </c>
      <c r="C4800">
        <v>165.20599999999999</v>
      </c>
      <c r="D4800">
        <v>389.66800000000001</v>
      </c>
      <c r="E4800">
        <v>193.63499999999999</v>
      </c>
      <c r="F4800" s="25"/>
    </row>
    <row r="4801" spans="1:6" x14ac:dyDescent="0.2">
      <c r="A4801" s="5">
        <v>43608</v>
      </c>
      <c r="B4801">
        <v>310.35599999999999</v>
      </c>
      <c r="C4801">
        <v>162.93600000000001</v>
      </c>
      <c r="D4801">
        <v>384.89299999999997</v>
      </c>
      <c r="E4801">
        <v>193.994</v>
      </c>
      <c r="F4801" s="25"/>
    </row>
    <row r="4802" spans="1:6" x14ac:dyDescent="0.2">
      <c r="A4802" s="5">
        <v>43609</v>
      </c>
      <c r="B4802">
        <v>309.346</v>
      </c>
      <c r="C4802">
        <v>163.82599999999999</v>
      </c>
      <c r="D4802">
        <v>383.81099999999998</v>
      </c>
      <c r="E4802">
        <v>193.70500000000001</v>
      </c>
      <c r="F4802" s="25"/>
    </row>
    <row r="4803" spans="1:6" x14ac:dyDescent="0.2">
      <c r="A4803" s="5">
        <v>43612</v>
      </c>
      <c r="B4803">
        <v>309.67700000000002</v>
      </c>
      <c r="C4803">
        <v>164.245</v>
      </c>
      <c r="D4803">
        <v>385.31400000000002</v>
      </c>
      <c r="E4803">
        <v>194.32300000000001</v>
      </c>
      <c r="F4803" s="25"/>
    </row>
    <row r="4804" spans="1:6" x14ac:dyDescent="0.2">
      <c r="A4804" s="5">
        <v>43613</v>
      </c>
      <c r="B4804">
        <v>307.62099999999998</v>
      </c>
      <c r="C4804">
        <v>163.917</v>
      </c>
      <c r="D4804">
        <v>385.596</v>
      </c>
      <c r="E4804">
        <v>195.19900000000001</v>
      </c>
      <c r="F4804" s="25"/>
    </row>
    <row r="4805" spans="1:6" x14ac:dyDescent="0.2">
      <c r="A4805" s="5">
        <v>43614</v>
      </c>
      <c r="B4805">
        <v>306.34500000000003</v>
      </c>
      <c r="C4805">
        <v>161.779</v>
      </c>
      <c r="D4805">
        <v>385.65100000000001</v>
      </c>
      <c r="E4805">
        <v>194.185</v>
      </c>
      <c r="F4805" s="25"/>
    </row>
    <row r="4806" spans="1:6" x14ac:dyDescent="0.2">
      <c r="A4806" s="5">
        <v>43615</v>
      </c>
      <c r="B4806">
        <v>307.447</v>
      </c>
      <c r="C4806">
        <v>162.565</v>
      </c>
      <c r="D4806">
        <v>389.95800000000003</v>
      </c>
      <c r="E4806">
        <v>193.167</v>
      </c>
      <c r="F4806" s="25"/>
    </row>
    <row r="4807" spans="1:6" x14ac:dyDescent="0.2">
      <c r="A4807" s="5">
        <v>43616</v>
      </c>
      <c r="B4807">
        <v>303.08100000000002</v>
      </c>
      <c r="C4807">
        <v>161.334</v>
      </c>
      <c r="D4807">
        <v>390.66199999999998</v>
      </c>
      <c r="E4807">
        <v>192.495</v>
      </c>
      <c r="F4807" s="25"/>
    </row>
    <row r="4808" spans="1:6" x14ac:dyDescent="0.2">
      <c r="A4808" s="5">
        <v>43619</v>
      </c>
      <c r="B4808">
        <v>300.57900000000001</v>
      </c>
      <c r="C4808">
        <v>162.06899999999999</v>
      </c>
      <c r="D4808">
        <v>392.755</v>
      </c>
      <c r="E4808">
        <v>190.364</v>
      </c>
      <c r="F4808" s="25"/>
    </row>
    <row r="4809" spans="1:6" x14ac:dyDescent="0.2">
      <c r="A4809" s="5">
        <v>43620</v>
      </c>
      <c r="B4809">
        <v>306.23599999999999</v>
      </c>
      <c r="C4809">
        <v>162.90700000000001</v>
      </c>
      <c r="D4809">
        <v>390.59</v>
      </c>
      <c r="E4809">
        <v>189.745</v>
      </c>
      <c r="F4809" s="25"/>
    </row>
    <row r="4810" spans="1:6" x14ac:dyDescent="0.2">
      <c r="A4810" s="5">
        <v>43621</v>
      </c>
      <c r="B4810">
        <v>307.98599999999999</v>
      </c>
      <c r="C4810">
        <v>163.44</v>
      </c>
      <c r="D4810">
        <v>389.44</v>
      </c>
      <c r="E4810">
        <v>193.52199999999999</v>
      </c>
      <c r="F4810" s="25"/>
    </row>
    <row r="4811" spans="1:6" x14ac:dyDescent="0.2">
      <c r="A4811" s="5">
        <v>43622</v>
      </c>
      <c r="B4811">
        <v>309.34199999999998</v>
      </c>
      <c r="C4811">
        <v>163.489</v>
      </c>
      <c r="D4811">
        <v>388.03100000000001</v>
      </c>
      <c r="E4811">
        <v>192.316</v>
      </c>
      <c r="F4811" s="25"/>
    </row>
    <row r="4812" spans="1:6" x14ac:dyDescent="0.2">
      <c r="A4812" s="5">
        <v>43623</v>
      </c>
      <c r="B4812">
        <v>311.10199999999998</v>
      </c>
      <c r="C4812">
        <v>164.97300000000001</v>
      </c>
      <c r="D4812">
        <v>387.93700000000001</v>
      </c>
      <c r="E4812">
        <v>192.57300000000001</v>
      </c>
      <c r="F4812" s="25"/>
    </row>
    <row r="4813" spans="1:6" x14ac:dyDescent="0.2">
      <c r="A4813" s="5">
        <v>43626</v>
      </c>
      <c r="B4813">
        <v>313.28100000000001</v>
      </c>
      <c r="C4813">
        <v>165.39</v>
      </c>
      <c r="D4813">
        <v>394.39600000000002</v>
      </c>
      <c r="E4813">
        <v>194.64</v>
      </c>
      <c r="F4813" s="25"/>
    </row>
    <row r="4814" spans="1:6" x14ac:dyDescent="0.2">
      <c r="A4814" s="5">
        <v>43627</v>
      </c>
      <c r="B4814">
        <v>313.13200000000001</v>
      </c>
      <c r="C4814">
        <v>166.52600000000001</v>
      </c>
      <c r="D4814">
        <v>398.45600000000002</v>
      </c>
      <c r="E4814">
        <v>195.60499999999999</v>
      </c>
      <c r="F4814" s="25"/>
    </row>
    <row r="4815" spans="1:6" x14ac:dyDescent="0.2">
      <c r="A4815" s="5">
        <v>43628</v>
      </c>
      <c r="B4815">
        <v>312.36200000000002</v>
      </c>
      <c r="C4815">
        <v>165.977</v>
      </c>
      <c r="D4815">
        <v>396.12799999999999</v>
      </c>
      <c r="E4815">
        <v>194.75899999999999</v>
      </c>
      <c r="F4815" s="25"/>
    </row>
    <row r="4816" spans="1:6" x14ac:dyDescent="0.2">
      <c r="A4816" s="5">
        <v>43629</v>
      </c>
      <c r="B4816">
        <v>315.04899999999998</v>
      </c>
      <c r="C4816">
        <v>166.27</v>
      </c>
      <c r="D4816">
        <v>396.30399999999997</v>
      </c>
      <c r="E4816">
        <v>194.083</v>
      </c>
      <c r="F4816" s="25"/>
    </row>
    <row r="4817" spans="1:6" x14ac:dyDescent="0.2">
      <c r="A4817" s="5">
        <v>43630</v>
      </c>
      <c r="B4817">
        <v>315.815</v>
      </c>
      <c r="C4817">
        <v>165.63</v>
      </c>
      <c r="D4817">
        <v>395.298</v>
      </c>
      <c r="E4817">
        <v>195.67699999999999</v>
      </c>
      <c r="F4817" s="25"/>
    </row>
    <row r="4818" spans="1:6" x14ac:dyDescent="0.2">
      <c r="A4818" s="5">
        <v>43633</v>
      </c>
      <c r="B4818">
        <v>316.14100000000002</v>
      </c>
      <c r="C4818">
        <v>165.49100000000001</v>
      </c>
      <c r="D4818">
        <v>393.70499999999998</v>
      </c>
      <c r="E4818">
        <v>194.512</v>
      </c>
      <c r="F4818" s="25"/>
    </row>
    <row r="4819" spans="1:6" x14ac:dyDescent="0.2">
      <c r="A4819" s="5">
        <v>43634</v>
      </c>
      <c r="B4819">
        <v>320.41399999999999</v>
      </c>
      <c r="C4819">
        <v>168.34299999999999</v>
      </c>
      <c r="D4819">
        <v>400.24900000000002</v>
      </c>
      <c r="E4819">
        <v>194.322</v>
      </c>
      <c r="F4819" s="25"/>
    </row>
    <row r="4820" spans="1:6" x14ac:dyDescent="0.2">
      <c r="A4820" s="5">
        <v>43635</v>
      </c>
      <c r="B4820">
        <v>320.58999999999997</v>
      </c>
      <c r="C4820">
        <v>168.39400000000001</v>
      </c>
      <c r="D4820">
        <v>404.83</v>
      </c>
      <c r="E4820">
        <v>197.291</v>
      </c>
      <c r="F4820" s="25"/>
    </row>
    <row r="4821" spans="1:6" x14ac:dyDescent="0.2">
      <c r="A4821" s="5">
        <v>43636</v>
      </c>
      <c r="B4821">
        <v>321.44299999999998</v>
      </c>
      <c r="C4821">
        <v>169.07599999999999</v>
      </c>
      <c r="D4821">
        <v>408.24900000000002</v>
      </c>
      <c r="E4821">
        <v>198.18899999999999</v>
      </c>
      <c r="F4821" s="25"/>
    </row>
    <row r="4822" spans="1:6" x14ac:dyDescent="0.2">
      <c r="A4822" s="5">
        <v>43637</v>
      </c>
      <c r="B4822">
        <v>320.113</v>
      </c>
      <c r="C4822">
        <v>168.404</v>
      </c>
      <c r="D4822">
        <v>406.98099999999999</v>
      </c>
      <c r="E4822">
        <v>195.608</v>
      </c>
      <c r="F4822" s="25"/>
    </row>
    <row r="4823" spans="1:6" x14ac:dyDescent="0.2">
      <c r="A4823" s="5">
        <v>43640</v>
      </c>
      <c r="B4823">
        <v>317.488</v>
      </c>
      <c r="C4823">
        <v>168.053</v>
      </c>
      <c r="D4823">
        <v>404.84100000000001</v>
      </c>
      <c r="E4823">
        <v>195.29400000000001</v>
      </c>
      <c r="F4823" s="25"/>
    </row>
    <row r="4824" spans="1:6" x14ac:dyDescent="0.2">
      <c r="A4824" s="5">
        <v>43641</v>
      </c>
      <c r="B4824">
        <v>314.61700000000002</v>
      </c>
      <c r="C4824">
        <v>167.851</v>
      </c>
      <c r="D4824">
        <v>402.33699999999999</v>
      </c>
      <c r="E4824">
        <v>195.64</v>
      </c>
      <c r="F4824" s="25"/>
    </row>
    <row r="4825" spans="1:6" x14ac:dyDescent="0.2">
      <c r="A4825" s="5">
        <v>43642</v>
      </c>
      <c r="B4825">
        <v>314.39699999999999</v>
      </c>
      <c r="C4825">
        <v>167.40600000000001</v>
      </c>
      <c r="D4825">
        <v>403.65</v>
      </c>
      <c r="E4825">
        <v>193.75800000000001</v>
      </c>
      <c r="F4825" s="25"/>
    </row>
    <row r="4826" spans="1:6" x14ac:dyDescent="0.2">
      <c r="A4826" s="5">
        <v>43643</v>
      </c>
      <c r="B4826">
        <v>315.95499999999998</v>
      </c>
      <c r="C4826">
        <v>167.47499999999999</v>
      </c>
      <c r="D4826">
        <v>406.81400000000002</v>
      </c>
      <c r="E4826">
        <v>195.941</v>
      </c>
      <c r="F4826" s="25"/>
    </row>
    <row r="4827" spans="1:6" x14ac:dyDescent="0.2">
      <c r="A4827" s="5">
        <v>43644</v>
      </c>
      <c r="B4827">
        <v>317.27300000000002</v>
      </c>
      <c r="C4827">
        <v>168.52799999999999</v>
      </c>
      <c r="D4827">
        <v>406.13200000000001</v>
      </c>
      <c r="E4827">
        <v>195.41200000000001</v>
      </c>
      <c r="F4827" s="25"/>
    </row>
    <row r="4828" spans="1:6" x14ac:dyDescent="0.2">
      <c r="A4828" s="5">
        <v>43647</v>
      </c>
      <c r="B4828">
        <v>321.52</v>
      </c>
      <c r="C4828">
        <v>169.87899999999999</v>
      </c>
      <c r="D4828">
        <v>412.04199999999997</v>
      </c>
      <c r="E4828">
        <v>199.505</v>
      </c>
      <c r="F4828" s="25"/>
    </row>
    <row r="4829" spans="1:6" x14ac:dyDescent="0.2">
      <c r="A4829" s="5">
        <v>43648</v>
      </c>
      <c r="B4829">
        <v>323.28699999999998</v>
      </c>
      <c r="C4829">
        <v>170.506</v>
      </c>
      <c r="D4829">
        <v>413.351</v>
      </c>
      <c r="E4829">
        <v>200.928</v>
      </c>
      <c r="F4829" s="25"/>
    </row>
    <row r="4830" spans="1:6" x14ac:dyDescent="0.2">
      <c r="A4830" s="5">
        <v>43649</v>
      </c>
      <c r="B4830">
        <v>326.26100000000002</v>
      </c>
      <c r="C4830">
        <v>171.874</v>
      </c>
      <c r="D4830">
        <v>412.358</v>
      </c>
      <c r="E4830">
        <v>200.38900000000001</v>
      </c>
      <c r="F4830" s="25"/>
    </row>
    <row r="4831" spans="1:6" x14ac:dyDescent="0.2">
      <c r="A4831" s="5">
        <v>43650</v>
      </c>
      <c r="B4831">
        <v>326.24599999999998</v>
      </c>
      <c r="C4831">
        <v>172.10599999999999</v>
      </c>
      <c r="D4831">
        <v>414.46600000000001</v>
      </c>
      <c r="E4831">
        <v>201.452</v>
      </c>
      <c r="F4831" s="25"/>
    </row>
    <row r="4832" spans="1:6" x14ac:dyDescent="0.2">
      <c r="A4832" s="5">
        <v>43651</v>
      </c>
      <c r="B4832">
        <v>327.45499999999998</v>
      </c>
      <c r="C4832">
        <v>170.90799999999999</v>
      </c>
      <c r="D4832">
        <v>414.846</v>
      </c>
      <c r="E4832">
        <v>201.684</v>
      </c>
      <c r="F4832" s="25"/>
    </row>
    <row r="4833" spans="1:6" x14ac:dyDescent="0.2">
      <c r="A4833" s="5">
        <v>43654</v>
      </c>
      <c r="B4833">
        <v>325.99099999999999</v>
      </c>
      <c r="C4833">
        <v>170.79499999999999</v>
      </c>
      <c r="D4833">
        <v>409.91699999999997</v>
      </c>
      <c r="E4833">
        <v>199.73400000000001</v>
      </c>
      <c r="F4833" s="25"/>
    </row>
    <row r="4834" spans="1:6" x14ac:dyDescent="0.2">
      <c r="A4834" s="5">
        <v>43655</v>
      </c>
      <c r="B4834">
        <v>326.88099999999997</v>
      </c>
      <c r="C4834">
        <v>169.96600000000001</v>
      </c>
      <c r="D4834">
        <v>408.81400000000002</v>
      </c>
      <c r="E4834">
        <v>199.51599999999999</v>
      </c>
      <c r="F4834" s="25"/>
    </row>
    <row r="4835" spans="1:6" x14ac:dyDescent="0.2">
      <c r="A4835" s="5">
        <v>43656</v>
      </c>
      <c r="B4835">
        <v>327.03300000000002</v>
      </c>
      <c r="C4835">
        <v>169.67699999999999</v>
      </c>
      <c r="D4835">
        <v>409.74299999999999</v>
      </c>
      <c r="E4835">
        <v>198.66900000000001</v>
      </c>
      <c r="F4835" s="25"/>
    </row>
    <row r="4836" spans="1:6" x14ac:dyDescent="0.2">
      <c r="A4836" s="5">
        <v>43657</v>
      </c>
      <c r="B4836">
        <v>327.70400000000001</v>
      </c>
      <c r="C4836">
        <v>169.43799999999999</v>
      </c>
      <c r="D4836">
        <v>412.18799999999999</v>
      </c>
      <c r="E4836">
        <v>199.80500000000001</v>
      </c>
      <c r="F4836" s="25"/>
    </row>
    <row r="4837" spans="1:6" x14ac:dyDescent="0.2">
      <c r="A4837" s="5">
        <v>43658</v>
      </c>
      <c r="B4837">
        <v>329.29399999999998</v>
      </c>
      <c r="C4837">
        <v>169.398</v>
      </c>
      <c r="D4837">
        <v>410.59</v>
      </c>
      <c r="E4837">
        <v>200.245</v>
      </c>
      <c r="F4837" s="25"/>
    </row>
    <row r="4838" spans="1:6" x14ac:dyDescent="0.2">
      <c r="A4838" s="5">
        <v>43661</v>
      </c>
      <c r="B4838">
        <v>329.108</v>
      </c>
      <c r="C4838">
        <v>169.72800000000001</v>
      </c>
      <c r="D4838">
        <v>412.98599999999999</v>
      </c>
      <c r="E4838">
        <v>200.15</v>
      </c>
      <c r="F4838" s="25"/>
    </row>
    <row r="4839" spans="1:6" x14ac:dyDescent="0.2">
      <c r="A4839" s="5">
        <v>43662</v>
      </c>
      <c r="B4839">
        <v>329.06700000000001</v>
      </c>
      <c r="C4839">
        <v>170.32599999999999</v>
      </c>
      <c r="D4839">
        <v>415.47300000000001</v>
      </c>
      <c r="E4839">
        <v>199.24799999999999</v>
      </c>
      <c r="F4839" s="25"/>
    </row>
    <row r="4840" spans="1:6" x14ac:dyDescent="0.2">
      <c r="A4840" s="5">
        <v>43663</v>
      </c>
      <c r="B4840">
        <v>327.00400000000002</v>
      </c>
      <c r="C4840">
        <v>169.71299999999999</v>
      </c>
      <c r="D4840">
        <v>413.52699999999999</v>
      </c>
      <c r="E4840">
        <v>199.47900000000001</v>
      </c>
      <c r="F4840" s="25"/>
    </row>
    <row r="4841" spans="1:6" x14ac:dyDescent="0.2">
      <c r="A4841" s="5">
        <v>43664</v>
      </c>
      <c r="B4841">
        <v>328.41399999999999</v>
      </c>
      <c r="C4841">
        <v>169.357</v>
      </c>
      <c r="D4841">
        <v>412.56599999999997</v>
      </c>
      <c r="E4841">
        <v>196.15100000000001</v>
      </c>
      <c r="F4841" s="25"/>
    </row>
    <row r="4842" spans="1:6" x14ac:dyDescent="0.2">
      <c r="A4842" s="5">
        <v>43665</v>
      </c>
      <c r="B4842">
        <v>326.27699999999999</v>
      </c>
      <c r="C4842">
        <v>169.54499999999999</v>
      </c>
      <c r="D4842">
        <v>414.76400000000001</v>
      </c>
      <c r="E4842">
        <v>199.917</v>
      </c>
      <c r="F4842" s="25"/>
    </row>
    <row r="4843" spans="1:6" x14ac:dyDescent="0.2">
      <c r="A4843" s="5">
        <v>43668</v>
      </c>
      <c r="B4843">
        <v>327.20499999999998</v>
      </c>
      <c r="C4843">
        <v>169.73500000000001</v>
      </c>
      <c r="D4843">
        <v>413.33</v>
      </c>
      <c r="E4843">
        <v>198.863</v>
      </c>
      <c r="F4843" s="25"/>
    </row>
    <row r="4844" spans="1:6" x14ac:dyDescent="0.2">
      <c r="A4844" s="5">
        <v>43669</v>
      </c>
      <c r="B4844">
        <v>331.56900000000002</v>
      </c>
      <c r="C4844">
        <v>171.416</v>
      </c>
      <c r="D4844">
        <v>416.69299999999998</v>
      </c>
      <c r="E4844">
        <v>201.14</v>
      </c>
      <c r="F4844" s="25"/>
    </row>
    <row r="4845" spans="1:6" x14ac:dyDescent="0.2">
      <c r="A4845" s="5">
        <v>43670</v>
      </c>
      <c r="B4845">
        <v>333.44099999999997</v>
      </c>
      <c r="C4845">
        <v>171.47</v>
      </c>
      <c r="D4845">
        <v>416.93099999999998</v>
      </c>
      <c r="E4845">
        <v>202.291</v>
      </c>
      <c r="F4845" s="25"/>
    </row>
    <row r="4846" spans="1:6" x14ac:dyDescent="0.2">
      <c r="A4846" s="5">
        <v>43671</v>
      </c>
      <c r="B4846">
        <v>331.14699999999999</v>
      </c>
      <c r="C4846">
        <v>170.548</v>
      </c>
      <c r="D4846">
        <v>416.13</v>
      </c>
      <c r="E4846">
        <v>201.346</v>
      </c>
      <c r="F4846" s="25"/>
    </row>
    <row r="4847" spans="1:6" x14ac:dyDescent="0.2">
      <c r="A4847" s="5">
        <v>43672</v>
      </c>
      <c r="B4847">
        <v>334.61399999999998</v>
      </c>
      <c r="C4847">
        <v>171.07499999999999</v>
      </c>
      <c r="D4847">
        <v>415.10599999999999</v>
      </c>
      <c r="E4847">
        <v>200.977</v>
      </c>
      <c r="F4847" s="25"/>
    </row>
    <row r="4848" spans="1:6" x14ac:dyDescent="0.2">
      <c r="A4848" s="5">
        <v>43675</v>
      </c>
      <c r="B4848">
        <v>333.83199999999999</v>
      </c>
      <c r="C4848">
        <v>171.23</v>
      </c>
      <c r="D4848">
        <v>413.78199999999998</v>
      </c>
      <c r="E4848">
        <v>200.18100000000001</v>
      </c>
      <c r="F4848" s="25"/>
    </row>
    <row r="4849" spans="1:6" x14ac:dyDescent="0.2">
      <c r="A4849" s="5">
        <v>43676</v>
      </c>
      <c r="B4849">
        <v>332.74900000000002</v>
      </c>
      <c r="C4849">
        <v>168.87200000000001</v>
      </c>
      <c r="D4849">
        <v>412.495</v>
      </c>
      <c r="E4849">
        <v>201.18799999999999</v>
      </c>
      <c r="F4849" s="25"/>
    </row>
    <row r="4850" spans="1:6" x14ac:dyDescent="0.2">
      <c r="A4850" s="5">
        <v>43677</v>
      </c>
      <c r="B4850">
        <v>329.40800000000002</v>
      </c>
      <c r="C4850">
        <v>169.179</v>
      </c>
      <c r="D4850">
        <v>410.31799999999998</v>
      </c>
      <c r="E4850">
        <v>200.148</v>
      </c>
      <c r="F4850" s="25"/>
    </row>
    <row r="4851" spans="1:6" x14ac:dyDescent="0.2">
      <c r="A4851" s="5">
        <v>43678</v>
      </c>
      <c r="B4851">
        <v>328.66</v>
      </c>
      <c r="C4851">
        <v>169.809</v>
      </c>
      <c r="D4851">
        <v>408.20800000000003</v>
      </c>
      <c r="E4851">
        <v>202.696</v>
      </c>
      <c r="F4851" s="25"/>
    </row>
    <row r="4852" spans="1:6" x14ac:dyDescent="0.2">
      <c r="A4852" s="5">
        <v>43679</v>
      </c>
      <c r="B4852">
        <v>324.82400000000001</v>
      </c>
      <c r="C4852">
        <v>165.53700000000001</v>
      </c>
      <c r="D4852">
        <v>398.375</v>
      </c>
      <c r="E4852">
        <v>200.78399999999999</v>
      </c>
      <c r="F4852" s="25"/>
    </row>
    <row r="4853" spans="1:6" x14ac:dyDescent="0.2">
      <c r="A4853" s="5">
        <v>43682</v>
      </c>
      <c r="B4853">
        <v>312.74299999999999</v>
      </c>
      <c r="C4853">
        <v>161.685</v>
      </c>
      <c r="D4853">
        <v>383.315</v>
      </c>
      <c r="E4853">
        <v>196.666</v>
      </c>
      <c r="F4853" s="25"/>
    </row>
    <row r="4854" spans="1:6" x14ac:dyDescent="0.2">
      <c r="A4854" s="5">
        <v>43683</v>
      </c>
      <c r="B4854">
        <v>316.82499999999999</v>
      </c>
      <c r="C4854">
        <v>161.04900000000001</v>
      </c>
      <c r="D4854">
        <v>383.15800000000002</v>
      </c>
      <c r="E4854">
        <v>195.065</v>
      </c>
      <c r="F4854" s="25"/>
    </row>
    <row r="4855" spans="1:6" x14ac:dyDescent="0.2">
      <c r="A4855" s="5">
        <v>43684</v>
      </c>
      <c r="B4855">
        <v>316.322</v>
      </c>
      <c r="C4855">
        <v>161.35599999999999</v>
      </c>
      <c r="D4855">
        <v>382.17099999999999</v>
      </c>
      <c r="E4855">
        <v>195.8</v>
      </c>
      <c r="F4855" s="25"/>
    </row>
    <row r="4856" spans="1:6" x14ac:dyDescent="0.2">
      <c r="A4856" s="5">
        <v>43685</v>
      </c>
      <c r="B4856">
        <v>322.839</v>
      </c>
      <c r="C4856">
        <v>164.226</v>
      </c>
      <c r="D4856">
        <v>387.31299999999999</v>
      </c>
      <c r="E4856">
        <v>194.929</v>
      </c>
      <c r="F4856" s="25"/>
    </row>
    <row r="4857" spans="1:6" x14ac:dyDescent="0.2">
      <c r="A4857" s="5">
        <v>43686</v>
      </c>
      <c r="B4857">
        <v>320.65899999999999</v>
      </c>
      <c r="C4857">
        <v>162.86099999999999</v>
      </c>
      <c r="D4857">
        <v>386.06799999999998</v>
      </c>
      <c r="E4857">
        <v>196.74700000000001</v>
      </c>
      <c r="F4857" s="25"/>
    </row>
    <row r="4858" spans="1:6" x14ac:dyDescent="0.2">
      <c r="A4858" s="5">
        <v>43689</v>
      </c>
      <c r="B4858">
        <v>316.279</v>
      </c>
      <c r="C4858">
        <v>162.35400000000001</v>
      </c>
      <c r="D4858">
        <v>382.90199999999999</v>
      </c>
      <c r="E4858">
        <v>197.09299999999999</v>
      </c>
      <c r="F4858" s="25"/>
    </row>
    <row r="4859" spans="1:6" x14ac:dyDescent="0.2">
      <c r="A4859" s="5">
        <v>43690</v>
      </c>
      <c r="B4859">
        <v>321.84100000000001</v>
      </c>
      <c r="C4859">
        <v>163.261</v>
      </c>
      <c r="D4859">
        <v>381.85300000000001</v>
      </c>
      <c r="E4859">
        <v>193.04900000000001</v>
      </c>
      <c r="F4859" s="25"/>
    </row>
    <row r="4860" spans="1:6" x14ac:dyDescent="0.2">
      <c r="A4860" s="5">
        <v>43691</v>
      </c>
      <c r="B4860">
        <v>313.50099999999998</v>
      </c>
      <c r="C4860">
        <v>160.51599999999999</v>
      </c>
      <c r="D4860">
        <v>381.435</v>
      </c>
      <c r="E4860">
        <v>196.75800000000001</v>
      </c>
      <c r="F4860" s="25"/>
    </row>
    <row r="4861" spans="1:6" x14ac:dyDescent="0.2">
      <c r="A4861" s="5">
        <v>43692</v>
      </c>
      <c r="B4861">
        <v>315.40800000000002</v>
      </c>
      <c r="C4861">
        <v>160.15600000000001</v>
      </c>
      <c r="D4861">
        <v>382.51</v>
      </c>
      <c r="E4861">
        <v>194.934</v>
      </c>
      <c r="F4861" s="25"/>
    </row>
    <row r="4862" spans="1:6" x14ac:dyDescent="0.2">
      <c r="A4862" s="5">
        <v>43693</v>
      </c>
      <c r="B4862">
        <v>320.15699999999998</v>
      </c>
      <c r="C4862">
        <v>162.071</v>
      </c>
      <c r="D4862">
        <v>385.44499999999999</v>
      </c>
      <c r="E4862">
        <v>194.75899999999999</v>
      </c>
      <c r="F4862" s="25"/>
    </row>
    <row r="4863" spans="1:6" x14ac:dyDescent="0.2">
      <c r="A4863" s="5">
        <v>43696</v>
      </c>
      <c r="B4863">
        <v>324.23500000000001</v>
      </c>
      <c r="C4863">
        <v>163.88200000000001</v>
      </c>
      <c r="D4863">
        <v>388.74799999999999</v>
      </c>
      <c r="E4863">
        <v>195.881</v>
      </c>
      <c r="F4863" s="25"/>
    </row>
    <row r="4864" spans="1:6" x14ac:dyDescent="0.2">
      <c r="A4864" s="5">
        <v>43697</v>
      </c>
      <c r="B4864">
        <v>321.964</v>
      </c>
      <c r="C4864">
        <v>162.81800000000001</v>
      </c>
      <c r="D4864">
        <v>389.94</v>
      </c>
      <c r="E4864">
        <v>197.78899999999999</v>
      </c>
      <c r="F4864" s="25"/>
    </row>
    <row r="4865" spans="1:6" x14ac:dyDescent="0.2">
      <c r="A4865" s="5">
        <v>43698</v>
      </c>
      <c r="B4865">
        <v>324.55599999999998</v>
      </c>
      <c r="C4865">
        <v>164.77500000000001</v>
      </c>
      <c r="D4865">
        <v>390.99599999999998</v>
      </c>
      <c r="E4865">
        <v>196.392</v>
      </c>
      <c r="F4865" s="25"/>
    </row>
    <row r="4866" spans="1:6" x14ac:dyDescent="0.2">
      <c r="A4866" s="5">
        <v>43699</v>
      </c>
      <c r="B4866">
        <v>324.72000000000003</v>
      </c>
      <c r="C4866">
        <v>164.21</v>
      </c>
      <c r="D4866">
        <v>388.50900000000001</v>
      </c>
      <c r="E4866">
        <v>196.71799999999999</v>
      </c>
      <c r="F4866" s="25"/>
    </row>
    <row r="4867" spans="1:6" x14ac:dyDescent="0.2">
      <c r="A4867" s="5">
        <v>43700</v>
      </c>
      <c r="B4867">
        <v>315.51900000000001</v>
      </c>
      <c r="C4867">
        <v>162.9</v>
      </c>
      <c r="D4867">
        <v>386.74299999999999</v>
      </c>
      <c r="E4867">
        <v>197.702</v>
      </c>
      <c r="F4867" s="25"/>
    </row>
    <row r="4868" spans="1:6" x14ac:dyDescent="0.2">
      <c r="A4868" s="5">
        <v>43703</v>
      </c>
      <c r="B4868">
        <v>318.80700000000002</v>
      </c>
      <c r="C4868">
        <v>162.852</v>
      </c>
      <c r="D4868">
        <v>381.53</v>
      </c>
      <c r="E4868">
        <v>194.51900000000001</v>
      </c>
      <c r="F4868" s="25"/>
    </row>
    <row r="4869" spans="1:6" x14ac:dyDescent="0.2">
      <c r="A4869" s="5">
        <v>43704</v>
      </c>
      <c r="B4869">
        <v>318.09899999999999</v>
      </c>
      <c r="C4869">
        <v>163.767</v>
      </c>
      <c r="D4869">
        <v>383.47500000000002</v>
      </c>
      <c r="E4869">
        <v>196.28</v>
      </c>
      <c r="F4869" s="25"/>
    </row>
    <row r="4870" spans="1:6" x14ac:dyDescent="0.2">
      <c r="A4870" s="5">
        <v>43705</v>
      </c>
      <c r="B4870">
        <v>320.84699999999998</v>
      </c>
      <c r="C4870">
        <v>163.55600000000001</v>
      </c>
      <c r="D4870">
        <v>384.70600000000002</v>
      </c>
      <c r="E4870">
        <v>196.99799999999999</v>
      </c>
      <c r="F4870" s="25"/>
    </row>
    <row r="4871" spans="1:6" x14ac:dyDescent="0.2">
      <c r="A4871" s="5">
        <v>43706</v>
      </c>
      <c r="B4871">
        <v>325.21199999999999</v>
      </c>
      <c r="C4871">
        <v>165.30699999999999</v>
      </c>
      <c r="D4871">
        <v>386.99299999999999</v>
      </c>
      <c r="E4871">
        <v>196.18299999999999</v>
      </c>
      <c r="F4871" s="25"/>
    </row>
    <row r="4872" spans="1:6" x14ac:dyDescent="0.2">
      <c r="A4872" s="5">
        <v>43707</v>
      </c>
      <c r="B4872">
        <v>327.03100000000001</v>
      </c>
      <c r="C4872">
        <v>166.511</v>
      </c>
      <c r="D4872">
        <v>394.61900000000003</v>
      </c>
      <c r="E4872">
        <v>200.30600000000001</v>
      </c>
      <c r="F4872" s="25"/>
    </row>
    <row r="4873" spans="1:6" x14ac:dyDescent="0.2">
      <c r="A4873" s="5">
        <v>43710</v>
      </c>
      <c r="B4873">
        <v>328.37299999999999</v>
      </c>
      <c r="C4873">
        <v>167.14400000000001</v>
      </c>
      <c r="D4873">
        <v>396.01299999999998</v>
      </c>
      <c r="E4873">
        <v>200.27199999999999</v>
      </c>
      <c r="F4873" s="25"/>
    </row>
    <row r="4874" spans="1:6" x14ac:dyDescent="0.2">
      <c r="A4874" s="5">
        <v>43711</v>
      </c>
      <c r="B4874">
        <v>326.262</v>
      </c>
      <c r="C4874">
        <v>166.75399999999999</v>
      </c>
      <c r="D4874">
        <v>391.97199999999998</v>
      </c>
      <c r="E4874">
        <v>201.68199999999999</v>
      </c>
      <c r="F4874" s="25"/>
    </row>
    <row r="4875" spans="1:6" x14ac:dyDescent="0.2">
      <c r="A4875" s="5">
        <v>43712</v>
      </c>
      <c r="B4875">
        <v>327.83699999999999</v>
      </c>
      <c r="C4875">
        <v>168.274</v>
      </c>
      <c r="D4875">
        <v>396.58600000000001</v>
      </c>
      <c r="E4875">
        <v>199.58500000000001</v>
      </c>
      <c r="F4875" s="25"/>
    </row>
    <row r="4876" spans="1:6" x14ac:dyDescent="0.2">
      <c r="A4876" s="5">
        <v>43713</v>
      </c>
      <c r="B4876">
        <v>331.69600000000003</v>
      </c>
      <c r="C4876">
        <v>169.56100000000001</v>
      </c>
      <c r="D4876">
        <v>401.06299999999999</v>
      </c>
      <c r="E4876">
        <v>201.31800000000001</v>
      </c>
      <c r="F4876" s="25"/>
    </row>
    <row r="4877" spans="1:6" x14ac:dyDescent="0.2">
      <c r="A4877" s="5">
        <v>43714</v>
      </c>
      <c r="B4877">
        <v>331.85700000000003</v>
      </c>
      <c r="C4877">
        <v>170.041</v>
      </c>
      <c r="D4877">
        <v>402.93599999999998</v>
      </c>
      <c r="E4877">
        <v>202.352</v>
      </c>
      <c r="F4877" s="25"/>
    </row>
    <row r="4878" spans="1:6" x14ac:dyDescent="0.2">
      <c r="A4878" s="5">
        <v>43717</v>
      </c>
      <c r="B4878">
        <v>331.41500000000002</v>
      </c>
      <c r="C4878">
        <v>169.63800000000001</v>
      </c>
      <c r="D4878">
        <v>403.66399999999999</v>
      </c>
      <c r="E4878">
        <v>203.20599999999999</v>
      </c>
      <c r="F4878" s="25"/>
    </row>
    <row r="4879" spans="1:6" x14ac:dyDescent="0.2">
      <c r="A4879" s="5">
        <v>43718</v>
      </c>
      <c r="B4879">
        <v>331.971</v>
      </c>
      <c r="C4879">
        <v>169.952</v>
      </c>
      <c r="D4879">
        <v>403.27699999999999</v>
      </c>
      <c r="E4879">
        <v>204.18100000000001</v>
      </c>
      <c r="F4879" s="25"/>
    </row>
    <row r="4880" spans="1:6" x14ac:dyDescent="0.2">
      <c r="A4880" s="5">
        <v>43719</v>
      </c>
      <c r="B4880">
        <v>335.75</v>
      </c>
      <c r="C4880">
        <v>171.34700000000001</v>
      </c>
      <c r="D4880">
        <v>408.55500000000001</v>
      </c>
      <c r="E4880">
        <v>207.42500000000001</v>
      </c>
      <c r="F4880" s="25"/>
    </row>
    <row r="4881" spans="1:6" x14ac:dyDescent="0.2">
      <c r="A4881" s="5">
        <v>43720</v>
      </c>
      <c r="B4881">
        <v>335.71100000000001</v>
      </c>
      <c r="C4881">
        <v>171.636</v>
      </c>
      <c r="D4881">
        <v>409.51799999999997</v>
      </c>
      <c r="E4881">
        <v>208.05199999999999</v>
      </c>
      <c r="F4881" s="25"/>
    </row>
    <row r="4882" spans="1:6" x14ac:dyDescent="0.2">
      <c r="A4882" s="5">
        <v>43721</v>
      </c>
      <c r="B4882">
        <v>333.803</v>
      </c>
      <c r="C4882">
        <v>172.107</v>
      </c>
      <c r="D4882">
        <v>409.26400000000001</v>
      </c>
      <c r="E4882">
        <v>208.679</v>
      </c>
      <c r="F4882" s="25"/>
    </row>
    <row r="4883" spans="1:6" x14ac:dyDescent="0.2">
      <c r="A4883" s="5">
        <v>43724</v>
      </c>
      <c r="B4883">
        <v>335.59</v>
      </c>
      <c r="C4883">
        <v>171.32599999999999</v>
      </c>
      <c r="D4883">
        <v>412.71699999999998</v>
      </c>
      <c r="E4883">
        <v>210.41800000000001</v>
      </c>
      <c r="F4883" s="25"/>
    </row>
    <row r="4884" spans="1:6" x14ac:dyDescent="0.2">
      <c r="A4884" s="5">
        <v>43725</v>
      </c>
      <c r="B4884">
        <v>334.92</v>
      </c>
      <c r="C4884">
        <v>171.13</v>
      </c>
      <c r="D4884">
        <v>407.565</v>
      </c>
      <c r="E4884">
        <v>209.55799999999999</v>
      </c>
      <c r="F4884" s="25"/>
    </row>
    <row r="4885" spans="1:6" x14ac:dyDescent="0.2">
      <c r="A4885" s="5">
        <v>43726</v>
      </c>
      <c r="B4885">
        <v>334.65300000000002</v>
      </c>
      <c r="C4885">
        <v>171.15199999999999</v>
      </c>
      <c r="D4885">
        <v>408.21199999999999</v>
      </c>
      <c r="E4885">
        <v>208.36699999999999</v>
      </c>
      <c r="F4885" s="25"/>
    </row>
    <row r="4886" spans="1:6" x14ac:dyDescent="0.2">
      <c r="A4886" s="5">
        <v>43727</v>
      </c>
      <c r="B4886">
        <v>334.77300000000002</v>
      </c>
      <c r="C4886">
        <v>172.16900000000001</v>
      </c>
      <c r="D4886">
        <v>406.50099999999998</v>
      </c>
      <c r="E4886">
        <v>209.66900000000001</v>
      </c>
      <c r="F4886" s="25"/>
    </row>
    <row r="4887" spans="1:6" x14ac:dyDescent="0.2">
      <c r="A4887" s="5">
        <v>43728</v>
      </c>
      <c r="B4887">
        <v>334.49099999999999</v>
      </c>
      <c r="C4887">
        <v>172.65199999999999</v>
      </c>
      <c r="D4887">
        <v>410.04899999999998</v>
      </c>
      <c r="E4887">
        <v>210.91499999999999</v>
      </c>
      <c r="F4887" s="25"/>
    </row>
    <row r="4888" spans="1:6" x14ac:dyDescent="0.2">
      <c r="A4888" s="5">
        <v>43731</v>
      </c>
      <c r="B4888">
        <v>334.94</v>
      </c>
      <c r="C4888">
        <v>171.40700000000001</v>
      </c>
      <c r="D4888">
        <v>408.233</v>
      </c>
      <c r="E4888">
        <v>212.26499999999999</v>
      </c>
      <c r="F4888" s="25"/>
    </row>
    <row r="4889" spans="1:6" x14ac:dyDescent="0.2">
      <c r="A4889" s="5">
        <v>43732</v>
      </c>
      <c r="B4889">
        <v>331.98700000000002</v>
      </c>
      <c r="C4889">
        <v>171.333</v>
      </c>
      <c r="D4889">
        <v>406.62099999999998</v>
      </c>
      <c r="E4889">
        <v>212.87799999999999</v>
      </c>
      <c r="F4889" s="25"/>
    </row>
    <row r="4890" spans="1:6" x14ac:dyDescent="0.2">
      <c r="A4890" s="5">
        <v>43733</v>
      </c>
      <c r="B4890">
        <v>335.27300000000002</v>
      </c>
      <c r="C4890">
        <v>170.41800000000001</v>
      </c>
      <c r="D4890">
        <v>405.8</v>
      </c>
      <c r="E4890">
        <v>212.57599999999999</v>
      </c>
      <c r="F4890" s="25"/>
    </row>
    <row r="4891" spans="1:6" x14ac:dyDescent="0.2">
      <c r="A4891" s="5">
        <v>43734</v>
      </c>
      <c r="B4891">
        <v>334.96600000000001</v>
      </c>
      <c r="C4891">
        <v>171.46799999999999</v>
      </c>
      <c r="D4891">
        <v>407.98700000000002</v>
      </c>
      <c r="E4891">
        <v>213.267</v>
      </c>
      <c r="F4891" s="25"/>
    </row>
    <row r="4892" spans="1:6" x14ac:dyDescent="0.2">
      <c r="A4892" s="5">
        <v>43735</v>
      </c>
      <c r="B4892">
        <v>332.93599999999998</v>
      </c>
      <c r="C4892">
        <v>172.28</v>
      </c>
      <c r="D4892">
        <v>404.73899999999998</v>
      </c>
      <c r="E4892">
        <v>211.67400000000001</v>
      </c>
      <c r="F4892" s="25"/>
    </row>
    <row r="4893" spans="1:6" x14ac:dyDescent="0.2">
      <c r="A4893" s="5">
        <v>43738</v>
      </c>
      <c r="B4893">
        <v>336.077</v>
      </c>
      <c r="C4893">
        <v>172.815</v>
      </c>
      <c r="D4893">
        <v>406.22800000000001</v>
      </c>
      <c r="E4893">
        <v>210.51499999999999</v>
      </c>
      <c r="F4893" s="25"/>
    </row>
    <row r="4894" spans="1:6" x14ac:dyDescent="0.2">
      <c r="A4894" s="5">
        <v>43739</v>
      </c>
      <c r="B4894">
        <v>331.45499999999998</v>
      </c>
      <c r="C4894">
        <v>170.577</v>
      </c>
      <c r="D4894">
        <v>404.63600000000002</v>
      </c>
      <c r="E4894">
        <v>212.49299999999999</v>
      </c>
      <c r="F4894" s="25"/>
    </row>
    <row r="4895" spans="1:6" x14ac:dyDescent="0.2">
      <c r="A4895" s="5">
        <v>43740</v>
      </c>
      <c r="B4895">
        <v>324.76499999999999</v>
      </c>
      <c r="C4895">
        <v>166.03800000000001</v>
      </c>
      <c r="D4895">
        <v>399.87299999999999</v>
      </c>
      <c r="E4895">
        <v>211.857</v>
      </c>
      <c r="F4895" s="25"/>
    </row>
    <row r="4896" spans="1:6" x14ac:dyDescent="0.2">
      <c r="A4896" s="5">
        <v>43741</v>
      </c>
      <c r="B4896">
        <v>326.31099999999998</v>
      </c>
      <c r="C4896">
        <v>166.02</v>
      </c>
      <c r="D4896">
        <v>399.70499999999998</v>
      </c>
      <c r="E4896">
        <v>208.90600000000001</v>
      </c>
      <c r="F4896" s="25"/>
    </row>
    <row r="4897" spans="1:6" x14ac:dyDescent="0.2">
      <c r="A4897" s="5">
        <v>43742</v>
      </c>
      <c r="B4897">
        <v>331.07400000000001</v>
      </c>
      <c r="C4897">
        <v>167.19800000000001</v>
      </c>
      <c r="D4897">
        <v>401.70400000000001</v>
      </c>
      <c r="E4897">
        <v>209.26</v>
      </c>
      <c r="F4897" s="25"/>
    </row>
    <row r="4898" spans="1:6" x14ac:dyDescent="0.2">
      <c r="A4898" s="5">
        <v>43745</v>
      </c>
      <c r="B4898">
        <v>329.17</v>
      </c>
      <c r="C4898">
        <v>168.369</v>
      </c>
      <c r="D4898">
        <v>400.17</v>
      </c>
      <c r="E4898">
        <v>208.744</v>
      </c>
      <c r="F4898" s="25"/>
    </row>
    <row r="4899" spans="1:6" x14ac:dyDescent="0.2">
      <c r="A4899" s="5">
        <v>43746</v>
      </c>
      <c r="B4899">
        <v>325.065</v>
      </c>
      <c r="C4899">
        <v>166.54499999999999</v>
      </c>
      <c r="D4899">
        <v>401.495</v>
      </c>
      <c r="E4899">
        <v>210.88200000000001</v>
      </c>
      <c r="F4899" s="25"/>
    </row>
    <row r="4900" spans="1:6" x14ac:dyDescent="0.2">
      <c r="A4900" s="5">
        <v>43747</v>
      </c>
      <c r="B4900">
        <v>327.41500000000002</v>
      </c>
      <c r="C4900">
        <v>167.238</v>
      </c>
      <c r="D4900">
        <v>400.298</v>
      </c>
      <c r="E4900">
        <v>209.05199999999999</v>
      </c>
      <c r="F4900" s="25"/>
    </row>
    <row r="4901" spans="1:6" x14ac:dyDescent="0.2">
      <c r="A4901" s="5">
        <v>43748</v>
      </c>
      <c r="B4901">
        <v>328.49299999999999</v>
      </c>
      <c r="C4901">
        <v>168.315</v>
      </c>
      <c r="D4901">
        <v>400.53100000000001</v>
      </c>
      <c r="E4901">
        <v>207.51300000000001</v>
      </c>
      <c r="F4901" s="25"/>
    </row>
    <row r="4902" spans="1:6" x14ac:dyDescent="0.2">
      <c r="A4902" s="5">
        <v>43749</v>
      </c>
      <c r="B4902">
        <v>331.55</v>
      </c>
      <c r="C4902">
        <v>172.042</v>
      </c>
      <c r="D4902">
        <v>405.76</v>
      </c>
      <c r="E4902">
        <v>207.87100000000001</v>
      </c>
      <c r="F4902" s="25"/>
    </row>
    <row r="4903" spans="1:6" x14ac:dyDescent="0.2">
      <c r="A4903" s="5">
        <v>43752</v>
      </c>
      <c r="B4903">
        <v>331.42099999999999</v>
      </c>
      <c r="C4903">
        <v>171.18600000000001</v>
      </c>
      <c r="D4903">
        <v>408.52100000000002</v>
      </c>
      <c r="E4903">
        <v>208.39500000000001</v>
      </c>
      <c r="F4903" s="25"/>
    </row>
    <row r="4904" spans="1:6" x14ac:dyDescent="0.2">
      <c r="A4904" s="5">
        <v>43753</v>
      </c>
      <c r="B4904">
        <v>334.34899999999999</v>
      </c>
      <c r="C4904">
        <v>172.97300000000001</v>
      </c>
      <c r="D4904">
        <v>408.8</v>
      </c>
      <c r="E4904">
        <v>210.65100000000001</v>
      </c>
      <c r="F4904" s="25"/>
    </row>
    <row r="4905" spans="1:6" x14ac:dyDescent="0.2">
      <c r="A4905" s="5">
        <v>43754</v>
      </c>
      <c r="B4905">
        <v>333.14699999999999</v>
      </c>
      <c r="C4905">
        <v>172.77</v>
      </c>
      <c r="D4905">
        <v>410.26100000000002</v>
      </c>
      <c r="E4905">
        <v>211.96199999999999</v>
      </c>
      <c r="F4905" s="25"/>
    </row>
    <row r="4906" spans="1:6" x14ac:dyDescent="0.2">
      <c r="A4906" s="5">
        <v>43755</v>
      </c>
      <c r="B4906">
        <v>332.15300000000002</v>
      </c>
      <c r="C4906">
        <v>172.65700000000001</v>
      </c>
      <c r="D4906">
        <v>409.6</v>
      </c>
      <c r="E4906">
        <v>210.19</v>
      </c>
      <c r="F4906" s="25"/>
    </row>
    <row r="4907" spans="1:6" x14ac:dyDescent="0.2">
      <c r="A4907" s="5">
        <v>43756</v>
      </c>
      <c r="B4907">
        <v>330.12900000000002</v>
      </c>
      <c r="C4907">
        <v>172.15</v>
      </c>
      <c r="D4907">
        <v>407.101</v>
      </c>
      <c r="E4907">
        <v>209.68199999999999</v>
      </c>
      <c r="F4907" s="25"/>
    </row>
    <row r="4908" spans="1:6" x14ac:dyDescent="0.2">
      <c r="A4908" s="5">
        <v>43759</v>
      </c>
      <c r="B4908">
        <v>332.18099999999998</v>
      </c>
      <c r="C4908">
        <v>173.21199999999999</v>
      </c>
      <c r="D4908">
        <v>408.63900000000001</v>
      </c>
      <c r="E4908">
        <v>210.28899999999999</v>
      </c>
      <c r="F4908" s="25"/>
    </row>
    <row r="4909" spans="1:6" x14ac:dyDescent="0.2">
      <c r="A4909" s="5">
        <v>43760</v>
      </c>
      <c r="B4909">
        <v>331.392</v>
      </c>
      <c r="C4909">
        <v>173.53899999999999</v>
      </c>
      <c r="D4909">
        <v>411.43599999999998</v>
      </c>
      <c r="E4909">
        <v>210.56200000000001</v>
      </c>
      <c r="F4909" s="25"/>
    </row>
    <row r="4910" spans="1:6" x14ac:dyDescent="0.2">
      <c r="A4910" s="5">
        <v>43761</v>
      </c>
      <c r="B4910">
        <v>332.779</v>
      </c>
      <c r="C4910">
        <v>173.74600000000001</v>
      </c>
      <c r="D4910">
        <v>410.78100000000001</v>
      </c>
      <c r="E4910">
        <v>211.80500000000001</v>
      </c>
      <c r="F4910" s="25"/>
    </row>
    <row r="4911" spans="1:6" x14ac:dyDescent="0.2">
      <c r="A4911" s="5">
        <v>43762</v>
      </c>
      <c r="B4911">
        <v>333.964</v>
      </c>
      <c r="C4911">
        <v>174.86600000000001</v>
      </c>
      <c r="D4911">
        <v>413.78399999999999</v>
      </c>
      <c r="E4911">
        <v>213.006</v>
      </c>
      <c r="F4911" s="25"/>
    </row>
    <row r="4912" spans="1:6" x14ac:dyDescent="0.2">
      <c r="A4912" s="5">
        <v>43763</v>
      </c>
      <c r="B4912">
        <v>335.79899999999998</v>
      </c>
      <c r="C4912">
        <v>175.114</v>
      </c>
      <c r="D4912">
        <v>413.66199999999998</v>
      </c>
      <c r="E4912">
        <v>213.65299999999999</v>
      </c>
      <c r="F4912" s="25"/>
    </row>
    <row r="4913" spans="1:6" x14ac:dyDescent="0.2">
      <c r="A4913" s="5">
        <v>43766</v>
      </c>
      <c r="B4913">
        <v>337.62900000000002</v>
      </c>
      <c r="C4913">
        <v>175.47300000000001</v>
      </c>
      <c r="D4913">
        <v>416.45400000000001</v>
      </c>
      <c r="E4913">
        <v>212.815</v>
      </c>
      <c r="F4913" s="25"/>
    </row>
    <row r="4914" spans="1:6" x14ac:dyDescent="0.2">
      <c r="A4914" s="5">
        <v>43767</v>
      </c>
      <c r="B4914">
        <v>336.59699999999998</v>
      </c>
      <c r="C4914">
        <v>175.26599999999999</v>
      </c>
      <c r="D4914">
        <v>415.89699999999999</v>
      </c>
      <c r="E4914">
        <v>214.602</v>
      </c>
      <c r="F4914" s="25"/>
    </row>
    <row r="4915" spans="1:6" x14ac:dyDescent="0.2">
      <c r="A4915" s="5">
        <v>43768</v>
      </c>
      <c r="B4915">
        <v>337.48200000000003</v>
      </c>
      <c r="C4915">
        <v>175.49100000000001</v>
      </c>
      <c r="D4915">
        <v>414.745</v>
      </c>
      <c r="E4915">
        <v>214.56100000000001</v>
      </c>
      <c r="F4915" s="25"/>
    </row>
    <row r="4916" spans="1:6" x14ac:dyDescent="0.2">
      <c r="A4916" s="5">
        <v>43769</v>
      </c>
      <c r="B4916">
        <v>335.44400000000002</v>
      </c>
      <c r="C4916">
        <v>174.50200000000001</v>
      </c>
      <c r="D4916">
        <v>413.7</v>
      </c>
      <c r="E4916">
        <v>215.69499999999999</v>
      </c>
      <c r="F4916" s="25"/>
    </row>
    <row r="4917" spans="1:6" x14ac:dyDescent="0.2">
      <c r="A4917" s="5">
        <v>43770</v>
      </c>
      <c r="B4917">
        <v>338.33600000000001</v>
      </c>
      <c r="C4917">
        <v>175.76900000000001</v>
      </c>
      <c r="D4917">
        <v>416.09199999999998</v>
      </c>
      <c r="E4917">
        <v>215.35400000000001</v>
      </c>
      <c r="F4917" s="25"/>
    </row>
    <row r="4918" spans="1:6" x14ac:dyDescent="0.2">
      <c r="A4918" s="5">
        <v>43773</v>
      </c>
      <c r="B4918">
        <v>339.95</v>
      </c>
      <c r="C4918">
        <v>177.529</v>
      </c>
      <c r="D4918">
        <v>422.71800000000002</v>
      </c>
      <c r="E4918">
        <v>214.899</v>
      </c>
      <c r="F4918" s="25"/>
    </row>
    <row r="4919" spans="1:6" x14ac:dyDescent="0.2">
      <c r="A4919" s="5">
        <v>43774</v>
      </c>
      <c r="B4919">
        <v>341.96699999999998</v>
      </c>
      <c r="C4919">
        <v>177.952</v>
      </c>
      <c r="D4919">
        <v>428.47899999999998</v>
      </c>
      <c r="E4919">
        <v>218.81299999999999</v>
      </c>
      <c r="F4919" s="25"/>
    </row>
    <row r="4920" spans="1:6" x14ac:dyDescent="0.2">
      <c r="A4920" s="5">
        <v>43775</v>
      </c>
      <c r="B4920">
        <v>342.19900000000001</v>
      </c>
      <c r="C4920">
        <v>178.328</v>
      </c>
      <c r="D4920">
        <v>427.56599999999997</v>
      </c>
      <c r="E4920">
        <v>219.11500000000001</v>
      </c>
      <c r="F4920" s="25"/>
    </row>
    <row r="4921" spans="1:6" x14ac:dyDescent="0.2">
      <c r="A4921" s="5">
        <v>43776</v>
      </c>
      <c r="B4921">
        <v>344.221</v>
      </c>
      <c r="C4921">
        <v>179.03899999999999</v>
      </c>
      <c r="D4921">
        <v>430.625</v>
      </c>
      <c r="E4921">
        <v>219.54499999999999</v>
      </c>
      <c r="F4921" s="25"/>
    </row>
    <row r="4922" spans="1:6" x14ac:dyDescent="0.2">
      <c r="A4922" s="5">
        <v>43777</v>
      </c>
      <c r="B4922">
        <v>345.93700000000001</v>
      </c>
      <c r="C4922">
        <v>178.48500000000001</v>
      </c>
      <c r="D4922">
        <v>428.03699999999998</v>
      </c>
      <c r="E4922">
        <v>220.953</v>
      </c>
      <c r="F4922" s="25"/>
    </row>
    <row r="4923" spans="1:6" x14ac:dyDescent="0.2">
      <c r="A4923" s="5">
        <v>43780</v>
      </c>
      <c r="B4923">
        <v>344.93799999999999</v>
      </c>
      <c r="C4923">
        <v>178.4</v>
      </c>
      <c r="D4923">
        <v>422.71199999999999</v>
      </c>
      <c r="E4923">
        <v>220.76</v>
      </c>
      <c r="F4923" s="25"/>
    </row>
    <row r="4924" spans="1:6" x14ac:dyDescent="0.2">
      <c r="A4924" s="5">
        <v>43781</v>
      </c>
      <c r="B4924">
        <v>346.17500000000001</v>
      </c>
      <c r="C4924">
        <v>179.03399999999999</v>
      </c>
      <c r="D4924">
        <v>424.77800000000002</v>
      </c>
      <c r="E4924">
        <v>221.81399999999999</v>
      </c>
      <c r="F4924" s="25"/>
    </row>
    <row r="4925" spans="1:6" x14ac:dyDescent="0.2">
      <c r="A4925" s="5">
        <v>43782</v>
      </c>
      <c r="B4925">
        <v>346.55399999999997</v>
      </c>
      <c r="C4925">
        <v>178.52600000000001</v>
      </c>
      <c r="D4925">
        <v>420.07100000000003</v>
      </c>
      <c r="E4925">
        <v>221.48400000000001</v>
      </c>
      <c r="F4925" s="25"/>
    </row>
    <row r="4926" spans="1:6" x14ac:dyDescent="0.2">
      <c r="A4926" s="5">
        <v>43783</v>
      </c>
      <c r="B4926">
        <v>347.16800000000001</v>
      </c>
      <c r="C4926">
        <v>177.93199999999999</v>
      </c>
      <c r="D4926">
        <v>419.74900000000002</v>
      </c>
      <c r="E4926">
        <v>220.00800000000001</v>
      </c>
      <c r="F4926" s="25"/>
    </row>
    <row r="4927" spans="1:6" x14ac:dyDescent="0.2">
      <c r="A4927" s="5">
        <v>43784</v>
      </c>
      <c r="B4927">
        <v>348.31400000000002</v>
      </c>
      <c r="C4927">
        <v>178.63800000000001</v>
      </c>
      <c r="D4927">
        <v>420.45800000000003</v>
      </c>
      <c r="E4927">
        <v>220.006</v>
      </c>
      <c r="F4927" s="25"/>
    </row>
    <row r="4928" spans="1:6" x14ac:dyDescent="0.2">
      <c r="A4928" s="5">
        <v>43787</v>
      </c>
      <c r="B4928">
        <v>347.61</v>
      </c>
      <c r="C4928">
        <v>178.535</v>
      </c>
      <c r="D4928">
        <v>420.69099999999997</v>
      </c>
      <c r="E4928">
        <v>220.429</v>
      </c>
      <c r="F4928" s="25"/>
    </row>
    <row r="4929" spans="1:6" x14ac:dyDescent="0.2">
      <c r="A4929" s="5">
        <v>43788</v>
      </c>
      <c r="B4929">
        <v>347.58100000000002</v>
      </c>
      <c r="C4929">
        <v>178.334</v>
      </c>
      <c r="D4929">
        <v>422.77100000000002</v>
      </c>
      <c r="E4929">
        <v>219.946</v>
      </c>
      <c r="F4929" s="25"/>
    </row>
    <row r="4930" spans="1:6" x14ac:dyDescent="0.2">
      <c r="A4930" s="5">
        <v>43789</v>
      </c>
      <c r="B4930">
        <v>346.899</v>
      </c>
      <c r="C4930">
        <v>177.59800000000001</v>
      </c>
      <c r="D4930">
        <v>421.233</v>
      </c>
      <c r="E4930">
        <v>219.244</v>
      </c>
      <c r="F4930" s="25"/>
    </row>
    <row r="4931" spans="1:6" x14ac:dyDescent="0.2">
      <c r="A4931" s="5">
        <v>43790</v>
      </c>
      <c r="B4931">
        <v>346.03199999999998</v>
      </c>
      <c r="C4931">
        <v>176.99199999999999</v>
      </c>
      <c r="D4931">
        <v>417.88799999999998</v>
      </c>
      <c r="E4931">
        <v>219.01599999999999</v>
      </c>
      <c r="F4931" s="25"/>
    </row>
    <row r="4932" spans="1:6" x14ac:dyDescent="0.2">
      <c r="A4932" s="5">
        <v>43791</v>
      </c>
      <c r="B4932">
        <v>348.12599999999998</v>
      </c>
      <c r="C4932">
        <v>177.79400000000001</v>
      </c>
      <c r="D4932">
        <v>421.096</v>
      </c>
      <c r="E4932">
        <v>219.84899999999999</v>
      </c>
      <c r="F4932" s="25"/>
    </row>
    <row r="4933" spans="1:6" x14ac:dyDescent="0.2">
      <c r="A4933" s="5">
        <v>43794</v>
      </c>
      <c r="B4933">
        <v>351.55</v>
      </c>
      <c r="C4933">
        <v>179.54</v>
      </c>
      <c r="D4933">
        <v>423.92599999999999</v>
      </c>
      <c r="E4933">
        <v>221.24100000000001</v>
      </c>
      <c r="F4933" s="25"/>
    </row>
    <row r="4934" spans="1:6" x14ac:dyDescent="0.2">
      <c r="A4934" s="5">
        <v>43795</v>
      </c>
      <c r="B4934">
        <v>352.24799999999999</v>
      </c>
      <c r="C4934">
        <v>179.554</v>
      </c>
      <c r="D4934">
        <v>421.56400000000002</v>
      </c>
      <c r="E4934">
        <v>221.41499999999999</v>
      </c>
      <c r="F4934" s="25"/>
    </row>
    <row r="4935" spans="1:6" x14ac:dyDescent="0.2">
      <c r="A4935" s="5">
        <v>43796</v>
      </c>
      <c r="B4935">
        <v>354.24299999999999</v>
      </c>
      <c r="C4935">
        <v>180.09</v>
      </c>
      <c r="D4935">
        <v>424.20800000000003</v>
      </c>
      <c r="E4935">
        <v>221.691</v>
      </c>
      <c r="F4935" s="25"/>
    </row>
    <row r="4936" spans="1:6" x14ac:dyDescent="0.2">
      <c r="A4936" s="5">
        <v>43797</v>
      </c>
      <c r="B4936">
        <v>354.01799999999997</v>
      </c>
      <c r="C4936">
        <v>179.898</v>
      </c>
      <c r="D4936">
        <v>422.92099999999999</v>
      </c>
      <c r="E4936">
        <v>221.02699999999999</v>
      </c>
      <c r="F4936" s="25"/>
    </row>
    <row r="4937" spans="1:6" x14ac:dyDescent="0.2">
      <c r="A4937" s="5">
        <v>43798</v>
      </c>
      <c r="B4937">
        <v>351.952</v>
      </c>
      <c r="C4937">
        <v>179.07400000000001</v>
      </c>
      <c r="D4937">
        <v>418.02</v>
      </c>
      <c r="E4937">
        <v>219.47300000000001</v>
      </c>
      <c r="F4937" s="25"/>
    </row>
    <row r="4938" spans="1:6" x14ac:dyDescent="0.2">
      <c r="A4938" s="5">
        <v>43801</v>
      </c>
      <c r="B4938">
        <v>347.37400000000002</v>
      </c>
      <c r="C4938">
        <v>176.36</v>
      </c>
      <c r="D4938">
        <v>416.34300000000002</v>
      </c>
      <c r="E4938">
        <v>221.30099999999999</v>
      </c>
      <c r="F4938" s="25"/>
    </row>
    <row r="4939" spans="1:6" x14ac:dyDescent="0.2">
      <c r="A4939" s="5">
        <v>43802</v>
      </c>
      <c r="B4939">
        <v>344.82299999999998</v>
      </c>
      <c r="C4939">
        <v>175.101</v>
      </c>
      <c r="D4939">
        <v>414.80700000000002</v>
      </c>
      <c r="E4939">
        <v>221.334</v>
      </c>
      <c r="F4939" s="25"/>
    </row>
    <row r="4940" spans="1:6" x14ac:dyDescent="0.2">
      <c r="A4940" s="5">
        <v>43803</v>
      </c>
      <c r="B4940">
        <v>346.81200000000001</v>
      </c>
      <c r="C4940">
        <v>177.11799999999999</v>
      </c>
      <c r="D4940">
        <v>414.34199999999998</v>
      </c>
      <c r="E4940">
        <v>219.96299999999999</v>
      </c>
      <c r="F4940" s="25"/>
    </row>
    <row r="4941" spans="1:6" x14ac:dyDescent="0.2">
      <c r="A4941" s="5">
        <v>43804</v>
      </c>
      <c r="B4941">
        <v>347.221</v>
      </c>
      <c r="C4941">
        <v>176.893</v>
      </c>
      <c r="D4941">
        <v>416.71</v>
      </c>
      <c r="E4941">
        <v>221.01</v>
      </c>
      <c r="F4941" s="25"/>
    </row>
    <row r="4942" spans="1:6" x14ac:dyDescent="0.2">
      <c r="A4942" s="5">
        <v>43805</v>
      </c>
      <c r="B4942">
        <v>351.71699999999998</v>
      </c>
      <c r="C4942">
        <v>178.983</v>
      </c>
      <c r="D4942">
        <v>420.80700000000002</v>
      </c>
      <c r="E4942">
        <v>222.23599999999999</v>
      </c>
      <c r="F4942" s="25"/>
    </row>
    <row r="4943" spans="1:6" x14ac:dyDescent="0.2">
      <c r="A4943" s="5">
        <v>43808</v>
      </c>
      <c r="B4943">
        <v>349.95400000000001</v>
      </c>
      <c r="C4943">
        <v>178.6</v>
      </c>
      <c r="D4943">
        <v>420.89299999999997</v>
      </c>
      <c r="E4943">
        <v>222.964</v>
      </c>
      <c r="F4943" s="25"/>
    </row>
    <row r="4944" spans="1:6" x14ac:dyDescent="0.2">
      <c r="A4944" s="5">
        <v>43809</v>
      </c>
      <c r="B4944">
        <v>348.964</v>
      </c>
      <c r="C4944">
        <v>178.13800000000001</v>
      </c>
      <c r="D4944">
        <v>419.51499999999999</v>
      </c>
      <c r="E4944">
        <v>222.066</v>
      </c>
      <c r="F4944" s="25"/>
    </row>
    <row r="4945" spans="1:6" x14ac:dyDescent="0.2">
      <c r="A4945" s="5">
        <v>43810</v>
      </c>
      <c r="B4945">
        <v>350.04199999999997</v>
      </c>
      <c r="C4945">
        <v>178.58099999999999</v>
      </c>
      <c r="D4945">
        <v>423.14600000000002</v>
      </c>
      <c r="E4945">
        <v>221.42400000000001</v>
      </c>
      <c r="F4945" s="25"/>
    </row>
    <row r="4946" spans="1:6" x14ac:dyDescent="0.2">
      <c r="A4946" s="5">
        <v>43811</v>
      </c>
      <c r="B4946">
        <v>351.88200000000001</v>
      </c>
      <c r="C4946">
        <v>179.28899999999999</v>
      </c>
      <c r="D4946">
        <v>426.91800000000001</v>
      </c>
      <c r="E4946">
        <v>219.47</v>
      </c>
      <c r="F4946" s="25"/>
    </row>
    <row r="4947" spans="1:6" x14ac:dyDescent="0.2">
      <c r="A4947" s="5">
        <v>43812</v>
      </c>
      <c r="B4947">
        <v>351.38200000000001</v>
      </c>
      <c r="C4947">
        <v>181.072</v>
      </c>
      <c r="D4947">
        <v>432.65199999999999</v>
      </c>
      <c r="E4947">
        <v>222.90799999999999</v>
      </c>
      <c r="F4947" s="25"/>
    </row>
    <row r="4948" spans="1:6" x14ac:dyDescent="0.2">
      <c r="A4948" s="5">
        <v>43815</v>
      </c>
      <c r="B4948">
        <v>353.93</v>
      </c>
      <c r="C4948">
        <v>183.52699999999999</v>
      </c>
      <c r="D4948">
        <v>433.029</v>
      </c>
      <c r="E4948">
        <v>221.66399999999999</v>
      </c>
      <c r="F4948" s="25"/>
    </row>
    <row r="4949" spans="1:6" x14ac:dyDescent="0.2">
      <c r="A4949" s="5">
        <v>43816</v>
      </c>
      <c r="B4949">
        <v>353.495</v>
      </c>
      <c r="C4949">
        <v>182.46700000000001</v>
      </c>
      <c r="D4949">
        <v>438.24</v>
      </c>
      <c r="E4949">
        <v>222.82900000000001</v>
      </c>
      <c r="F4949" s="25"/>
    </row>
    <row r="4950" spans="1:6" x14ac:dyDescent="0.2">
      <c r="A4950" s="5">
        <v>43817</v>
      </c>
      <c r="B4950">
        <v>354.26</v>
      </c>
      <c r="C4950">
        <v>182.29300000000001</v>
      </c>
      <c r="D4950">
        <v>441.95</v>
      </c>
      <c r="E4950">
        <v>222.17500000000001</v>
      </c>
      <c r="F4950" s="25"/>
    </row>
    <row r="4951" spans="1:6" x14ac:dyDescent="0.2">
      <c r="A4951" s="5">
        <v>43818</v>
      </c>
      <c r="B4951">
        <v>356.2</v>
      </c>
      <c r="C4951">
        <v>182.631</v>
      </c>
      <c r="D4951">
        <v>441.50599999999997</v>
      </c>
      <c r="E4951">
        <v>222.67699999999999</v>
      </c>
      <c r="F4951" s="25"/>
    </row>
    <row r="4952" spans="1:6" x14ac:dyDescent="0.2">
      <c r="A4952" s="5">
        <v>43819</v>
      </c>
      <c r="B4952">
        <v>358.99099999999999</v>
      </c>
      <c r="C4952">
        <v>184.03399999999999</v>
      </c>
      <c r="D4952">
        <v>443.24400000000003</v>
      </c>
      <c r="E4952">
        <v>222.428</v>
      </c>
      <c r="F4952" s="25"/>
    </row>
    <row r="4953" spans="1:6" x14ac:dyDescent="0.2">
      <c r="A4953" s="5">
        <v>43822</v>
      </c>
      <c r="B4953">
        <v>359.226</v>
      </c>
      <c r="C4953">
        <v>184.023</v>
      </c>
      <c r="D4953">
        <v>444.745</v>
      </c>
      <c r="E4953">
        <v>222.23699999999999</v>
      </c>
      <c r="F4953" s="25"/>
    </row>
    <row r="4954" spans="1:6" x14ac:dyDescent="0.2">
      <c r="A4954" s="5">
        <v>43823</v>
      </c>
      <c r="B4954">
        <v>359.13299999999998</v>
      </c>
      <c r="C4954">
        <v>184.328</v>
      </c>
      <c r="D4954">
        <v>443.62400000000002</v>
      </c>
      <c r="E4954">
        <v>222.06</v>
      </c>
      <c r="F4954" s="25"/>
    </row>
    <row r="4955" spans="1:6" x14ac:dyDescent="0.2">
      <c r="A4955" s="5">
        <v>43824</v>
      </c>
      <c r="B4955">
        <v>359.13299999999998</v>
      </c>
      <c r="C4955">
        <v>184.32599999999999</v>
      </c>
      <c r="D4955">
        <v>443.65100000000001</v>
      </c>
      <c r="E4955">
        <v>221.351</v>
      </c>
      <c r="F4955" s="25"/>
    </row>
    <row r="4956" spans="1:6" x14ac:dyDescent="0.2">
      <c r="A4956" s="5">
        <v>43825</v>
      </c>
      <c r="B4956">
        <v>360.72399999999999</v>
      </c>
      <c r="C4956">
        <v>184.36199999999999</v>
      </c>
      <c r="D4956">
        <v>444.53100000000001</v>
      </c>
      <c r="E4956">
        <v>221.756</v>
      </c>
      <c r="F4956" s="25"/>
    </row>
    <row r="4957" spans="1:6" x14ac:dyDescent="0.2">
      <c r="A4957" s="5">
        <v>43826</v>
      </c>
      <c r="B4957">
        <v>358.64</v>
      </c>
      <c r="C4957">
        <v>184.65899999999999</v>
      </c>
      <c r="D4957">
        <v>445.28699999999998</v>
      </c>
      <c r="E4957">
        <v>220.90299999999999</v>
      </c>
      <c r="F4957" s="25"/>
    </row>
    <row r="4958" spans="1:6" x14ac:dyDescent="0.2">
      <c r="A4958" s="5">
        <v>43829</v>
      </c>
      <c r="B4958">
        <v>355.28699999999998</v>
      </c>
      <c r="C4958">
        <v>183.096</v>
      </c>
      <c r="D4958">
        <v>443.57799999999997</v>
      </c>
      <c r="E4958">
        <v>219.87299999999999</v>
      </c>
      <c r="F4958" s="25"/>
    </row>
    <row r="4959" spans="1:6" x14ac:dyDescent="0.2">
      <c r="A4959" s="5">
        <v>43830</v>
      </c>
      <c r="B4959">
        <v>355.68400000000003</v>
      </c>
      <c r="C4959">
        <v>182.94900000000001</v>
      </c>
      <c r="D4959">
        <v>441.24299999999999</v>
      </c>
      <c r="E4959">
        <v>220.078</v>
      </c>
      <c r="F4959" s="25"/>
    </row>
    <row r="4960" spans="1:6" x14ac:dyDescent="0.2">
      <c r="A4960" s="5">
        <v>43831</v>
      </c>
      <c r="B4960">
        <v>355.68400000000003</v>
      </c>
      <c r="C4960">
        <v>182.94900000000001</v>
      </c>
      <c r="D4960">
        <v>441.23599999999999</v>
      </c>
      <c r="E4960">
        <v>220.078</v>
      </c>
      <c r="F4960" s="25"/>
    </row>
    <row r="4961" spans="1:6" x14ac:dyDescent="0.2">
      <c r="A4961" s="5">
        <v>43832</v>
      </c>
      <c r="B4961">
        <v>359.49900000000002</v>
      </c>
      <c r="C4961">
        <v>184.66499999999999</v>
      </c>
      <c r="D4961">
        <v>447.50900000000001</v>
      </c>
      <c r="E4961">
        <v>221.364</v>
      </c>
      <c r="F4961" s="25"/>
    </row>
    <row r="4962" spans="1:6" x14ac:dyDescent="0.2">
      <c r="A4962" s="5">
        <v>43833</v>
      </c>
      <c r="B4962">
        <v>358.26100000000002</v>
      </c>
      <c r="C4962">
        <v>184.226</v>
      </c>
      <c r="D4962">
        <v>447.30799999999999</v>
      </c>
      <c r="E4962">
        <v>222.59200000000001</v>
      </c>
      <c r="F4962" s="25"/>
    </row>
    <row r="4963" spans="1:6" x14ac:dyDescent="0.2">
      <c r="A4963" s="5">
        <v>43836</v>
      </c>
      <c r="B4963">
        <v>358.75299999999999</v>
      </c>
      <c r="C4963">
        <v>183.58</v>
      </c>
      <c r="D4963">
        <v>441.84199999999998</v>
      </c>
      <c r="E4963">
        <v>218.55600000000001</v>
      </c>
      <c r="F4963" s="25"/>
    </row>
    <row r="4964" spans="1:6" x14ac:dyDescent="0.2">
      <c r="A4964" s="5">
        <v>43837</v>
      </c>
      <c r="B4964">
        <v>359.39699999999999</v>
      </c>
      <c r="C4964">
        <v>183.96199999999999</v>
      </c>
      <c r="D4964">
        <v>445.06700000000001</v>
      </c>
      <c r="E4964">
        <v>222.35499999999999</v>
      </c>
      <c r="F4964" s="25"/>
    </row>
    <row r="4965" spans="1:6" x14ac:dyDescent="0.2">
      <c r="A4965" s="5">
        <v>43838</v>
      </c>
      <c r="B4965">
        <v>361.91699999999997</v>
      </c>
      <c r="C4965">
        <v>184.36699999999999</v>
      </c>
      <c r="D4965">
        <v>444.18200000000002</v>
      </c>
      <c r="E4965">
        <v>219.84399999999999</v>
      </c>
      <c r="F4965" s="25"/>
    </row>
    <row r="4966" spans="1:6" x14ac:dyDescent="0.2">
      <c r="A4966" s="5">
        <v>43839</v>
      </c>
      <c r="B4966">
        <v>364.95100000000002</v>
      </c>
      <c r="C4966">
        <v>184.93799999999999</v>
      </c>
      <c r="D4966">
        <v>452.08300000000003</v>
      </c>
      <c r="E4966">
        <v>221.94200000000001</v>
      </c>
      <c r="F4966" s="25"/>
    </row>
    <row r="4967" spans="1:6" x14ac:dyDescent="0.2">
      <c r="A4967" s="5">
        <v>43840</v>
      </c>
      <c r="B4967">
        <v>363.59899999999999</v>
      </c>
      <c r="C4967">
        <v>184.732</v>
      </c>
      <c r="D4967">
        <v>453.34</v>
      </c>
      <c r="E4967">
        <v>222.607</v>
      </c>
      <c r="F4967" s="25"/>
    </row>
    <row r="4968" spans="1:6" x14ac:dyDescent="0.2">
      <c r="A4968" s="5">
        <v>43843</v>
      </c>
      <c r="B4968">
        <v>365.55900000000003</v>
      </c>
      <c r="C4968">
        <v>184.43899999999999</v>
      </c>
      <c r="D4968">
        <v>456.64499999999998</v>
      </c>
      <c r="E4968">
        <v>221.44900000000001</v>
      </c>
      <c r="F4968" s="25"/>
    </row>
    <row r="4969" spans="1:6" x14ac:dyDescent="0.2">
      <c r="A4969" s="5">
        <v>43844</v>
      </c>
      <c r="B4969">
        <v>365.46499999999997</v>
      </c>
      <c r="C4969">
        <v>184.898</v>
      </c>
      <c r="D4969">
        <v>457.10599999999999</v>
      </c>
      <c r="E4969">
        <v>222.59200000000001</v>
      </c>
      <c r="F4969" s="25"/>
    </row>
    <row r="4970" spans="1:6" x14ac:dyDescent="0.2">
      <c r="A4970" s="5">
        <v>43845</v>
      </c>
      <c r="B4970">
        <v>365.11200000000002</v>
      </c>
      <c r="C4970">
        <v>184.92500000000001</v>
      </c>
      <c r="D4970">
        <v>453.53399999999999</v>
      </c>
      <c r="E4970">
        <v>220.768</v>
      </c>
      <c r="F4970" s="25"/>
    </row>
    <row r="4971" spans="1:6" x14ac:dyDescent="0.2">
      <c r="A4971" s="5">
        <v>43846</v>
      </c>
      <c r="B4971">
        <v>368.54199999999997</v>
      </c>
      <c r="C4971">
        <v>185.36799999999999</v>
      </c>
      <c r="D4971">
        <v>454.99299999999999</v>
      </c>
      <c r="E4971">
        <v>220.52699999999999</v>
      </c>
      <c r="F4971" s="25"/>
    </row>
    <row r="4972" spans="1:6" x14ac:dyDescent="0.2">
      <c r="A4972" s="5">
        <v>43847</v>
      </c>
      <c r="B4972">
        <v>371.44</v>
      </c>
      <c r="C4972">
        <v>187.14699999999999</v>
      </c>
      <c r="D4972">
        <v>459.41300000000001</v>
      </c>
      <c r="E4972">
        <v>222.27099999999999</v>
      </c>
      <c r="F4972" s="25"/>
    </row>
    <row r="4973" spans="1:6" x14ac:dyDescent="0.2">
      <c r="A4973" s="5">
        <v>43850</v>
      </c>
      <c r="B4973">
        <v>371.85899999999998</v>
      </c>
      <c r="C4973">
        <v>186.94800000000001</v>
      </c>
      <c r="D4973">
        <v>459.47500000000002</v>
      </c>
      <c r="E4973">
        <v>223.54499999999999</v>
      </c>
      <c r="F4973" s="25"/>
    </row>
    <row r="4974" spans="1:6" x14ac:dyDescent="0.2">
      <c r="A4974" s="5">
        <v>43851</v>
      </c>
      <c r="B4974">
        <v>370.46199999999999</v>
      </c>
      <c r="C4974">
        <v>186.61500000000001</v>
      </c>
      <c r="D4974">
        <v>451.29500000000002</v>
      </c>
      <c r="E4974">
        <v>222.35599999999999</v>
      </c>
      <c r="F4974" s="25"/>
    </row>
    <row r="4975" spans="1:6" x14ac:dyDescent="0.2">
      <c r="A4975" s="5">
        <v>43852</v>
      </c>
      <c r="B4975">
        <v>371.44799999999998</v>
      </c>
      <c r="C4975">
        <v>186.369</v>
      </c>
      <c r="D4975">
        <v>454.846</v>
      </c>
      <c r="E4975">
        <v>223.98400000000001</v>
      </c>
      <c r="F4975" s="25"/>
    </row>
    <row r="4976" spans="1:6" x14ac:dyDescent="0.2">
      <c r="A4976" s="5">
        <v>43853</v>
      </c>
      <c r="B4976">
        <v>372.90100000000001</v>
      </c>
      <c r="C4976">
        <v>185.11699999999999</v>
      </c>
      <c r="D4976">
        <v>451.57600000000002</v>
      </c>
      <c r="E4976">
        <v>224.03299999999999</v>
      </c>
      <c r="F4976" s="25"/>
    </row>
    <row r="4977" spans="1:6" x14ac:dyDescent="0.2">
      <c r="A4977" s="5">
        <v>43854</v>
      </c>
      <c r="B4977">
        <v>370.25900000000001</v>
      </c>
      <c r="C4977">
        <v>186.62700000000001</v>
      </c>
      <c r="D4977">
        <v>451.29399999999998</v>
      </c>
      <c r="E4977">
        <v>224.58099999999999</v>
      </c>
      <c r="F4977" s="25"/>
    </row>
    <row r="4978" spans="1:6" x14ac:dyDescent="0.2">
      <c r="A4978" s="5">
        <v>43857</v>
      </c>
      <c r="B4978">
        <v>364.89499999999998</v>
      </c>
      <c r="C4978">
        <v>182.357</v>
      </c>
      <c r="D4978">
        <v>445.18599999999998</v>
      </c>
      <c r="E4978">
        <v>222.364</v>
      </c>
      <c r="F4978" s="25"/>
    </row>
    <row r="4979" spans="1:6" x14ac:dyDescent="0.2">
      <c r="A4979" s="5">
        <v>43858</v>
      </c>
      <c r="B4979">
        <v>369.00799999999998</v>
      </c>
      <c r="C4979">
        <v>183.898</v>
      </c>
      <c r="D4979">
        <v>445.16699999999997</v>
      </c>
      <c r="E4979">
        <v>220.756</v>
      </c>
      <c r="F4979" s="25"/>
    </row>
    <row r="4980" spans="1:6" x14ac:dyDescent="0.2">
      <c r="A4980" s="5">
        <v>43859</v>
      </c>
      <c r="B4980">
        <v>368.81200000000001</v>
      </c>
      <c r="C4980">
        <v>184.60400000000001</v>
      </c>
      <c r="D4980">
        <v>443.548</v>
      </c>
      <c r="E4980">
        <v>221.84800000000001</v>
      </c>
      <c r="F4980" s="25"/>
    </row>
    <row r="4981" spans="1:6" x14ac:dyDescent="0.2">
      <c r="A4981" s="5">
        <v>43860</v>
      </c>
      <c r="B4981">
        <v>368.827</v>
      </c>
      <c r="C4981">
        <v>182.69499999999999</v>
      </c>
      <c r="D4981">
        <v>432.12299999999999</v>
      </c>
      <c r="E4981">
        <v>218.94300000000001</v>
      </c>
      <c r="F4981" s="25"/>
    </row>
    <row r="4982" spans="1:6" x14ac:dyDescent="0.2">
      <c r="A4982" s="5">
        <v>43861</v>
      </c>
      <c r="B4982">
        <v>360.84899999999999</v>
      </c>
      <c r="C4982">
        <v>180.57400000000001</v>
      </c>
      <c r="D4982">
        <v>426.10300000000001</v>
      </c>
      <c r="E4982">
        <v>219.88499999999999</v>
      </c>
      <c r="F4982" s="25"/>
    </row>
    <row r="4983" spans="1:6" x14ac:dyDescent="0.2">
      <c r="A4983" s="5">
        <v>43864</v>
      </c>
      <c r="B4983">
        <v>364.49799999999999</v>
      </c>
      <c r="C4983">
        <v>180.93799999999999</v>
      </c>
      <c r="D4983">
        <v>426.221</v>
      </c>
      <c r="E4983">
        <v>218.27699999999999</v>
      </c>
      <c r="F4983" s="25"/>
    </row>
    <row r="4984" spans="1:6" x14ac:dyDescent="0.2">
      <c r="A4984" s="5">
        <v>43865</v>
      </c>
      <c r="B4984">
        <v>370.82799999999997</v>
      </c>
      <c r="C4984">
        <v>183.87700000000001</v>
      </c>
      <c r="D4984">
        <v>437.03500000000003</v>
      </c>
      <c r="E4984">
        <v>218.66200000000001</v>
      </c>
      <c r="F4984" s="25"/>
    </row>
    <row r="4985" spans="1:6" x14ac:dyDescent="0.2">
      <c r="A4985" s="5">
        <v>43866</v>
      </c>
      <c r="B4985">
        <v>375.71800000000002</v>
      </c>
      <c r="C4985">
        <v>186.124</v>
      </c>
      <c r="D4985">
        <v>440.096</v>
      </c>
      <c r="E4985">
        <v>220.797</v>
      </c>
      <c r="F4985" s="25"/>
    </row>
    <row r="4986" spans="1:6" x14ac:dyDescent="0.2">
      <c r="A4986" s="5">
        <v>43867</v>
      </c>
      <c r="B4986">
        <v>377.834</v>
      </c>
      <c r="C4986">
        <v>186.911</v>
      </c>
      <c r="D4986">
        <v>446.33600000000001</v>
      </c>
      <c r="E4986">
        <v>225.58799999999999</v>
      </c>
      <c r="F4986" s="25"/>
    </row>
    <row r="4987" spans="1:6" x14ac:dyDescent="0.2">
      <c r="A4987" s="5">
        <v>43868</v>
      </c>
      <c r="B4987">
        <v>376.31299999999999</v>
      </c>
      <c r="C4987">
        <v>186.34399999999999</v>
      </c>
      <c r="D4987">
        <v>442.54399999999998</v>
      </c>
      <c r="E4987">
        <v>225.75299999999999</v>
      </c>
      <c r="F4987" s="25"/>
    </row>
    <row r="4988" spans="1:6" x14ac:dyDescent="0.2">
      <c r="A4988" s="5">
        <v>43871</v>
      </c>
      <c r="B4988">
        <v>380.517</v>
      </c>
      <c r="C4988">
        <v>186.38300000000001</v>
      </c>
      <c r="D4988">
        <v>442.30599999999998</v>
      </c>
      <c r="E4988">
        <v>225.06</v>
      </c>
      <c r="F4988" s="25"/>
    </row>
    <row r="4989" spans="1:6" x14ac:dyDescent="0.2">
      <c r="A4989" s="5">
        <v>43872</v>
      </c>
      <c r="B4989">
        <v>381.62099999999998</v>
      </c>
      <c r="C4989">
        <v>188.1</v>
      </c>
      <c r="D4989">
        <v>447.74</v>
      </c>
      <c r="E4989">
        <v>224.85599999999999</v>
      </c>
      <c r="F4989" s="25"/>
    </row>
    <row r="4990" spans="1:6" x14ac:dyDescent="0.2">
      <c r="A4990" s="5">
        <v>43873</v>
      </c>
      <c r="B4990">
        <v>384.80099999999999</v>
      </c>
      <c r="C4990">
        <v>189.321</v>
      </c>
      <c r="D4990">
        <v>452.762</v>
      </c>
      <c r="E4990">
        <v>225.21100000000001</v>
      </c>
      <c r="F4990" s="25"/>
    </row>
    <row r="4991" spans="1:6" x14ac:dyDescent="0.2">
      <c r="A4991" s="5">
        <v>43874</v>
      </c>
      <c r="B4991">
        <v>386.09300000000002</v>
      </c>
      <c r="C4991">
        <v>189.23400000000001</v>
      </c>
      <c r="D4991">
        <v>453.25099999999998</v>
      </c>
      <c r="E4991">
        <v>225.79599999999999</v>
      </c>
      <c r="F4991" s="25"/>
    </row>
    <row r="4992" spans="1:6" x14ac:dyDescent="0.2">
      <c r="A4992" s="5">
        <v>43875</v>
      </c>
      <c r="B4992">
        <v>387.03500000000003</v>
      </c>
      <c r="C4992">
        <v>188.85900000000001</v>
      </c>
      <c r="D4992">
        <v>453.495</v>
      </c>
      <c r="E4992">
        <v>224.661</v>
      </c>
      <c r="F4992" s="25"/>
    </row>
    <row r="4993" spans="1:6" x14ac:dyDescent="0.2">
      <c r="A4993" s="5">
        <v>43878</v>
      </c>
      <c r="B4993">
        <v>387.57100000000003</v>
      </c>
      <c r="C4993">
        <v>189.51300000000001</v>
      </c>
      <c r="D4993">
        <v>454.839</v>
      </c>
      <c r="E4993">
        <v>222.87100000000001</v>
      </c>
      <c r="F4993" s="25"/>
    </row>
    <row r="4994" spans="1:6" x14ac:dyDescent="0.2">
      <c r="A4994" s="5">
        <v>43879</v>
      </c>
      <c r="B4994">
        <v>386.839</v>
      </c>
      <c r="C4994">
        <v>188.714</v>
      </c>
      <c r="D4994">
        <v>450.1</v>
      </c>
      <c r="E4994">
        <v>220.54900000000001</v>
      </c>
      <c r="F4994" s="25"/>
    </row>
    <row r="4995" spans="1:6" x14ac:dyDescent="0.2">
      <c r="A4995" s="5">
        <v>43880</v>
      </c>
      <c r="B4995">
        <v>389.86599999999999</v>
      </c>
      <c r="C4995">
        <v>190.34700000000001</v>
      </c>
      <c r="D4995">
        <v>454.68900000000002</v>
      </c>
      <c r="E4995">
        <v>219.75299999999999</v>
      </c>
      <c r="F4995" s="25"/>
    </row>
    <row r="4996" spans="1:6" x14ac:dyDescent="0.2">
      <c r="A4996" s="5">
        <v>43881</v>
      </c>
      <c r="B4996">
        <v>388.12799999999999</v>
      </c>
      <c r="C4996">
        <v>188.75899999999999</v>
      </c>
      <c r="D4996">
        <v>450.78100000000001</v>
      </c>
      <c r="E4996">
        <v>217.91499999999999</v>
      </c>
      <c r="F4996" s="25"/>
    </row>
    <row r="4997" spans="1:6" x14ac:dyDescent="0.2">
      <c r="A4997" s="5">
        <v>43882</v>
      </c>
      <c r="B4997">
        <v>382.29199999999997</v>
      </c>
      <c r="C4997">
        <v>187.732</v>
      </c>
      <c r="D4997">
        <v>444.32600000000002</v>
      </c>
      <c r="E4997">
        <v>217.62899999999999</v>
      </c>
      <c r="F4997" s="25"/>
    </row>
    <row r="4998" spans="1:6" x14ac:dyDescent="0.2">
      <c r="A4998" s="5">
        <v>43885</v>
      </c>
      <c r="B4998">
        <v>369.37599999999998</v>
      </c>
      <c r="C4998">
        <v>180.72900000000001</v>
      </c>
      <c r="D4998">
        <v>432.30799999999999</v>
      </c>
      <c r="E4998">
        <v>219.583</v>
      </c>
      <c r="F4998" s="25"/>
    </row>
    <row r="4999" spans="1:6" x14ac:dyDescent="0.2">
      <c r="A4999" s="5">
        <v>43886</v>
      </c>
      <c r="B4999">
        <v>357.85300000000001</v>
      </c>
      <c r="C4999">
        <v>177.51400000000001</v>
      </c>
      <c r="D4999">
        <v>432.51</v>
      </c>
      <c r="E4999">
        <v>213.477</v>
      </c>
      <c r="F4999" s="25"/>
    </row>
    <row r="5000" spans="1:6" x14ac:dyDescent="0.2">
      <c r="A5000" s="5">
        <v>43887</v>
      </c>
      <c r="B5000">
        <v>356.29899999999998</v>
      </c>
      <c r="C5000">
        <v>177.577</v>
      </c>
      <c r="D5000">
        <v>427.07100000000003</v>
      </c>
      <c r="E5000">
        <v>210.94900000000001</v>
      </c>
      <c r="F5000" s="25"/>
    </row>
    <row r="5001" spans="1:6" x14ac:dyDescent="0.2">
      <c r="A5001" s="5">
        <v>43888</v>
      </c>
      <c r="B5001">
        <v>336.875</v>
      </c>
      <c r="C5001">
        <v>171.02099999999999</v>
      </c>
      <c r="D5001">
        <v>417.31</v>
      </c>
      <c r="E5001">
        <v>205.006</v>
      </c>
      <c r="F5001" s="25"/>
    </row>
    <row r="5002" spans="1:6" x14ac:dyDescent="0.2">
      <c r="A5002" s="5">
        <v>43889</v>
      </c>
      <c r="B5002">
        <v>334.15499999999997</v>
      </c>
      <c r="C5002">
        <v>164.90600000000001</v>
      </c>
      <c r="D5002">
        <v>407.21600000000001</v>
      </c>
      <c r="E5002">
        <v>201.55</v>
      </c>
      <c r="F5002" s="25"/>
    </row>
    <row r="5003" spans="1:6" x14ac:dyDescent="0.2">
      <c r="A5003" s="5">
        <v>43892</v>
      </c>
      <c r="B5003">
        <v>344.71899999999999</v>
      </c>
      <c r="C5003">
        <v>165.12200000000001</v>
      </c>
      <c r="D5003">
        <v>406.47300000000001</v>
      </c>
      <c r="E5003">
        <v>200.209</v>
      </c>
      <c r="F5003" s="25"/>
    </row>
    <row r="5004" spans="1:6" x14ac:dyDescent="0.2">
      <c r="A5004" s="5">
        <v>43893</v>
      </c>
      <c r="B5004">
        <v>333.84100000000001</v>
      </c>
      <c r="C5004">
        <v>167.42</v>
      </c>
      <c r="D5004">
        <v>409.096</v>
      </c>
      <c r="E5004">
        <v>197.643</v>
      </c>
      <c r="F5004" s="25"/>
    </row>
    <row r="5005" spans="1:6" x14ac:dyDescent="0.2">
      <c r="A5005" s="5">
        <v>43894</v>
      </c>
      <c r="B5005">
        <v>348.89400000000001</v>
      </c>
      <c r="C5005">
        <v>169.792</v>
      </c>
      <c r="D5005">
        <v>414.52600000000001</v>
      </c>
      <c r="E5005">
        <v>198.542</v>
      </c>
      <c r="F5005" s="25"/>
    </row>
    <row r="5006" spans="1:6" x14ac:dyDescent="0.2">
      <c r="A5006" s="5">
        <v>43895</v>
      </c>
      <c r="B5006">
        <v>335.79899999999998</v>
      </c>
      <c r="C5006">
        <v>167.37899999999999</v>
      </c>
      <c r="D5006">
        <v>413.37400000000002</v>
      </c>
      <c r="E5006">
        <v>200.94300000000001</v>
      </c>
      <c r="F5006" s="25"/>
    </row>
    <row r="5007" spans="1:6" x14ac:dyDescent="0.2">
      <c r="A5007" s="5">
        <v>43896</v>
      </c>
      <c r="B5007">
        <v>326.392</v>
      </c>
      <c r="C5007">
        <v>161.12299999999999</v>
      </c>
      <c r="D5007">
        <v>398.21300000000002</v>
      </c>
      <c r="E5007">
        <v>195.60900000000001</v>
      </c>
      <c r="F5007" s="25"/>
    </row>
    <row r="5008" spans="1:6" x14ac:dyDescent="0.2">
      <c r="A5008" s="5">
        <v>43899</v>
      </c>
      <c r="B5008">
        <v>298.48599999999999</v>
      </c>
      <c r="C5008">
        <v>148.84899999999999</v>
      </c>
      <c r="D5008">
        <v>369.44499999999999</v>
      </c>
      <c r="E5008">
        <v>188.03700000000001</v>
      </c>
      <c r="F5008" s="25"/>
    </row>
    <row r="5009" spans="1:6" x14ac:dyDescent="0.2">
      <c r="A5009" s="5">
        <v>43900</v>
      </c>
      <c r="B5009">
        <v>315.11700000000002</v>
      </c>
      <c r="C5009">
        <v>147.18799999999999</v>
      </c>
      <c r="D5009">
        <v>378.387</v>
      </c>
      <c r="E5009">
        <v>189.38900000000001</v>
      </c>
      <c r="F5009" s="25"/>
    </row>
    <row r="5010" spans="1:6" x14ac:dyDescent="0.2">
      <c r="A5010" s="5">
        <v>43901</v>
      </c>
      <c r="B5010">
        <v>301.36500000000001</v>
      </c>
      <c r="C5010">
        <v>146.03200000000001</v>
      </c>
      <c r="D5010">
        <v>373.61200000000002</v>
      </c>
      <c r="E5010">
        <v>185.66499999999999</v>
      </c>
      <c r="F5010" s="25"/>
    </row>
    <row r="5011" spans="1:6" x14ac:dyDescent="0.2">
      <c r="A5011" s="5">
        <v>43902</v>
      </c>
      <c r="B5011">
        <v>277.548</v>
      </c>
      <c r="C5011">
        <v>129.19300000000001</v>
      </c>
      <c r="D5011">
        <v>354.73399999999998</v>
      </c>
      <c r="E5011">
        <v>179.73500000000001</v>
      </c>
      <c r="F5011" s="25"/>
    </row>
    <row r="5012" spans="1:6" x14ac:dyDescent="0.2">
      <c r="A5012" s="5">
        <v>43903</v>
      </c>
      <c r="B5012">
        <v>303.214</v>
      </c>
      <c r="C5012">
        <v>131.167</v>
      </c>
      <c r="D5012">
        <v>358.39</v>
      </c>
      <c r="E5012">
        <v>168.58500000000001</v>
      </c>
      <c r="F5012" s="25"/>
    </row>
    <row r="5013" spans="1:6" x14ac:dyDescent="0.2">
      <c r="A5013" s="5">
        <v>43906</v>
      </c>
      <c r="B5013">
        <v>264.80500000000001</v>
      </c>
      <c r="C5013">
        <v>124.911</v>
      </c>
      <c r="D5013">
        <v>333.01299999999998</v>
      </c>
      <c r="E5013">
        <v>166.15799999999999</v>
      </c>
      <c r="F5013" s="25"/>
    </row>
    <row r="5014" spans="1:6" x14ac:dyDescent="0.2">
      <c r="A5014" s="5">
        <v>43907</v>
      </c>
      <c r="B5014">
        <v>284.67399999999998</v>
      </c>
      <c r="C5014">
        <v>127.85899999999999</v>
      </c>
      <c r="D5014">
        <v>335.43299999999999</v>
      </c>
      <c r="E5014">
        <v>169.39500000000001</v>
      </c>
      <c r="F5014" s="25"/>
    </row>
    <row r="5015" spans="1:6" x14ac:dyDescent="0.2">
      <c r="A5015" s="5">
        <v>43908</v>
      </c>
      <c r="B5015">
        <v>273.01499999999999</v>
      </c>
      <c r="C5015">
        <v>122.596</v>
      </c>
      <c r="D5015">
        <v>323.75299999999999</v>
      </c>
      <c r="E5015">
        <v>169.899</v>
      </c>
      <c r="F5015" s="25"/>
    </row>
    <row r="5016" spans="1:6" x14ac:dyDescent="0.2">
      <c r="A5016" s="5">
        <v>43909</v>
      </c>
      <c r="B5016">
        <v>278.36099999999999</v>
      </c>
      <c r="C5016">
        <v>126.643</v>
      </c>
      <c r="D5016">
        <v>319.01900000000001</v>
      </c>
      <c r="E5016">
        <v>170.15600000000001</v>
      </c>
      <c r="F5016" s="25"/>
    </row>
    <row r="5017" spans="1:6" x14ac:dyDescent="0.2">
      <c r="A5017" s="5">
        <v>43910</v>
      </c>
      <c r="B5017">
        <v>266.834</v>
      </c>
      <c r="C5017">
        <v>128.81100000000001</v>
      </c>
      <c r="D5017">
        <v>334.738</v>
      </c>
      <c r="E5017">
        <v>168.39699999999999</v>
      </c>
      <c r="F5017" s="25"/>
    </row>
    <row r="5018" spans="1:6" x14ac:dyDescent="0.2">
      <c r="A5018" s="5">
        <v>43913</v>
      </c>
      <c r="B5018">
        <v>257.47399999999999</v>
      </c>
      <c r="C5018">
        <v>123.35</v>
      </c>
      <c r="D5018">
        <v>313.94499999999999</v>
      </c>
      <c r="E5018">
        <v>168.36099999999999</v>
      </c>
      <c r="F5018" s="25"/>
    </row>
    <row r="5019" spans="1:6" x14ac:dyDescent="0.2">
      <c r="A5019" s="5">
        <v>43914</v>
      </c>
      <c r="B5019">
        <v>280.72699999999998</v>
      </c>
      <c r="C5019">
        <v>133.846</v>
      </c>
      <c r="D5019">
        <v>330.86099999999999</v>
      </c>
      <c r="E5019">
        <v>173.697</v>
      </c>
      <c r="F5019" s="25"/>
    </row>
    <row r="5020" spans="1:6" x14ac:dyDescent="0.2">
      <c r="A5020" s="5">
        <v>43915</v>
      </c>
      <c r="B5020">
        <v>283.29300000000001</v>
      </c>
      <c r="C5020">
        <v>137.97300000000001</v>
      </c>
      <c r="D5020">
        <v>344.09300000000002</v>
      </c>
      <c r="E5020">
        <v>185.85900000000001</v>
      </c>
      <c r="F5020" s="25"/>
    </row>
    <row r="5021" spans="1:6" x14ac:dyDescent="0.2">
      <c r="A5021" s="5">
        <v>43916</v>
      </c>
      <c r="B5021">
        <v>295.74700000000001</v>
      </c>
      <c r="C5021">
        <v>141.452</v>
      </c>
      <c r="D5021">
        <v>344.15899999999999</v>
      </c>
      <c r="E5021">
        <v>181.72399999999999</v>
      </c>
      <c r="F5021" s="25"/>
    </row>
    <row r="5022" spans="1:6" x14ac:dyDescent="0.2">
      <c r="A5022" s="5">
        <v>43917</v>
      </c>
      <c r="B5022">
        <v>285.00400000000002</v>
      </c>
      <c r="C5022">
        <v>136.58099999999999</v>
      </c>
      <c r="D5022">
        <v>339.58</v>
      </c>
      <c r="E5022">
        <v>190.8</v>
      </c>
      <c r="F5022" s="25"/>
    </row>
    <row r="5023" spans="1:6" x14ac:dyDescent="0.2">
      <c r="A5023" s="5">
        <v>43920</v>
      </c>
      <c r="B5023">
        <v>295.14499999999998</v>
      </c>
      <c r="C5023">
        <v>138.41300000000001</v>
      </c>
      <c r="D5023">
        <v>336.38600000000002</v>
      </c>
      <c r="E5023">
        <v>190.316</v>
      </c>
      <c r="F5023" s="25"/>
    </row>
    <row r="5024" spans="1:6" x14ac:dyDescent="0.2">
      <c r="A5024" s="5">
        <v>43921</v>
      </c>
      <c r="B5024">
        <v>291.93400000000003</v>
      </c>
      <c r="C5024">
        <v>140.74199999999999</v>
      </c>
      <c r="D5024">
        <v>344.87200000000001</v>
      </c>
      <c r="E5024">
        <v>187.34800000000001</v>
      </c>
      <c r="F5024" s="25"/>
    </row>
    <row r="5025" spans="1:6" x14ac:dyDescent="0.2">
      <c r="A5025" s="5">
        <v>43922</v>
      </c>
      <c r="B5025">
        <v>280.13499999999999</v>
      </c>
      <c r="C5025">
        <v>136.79499999999999</v>
      </c>
      <c r="D5025">
        <v>337.78199999999998</v>
      </c>
      <c r="E5025">
        <v>182.761</v>
      </c>
      <c r="F5025" s="25"/>
    </row>
    <row r="5026" spans="1:6" x14ac:dyDescent="0.2">
      <c r="A5026" s="5">
        <v>43923</v>
      </c>
      <c r="B5026">
        <v>287.91500000000002</v>
      </c>
      <c r="C5026">
        <v>137.59399999999999</v>
      </c>
      <c r="D5026">
        <v>344.315</v>
      </c>
      <c r="E5026">
        <v>179.80699999999999</v>
      </c>
      <c r="F5026" s="25"/>
    </row>
    <row r="5027" spans="1:6" x14ac:dyDescent="0.2">
      <c r="A5027" s="5">
        <v>43924</v>
      </c>
      <c r="B5027">
        <v>285.18</v>
      </c>
      <c r="C5027">
        <v>136.42400000000001</v>
      </c>
      <c r="D5027">
        <v>343.58</v>
      </c>
      <c r="E5027">
        <v>179.71199999999999</v>
      </c>
      <c r="F5027" s="25"/>
    </row>
    <row r="5028" spans="1:6" x14ac:dyDescent="0.2">
      <c r="A5028" s="5">
        <v>43927</v>
      </c>
      <c r="B5028">
        <v>305.90800000000002</v>
      </c>
      <c r="C5028">
        <v>141.398</v>
      </c>
      <c r="D5028">
        <v>353.209</v>
      </c>
      <c r="E5028">
        <v>185.761</v>
      </c>
      <c r="F5028" s="25"/>
    </row>
    <row r="5029" spans="1:6" x14ac:dyDescent="0.2">
      <c r="A5029" s="5">
        <v>43928</v>
      </c>
      <c r="B5029">
        <v>302.80900000000003</v>
      </c>
      <c r="C5029">
        <v>143.84</v>
      </c>
      <c r="D5029">
        <v>360.005</v>
      </c>
      <c r="E5029">
        <v>187.983</v>
      </c>
      <c r="F5029" s="25"/>
    </row>
    <row r="5030" spans="1:6" x14ac:dyDescent="0.2">
      <c r="A5030" s="5">
        <v>43929</v>
      </c>
      <c r="B5030">
        <v>313.86399999999998</v>
      </c>
      <c r="C5030">
        <v>143.833</v>
      </c>
      <c r="D5030">
        <v>358.85599999999999</v>
      </c>
      <c r="E5030">
        <v>191.678</v>
      </c>
      <c r="F5030" s="25"/>
    </row>
    <row r="5031" spans="1:6" x14ac:dyDescent="0.2">
      <c r="A5031" s="5">
        <v>43930</v>
      </c>
      <c r="B5031">
        <v>316.46600000000001</v>
      </c>
      <c r="C5031">
        <v>146.07599999999999</v>
      </c>
      <c r="D5031">
        <v>362.08199999999999</v>
      </c>
      <c r="E5031">
        <v>189.559</v>
      </c>
      <c r="F5031" s="25"/>
    </row>
    <row r="5032" spans="1:6" x14ac:dyDescent="0.2">
      <c r="A5032" s="5">
        <v>43931</v>
      </c>
      <c r="B5032">
        <v>316.46600000000001</v>
      </c>
      <c r="C5032">
        <v>146.04499999999999</v>
      </c>
      <c r="D5032">
        <v>362.34300000000002</v>
      </c>
      <c r="E5032">
        <v>191.084</v>
      </c>
      <c r="F5032" s="25"/>
    </row>
    <row r="5033" spans="1:6" x14ac:dyDescent="0.2">
      <c r="A5033" s="5">
        <v>43934</v>
      </c>
      <c r="B5033">
        <v>314.44</v>
      </c>
      <c r="C5033">
        <v>146.18899999999999</v>
      </c>
      <c r="D5033">
        <v>361.55700000000002</v>
      </c>
      <c r="E5033">
        <v>189.75800000000001</v>
      </c>
      <c r="F5033" s="25"/>
    </row>
    <row r="5034" spans="1:6" x14ac:dyDescent="0.2">
      <c r="A5034" s="5">
        <v>43935</v>
      </c>
      <c r="B5034">
        <v>322.08100000000002</v>
      </c>
      <c r="C5034">
        <v>146.88200000000001</v>
      </c>
      <c r="D5034">
        <v>364.65499999999997</v>
      </c>
      <c r="E5034">
        <v>193.54300000000001</v>
      </c>
      <c r="F5034" s="25"/>
    </row>
    <row r="5035" spans="1:6" x14ac:dyDescent="0.2">
      <c r="A5035" s="5">
        <v>43936</v>
      </c>
      <c r="B5035">
        <v>316.94299999999998</v>
      </c>
      <c r="C5035">
        <v>141.97300000000001</v>
      </c>
      <c r="D5035">
        <v>363.51299999999998</v>
      </c>
      <c r="E5035">
        <v>194.804</v>
      </c>
      <c r="F5035" s="25"/>
    </row>
    <row r="5036" spans="1:6" x14ac:dyDescent="0.2">
      <c r="A5036" s="5">
        <v>43937</v>
      </c>
      <c r="B5036">
        <v>320.41800000000001</v>
      </c>
      <c r="C5036">
        <v>142.827</v>
      </c>
      <c r="D5036">
        <v>364.03199999999998</v>
      </c>
      <c r="E5036">
        <v>192.959</v>
      </c>
      <c r="F5036" s="25"/>
    </row>
    <row r="5037" spans="1:6" x14ac:dyDescent="0.2">
      <c r="A5037" s="5">
        <v>43938</v>
      </c>
      <c r="B5037">
        <v>327.92399999999998</v>
      </c>
      <c r="C5037">
        <v>146.49100000000001</v>
      </c>
      <c r="D5037">
        <v>369.471</v>
      </c>
      <c r="E5037">
        <v>195.697</v>
      </c>
      <c r="F5037" s="25"/>
    </row>
    <row r="5038" spans="1:6" x14ac:dyDescent="0.2">
      <c r="A5038" s="5">
        <v>43941</v>
      </c>
      <c r="B5038">
        <v>322.41300000000001</v>
      </c>
      <c r="C5038">
        <v>147.387</v>
      </c>
      <c r="D5038">
        <v>368.91199999999998</v>
      </c>
      <c r="E5038">
        <v>193.95099999999999</v>
      </c>
      <c r="F5038" s="25"/>
    </row>
    <row r="5039" spans="1:6" x14ac:dyDescent="0.2">
      <c r="A5039" s="5">
        <v>43942</v>
      </c>
      <c r="B5039">
        <v>312.96899999999999</v>
      </c>
      <c r="C5039">
        <v>142.297</v>
      </c>
      <c r="D5039">
        <v>360.95600000000002</v>
      </c>
      <c r="E5039">
        <v>191.78800000000001</v>
      </c>
      <c r="F5039" s="25"/>
    </row>
    <row r="5040" spans="1:6" x14ac:dyDescent="0.2">
      <c r="A5040" s="5">
        <v>43943</v>
      </c>
      <c r="B5040">
        <v>321.25700000000001</v>
      </c>
      <c r="C5040">
        <v>145.08699999999999</v>
      </c>
      <c r="D5040">
        <v>366.44</v>
      </c>
      <c r="E5040">
        <v>190.96</v>
      </c>
      <c r="F5040" s="25"/>
    </row>
    <row r="5041" spans="1:6" x14ac:dyDescent="0.2">
      <c r="A5041" s="5">
        <v>43944</v>
      </c>
      <c r="B5041">
        <v>321.12799999999999</v>
      </c>
      <c r="C5041">
        <v>146.511</v>
      </c>
      <c r="D5041">
        <v>367.75</v>
      </c>
      <c r="E5041">
        <v>193.68700000000001</v>
      </c>
      <c r="F5041" s="25"/>
    </row>
    <row r="5042" spans="1:6" x14ac:dyDescent="0.2">
      <c r="A5042" s="5">
        <v>43945</v>
      </c>
      <c r="B5042">
        <v>326.10399999999998</v>
      </c>
      <c r="C5042">
        <v>144.911</v>
      </c>
      <c r="D5042">
        <v>363.15899999999999</v>
      </c>
      <c r="E5042">
        <v>193.495</v>
      </c>
      <c r="F5042" s="25"/>
    </row>
    <row r="5043" spans="1:6" x14ac:dyDescent="0.2">
      <c r="A5043" s="5">
        <v>43948</v>
      </c>
      <c r="B5043">
        <v>330.40300000000002</v>
      </c>
      <c r="C5043">
        <v>147.57499999999999</v>
      </c>
      <c r="D5043">
        <v>368.78300000000002</v>
      </c>
      <c r="E5043">
        <v>197.251</v>
      </c>
      <c r="F5043" s="25"/>
    </row>
    <row r="5044" spans="1:6" x14ac:dyDescent="0.2">
      <c r="A5044" s="5">
        <v>43949</v>
      </c>
      <c r="B5044">
        <v>328.87</v>
      </c>
      <c r="C5044">
        <v>150.09700000000001</v>
      </c>
      <c r="D5044">
        <v>372.11900000000003</v>
      </c>
      <c r="E5044">
        <v>197.84200000000001</v>
      </c>
      <c r="F5044" s="25"/>
    </row>
    <row r="5045" spans="1:6" x14ac:dyDescent="0.2">
      <c r="A5045" s="5">
        <v>43950</v>
      </c>
      <c r="B5045">
        <v>337.11200000000002</v>
      </c>
      <c r="C5045">
        <v>152.84700000000001</v>
      </c>
      <c r="D5045">
        <v>378.392</v>
      </c>
      <c r="E5045">
        <v>198.108</v>
      </c>
      <c r="F5045" s="25"/>
    </row>
    <row r="5046" spans="1:6" x14ac:dyDescent="0.2">
      <c r="A5046" s="5">
        <v>43951</v>
      </c>
      <c r="B5046">
        <v>330.80900000000003</v>
      </c>
      <c r="C5046">
        <v>149.55199999999999</v>
      </c>
      <c r="D5046">
        <v>377.12299999999999</v>
      </c>
      <c r="E5046">
        <v>197.797</v>
      </c>
      <c r="F5046" s="25"/>
    </row>
    <row r="5047" spans="1:6" x14ac:dyDescent="0.2">
      <c r="A5047" s="5">
        <v>43952</v>
      </c>
      <c r="B5047">
        <v>319.86900000000003</v>
      </c>
      <c r="C5047">
        <v>148.13399999999999</v>
      </c>
      <c r="D5047">
        <v>371.91</v>
      </c>
      <c r="E5047">
        <v>192.22499999999999</v>
      </c>
      <c r="F5047" s="25"/>
    </row>
    <row r="5048" spans="1:6" x14ac:dyDescent="0.2">
      <c r="A5048" s="5">
        <v>43955</v>
      </c>
      <c r="B5048">
        <v>324.15600000000001</v>
      </c>
      <c r="C5048">
        <v>144.50800000000001</v>
      </c>
      <c r="D5048">
        <v>363.26900000000001</v>
      </c>
      <c r="E5048">
        <v>193.809</v>
      </c>
      <c r="F5048" s="25"/>
    </row>
    <row r="5049" spans="1:6" x14ac:dyDescent="0.2">
      <c r="A5049" s="5">
        <v>43956</v>
      </c>
      <c r="B5049">
        <v>329.57</v>
      </c>
      <c r="C5049">
        <v>147.74</v>
      </c>
      <c r="D5049">
        <v>369.01600000000002</v>
      </c>
      <c r="E5049">
        <v>195.75399999999999</v>
      </c>
      <c r="F5049" s="25"/>
    </row>
    <row r="5050" spans="1:6" x14ac:dyDescent="0.2">
      <c r="A5050" s="5">
        <v>43957</v>
      </c>
      <c r="B5050">
        <v>328.839</v>
      </c>
      <c r="C5050">
        <v>147.124</v>
      </c>
      <c r="D5050">
        <v>371.714</v>
      </c>
      <c r="E5050">
        <v>197.56200000000001</v>
      </c>
      <c r="F5050" s="25"/>
    </row>
    <row r="5051" spans="1:6" x14ac:dyDescent="0.2">
      <c r="A5051" s="5">
        <v>43958</v>
      </c>
      <c r="B5051">
        <v>333.61099999999999</v>
      </c>
      <c r="C5051">
        <v>148.75899999999999</v>
      </c>
      <c r="D5051">
        <v>371.68799999999999</v>
      </c>
      <c r="E5051">
        <v>196.33199999999999</v>
      </c>
      <c r="F5051" s="25"/>
    </row>
    <row r="5052" spans="1:6" x14ac:dyDescent="0.2">
      <c r="A5052" s="5">
        <v>43959</v>
      </c>
      <c r="B5052">
        <v>336.41</v>
      </c>
      <c r="C5052">
        <v>150.053</v>
      </c>
      <c r="D5052">
        <v>374.58600000000001</v>
      </c>
      <c r="E5052">
        <v>199.31899999999999</v>
      </c>
      <c r="F5052" s="25"/>
    </row>
    <row r="5053" spans="1:6" x14ac:dyDescent="0.2">
      <c r="A5053" s="5">
        <v>43962</v>
      </c>
      <c r="B5053">
        <v>338.02199999999999</v>
      </c>
      <c r="C5053">
        <v>149.49100000000001</v>
      </c>
      <c r="D5053">
        <v>377.98399999999998</v>
      </c>
      <c r="E5053">
        <v>201.02099999999999</v>
      </c>
      <c r="F5053" s="25"/>
    </row>
    <row r="5054" spans="1:6" x14ac:dyDescent="0.2">
      <c r="A5054" s="5">
        <v>43963</v>
      </c>
      <c r="B5054">
        <v>329.61599999999999</v>
      </c>
      <c r="C5054">
        <v>149.95699999999999</v>
      </c>
      <c r="D5054">
        <v>373.55399999999997</v>
      </c>
      <c r="E5054">
        <v>200.04300000000001</v>
      </c>
      <c r="F5054" s="25"/>
    </row>
    <row r="5055" spans="1:6" x14ac:dyDescent="0.2">
      <c r="A5055" s="5">
        <v>43964</v>
      </c>
      <c r="B5055">
        <v>324.77100000000002</v>
      </c>
      <c r="C5055">
        <v>146.98599999999999</v>
      </c>
      <c r="D5055">
        <v>374.74</v>
      </c>
      <c r="E5055">
        <v>200.489</v>
      </c>
      <c r="F5055" s="25"/>
    </row>
    <row r="5056" spans="1:6" x14ac:dyDescent="0.2">
      <c r="A5056" s="5">
        <v>43965</v>
      </c>
      <c r="B5056">
        <v>329.37700000000001</v>
      </c>
      <c r="C5056">
        <v>143.98699999999999</v>
      </c>
      <c r="D5056">
        <v>372.24299999999999</v>
      </c>
      <c r="E5056">
        <v>197.446</v>
      </c>
      <c r="F5056" s="25"/>
    </row>
    <row r="5057" spans="1:6" x14ac:dyDescent="0.2">
      <c r="A5057" s="5">
        <v>43966</v>
      </c>
      <c r="B5057">
        <v>330.596</v>
      </c>
      <c r="C5057">
        <v>144.58799999999999</v>
      </c>
      <c r="D5057">
        <v>372.262</v>
      </c>
      <c r="E5057">
        <v>197.726</v>
      </c>
      <c r="F5057" s="25"/>
    </row>
    <row r="5058" spans="1:6" x14ac:dyDescent="0.2">
      <c r="A5058" s="5">
        <v>43969</v>
      </c>
      <c r="B5058">
        <v>339.791</v>
      </c>
      <c r="C5058">
        <v>150.62799999999999</v>
      </c>
      <c r="D5058">
        <v>375.63600000000002</v>
      </c>
      <c r="E5058">
        <v>197.39400000000001</v>
      </c>
      <c r="F5058" s="25"/>
    </row>
    <row r="5059" spans="1:6" x14ac:dyDescent="0.2">
      <c r="A5059" s="5">
        <v>43970</v>
      </c>
      <c r="B5059">
        <v>333.60300000000001</v>
      </c>
      <c r="C5059">
        <v>149.60499999999999</v>
      </c>
      <c r="D5059">
        <v>377.73200000000003</v>
      </c>
      <c r="E5059">
        <v>198.58</v>
      </c>
      <c r="F5059" s="25"/>
    </row>
    <row r="5060" spans="1:6" x14ac:dyDescent="0.2">
      <c r="A5060" s="5">
        <v>43971</v>
      </c>
      <c r="B5060">
        <v>337.839</v>
      </c>
      <c r="C5060">
        <v>151.184</v>
      </c>
      <c r="D5060">
        <v>378.75</v>
      </c>
      <c r="E5060">
        <v>199.72300000000001</v>
      </c>
      <c r="F5060" s="25"/>
    </row>
    <row r="5061" spans="1:6" x14ac:dyDescent="0.2">
      <c r="A5061" s="5">
        <v>43972</v>
      </c>
      <c r="B5061">
        <v>336.88099999999997</v>
      </c>
      <c r="C5061">
        <v>150.04599999999999</v>
      </c>
      <c r="D5061">
        <v>379.90699999999998</v>
      </c>
      <c r="E5061">
        <v>199.35499999999999</v>
      </c>
      <c r="F5061" s="25"/>
    </row>
    <row r="5062" spans="1:6" x14ac:dyDescent="0.2">
      <c r="A5062" s="5">
        <v>43973</v>
      </c>
      <c r="B5062">
        <v>339.44600000000003</v>
      </c>
      <c r="C5062">
        <v>149.88800000000001</v>
      </c>
      <c r="D5062">
        <v>371.59300000000002</v>
      </c>
      <c r="E5062">
        <v>199.09299999999999</v>
      </c>
      <c r="F5062" s="25"/>
    </row>
    <row r="5063" spans="1:6" x14ac:dyDescent="0.2">
      <c r="A5063" s="5">
        <v>43976</v>
      </c>
      <c r="B5063">
        <v>339.35199999999998</v>
      </c>
      <c r="C5063">
        <v>152.03399999999999</v>
      </c>
      <c r="D5063">
        <v>374.14400000000001</v>
      </c>
      <c r="E5063">
        <v>201.78100000000001</v>
      </c>
      <c r="F5063" s="25"/>
    </row>
    <row r="5064" spans="1:6" x14ac:dyDescent="0.2">
      <c r="A5064" s="5">
        <v>43977</v>
      </c>
      <c r="B5064">
        <v>340.68299999999999</v>
      </c>
      <c r="C5064">
        <v>153.696</v>
      </c>
      <c r="D5064">
        <v>377.29300000000001</v>
      </c>
      <c r="E5064">
        <v>204.80799999999999</v>
      </c>
      <c r="F5064" s="25"/>
    </row>
    <row r="5065" spans="1:6" x14ac:dyDescent="0.2">
      <c r="A5065" s="5">
        <v>43978</v>
      </c>
      <c r="B5065">
        <v>346.017</v>
      </c>
      <c r="C5065">
        <v>154.196</v>
      </c>
      <c r="D5065">
        <v>378.00700000000001</v>
      </c>
      <c r="E5065">
        <v>206.631</v>
      </c>
      <c r="F5065" s="25"/>
    </row>
    <row r="5066" spans="1:6" x14ac:dyDescent="0.2">
      <c r="A5066" s="5">
        <v>43979</v>
      </c>
      <c r="B5066">
        <v>342.75099999999998</v>
      </c>
      <c r="C5066">
        <v>156.566</v>
      </c>
      <c r="D5066">
        <v>374.40600000000001</v>
      </c>
      <c r="E5066">
        <v>209.636</v>
      </c>
      <c r="F5066" s="25"/>
    </row>
    <row r="5067" spans="1:6" x14ac:dyDescent="0.2">
      <c r="A5067" s="5">
        <v>43980</v>
      </c>
      <c r="B5067">
        <v>342.46100000000001</v>
      </c>
      <c r="C5067">
        <v>154.13800000000001</v>
      </c>
      <c r="D5067">
        <v>374.19499999999999</v>
      </c>
      <c r="E5067">
        <v>206.29900000000001</v>
      </c>
      <c r="F5067" s="25"/>
    </row>
    <row r="5068" spans="1:6" x14ac:dyDescent="0.2">
      <c r="A5068" s="5">
        <v>43983</v>
      </c>
      <c r="B5068">
        <v>343.56200000000001</v>
      </c>
      <c r="C5068">
        <v>155.86600000000001</v>
      </c>
      <c r="D5068">
        <v>382.34199999999998</v>
      </c>
      <c r="E5068">
        <v>207.16900000000001</v>
      </c>
      <c r="F5068" s="25"/>
    </row>
    <row r="5069" spans="1:6" x14ac:dyDescent="0.2">
      <c r="A5069" s="5">
        <v>43984</v>
      </c>
      <c r="B5069">
        <v>344.94</v>
      </c>
      <c r="C5069">
        <v>158.33500000000001</v>
      </c>
      <c r="D5069">
        <v>387.26900000000001</v>
      </c>
      <c r="E5069">
        <v>206.798</v>
      </c>
      <c r="F5069" s="25"/>
    </row>
    <row r="5070" spans="1:6" x14ac:dyDescent="0.2">
      <c r="A5070" s="5">
        <v>43985</v>
      </c>
      <c r="B5070">
        <v>348.48099999999999</v>
      </c>
      <c r="C5070">
        <v>162.32599999999999</v>
      </c>
      <c r="D5070">
        <v>394.23099999999999</v>
      </c>
      <c r="E5070">
        <v>207.40700000000001</v>
      </c>
      <c r="F5070" s="25"/>
    </row>
    <row r="5071" spans="1:6" x14ac:dyDescent="0.2">
      <c r="A5071" s="5">
        <v>43986</v>
      </c>
      <c r="B5071">
        <v>343.17700000000002</v>
      </c>
      <c r="C5071">
        <v>161.001</v>
      </c>
      <c r="D5071">
        <v>390.32900000000001</v>
      </c>
      <c r="E5071">
        <v>205.41</v>
      </c>
      <c r="F5071" s="25"/>
    </row>
    <row r="5072" spans="1:6" x14ac:dyDescent="0.2">
      <c r="A5072" s="5">
        <v>43987</v>
      </c>
      <c r="B5072">
        <v>352.75900000000001</v>
      </c>
      <c r="C5072">
        <v>164.934</v>
      </c>
      <c r="D5072">
        <v>396.88400000000001</v>
      </c>
      <c r="E5072">
        <v>205.76599999999999</v>
      </c>
      <c r="F5072" s="25"/>
    </row>
    <row r="5073" spans="1:6" x14ac:dyDescent="0.2">
      <c r="A5073" s="5">
        <v>43990</v>
      </c>
      <c r="B5073">
        <v>357.41699999999997</v>
      </c>
      <c r="C5073">
        <v>164.56399999999999</v>
      </c>
      <c r="D5073">
        <v>399.24</v>
      </c>
      <c r="E5073">
        <v>210.61699999999999</v>
      </c>
      <c r="F5073" s="25"/>
    </row>
    <row r="5074" spans="1:6" x14ac:dyDescent="0.2">
      <c r="A5074" s="5">
        <v>43991</v>
      </c>
      <c r="B5074">
        <v>353.03800000000001</v>
      </c>
      <c r="C5074">
        <v>162.62299999999999</v>
      </c>
      <c r="D5074">
        <v>398.214</v>
      </c>
      <c r="E5074">
        <v>210.99</v>
      </c>
      <c r="F5074" s="25"/>
    </row>
    <row r="5075" spans="1:6" x14ac:dyDescent="0.2">
      <c r="A5075" s="5">
        <v>43992</v>
      </c>
      <c r="B5075">
        <v>351.66800000000001</v>
      </c>
      <c r="C5075">
        <v>162.048</v>
      </c>
      <c r="D5075">
        <v>399.48200000000003</v>
      </c>
      <c r="E5075">
        <v>211.51</v>
      </c>
      <c r="F5075" s="25"/>
    </row>
    <row r="5076" spans="1:6" x14ac:dyDescent="0.2">
      <c r="A5076" s="5">
        <v>43993</v>
      </c>
      <c r="B5076">
        <v>330.37</v>
      </c>
      <c r="C5076">
        <v>155.566</v>
      </c>
      <c r="D5076">
        <v>391.072</v>
      </c>
      <c r="E5076">
        <v>207.50299999999999</v>
      </c>
      <c r="F5076" s="25"/>
    </row>
    <row r="5077" spans="1:6" x14ac:dyDescent="0.2">
      <c r="A5077" s="5">
        <v>43994</v>
      </c>
      <c r="B5077">
        <v>338.60700000000003</v>
      </c>
      <c r="C5077">
        <v>156.035</v>
      </c>
      <c r="D5077">
        <v>393.15100000000001</v>
      </c>
      <c r="E5077">
        <v>206.57300000000001</v>
      </c>
      <c r="F5077" s="25"/>
    </row>
    <row r="5078" spans="1:6" x14ac:dyDescent="0.2">
      <c r="A5078" s="5">
        <v>43997</v>
      </c>
      <c r="B5078">
        <v>340.98700000000002</v>
      </c>
      <c r="C5078">
        <v>155.47999999999999</v>
      </c>
      <c r="D5078">
        <v>383.98899999999998</v>
      </c>
      <c r="E5078">
        <v>200.446</v>
      </c>
      <c r="F5078" s="25"/>
    </row>
    <row r="5079" spans="1:6" x14ac:dyDescent="0.2">
      <c r="A5079" s="5">
        <v>43998</v>
      </c>
      <c r="B5079">
        <v>348.51400000000001</v>
      </c>
      <c r="C5079">
        <v>159.911</v>
      </c>
      <c r="D5079">
        <v>394.67599999999999</v>
      </c>
      <c r="E5079">
        <v>209.39500000000001</v>
      </c>
      <c r="F5079" s="25"/>
    </row>
    <row r="5080" spans="1:6" x14ac:dyDescent="0.2">
      <c r="A5080" s="5">
        <v>43999</v>
      </c>
      <c r="B5080">
        <v>347.9</v>
      </c>
      <c r="C5080">
        <v>161.07400000000001</v>
      </c>
      <c r="D5080">
        <v>397.125</v>
      </c>
      <c r="E5080">
        <v>209.10900000000001</v>
      </c>
      <c r="F5080" s="25"/>
    </row>
    <row r="5081" spans="1:6" x14ac:dyDescent="0.2">
      <c r="A5081" s="5">
        <v>44000</v>
      </c>
      <c r="B5081">
        <v>348.35199999999998</v>
      </c>
      <c r="C5081">
        <v>159.93100000000001</v>
      </c>
      <c r="D5081">
        <v>397.64600000000002</v>
      </c>
      <c r="E5081">
        <v>209.43199999999999</v>
      </c>
      <c r="F5081" s="25"/>
    </row>
    <row r="5082" spans="1:6" x14ac:dyDescent="0.2">
      <c r="A5082" s="5">
        <v>44001</v>
      </c>
      <c r="B5082">
        <v>347.71300000000002</v>
      </c>
      <c r="C5082">
        <v>160.97499999999999</v>
      </c>
      <c r="D5082">
        <v>401.42899999999997</v>
      </c>
      <c r="E5082">
        <v>209.68600000000001</v>
      </c>
      <c r="F5082" s="25"/>
    </row>
    <row r="5083" spans="1:6" x14ac:dyDescent="0.2">
      <c r="A5083" s="5">
        <v>44004</v>
      </c>
      <c r="B5083">
        <v>347.983</v>
      </c>
      <c r="C5083">
        <v>159.815</v>
      </c>
      <c r="D5083">
        <v>398.85500000000002</v>
      </c>
      <c r="E5083">
        <v>208.178</v>
      </c>
      <c r="F5083" s="25"/>
    </row>
    <row r="5084" spans="1:6" x14ac:dyDescent="0.2">
      <c r="A5084" s="5">
        <v>44005</v>
      </c>
      <c r="B5084">
        <v>346.77600000000001</v>
      </c>
      <c r="C5084">
        <v>161.90600000000001</v>
      </c>
      <c r="D5084">
        <v>401.62200000000001</v>
      </c>
      <c r="E5084">
        <v>208.91399999999999</v>
      </c>
      <c r="F5084" s="25"/>
    </row>
    <row r="5085" spans="1:6" x14ac:dyDescent="0.2">
      <c r="A5085" s="5">
        <v>44006</v>
      </c>
      <c r="B5085">
        <v>339.55399999999997</v>
      </c>
      <c r="C5085">
        <v>157.49199999999999</v>
      </c>
      <c r="D5085">
        <v>402.24</v>
      </c>
      <c r="E5085">
        <v>208.041</v>
      </c>
      <c r="F5085" s="25"/>
    </row>
    <row r="5086" spans="1:6" x14ac:dyDescent="0.2">
      <c r="A5086" s="5">
        <v>44007</v>
      </c>
      <c r="B5086">
        <v>345.32600000000002</v>
      </c>
      <c r="C5086">
        <v>158.60900000000001</v>
      </c>
      <c r="D5086">
        <v>401.94</v>
      </c>
      <c r="E5086">
        <v>206.17099999999999</v>
      </c>
      <c r="F5086" s="25"/>
    </row>
    <row r="5087" spans="1:6" x14ac:dyDescent="0.2">
      <c r="A5087" s="5">
        <v>44008</v>
      </c>
      <c r="B5087">
        <v>337.404</v>
      </c>
      <c r="C5087">
        <v>157.92099999999999</v>
      </c>
      <c r="D5087">
        <v>400.14299999999997</v>
      </c>
      <c r="E5087">
        <v>208.09200000000001</v>
      </c>
      <c r="F5087" s="25"/>
    </row>
    <row r="5088" spans="1:6" x14ac:dyDescent="0.2">
      <c r="A5088" s="5">
        <v>44011</v>
      </c>
      <c r="B5088">
        <v>340.892</v>
      </c>
      <c r="C5088">
        <v>158.58600000000001</v>
      </c>
      <c r="D5088">
        <v>396.79399999999998</v>
      </c>
      <c r="E5088">
        <v>202.88200000000001</v>
      </c>
      <c r="F5088" s="25"/>
    </row>
    <row r="5089" spans="1:6" x14ac:dyDescent="0.2">
      <c r="A5089" s="5">
        <v>44012</v>
      </c>
      <c r="B5089">
        <v>346.76100000000002</v>
      </c>
      <c r="C5089">
        <v>158.63200000000001</v>
      </c>
      <c r="D5089">
        <v>397.839</v>
      </c>
      <c r="E5089">
        <v>204.286</v>
      </c>
      <c r="F5089" s="25"/>
    </row>
    <row r="5090" spans="1:6" x14ac:dyDescent="0.2">
      <c r="A5090" s="5">
        <v>44013</v>
      </c>
      <c r="B5090">
        <v>347.786</v>
      </c>
      <c r="C5090">
        <v>158.97399999999999</v>
      </c>
      <c r="D5090">
        <v>399.27199999999999</v>
      </c>
      <c r="E5090">
        <v>202.12100000000001</v>
      </c>
      <c r="F5090" s="25"/>
    </row>
    <row r="5091" spans="1:6" x14ac:dyDescent="0.2">
      <c r="A5091" s="5">
        <v>44014</v>
      </c>
      <c r="B5091">
        <v>350.48</v>
      </c>
      <c r="C5091">
        <v>162.14500000000001</v>
      </c>
      <c r="D5091">
        <v>409.91399999999999</v>
      </c>
      <c r="E5091">
        <v>203.37100000000001</v>
      </c>
      <c r="F5091" s="25"/>
    </row>
    <row r="5092" spans="1:6" x14ac:dyDescent="0.2">
      <c r="A5092" s="5">
        <v>44015</v>
      </c>
      <c r="B5092">
        <v>350.04300000000001</v>
      </c>
      <c r="C5092">
        <v>160.81299999999999</v>
      </c>
      <c r="D5092">
        <v>413.26600000000002</v>
      </c>
      <c r="E5092">
        <v>204.55699999999999</v>
      </c>
      <c r="F5092" s="25"/>
    </row>
    <row r="5093" spans="1:6" x14ac:dyDescent="0.2">
      <c r="A5093" s="5">
        <v>44018</v>
      </c>
      <c r="B5093">
        <v>353.44400000000002</v>
      </c>
      <c r="C5093">
        <v>163.32400000000001</v>
      </c>
      <c r="D5093">
        <v>421.524</v>
      </c>
      <c r="E5093">
        <v>206.392</v>
      </c>
      <c r="F5093" s="25"/>
    </row>
    <row r="5094" spans="1:6" x14ac:dyDescent="0.2">
      <c r="A5094" s="5">
        <v>44019</v>
      </c>
      <c r="B5094">
        <v>350.84800000000001</v>
      </c>
      <c r="C5094">
        <v>162.34299999999999</v>
      </c>
      <c r="D5094">
        <v>419.78500000000003</v>
      </c>
      <c r="E5094">
        <v>206.166</v>
      </c>
      <c r="F5094" s="25"/>
    </row>
    <row r="5095" spans="1:6" x14ac:dyDescent="0.2">
      <c r="A5095" s="5">
        <v>44020</v>
      </c>
      <c r="B5095">
        <v>352.49700000000001</v>
      </c>
      <c r="C5095">
        <v>161.34100000000001</v>
      </c>
      <c r="D5095">
        <v>425.274</v>
      </c>
      <c r="E5095">
        <v>203.649</v>
      </c>
      <c r="F5095" s="25"/>
    </row>
    <row r="5096" spans="1:6" x14ac:dyDescent="0.2">
      <c r="A5096" s="5">
        <v>44021</v>
      </c>
      <c r="B5096">
        <v>351.88499999999999</v>
      </c>
      <c r="C5096">
        <v>160.154</v>
      </c>
      <c r="D5096">
        <v>430.52300000000002</v>
      </c>
      <c r="E5096">
        <v>204.96199999999999</v>
      </c>
      <c r="F5096" s="25"/>
    </row>
    <row r="5097" spans="1:6" x14ac:dyDescent="0.2">
      <c r="A5097" s="5">
        <v>44022</v>
      </c>
      <c r="B5097">
        <v>354.80799999999999</v>
      </c>
      <c r="C5097">
        <v>161.54900000000001</v>
      </c>
      <c r="D5097">
        <v>425.46800000000002</v>
      </c>
      <c r="E5097">
        <v>202.81899999999999</v>
      </c>
      <c r="F5097" s="25"/>
    </row>
    <row r="5098" spans="1:6" x14ac:dyDescent="0.2">
      <c r="A5098" s="5">
        <v>44025</v>
      </c>
      <c r="B5098">
        <v>349.44099999999997</v>
      </c>
      <c r="C5098">
        <v>163.04900000000001</v>
      </c>
      <c r="D5098">
        <v>424.50799999999998</v>
      </c>
      <c r="E5098">
        <v>205.57499999999999</v>
      </c>
      <c r="F5098" s="25"/>
    </row>
    <row r="5099" spans="1:6" x14ac:dyDescent="0.2">
      <c r="A5099" s="5">
        <v>44026</v>
      </c>
      <c r="B5099">
        <v>353.238</v>
      </c>
      <c r="C5099">
        <v>161.77000000000001</v>
      </c>
      <c r="D5099">
        <v>418.75700000000001</v>
      </c>
      <c r="E5099">
        <v>203.982</v>
      </c>
      <c r="F5099" s="25"/>
    </row>
    <row r="5100" spans="1:6" x14ac:dyDescent="0.2">
      <c r="A5100" s="5">
        <v>44027</v>
      </c>
      <c r="B5100">
        <v>355.89600000000002</v>
      </c>
      <c r="C5100">
        <v>164.49600000000001</v>
      </c>
      <c r="D5100">
        <v>420.88</v>
      </c>
      <c r="E5100">
        <v>207.54400000000001</v>
      </c>
      <c r="F5100" s="25"/>
    </row>
    <row r="5101" spans="1:6" x14ac:dyDescent="0.2">
      <c r="A5101" s="5">
        <v>44028</v>
      </c>
      <c r="B5101">
        <v>354.20100000000002</v>
      </c>
      <c r="C5101">
        <v>163.76599999999999</v>
      </c>
      <c r="D5101">
        <v>412.452</v>
      </c>
      <c r="E5101">
        <v>205.28700000000001</v>
      </c>
      <c r="F5101" s="25"/>
    </row>
    <row r="5102" spans="1:6" x14ac:dyDescent="0.2">
      <c r="A5102" s="5">
        <v>44029</v>
      </c>
      <c r="B5102">
        <v>355.69799999999998</v>
      </c>
      <c r="C5102">
        <v>163.983</v>
      </c>
      <c r="D5102">
        <v>416.452</v>
      </c>
      <c r="E5102">
        <v>204.79599999999999</v>
      </c>
      <c r="F5102" s="25"/>
    </row>
    <row r="5103" spans="1:6" x14ac:dyDescent="0.2">
      <c r="A5103" s="5">
        <v>44032</v>
      </c>
      <c r="B5103">
        <v>358.59800000000001</v>
      </c>
      <c r="C5103">
        <v>165.17099999999999</v>
      </c>
      <c r="D5103">
        <v>419.52199999999999</v>
      </c>
      <c r="E5103">
        <v>204.70400000000001</v>
      </c>
      <c r="F5103" s="25"/>
    </row>
    <row r="5104" spans="1:6" x14ac:dyDescent="0.2">
      <c r="A5104" s="5">
        <v>44033</v>
      </c>
      <c r="B5104">
        <v>357.39800000000002</v>
      </c>
      <c r="C5104">
        <v>165.71100000000001</v>
      </c>
      <c r="D5104">
        <v>426.15899999999999</v>
      </c>
      <c r="E5104">
        <v>205.114</v>
      </c>
      <c r="F5104" s="25"/>
    </row>
    <row r="5105" spans="1:6" x14ac:dyDescent="0.2">
      <c r="A5105" s="5">
        <v>44034</v>
      </c>
      <c r="B5105">
        <v>356.2</v>
      </c>
      <c r="C5105">
        <v>164.18299999999999</v>
      </c>
      <c r="D5105">
        <v>419.16</v>
      </c>
      <c r="E5105">
        <v>201.637</v>
      </c>
      <c r="F5105" s="25"/>
    </row>
    <row r="5106" spans="1:6" x14ac:dyDescent="0.2">
      <c r="A5106" s="5">
        <v>44035</v>
      </c>
      <c r="B5106">
        <v>351.52199999999999</v>
      </c>
      <c r="C5106">
        <v>164.27699999999999</v>
      </c>
      <c r="D5106">
        <v>419.17700000000002</v>
      </c>
      <c r="E5106">
        <v>201.97</v>
      </c>
      <c r="F5106" s="25"/>
    </row>
    <row r="5107" spans="1:6" x14ac:dyDescent="0.2">
      <c r="A5107" s="5">
        <v>44036</v>
      </c>
      <c r="B5107">
        <v>348.22899999999998</v>
      </c>
      <c r="C5107">
        <v>161.56299999999999</v>
      </c>
      <c r="D5107">
        <v>411.48700000000002</v>
      </c>
      <c r="E5107">
        <v>203.62700000000001</v>
      </c>
      <c r="F5107" s="25"/>
    </row>
    <row r="5108" spans="1:6" x14ac:dyDescent="0.2">
      <c r="A5108" s="5">
        <v>44039</v>
      </c>
      <c r="B5108">
        <v>346.64699999999999</v>
      </c>
      <c r="C5108">
        <v>161.01599999999999</v>
      </c>
      <c r="D5108">
        <v>411.005</v>
      </c>
      <c r="E5108">
        <v>202.654</v>
      </c>
      <c r="F5108" s="25"/>
    </row>
    <row r="5109" spans="1:6" x14ac:dyDescent="0.2">
      <c r="A5109" s="5">
        <v>44040</v>
      </c>
      <c r="B5109">
        <v>345.63200000000001</v>
      </c>
      <c r="C5109">
        <v>161.584</v>
      </c>
      <c r="D5109">
        <v>416.15600000000001</v>
      </c>
      <c r="E5109">
        <v>202.92599999999999</v>
      </c>
      <c r="F5109" s="25"/>
    </row>
    <row r="5110" spans="1:6" x14ac:dyDescent="0.2">
      <c r="A5110" s="5">
        <v>44041</v>
      </c>
      <c r="B5110">
        <v>348.74700000000001</v>
      </c>
      <c r="C5110">
        <v>161.49199999999999</v>
      </c>
      <c r="D5110">
        <v>416.31599999999997</v>
      </c>
      <c r="E5110">
        <v>199.429</v>
      </c>
      <c r="F5110" s="25"/>
    </row>
    <row r="5111" spans="1:6" x14ac:dyDescent="0.2">
      <c r="A5111" s="5">
        <v>44042</v>
      </c>
      <c r="B5111">
        <v>347.05900000000003</v>
      </c>
      <c r="C5111">
        <v>157.92699999999999</v>
      </c>
      <c r="D5111">
        <v>413.892</v>
      </c>
      <c r="E5111">
        <v>198.095</v>
      </c>
      <c r="F5111" s="25"/>
    </row>
    <row r="5112" spans="1:6" x14ac:dyDescent="0.2">
      <c r="A5112" s="5">
        <v>44043</v>
      </c>
      <c r="B5112">
        <v>348.78699999999998</v>
      </c>
      <c r="C5112">
        <v>156.38300000000001</v>
      </c>
      <c r="D5112">
        <v>411.63900000000001</v>
      </c>
      <c r="E5112">
        <v>190.953</v>
      </c>
      <c r="F5112" s="25"/>
    </row>
    <row r="5113" spans="1:6" x14ac:dyDescent="0.2">
      <c r="A5113" s="5">
        <v>44046</v>
      </c>
      <c r="B5113">
        <v>354.101</v>
      </c>
      <c r="C5113">
        <v>159.583</v>
      </c>
      <c r="D5113">
        <v>414.315</v>
      </c>
      <c r="E5113">
        <v>195.012</v>
      </c>
      <c r="F5113" s="25"/>
    </row>
    <row r="5114" spans="1:6" x14ac:dyDescent="0.2">
      <c r="A5114" s="5">
        <v>44047</v>
      </c>
      <c r="B5114">
        <v>354.79300000000001</v>
      </c>
      <c r="C5114">
        <v>159.50200000000001</v>
      </c>
      <c r="D5114">
        <v>418.19600000000003</v>
      </c>
      <c r="E5114">
        <v>199.00200000000001</v>
      </c>
      <c r="F5114" s="25"/>
    </row>
    <row r="5115" spans="1:6" x14ac:dyDescent="0.2">
      <c r="A5115" s="5">
        <v>44048</v>
      </c>
      <c r="B5115">
        <v>353.27499999999998</v>
      </c>
      <c r="C5115">
        <v>160.22200000000001</v>
      </c>
      <c r="D5115">
        <v>418.86399999999998</v>
      </c>
      <c r="E5115">
        <v>197.51</v>
      </c>
      <c r="F5115" s="25"/>
    </row>
    <row r="5116" spans="1:6" x14ac:dyDescent="0.2">
      <c r="A5116" s="5">
        <v>44049</v>
      </c>
      <c r="B5116">
        <v>356.55599999999998</v>
      </c>
      <c r="C5116">
        <v>159.084</v>
      </c>
      <c r="D5116">
        <v>421.65</v>
      </c>
      <c r="E5116">
        <v>197.52</v>
      </c>
      <c r="F5116" s="25"/>
    </row>
    <row r="5117" spans="1:6" x14ac:dyDescent="0.2">
      <c r="A5117" s="5">
        <v>44050</v>
      </c>
      <c r="B5117">
        <v>358.12700000000001</v>
      </c>
      <c r="C5117">
        <v>159.46899999999999</v>
      </c>
      <c r="D5117">
        <v>417.01600000000002</v>
      </c>
      <c r="E5117">
        <v>197.53100000000001</v>
      </c>
      <c r="F5117" s="25"/>
    </row>
    <row r="5118" spans="1:6" x14ac:dyDescent="0.2">
      <c r="A5118" s="5">
        <v>44053</v>
      </c>
      <c r="B5118">
        <v>359.42899999999997</v>
      </c>
      <c r="C5118">
        <v>160.042</v>
      </c>
      <c r="D5118">
        <v>416.697</v>
      </c>
      <c r="E5118">
        <v>198.10599999999999</v>
      </c>
      <c r="F5118" s="25"/>
    </row>
    <row r="5119" spans="1:6" x14ac:dyDescent="0.2">
      <c r="A5119" s="5">
        <v>44054</v>
      </c>
      <c r="B5119">
        <v>356.47500000000002</v>
      </c>
      <c r="C5119">
        <v>162.81200000000001</v>
      </c>
      <c r="D5119">
        <v>418.59</v>
      </c>
      <c r="E5119">
        <v>201.61600000000001</v>
      </c>
      <c r="F5119" s="25"/>
    </row>
    <row r="5120" spans="1:6" x14ac:dyDescent="0.2">
      <c r="A5120" s="5">
        <v>44055</v>
      </c>
      <c r="B5120">
        <v>360.54300000000001</v>
      </c>
      <c r="C5120">
        <v>164.71299999999999</v>
      </c>
      <c r="D5120">
        <v>418.29899999999998</v>
      </c>
      <c r="E5120">
        <v>202.35900000000001</v>
      </c>
      <c r="F5120" s="25"/>
    </row>
    <row r="5121" spans="1:6" x14ac:dyDescent="0.2">
      <c r="A5121" s="5">
        <v>44056</v>
      </c>
      <c r="B5121">
        <v>359.20600000000002</v>
      </c>
      <c r="C5121">
        <v>163.78800000000001</v>
      </c>
      <c r="D5121">
        <v>418.053</v>
      </c>
      <c r="E5121">
        <v>204.34200000000001</v>
      </c>
      <c r="F5121" s="25"/>
    </row>
    <row r="5122" spans="1:6" x14ac:dyDescent="0.2">
      <c r="A5122" s="5">
        <v>44057</v>
      </c>
      <c r="B5122">
        <v>359.375</v>
      </c>
      <c r="C5122">
        <v>161.851</v>
      </c>
      <c r="D5122">
        <v>417.20600000000002</v>
      </c>
      <c r="E5122">
        <v>205.3</v>
      </c>
      <c r="F5122" s="25"/>
    </row>
    <row r="5123" spans="1:6" x14ac:dyDescent="0.2">
      <c r="A5123" s="5">
        <v>44060</v>
      </c>
      <c r="B5123">
        <v>359.74599999999998</v>
      </c>
      <c r="C5123">
        <v>162.29</v>
      </c>
      <c r="D5123">
        <v>418.44799999999998</v>
      </c>
      <c r="E5123">
        <v>203.74799999999999</v>
      </c>
      <c r="F5123" s="25"/>
    </row>
    <row r="5124" spans="1:6" x14ac:dyDescent="0.2">
      <c r="A5124" s="5">
        <v>44061</v>
      </c>
      <c r="B5124">
        <v>359.12700000000001</v>
      </c>
      <c r="C5124">
        <v>161.43600000000001</v>
      </c>
      <c r="D5124">
        <v>418.50200000000001</v>
      </c>
      <c r="E5124">
        <v>204.09800000000001</v>
      </c>
      <c r="F5124" s="25"/>
    </row>
    <row r="5125" spans="1:6" x14ac:dyDescent="0.2">
      <c r="A5125" s="5">
        <v>44062</v>
      </c>
      <c r="B5125">
        <v>358.09399999999999</v>
      </c>
      <c r="C5125">
        <v>162.50899999999999</v>
      </c>
      <c r="D5125">
        <v>417.11399999999998</v>
      </c>
      <c r="E5125">
        <v>204.42500000000001</v>
      </c>
      <c r="F5125" s="25"/>
    </row>
    <row r="5126" spans="1:6" x14ac:dyDescent="0.2">
      <c r="A5126" s="5">
        <v>44063</v>
      </c>
      <c r="B5126">
        <v>361.286</v>
      </c>
      <c r="C5126">
        <v>160.702</v>
      </c>
      <c r="D5126">
        <v>412.01299999999998</v>
      </c>
      <c r="E5126">
        <v>203.00700000000001</v>
      </c>
      <c r="F5126" s="25"/>
    </row>
    <row r="5127" spans="1:6" x14ac:dyDescent="0.2">
      <c r="A5127" s="5">
        <v>44064</v>
      </c>
      <c r="B5127">
        <v>364.49400000000003</v>
      </c>
      <c r="C5127">
        <v>160.41399999999999</v>
      </c>
      <c r="D5127">
        <v>418.524</v>
      </c>
      <c r="E5127">
        <v>204.64400000000001</v>
      </c>
      <c r="F5127" s="25"/>
    </row>
    <row r="5128" spans="1:6" x14ac:dyDescent="0.2">
      <c r="A5128" s="5">
        <v>44067</v>
      </c>
      <c r="B5128">
        <v>366.80200000000002</v>
      </c>
      <c r="C5128">
        <v>162.971</v>
      </c>
      <c r="D5128">
        <v>423.59100000000001</v>
      </c>
      <c r="E5128">
        <v>204.68199999999999</v>
      </c>
      <c r="F5128" s="25"/>
    </row>
    <row r="5129" spans="1:6" x14ac:dyDescent="0.2">
      <c r="A5129" s="5">
        <v>44068</v>
      </c>
      <c r="B5129">
        <v>367.82900000000001</v>
      </c>
      <c r="C5129">
        <v>162.40100000000001</v>
      </c>
      <c r="D5129">
        <v>425.73399999999998</v>
      </c>
      <c r="E5129">
        <v>205.37200000000001</v>
      </c>
      <c r="F5129" s="25"/>
    </row>
    <row r="5130" spans="1:6" x14ac:dyDescent="0.2">
      <c r="A5130" s="5">
        <v>44069</v>
      </c>
      <c r="B5130">
        <v>372.00900000000001</v>
      </c>
      <c r="C5130">
        <v>163.78800000000001</v>
      </c>
      <c r="D5130">
        <v>427.73200000000003</v>
      </c>
      <c r="E5130">
        <v>206.20699999999999</v>
      </c>
      <c r="F5130" s="25"/>
    </row>
    <row r="5131" spans="1:6" x14ac:dyDescent="0.2">
      <c r="A5131" s="5">
        <v>44070</v>
      </c>
      <c r="B5131">
        <v>373.53100000000001</v>
      </c>
      <c r="C5131">
        <v>162.739</v>
      </c>
      <c r="D5131">
        <v>428.00299999999999</v>
      </c>
      <c r="E5131">
        <v>205.06100000000001</v>
      </c>
      <c r="F5131" s="25"/>
    </row>
    <row r="5132" spans="1:6" x14ac:dyDescent="0.2">
      <c r="A5132" s="5">
        <v>44071</v>
      </c>
      <c r="B5132">
        <v>372.59100000000001</v>
      </c>
      <c r="C5132">
        <v>161.84899999999999</v>
      </c>
      <c r="D5132">
        <v>425.78500000000003</v>
      </c>
      <c r="E5132">
        <v>204.017</v>
      </c>
      <c r="F5132" s="25"/>
    </row>
    <row r="5133" spans="1:6" x14ac:dyDescent="0.2">
      <c r="A5133" s="5">
        <v>44074</v>
      </c>
      <c r="B5133">
        <v>370.57900000000001</v>
      </c>
      <c r="C5133">
        <v>160.78700000000001</v>
      </c>
      <c r="D5133">
        <v>416.00599999999997</v>
      </c>
      <c r="E5133">
        <v>203.44650000000001</v>
      </c>
      <c r="F5133" s="24"/>
    </row>
    <row r="5134" spans="1:6" x14ac:dyDescent="0.2">
      <c r="A5134" s="5">
        <v>44075</v>
      </c>
      <c r="B5134">
        <v>373.625</v>
      </c>
      <c r="C5134">
        <v>160.26499999999999</v>
      </c>
      <c r="D5134">
        <v>422.86099999999999</v>
      </c>
      <c r="E5134">
        <v>202.876</v>
      </c>
      <c r="F5134" s="25"/>
    </row>
    <row r="5135" spans="1:6" x14ac:dyDescent="0.2">
      <c r="A5135" s="5">
        <v>44076</v>
      </c>
      <c r="B5135">
        <v>382.74200000000002</v>
      </c>
      <c r="C5135">
        <v>162.73599999999999</v>
      </c>
      <c r="D5135">
        <v>426.83499999999998</v>
      </c>
      <c r="E5135">
        <v>205.65</v>
      </c>
      <c r="F5135" s="25"/>
    </row>
    <row r="5136" spans="1:6" x14ac:dyDescent="0.2">
      <c r="A5136" s="5">
        <v>44077</v>
      </c>
      <c r="B5136">
        <v>368.86399999999998</v>
      </c>
      <c r="C5136">
        <v>160.63800000000001</v>
      </c>
      <c r="D5136">
        <v>423.16300000000001</v>
      </c>
      <c r="E5136">
        <v>206.738</v>
      </c>
      <c r="F5136" s="25"/>
    </row>
    <row r="5137" spans="1:6" x14ac:dyDescent="0.2">
      <c r="A5137" s="5">
        <v>44078</v>
      </c>
      <c r="B5137">
        <v>366.90600000000001</v>
      </c>
      <c r="C5137">
        <v>158.917</v>
      </c>
      <c r="D5137">
        <v>421.02199999999999</v>
      </c>
      <c r="E5137">
        <v>205.27699999999999</v>
      </c>
      <c r="F5137" s="25"/>
    </row>
    <row r="5138" spans="1:6" x14ac:dyDescent="0.2">
      <c r="A5138" s="5">
        <v>44081</v>
      </c>
      <c r="B5138">
        <v>366.00599999999997</v>
      </c>
      <c r="C5138">
        <v>161.416</v>
      </c>
      <c r="D5138">
        <v>418.15100000000001</v>
      </c>
      <c r="E5138">
        <v>203.72499999999999</v>
      </c>
      <c r="F5138" s="25"/>
    </row>
    <row r="5139" spans="1:6" x14ac:dyDescent="0.2">
      <c r="A5139" s="5">
        <v>44082</v>
      </c>
      <c r="B5139">
        <v>356.178</v>
      </c>
      <c r="C5139">
        <v>159.54599999999999</v>
      </c>
      <c r="D5139">
        <v>416.673</v>
      </c>
      <c r="E5139">
        <v>206.15899999999999</v>
      </c>
      <c r="F5139" s="25"/>
    </row>
    <row r="5140" spans="1:6" x14ac:dyDescent="0.2">
      <c r="A5140" s="5">
        <v>44083</v>
      </c>
      <c r="B5140">
        <v>363.19900000000001</v>
      </c>
      <c r="C5140">
        <v>162.18600000000001</v>
      </c>
      <c r="D5140">
        <v>415.435</v>
      </c>
      <c r="E5140">
        <v>203.27</v>
      </c>
      <c r="F5140" s="25"/>
    </row>
    <row r="5141" spans="1:6" x14ac:dyDescent="0.2">
      <c r="A5141" s="5">
        <v>44084</v>
      </c>
      <c r="B5141">
        <v>355.154</v>
      </c>
      <c r="C5141">
        <v>161.27500000000001</v>
      </c>
      <c r="D5141">
        <v>413.15600000000001</v>
      </c>
      <c r="E5141">
        <v>204.77600000000001</v>
      </c>
      <c r="F5141" s="25"/>
    </row>
    <row r="5142" spans="1:6" x14ac:dyDescent="0.2">
      <c r="A5142" s="5">
        <v>44085</v>
      </c>
      <c r="B5142">
        <v>356.428</v>
      </c>
      <c r="C5142">
        <v>161.53299999999999</v>
      </c>
      <c r="D5142">
        <v>417.01299999999998</v>
      </c>
      <c r="E5142">
        <v>206.74199999999999</v>
      </c>
      <c r="F5142" s="25"/>
    </row>
    <row r="5143" spans="1:6" x14ac:dyDescent="0.2">
      <c r="A5143" s="5">
        <v>44088</v>
      </c>
      <c r="B5143">
        <v>360.35899999999998</v>
      </c>
      <c r="C5143">
        <v>161.73099999999999</v>
      </c>
      <c r="D5143">
        <v>420.334</v>
      </c>
      <c r="E5143">
        <v>208.755</v>
      </c>
      <c r="F5143" s="25"/>
    </row>
    <row r="5144" spans="1:6" x14ac:dyDescent="0.2">
      <c r="A5144" s="5">
        <v>44089</v>
      </c>
      <c r="B5144">
        <v>363.24099999999999</v>
      </c>
      <c r="C5144">
        <v>162.84</v>
      </c>
      <c r="D5144">
        <v>424.28199999999998</v>
      </c>
      <c r="E5144">
        <v>208.24</v>
      </c>
      <c r="F5144" s="25"/>
    </row>
    <row r="5145" spans="1:6" x14ac:dyDescent="0.2">
      <c r="A5145" s="5">
        <v>44090</v>
      </c>
      <c r="B5145">
        <v>362.154</v>
      </c>
      <c r="C5145">
        <v>163.749</v>
      </c>
      <c r="D5145">
        <v>426.80700000000002</v>
      </c>
      <c r="E5145">
        <v>210.221</v>
      </c>
      <c r="F5145" s="25"/>
    </row>
    <row r="5146" spans="1:6" x14ac:dyDescent="0.2">
      <c r="A5146" s="5">
        <v>44091</v>
      </c>
      <c r="B5146">
        <v>359.57900000000001</v>
      </c>
      <c r="C5146">
        <v>162.87100000000001</v>
      </c>
      <c r="D5146">
        <v>423.78500000000003</v>
      </c>
      <c r="E5146">
        <v>209.81700000000001</v>
      </c>
      <c r="F5146" s="25"/>
    </row>
    <row r="5147" spans="1:6" x14ac:dyDescent="0.2">
      <c r="A5147" s="5">
        <v>44092</v>
      </c>
      <c r="B5147">
        <v>354.39699999999999</v>
      </c>
      <c r="C5147">
        <v>161.72900000000001</v>
      </c>
      <c r="D5147">
        <v>422.58100000000002</v>
      </c>
      <c r="E5147">
        <v>210.36600000000001</v>
      </c>
      <c r="F5147" s="25"/>
    </row>
    <row r="5148" spans="1:6" x14ac:dyDescent="0.2">
      <c r="A5148" s="5">
        <v>44095</v>
      </c>
      <c r="B5148">
        <v>354.33100000000002</v>
      </c>
      <c r="C5148">
        <v>156.554</v>
      </c>
      <c r="D5148">
        <v>419.79599999999999</v>
      </c>
      <c r="E5148">
        <v>211.97399999999999</v>
      </c>
      <c r="F5148" s="25"/>
    </row>
    <row r="5149" spans="1:6" x14ac:dyDescent="0.2">
      <c r="A5149" s="5">
        <v>44096</v>
      </c>
      <c r="B5149">
        <v>359.03899999999999</v>
      </c>
      <c r="C5149">
        <v>156.916</v>
      </c>
      <c r="D5149">
        <v>418.37</v>
      </c>
      <c r="E5149">
        <v>211.803</v>
      </c>
      <c r="F5149" s="25"/>
    </row>
    <row r="5150" spans="1:6" x14ac:dyDescent="0.2">
      <c r="A5150" s="5">
        <v>44097</v>
      </c>
      <c r="B5150">
        <v>351.267</v>
      </c>
      <c r="C5150">
        <v>157.80000000000001</v>
      </c>
      <c r="D5150">
        <v>417.52300000000002</v>
      </c>
      <c r="E5150">
        <v>211.762</v>
      </c>
      <c r="F5150" s="25"/>
    </row>
    <row r="5151" spans="1:6" x14ac:dyDescent="0.2">
      <c r="A5151" s="5">
        <v>44098</v>
      </c>
      <c r="B5151">
        <v>353.209</v>
      </c>
      <c r="C5151">
        <v>156.23400000000001</v>
      </c>
      <c r="D5151">
        <v>410.96</v>
      </c>
      <c r="E5151">
        <v>209.78899999999999</v>
      </c>
      <c r="F5151" s="25"/>
    </row>
    <row r="5152" spans="1:6" x14ac:dyDescent="0.2">
      <c r="A5152" s="5">
        <v>44099</v>
      </c>
      <c r="B5152">
        <v>359.899</v>
      </c>
      <c r="C5152">
        <v>156.03</v>
      </c>
      <c r="D5152">
        <v>412.27300000000002</v>
      </c>
      <c r="E5152">
        <v>210.57499999999999</v>
      </c>
      <c r="F5152" s="25"/>
    </row>
    <row r="5153" spans="1:6" x14ac:dyDescent="0.2">
      <c r="A5153" s="5">
        <v>44102</v>
      </c>
      <c r="B5153">
        <v>364.93099999999998</v>
      </c>
      <c r="C5153">
        <v>159.352</v>
      </c>
      <c r="D5153">
        <v>415.63799999999998</v>
      </c>
      <c r="E5153">
        <v>213.357</v>
      </c>
      <c r="F5153" s="25"/>
    </row>
    <row r="5154" spans="1:6" x14ac:dyDescent="0.2">
      <c r="A5154" s="5">
        <v>44103</v>
      </c>
      <c r="B5154">
        <v>360.63200000000001</v>
      </c>
      <c r="C5154">
        <v>158.46199999999999</v>
      </c>
      <c r="D5154">
        <v>412.19799999999998</v>
      </c>
      <c r="E5154">
        <v>212.82400000000001</v>
      </c>
      <c r="F5154" s="25"/>
    </row>
    <row r="5155" spans="1:6" x14ac:dyDescent="0.2">
      <c r="A5155" s="5">
        <v>44104</v>
      </c>
      <c r="B5155">
        <v>363.71100000000001</v>
      </c>
      <c r="C5155">
        <v>158.292</v>
      </c>
      <c r="D5155">
        <v>417.46699999999998</v>
      </c>
      <c r="E5155">
        <v>209.24299999999999</v>
      </c>
      <c r="F5155" s="25"/>
    </row>
    <row r="5156" spans="1:6" x14ac:dyDescent="0.2">
      <c r="A5156" s="5">
        <v>44105</v>
      </c>
      <c r="B5156">
        <v>365.89800000000002</v>
      </c>
      <c r="C5156">
        <v>158.58000000000001</v>
      </c>
      <c r="D5156">
        <v>418.24299999999999</v>
      </c>
      <c r="E5156">
        <v>208.864</v>
      </c>
      <c r="F5156" s="25"/>
    </row>
    <row r="5157" spans="1:6" x14ac:dyDescent="0.2">
      <c r="A5157" s="5">
        <v>44106</v>
      </c>
      <c r="B5157">
        <v>362.87599999999998</v>
      </c>
      <c r="C5157">
        <v>158.934</v>
      </c>
      <c r="D5157">
        <v>417.93599999999998</v>
      </c>
      <c r="E5157">
        <v>207.84700000000001</v>
      </c>
      <c r="F5157" s="25"/>
    </row>
    <row r="5158" spans="1:6" x14ac:dyDescent="0.2">
      <c r="A5158" s="5">
        <v>44109</v>
      </c>
      <c r="B5158">
        <v>367.06200000000001</v>
      </c>
      <c r="C5158">
        <v>160.24799999999999</v>
      </c>
      <c r="D5158">
        <v>418.88799999999998</v>
      </c>
      <c r="E5158">
        <v>209.23500000000001</v>
      </c>
      <c r="F5158" s="25"/>
    </row>
    <row r="5159" spans="1:6" x14ac:dyDescent="0.2">
      <c r="A5159" s="5">
        <v>44110</v>
      </c>
      <c r="B5159">
        <v>362.11</v>
      </c>
      <c r="C5159">
        <v>160.376</v>
      </c>
      <c r="D5159">
        <v>423.18</v>
      </c>
      <c r="E5159">
        <v>210.619</v>
      </c>
      <c r="F5159" s="25"/>
    </row>
    <row r="5160" spans="1:6" x14ac:dyDescent="0.2">
      <c r="A5160" s="5">
        <v>44111</v>
      </c>
      <c r="B5160">
        <v>369.37599999999998</v>
      </c>
      <c r="C5160">
        <v>160.124</v>
      </c>
      <c r="D5160">
        <v>426.35300000000001</v>
      </c>
      <c r="E5160">
        <v>210.46799999999999</v>
      </c>
      <c r="F5160" s="25"/>
    </row>
    <row r="5161" spans="1:6" x14ac:dyDescent="0.2">
      <c r="A5161" s="5">
        <v>44112</v>
      </c>
      <c r="B5161">
        <v>372.72199999999998</v>
      </c>
      <c r="C5161">
        <v>161.38300000000001</v>
      </c>
      <c r="D5161">
        <v>430.51900000000001</v>
      </c>
      <c r="E5161">
        <v>211.80799999999999</v>
      </c>
      <c r="F5161" s="25"/>
    </row>
    <row r="5162" spans="1:6" x14ac:dyDescent="0.2">
      <c r="A5162" s="5">
        <v>44113</v>
      </c>
      <c r="B5162">
        <v>373.97899999999998</v>
      </c>
      <c r="C5162">
        <v>162.26599999999999</v>
      </c>
      <c r="D5162">
        <v>430.07</v>
      </c>
      <c r="E5162">
        <v>210.37200000000001</v>
      </c>
      <c r="F5162" s="25"/>
    </row>
    <row r="5163" spans="1:6" x14ac:dyDescent="0.2">
      <c r="A5163" s="5">
        <v>44116</v>
      </c>
      <c r="B5163">
        <v>380.096</v>
      </c>
      <c r="C5163">
        <v>163.31399999999999</v>
      </c>
      <c r="D5163">
        <v>435.762</v>
      </c>
      <c r="E5163">
        <v>210.61799999999999</v>
      </c>
      <c r="F5163" s="25"/>
    </row>
    <row r="5164" spans="1:6" x14ac:dyDescent="0.2">
      <c r="A5164" s="5">
        <v>44117</v>
      </c>
      <c r="B5164">
        <v>380.29599999999999</v>
      </c>
      <c r="C5164">
        <v>162.48400000000001</v>
      </c>
      <c r="D5164">
        <v>438.01299999999998</v>
      </c>
      <c r="E5164">
        <v>212.17599999999999</v>
      </c>
      <c r="F5164" s="25"/>
    </row>
    <row r="5165" spans="1:6" x14ac:dyDescent="0.2">
      <c r="A5165" s="5">
        <v>44118</v>
      </c>
      <c r="B5165">
        <v>377.38600000000002</v>
      </c>
      <c r="C5165">
        <v>162.334</v>
      </c>
      <c r="D5165">
        <v>437.13799999999998</v>
      </c>
      <c r="E5165">
        <v>212.15700000000001</v>
      </c>
      <c r="F5165" s="25"/>
    </row>
    <row r="5166" spans="1:6" x14ac:dyDescent="0.2">
      <c r="A5166" s="5">
        <v>44119</v>
      </c>
      <c r="B5166">
        <v>378.75200000000001</v>
      </c>
      <c r="C5166">
        <v>158.923</v>
      </c>
      <c r="D5166">
        <v>433.57</v>
      </c>
      <c r="E5166">
        <v>211.452</v>
      </c>
      <c r="F5166" s="25"/>
    </row>
    <row r="5167" spans="1:6" x14ac:dyDescent="0.2">
      <c r="A5167" s="5">
        <v>44120</v>
      </c>
      <c r="B5167">
        <v>378.00299999999999</v>
      </c>
      <c r="C5167">
        <v>160.965</v>
      </c>
      <c r="D5167">
        <v>434.18400000000003</v>
      </c>
      <c r="E5167">
        <v>209.03899999999999</v>
      </c>
      <c r="F5167" s="25"/>
    </row>
    <row r="5168" spans="1:6" x14ac:dyDescent="0.2">
      <c r="A5168" s="5">
        <v>44123</v>
      </c>
      <c r="B5168">
        <v>370.00099999999998</v>
      </c>
      <c r="C5168">
        <v>160.66499999999999</v>
      </c>
      <c r="D5168">
        <v>433.10300000000001</v>
      </c>
      <c r="E5168">
        <v>210.28299999999999</v>
      </c>
      <c r="F5168" s="25"/>
    </row>
    <row r="5169" spans="1:6" x14ac:dyDescent="0.2">
      <c r="A5169" s="5">
        <v>44124</v>
      </c>
      <c r="B5169">
        <v>370.01499999999999</v>
      </c>
      <c r="C5169">
        <v>160.15199999999999</v>
      </c>
      <c r="D5169">
        <v>433.916</v>
      </c>
      <c r="E5169">
        <v>207.79400000000001</v>
      </c>
      <c r="F5169" s="25"/>
    </row>
    <row r="5170" spans="1:6" x14ac:dyDescent="0.2">
      <c r="A5170" s="5">
        <v>44125</v>
      </c>
      <c r="B5170">
        <v>367.71800000000002</v>
      </c>
      <c r="C5170">
        <v>158.08500000000001</v>
      </c>
      <c r="D5170">
        <v>433.822</v>
      </c>
      <c r="E5170">
        <v>210.54499999999999</v>
      </c>
      <c r="F5170" s="25"/>
    </row>
    <row r="5171" spans="1:6" x14ac:dyDescent="0.2">
      <c r="A5171" s="5">
        <v>44126</v>
      </c>
      <c r="B5171">
        <v>371.05500000000001</v>
      </c>
      <c r="C5171">
        <v>157.96600000000001</v>
      </c>
      <c r="D5171">
        <v>435.02600000000001</v>
      </c>
      <c r="E5171">
        <v>208.488</v>
      </c>
      <c r="F5171" s="25"/>
    </row>
    <row r="5172" spans="1:6" x14ac:dyDescent="0.2">
      <c r="A5172" s="5">
        <v>44127</v>
      </c>
      <c r="B5172">
        <v>372.09199999999998</v>
      </c>
      <c r="C5172">
        <v>158.994</v>
      </c>
      <c r="D5172">
        <v>434.72199999999998</v>
      </c>
      <c r="E5172">
        <v>209.07499999999999</v>
      </c>
      <c r="F5172" s="25"/>
    </row>
    <row r="5173" spans="1:6" x14ac:dyDescent="0.2">
      <c r="A5173" s="5">
        <v>44130</v>
      </c>
      <c r="B5173">
        <v>365.83499999999998</v>
      </c>
      <c r="C5173">
        <v>156.267</v>
      </c>
      <c r="D5173">
        <v>433.16300000000001</v>
      </c>
      <c r="E5173">
        <v>208.54599999999999</v>
      </c>
      <c r="F5173" s="25"/>
    </row>
    <row r="5174" spans="1:6" x14ac:dyDescent="0.2">
      <c r="A5174" s="5">
        <v>44131</v>
      </c>
      <c r="B5174">
        <v>364.40800000000002</v>
      </c>
      <c r="C5174">
        <v>154.71199999999999</v>
      </c>
      <c r="D5174">
        <v>433.87599999999998</v>
      </c>
      <c r="E5174">
        <v>208.88800000000001</v>
      </c>
      <c r="F5174" s="25"/>
    </row>
    <row r="5175" spans="1:6" x14ac:dyDescent="0.2">
      <c r="A5175" s="5">
        <v>44132</v>
      </c>
      <c r="B5175">
        <v>354.2</v>
      </c>
      <c r="C5175">
        <v>150.13300000000001</v>
      </c>
      <c r="D5175">
        <v>431.80399999999997</v>
      </c>
      <c r="E5175">
        <v>209.98699999999999</v>
      </c>
      <c r="F5175" s="25"/>
    </row>
    <row r="5176" spans="1:6" x14ac:dyDescent="0.2">
      <c r="A5176" s="5">
        <v>44133</v>
      </c>
      <c r="B5176">
        <v>361.22199999999998</v>
      </c>
      <c r="C5176">
        <v>149.97300000000001</v>
      </c>
      <c r="D5176">
        <v>435.05200000000002</v>
      </c>
      <c r="E5176">
        <v>210.89699999999999</v>
      </c>
      <c r="F5176" s="25"/>
    </row>
    <row r="5177" spans="1:6" x14ac:dyDescent="0.2">
      <c r="A5177" s="5">
        <v>44134</v>
      </c>
      <c r="B5177">
        <v>356.50799999999998</v>
      </c>
      <c r="C5177">
        <v>150.155</v>
      </c>
      <c r="D5177">
        <v>428.92099999999999</v>
      </c>
      <c r="E5177">
        <v>207.27600000000001</v>
      </c>
      <c r="F5177" s="25"/>
    </row>
    <row r="5178" spans="1:6" x14ac:dyDescent="0.2">
      <c r="A5178" s="5">
        <v>44137</v>
      </c>
      <c r="B5178">
        <v>361.17200000000003</v>
      </c>
      <c r="C5178">
        <v>152.59800000000001</v>
      </c>
      <c r="D5178">
        <v>433.76299999999998</v>
      </c>
      <c r="E5178">
        <v>210.80099999999999</v>
      </c>
      <c r="F5178" s="25"/>
    </row>
    <row r="5179" spans="1:6" x14ac:dyDescent="0.2">
      <c r="A5179" s="5">
        <v>44138</v>
      </c>
      <c r="B5179">
        <v>364.84500000000003</v>
      </c>
      <c r="C5179">
        <v>156.18100000000001</v>
      </c>
      <c r="D5179">
        <v>432.66699999999997</v>
      </c>
      <c r="E5179">
        <v>209.58199999999999</v>
      </c>
      <c r="F5179" s="25"/>
    </row>
    <row r="5180" spans="1:6" x14ac:dyDescent="0.2">
      <c r="A5180" s="5">
        <v>44139</v>
      </c>
      <c r="B5180">
        <v>373.99799999999999</v>
      </c>
      <c r="C5180">
        <v>159.315</v>
      </c>
      <c r="D5180">
        <v>439.048</v>
      </c>
      <c r="E5180">
        <v>212.80600000000001</v>
      </c>
      <c r="F5180" s="25"/>
    </row>
    <row r="5181" spans="1:6" x14ac:dyDescent="0.2">
      <c r="A5181" s="5">
        <v>44140</v>
      </c>
      <c r="B5181">
        <v>377.77100000000002</v>
      </c>
      <c r="C5181">
        <v>160.93199999999999</v>
      </c>
      <c r="D5181">
        <v>446.55599999999998</v>
      </c>
      <c r="E5181">
        <v>215.43199999999999</v>
      </c>
      <c r="F5181" s="25"/>
    </row>
    <row r="5182" spans="1:6" x14ac:dyDescent="0.2">
      <c r="A5182" s="5">
        <v>44141</v>
      </c>
      <c r="B5182">
        <v>376.38099999999997</v>
      </c>
      <c r="C5182">
        <v>160.65799999999999</v>
      </c>
      <c r="D5182">
        <v>448.61799999999999</v>
      </c>
      <c r="E5182">
        <v>216.35</v>
      </c>
      <c r="F5182" s="25"/>
    </row>
    <row r="5183" spans="1:6" x14ac:dyDescent="0.2">
      <c r="A5183" s="5">
        <v>44144</v>
      </c>
      <c r="B5183">
        <v>381.09</v>
      </c>
      <c r="C5183">
        <v>167.41</v>
      </c>
      <c r="D5183">
        <v>456.67200000000003</v>
      </c>
      <c r="E5183">
        <v>216.11199999999999</v>
      </c>
      <c r="F5183" s="25"/>
    </row>
    <row r="5184" spans="1:6" x14ac:dyDescent="0.2">
      <c r="A5184" s="5">
        <v>44145</v>
      </c>
      <c r="B5184">
        <v>380.32900000000001</v>
      </c>
      <c r="C5184">
        <v>169.006</v>
      </c>
      <c r="D5184">
        <v>452.05</v>
      </c>
      <c r="E5184">
        <v>219.04400000000001</v>
      </c>
      <c r="F5184" s="25"/>
    </row>
    <row r="5185" spans="1:6" x14ac:dyDescent="0.2">
      <c r="A5185" s="5">
        <v>44146</v>
      </c>
      <c r="B5185">
        <v>385.68299999999999</v>
      </c>
      <c r="C5185">
        <v>170.77600000000001</v>
      </c>
      <c r="D5185">
        <v>454.04899999999998</v>
      </c>
      <c r="E5185">
        <v>223.209</v>
      </c>
      <c r="F5185" s="25"/>
    </row>
    <row r="5186" spans="1:6" x14ac:dyDescent="0.2">
      <c r="A5186" s="5">
        <v>44147</v>
      </c>
      <c r="B5186">
        <v>380.44200000000001</v>
      </c>
      <c r="C5186">
        <v>169.34200000000001</v>
      </c>
      <c r="D5186">
        <v>453.28100000000001</v>
      </c>
      <c r="E5186">
        <v>223.102</v>
      </c>
      <c r="F5186" s="25"/>
    </row>
    <row r="5187" spans="1:6" x14ac:dyDescent="0.2">
      <c r="A5187" s="5">
        <v>44148</v>
      </c>
      <c r="B5187">
        <v>385.024</v>
      </c>
      <c r="C5187">
        <v>169.328</v>
      </c>
      <c r="D5187">
        <v>455.31400000000002</v>
      </c>
      <c r="E5187">
        <v>221.191</v>
      </c>
      <c r="F5187" s="25"/>
    </row>
    <row r="5188" spans="1:6" x14ac:dyDescent="0.2">
      <c r="A5188" s="5">
        <v>44151</v>
      </c>
      <c r="B5188">
        <v>388.82600000000002</v>
      </c>
      <c r="C5188">
        <v>171.43600000000001</v>
      </c>
      <c r="D5188">
        <v>460.303</v>
      </c>
      <c r="E5188">
        <v>224.732</v>
      </c>
      <c r="F5188" s="25"/>
    </row>
    <row r="5189" spans="1:6" x14ac:dyDescent="0.2">
      <c r="A5189" s="5">
        <v>44152</v>
      </c>
      <c r="B5189">
        <v>386.28699999999998</v>
      </c>
      <c r="C5189">
        <v>171.023</v>
      </c>
      <c r="D5189">
        <v>458.18</v>
      </c>
      <c r="E5189">
        <v>225.51599999999999</v>
      </c>
      <c r="F5189" s="25"/>
    </row>
    <row r="5190" spans="1:6" x14ac:dyDescent="0.2">
      <c r="A5190" s="5">
        <v>44153</v>
      </c>
      <c r="B5190">
        <v>382.39699999999999</v>
      </c>
      <c r="C5190">
        <v>171.83</v>
      </c>
      <c r="D5190">
        <v>460.49700000000001</v>
      </c>
      <c r="E5190">
        <v>224.79</v>
      </c>
      <c r="F5190" s="25"/>
    </row>
    <row r="5191" spans="1:6" x14ac:dyDescent="0.2">
      <c r="A5191" s="5">
        <v>44154</v>
      </c>
      <c r="B5191">
        <v>385.47300000000001</v>
      </c>
      <c r="C5191">
        <v>170.52500000000001</v>
      </c>
      <c r="D5191">
        <v>459.18700000000001</v>
      </c>
      <c r="E5191">
        <v>225.87299999999999</v>
      </c>
      <c r="F5191" s="25"/>
    </row>
    <row r="5192" spans="1:6" x14ac:dyDescent="0.2">
      <c r="A5192" s="5">
        <v>44155</v>
      </c>
      <c r="B5192">
        <v>382.649</v>
      </c>
      <c r="C5192">
        <v>171.369</v>
      </c>
      <c r="D5192">
        <v>462.01499999999999</v>
      </c>
      <c r="E5192">
        <v>225.584</v>
      </c>
      <c r="F5192" s="25"/>
    </row>
    <row r="5193" spans="1:6" x14ac:dyDescent="0.2">
      <c r="A5193" s="5">
        <v>44158</v>
      </c>
      <c r="B5193">
        <v>386.24099999999999</v>
      </c>
      <c r="C5193">
        <v>171.06100000000001</v>
      </c>
      <c r="D5193">
        <v>467.73599999999999</v>
      </c>
      <c r="E5193">
        <v>224.83199999999999</v>
      </c>
      <c r="F5193" s="25"/>
    </row>
    <row r="5194" spans="1:6" x14ac:dyDescent="0.2">
      <c r="A5194" s="5">
        <v>44159</v>
      </c>
      <c r="B5194">
        <v>390.45600000000002</v>
      </c>
      <c r="C5194">
        <v>172.83600000000001</v>
      </c>
      <c r="D5194">
        <v>467.70100000000002</v>
      </c>
      <c r="E5194">
        <v>228.24199999999999</v>
      </c>
      <c r="F5194" s="25"/>
    </row>
    <row r="5195" spans="1:6" x14ac:dyDescent="0.2">
      <c r="A5195" s="5">
        <v>44160</v>
      </c>
      <c r="B5195">
        <v>389.43099999999998</v>
      </c>
      <c r="C5195">
        <v>172.75800000000001</v>
      </c>
      <c r="D5195">
        <v>463.69099999999997</v>
      </c>
      <c r="E5195">
        <v>229.23699999999999</v>
      </c>
      <c r="F5195" s="25"/>
    </row>
    <row r="5196" spans="1:6" x14ac:dyDescent="0.2">
      <c r="A5196" s="5">
        <v>44161</v>
      </c>
      <c r="B5196">
        <v>389.38200000000001</v>
      </c>
      <c r="C5196">
        <v>172.572</v>
      </c>
      <c r="D5196">
        <v>467.93099999999998</v>
      </c>
      <c r="E5196">
        <v>230.89500000000001</v>
      </c>
      <c r="F5196" s="25"/>
    </row>
    <row r="5197" spans="1:6" x14ac:dyDescent="0.2">
      <c r="A5197" s="5">
        <v>44162</v>
      </c>
      <c r="B5197">
        <v>389.16800000000001</v>
      </c>
      <c r="C5197">
        <v>173.18100000000001</v>
      </c>
      <c r="D5197">
        <v>466.54599999999999</v>
      </c>
      <c r="E5197">
        <v>231.57</v>
      </c>
      <c r="F5197" s="25"/>
    </row>
    <row r="5198" spans="1:6" x14ac:dyDescent="0.2">
      <c r="A5198" s="5">
        <v>44165</v>
      </c>
      <c r="B5198">
        <v>387.142</v>
      </c>
      <c r="C5198">
        <v>171.35499999999999</v>
      </c>
      <c r="D5198">
        <v>456.31</v>
      </c>
      <c r="E5198">
        <v>227.06100000000001</v>
      </c>
      <c r="F5198" s="25"/>
    </row>
    <row r="5199" spans="1:6" x14ac:dyDescent="0.2">
      <c r="A5199" s="5">
        <v>44166</v>
      </c>
      <c r="B5199">
        <v>388.86</v>
      </c>
      <c r="C5199">
        <v>172.50200000000001</v>
      </c>
      <c r="D5199">
        <v>460.774</v>
      </c>
      <c r="E5199">
        <v>226.881</v>
      </c>
      <c r="F5199" s="25"/>
    </row>
    <row r="5200" spans="1:6" x14ac:dyDescent="0.2">
      <c r="A5200" s="5">
        <v>44167</v>
      </c>
      <c r="B5200">
        <v>387.83300000000003</v>
      </c>
      <c r="C5200">
        <v>172.613</v>
      </c>
      <c r="D5200">
        <v>460.81900000000002</v>
      </c>
      <c r="E5200">
        <v>226.47300000000001</v>
      </c>
      <c r="F5200" s="25"/>
    </row>
    <row r="5201" spans="1:6" x14ac:dyDescent="0.2">
      <c r="A5201" s="5">
        <v>44168</v>
      </c>
      <c r="B5201">
        <v>385.43599999999998</v>
      </c>
      <c r="C5201">
        <v>172.57900000000001</v>
      </c>
      <c r="D5201">
        <v>461.72699999999998</v>
      </c>
      <c r="E5201">
        <v>226.756</v>
      </c>
      <c r="F5201" s="25"/>
    </row>
    <row r="5202" spans="1:6" x14ac:dyDescent="0.2">
      <c r="A5202" s="5">
        <v>44169</v>
      </c>
      <c r="B5202">
        <v>389.48700000000002</v>
      </c>
      <c r="C5202">
        <v>173.72</v>
      </c>
      <c r="D5202">
        <v>466.75200000000001</v>
      </c>
      <c r="E5202">
        <v>226.31</v>
      </c>
      <c r="F5202" s="25"/>
    </row>
    <row r="5203" spans="1:6" x14ac:dyDescent="0.2">
      <c r="A5203" s="5">
        <v>44172</v>
      </c>
      <c r="B5203">
        <v>389.50099999999998</v>
      </c>
      <c r="C5203">
        <v>173.26</v>
      </c>
      <c r="D5203">
        <v>467.95</v>
      </c>
      <c r="E5203">
        <v>225.03</v>
      </c>
      <c r="F5203" s="25"/>
    </row>
    <row r="5204" spans="1:6" x14ac:dyDescent="0.2">
      <c r="A5204" s="5">
        <v>44173</v>
      </c>
      <c r="B5204">
        <v>391.49900000000002</v>
      </c>
      <c r="C5204">
        <v>173.64500000000001</v>
      </c>
      <c r="D5204">
        <v>469.04300000000001</v>
      </c>
      <c r="E5204">
        <v>224.904</v>
      </c>
      <c r="F5204" s="25"/>
    </row>
    <row r="5205" spans="1:6" x14ac:dyDescent="0.2">
      <c r="A5205" s="5">
        <v>44174</v>
      </c>
      <c r="B5205">
        <v>388.62400000000002</v>
      </c>
      <c r="C5205">
        <v>174.23699999999999</v>
      </c>
      <c r="D5205">
        <v>470.90100000000001</v>
      </c>
      <c r="E5205">
        <v>227.858</v>
      </c>
      <c r="F5205" s="25"/>
    </row>
    <row r="5206" spans="1:6" x14ac:dyDescent="0.2">
      <c r="A5206" s="5">
        <v>44175</v>
      </c>
      <c r="B5206">
        <v>387.31200000000001</v>
      </c>
      <c r="C5206">
        <v>173.666</v>
      </c>
      <c r="D5206">
        <v>468.73099999999999</v>
      </c>
      <c r="E5206">
        <v>226.184</v>
      </c>
      <c r="F5206" s="25"/>
    </row>
    <row r="5207" spans="1:6" x14ac:dyDescent="0.2">
      <c r="A5207" s="5">
        <v>44176</v>
      </c>
      <c r="B5207">
        <v>387.51400000000001</v>
      </c>
      <c r="C5207">
        <v>172.36</v>
      </c>
      <c r="D5207">
        <v>470.58100000000002</v>
      </c>
      <c r="E5207">
        <v>228.11199999999999</v>
      </c>
      <c r="F5207" s="25"/>
    </row>
    <row r="5208" spans="1:6" x14ac:dyDescent="0.2">
      <c r="A5208" s="5">
        <v>44179</v>
      </c>
      <c r="B5208">
        <v>385.81400000000002</v>
      </c>
      <c r="C5208">
        <v>172.95099999999999</v>
      </c>
      <c r="D5208">
        <v>467.22199999999998</v>
      </c>
      <c r="E5208">
        <v>228.405</v>
      </c>
      <c r="F5208" s="25"/>
    </row>
    <row r="5209" spans="1:6" x14ac:dyDescent="0.2">
      <c r="A5209" s="5">
        <v>44180</v>
      </c>
      <c r="B5209">
        <v>389.85300000000001</v>
      </c>
      <c r="C5209">
        <v>173.32499999999999</v>
      </c>
      <c r="D5209">
        <v>466.08</v>
      </c>
      <c r="E5209">
        <v>227.54499999999999</v>
      </c>
      <c r="F5209" s="25"/>
    </row>
    <row r="5210" spans="1:6" x14ac:dyDescent="0.2">
      <c r="A5210" s="5">
        <v>44181</v>
      </c>
      <c r="B5210">
        <v>389.46499999999997</v>
      </c>
      <c r="C5210">
        <v>174.767</v>
      </c>
      <c r="D5210">
        <v>469.839</v>
      </c>
      <c r="E5210">
        <v>227.999</v>
      </c>
      <c r="F5210" s="25"/>
    </row>
    <row r="5211" spans="1:6" x14ac:dyDescent="0.2">
      <c r="A5211" s="5">
        <v>44182</v>
      </c>
      <c r="B5211">
        <v>390.39800000000002</v>
      </c>
      <c r="C5211">
        <v>175.274</v>
      </c>
      <c r="D5211">
        <v>471.12400000000002</v>
      </c>
      <c r="E5211">
        <v>229.09100000000001</v>
      </c>
      <c r="F5211" s="25"/>
    </row>
    <row r="5212" spans="1:6" x14ac:dyDescent="0.2">
      <c r="A5212" s="5">
        <v>44183</v>
      </c>
      <c r="B5212">
        <v>389.88</v>
      </c>
      <c r="C5212">
        <v>174.68600000000001</v>
      </c>
      <c r="D5212">
        <v>469.84699999999998</v>
      </c>
      <c r="E5212">
        <v>228.52500000000001</v>
      </c>
      <c r="F5212" s="25"/>
    </row>
    <row r="5213" spans="1:6" x14ac:dyDescent="0.2">
      <c r="A5213" s="5">
        <v>44186</v>
      </c>
      <c r="B5213">
        <v>389.233</v>
      </c>
      <c r="C5213">
        <v>170.43600000000001</v>
      </c>
      <c r="D5213">
        <v>466.48399999999998</v>
      </c>
      <c r="E5213">
        <v>228.126</v>
      </c>
      <c r="F5213" s="25"/>
    </row>
    <row r="5214" spans="1:6" x14ac:dyDescent="0.2">
      <c r="A5214" s="5">
        <v>44187</v>
      </c>
      <c r="B5214">
        <v>390.40100000000001</v>
      </c>
      <c r="C5214">
        <v>172.392</v>
      </c>
      <c r="D5214">
        <v>465.084</v>
      </c>
      <c r="E5214">
        <v>225.255</v>
      </c>
      <c r="F5214" s="25"/>
    </row>
    <row r="5215" spans="1:6" x14ac:dyDescent="0.2">
      <c r="A5215" s="5">
        <v>44188</v>
      </c>
      <c r="B5215">
        <v>389.755</v>
      </c>
      <c r="C5215">
        <v>174.221</v>
      </c>
      <c r="D5215">
        <v>467.92099999999999</v>
      </c>
      <c r="E5215">
        <v>225.69900000000001</v>
      </c>
      <c r="F5215" s="25"/>
    </row>
    <row r="5216" spans="1:6" x14ac:dyDescent="0.2">
      <c r="A5216" s="5">
        <v>44189</v>
      </c>
      <c r="B5216">
        <v>391.12200000000001</v>
      </c>
      <c r="C5216">
        <v>174.417</v>
      </c>
      <c r="D5216">
        <v>466.35399999999998</v>
      </c>
      <c r="E5216">
        <v>226.70500000000001</v>
      </c>
      <c r="F5216" s="25"/>
    </row>
    <row r="5217" spans="1:6" x14ac:dyDescent="0.2">
      <c r="A5217" s="5">
        <v>44190</v>
      </c>
      <c r="B5217">
        <v>391.12200000000001</v>
      </c>
      <c r="C5217">
        <v>174.42599999999999</v>
      </c>
      <c r="D5217">
        <v>466.976</v>
      </c>
      <c r="E5217">
        <v>226.96100000000001</v>
      </c>
      <c r="F5217" s="25"/>
    </row>
    <row r="5218" spans="1:6" x14ac:dyDescent="0.2">
      <c r="A5218" s="5">
        <v>44193</v>
      </c>
      <c r="B5218">
        <v>392.75099999999998</v>
      </c>
      <c r="C5218">
        <v>175.57499999999999</v>
      </c>
      <c r="D5218">
        <v>464.73200000000003</v>
      </c>
      <c r="E5218">
        <v>227.625</v>
      </c>
      <c r="F5218" s="25"/>
    </row>
    <row r="5219" spans="1:6" x14ac:dyDescent="0.2">
      <c r="A5219" s="5">
        <v>44194</v>
      </c>
      <c r="B5219">
        <v>390.89299999999997</v>
      </c>
      <c r="C5219">
        <v>176.82599999999999</v>
      </c>
      <c r="D5219">
        <v>469.58800000000002</v>
      </c>
      <c r="E5219">
        <v>232.03</v>
      </c>
      <c r="F5219" s="25"/>
    </row>
    <row r="5220" spans="1:6" x14ac:dyDescent="0.2">
      <c r="A5220" s="5">
        <v>44195</v>
      </c>
      <c r="B5220">
        <v>389.67399999999998</v>
      </c>
      <c r="C5220">
        <v>176.22300000000001</v>
      </c>
      <c r="D5220">
        <v>475.55099999999999</v>
      </c>
      <c r="E5220">
        <v>229.92500000000001</v>
      </c>
      <c r="F5220" s="25"/>
    </row>
    <row r="5221" spans="1:6" x14ac:dyDescent="0.2">
      <c r="A5221" s="5">
        <v>44196</v>
      </c>
      <c r="B5221">
        <v>393.93700000000001</v>
      </c>
      <c r="C5221">
        <v>175.72800000000001</v>
      </c>
      <c r="D5221">
        <v>478.90499999999997</v>
      </c>
      <c r="E5221">
        <v>231.14599999999999</v>
      </c>
      <c r="F5221" s="25"/>
    </row>
    <row r="5222" spans="1:6" x14ac:dyDescent="0.2">
      <c r="A5222" s="5">
        <v>44197</v>
      </c>
      <c r="B5222">
        <v>393.93700000000001</v>
      </c>
      <c r="C5222">
        <v>175.72800000000001</v>
      </c>
      <c r="D5222">
        <v>479.08699999999999</v>
      </c>
      <c r="E5222">
        <v>231.14599999999999</v>
      </c>
      <c r="F5222" s="25"/>
    </row>
    <row r="5223" spans="1:6" x14ac:dyDescent="0.2">
      <c r="A5223" s="5">
        <v>44200</v>
      </c>
      <c r="B5223">
        <v>387.02</v>
      </c>
      <c r="C5223">
        <v>177.00899999999999</v>
      </c>
      <c r="D5223">
        <v>482.36700000000002</v>
      </c>
      <c r="E5223">
        <v>229.63499999999999</v>
      </c>
      <c r="F5223" s="25"/>
    </row>
    <row r="5224" spans="1:6" x14ac:dyDescent="0.2">
      <c r="A5224" s="5">
        <v>44201</v>
      </c>
      <c r="B5224">
        <v>389.74</v>
      </c>
      <c r="C5224">
        <v>176.74100000000001</v>
      </c>
      <c r="D5224">
        <v>487.93900000000002</v>
      </c>
      <c r="E5224">
        <v>229.87100000000001</v>
      </c>
      <c r="F5224" s="25"/>
    </row>
    <row r="5225" spans="1:6" x14ac:dyDescent="0.2">
      <c r="A5225" s="5">
        <v>44202</v>
      </c>
      <c r="B5225">
        <v>391.49700000000001</v>
      </c>
      <c r="C5225">
        <v>179.20099999999999</v>
      </c>
      <c r="D5225">
        <v>486.04399999999998</v>
      </c>
      <c r="E5225">
        <v>228.75299999999999</v>
      </c>
      <c r="F5225" s="25"/>
    </row>
    <row r="5226" spans="1:6" x14ac:dyDescent="0.2">
      <c r="A5226" s="5">
        <v>44203</v>
      </c>
      <c r="B5226">
        <v>398.51100000000002</v>
      </c>
      <c r="C5226">
        <v>180.11500000000001</v>
      </c>
      <c r="D5226">
        <v>489.49299999999999</v>
      </c>
      <c r="E5226">
        <v>231.905</v>
      </c>
      <c r="F5226" s="25"/>
    </row>
    <row r="5227" spans="1:6" x14ac:dyDescent="0.2">
      <c r="A5227" s="5">
        <v>44204</v>
      </c>
      <c r="B5227">
        <v>400.91</v>
      </c>
      <c r="C5227">
        <v>181.404</v>
      </c>
      <c r="D5227">
        <v>501.20600000000002</v>
      </c>
      <c r="E5227">
        <v>236.16200000000001</v>
      </c>
      <c r="F5227" s="25"/>
    </row>
    <row r="5228" spans="1:6" x14ac:dyDescent="0.2">
      <c r="A5228" s="5">
        <v>44207</v>
      </c>
      <c r="B5228">
        <v>401.834</v>
      </c>
      <c r="C5228">
        <v>180.32</v>
      </c>
      <c r="D5228">
        <v>504.08800000000002</v>
      </c>
      <c r="E5228">
        <v>237.071</v>
      </c>
      <c r="F5228" s="25"/>
    </row>
    <row r="5229" spans="1:6" x14ac:dyDescent="0.2">
      <c r="A5229" s="5">
        <v>44208</v>
      </c>
      <c r="B5229">
        <v>402.029</v>
      </c>
      <c r="C5229">
        <v>180.46700000000001</v>
      </c>
      <c r="D5229">
        <v>505.24099999999999</v>
      </c>
      <c r="E5229">
        <v>237.63800000000001</v>
      </c>
      <c r="F5229" s="25"/>
    </row>
    <row r="5230" spans="1:6" x14ac:dyDescent="0.2">
      <c r="A5230" s="5">
        <v>44209</v>
      </c>
      <c r="B5230">
        <v>402.76400000000001</v>
      </c>
      <c r="C5230">
        <v>180.608</v>
      </c>
      <c r="D5230">
        <v>509.08</v>
      </c>
      <c r="E5230">
        <v>238.99700000000001</v>
      </c>
      <c r="F5230" s="25"/>
    </row>
    <row r="5231" spans="1:6" x14ac:dyDescent="0.2">
      <c r="A5231" s="5">
        <v>44210</v>
      </c>
      <c r="B5231">
        <v>402.09800000000001</v>
      </c>
      <c r="C5231">
        <v>181.947</v>
      </c>
      <c r="D5231">
        <v>512.65700000000004</v>
      </c>
      <c r="E5231">
        <v>241.08199999999999</v>
      </c>
      <c r="F5231" s="25"/>
    </row>
    <row r="5232" spans="1:6" x14ac:dyDescent="0.2">
      <c r="A5232" s="5">
        <v>44211</v>
      </c>
      <c r="B5232">
        <v>400.61099999999999</v>
      </c>
      <c r="C5232">
        <v>180.083</v>
      </c>
      <c r="D5232">
        <v>509.68299999999999</v>
      </c>
      <c r="E5232">
        <v>239.797</v>
      </c>
      <c r="F5232" s="25"/>
    </row>
    <row r="5233" spans="1:6" x14ac:dyDescent="0.2">
      <c r="A5233" s="5">
        <v>44214</v>
      </c>
      <c r="B5233">
        <v>401.19200000000001</v>
      </c>
      <c r="C5233">
        <v>180.42</v>
      </c>
      <c r="D5233">
        <v>510.77800000000002</v>
      </c>
      <c r="E5233">
        <v>239.053</v>
      </c>
      <c r="F5233" s="25"/>
    </row>
    <row r="5234" spans="1:6" x14ac:dyDescent="0.2">
      <c r="A5234" s="5">
        <v>44215</v>
      </c>
      <c r="B5234">
        <v>402.74200000000002</v>
      </c>
      <c r="C5234">
        <v>180.05099999999999</v>
      </c>
      <c r="D5234">
        <v>516.92600000000004</v>
      </c>
      <c r="E5234">
        <v>239.27699999999999</v>
      </c>
      <c r="F5234" s="25"/>
    </row>
    <row r="5235" spans="1:6" x14ac:dyDescent="0.2">
      <c r="A5235" s="5">
        <v>44216</v>
      </c>
      <c r="B5235">
        <v>409.15600000000001</v>
      </c>
      <c r="C5235">
        <v>181.32599999999999</v>
      </c>
      <c r="D5235">
        <v>525.26300000000003</v>
      </c>
      <c r="E5235">
        <v>239.42</v>
      </c>
      <c r="F5235" s="25"/>
    </row>
    <row r="5236" spans="1:6" x14ac:dyDescent="0.2">
      <c r="A5236" s="5">
        <v>44217</v>
      </c>
      <c r="B5236">
        <v>407.72500000000002</v>
      </c>
      <c r="C5236">
        <v>181.21700000000001</v>
      </c>
      <c r="D5236">
        <v>525.20500000000004</v>
      </c>
      <c r="E5236">
        <v>240.006</v>
      </c>
      <c r="F5236" s="25"/>
    </row>
    <row r="5237" spans="1:6" x14ac:dyDescent="0.2">
      <c r="A5237" s="5">
        <v>44218</v>
      </c>
      <c r="B5237">
        <v>405.87400000000002</v>
      </c>
      <c r="C5237">
        <v>180.101</v>
      </c>
      <c r="D5237">
        <v>519.33000000000004</v>
      </c>
      <c r="E5237">
        <v>238.66800000000001</v>
      </c>
      <c r="F5237" s="25"/>
    </row>
    <row r="5238" spans="1:6" x14ac:dyDescent="0.2">
      <c r="A5238" s="5">
        <v>44221</v>
      </c>
      <c r="B5238">
        <v>408.64699999999999</v>
      </c>
      <c r="C5238">
        <v>178.71299999999999</v>
      </c>
      <c r="D5238">
        <v>527.64200000000005</v>
      </c>
      <c r="E5238">
        <v>240.18299999999999</v>
      </c>
      <c r="F5238" s="25"/>
    </row>
    <row r="5239" spans="1:6" x14ac:dyDescent="0.2">
      <c r="A5239" s="5">
        <v>44222</v>
      </c>
      <c r="B5239">
        <v>406.26600000000002</v>
      </c>
      <c r="C5239">
        <v>179.745</v>
      </c>
      <c r="D5239">
        <v>518.06399999999996</v>
      </c>
      <c r="E5239">
        <v>237.87299999999999</v>
      </c>
      <c r="F5239" s="25"/>
    </row>
    <row r="5240" spans="1:6" x14ac:dyDescent="0.2">
      <c r="A5240" s="5">
        <v>44223</v>
      </c>
      <c r="B5240">
        <v>398.01400000000001</v>
      </c>
      <c r="C5240">
        <v>177.72499999999999</v>
      </c>
      <c r="D5240">
        <v>514.79200000000003</v>
      </c>
      <c r="E5240">
        <v>239.89</v>
      </c>
      <c r="F5240" s="25"/>
    </row>
    <row r="5241" spans="1:6" x14ac:dyDescent="0.2">
      <c r="A5241" s="5">
        <v>44224</v>
      </c>
      <c r="B5241">
        <v>401.33499999999998</v>
      </c>
      <c r="C5241">
        <v>177.73099999999999</v>
      </c>
      <c r="D5241">
        <v>505.65699999999998</v>
      </c>
      <c r="E5241">
        <v>235.625</v>
      </c>
      <c r="F5241" s="25"/>
    </row>
    <row r="5242" spans="1:6" x14ac:dyDescent="0.2">
      <c r="A5242" s="5">
        <v>44225</v>
      </c>
      <c r="B5242">
        <v>392.94600000000003</v>
      </c>
      <c r="C5242">
        <v>174.36500000000001</v>
      </c>
      <c r="D5242">
        <v>497.10199999999998</v>
      </c>
      <c r="E5242">
        <v>230.46199999999999</v>
      </c>
      <c r="F5242" s="25"/>
    </row>
    <row r="5243" spans="1:6" x14ac:dyDescent="0.2">
      <c r="A5243" s="5">
        <v>44228</v>
      </c>
      <c r="B5243">
        <v>401.65699999999998</v>
      </c>
      <c r="C5243">
        <v>176.464</v>
      </c>
      <c r="D5243">
        <v>511.73200000000003</v>
      </c>
      <c r="E5243">
        <v>233.91800000000001</v>
      </c>
      <c r="F5243" s="25"/>
    </row>
    <row r="5244" spans="1:6" x14ac:dyDescent="0.2">
      <c r="A5244" s="5">
        <v>44229</v>
      </c>
      <c r="B5244">
        <v>409.44499999999999</v>
      </c>
      <c r="C5244">
        <v>178.74299999999999</v>
      </c>
      <c r="D5244">
        <v>521.62</v>
      </c>
      <c r="E5244">
        <v>236.56</v>
      </c>
      <c r="F5244" s="25"/>
    </row>
    <row r="5245" spans="1:6" x14ac:dyDescent="0.2">
      <c r="A5245" s="5">
        <v>44230</v>
      </c>
      <c r="B5245">
        <v>410.197</v>
      </c>
      <c r="C5245">
        <v>179.321</v>
      </c>
      <c r="D5245">
        <v>526.649</v>
      </c>
      <c r="E5245">
        <v>240.09299999999999</v>
      </c>
      <c r="F5245" s="25"/>
    </row>
    <row r="5246" spans="1:6" x14ac:dyDescent="0.2">
      <c r="A5246" s="5">
        <v>44231</v>
      </c>
      <c r="B5246">
        <v>416.01499999999999</v>
      </c>
      <c r="C5246">
        <v>180.375</v>
      </c>
      <c r="D5246">
        <v>526.24800000000005</v>
      </c>
      <c r="E5246">
        <v>239.05199999999999</v>
      </c>
      <c r="F5246" s="25"/>
    </row>
    <row r="5247" spans="1:6" x14ac:dyDescent="0.2">
      <c r="A5247" s="5">
        <v>44232</v>
      </c>
      <c r="B5247">
        <v>416.351</v>
      </c>
      <c r="C5247">
        <v>180.42099999999999</v>
      </c>
      <c r="D5247">
        <v>527.11599999999999</v>
      </c>
      <c r="E5247">
        <v>241.411</v>
      </c>
      <c r="F5247" s="25"/>
    </row>
    <row r="5248" spans="1:6" x14ac:dyDescent="0.2">
      <c r="A5248" s="5">
        <v>44235</v>
      </c>
      <c r="B5248">
        <v>418.65499999999997</v>
      </c>
      <c r="C5248">
        <v>180.995</v>
      </c>
      <c r="D5248">
        <v>527.83000000000004</v>
      </c>
      <c r="E5248">
        <v>245.797</v>
      </c>
      <c r="F5248" s="25"/>
    </row>
    <row r="5249" spans="1:6" x14ac:dyDescent="0.2">
      <c r="A5249" s="5">
        <v>44236</v>
      </c>
      <c r="B5249">
        <v>416.702</v>
      </c>
      <c r="C5249">
        <v>180.88900000000001</v>
      </c>
      <c r="D5249">
        <v>529.16499999999996</v>
      </c>
      <c r="E5249">
        <v>246.505</v>
      </c>
      <c r="F5249" s="25"/>
    </row>
    <row r="5250" spans="1:6" x14ac:dyDescent="0.2">
      <c r="A5250" s="5">
        <v>44237</v>
      </c>
      <c r="B5250">
        <v>415.55900000000003</v>
      </c>
      <c r="C5250">
        <v>180.471</v>
      </c>
      <c r="D5250">
        <v>532.89700000000005</v>
      </c>
      <c r="E5250">
        <v>246.56299999999999</v>
      </c>
      <c r="F5250" s="25"/>
    </row>
    <row r="5251" spans="1:6" x14ac:dyDescent="0.2">
      <c r="A5251" s="5">
        <v>44238</v>
      </c>
      <c r="B5251">
        <v>416.51100000000002</v>
      </c>
      <c r="C5251">
        <v>181.221</v>
      </c>
      <c r="D5251">
        <v>534.69200000000001</v>
      </c>
      <c r="E5251">
        <v>246.39099999999999</v>
      </c>
      <c r="F5251" s="25"/>
    </row>
    <row r="5252" spans="1:6" x14ac:dyDescent="0.2">
      <c r="A5252" s="5">
        <v>44239</v>
      </c>
      <c r="B5252">
        <v>419.01900000000001</v>
      </c>
      <c r="C5252">
        <v>182.41200000000001</v>
      </c>
      <c r="D5252">
        <v>535.66099999999994</v>
      </c>
      <c r="E5252">
        <v>246.602</v>
      </c>
      <c r="F5252" s="25"/>
    </row>
    <row r="5253" spans="1:6" x14ac:dyDescent="0.2">
      <c r="A5253" s="5">
        <v>44242</v>
      </c>
      <c r="B5253">
        <v>418.553</v>
      </c>
      <c r="C5253">
        <v>184.952</v>
      </c>
      <c r="D5253">
        <v>538.39300000000003</v>
      </c>
      <c r="E5253">
        <v>248.32400000000001</v>
      </c>
      <c r="F5253" s="25"/>
    </row>
    <row r="5254" spans="1:6" x14ac:dyDescent="0.2">
      <c r="A5254" s="5">
        <v>44243</v>
      </c>
      <c r="B5254">
        <v>418.52600000000001</v>
      </c>
      <c r="C5254">
        <v>184.82</v>
      </c>
      <c r="D5254">
        <v>540.63800000000003</v>
      </c>
      <c r="E5254">
        <v>249.59100000000001</v>
      </c>
      <c r="F5254" s="25"/>
    </row>
    <row r="5255" spans="1:6" x14ac:dyDescent="0.2">
      <c r="A5255" s="5">
        <v>44244</v>
      </c>
      <c r="B5255">
        <v>421.05599999999998</v>
      </c>
      <c r="C5255">
        <v>183.524</v>
      </c>
      <c r="D5255">
        <v>545.57899999999995</v>
      </c>
      <c r="E5255">
        <v>250.13</v>
      </c>
      <c r="F5255" s="25"/>
    </row>
    <row r="5256" spans="1:6" x14ac:dyDescent="0.2">
      <c r="A5256" s="5">
        <v>44245</v>
      </c>
      <c r="B5256">
        <v>417.81099999999998</v>
      </c>
      <c r="C5256">
        <v>182.1</v>
      </c>
      <c r="D5256">
        <v>536.29600000000005</v>
      </c>
      <c r="E5256">
        <v>247.422</v>
      </c>
      <c r="F5256" s="25"/>
    </row>
    <row r="5257" spans="1:6" x14ac:dyDescent="0.2">
      <c r="A5257" s="5">
        <v>44246</v>
      </c>
      <c r="B5257">
        <v>415.55900000000003</v>
      </c>
      <c r="C5257">
        <v>183.04599999999999</v>
      </c>
      <c r="D5257">
        <v>535.75400000000002</v>
      </c>
      <c r="E5257">
        <v>245.119</v>
      </c>
      <c r="F5257" s="25"/>
    </row>
    <row r="5258" spans="1:6" x14ac:dyDescent="0.2">
      <c r="A5258" s="5">
        <v>44249</v>
      </c>
      <c r="B5258">
        <v>410.995</v>
      </c>
      <c r="C5258">
        <v>182.22200000000001</v>
      </c>
      <c r="D5258">
        <v>523.19500000000005</v>
      </c>
      <c r="E5258">
        <v>247.16200000000001</v>
      </c>
      <c r="F5258" s="25"/>
    </row>
    <row r="5259" spans="1:6" x14ac:dyDescent="0.2">
      <c r="A5259" s="5">
        <v>44250</v>
      </c>
      <c r="B5259">
        <v>410.49900000000002</v>
      </c>
      <c r="C5259">
        <v>181.482</v>
      </c>
      <c r="D5259">
        <v>522.46</v>
      </c>
      <c r="E5259">
        <v>246.63200000000001</v>
      </c>
      <c r="F5259" s="25"/>
    </row>
    <row r="5260" spans="1:6" x14ac:dyDescent="0.2">
      <c r="A5260" s="5">
        <v>44251</v>
      </c>
      <c r="B5260">
        <v>415.91399999999999</v>
      </c>
      <c r="C5260">
        <v>182.24799999999999</v>
      </c>
      <c r="D5260">
        <v>516.03399999999999</v>
      </c>
      <c r="E5260">
        <v>240.81200000000001</v>
      </c>
      <c r="F5260" s="25"/>
    </row>
    <row r="5261" spans="1:6" x14ac:dyDescent="0.2">
      <c r="A5261" s="5">
        <v>44252</v>
      </c>
      <c r="B5261">
        <v>401.98200000000003</v>
      </c>
      <c r="C5261">
        <v>181.786</v>
      </c>
      <c r="D5261">
        <v>514.375</v>
      </c>
      <c r="E5261">
        <v>241.25</v>
      </c>
      <c r="F5261" s="25"/>
    </row>
    <row r="5262" spans="1:6" x14ac:dyDescent="0.2">
      <c r="A5262" s="5">
        <v>44253</v>
      </c>
      <c r="B5262">
        <v>403.40800000000002</v>
      </c>
      <c r="C5262">
        <v>178.72</v>
      </c>
      <c r="D5262">
        <v>501.358</v>
      </c>
      <c r="E5262">
        <v>234.16399999999999</v>
      </c>
      <c r="F5262" s="25"/>
    </row>
    <row r="5263" spans="1:6" x14ac:dyDescent="0.2">
      <c r="A5263" s="5">
        <v>44256</v>
      </c>
      <c r="B5263">
        <v>416.24099999999999</v>
      </c>
      <c r="C5263">
        <v>182.03</v>
      </c>
      <c r="D5263">
        <v>513.71900000000005</v>
      </c>
      <c r="E5263">
        <v>240.23599999999999</v>
      </c>
      <c r="F5263" s="25"/>
    </row>
    <row r="5264" spans="1:6" x14ac:dyDescent="0.2">
      <c r="A5264" s="5">
        <v>44257</v>
      </c>
      <c r="B5264">
        <v>412.12599999999998</v>
      </c>
      <c r="C5264">
        <v>182.45599999999999</v>
      </c>
      <c r="D5264">
        <v>512.21500000000003</v>
      </c>
      <c r="E5264">
        <v>238.863</v>
      </c>
      <c r="F5264" s="25"/>
    </row>
    <row r="5265" spans="1:6" x14ac:dyDescent="0.2">
      <c r="A5265" s="5">
        <v>44258</v>
      </c>
      <c r="B5265">
        <v>405.35300000000001</v>
      </c>
      <c r="C5265">
        <v>182.56200000000001</v>
      </c>
      <c r="D5265">
        <v>518.62699999999995</v>
      </c>
      <c r="E5265">
        <v>239.173</v>
      </c>
      <c r="F5265" s="25"/>
    </row>
    <row r="5266" spans="1:6" x14ac:dyDescent="0.2">
      <c r="A5266" s="5">
        <v>44259</v>
      </c>
      <c r="B5266">
        <v>400.49799999999999</v>
      </c>
      <c r="C5266">
        <v>182.24299999999999</v>
      </c>
      <c r="D5266">
        <v>508.154</v>
      </c>
      <c r="E5266">
        <v>235.53</v>
      </c>
      <c r="F5266" s="25"/>
    </row>
    <row r="5267" spans="1:6" x14ac:dyDescent="0.2">
      <c r="A5267" s="5">
        <v>44260</v>
      </c>
      <c r="B5267">
        <v>412.45400000000001</v>
      </c>
      <c r="C5267">
        <v>180.994</v>
      </c>
      <c r="D5267">
        <v>511.27699999999999</v>
      </c>
      <c r="E5267">
        <v>237.971</v>
      </c>
      <c r="F5267" s="25"/>
    </row>
    <row r="5268" spans="1:6" x14ac:dyDescent="0.2">
      <c r="A5268" s="5">
        <v>44263</v>
      </c>
      <c r="B5268">
        <v>411.22500000000002</v>
      </c>
      <c r="C5268">
        <v>184.57499999999999</v>
      </c>
      <c r="D5268">
        <v>501.53100000000001</v>
      </c>
      <c r="E5268">
        <v>237.13200000000001</v>
      </c>
      <c r="F5268" s="25"/>
    </row>
    <row r="5269" spans="1:6" x14ac:dyDescent="0.2">
      <c r="A5269" s="5">
        <v>44264</v>
      </c>
      <c r="B5269">
        <v>417.18200000000002</v>
      </c>
      <c r="C5269">
        <v>185.99600000000001</v>
      </c>
      <c r="D5269">
        <v>504.23</v>
      </c>
      <c r="E5269">
        <v>239.40700000000001</v>
      </c>
      <c r="F5269" s="25"/>
    </row>
    <row r="5270" spans="1:6" x14ac:dyDescent="0.2">
      <c r="A5270" s="5">
        <v>44265</v>
      </c>
      <c r="B5270">
        <v>419.06599999999997</v>
      </c>
      <c r="C5270">
        <v>186.767</v>
      </c>
      <c r="D5270">
        <v>506.42399999999998</v>
      </c>
      <c r="E5270">
        <v>239.923</v>
      </c>
      <c r="F5270" s="25"/>
    </row>
    <row r="5271" spans="1:6" x14ac:dyDescent="0.2">
      <c r="A5271" s="5">
        <v>44266</v>
      </c>
      <c r="B5271">
        <v>421.96499999999997</v>
      </c>
      <c r="C5271">
        <v>187.709</v>
      </c>
      <c r="D5271">
        <v>516.18399999999997</v>
      </c>
      <c r="E5271">
        <v>239.339</v>
      </c>
      <c r="F5271" s="25"/>
    </row>
    <row r="5272" spans="1:6" x14ac:dyDescent="0.2">
      <c r="A5272" s="5">
        <v>44267</v>
      </c>
      <c r="B5272">
        <v>423.05599999999998</v>
      </c>
      <c r="C5272">
        <v>187.352</v>
      </c>
      <c r="D5272">
        <v>513.596</v>
      </c>
      <c r="E5272">
        <v>242.298</v>
      </c>
      <c r="F5272" s="25"/>
    </row>
    <row r="5273" spans="1:6" x14ac:dyDescent="0.2">
      <c r="A5273" s="5">
        <v>44270</v>
      </c>
      <c r="B5273">
        <v>426.89400000000001</v>
      </c>
      <c r="C5273">
        <v>187.39699999999999</v>
      </c>
      <c r="D5273">
        <v>511.49400000000003</v>
      </c>
      <c r="E5273">
        <v>244.20099999999999</v>
      </c>
      <c r="F5273" s="25"/>
    </row>
    <row r="5274" spans="1:6" x14ac:dyDescent="0.2">
      <c r="A5274" s="5">
        <v>44271</v>
      </c>
      <c r="B5274">
        <v>426.85599999999999</v>
      </c>
      <c r="C5274">
        <v>188.95599999999999</v>
      </c>
      <c r="D5274">
        <v>515.81600000000003</v>
      </c>
      <c r="E5274">
        <v>246.39</v>
      </c>
      <c r="F5274" s="25"/>
    </row>
    <row r="5275" spans="1:6" x14ac:dyDescent="0.2">
      <c r="A5275" s="5">
        <v>44272</v>
      </c>
      <c r="B5275">
        <v>427.66399999999999</v>
      </c>
      <c r="C5275">
        <v>188.04400000000001</v>
      </c>
      <c r="D5275">
        <v>513.15700000000004</v>
      </c>
      <c r="E5275">
        <v>245.84700000000001</v>
      </c>
      <c r="F5275" s="25"/>
    </row>
    <row r="5276" spans="1:6" x14ac:dyDescent="0.2">
      <c r="A5276" s="5">
        <v>44273</v>
      </c>
      <c r="B5276">
        <v>419.887</v>
      </c>
      <c r="C5276">
        <v>188.922</v>
      </c>
      <c r="D5276">
        <v>514.01099999999997</v>
      </c>
      <c r="E5276">
        <v>249.16800000000001</v>
      </c>
      <c r="F5276" s="25"/>
    </row>
    <row r="5277" spans="1:6" x14ac:dyDescent="0.2">
      <c r="A5277" s="5">
        <v>44274</v>
      </c>
      <c r="B5277">
        <v>420.541</v>
      </c>
      <c r="C5277">
        <v>187.41200000000001</v>
      </c>
      <c r="D5277">
        <v>510.67399999999998</v>
      </c>
      <c r="E5277">
        <v>249.613</v>
      </c>
      <c r="F5277" s="25"/>
    </row>
    <row r="5278" spans="1:6" x14ac:dyDescent="0.2">
      <c r="A5278" s="5">
        <v>44277</v>
      </c>
      <c r="B5278">
        <v>422.90499999999997</v>
      </c>
      <c r="C5278">
        <v>187.678</v>
      </c>
      <c r="D5278">
        <v>509.505</v>
      </c>
      <c r="E5278">
        <v>246.32599999999999</v>
      </c>
      <c r="F5278" s="25"/>
    </row>
    <row r="5279" spans="1:6" x14ac:dyDescent="0.2">
      <c r="A5279" s="5">
        <v>44278</v>
      </c>
      <c r="B5279">
        <v>421.69900000000001</v>
      </c>
      <c r="C5279">
        <v>187.17699999999999</v>
      </c>
      <c r="D5279">
        <v>507.35199999999998</v>
      </c>
      <c r="E5279">
        <v>245.785</v>
      </c>
      <c r="F5279" s="25"/>
    </row>
    <row r="5280" spans="1:6" x14ac:dyDescent="0.2">
      <c r="A5280" s="5">
        <v>44279</v>
      </c>
      <c r="B5280">
        <v>420.185</v>
      </c>
      <c r="C5280">
        <v>187.24299999999999</v>
      </c>
      <c r="D5280">
        <v>499.45</v>
      </c>
      <c r="E5280">
        <v>241.18199999999999</v>
      </c>
      <c r="F5280" s="25"/>
    </row>
    <row r="5281" spans="1:6" x14ac:dyDescent="0.2">
      <c r="A5281" s="5">
        <v>44280</v>
      </c>
      <c r="B5281">
        <v>424.18900000000002</v>
      </c>
      <c r="C5281">
        <v>187.17699999999999</v>
      </c>
      <c r="D5281">
        <v>497.97300000000001</v>
      </c>
      <c r="E5281">
        <v>244.66900000000001</v>
      </c>
      <c r="F5281" s="25"/>
    </row>
    <row r="5282" spans="1:6" x14ac:dyDescent="0.2">
      <c r="A5282" s="5">
        <v>44281</v>
      </c>
      <c r="B5282">
        <v>430.31099999999998</v>
      </c>
      <c r="C5282">
        <v>188.964</v>
      </c>
      <c r="D5282">
        <v>504.423</v>
      </c>
      <c r="E5282">
        <v>246.99799999999999</v>
      </c>
      <c r="F5282" s="25"/>
    </row>
    <row r="5283" spans="1:6" x14ac:dyDescent="0.2">
      <c r="A5283" s="5">
        <v>44284</v>
      </c>
      <c r="B5283">
        <v>430.79500000000002</v>
      </c>
      <c r="C5283">
        <v>189.38</v>
      </c>
      <c r="D5283">
        <v>506.88499999999999</v>
      </c>
      <c r="E5283">
        <v>248.53</v>
      </c>
      <c r="F5283" s="25"/>
    </row>
    <row r="5284" spans="1:6" x14ac:dyDescent="0.2">
      <c r="A5284" s="5">
        <v>44285</v>
      </c>
      <c r="B5284">
        <v>430.91699999999997</v>
      </c>
      <c r="C5284">
        <v>190.63900000000001</v>
      </c>
      <c r="D5284">
        <v>512.255</v>
      </c>
      <c r="E5284">
        <v>248.15</v>
      </c>
      <c r="F5284" s="25"/>
    </row>
    <row r="5285" spans="1:6" x14ac:dyDescent="0.2">
      <c r="A5285" s="5">
        <v>44286</v>
      </c>
      <c r="B5285">
        <v>432.13499999999999</v>
      </c>
      <c r="C5285">
        <v>190.19200000000001</v>
      </c>
      <c r="D5285">
        <v>509.96100000000001</v>
      </c>
      <c r="E5285">
        <v>244.40199999999999</v>
      </c>
      <c r="F5285" s="25"/>
    </row>
    <row r="5286" spans="1:6" x14ac:dyDescent="0.2">
      <c r="A5286" s="5">
        <v>44287</v>
      </c>
      <c r="B5286">
        <v>437.17500000000001</v>
      </c>
      <c r="C5286">
        <v>191.22800000000001</v>
      </c>
      <c r="D5286">
        <v>516.95799999999997</v>
      </c>
      <c r="E5286">
        <v>244.73</v>
      </c>
      <c r="F5286" s="25"/>
    </row>
    <row r="5287" spans="1:6" x14ac:dyDescent="0.2">
      <c r="A5287" s="5">
        <v>44288</v>
      </c>
      <c r="B5287">
        <v>437.17500000000001</v>
      </c>
      <c r="C5287">
        <v>191.262</v>
      </c>
      <c r="D5287">
        <v>518.11800000000005</v>
      </c>
      <c r="E5287">
        <v>246.696</v>
      </c>
      <c r="F5287" s="25"/>
    </row>
    <row r="5288" spans="1:6" x14ac:dyDescent="0.2">
      <c r="A5288" s="5">
        <v>44291</v>
      </c>
      <c r="B5288">
        <v>441.68900000000002</v>
      </c>
      <c r="C5288">
        <v>191.37700000000001</v>
      </c>
      <c r="D5288">
        <v>516.673</v>
      </c>
      <c r="E5288">
        <v>248.39099999999999</v>
      </c>
      <c r="F5288" s="25"/>
    </row>
    <row r="5289" spans="1:6" x14ac:dyDescent="0.2">
      <c r="A5289" s="5">
        <v>44292</v>
      </c>
      <c r="B5289">
        <v>440.19799999999998</v>
      </c>
      <c r="C5289">
        <v>192.43299999999999</v>
      </c>
      <c r="D5289">
        <v>518.053</v>
      </c>
      <c r="E5289">
        <v>244.666</v>
      </c>
      <c r="F5289" s="25"/>
    </row>
    <row r="5290" spans="1:6" x14ac:dyDescent="0.2">
      <c r="A5290" s="5">
        <v>44293</v>
      </c>
      <c r="B5290">
        <v>438.41500000000002</v>
      </c>
      <c r="C5290">
        <v>192.01900000000001</v>
      </c>
      <c r="D5290">
        <v>512.29499999999996</v>
      </c>
      <c r="E5290">
        <v>244.941</v>
      </c>
      <c r="F5290" s="25"/>
    </row>
    <row r="5291" spans="1:6" x14ac:dyDescent="0.2">
      <c r="A5291" s="5">
        <v>44294</v>
      </c>
      <c r="B5291">
        <v>440.86900000000003</v>
      </c>
      <c r="C5291">
        <v>193.202</v>
      </c>
      <c r="D5291">
        <v>514.226</v>
      </c>
      <c r="E5291">
        <v>244.447</v>
      </c>
      <c r="F5291" s="25"/>
    </row>
    <row r="5292" spans="1:6" x14ac:dyDescent="0.2">
      <c r="A5292" s="5">
        <v>44295</v>
      </c>
      <c r="B5292">
        <v>444.44099999999997</v>
      </c>
      <c r="C5292">
        <v>193.31399999999999</v>
      </c>
      <c r="D5292">
        <v>509.60199999999998</v>
      </c>
      <c r="E5292">
        <v>244.84100000000001</v>
      </c>
      <c r="F5292" s="25"/>
    </row>
    <row r="5293" spans="1:6" x14ac:dyDescent="0.2">
      <c r="A5293" s="5">
        <v>44298</v>
      </c>
      <c r="B5293">
        <v>443.73899999999998</v>
      </c>
      <c r="C5293">
        <v>192.53399999999999</v>
      </c>
      <c r="D5293">
        <v>505.767</v>
      </c>
      <c r="E5293">
        <v>243.994</v>
      </c>
      <c r="F5293" s="25"/>
    </row>
    <row r="5294" spans="1:6" x14ac:dyDescent="0.2">
      <c r="A5294" s="5">
        <v>44299</v>
      </c>
      <c r="B5294">
        <v>445.03100000000001</v>
      </c>
      <c r="C5294">
        <v>192.65199999999999</v>
      </c>
      <c r="D5294">
        <v>505.63200000000001</v>
      </c>
      <c r="E5294">
        <v>244.60300000000001</v>
      </c>
      <c r="F5294" s="25"/>
    </row>
    <row r="5295" spans="1:6" x14ac:dyDescent="0.2">
      <c r="A5295" s="5">
        <v>44300</v>
      </c>
      <c r="B5295">
        <v>441.46699999999998</v>
      </c>
      <c r="C5295">
        <v>193.191</v>
      </c>
      <c r="D5295">
        <v>508.72199999999998</v>
      </c>
      <c r="E5295">
        <v>243.49600000000001</v>
      </c>
      <c r="F5295" s="25"/>
    </row>
    <row r="5296" spans="1:6" x14ac:dyDescent="0.2">
      <c r="A5296" s="5">
        <v>44301</v>
      </c>
      <c r="B5296">
        <v>446.55799999999999</v>
      </c>
      <c r="C5296">
        <v>194.048</v>
      </c>
      <c r="D5296">
        <v>510.40499999999997</v>
      </c>
      <c r="E5296">
        <v>244.85599999999999</v>
      </c>
      <c r="F5296" s="25"/>
    </row>
    <row r="5297" spans="1:6" x14ac:dyDescent="0.2">
      <c r="A5297" s="5">
        <v>44302</v>
      </c>
      <c r="B5297">
        <v>447.5</v>
      </c>
      <c r="C5297">
        <v>195.85499999999999</v>
      </c>
      <c r="D5297">
        <v>512.91399999999999</v>
      </c>
      <c r="E5297">
        <v>244.71799999999999</v>
      </c>
      <c r="F5297" s="25"/>
    </row>
    <row r="5298" spans="1:6" x14ac:dyDescent="0.2">
      <c r="A5298" s="5">
        <v>44305</v>
      </c>
      <c r="B5298">
        <v>443.41800000000001</v>
      </c>
      <c r="C5298">
        <v>195.76</v>
      </c>
      <c r="D5298">
        <v>511.15800000000002</v>
      </c>
      <c r="E5298">
        <v>245.14599999999999</v>
      </c>
      <c r="F5298" s="25"/>
    </row>
    <row r="5299" spans="1:6" x14ac:dyDescent="0.2">
      <c r="A5299" s="5">
        <v>44306</v>
      </c>
      <c r="B5299">
        <v>439.31900000000002</v>
      </c>
      <c r="C5299">
        <v>192.1</v>
      </c>
      <c r="D5299">
        <v>509.59199999999998</v>
      </c>
      <c r="E5299">
        <v>240.54499999999999</v>
      </c>
      <c r="F5299" s="25"/>
    </row>
    <row r="5300" spans="1:6" x14ac:dyDescent="0.2">
      <c r="A5300" s="5">
        <v>44307</v>
      </c>
      <c r="B5300">
        <v>444.13299999999998</v>
      </c>
      <c r="C5300">
        <v>193.44300000000001</v>
      </c>
      <c r="D5300">
        <v>506.37599999999998</v>
      </c>
      <c r="E5300">
        <v>236.124</v>
      </c>
      <c r="F5300" s="25"/>
    </row>
    <row r="5301" spans="1:6" x14ac:dyDescent="0.2">
      <c r="A5301" s="5">
        <v>44308</v>
      </c>
      <c r="B5301">
        <v>440.61</v>
      </c>
      <c r="C5301">
        <v>194.78700000000001</v>
      </c>
      <c r="D5301">
        <v>508.44200000000001</v>
      </c>
      <c r="E5301">
        <v>241.21</v>
      </c>
      <c r="F5301" s="25"/>
    </row>
    <row r="5302" spans="1:6" x14ac:dyDescent="0.2">
      <c r="A5302" s="5">
        <v>44309</v>
      </c>
      <c r="B5302">
        <v>444.62400000000002</v>
      </c>
      <c r="C5302">
        <v>194.54599999999999</v>
      </c>
      <c r="D5302">
        <v>511.71</v>
      </c>
      <c r="E5302">
        <v>239.53100000000001</v>
      </c>
      <c r="F5302" s="25"/>
    </row>
    <row r="5303" spans="1:6" x14ac:dyDescent="0.2">
      <c r="A5303" s="5">
        <v>44312</v>
      </c>
      <c r="B5303">
        <v>444.47199999999998</v>
      </c>
      <c r="C5303">
        <v>195.011</v>
      </c>
      <c r="D5303">
        <v>513.19399999999996</v>
      </c>
      <c r="E5303">
        <v>239.31399999999999</v>
      </c>
      <c r="F5303" s="25"/>
    </row>
    <row r="5304" spans="1:6" x14ac:dyDescent="0.2">
      <c r="A5304" s="5">
        <v>44313</v>
      </c>
      <c r="B5304">
        <v>444.334</v>
      </c>
      <c r="C5304">
        <v>194.935</v>
      </c>
      <c r="D5304">
        <v>513.75699999999995</v>
      </c>
      <c r="E5304">
        <v>236.49799999999999</v>
      </c>
      <c r="F5304" s="25"/>
    </row>
    <row r="5305" spans="1:6" x14ac:dyDescent="0.2">
      <c r="A5305" s="5">
        <v>44314</v>
      </c>
      <c r="B5305">
        <v>443.56200000000001</v>
      </c>
      <c r="C5305">
        <v>195</v>
      </c>
      <c r="D5305">
        <v>514.58299999999997</v>
      </c>
      <c r="E5305">
        <v>236.40299999999999</v>
      </c>
      <c r="F5305" s="25"/>
    </row>
    <row r="5306" spans="1:6" x14ac:dyDescent="0.2">
      <c r="A5306" s="5">
        <v>44315</v>
      </c>
      <c r="B5306">
        <v>445.29500000000002</v>
      </c>
      <c r="C5306">
        <v>194.57300000000001</v>
      </c>
      <c r="D5306">
        <v>513.50400000000002</v>
      </c>
      <c r="E5306">
        <v>235.87700000000001</v>
      </c>
      <c r="F5306" s="25"/>
    </row>
    <row r="5307" spans="1:6" x14ac:dyDescent="0.2">
      <c r="A5307" s="5">
        <v>44316</v>
      </c>
      <c r="B5307">
        <v>444.75200000000001</v>
      </c>
      <c r="C5307">
        <v>193.95099999999999</v>
      </c>
      <c r="D5307">
        <v>510.28399999999999</v>
      </c>
      <c r="E5307">
        <v>234.983</v>
      </c>
      <c r="F5307" s="25"/>
    </row>
    <row r="5308" spans="1:6" x14ac:dyDescent="0.2">
      <c r="A5308" s="5">
        <v>44319</v>
      </c>
      <c r="B5308">
        <v>444.24099999999999</v>
      </c>
      <c r="C5308">
        <v>195.03899999999999</v>
      </c>
      <c r="D5308">
        <v>505.483</v>
      </c>
      <c r="E5308">
        <v>235.09</v>
      </c>
      <c r="F5308" s="25"/>
    </row>
    <row r="5309" spans="1:6" x14ac:dyDescent="0.2">
      <c r="A5309" s="5">
        <v>44320</v>
      </c>
      <c r="B5309">
        <v>442.31099999999998</v>
      </c>
      <c r="C5309">
        <v>192.50899999999999</v>
      </c>
      <c r="D5309">
        <v>505.79899999999998</v>
      </c>
      <c r="E5309">
        <v>235.32599999999999</v>
      </c>
      <c r="F5309" s="25"/>
    </row>
    <row r="5310" spans="1:6" x14ac:dyDescent="0.2">
      <c r="A5310" s="5">
        <v>44321</v>
      </c>
      <c r="B5310">
        <v>443.24200000000002</v>
      </c>
      <c r="C5310">
        <v>196.15700000000001</v>
      </c>
      <c r="D5310">
        <v>506.22899999999998</v>
      </c>
      <c r="E5310">
        <v>235.82300000000001</v>
      </c>
      <c r="F5310" s="25"/>
    </row>
    <row r="5311" spans="1:6" x14ac:dyDescent="0.2">
      <c r="A5311" s="5">
        <v>44322</v>
      </c>
      <c r="B5311">
        <v>444.22800000000001</v>
      </c>
      <c r="C5311">
        <v>196.13900000000001</v>
      </c>
      <c r="D5311">
        <v>506.93700000000001</v>
      </c>
      <c r="E5311">
        <v>238.834</v>
      </c>
      <c r="F5311" s="25"/>
    </row>
    <row r="5312" spans="1:6" x14ac:dyDescent="0.2">
      <c r="A5312" s="5">
        <v>44323</v>
      </c>
      <c r="B5312">
        <v>444.63499999999999</v>
      </c>
      <c r="C5312">
        <v>197.881</v>
      </c>
      <c r="D5312">
        <v>506.39299999999997</v>
      </c>
      <c r="E5312">
        <v>238.542</v>
      </c>
      <c r="F5312" s="25"/>
    </row>
    <row r="5313" spans="1:6" x14ac:dyDescent="0.2">
      <c r="A5313" s="5">
        <v>44326</v>
      </c>
      <c r="B5313">
        <v>438.971</v>
      </c>
      <c r="C5313">
        <v>198.17599999999999</v>
      </c>
      <c r="D5313">
        <v>504.858</v>
      </c>
      <c r="E5313">
        <v>240.21600000000001</v>
      </c>
      <c r="F5313" s="25"/>
    </row>
    <row r="5314" spans="1:6" x14ac:dyDescent="0.2">
      <c r="A5314" s="5">
        <v>44327</v>
      </c>
      <c r="B5314">
        <v>435.601</v>
      </c>
      <c r="C5314">
        <v>194.35400000000001</v>
      </c>
      <c r="D5314">
        <v>498.46499999999997</v>
      </c>
      <c r="E5314">
        <v>234.89099999999999</v>
      </c>
      <c r="F5314" s="25"/>
    </row>
    <row r="5315" spans="1:6" x14ac:dyDescent="0.2">
      <c r="A5315" s="5">
        <v>44328</v>
      </c>
      <c r="B5315">
        <v>429.02499999999998</v>
      </c>
      <c r="C5315">
        <v>195.089</v>
      </c>
      <c r="D5315">
        <v>496.77699999999999</v>
      </c>
      <c r="E5315">
        <v>231.42</v>
      </c>
      <c r="F5315" s="25"/>
    </row>
    <row r="5316" spans="1:6" x14ac:dyDescent="0.2">
      <c r="A5316" s="5">
        <v>44329</v>
      </c>
      <c r="B5316">
        <v>434.02499999999998</v>
      </c>
      <c r="C5316">
        <v>194.90799999999999</v>
      </c>
      <c r="D5316">
        <v>488.40100000000001</v>
      </c>
      <c r="E5316">
        <v>227.31399999999999</v>
      </c>
      <c r="F5316" s="25"/>
    </row>
    <row r="5317" spans="1:6" x14ac:dyDescent="0.2">
      <c r="A5317" s="5">
        <v>44330</v>
      </c>
      <c r="B5317">
        <v>438.678</v>
      </c>
      <c r="C5317">
        <v>197.179</v>
      </c>
      <c r="D5317">
        <v>491.55599999999998</v>
      </c>
      <c r="E5317">
        <v>230.774</v>
      </c>
      <c r="F5317" s="25"/>
    </row>
    <row r="5318" spans="1:6" x14ac:dyDescent="0.2">
      <c r="A5318" s="5">
        <v>44333</v>
      </c>
      <c r="B5318">
        <v>436.995</v>
      </c>
      <c r="C5318">
        <v>197.21</v>
      </c>
      <c r="D5318">
        <v>492.60399999999998</v>
      </c>
      <c r="E5318">
        <v>230.52099999999999</v>
      </c>
      <c r="F5318" s="25"/>
    </row>
    <row r="5319" spans="1:6" x14ac:dyDescent="0.2">
      <c r="A5319" s="5">
        <v>44334</v>
      </c>
      <c r="B5319">
        <v>431.02</v>
      </c>
      <c r="C5319">
        <v>197.53700000000001</v>
      </c>
      <c r="D5319">
        <v>497.77600000000001</v>
      </c>
      <c r="E5319">
        <v>233.43100000000001</v>
      </c>
      <c r="F5319" s="25"/>
    </row>
    <row r="5320" spans="1:6" x14ac:dyDescent="0.2">
      <c r="A5320" s="5">
        <v>44335</v>
      </c>
      <c r="B5320">
        <v>430.005</v>
      </c>
      <c r="C5320">
        <v>194.52</v>
      </c>
      <c r="D5320">
        <v>495.79199999999997</v>
      </c>
      <c r="E5320">
        <v>232.69200000000001</v>
      </c>
      <c r="F5320" s="25"/>
    </row>
    <row r="5321" spans="1:6" x14ac:dyDescent="0.2">
      <c r="A5321" s="5">
        <v>44336</v>
      </c>
      <c r="B5321">
        <v>435.06599999999997</v>
      </c>
      <c r="C5321">
        <v>197.04599999999999</v>
      </c>
      <c r="D5321">
        <v>496.483</v>
      </c>
      <c r="E5321">
        <v>232.12799999999999</v>
      </c>
      <c r="F5321" s="25"/>
    </row>
    <row r="5322" spans="1:6" x14ac:dyDescent="0.2">
      <c r="A5322" s="5">
        <v>44337</v>
      </c>
      <c r="B5322">
        <v>435.62700000000001</v>
      </c>
      <c r="C5322">
        <v>198.21799999999999</v>
      </c>
      <c r="D5322">
        <v>497.87599999999998</v>
      </c>
      <c r="E5322">
        <v>233.58600000000001</v>
      </c>
      <c r="F5322" s="25"/>
    </row>
    <row r="5323" spans="1:6" x14ac:dyDescent="0.2">
      <c r="A5323" s="5">
        <v>44340</v>
      </c>
      <c r="B5323">
        <v>438.983</v>
      </c>
      <c r="C5323">
        <v>198.548</v>
      </c>
      <c r="D5323">
        <v>495.476</v>
      </c>
      <c r="E5323">
        <v>234.374</v>
      </c>
      <c r="F5323" s="25"/>
    </row>
    <row r="5324" spans="1:6" x14ac:dyDescent="0.2">
      <c r="A5324" s="5">
        <v>44341</v>
      </c>
      <c r="B5324">
        <v>437.18200000000002</v>
      </c>
      <c r="C5324">
        <v>198.55600000000001</v>
      </c>
      <c r="D5324">
        <v>501.49900000000002</v>
      </c>
      <c r="E5324">
        <v>234.554</v>
      </c>
      <c r="F5324" s="25"/>
    </row>
    <row r="5325" spans="1:6" x14ac:dyDescent="0.2">
      <c r="A5325" s="5">
        <v>44342</v>
      </c>
      <c r="B5325">
        <v>439.15300000000002</v>
      </c>
      <c r="C5325">
        <v>198.62899999999999</v>
      </c>
      <c r="D5325">
        <v>505.03699999999998</v>
      </c>
      <c r="E5325">
        <v>235.19200000000001</v>
      </c>
      <c r="F5325" s="25"/>
    </row>
    <row r="5326" spans="1:6" x14ac:dyDescent="0.2">
      <c r="A5326" s="5">
        <v>44343</v>
      </c>
      <c r="B5326">
        <v>440.21199999999999</v>
      </c>
      <c r="C5326">
        <v>199.15100000000001</v>
      </c>
      <c r="D5326">
        <v>506.74200000000002</v>
      </c>
      <c r="E5326">
        <v>233.27099999999999</v>
      </c>
      <c r="F5326" s="25"/>
    </row>
    <row r="5327" spans="1:6" x14ac:dyDescent="0.2">
      <c r="A5327" s="5">
        <v>44344</v>
      </c>
      <c r="B5327">
        <v>441.43900000000002</v>
      </c>
      <c r="C5327">
        <v>200.29900000000001</v>
      </c>
      <c r="D5327">
        <v>510.05399999999997</v>
      </c>
      <c r="E5327">
        <v>237.44900000000001</v>
      </c>
      <c r="F5327" s="25"/>
    </row>
    <row r="5328" spans="1:6" x14ac:dyDescent="0.2">
      <c r="A5328" s="5">
        <v>44347</v>
      </c>
      <c r="B5328">
        <v>439.81400000000002</v>
      </c>
      <c r="C5328">
        <v>199.279</v>
      </c>
      <c r="D5328">
        <v>514.06799999999998</v>
      </c>
      <c r="E5328">
        <v>234.96</v>
      </c>
      <c r="F5328" s="25"/>
    </row>
    <row r="5329" spans="1:6" x14ac:dyDescent="0.2">
      <c r="A5329" s="5">
        <v>44348</v>
      </c>
      <c r="B5329">
        <v>438.84899999999999</v>
      </c>
      <c r="C5329">
        <v>200.76</v>
      </c>
      <c r="D5329">
        <v>518.83600000000001</v>
      </c>
      <c r="E5329">
        <v>234.91</v>
      </c>
      <c r="F5329" s="25"/>
    </row>
    <row r="5330" spans="1:6" x14ac:dyDescent="0.2">
      <c r="A5330" s="5">
        <v>44349</v>
      </c>
      <c r="B5330">
        <v>440.85700000000003</v>
      </c>
      <c r="C5330">
        <v>201.52799999999999</v>
      </c>
      <c r="D5330">
        <v>519.61099999999999</v>
      </c>
      <c r="E5330">
        <v>237.16499999999999</v>
      </c>
      <c r="F5330" s="25"/>
    </row>
    <row r="5331" spans="1:6" x14ac:dyDescent="0.2">
      <c r="A5331" s="5">
        <v>44350</v>
      </c>
      <c r="B5331">
        <v>441.483</v>
      </c>
      <c r="C5331">
        <v>201.411</v>
      </c>
      <c r="D5331">
        <v>520.78</v>
      </c>
      <c r="E5331">
        <v>239.33600000000001</v>
      </c>
      <c r="F5331" s="25"/>
    </row>
    <row r="5332" spans="1:6" x14ac:dyDescent="0.2">
      <c r="A5332" s="5">
        <v>44351</v>
      </c>
      <c r="B5332">
        <v>444.642</v>
      </c>
      <c r="C5332">
        <v>202.16200000000001</v>
      </c>
      <c r="D5332">
        <v>518.95399999999995</v>
      </c>
      <c r="E5332">
        <v>240.13399999999999</v>
      </c>
      <c r="F5332" s="25"/>
    </row>
    <row r="5333" spans="1:6" x14ac:dyDescent="0.2">
      <c r="A5333" s="5">
        <v>44354</v>
      </c>
      <c r="B5333">
        <v>443.81900000000002</v>
      </c>
      <c r="C5333">
        <v>202.70699999999999</v>
      </c>
      <c r="D5333">
        <v>517.60400000000004</v>
      </c>
      <c r="E5333">
        <v>240.37</v>
      </c>
      <c r="F5333" s="25"/>
    </row>
    <row r="5334" spans="1:6" x14ac:dyDescent="0.2">
      <c r="A5334" s="5">
        <v>44355</v>
      </c>
      <c r="B5334">
        <v>443.97500000000002</v>
      </c>
      <c r="C5334">
        <v>202.87899999999999</v>
      </c>
      <c r="D5334">
        <v>516.49699999999996</v>
      </c>
      <c r="E5334">
        <v>240.15</v>
      </c>
      <c r="F5334" s="25"/>
    </row>
    <row r="5335" spans="1:6" x14ac:dyDescent="0.2">
      <c r="A5335" s="5">
        <v>44356</v>
      </c>
      <c r="B5335">
        <v>443.166</v>
      </c>
      <c r="C5335">
        <v>203.15899999999999</v>
      </c>
      <c r="D5335">
        <v>514.89700000000005</v>
      </c>
      <c r="E5335">
        <v>238.93600000000001</v>
      </c>
      <c r="F5335" s="25"/>
    </row>
    <row r="5336" spans="1:6" x14ac:dyDescent="0.2">
      <c r="A5336" s="5">
        <v>44357</v>
      </c>
      <c r="B5336">
        <v>446.04700000000003</v>
      </c>
      <c r="C5336">
        <v>203.32</v>
      </c>
      <c r="D5336">
        <v>517.76800000000003</v>
      </c>
      <c r="E5336">
        <v>239.166</v>
      </c>
      <c r="F5336" s="25"/>
    </row>
    <row r="5337" spans="1:6" x14ac:dyDescent="0.2">
      <c r="A5337" s="5">
        <v>44358</v>
      </c>
      <c r="B5337">
        <v>449.42700000000002</v>
      </c>
      <c r="C5337">
        <v>204.661</v>
      </c>
      <c r="D5337">
        <v>521.649</v>
      </c>
      <c r="E5337">
        <v>239.81899999999999</v>
      </c>
      <c r="F5337" s="25"/>
    </row>
    <row r="5338" spans="1:6" x14ac:dyDescent="0.2">
      <c r="A5338" s="5">
        <v>44361</v>
      </c>
      <c r="B5338">
        <v>449.995</v>
      </c>
      <c r="C5338">
        <v>205.04400000000001</v>
      </c>
      <c r="D5338">
        <v>521.51499999999999</v>
      </c>
      <c r="E5338">
        <v>240.00700000000001</v>
      </c>
      <c r="F5338" s="25"/>
    </row>
    <row r="5339" spans="1:6" x14ac:dyDescent="0.2">
      <c r="A5339" s="5">
        <v>44362</v>
      </c>
      <c r="B5339">
        <v>448.68400000000003</v>
      </c>
      <c r="C5339">
        <v>205.327</v>
      </c>
      <c r="D5339">
        <v>519.58799999999997</v>
      </c>
      <c r="E5339">
        <v>241.93600000000001</v>
      </c>
      <c r="F5339" s="25"/>
    </row>
    <row r="5340" spans="1:6" x14ac:dyDescent="0.2">
      <c r="A5340" s="5">
        <v>44363</v>
      </c>
      <c r="B5340">
        <v>446.69299999999998</v>
      </c>
      <c r="C5340">
        <v>205.785</v>
      </c>
      <c r="D5340">
        <v>516.82600000000002</v>
      </c>
      <c r="E5340">
        <v>242.22800000000001</v>
      </c>
      <c r="F5340" s="25"/>
    </row>
    <row r="5341" spans="1:6" x14ac:dyDescent="0.2">
      <c r="A5341" s="5">
        <v>44364</v>
      </c>
      <c r="B5341">
        <v>453.774</v>
      </c>
      <c r="C5341">
        <v>205.68</v>
      </c>
      <c r="D5341">
        <v>521.91099999999994</v>
      </c>
      <c r="E5341">
        <v>243.62899999999999</v>
      </c>
      <c r="F5341" s="25"/>
    </row>
    <row r="5342" spans="1:6" x14ac:dyDescent="0.2">
      <c r="A5342" s="5">
        <v>44365</v>
      </c>
      <c r="B5342">
        <v>451.46</v>
      </c>
      <c r="C5342">
        <v>202.41499999999999</v>
      </c>
      <c r="D5342">
        <v>525.11500000000001</v>
      </c>
      <c r="E5342">
        <v>243.45699999999999</v>
      </c>
      <c r="F5342" s="25"/>
    </row>
    <row r="5343" spans="1:6" x14ac:dyDescent="0.2">
      <c r="A5343" s="5">
        <v>44368</v>
      </c>
      <c r="B5343">
        <v>455.38200000000001</v>
      </c>
      <c r="C5343">
        <v>203.797</v>
      </c>
      <c r="D5343">
        <v>518.61500000000001</v>
      </c>
      <c r="E5343">
        <v>236.41300000000001</v>
      </c>
      <c r="F5343" s="25"/>
    </row>
    <row r="5344" spans="1:6" x14ac:dyDescent="0.2">
      <c r="A5344" s="5">
        <v>44369</v>
      </c>
      <c r="B5344">
        <v>458.52699999999999</v>
      </c>
      <c r="C5344">
        <v>204.29400000000001</v>
      </c>
      <c r="D5344">
        <v>517.75199999999995</v>
      </c>
      <c r="E5344">
        <v>243.00399999999999</v>
      </c>
      <c r="F5344" s="25"/>
    </row>
    <row r="5345" spans="1:6" x14ac:dyDescent="0.2">
      <c r="A5345" s="5">
        <v>44370</v>
      </c>
      <c r="B5345">
        <v>456.33</v>
      </c>
      <c r="C5345">
        <v>202.947</v>
      </c>
      <c r="D5345">
        <v>520.93200000000002</v>
      </c>
      <c r="E5345">
        <v>240.56200000000001</v>
      </c>
      <c r="F5345" s="25"/>
    </row>
    <row r="5346" spans="1:6" x14ac:dyDescent="0.2">
      <c r="A5346" s="5">
        <v>44371</v>
      </c>
      <c r="B5346">
        <v>459.93099999999998</v>
      </c>
      <c r="C5346">
        <v>204.77699999999999</v>
      </c>
      <c r="D5346">
        <v>524.68100000000004</v>
      </c>
      <c r="E5346">
        <v>240.721</v>
      </c>
      <c r="F5346" s="25"/>
    </row>
    <row r="5347" spans="1:6" x14ac:dyDescent="0.2">
      <c r="A5347" s="5">
        <v>44372</v>
      </c>
      <c r="B5347">
        <v>460.488</v>
      </c>
      <c r="C5347">
        <v>205.07300000000001</v>
      </c>
      <c r="D5347">
        <v>528.303</v>
      </c>
      <c r="E5347">
        <v>242.267</v>
      </c>
      <c r="F5347" s="25"/>
    </row>
    <row r="5348" spans="1:6" x14ac:dyDescent="0.2">
      <c r="A5348" s="5">
        <v>44375</v>
      </c>
      <c r="B5348">
        <v>462.78500000000003</v>
      </c>
      <c r="C5348">
        <v>203.83099999999999</v>
      </c>
      <c r="D5348">
        <v>530.05600000000004</v>
      </c>
      <c r="E5348">
        <v>243.268</v>
      </c>
      <c r="F5348" s="25"/>
    </row>
    <row r="5349" spans="1:6" x14ac:dyDescent="0.2">
      <c r="A5349" s="5">
        <v>44376</v>
      </c>
      <c r="B5349">
        <v>463.87700000000001</v>
      </c>
      <c r="C5349">
        <v>204.36199999999999</v>
      </c>
      <c r="D5349">
        <v>529.70100000000002</v>
      </c>
      <c r="E5349">
        <v>242.46100000000001</v>
      </c>
      <c r="F5349" s="25"/>
    </row>
    <row r="5350" spans="1:6" x14ac:dyDescent="0.2">
      <c r="A5350" s="5">
        <v>44377</v>
      </c>
      <c r="B5350">
        <v>465.91500000000002</v>
      </c>
      <c r="C5350">
        <v>202.881</v>
      </c>
      <c r="D5350">
        <v>530.91200000000003</v>
      </c>
      <c r="E5350">
        <v>241.53800000000001</v>
      </c>
      <c r="F5350" s="25"/>
    </row>
    <row r="5351" spans="1:6" x14ac:dyDescent="0.2">
      <c r="A5351" s="5">
        <v>44378</v>
      </c>
      <c r="B5351">
        <v>467.72800000000001</v>
      </c>
      <c r="C5351">
        <v>204.083</v>
      </c>
      <c r="D5351">
        <v>528.08500000000004</v>
      </c>
      <c r="E5351">
        <v>239.691</v>
      </c>
      <c r="F5351" s="25"/>
    </row>
    <row r="5352" spans="1:6" x14ac:dyDescent="0.2">
      <c r="A5352" s="5">
        <v>44379</v>
      </c>
      <c r="B5352">
        <v>472.20600000000002</v>
      </c>
      <c r="C5352">
        <v>204.553</v>
      </c>
      <c r="D5352">
        <v>524.31700000000001</v>
      </c>
      <c r="E5352">
        <v>242.7</v>
      </c>
      <c r="F5352" s="25"/>
    </row>
    <row r="5353" spans="1:6" x14ac:dyDescent="0.2">
      <c r="A5353" s="5">
        <v>44382</v>
      </c>
      <c r="B5353">
        <v>471.46899999999999</v>
      </c>
      <c r="C5353">
        <v>205.209</v>
      </c>
      <c r="D5353">
        <v>523.28599999999994</v>
      </c>
      <c r="E5353">
        <v>242.245</v>
      </c>
      <c r="F5353" s="25"/>
    </row>
    <row r="5354" spans="1:6" x14ac:dyDescent="0.2">
      <c r="A5354" s="5">
        <v>44383</v>
      </c>
      <c r="B5354">
        <v>472.18900000000002</v>
      </c>
      <c r="C5354">
        <v>204.08600000000001</v>
      </c>
      <c r="D5354">
        <v>521.755</v>
      </c>
      <c r="E5354">
        <v>244.42500000000001</v>
      </c>
      <c r="F5354" s="25"/>
    </row>
    <row r="5355" spans="1:6" x14ac:dyDescent="0.2">
      <c r="A5355" s="5">
        <v>44384</v>
      </c>
      <c r="B5355">
        <v>474.726</v>
      </c>
      <c r="C5355">
        <v>205.65700000000001</v>
      </c>
      <c r="D5355">
        <v>521.19000000000005</v>
      </c>
      <c r="E5355">
        <v>242.876</v>
      </c>
      <c r="F5355" s="25"/>
    </row>
    <row r="5356" spans="1:6" x14ac:dyDescent="0.2">
      <c r="A5356" s="5">
        <v>44385</v>
      </c>
      <c r="B5356">
        <v>468.471</v>
      </c>
      <c r="C5356">
        <v>202.21700000000001</v>
      </c>
      <c r="D5356">
        <v>509.38099999999997</v>
      </c>
      <c r="E5356">
        <v>242.11799999999999</v>
      </c>
      <c r="F5356" s="25"/>
    </row>
    <row r="5357" spans="1:6" x14ac:dyDescent="0.2">
      <c r="A5357" s="5">
        <v>44386</v>
      </c>
      <c r="B5357">
        <v>473.39299999999997</v>
      </c>
      <c r="C5357">
        <v>204.88300000000001</v>
      </c>
      <c r="D5357">
        <v>509.76100000000002</v>
      </c>
      <c r="E5357">
        <v>239.53</v>
      </c>
      <c r="F5357" s="25"/>
    </row>
    <row r="5358" spans="1:6" x14ac:dyDescent="0.2">
      <c r="A5358" s="5">
        <v>44389</v>
      </c>
      <c r="B5358">
        <v>474.60700000000003</v>
      </c>
      <c r="C5358">
        <v>206.255</v>
      </c>
      <c r="D5358">
        <v>512.97299999999996</v>
      </c>
      <c r="E5358">
        <v>244.25399999999999</v>
      </c>
      <c r="F5358" s="25"/>
    </row>
    <row r="5359" spans="1:6" x14ac:dyDescent="0.2">
      <c r="A5359" s="5">
        <v>44390</v>
      </c>
      <c r="B5359">
        <v>474.48200000000003</v>
      </c>
      <c r="C5359">
        <v>206.36199999999999</v>
      </c>
      <c r="D5359">
        <v>519.83199999999999</v>
      </c>
      <c r="E5359">
        <v>246.64</v>
      </c>
      <c r="F5359" s="25"/>
    </row>
    <row r="5360" spans="1:6" x14ac:dyDescent="0.2">
      <c r="A5360" s="5">
        <v>44391</v>
      </c>
      <c r="B5360">
        <v>474.88099999999997</v>
      </c>
      <c r="C5360">
        <v>206.22300000000001</v>
      </c>
      <c r="D5360">
        <v>519.66800000000001</v>
      </c>
      <c r="E5360">
        <v>246.68</v>
      </c>
      <c r="F5360" s="25"/>
    </row>
    <row r="5361" spans="1:6" x14ac:dyDescent="0.2">
      <c r="A5361" s="5">
        <v>44392</v>
      </c>
      <c r="B5361">
        <v>473.40100000000001</v>
      </c>
      <c r="C5361">
        <v>204.24299999999999</v>
      </c>
      <c r="D5361">
        <v>523.76499999999999</v>
      </c>
      <c r="E5361">
        <v>243.91</v>
      </c>
      <c r="F5361" s="25"/>
    </row>
    <row r="5362" spans="1:6" x14ac:dyDescent="0.2">
      <c r="A5362" s="5">
        <v>44393</v>
      </c>
      <c r="B5362">
        <v>470.56200000000001</v>
      </c>
      <c r="C5362">
        <v>203.57400000000001</v>
      </c>
      <c r="D5362">
        <v>520.94600000000003</v>
      </c>
      <c r="E5362">
        <v>242.756</v>
      </c>
      <c r="F5362" s="25"/>
    </row>
    <row r="5363" spans="1:6" x14ac:dyDescent="0.2">
      <c r="A5363" s="5">
        <v>44396</v>
      </c>
      <c r="B5363">
        <v>463.72300000000001</v>
      </c>
      <c r="C5363">
        <v>198.905</v>
      </c>
      <c r="D5363">
        <v>512.25800000000004</v>
      </c>
      <c r="E5363">
        <v>241.435</v>
      </c>
      <c r="F5363" s="25"/>
    </row>
    <row r="5364" spans="1:6" x14ac:dyDescent="0.2">
      <c r="A5364" s="5">
        <v>44397</v>
      </c>
      <c r="B5364">
        <v>472.74299999999999</v>
      </c>
      <c r="C5364">
        <v>199.929</v>
      </c>
      <c r="D5364">
        <v>511.75900000000001</v>
      </c>
      <c r="E5364">
        <v>238.77500000000001</v>
      </c>
      <c r="F5364" s="25"/>
    </row>
    <row r="5365" spans="1:6" x14ac:dyDescent="0.2">
      <c r="A5365" s="5">
        <v>44398</v>
      </c>
      <c r="B5365">
        <v>475.541</v>
      </c>
      <c r="C5365">
        <v>203.13900000000001</v>
      </c>
      <c r="D5365">
        <v>511.09100000000001</v>
      </c>
      <c r="E5365">
        <v>239.19200000000001</v>
      </c>
      <c r="F5365" s="25"/>
    </row>
    <row r="5366" spans="1:6" x14ac:dyDescent="0.2">
      <c r="A5366" s="5">
        <v>44399</v>
      </c>
      <c r="B5366">
        <v>476.529</v>
      </c>
      <c r="C5366">
        <v>204.11600000000001</v>
      </c>
      <c r="D5366">
        <v>516.58799999999997</v>
      </c>
      <c r="E5366">
        <v>239.54499999999999</v>
      </c>
      <c r="F5366" s="25"/>
    </row>
    <row r="5367" spans="1:6" x14ac:dyDescent="0.2">
      <c r="A5367" s="5">
        <v>44400</v>
      </c>
      <c r="B5367">
        <v>482.9</v>
      </c>
      <c r="C5367">
        <v>206.30799999999999</v>
      </c>
      <c r="D5367">
        <v>512.09799999999996</v>
      </c>
      <c r="E5367">
        <v>239.23099999999999</v>
      </c>
      <c r="F5367" s="25"/>
    </row>
    <row r="5368" spans="1:6" x14ac:dyDescent="0.2">
      <c r="A5368" s="5">
        <v>44403</v>
      </c>
      <c r="B5368">
        <v>481.85599999999999</v>
      </c>
      <c r="C5368">
        <v>206.14599999999999</v>
      </c>
      <c r="D5368">
        <v>498.04599999999999</v>
      </c>
      <c r="E5368">
        <v>241.374</v>
      </c>
      <c r="F5368" s="25"/>
    </row>
    <row r="5369" spans="1:6" x14ac:dyDescent="0.2">
      <c r="A5369" s="5">
        <v>44404</v>
      </c>
      <c r="B5369">
        <v>478.71499999999997</v>
      </c>
      <c r="C5369">
        <v>205.03399999999999</v>
      </c>
      <c r="D5369">
        <v>486.63299999999998</v>
      </c>
      <c r="E5369">
        <v>243.49</v>
      </c>
      <c r="F5369" s="25"/>
    </row>
    <row r="5370" spans="1:6" x14ac:dyDescent="0.2">
      <c r="A5370" s="5">
        <v>44405</v>
      </c>
      <c r="B5370">
        <v>480.02699999999999</v>
      </c>
      <c r="C5370">
        <v>206.417</v>
      </c>
      <c r="D5370">
        <v>493.89100000000002</v>
      </c>
      <c r="E5370">
        <v>241.07900000000001</v>
      </c>
      <c r="F5370" s="25"/>
    </row>
    <row r="5371" spans="1:6" x14ac:dyDescent="0.2">
      <c r="A5371" s="5">
        <v>44406</v>
      </c>
      <c r="B5371">
        <v>478.517</v>
      </c>
      <c r="C5371">
        <v>207.53899999999999</v>
      </c>
      <c r="D5371">
        <v>500.88799999999998</v>
      </c>
      <c r="E5371">
        <v>241.59200000000001</v>
      </c>
      <c r="F5371" s="25"/>
    </row>
    <row r="5372" spans="1:6" x14ac:dyDescent="0.2">
      <c r="A5372" s="5">
        <v>44407</v>
      </c>
      <c r="B5372">
        <v>476.83600000000001</v>
      </c>
      <c r="C5372">
        <v>206.53</v>
      </c>
      <c r="D5372">
        <v>495.22399999999999</v>
      </c>
      <c r="E5372">
        <v>238.5</v>
      </c>
      <c r="F5372" s="25"/>
    </row>
    <row r="5373" spans="1:6" x14ac:dyDescent="0.2">
      <c r="A5373" s="5">
        <v>44410</v>
      </c>
      <c r="B5373">
        <v>475.21</v>
      </c>
      <c r="C5373">
        <v>207.70599999999999</v>
      </c>
      <c r="D5373">
        <v>500.22399999999999</v>
      </c>
      <c r="E5373">
        <v>243.86</v>
      </c>
      <c r="F5373" s="25"/>
    </row>
    <row r="5374" spans="1:6" x14ac:dyDescent="0.2">
      <c r="A5374" s="5">
        <v>44411</v>
      </c>
      <c r="B5374">
        <v>479.75799999999998</v>
      </c>
      <c r="C5374">
        <v>208.18299999999999</v>
      </c>
      <c r="D5374">
        <v>501.57</v>
      </c>
      <c r="E5374">
        <v>243.99</v>
      </c>
      <c r="F5374" s="25"/>
    </row>
    <row r="5375" spans="1:6" x14ac:dyDescent="0.2">
      <c r="A5375" s="5">
        <v>44412</v>
      </c>
      <c r="B5375">
        <v>478.47899999999998</v>
      </c>
      <c r="C5375">
        <v>209.375</v>
      </c>
      <c r="D5375">
        <v>505.95299999999997</v>
      </c>
      <c r="E5375">
        <v>241.93</v>
      </c>
      <c r="F5375" s="25"/>
    </row>
    <row r="5376" spans="1:6" x14ac:dyDescent="0.2">
      <c r="A5376" s="5">
        <v>44413</v>
      </c>
      <c r="B5376">
        <v>481.78399999999999</v>
      </c>
      <c r="C5376">
        <v>210.209</v>
      </c>
      <c r="D5376">
        <v>504.81700000000001</v>
      </c>
      <c r="E5376">
        <v>243.05799999999999</v>
      </c>
      <c r="F5376" s="25"/>
    </row>
    <row r="5377" spans="1:6" x14ac:dyDescent="0.2">
      <c r="A5377" s="5">
        <v>44414</v>
      </c>
      <c r="B5377">
        <v>485.35300000000001</v>
      </c>
      <c r="C5377">
        <v>210.24</v>
      </c>
      <c r="D5377">
        <v>505.23700000000002</v>
      </c>
      <c r="E5377">
        <v>243.28100000000001</v>
      </c>
      <c r="F5377" s="25"/>
    </row>
    <row r="5378" spans="1:6" x14ac:dyDescent="0.2">
      <c r="A5378" s="5">
        <v>44417</v>
      </c>
      <c r="B5378">
        <v>485.74599999999998</v>
      </c>
      <c r="C5378">
        <v>210.66499999999999</v>
      </c>
      <c r="D5378">
        <v>506.59199999999998</v>
      </c>
      <c r="E5378">
        <v>243.679</v>
      </c>
      <c r="F5378" s="25"/>
    </row>
    <row r="5379" spans="1:6" x14ac:dyDescent="0.2">
      <c r="A5379" s="5">
        <v>44418</v>
      </c>
      <c r="B5379">
        <v>486.93099999999998</v>
      </c>
      <c r="C5379">
        <v>211.39500000000001</v>
      </c>
      <c r="D5379">
        <v>510.12299999999999</v>
      </c>
      <c r="E5379">
        <v>244.273</v>
      </c>
      <c r="F5379" s="25"/>
    </row>
    <row r="5380" spans="1:6" x14ac:dyDescent="0.2">
      <c r="A5380" s="5">
        <v>44419</v>
      </c>
      <c r="B5380">
        <v>487.09899999999999</v>
      </c>
      <c r="C5380">
        <v>212.274</v>
      </c>
      <c r="D5380">
        <v>508.28</v>
      </c>
      <c r="E5380">
        <v>246.392</v>
      </c>
      <c r="F5380" s="25"/>
    </row>
    <row r="5381" spans="1:6" x14ac:dyDescent="0.2">
      <c r="A5381" s="5">
        <v>44420</v>
      </c>
      <c r="B5381">
        <v>489.072</v>
      </c>
      <c r="C5381">
        <v>212.75899999999999</v>
      </c>
      <c r="D5381">
        <v>506.16199999999998</v>
      </c>
      <c r="E5381">
        <v>246.65299999999999</v>
      </c>
      <c r="F5381" s="25"/>
    </row>
    <row r="5382" spans="1:6" x14ac:dyDescent="0.2">
      <c r="A5382" s="5">
        <v>44421</v>
      </c>
      <c r="B5382">
        <v>487.17500000000001</v>
      </c>
      <c r="C5382">
        <v>213.11099999999999</v>
      </c>
      <c r="D5382">
        <v>499.53500000000003</v>
      </c>
      <c r="E5382">
        <v>246.78800000000001</v>
      </c>
      <c r="F5382" s="25"/>
    </row>
    <row r="5383" spans="1:6" x14ac:dyDescent="0.2">
      <c r="A5383" s="5">
        <v>44424</v>
      </c>
      <c r="B5383">
        <v>488.25200000000001</v>
      </c>
      <c r="C5383">
        <v>212.017</v>
      </c>
      <c r="D5383">
        <v>496.44900000000001</v>
      </c>
      <c r="E5383">
        <v>244.584</v>
      </c>
      <c r="F5383" s="25"/>
    </row>
    <row r="5384" spans="1:6" x14ac:dyDescent="0.2">
      <c r="A5384" s="5">
        <v>44425</v>
      </c>
      <c r="B5384">
        <v>487.87099999999998</v>
      </c>
      <c r="C5384">
        <v>212.334</v>
      </c>
      <c r="D5384">
        <v>493.29</v>
      </c>
      <c r="E5384">
        <v>244.06399999999999</v>
      </c>
      <c r="F5384" s="25"/>
    </row>
    <row r="5385" spans="1:6" x14ac:dyDescent="0.2">
      <c r="A5385" s="5">
        <v>44426</v>
      </c>
      <c r="B5385">
        <v>482.983</v>
      </c>
      <c r="C5385">
        <v>212.465</v>
      </c>
      <c r="D5385">
        <v>495.82100000000003</v>
      </c>
      <c r="E5385">
        <v>244.49600000000001</v>
      </c>
      <c r="F5385" s="25"/>
    </row>
    <row r="5386" spans="1:6" x14ac:dyDescent="0.2">
      <c r="A5386" s="5">
        <v>44427</v>
      </c>
      <c r="B5386">
        <v>484.62200000000001</v>
      </c>
      <c r="C5386">
        <v>209.23099999999999</v>
      </c>
      <c r="D5386">
        <v>485.55799999999999</v>
      </c>
      <c r="E5386">
        <v>242.023</v>
      </c>
      <c r="F5386" s="25"/>
    </row>
    <row r="5387" spans="1:6" x14ac:dyDescent="0.2">
      <c r="A5387" s="5">
        <v>44428</v>
      </c>
      <c r="B5387">
        <v>488.81099999999998</v>
      </c>
      <c r="C5387">
        <v>209.83199999999999</v>
      </c>
      <c r="D5387">
        <v>481.11200000000002</v>
      </c>
      <c r="E5387">
        <v>239.82</v>
      </c>
      <c r="F5387" s="25"/>
    </row>
    <row r="5388" spans="1:6" x14ac:dyDescent="0.2">
      <c r="A5388" s="5">
        <v>44431</v>
      </c>
      <c r="B5388">
        <v>490.63400000000001</v>
      </c>
      <c r="C5388">
        <v>211.262</v>
      </c>
      <c r="D5388">
        <v>485.245</v>
      </c>
      <c r="E5388">
        <v>243.179</v>
      </c>
      <c r="F5388" s="25"/>
    </row>
    <row r="5389" spans="1:6" x14ac:dyDescent="0.2">
      <c r="A5389" s="5">
        <v>44432</v>
      </c>
      <c r="B5389">
        <v>490.79599999999999</v>
      </c>
      <c r="C5389">
        <v>211.274</v>
      </c>
      <c r="D5389">
        <v>497.12700000000001</v>
      </c>
      <c r="E5389">
        <v>245.084</v>
      </c>
      <c r="F5389" s="25"/>
    </row>
    <row r="5390" spans="1:6" x14ac:dyDescent="0.2">
      <c r="A5390" s="5">
        <v>44433</v>
      </c>
      <c r="B5390">
        <v>492.33600000000001</v>
      </c>
      <c r="C5390">
        <v>211.215</v>
      </c>
      <c r="D5390">
        <v>499.62099999999998</v>
      </c>
      <c r="E5390">
        <v>244.529</v>
      </c>
      <c r="F5390" s="25"/>
    </row>
    <row r="5391" spans="1:6" x14ac:dyDescent="0.2">
      <c r="A5391" s="5">
        <v>44434</v>
      </c>
      <c r="B5391">
        <v>489.35199999999998</v>
      </c>
      <c r="C5391">
        <v>210.506</v>
      </c>
      <c r="D5391">
        <v>495.93400000000003</v>
      </c>
      <c r="E5391">
        <v>244.43</v>
      </c>
      <c r="F5391" s="25"/>
    </row>
    <row r="5392" spans="1:6" x14ac:dyDescent="0.2">
      <c r="A5392" s="5">
        <v>44435</v>
      </c>
      <c r="B5392">
        <v>492.38200000000001</v>
      </c>
      <c r="C5392">
        <v>211.435</v>
      </c>
      <c r="D5392">
        <v>497.17099999999999</v>
      </c>
      <c r="E5392">
        <v>243.11099999999999</v>
      </c>
      <c r="F5392" s="25"/>
    </row>
    <row r="5393" spans="1:6" x14ac:dyDescent="0.2">
      <c r="A5393" s="5">
        <v>44438</v>
      </c>
      <c r="B5393">
        <v>494.05900000000003</v>
      </c>
      <c r="C5393">
        <v>211.60499999999999</v>
      </c>
      <c r="D5393">
        <v>501.59699999999998</v>
      </c>
      <c r="E5393">
        <v>245.4</v>
      </c>
      <c r="F5393" s="25"/>
    </row>
    <row r="5394" spans="1:6" x14ac:dyDescent="0.2">
      <c r="A5394" s="5">
        <v>44439</v>
      </c>
      <c r="B5394">
        <v>492.94200000000001</v>
      </c>
      <c r="C5394">
        <v>210.83</v>
      </c>
      <c r="D5394">
        <v>510.49</v>
      </c>
      <c r="E5394">
        <v>246.93600000000001</v>
      </c>
      <c r="F5394" s="25"/>
    </row>
    <row r="5395" spans="1:6" x14ac:dyDescent="0.2">
      <c r="A5395" s="5">
        <v>44440</v>
      </c>
      <c r="B5395">
        <v>491.238</v>
      </c>
      <c r="C5395">
        <v>211.90799999999999</v>
      </c>
      <c r="D5395">
        <v>509.84199999999998</v>
      </c>
      <c r="E5395">
        <v>248.25</v>
      </c>
      <c r="F5395" s="25"/>
    </row>
    <row r="5396" spans="1:6" x14ac:dyDescent="0.2">
      <c r="A5396" s="5">
        <v>44441</v>
      </c>
      <c r="B5396">
        <v>492.12900000000002</v>
      </c>
      <c r="C5396">
        <v>212.649</v>
      </c>
      <c r="D5396">
        <v>509.07100000000003</v>
      </c>
      <c r="E5396">
        <v>248.55099999999999</v>
      </c>
      <c r="F5396" s="25"/>
    </row>
    <row r="5397" spans="1:6" x14ac:dyDescent="0.2">
      <c r="A5397" s="5">
        <v>44442</v>
      </c>
      <c r="B5397">
        <v>491.64499999999998</v>
      </c>
      <c r="C5397">
        <v>211.46299999999999</v>
      </c>
      <c r="D5397">
        <v>510.06299999999999</v>
      </c>
      <c r="E5397">
        <v>253.10599999999999</v>
      </c>
      <c r="F5397" s="25"/>
    </row>
    <row r="5398" spans="1:6" x14ac:dyDescent="0.2">
      <c r="A5398" s="5">
        <v>44445</v>
      </c>
      <c r="B5398">
        <v>492.45400000000001</v>
      </c>
      <c r="C5398">
        <v>212.923</v>
      </c>
      <c r="D5398">
        <v>514.23699999999997</v>
      </c>
      <c r="E5398">
        <v>256.55700000000002</v>
      </c>
      <c r="F5398" s="25"/>
    </row>
    <row r="5399" spans="1:6" x14ac:dyDescent="0.2">
      <c r="A5399" s="5">
        <v>44446</v>
      </c>
      <c r="B5399">
        <v>491.38900000000001</v>
      </c>
      <c r="C5399">
        <v>211.953</v>
      </c>
      <c r="D5399">
        <v>515.45399999999995</v>
      </c>
      <c r="E5399">
        <v>258.721</v>
      </c>
      <c r="F5399" s="25"/>
    </row>
    <row r="5400" spans="1:6" x14ac:dyDescent="0.2">
      <c r="A5400" s="5">
        <v>44447</v>
      </c>
      <c r="B5400">
        <v>491.90300000000002</v>
      </c>
      <c r="C5400">
        <v>209.864</v>
      </c>
      <c r="D5400">
        <v>512.303</v>
      </c>
      <c r="E5400">
        <v>261.06</v>
      </c>
      <c r="F5400" s="25"/>
    </row>
    <row r="5401" spans="1:6" x14ac:dyDescent="0.2">
      <c r="A5401" s="5">
        <v>44448</v>
      </c>
      <c r="B5401">
        <v>489.60500000000002</v>
      </c>
      <c r="C5401">
        <v>209.60400000000001</v>
      </c>
      <c r="D5401">
        <v>506.86599999999999</v>
      </c>
      <c r="E5401">
        <v>260.19900000000001</v>
      </c>
      <c r="F5401" s="25"/>
    </row>
    <row r="5402" spans="1:6" x14ac:dyDescent="0.2">
      <c r="A5402" s="5">
        <v>44449</v>
      </c>
      <c r="B5402">
        <v>485.13799999999998</v>
      </c>
      <c r="C5402">
        <v>209.09299999999999</v>
      </c>
      <c r="D5402">
        <v>509.66899999999998</v>
      </c>
      <c r="E5402">
        <v>262.97500000000002</v>
      </c>
      <c r="F5402" s="25"/>
    </row>
    <row r="5403" spans="1:6" x14ac:dyDescent="0.2">
      <c r="A5403" s="5">
        <v>44452</v>
      </c>
      <c r="B5403">
        <v>486.95699999999999</v>
      </c>
      <c r="C5403">
        <v>209.82499999999999</v>
      </c>
      <c r="D5403">
        <v>507.87400000000002</v>
      </c>
      <c r="E5403">
        <v>263.887</v>
      </c>
      <c r="F5403" s="25"/>
    </row>
    <row r="5404" spans="1:6" x14ac:dyDescent="0.2">
      <c r="A5404" s="5">
        <v>44453</v>
      </c>
      <c r="B5404">
        <v>483.798</v>
      </c>
      <c r="C5404">
        <v>209.83699999999999</v>
      </c>
      <c r="D5404">
        <v>505.33800000000002</v>
      </c>
      <c r="E5404">
        <v>266.81099999999998</v>
      </c>
      <c r="F5404" s="25"/>
    </row>
    <row r="5405" spans="1:6" x14ac:dyDescent="0.2">
      <c r="A5405" s="5">
        <v>44454</v>
      </c>
      <c r="B5405">
        <v>487.959</v>
      </c>
      <c r="C5405">
        <v>208.316</v>
      </c>
      <c r="D5405">
        <v>502.601</v>
      </c>
      <c r="E5405">
        <v>265.34500000000003</v>
      </c>
      <c r="F5405" s="25"/>
    </row>
    <row r="5406" spans="1:6" x14ac:dyDescent="0.2">
      <c r="A5406" s="5">
        <v>44455</v>
      </c>
      <c r="B5406">
        <v>489.81799999999998</v>
      </c>
      <c r="C5406">
        <v>209.09299999999999</v>
      </c>
      <c r="D5406">
        <v>500.46600000000001</v>
      </c>
      <c r="E5406">
        <v>264.858</v>
      </c>
      <c r="F5406" s="25"/>
    </row>
    <row r="5407" spans="1:6" x14ac:dyDescent="0.2">
      <c r="A5407" s="5">
        <v>44456</v>
      </c>
      <c r="B5407">
        <v>486.70600000000002</v>
      </c>
      <c r="C5407">
        <v>207.214</v>
      </c>
      <c r="D5407">
        <v>502.60500000000002</v>
      </c>
      <c r="E5407">
        <v>265.92</v>
      </c>
      <c r="F5407" s="25"/>
    </row>
    <row r="5408" spans="1:6" x14ac:dyDescent="0.2">
      <c r="A5408" s="5">
        <v>44459</v>
      </c>
      <c r="B5408">
        <v>478.69099999999997</v>
      </c>
      <c r="C5408">
        <v>203.75299999999999</v>
      </c>
      <c r="D5408">
        <v>494.84</v>
      </c>
      <c r="E5408">
        <v>267.298</v>
      </c>
      <c r="F5408" s="25"/>
    </row>
    <row r="5409" spans="1:6" x14ac:dyDescent="0.2">
      <c r="A5409" s="5">
        <v>44460</v>
      </c>
      <c r="B5409">
        <v>478.65</v>
      </c>
      <c r="C5409">
        <v>205.85</v>
      </c>
      <c r="D5409">
        <v>496.15100000000001</v>
      </c>
      <c r="E5409">
        <v>263.58300000000003</v>
      </c>
      <c r="F5409" s="25"/>
    </row>
    <row r="5410" spans="1:6" x14ac:dyDescent="0.2">
      <c r="A5410" s="5">
        <v>44461</v>
      </c>
      <c r="B5410">
        <v>482.86700000000002</v>
      </c>
      <c r="C5410">
        <v>207.95599999999999</v>
      </c>
      <c r="D5410">
        <v>496.33300000000003</v>
      </c>
      <c r="E5410">
        <v>259.85899999999998</v>
      </c>
      <c r="F5410" s="25"/>
    </row>
    <row r="5411" spans="1:6" x14ac:dyDescent="0.2">
      <c r="A5411" s="5">
        <v>44462</v>
      </c>
      <c r="B5411">
        <v>487.90300000000002</v>
      </c>
      <c r="C5411">
        <v>209.81100000000001</v>
      </c>
      <c r="D5411">
        <v>499.88299999999998</v>
      </c>
      <c r="E5411">
        <v>258.315</v>
      </c>
      <c r="F5411" s="25"/>
    </row>
    <row r="5412" spans="1:6" x14ac:dyDescent="0.2">
      <c r="A5412" s="5">
        <v>44463</v>
      </c>
      <c r="B5412">
        <v>489.92599999999999</v>
      </c>
      <c r="C5412">
        <v>208.01400000000001</v>
      </c>
      <c r="D5412">
        <v>498.49900000000002</v>
      </c>
      <c r="E5412">
        <v>263.52300000000002</v>
      </c>
      <c r="F5412" s="25"/>
    </row>
    <row r="5413" spans="1:6" x14ac:dyDescent="0.2">
      <c r="A5413" s="5">
        <v>44466</v>
      </c>
      <c r="B5413">
        <v>488.738</v>
      </c>
      <c r="C5413">
        <v>207.86099999999999</v>
      </c>
      <c r="D5413">
        <v>499.952</v>
      </c>
      <c r="E5413">
        <v>263.05799999999999</v>
      </c>
      <c r="F5413" s="25"/>
    </row>
    <row r="5414" spans="1:6" x14ac:dyDescent="0.2">
      <c r="A5414" s="5">
        <v>44467</v>
      </c>
      <c r="B5414">
        <v>479.43400000000003</v>
      </c>
      <c r="C5414">
        <v>203.72200000000001</v>
      </c>
      <c r="D5414">
        <v>498.61399999999998</v>
      </c>
      <c r="E5414">
        <v>261.88600000000002</v>
      </c>
      <c r="F5414" s="25"/>
    </row>
    <row r="5415" spans="1:6" x14ac:dyDescent="0.2">
      <c r="A5415" s="5">
        <v>44468</v>
      </c>
      <c r="B5415">
        <v>482.33100000000002</v>
      </c>
      <c r="C5415">
        <v>205.02600000000001</v>
      </c>
      <c r="D5415">
        <v>497.45600000000002</v>
      </c>
      <c r="E5415">
        <v>258.084</v>
      </c>
      <c r="F5415" s="25"/>
    </row>
    <row r="5416" spans="1:6" x14ac:dyDescent="0.2">
      <c r="A5416" s="5">
        <v>44469</v>
      </c>
      <c r="B5416">
        <v>478.22800000000001</v>
      </c>
      <c r="C5416">
        <v>205.06100000000001</v>
      </c>
      <c r="D5416">
        <v>499.29700000000003</v>
      </c>
      <c r="E5416">
        <v>258.43599999999998</v>
      </c>
      <c r="F5416" s="25"/>
    </row>
    <row r="5417" spans="1:6" x14ac:dyDescent="0.2">
      <c r="A5417" s="5">
        <v>44470</v>
      </c>
      <c r="B5417">
        <v>483.23099999999999</v>
      </c>
      <c r="C5417">
        <v>204.21</v>
      </c>
      <c r="D5417">
        <v>496.41899999999998</v>
      </c>
      <c r="E5417">
        <v>254.03399999999999</v>
      </c>
      <c r="F5417" s="25"/>
    </row>
    <row r="5418" spans="1:6" x14ac:dyDescent="0.2">
      <c r="A5418" s="5">
        <v>44473</v>
      </c>
      <c r="B5418">
        <v>475.34699999999998</v>
      </c>
      <c r="C5418">
        <v>203.53200000000001</v>
      </c>
      <c r="D5418">
        <v>491.20299999999997</v>
      </c>
      <c r="E5418">
        <v>251.803</v>
      </c>
      <c r="F5418" s="25"/>
    </row>
    <row r="5419" spans="1:6" x14ac:dyDescent="0.2">
      <c r="A5419" s="5">
        <v>44474</v>
      </c>
      <c r="B5419">
        <v>481.77199999999999</v>
      </c>
      <c r="C5419">
        <v>206.00700000000001</v>
      </c>
      <c r="D5419">
        <v>492.56900000000002</v>
      </c>
      <c r="E5419">
        <v>247.54599999999999</v>
      </c>
      <c r="F5419" s="25"/>
    </row>
    <row r="5420" spans="1:6" x14ac:dyDescent="0.2">
      <c r="A5420" s="5">
        <v>44475</v>
      </c>
      <c r="B5420">
        <v>486.04599999999999</v>
      </c>
      <c r="C5420">
        <v>203.946</v>
      </c>
      <c r="D5420">
        <v>490.96899999999999</v>
      </c>
      <c r="E5420">
        <v>248.273</v>
      </c>
      <c r="F5420" s="25"/>
    </row>
    <row r="5421" spans="1:6" x14ac:dyDescent="0.2">
      <c r="A5421" s="5">
        <v>44476</v>
      </c>
      <c r="B5421">
        <v>489.67</v>
      </c>
      <c r="C5421">
        <v>207.251</v>
      </c>
      <c r="D5421">
        <v>500.67599999999999</v>
      </c>
      <c r="E5421">
        <v>247.28899999999999</v>
      </c>
      <c r="F5421" s="25"/>
    </row>
    <row r="5422" spans="1:6" x14ac:dyDescent="0.2">
      <c r="A5422" s="5">
        <v>44477</v>
      </c>
      <c r="B5422">
        <v>487.94900000000001</v>
      </c>
      <c r="C5422">
        <v>206.828</v>
      </c>
      <c r="D5422">
        <v>501.637</v>
      </c>
      <c r="E5422">
        <v>248.68600000000001</v>
      </c>
      <c r="F5422" s="25"/>
    </row>
    <row r="5423" spans="1:6" x14ac:dyDescent="0.2">
      <c r="A5423" s="5">
        <v>44480</v>
      </c>
      <c r="B5423">
        <v>484.66899999999998</v>
      </c>
      <c r="C5423">
        <v>207.13200000000001</v>
      </c>
      <c r="D5423">
        <v>505.15600000000001</v>
      </c>
      <c r="E5423">
        <v>250.47200000000001</v>
      </c>
      <c r="F5423" s="25"/>
    </row>
    <row r="5424" spans="1:6" x14ac:dyDescent="0.2">
      <c r="A5424" s="5">
        <v>44481</v>
      </c>
      <c r="B5424">
        <v>484.90199999999999</v>
      </c>
      <c r="C5424">
        <v>206.93299999999999</v>
      </c>
      <c r="D5424">
        <v>501.37900000000002</v>
      </c>
      <c r="E5424">
        <v>248.733</v>
      </c>
      <c r="F5424" s="25"/>
    </row>
    <row r="5425" spans="1:6" x14ac:dyDescent="0.2">
      <c r="A5425" s="5">
        <v>44482</v>
      </c>
      <c r="B5425">
        <v>485.88499999999999</v>
      </c>
      <c r="C5425">
        <v>208.12200000000001</v>
      </c>
      <c r="D5425">
        <v>502.93400000000003</v>
      </c>
      <c r="E5425">
        <v>247.66</v>
      </c>
      <c r="F5425" s="25"/>
    </row>
    <row r="5426" spans="1:6" x14ac:dyDescent="0.2">
      <c r="A5426" s="5">
        <v>44483</v>
      </c>
      <c r="B5426">
        <v>493.49799999999999</v>
      </c>
      <c r="C5426">
        <v>210.506</v>
      </c>
      <c r="D5426">
        <v>504.85399999999998</v>
      </c>
      <c r="E5426">
        <v>248.52699999999999</v>
      </c>
      <c r="F5426" s="25"/>
    </row>
    <row r="5427" spans="1:6" x14ac:dyDescent="0.2">
      <c r="A5427" s="5">
        <v>44484</v>
      </c>
      <c r="B5427">
        <v>496.363</v>
      </c>
      <c r="C5427">
        <v>212.089</v>
      </c>
      <c r="D5427">
        <v>510.93</v>
      </c>
      <c r="E5427">
        <v>251.96799999999999</v>
      </c>
      <c r="F5427" s="25"/>
    </row>
    <row r="5428" spans="1:6" x14ac:dyDescent="0.2">
      <c r="A5428" s="5">
        <v>44487</v>
      </c>
      <c r="B5428">
        <v>498.44400000000002</v>
      </c>
      <c r="C5428">
        <v>211.00200000000001</v>
      </c>
      <c r="D5428">
        <v>510.86799999999999</v>
      </c>
      <c r="E5428">
        <v>251.11799999999999</v>
      </c>
      <c r="F5428" s="25"/>
    </row>
    <row r="5429" spans="1:6" x14ac:dyDescent="0.2">
      <c r="A5429" s="5">
        <v>44488</v>
      </c>
      <c r="B5429">
        <v>500.30200000000002</v>
      </c>
      <c r="C5429">
        <v>211.714</v>
      </c>
      <c r="D5429">
        <v>513.56299999999999</v>
      </c>
      <c r="E5429">
        <v>251.08500000000001</v>
      </c>
      <c r="F5429" s="25"/>
    </row>
    <row r="5430" spans="1:6" x14ac:dyDescent="0.2">
      <c r="A5430" s="5">
        <v>44489</v>
      </c>
      <c r="B5430">
        <v>501.96600000000001</v>
      </c>
      <c r="C5430">
        <v>212.387</v>
      </c>
      <c r="D5430">
        <v>516.05100000000004</v>
      </c>
      <c r="E5430">
        <v>251.12700000000001</v>
      </c>
      <c r="F5430" s="25"/>
    </row>
    <row r="5431" spans="1:6" x14ac:dyDescent="0.2">
      <c r="A5431" s="5">
        <v>44490</v>
      </c>
      <c r="B5431">
        <v>503.815</v>
      </c>
      <c r="C5431">
        <v>212.08699999999999</v>
      </c>
      <c r="D5431">
        <v>512.904</v>
      </c>
      <c r="E5431">
        <v>248.59299999999999</v>
      </c>
      <c r="F5431" s="25"/>
    </row>
    <row r="5432" spans="1:6" x14ac:dyDescent="0.2">
      <c r="A5432" s="5">
        <v>44491</v>
      </c>
      <c r="B5432">
        <v>502.79399999999998</v>
      </c>
      <c r="C5432">
        <v>213.04400000000001</v>
      </c>
      <c r="D5432">
        <v>512.94200000000001</v>
      </c>
      <c r="E5432">
        <v>249.49600000000001</v>
      </c>
      <c r="F5432" s="25"/>
    </row>
    <row r="5433" spans="1:6" x14ac:dyDescent="0.2">
      <c r="A5433" s="5">
        <v>44494</v>
      </c>
      <c r="B5433">
        <v>506.64299999999997</v>
      </c>
      <c r="C5433">
        <v>213.35900000000001</v>
      </c>
      <c r="D5433">
        <v>516.072</v>
      </c>
      <c r="E5433">
        <v>249.20699999999999</v>
      </c>
      <c r="F5433" s="25"/>
    </row>
    <row r="5434" spans="1:6" x14ac:dyDescent="0.2">
      <c r="A5434" s="5">
        <v>44495</v>
      </c>
      <c r="B5434">
        <v>508.27300000000002</v>
      </c>
      <c r="C5434">
        <v>214.90899999999999</v>
      </c>
      <c r="D5434">
        <v>516.48299999999995</v>
      </c>
      <c r="E5434">
        <v>251.25</v>
      </c>
      <c r="F5434" s="25"/>
    </row>
    <row r="5435" spans="1:6" x14ac:dyDescent="0.2">
      <c r="A5435" s="5">
        <v>44496</v>
      </c>
      <c r="B5435">
        <v>505.16</v>
      </c>
      <c r="C5435">
        <v>214.02099999999999</v>
      </c>
      <c r="D5435">
        <v>511.15199999999999</v>
      </c>
      <c r="E5435">
        <v>252.04599999999999</v>
      </c>
      <c r="F5435" s="25"/>
    </row>
    <row r="5436" spans="1:6" x14ac:dyDescent="0.2">
      <c r="A5436" s="5">
        <v>44497</v>
      </c>
      <c r="B5436">
        <v>506.69</v>
      </c>
      <c r="C5436">
        <v>214.41900000000001</v>
      </c>
      <c r="D5436">
        <v>504.93200000000002</v>
      </c>
      <c r="E5436">
        <v>248.959</v>
      </c>
      <c r="F5436" s="25"/>
    </row>
    <row r="5437" spans="1:6" x14ac:dyDescent="0.2">
      <c r="A5437" s="5">
        <v>44498</v>
      </c>
      <c r="B5437">
        <v>512.20699999999999</v>
      </c>
      <c r="C5437">
        <v>214.547</v>
      </c>
      <c r="D5437">
        <v>504.96199999999999</v>
      </c>
      <c r="E5437">
        <v>250.10900000000001</v>
      </c>
      <c r="F5437" s="25"/>
    </row>
    <row r="5438" spans="1:6" x14ac:dyDescent="0.2">
      <c r="A5438" s="5">
        <v>44501</v>
      </c>
      <c r="B5438">
        <v>512.41499999999996</v>
      </c>
      <c r="C5438">
        <v>216.154</v>
      </c>
      <c r="D5438">
        <v>504.11099999999999</v>
      </c>
      <c r="E5438">
        <v>254.90799999999999</v>
      </c>
      <c r="F5438" s="25"/>
    </row>
    <row r="5439" spans="1:6" x14ac:dyDescent="0.2">
      <c r="A5439" s="5">
        <v>44502</v>
      </c>
      <c r="B5439">
        <v>514.65700000000004</v>
      </c>
      <c r="C5439">
        <v>216.41</v>
      </c>
      <c r="D5439">
        <v>504.34500000000003</v>
      </c>
      <c r="E5439">
        <v>254.57599999999999</v>
      </c>
      <c r="F5439" s="25"/>
    </row>
    <row r="5440" spans="1:6" x14ac:dyDescent="0.2">
      <c r="A5440" s="5">
        <v>44503</v>
      </c>
      <c r="B5440">
        <v>517.75300000000004</v>
      </c>
      <c r="C5440">
        <v>217.10900000000001</v>
      </c>
      <c r="D5440">
        <v>503.56</v>
      </c>
      <c r="E5440">
        <v>253.852</v>
      </c>
      <c r="F5440" s="25"/>
    </row>
    <row r="5441" spans="1:6" x14ac:dyDescent="0.2">
      <c r="A5441" s="5">
        <v>44504</v>
      </c>
      <c r="B5441">
        <v>521.67600000000004</v>
      </c>
      <c r="C5441">
        <v>217.95400000000001</v>
      </c>
      <c r="D5441">
        <v>507.69600000000003</v>
      </c>
      <c r="E5441">
        <v>258.68299999999999</v>
      </c>
      <c r="F5441" s="25"/>
    </row>
    <row r="5442" spans="1:6" x14ac:dyDescent="0.2">
      <c r="A5442" s="5">
        <v>44505</v>
      </c>
      <c r="B5442">
        <v>522.86400000000003</v>
      </c>
      <c r="C5442">
        <v>218.054</v>
      </c>
      <c r="D5442">
        <v>505.56299999999999</v>
      </c>
      <c r="E5442">
        <v>257.23700000000002</v>
      </c>
      <c r="F5442" s="25"/>
    </row>
    <row r="5443" spans="1:6" x14ac:dyDescent="0.2">
      <c r="A5443" s="5">
        <v>44508</v>
      </c>
      <c r="B5443">
        <v>522.08900000000006</v>
      </c>
      <c r="C5443">
        <v>218.114</v>
      </c>
      <c r="D5443">
        <v>505.99299999999999</v>
      </c>
      <c r="E5443">
        <v>256.154</v>
      </c>
      <c r="F5443" s="25"/>
    </row>
    <row r="5444" spans="1:6" x14ac:dyDescent="0.2">
      <c r="A5444" s="5">
        <v>44509</v>
      </c>
      <c r="B5444">
        <v>520.71900000000005</v>
      </c>
      <c r="C5444">
        <v>217.744</v>
      </c>
      <c r="D5444">
        <v>507.846</v>
      </c>
      <c r="E5444">
        <v>254.90199999999999</v>
      </c>
      <c r="F5444" s="25"/>
    </row>
    <row r="5445" spans="1:6" x14ac:dyDescent="0.2">
      <c r="A5445" s="5">
        <v>44510</v>
      </c>
      <c r="B5445">
        <v>518.91300000000001</v>
      </c>
      <c r="C5445">
        <v>218.215</v>
      </c>
      <c r="D5445">
        <v>511.34699999999998</v>
      </c>
      <c r="E5445">
        <v>252.995</v>
      </c>
      <c r="F5445" s="25"/>
    </row>
    <row r="5446" spans="1:6" x14ac:dyDescent="0.2">
      <c r="A5446" s="5">
        <v>44511</v>
      </c>
      <c r="B5446">
        <v>521.44200000000001</v>
      </c>
      <c r="C5446">
        <v>218.964</v>
      </c>
      <c r="D5446">
        <v>516.30200000000002</v>
      </c>
      <c r="E5446">
        <v>254.846</v>
      </c>
      <c r="F5446" s="25"/>
    </row>
    <row r="5447" spans="1:6" x14ac:dyDescent="0.2">
      <c r="A5447" s="5">
        <v>44512</v>
      </c>
      <c r="B5447">
        <v>526.75099999999998</v>
      </c>
      <c r="C5447">
        <v>219.32300000000001</v>
      </c>
      <c r="D5447">
        <v>519.15200000000004</v>
      </c>
      <c r="E5447">
        <v>258.80700000000002</v>
      </c>
      <c r="F5447" s="25"/>
    </row>
    <row r="5448" spans="1:6" x14ac:dyDescent="0.2">
      <c r="A5448" s="5">
        <v>44515</v>
      </c>
      <c r="B5448">
        <v>527.85599999999999</v>
      </c>
      <c r="C5448">
        <v>220.131</v>
      </c>
      <c r="D5448">
        <v>520.78800000000001</v>
      </c>
      <c r="E5448">
        <v>260.59500000000003</v>
      </c>
      <c r="F5448" s="25"/>
    </row>
    <row r="5449" spans="1:6" x14ac:dyDescent="0.2">
      <c r="A5449" s="5">
        <v>44516</v>
      </c>
      <c r="B5449">
        <v>533.399</v>
      </c>
      <c r="C5449">
        <v>220.47300000000001</v>
      </c>
      <c r="D5449">
        <v>525.524</v>
      </c>
      <c r="E5449">
        <v>261.38499999999999</v>
      </c>
      <c r="F5449" s="25"/>
    </row>
    <row r="5450" spans="1:6" x14ac:dyDescent="0.2">
      <c r="A5450" s="5">
        <v>44517</v>
      </c>
      <c r="B5450">
        <v>533.851</v>
      </c>
      <c r="C5450">
        <v>220.99600000000001</v>
      </c>
      <c r="D5450">
        <v>526.03399999999999</v>
      </c>
      <c r="E5450">
        <v>261.101</v>
      </c>
      <c r="F5450" s="25"/>
    </row>
    <row r="5451" spans="1:6" x14ac:dyDescent="0.2">
      <c r="A5451" s="5">
        <v>44518</v>
      </c>
      <c r="B5451">
        <v>533.48599999999999</v>
      </c>
      <c r="C5451">
        <v>219.82300000000001</v>
      </c>
      <c r="D5451">
        <v>518.86199999999997</v>
      </c>
      <c r="E5451">
        <v>260.52</v>
      </c>
      <c r="F5451" s="25"/>
    </row>
    <row r="5452" spans="1:6" x14ac:dyDescent="0.2">
      <c r="A5452" s="5">
        <v>44519</v>
      </c>
      <c r="B5452">
        <v>534</v>
      </c>
      <c r="C5452">
        <v>218.84299999999999</v>
      </c>
      <c r="D5452">
        <v>518.39</v>
      </c>
      <c r="E5452">
        <v>263.47699999999998</v>
      </c>
      <c r="F5452" s="25"/>
    </row>
    <row r="5453" spans="1:6" x14ac:dyDescent="0.2">
      <c r="A5453" s="5">
        <v>44522</v>
      </c>
      <c r="B5453">
        <v>534.74300000000005</v>
      </c>
      <c r="C5453">
        <v>218.39099999999999</v>
      </c>
      <c r="D5453">
        <v>518.54899999999998</v>
      </c>
      <c r="E5453">
        <v>262.81200000000001</v>
      </c>
      <c r="F5453" s="25"/>
    </row>
    <row r="5454" spans="1:6" x14ac:dyDescent="0.2">
      <c r="A5454" s="5">
        <v>44523</v>
      </c>
      <c r="B5454">
        <v>534.40599999999995</v>
      </c>
      <c r="C5454">
        <v>215.941</v>
      </c>
      <c r="D5454">
        <v>515.24199999999996</v>
      </c>
      <c r="E5454">
        <v>261.84500000000003</v>
      </c>
      <c r="F5454" s="25"/>
    </row>
    <row r="5455" spans="1:6" x14ac:dyDescent="0.2">
      <c r="A5455" s="5">
        <v>44524</v>
      </c>
      <c r="B5455">
        <v>539.16700000000003</v>
      </c>
      <c r="C5455">
        <v>216.261</v>
      </c>
      <c r="D5455">
        <v>517.40899999999999</v>
      </c>
      <c r="E5455">
        <v>259.37799999999999</v>
      </c>
      <c r="F5455" s="25"/>
    </row>
    <row r="5456" spans="1:6" x14ac:dyDescent="0.2">
      <c r="A5456" s="5">
        <v>44525</v>
      </c>
      <c r="B5456">
        <v>538.51800000000003</v>
      </c>
      <c r="C5456">
        <v>217.119</v>
      </c>
      <c r="D5456">
        <v>517.42100000000005</v>
      </c>
      <c r="E5456">
        <v>260.24200000000002</v>
      </c>
      <c r="F5456" s="25"/>
    </row>
    <row r="5457" spans="1:6" x14ac:dyDescent="0.2">
      <c r="A5457" s="5">
        <v>44526</v>
      </c>
      <c r="B5457">
        <v>521.85299999999995</v>
      </c>
      <c r="C5457">
        <v>208.95599999999999</v>
      </c>
      <c r="D5457">
        <v>499.73</v>
      </c>
      <c r="E5457">
        <v>257.57100000000003</v>
      </c>
      <c r="F5457" s="25"/>
    </row>
    <row r="5458" spans="1:6" x14ac:dyDescent="0.2">
      <c r="A5458" s="5">
        <v>44529</v>
      </c>
      <c r="B5458">
        <v>530.71</v>
      </c>
      <c r="C5458">
        <v>210.53800000000001</v>
      </c>
      <c r="D5458">
        <v>500.13600000000002</v>
      </c>
      <c r="E5458">
        <v>253.12799999999999</v>
      </c>
      <c r="F5458" s="25"/>
    </row>
    <row r="5459" spans="1:6" x14ac:dyDescent="0.2">
      <c r="A5459" s="5">
        <v>44530</v>
      </c>
      <c r="B5459">
        <v>521.09199999999998</v>
      </c>
      <c r="C5459">
        <v>208.739</v>
      </c>
      <c r="D5459">
        <v>498.00299999999999</v>
      </c>
      <c r="E5459">
        <v>250.803</v>
      </c>
      <c r="F5459" s="25"/>
    </row>
    <row r="5460" spans="1:6" x14ac:dyDescent="0.2">
      <c r="A5460" s="5">
        <v>44531</v>
      </c>
      <c r="B5460">
        <v>510.43400000000003</v>
      </c>
      <c r="C5460">
        <v>212.35300000000001</v>
      </c>
      <c r="D5460">
        <v>500.46300000000002</v>
      </c>
      <c r="E5460">
        <v>251.434</v>
      </c>
      <c r="F5460" s="25"/>
    </row>
    <row r="5461" spans="1:6" x14ac:dyDescent="0.2">
      <c r="A5461" s="5">
        <v>44532</v>
      </c>
      <c r="B5461">
        <v>518.65200000000004</v>
      </c>
      <c r="C5461">
        <v>210.11699999999999</v>
      </c>
      <c r="D5461">
        <v>505.32799999999997</v>
      </c>
      <c r="E5461">
        <v>250.56299999999999</v>
      </c>
      <c r="F5461" s="25"/>
    </row>
    <row r="5462" spans="1:6" x14ac:dyDescent="0.2">
      <c r="A5462" s="5">
        <v>44533</v>
      </c>
      <c r="B5462">
        <v>515.21400000000006</v>
      </c>
      <c r="C5462">
        <v>208.995</v>
      </c>
      <c r="D5462">
        <v>502.27</v>
      </c>
      <c r="E5462">
        <v>254.35300000000001</v>
      </c>
      <c r="F5462" s="25"/>
    </row>
    <row r="5463" spans="1:6" x14ac:dyDescent="0.2">
      <c r="A5463" s="5">
        <v>44536</v>
      </c>
      <c r="B5463">
        <v>521.47500000000002</v>
      </c>
      <c r="C5463">
        <v>211.58699999999999</v>
      </c>
      <c r="D5463">
        <v>498.33600000000001</v>
      </c>
      <c r="E5463">
        <v>252.55</v>
      </c>
      <c r="F5463" s="25"/>
    </row>
    <row r="5464" spans="1:6" x14ac:dyDescent="0.2">
      <c r="A5464" s="5">
        <v>44537</v>
      </c>
      <c r="B5464">
        <v>533.851</v>
      </c>
      <c r="C5464">
        <v>216.66200000000001</v>
      </c>
      <c r="D5464">
        <v>508.27699999999999</v>
      </c>
      <c r="E5464">
        <v>257.66300000000001</v>
      </c>
      <c r="F5464" s="25"/>
    </row>
    <row r="5465" spans="1:6" x14ac:dyDescent="0.2">
      <c r="A5465" s="5">
        <v>44538</v>
      </c>
      <c r="B5465">
        <v>532.03700000000003</v>
      </c>
      <c r="C5465">
        <v>215.297</v>
      </c>
      <c r="D5465">
        <v>506.673</v>
      </c>
      <c r="E5465">
        <v>257.12799999999999</v>
      </c>
      <c r="F5465" s="25"/>
    </row>
    <row r="5466" spans="1:6" x14ac:dyDescent="0.2">
      <c r="A5466" s="5">
        <v>44539</v>
      </c>
      <c r="B5466">
        <v>529.66999999999996</v>
      </c>
      <c r="C5466">
        <v>215.17500000000001</v>
      </c>
      <c r="D5466">
        <v>511.553</v>
      </c>
      <c r="E5466">
        <v>257.80900000000003</v>
      </c>
      <c r="F5466" s="25"/>
    </row>
    <row r="5467" spans="1:6" x14ac:dyDescent="0.2">
      <c r="A5467" s="5">
        <v>44540</v>
      </c>
      <c r="B5467">
        <v>533.255</v>
      </c>
      <c r="C5467">
        <v>214.53</v>
      </c>
      <c r="D5467">
        <v>506.93599999999998</v>
      </c>
      <c r="E5467">
        <v>255.523</v>
      </c>
      <c r="F5467" s="25"/>
    </row>
    <row r="5468" spans="1:6" x14ac:dyDescent="0.2">
      <c r="A5468" s="5">
        <v>44543</v>
      </c>
      <c r="B5468">
        <v>529.70000000000005</v>
      </c>
      <c r="C5468">
        <v>213.46299999999999</v>
      </c>
      <c r="D5468">
        <v>505.01100000000002</v>
      </c>
      <c r="E5468">
        <v>256.27</v>
      </c>
      <c r="F5468" s="25"/>
    </row>
    <row r="5469" spans="1:6" x14ac:dyDescent="0.2">
      <c r="A5469" s="5">
        <v>44544</v>
      </c>
      <c r="B5469">
        <v>525.65300000000002</v>
      </c>
      <c r="C5469">
        <v>211.75399999999999</v>
      </c>
      <c r="D5469">
        <v>501.61500000000001</v>
      </c>
      <c r="E5469">
        <v>255.47900000000001</v>
      </c>
      <c r="F5469" s="25"/>
    </row>
    <row r="5470" spans="1:6" x14ac:dyDescent="0.2">
      <c r="A5470" s="5">
        <v>44545</v>
      </c>
      <c r="B5470">
        <v>535.41399999999999</v>
      </c>
      <c r="C5470">
        <v>212.24799999999999</v>
      </c>
      <c r="D5470">
        <v>499.47500000000002</v>
      </c>
      <c r="E5470">
        <v>257.08199999999999</v>
      </c>
      <c r="F5470" s="25"/>
    </row>
    <row r="5471" spans="1:6" x14ac:dyDescent="0.2">
      <c r="A5471" s="5">
        <v>44546</v>
      </c>
      <c r="B5471">
        <v>527.43499999999995</v>
      </c>
      <c r="C5471">
        <v>215.03899999999999</v>
      </c>
      <c r="D5471">
        <v>501.00799999999998</v>
      </c>
      <c r="E5471">
        <v>260.05200000000002</v>
      </c>
      <c r="F5471" s="25"/>
    </row>
    <row r="5472" spans="1:6" x14ac:dyDescent="0.2">
      <c r="A5472" s="5">
        <v>44547</v>
      </c>
      <c r="B5472">
        <v>524.41600000000005</v>
      </c>
      <c r="C5472">
        <v>213.7</v>
      </c>
      <c r="D5472">
        <v>499.35399999999998</v>
      </c>
      <c r="E5472">
        <v>257.27999999999997</v>
      </c>
      <c r="F5472" s="25"/>
    </row>
    <row r="5473" spans="1:6" x14ac:dyDescent="0.2">
      <c r="A5473" s="5">
        <v>44550</v>
      </c>
      <c r="B5473">
        <v>517.61500000000001</v>
      </c>
      <c r="C5473">
        <v>210.80099999999999</v>
      </c>
      <c r="D5473">
        <v>488.077</v>
      </c>
      <c r="E5473">
        <v>252.077</v>
      </c>
      <c r="F5473" s="25"/>
    </row>
    <row r="5474" spans="1:6" x14ac:dyDescent="0.2">
      <c r="A5474" s="5">
        <v>44551</v>
      </c>
      <c r="B5474">
        <v>528.572</v>
      </c>
      <c r="C5474">
        <v>213.886</v>
      </c>
      <c r="D5474">
        <v>494.86700000000002</v>
      </c>
      <c r="E5474">
        <v>254.94800000000001</v>
      </c>
      <c r="F5474" s="25"/>
    </row>
    <row r="5475" spans="1:6" x14ac:dyDescent="0.2">
      <c r="A5475" s="5">
        <v>44552</v>
      </c>
      <c r="B5475">
        <v>530.93600000000004</v>
      </c>
      <c r="C5475">
        <v>215.77799999999999</v>
      </c>
      <c r="D5475">
        <v>494.76600000000002</v>
      </c>
      <c r="E5475">
        <v>253.24100000000001</v>
      </c>
      <c r="F5475" s="25"/>
    </row>
    <row r="5476" spans="1:6" x14ac:dyDescent="0.2">
      <c r="A5476" s="5">
        <v>44553</v>
      </c>
      <c r="B5476">
        <v>535.04300000000001</v>
      </c>
      <c r="C5476">
        <v>217.852</v>
      </c>
      <c r="D5476">
        <v>499.40699999999998</v>
      </c>
      <c r="E5476">
        <v>255.755</v>
      </c>
      <c r="F5476" s="25"/>
    </row>
    <row r="5477" spans="1:6" x14ac:dyDescent="0.2">
      <c r="A5477" s="5">
        <v>44554</v>
      </c>
      <c r="B5477">
        <v>534.07500000000005</v>
      </c>
      <c r="C5477">
        <v>217.61</v>
      </c>
      <c r="D5477">
        <v>498.91399999999999</v>
      </c>
      <c r="E5477">
        <v>255.01</v>
      </c>
      <c r="F5477" s="25"/>
    </row>
    <row r="5478" spans="1:6" x14ac:dyDescent="0.2">
      <c r="A5478" s="5">
        <v>44557</v>
      </c>
      <c r="B5478">
        <v>541.66</v>
      </c>
      <c r="C5478">
        <v>218.92699999999999</v>
      </c>
      <c r="D5478">
        <v>499.85</v>
      </c>
      <c r="E5478">
        <v>253.12799999999999</v>
      </c>
      <c r="F5478" s="25"/>
    </row>
    <row r="5479" spans="1:6" x14ac:dyDescent="0.2">
      <c r="A5479" s="5">
        <v>44558</v>
      </c>
      <c r="B5479">
        <v>541.827</v>
      </c>
      <c r="C5479">
        <v>220.25800000000001</v>
      </c>
      <c r="D5479">
        <v>503.05</v>
      </c>
      <c r="E5479">
        <v>257.31700000000001</v>
      </c>
      <c r="F5479" s="25"/>
    </row>
    <row r="5480" spans="1:6" x14ac:dyDescent="0.2">
      <c r="A5480" s="5">
        <v>44559</v>
      </c>
      <c r="B5480">
        <v>539.86</v>
      </c>
      <c r="C5480">
        <v>219.84399999999999</v>
      </c>
      <c r="D5480">
        <v>497.35599999999999</v>
      </c>
      <c r="E5480">
        <v>254.71899999999999</v>
      </c>
      <c r="F5480" s="25"/>
    </row>
    <row r="5481" spans="1:6" x14ac:dyDescent="0.2">
      <c r="A5481" s="5">
        <v>44560</v>
      </c>
      <c r="B5481">
        <v>539.53200000000004</v>
      </c>
      <c r="C5481">
        <v>220.14099999999999</v>
      </c>
      <c r="D5481">
        <v>500.20100000000002</v>
      </c>
      <c r="E5481">
        <v>253.86199999999999</v>
      </c>
      <c r="F5481" s="25"/>
    </row>
    <row r="5482" spans="1:6" x14ac:dyDescent="0.2">
      <c r="A5482" s="5">
        <v>44561</v>
      </c>
      <c r="B5482">
        <v>535.97799999999995</v>
      </c>
      <c r="C5482">
        <v>219.72300000000001</v>
      </c>
      <c r="D5482">
        <v>502.17200000000003</v>
      </c>
      <c r="E5482">
        <v>252.947</v>
      </c>
      <c r="F5482" s="25"/>
    </row>
    <row r="5483" spans="1:6" x14ac:dyDescent="0.2">
      <c r="A5483" s="5">
        <v>44564</v>
      </c>
      <c r="B5483">
        <v>542.928</v>
      </c>
      <c r="C5483">
        <v>220.952</v>
      </c>
      <c r="D5483">
        <v>506.35199999999998</v>
      </c>
      <c r="E5483">
        <v>254.41800000000001</v>
      </c>
      <c r="F5483" s="25"/>
    </row>
    <row r="5484" spans="1:6" x14ac:dyDescent="0.2">
      <c r="A5484" s="5">
        <v>44565</v>
      </c>
      <c r="B5484">
        <v>541.00300000000004</v>
      </c>
      <c r="C5484">
        <v>222.84100000000001</v>
      </c>
      <c r="D5484">
        <v>506.16199999999998</v>
      </c>
      <c r="E5484">
        <v>257.50799999999998</v>
      </c>
      <c r="F5484" s="25"/>
    </row>
    <row r="5485" spans="1:6" x14ac:dyDescent="0.2">
      <c r="A5485" s="5">
        <v>44566</v>
      </c>
      <c r="B5485">
        <v>528.399</v>
      </c>
      <c r="C5485">
        <v>222.846</v>
      </c>
      <c r="D5485">
        <v>499.96600000000001</v>
      </c>
      <c r="E5485">
        <v>258.86900000000003</v>
      </c>
      <c r="F5485" s="25"/>
    </row>
    <row r="5486" spans="1:6" x14ac:dyDescent="0.2">
      <c r="A5486" s="5">
        <v>44567</v>
      </c>
      <c r="B5486">
        <v>529.83600000000001</v>
      </c>
      <c r="C5486">
        <v>220.131</v>
      </c>
      <c r="D5486">
        <v>499.46</v>
      </c>
      <c r="E5486">
        <v>254.33699999999999</v>
      </c>
      <c r="F5486" s="25"/>
    </row>
    <row r="5487" spans="1:6" x14ac:dyDescent="0.2">
      <c r="A5487" s="5">
        <v>44568</v>
      </c>
      <c r="B5487">
        <v>525.04399999999998</v>
      </c>
      <c r="C5487">
        <v>219.56399999999999</v>
      </c>
      <c r="D5487">
        <v>500.86</v>
      </c>
      <c r="E5487">
        <v>253.23599999999999</v>
      </c>
      <c r="F5487" s="25"/>
    </row>
    <row r="5488" spans="1:6" x14ac:dyDescent="0.2">
      <c r="A5488" s="5">
        <v>44571</v>
      </c>
      <c r="B5488">
        <v>525.75</v>
      </c>
      <c r="C5488">
        <v>216.565</v>
      </c>
      <c r="D5488">
        <v>504.64600000000002</v>
      </c>
      <c r="E5488">
        <v>255.065</v>
      </c>
      <c r="F5488" s="25"/>
    </row>
    <row r="5489" spans="1:6" x14ac:dyDescent="0.2">
      <c r="A5489" s="5">
        <v>44572</v>
      </c>
      <c r="B5489">
        <v>530.01099999999997</v>
      </c>
      <c r="C5489">
        <v>218.52799999999999</v>
      </c>
      <c r="D5489">
        <v>508.11599999999999</v>
      </c>
      <c r="E5489">
        <v>252.36799999999999</v>
      </c>
      <c r="F5489" s="25"/>
    </row>
    <row r="5490" spans="1:6" x14ac:dyDescent="0.2">
      <c r="A5490" s="5">
        <v>44573</v>
      </c>
      <c r="B5490">
        <v>527.59100000000001</v>
      </c>
      <c r="C5490">
        <v>219.965</v>
      </c>
      <c r="D5490">
        <v>514.42999999999995</v>
      </c>
      <c r="E5490">
        <v>255.97900000000001</v>
      </c>
      <c r="F5490" s="25"/>
    </row>
    <row r="5491" spans="1:6" x14ac:dyDescent="0.2">
      <c r="A5491" s="5">
        <v>44574</v>
      </c>
      <c r="B5491">
        <v>517.58900000000006</v>
      </c>
      <c r="C5491">
        <v>219.70099999999999</v>
      </c>
      <c r="D5491">
        <v>511.06900000000002</v>
      </c>
      <c r="E5491">
        <v>255.03800000000001</v>
      </c>
      <c r="F5491" s="25"/>
    </row>
    <row r="5492" spans="1:6" x14ac:dyDescent="0.2">
      <c r="A5492" s="5">
        <v>44575</v>
      </c>
      <c r="B5492">
        <v>519.12800000000004</v>
      </c>
      <c r="C5492">
        <v>217.63800000000001</v>
      </c>
      <c r="D5492">
        <v>509.90899999999999</v>
      </c>
      <c r="E5492">
        <v>252.68700000000001</v>
      </c>
      <c r="F5492" s="25"/>
    </row>
    <row r="5493" spans="1:6" x14ac:dyDescent="0.2">
      <c r="A5493" s="5">
        <v>44578</v>
      </c>
      <c r="B5493">
        <v>520.51599999999996</v>
      </c>
      <c r="C5493">
        <v>219.09399999999999</v>
      </c>
      <c r="D5493">
        <v>510.03300000000002</v>
      </c>
      <c r="E5493">
        <v>252.87700000000001</v>
      </c>
      <c r="F5493" s="25"/>
    </row>
    <row r="5494" spans="1:6" x14ac:dyDescent="0.2">
      <c r="A5494" s="5">
        <v>44579</v>
      </c>
      <c r="B5494">
        <v>513.36800000000005</v>
      </c>
      <c r="C5494">
        <v>216.803</v>
      </c>
      <c r="D5494">
        <v>507.49</v>
      </c>
      <c r="E5494">
        <v>253.571</v>
      </c>
      <c r="F5494" s="25"/>
    </row>
    <row r="5495" spans="1:6" x14ac:dyDescent="0.2">
      <c r="A5495" s="5">
        <v>44580</v>
      </c>
      <c r="B5495">
        <v>508.33699999999999</v>
      </c>
      <c r="C5495">
        <v>217.42699999999999</v>
      </c>
      <c r="D5495">
        <v>506.69900000000001</v>
      </c>
      <c r="E5495">
        <v>246.25700000000001</v>
      </c>
      <c r="F5495" s="25"/>
    </row>
    <row r="5496" spans="1:6" x14ac:dyDescent="0.2">
      <c r="A5496" s="5">
        <v>44581</v>
      </c>
      <c r="B5496">
        <v>502.69400000000002</v>
      </c>
      <c r="C5496">
        <v>218.56800000000001</v>
      </c>
      <c r="D5496">
        <v>513.07399999999996</v>
      </c>
      <c r="E5496">
        <v>249.38300000000001</v>
      </c>
      <c r="F5496" s="25"/>
    </row>
    <row r="5497" spans="1:6" x14ac:dyDescent="0.2">
      <c r="A5497" s="5">
        <v>44582</v>
      </c>
      <c r="B5497">
        <v>492.863</v>
      </c>
      <c r="C5497">
        <v>214.60400000000001</v>
      </c>
      <c r="D5497">
        <v>508.44799999999998</v>
      </c>
      <c r="E5497">
        <v>248.37200000000001</v>
      </c>
      <c r="F5497" s="25"/>
    </row>
    <row r="5498" spans="1:6" x14ac:dyDescent="0.2">
      <c r="A5498" s="5">
        <v>44585</v>
      </c>
      <c r="B5498">
        <v>496.18200000000002</v>
      </c>
      <c r="C5498">
        <v>206.41399999999999</v>
      </c>
      <c r="D5498">
        <v>501.08100000000002</v>
      </c>
      <c r="E5498">
        <v>248.65899999999999</v>
      </c>
      <c r="F5498" s="25"/>
    </row>
    <row r="5499" spans="1:6" x14ac:dyDescent="0.2">
      <c r="A5499" s="5">
        <v>44586</v>
      </c>
      <c r="B5499">
        <v>491.04199999999997</v>
      </c>
      <c r="C5499">
        <v>207.971</v>
      </c>
      <c r="D5499">
        <v>497.82100000000003</v>
      </c>
      <c r="E5499">
        <v>245.12899999999999</v>
      </c>
      <c r="F5499" s="25"/>
    </row>
    <row r="5500" spans="1:6" x14ac:dyDescent="0.2">
      <c r="A5500" s="5">
        <v>44587</v>
      </c>
      <c r="B5500">
        <v>489.53699999999998</v>
      </c>
      <c r="C5500">
        <v>211.47399999999999</v>
      </c>
      <c r="D5500">
        <v>497.85700000000003</v>
      </c>
      <c r="E5500">
        <v>243.51599999999999</v>
      </c>
      <c r="F5500" s="25"/>
    </row>
    <row r="5501" spans="1:6" x14ac:dyDescent="0.2">
      <c r="A5501" s="5">
        <v>44588</v>
      </c>
      <c r="B5501">
        <v>492.56599999999997</v>
      </c>
      <c r="C5501">
        <v>213.262</v>
      </c>
      <c r="D5501">
        <v>495.76499999999999</v>
      </c>
      <c r="E5501">
        <v>237.726</v>
      </c>
      <c r="F5501" s="25"/>
    </row>
    <row r="5502" spans="1:6" x14ac:dyDescent="0.2">
      <c r="A5502" s="5">
        <v>44589</v>
      </c>
      <c r="B5502">
        <v>504.28800000000001</v>
      </c>
      <c r="C5502">
        <v>211.15</v>
      </c>
      <c r="D5502">
        <v>494.678</v>
      </c>
      <c r="E5502">
        <v>242.36199999999999</v>
      </c>
      <c r="F5502" s="25"/>
    </row>
    <row r="5503" spans="1:6" x14ac:dyDescent="0.2">
      <c r="A5503" s="5">
        <v>44592</v>
      </c>
      <c r="B5503">
        <v>512.80999999999995</v>
      </c>
      <c r="C5503">
        <v>212.62299999999999</v>
      </c>
      <c r="D5503">
        <v>499.786</v>
      </c>
      <c r="E5503">
        <v>243.584</v>
      </c>
      <c r="F5503" s="25"/>
    </row>
    <row r="5504" spans="1:6" x14ac:dyDescent="0.2">
      <c r="A5504" s="5">
        <v>44593</v>
      </c>
      <c r="B5504">
        <v>514.78300000000002</v>
      </c>
      <c r="C5504">
        <v>215.303</v>
      </c>
      <c r="D5504">
        <v>500.43900000000002</v>
      </c>
      <c r="E5504">
        <v>243.77500000000001</v>
      </c>
      <c r="F5504" s="25"/>
    </row>
    <row r="5505" spans="1:6" x14ac:dyDescent="0.2">
      <c r="A5505" s="5">
        <v>44594</v>
      </c>
      <c r="B5505">
        <v>516.697</v>
      </c>
      <c r="C5505">
        <v>216.16399999999999</v>
      </c>
      <c r="D5505">
        <v>498.01900000000001</v>
      </c>
      <c r="E5505">
        <v>248.547</v>
      </c>
      <c r="F5505" s="25"/>
    </row>
    <row r="5506" spans="1:6" x14ac:dyDescent="0.2">
      <c r="A5506" s="5">
        <v>44595</v>
      </c>
      <c r="B5506">
        <v>498.27300000000002</v>
      </c>
      <c r="C5506">
        <v>212.446</v>
      </c>
      <c r="D5506">
        <v>491.58100000000002</v>
      </c>
      <c r="E5506">
        <v>242.64500000000001</v>
      </c>
      <c r="F5506" s="25"/>
    </row>
    <row r="5507" spans="1:6" x14ac:dyDescent="0.2">
      <c r="A5507" s="5">
        <v>44596</v>
      </c>
      <c r="B5507">
        <v>500.61099999999999</v>
      </c>
      <c r="C5507">
        <v>209.774</v>
      </c>
      <c r="D5507">
        <v>494.88099999999997</v>
      </c>
      <c r="E5507">
        <v>242.44499999999999</v>
      </c>
      <c r="F5507" s="25"/>
    </row>
    <row r="5508" spans="1:6" x14ac:dyDescent="0.2">
      <c r="A5508" s="5">
        <v>44599</v>
      </c>
      <c r="B5508">
        <v>498.77100000000002</v>
      </c>
      <c r="C5508">
        <v>211.27699999999999</v>
      </c>
      <c r="D5508">
        <v>494.05700000000002</v>
      </c>
      <c r="E5508">
        <v>242.33699999999999</v>
      </c>
      <c r="F5508" s="25"/>
    </row>
    <row r="5509" spans="1:6" x14ac:dyDescent="0.2">
      <c r="A5509" s="5">
        <v>44600</v>
      </c>
      <c r="B5509">
        <v>504.108</v>
      </c>
      <c r="C5509">
        <v>211.477</v>
      </c>
      <c r="D5509">
        <v>495.35500000000002</v>
      </c>
      <c r="E5509">
        <v>242.53200000000001</v>
      </c>
      <c r="F5509" s="25"/>
    </row>
    <row r="5510" spans="1:6" x14ac:dyDescent="0.2">
      <c r="A5510" s="5">
        <v>44601</v>
      </c>
      <c r="B5510">
        <v>511.57499999999999</v>
      </c>
      <c r="C5510">
        <v>215.09299999999999</v>
      </c>
      <c r="D5510">
        <v>503.10599999999999</v>
      </c>
      <c r="E5510">
        <v>244.91200000000001</v>
      </c>
      <c r="F5510" s="25"/>
    </row>
    <row r="5511" spans="1:6" x14ac:dyDescent="0.2">
      <c r="A5511" s="5">
        <v>44602</v>
      </c>
      <c r="B5511">
        <v>500.78399999999999</v>
      </c>
      <c r="C5511">
        <v>214.57900000000001</v>
      </c>
      <c r="D5511">
        <v>506.00599999999997</v>
      </c>
      <c r="E5511">
        <v>244.33600000000001</v>
      </c>
      <c r="F5511" s="25"/>
    </row>
    <row r="5512" spans="1:6" x14ac:dyDescent="0.2">
      <c r="A5512" s="5">
        <v>44603</v>
      </c>
      <c r="B5512">
        <v>493.738</v>
      </c>
      <c r="C5512">
        <v>213.24100000000001</v>
      </c>
      <c r="D5512">
        <v>504.55200000000002</v>
      </c>
      <c r="E5512">
        <v>245.86699999999999</v>
      </c>
      <c r="F5512" s="25"/>
    </row>
    <row r="5513" spans="1:6" x14ac:dyDescent="0.2">
      <c r="A5513" s="5">
        <v>44606</v>
      </c>
      <c r="B5513">
        <v>496.101</v>
      </c>
      <c r="C5513">
        <v>209.36199999999999</v>
      </c>
      <c r="D5513">
        <v>500.63900000000001</v>
      </c>
      <c r="E5513">
        <v>244.10400000000001</v>
      </c>
      <c r="F5513" s="25"/>
    </row>
    <row r="5514" spans="1:6" x14ac:dyDescent="0.2">
      <c r="A5514" s="5">
        <v>44607</v>
      </c>
      <c r="B5514">
        <v>502.26600000000002</v>
      </c>
      <c r="C5514">
        <v>212.471</v>
      </c>
      <c r="D5514">
        <v>502.08300000000003</v>
      </c>
      <c r="E5514">
        <v>240.363</v>
      </c>
      <c r="F5514" s="25"/>
    </row>
    <row r="5515" spans="1:6" x14ac:dyDescent="0.2">
      <c r="A5515" s="5">
        <v>44608</v>
      </c>
      <c r="B5515">
        <v>502.07600000000002</v>
      </c>
      <c r="C5515">
        <v>212.69</v>
      </c>
      <c r="D5515">
        <v>507.923</v>
      </c>
      <c r="E5515">
        <v>245.06399999999999</v>
      </c>
      <c r="F5515" s="25"/>
    </row>
    <row r="5516" spans="1:6" x14ac:dyDescent="0.2">
      <c r="A5516" s="5">
        <v>44609</v>
      </c>
      <c r="B5516">
        <v>490.80200000000002</v>
      </c>
      <c r="C5516">
        <v>211.10400000000001</v>
      </c>
      <c r="D5516">
        <v>507.22899999999998</v>
      </c>
      <c r="E5516">
        <v>244.03299999999999</v>
      </c>
      <c r="F5516" s="25"/>
    </row>
    <row r="5517" spans="1:6" x14ac:dyDescent="0.2">
      <c r="A5517" s="5">
        <v>44610</v>
      </c>
      <c r="B5517">
        <v>488.04899999999998</v>
      </c>
      <c r="C5517">
        <v>209.33199999999999</v>
      </c>
      <c r="D5517">
        <v>503.88900000000001</v>
      </c>
      <c r="E5517">
        <v>243.36699999999999</v>
      </c>
      <c r="F5517" s="25"/>
    </row>
    <row r="5518" spans="1:6" x14ac:dyDescent="0.2">
      <c r="A5518" s="5">
        <v>44613</v>
      </c>
      <c r="B5518">
        <v>488.286</v>
      </c>
      <c r="C5518">
        <v>206.143</v>
      </c>
      <c r="D5518">
        <v>499.10899999999998</v>
      </c>
      <c r="E5518">
        <v>242.42400000000001</v>
      </c>
      <c r="F5518" s="25"/>
    </row>
    <row r="5519" spans="1:6" x14ac:dyDescent="0.2">
      <c r="A5519" s="5">
        <v>44614</v>
      </c>
      <c r="B5519">
        <v>483.18799999999999</v>
      </c>
      <c r="C5519">
        <v>206.28299999999999</v>
      </c>
      <c r="D5519">
        <v>493.928</v>
      </c>
      <c r="E5519">
        <v>238.08799999999999</v>
      </c>
      <c r="F5519" s="25"/>
    </row>
    <row r="5520" spans="1:6" x14ac:dyDescent="0.2">
      <c r="A5520" s="5">
        <v>44615</v>
      </c>
      <c r="B5520">
        <v>474.44499999999999</v>
      </c>
      <c r="C5520">
        <v>205.679</v>
      </c>
      <c r="D5520">
        <v>494.47199999999998</v>
      </c>
      <c r="E5520">
        <v>238.36</v>
      </c>
      <c r="F5520" s="25"/>
    </row>
    <row r="5521" spans="1:6" x14ac:dyDescent="0.2">
      <c r="A5521" s="5">
        <v>44616</v>
      </c>
      <c r="B5521">
        <v>491.61399999999998</v>
      </c>
      <c r="C5521">
        <v>197.583</v>
      </c>
      <c r="D5521">
        <v>482.13499999999999</v>
      </c>
      <c r="E5521">
        <v>238.482</v>
      </c>
      <c r="F5521" s="25"/>
    </row>
    <row r="5522" spans="1:6" x14ac:dyDescent="0.2">
      <c r="A5522" s="5">
        <v>44617</v>
      </c>
      <c r="B5522">
        <v>496.77300000000002</v>
      </c>
      <c r="C5522">
        <v>204.72900000000001</v>
      </c>
      <c r="D5522">
        <v>483.56599999999997</v>
      </c>
      <c r="E5522">
        <v>238.446</v>
      </c>
      <c r="F5522" s="25"/>
    </row>
    <row r="5523" spans="1:6" x14ac:dyDescent="0.2">
      <c r="A5523" s="5">
        <v>44620</v>
      </c>
      <c r="B5523">
        <v>496.6</v>
      </c>
      <c r="C5523">
        <v>203.59800000000001</v>
      </c>
      <c r="D5523">
        <v>483.89800000000002</v>
      </c>
      <c r="E5523">
        <v>240.38900000000001</v>
      </c>
      <c r="F5523" s="25"/>
    </row>
    <row r="5524" spans="1:6" x14ac:dyDescent="0.2">
      <c r="A5524" s="5">
        <v>44621</v>
      </c>
      <c r="B5524">
        <v>492.98700000000002</v>
      </c>
      <c r="C5524">
        <v>198.79</v>
      </c>
      <c r="D5524">
        <v>489.96600000000001</v>
      </c>
      <c r="E5524">
        <v>244.54</v>
      </c>
      <c r="F5524" s="25"/>
    </row>
    <row r="5525" spans="1:6" x14ac:dyDescent="0.2">
      <c r="A5525" s="5">
        <v>44622</v>
      </c>
      <c r="B5525">
        <v>505.39299999999997</v>
      </c>
      <c r="C5525">
        <v>200.482</v>
      </c>
      <c r="D5525">
        <v>489.89699999999999</v>
      </c>
      <c r="E5525">
        <v>239.75200000000001</v>
      </c>
      <c r="F5525" s="25"/>
    </row>
    <row r="5526" spans="1:6" x14ac:dyDescent="0.2">
      <c r="A5526" s="5">
        <v>44623</v>
      </c>
      <c r="B5526">
        <v>502.08300000000003</v>
      </c>
      <c r="C5526">
        <v>196.72800000000001</v>
      </c>
      <c r="D5526">
        <v>491.89299999999997</v>
      </c>
      <c r="E5526">
        <v>242.541</v>
      </c>
      <c r="F5526" s="25"/>
    </row>
    <row r="5527" spans="1:6" x14ac:dyDescent="0.2">
      <c r="A5527" s="5">
        <v>44624</v>
      </c>
      <c r="B5527">
        <v>504.16199999999998</v>
      </c>
      <c r="C5527">
        <v>189.54</v>
      </c>
      <c r="D5527">
        <v>486.613</v>
      </c>
      <c r="E5527">
        <v>242.55699999999999</v>
      </c>
      <c r="F5527" s="25"/>
    </row>
    <row r="5528" spans="1:6" x14ac:dyDescent="0.2">
      <c r="A5528" s="5">
        <v>44627</v>
      </c>
      <c r="B5528">
        <v>490.74599999999998</v>
      </c>
      <c r="C5528">
        <v>187.14099999999999</v>
      </c>
      <c r="D5528">
        <v>472.572</v>
      </c>
      <c r="E5528">
        <v>235.49100000000001</v>
      </c>
      <c r="F5528" s="25"/>
    </row>
    <row r="5529" spans="1:6" x14ac:dyDescent="0.2">
      <c r="A5529" s="5">
        <v>44628</v>
      </c>
      <c r="B5529">
        <v>487.28899999999999</v>
      </c>
      <c r="C5529">
        <v>186.59200000000001</v>
      </c>
      <c r="D5529">
        <v>467.69400000000002</v>
      </c>
      <c r="E5529">
        <v>230.81100000000001</v>
      </c>
      <c r="F5529" s="25"/>
    </row>
    <row r="5530" spans="1:6" x14ac:dyDescent="0.2">
      <c r="A5530" s="5">
        <v>44629</v>
      </c>
      <c r="B5530">
        <v>492.73099999999999</v>
      </c>
      <c r="C5530">
        <v>193.22900000000001</v>
      </c>
      <c r="D5530">
        <v>458.62299999999999</v>
      </c>
      <c r="E5530">
        <v>226.761</v>
      </c>
      <c r="F5530" s="25"/>
    </row>
    <row r="5531" spans="1:6" x14ac:dyDescent="0.2">
      <c r="A5531" s="5">
        <v>44630</v>
      </c>
      <c r="B5531">
        <v>491.61500000000001</v>
      </c>
      <c r="C5531">
        <v>190.10599999999999</v>
      </c>
      <c r="D5531">
        <v>464.85599999999999</v>
      </c>
      <c r="E5531">
        <v>236.23500000000001</v>
      </c>
      <c r="F5531" s="25"/>
    </row>
    <row r="5532" spans="1:6" x14ac:dyDescent="0.2">
      <c r="A5532" s="5">
        <v>44631</v>
      </c>
      <c r="B5532">
        <v>487.03</v>
      </c>
      <c r="C5532">
        <v>191.845</v>
      </c>
      <c r="D5532">
        <v>459.90899999999999</v>
      </c>
      <c r="E5532">
        <v>230.96600000000001</v>
      </c>
      <c r="F5532" s="25"/>
    </row>
    <row r="5533" spans="1:6" x14ac:dyDescent="0.2">
      <c r="A5533" s="5">
        <v>44634</v>
      </c>
      <c r="B5533">
        <v>482.21300000000002</v>
      </c>
      <c r="C5533">
        <v>193.994</v>
      </c>
      <c r="D5533">
        <v>446.41</v>
      </c>
      <c r="E5533">
        <v>230.22300000000001</v>
      </c>
      <c r="F5533" s="25"/>
    </row>
    <row r="5534" spans="1:6" x14ac:dyDescent="0.2">
      <c r="A5534" s="5">
        <v>44635</v>
      </c>
      <c r="B5534">
        <v>492.92599999999999</v>
      </c>
      <c r="C5534">
        <v>193.56200000000001</v>
      </c>
      <c r="D5534">
        <v>434.74400000000003</v>
      </c>
      <c r="E5534">
        <v>231.54499999999999</v>
      </c>
      <c r="F5534" s="25"/>
    </row>
    <row r="5535" spans="1:6" x14ac:dyDescent="0.2">
      <c r="A5535" s="5">
        <v>44636</v>
      </c>
      <c r="B5535">
        <v>503.81</v>
      </c>
      <c r="C5535">
        <v>199.37899999999999</v>
      </c>
      <c r="D5535">
        <v>457.06</v>
      </c>
      <c r="E5535">
        <v>234.44499999999999</v>
      </c>
      <c r="F5535" s="25"/>
    </row>
    <row r="5536" spans="1:6" x14ac:dyDescent="0.2">
      <c r="A5536" s="5">
        <v>44637</v>
      </c>
      <c r="B5536">
        <v>505.14699999999999</v>
      </c>
      <c r="C5536">
        <v>200.46799999999999</v>
      </c>
      <c r="D5536">
        <v>469.00599999999997</v>
      </c>
      <c r="E5536">
        <v>238.16300000000001</v>
      </c>
      <c r="F5536" s="25"/>
    </row>
    <row r="5537" spans="1:6" x14ac:dyDescent="0.2">
      <c r="A5537" s="5">
        <v>44638</v>
      </c>
      <c r="B5537">
        <v>514.45299999999997</v>
      </c>
      <c r="C5537">
        <v>202.244</v>
      </c>
      <c r="D5537">
        <v>472.47</v>
      </c>
      <c r="E5537">
        <v>239.47900000000001</v>
      </c>
      <c r="F5537" s="25"/>
    </row>
    <row r="5538" spans="1:6" x14ac:dyDescent="0.2">
      <c r="A5538" s="5">
        <v>44641</v>
      </c>
      <c r="B5538">
        <v>513.85199999999998</v>
      </c>
      <c r="C5538">
        <v>202.34100000000001</v>
      </c>
      <c r="D5538">
        <v>469.21699999999998</v>
      </c>
      <c r="E5538">
        <v>239.50800000000001</v>
      </c>
      <c r="F5538" s="25"/>
    </row>
    <row r="5539" spans="1:6" x14ac:dyDescent="0.2">
      <c r="A5539" s="5">
        <v>44642</v>
      </c>
      <c r="B5539">
        <v>521.39599999999996</v>
      </c>
      <c r="C5539">
        <v>204.12299999999999</v>
      </c>
      <c r="D5539">
        <v>477.22300000000001</v>
      </c>
      <c r="E5539">
        <v>240.63900000000001</v>
      </c>
      <c r="F5539" s="25"/>
    </row>
    <row r="5540" spans="1:6" x14ac:dyDescent="0.2">
      <c r="A5540" s="5">
        <v>44643</v>
      </c>
      <c r="B5540">
        <v>515.97900000000004</v>
      </c>
      <c r="C5540">
        <v>202.12799999999999</v>
      </c>
      <c r="D5540">
        <v>482.11099999999999</v>
      </c>
      <c r="E5540">
        <v>246.22800000000001</v>
      </c>
      <c r="F5540" s="25"/>
    </row>
    <row r="5541" spans="1:6" x14ac:dyDescent="0.2">
      <c r="A5541" s="5">
        <v>44644</v>
      </c>
      <c r="B5541">
        <v>523.20699999999999</v>
      </c>
      <c r="C5541">
        <v>201.762</v>
      </c>
      <c r="D5541">
        <v>480.27</v>
      </c>
      <c r="E5541">
        <v>244.59899999999999</v>
      </c>
      <c r="F5541" s="25"/>
    </row>
    <row r="5542" spans="1:6" x14ac:dyDescent="0.2">
      <c r="A5542" s="5">
        <v>44645</v>
      </c>
      <c r="B5542">
        <v>526.37199999999996</v>
      </c>
      <c r="C5542">
        <v>201.95699999999999</v>
      </c>
      <c r="D5542">
        <v>476.26900000000001</v>
      </c>
      <c r="E5542">
        <v>245.07900000000001</v>
      </c>
      <c r="F5542" s="25"/>
    </row>
    <row r="5543" spans="1:6" x14ac:dyDescent="0.2">
      <c r="A5543" s="5">
        <v>44648</v>
      </c>
      <c r="B5543">
        <v>531.19299999999998</v>
      </c>
      <c r="C5543">
        <v>202.255</v>
      </c>
      <c r="D5543">
        <v>476.88600000000002</v>
      </c>
      <c r="E5543">
        <v>241.37899999999999</v>
      </c>
      <c r="F5543" s="25"/>
    </row>
    <row r="5544" spans="1:6" x14ac:dyDescent="0.2">
      <c r="A5544" s="5">
        <v>44649</v>
      </c>
      <c r="B5544">
        <v>531.86500000000001</v>
      </c>
      <c r="C5544">
        <v>205.732</v>
      </c>
      <c r="D5544">
        <v>476.08300000000003</v>
      </c>
      <c r="E5544">
        <v>242.583</v>
      </c>
      <c r="F5544" s="25"/>
    </row>
    <row r="5545" spans="1:6" x14ac:dyDescent="0.2">
      <c r="A5545" s="5">
        <v>44650</v>
      </c>
      <c r="B5545">
        <v>525.17700000000002</v>
      </c>
      <c r="C5545">
        <v>204.97</v>
      </c>
      <c r="D5545">
        <v>478.96</v>
      </c>
      <c r="E5545">
        <v>241.75800000000001</v>
      </c>
      <c r="F5545" s="25"/>
    </row>
    <row r="5546" spans="1:6" x14ac:dyDescent="0.2">
      <c r="A5546" s="5">
        <v>44651</v>
      </c>
      <c r="B5546">
        <v>518.73400000000004</v>
      </c>
      <c r="C5546">
        <v>203.08</v>
      </c>
      <c r="D5546">
        <v>477.45400000000001</v>
      </c>
      <c r="E5546">
        <v>241.45</v>
      </c>
      <c r="F5546" s="25"/>
    </row>
    <row r="5547" spans="1:6" x14ac:dyDescent="0.2">
      <c r="A5547" s="5">
        <v>44652</v>
      </c>
      <c r="B5547">
        <v>524.93700000000001</v>
      </c>
      <c r="C5547">
        <v>204.24</v>
      </c>
      <c r="D5547">
        <v>483.06599999999997</v>
      </c>
      <c r="E5547">
        <v>240.09700000000001</v>
      </c>
      <c r="F5547" s="25"/>
    </row>
    <row r="5548" spans="1:6" x14ac:dyDescent="0.2">
      <c r="A5548" s="5">
        <v>44655</v>
      </c>
      <c r="B5548">
        <v>531.53</v>
      </c>
      <c r="C5548">
        <v>205.928</v>
      </c>
      <c r="D5548">
        <v>491.53</v>
      </c>
      <c r="E5548">
        <v>242.25299999999999</v>
      </c>
      <c r="F5548" s="25"/>
    </row>
    <row r="5549" spans="1:6" x14ac:dyDescent="0.2">
      <c r="A5549" s="5">
        <v>44656</v>
      </c>
      <c r="B5549">
        <v>527.10799999999995</v>
      </c>
      <c r="C5549">
        <v>206.273</v>
      </c>
      <c r="D5549">
        <v>492.08499999999998</v>
      </c>
      <c r="E5549">
        <v>241.74</v>
      </c>
      <c r="F5549" s="25"/>
    </row>
    <row r="5550" spans="1:6" x14ac:dyDescent="0.2">
      <c r="A5550" s="5">
        <v>44657</v>
      </c>
      <c r="B5550">
        <v>522.40499999999997</v>
      </c>
      <c r="C5550">
        <v>203.297</v>
      </c>
      <c r="D5550">
        <v>486.94200000000001</v>
      </c>
      <c r="E5550">
        <v>238.13499999999999</v>
      </c>
      <c r="F5550" s="25"/>
    </row>
    <row r="5551" spans="1:6" x14ac:dyDescent="0.2">
      <c r="A5551" s="5">
        <v>44658</v>
      </c>
      <c r="B5551">
        <v>524.88599999999997</v>
      </c>
      <c r="C5551">
        <v>202.98500000000001</v>
      </c>
      <c r="D5551">
        <v>480.32600000000002</v>
      </c>
      <c r="E5551">
        <v>234.37799999999999</v>
      </c>
      <c r="F5551" s="25"/>
    </row>
    <row r="5552" spans="1:6" x14ac:dyDescent="0.2">
      <c r="A5552" s="5">
        <v>44659</v>
      </c>
      <c r="B5552">
        <v>525.005</v>
      </c>
      <c r="C5552">
        <v>205.79</v>
      </c>
      <c r="D5552">
        <v>482.80599999999998</v>
      </c>
      <c r="E5552">
        <v>234.68899999999999</v>
      </c>
      <c r="F5552" s="25"/>
    </row>
    <row r="5553" spans="1:6" x14ac:dyDescent="0.2">
      <c r="A5553" s="5">
        <v>44662</v>
      </c>
      <c r="B5553">
        <v>515.20500000000004</v>
      </c>
      <c r="C5553">
        <v>204.738</v>
      </c>
      <c r="D5553">
        <v>474.89699999999999</v>
      </c>
      <c r="E5553">
        <v>231.28899999999999</v>
      </c>
      <c r="F5553" s="25"/>
    </row>
    <row r="5554" spans="1:6" x14ac:dyDescent="0.2">
      <c r="A5554" s="5">
        <v>44663</v>
      </c>
      <c r="B5554">
        <v>514.553</v>
      </c>
      <c r="C5554">
        <v>203.98099999999999</v>
      </c>
      <c r="D5554">
        <v>475.34</v>
      </c>
      <c r="E5554">
        <v>229.04400000000001</v>
      </c>
      <c r="F5554" s="25"/>
    </row>
    <row r="5555" spans="1:6" x14ac:dyDescent="0.2">
      <c r="A5555" s="5">
        <v>44664</v>
      </c>
      <c r="B5555">
        <v>522.096</v>
      </c>
      <c r="C5555">
        <v>204.083</v>
      </c>
      <c r="D5555">
        <v>480.36599999999999</v>
      </c>
      <c r="E5555">
        <v>231.88900000000001</v>
      </c>
      <c r="F5555" s="25"/>
    </row>
    <row r="5556" spans="1:6" x14ac:dyDescent="0.2">
      <c r="A5556" s="5">
        <v>44665</v>
      </c>
      <c r="B5556">
        <v>518.81299999999999</v>
      </c>
      <c r="C5556">
        <v>205.4</v>
      </c>
      <c r="D5556">
        <v>483.08800000000002</v>
      </c>
      <c r="E5556">
        <v>235.334</v>
      </c>
      <c r="F5556" s="25"/>
    </row>
    <row r="5557" spans="1:6" x14ac:dyDescent="0.2">
      <c r="A5557" s="5">
        <v>44666</v>
      </c>
      <c r="B5557">
        <v>518.81299999999999</v>
      </c>
      <c r="C5557">
        <v>205.40299999999999</v>
      </c>
      <c r="D5557">
        <v>481.15699999999998</v>
      </c>
      <c r="E5557">
        <v>234.042</v>
      </c>
      <c r="F5557" s="25"/>
    </row>
    <row r="5558" spans="1:6" x14ac:dyDescent="0.2">
      <c r="A5558" s="5">
        <v>44669</v>
      </c>
      <c r="B5558">
        <v>517.43899999999996</v>
      </c>
      <c r="C5558">
        <v>205.08500000000001</v>
      </c>
      <c r="D5558">
        <v>477.76100000000002</v>
      </c>
      <c r="E5558">
        <v>230.249</v>
      </c>
      <c r="F5558" s="25"/>
    </row>
    <row r="5559" spans="1:6" x14ac:dyDescent="0.2">
      <c r="A5559" s="5">
        <v>44670</v>
      </c>
      <c r="B5559">
        <v>526.553</v>
      </c>
      <c r="C5559">
        <v>203.96899999999999</v>
      </c>
      <c r="D5559">
        <v>473.46600000000001</v>
      </c>
      <c r="E5559">
        <v>228.261</v>
      </c>
      <c r="F5559" s="25"/>
    </row>
    <row r="5560" spans="1:6" x14ac:dyDescent="0.2">
      <c r="A5560" s="5">
        <v>44671</v>
      </c>
      <c r="B5560">
        <v>521.87400000000002</v>
      </c>
      <c r="C5560">
        <v>205.595</v>
      </c>
      <c r="D5560">
        <v>469.90899999999999</v>
      </c>
      <c r="E5560">
        <v>231.10599999999999</v>
      </c>
      <c r="F5560" s="25"/>
    </row>
    <row r="5561" spans="1:6" x14ac:dyDescent="0.2">
      <c r="A5561" s="5">
        <v>44672</v>
      </c>
      <c r="B5561">
        <v>514.61</v>
      </c>
      <c r="C5561">
        <v>206.18</v>
      </c>
      <c r="D5561">
        <v>467.08199999999999</v>
      </c>
      <c r="E5561">
        <v>231.75700000000001</v>
      </c>
      <c r="F5561" s="25"/>
    </row>
    <row r="5562" spans="1:6" x14ac:dyDescent="0.2">
      <c r="A5562" s="5">
        <v>44673</v>
      </c>
      <c r="B5562">
        <v>503.62299999999999</v>
      </c>
      <c r="C5562">
        <v>202.654</v>
      </c>
      <c r="D5562">
        <v>465.19499999999999</v>
      </c>
      <c r="E5562">
        <v>230.488</v>
      </c>
      <c r="F5562" s="25"/>
    </row>
    <row r="5563" spans="1:6" x14ac:dyDescent="0.2">
      <c r="A5563" s="5">
        <v>44676</v>
      </c>
      <c r="B5563">
        <v>510.07400000000001</v>
      </c>
      <c r="C5563">
        <v>199.071</v>
      </c>
      <c r="D5563">
        <v>455.30900000000003</v>
      </c>
      <c r="E5563">
        <v>229.411</v>
      </c>
      <c r="F5563" s="25"/>
    </row>
    <row r="5564" spans="1:6" x14ac:dyDescent="0.2">
      <c r="A5564" s="5">
        <v>44677</v>
      </c>
      <c r="B5564">
        <v>498.09500000000003</v>
      </c>
      <c r="C5564">
        <v>197.405</v>
      </c>
      <c r="D5564">
        <v>459.21800000000002</v>
      </c>
      <c r="E5564">
        <v>232.02199999999999</v>
      </c>
      <c r="F5564" s="25"/>
    </row>
    <row r="5565" spans="1:6" x14ac:dyDescent="0.2">
      <c r="A5565" s="5">
        <v>44678</v>
      </c>
      <c r="B5565">
        <v>505.20800000000003</v>
      </c>
      <c r="C5565">
        <v>198.99</v>
      </c>
      <c r="D5565">
        <v>462.548</v>
      </c>
      <c r="E5565">
        <v>230.68600000000001</v>
      </c>
      <c r="F5565" s="25"/>
    </row>
    <row r="5566" spans="1:6" x14ac:dyDescent="0.2">
      <c r="A5566" s="5">
        <v>44679</v>
      </c>
      <c r="B5566">
        <v>517.87800000000004</v>
      </c>
      <c r="C5566">
        <v>200.30099999999999</v>
      </c>
      <c r="D5566">
        <v>467.1</v>
      </c>
      <c r="E5566">
        <v>230.376</v>
      </c>
      <c r="F5566" s="25"/>
    </row>
    <row r="5567" spans="1:6" x14ac:dyDescent="0.2">
      <c r="A5567" s="5">
        <v>44680</v>
      </c>
      <c r="B5567">
        <v>497.387</v>
      </c>
      <c r="C5567">
        <v>201.77500000000001</v>
      </c>
      <c r="D5567">
        <v>475.55599999999998</v>
      </c>
      <c r="E5567">
        <v>232.23500000000001</v>
      </c>
      <c r="F5567" s="25"/>
    </row>
    <row r="5568" spans="1:6" x14ac:dyDescent="0.2">
      <c r="A5568" s="5">
        <v>44683</v>
      </c>
      <c r="B5568">
        <v>501.79399999999998</v>
      </c>
      <c r="C5568">
        <v>199.161</v>
      </c>
      <c r="D5568">
        <v>475.161</v>
      </c>
      <c r="E5568">
        <v>231.464</v>
      </c>
      <c r="F5568" s="25"/>
    </row>
    <row r="5569" spans="1:6" x14ac:dyDescent="0.2">
      <c r="A5569" s="5">
        <v>44684</v>
      </c>
      <c r="B5569">
        <v>503.221</v>
      </c>
      <c r="C5569">
        <v>200.21199999999999</v>
      </c>
      <c r="D5569">
        <v>473.02699999999999</v>
      </c>
      <c r="E5569">
        <v>231.70400000000001</v>
      </c>
      <c r="F5569" s="25"/>
    </row>
    <row r="5570" spans="1:6" x14ac:dyDescent="0.2">
      <c r="A5570" s="5">
        <v>44685</v>
      </c>
      <c r="B5570">
        <v>517.70899999999995</v>
      </c>
      <c r="C5570">
        <v>198.16900000000001</v>
      </c>
      <c r="D5570">
        <v>470.22399999999999</v>
      </c>
      <c r="E5570">
        <v>231.369</v>
      </c>
      <c r="F5570" s="25"/>
    </row>
    <row r="5571" spans="1:6" x14ac:dyDescent="0.2">
      <c r="A5571" s="5">
        <v>44686</v>
      </c>
      <c r="B5571">
        <v>499.46300000000002</v>
      </c>
      <c r="C5571">
        <v>196.93</v>
      </c>
      <c r="D5571">
        <v>468.78500000000003</v>
      </c>
      <c r="E5571">
        <v>231.29300000000001</v>
      </c>
      <c r="F5571" s="25"/>
    </row>
    <row r="5572" spans="1:6" x14ac:dyDescent="0.2">
      <c r="A5572" s="5">
        <v>44687</v>
      </c>
      <c r="B5572">
        <v>493.589</v>
      </c>
      <c r="C5572">
        <v>193.392</v>
      </c>
      <c r="D5572">
        <v>454.50599999999997</v>
      </c>
      <c r="E5572">
        <v>232.06800000000001</v>
      </c>
      <c r="F5572" s="25"/>
    </row>
    <row r="5573" spans="1:6" x14ac:dyDescent="0.2">
      <c r="A5573" s="5">
        <v>44690</v>
      </c>
      <c r="B5573">
        <v>479.30399999999997</v>
      </c>
      <c r="C5573">
        <v>187.90899999999999</v>
      </c>
      <c r="D5573">
        <v>449.35399999999998</v>
      </c>
      <c r="E5573">
        <v>228.232</v>
      </c>
      <c r="F5573" s="25"/>
    </row>
    <row r="5574" spans="1:6" x14ac:dyDescent="0.2">
      <c r="A5574" s="5">
        <v>44691</v>
      </c>
      <c r="B5574">
        <v>479.93799999999999</v>
      </c>
      <c r="C5574">
        <v>189.26900000000001</v>
      </c>
      <c r="D5574">
        <v>445.50700000000001</v>
      </c>
      <c r="E5574">
        <v>226.36</v>
      </c>
      <c r="F5574" s="25"/>
    </row>
    <row r="5575" spans="1:6" x14ac:dyDescent="0.2">
      <c r="A5575" s="5">
        <v>44692</v>
      </c>
      <c r="B5575">
        <v>471.34300000000002</v>
      </c>
      <c r="C5575">
        <v>192.505</v>
      </c>
      <c r="D5575">
        <v>447.12900000000002</v>
      </c>
      <c r="E5575">
        <v>224.82900000000001</v>
      </c>
      <c r="F5575" s="25"/>
    </row>
    <row r="5576" spans="1:6" x14ac:dyDescent="0.2">
      <c r="A5576" s="5">
        <v>44693</v>
      </c>
      <c r="B5576">
        <v>477.39800000000002</v>
      </c>
      <c r="C5576">
        <v>191.102</v>
      </c>
      <c r="D5576">
        <v>442.42599999999999</v>
      </c>
      <c r="E5576">
        <v>228.79300000000001</v>
      </c>
      <c r="F5576" s="25"/>
    </row>
    <row r="5577" spans="1:6" x14ac:dyDescent="0.2">
      <c r="A5577" s="5">
        <v>44694</v>
      </c>
      <c r="B5577">
        <v>490.56099999999998</v>
      </c>
      <c r="C5577">
        <v>195.12799999999999</v>
      </c>
      <c r="D5577">
        <v>450.7</v>
      </c>
      <c r="E5577">
        <v>231.346</v>
      </c>
      <c r="F5577" s="25"/>
    </row>
    <row r="5578" spans="1:6" x14ac:dyDescent="0.2">
      <c r="A5578" s="5">
        <v>44697</v>
      </c>
      <c r="B5578">
        <v>487.58600000000001</v>
      </c>
      <c r="C5578">
        <v>195.25399999999999</v>
      </c>
      <c r="D5578">
        <v>451.649</v>
      </c>
      <c r="E5578">
        <v>231.994</v>
      </c>
      <c r="F5578" s="25"/>
    </row>
    <row r="5579" spans="1:6" x14ac:dyDescent="0.2">
      <c r="A5579" s="5">
        <v>44698</v>
      </c>
      <c r="B5579">
        <v>491.28300000000002</v>
      </c>
      <c r="C5579">
        <v>197.62899999999999</v>
      </c>
      <c r="D5579">
        <v>456.36900000000003</v>
      </c>
      <c r="E5579">
        <v>229.125</v>
      </c>
      <c r="F5579" s="25"/>
    </row>
    <row r="5580" spans="1:6" x14ac:dyDescent="0.2">
      <c r="A5580" s="5">
        <v>44699</v>
      </c>
      <c r="B5580">
        <v>472.37599999999998</v>
      </c>
      <c r="C5580">
        <v>195.41900000000001</v>
      </c>
      <c r="D5580">
        <v>458.42700000000002</v>
      </c>
      <c r="E5580">
        <v>233.471</v>
      </c>
      <c r="F5580" s="25"/>
    </row>
    <row r="5581" spans="1:6" x14ac:dyDescent="0.2">
      <c r="A5581" s="5">
        <v>44700</v>
      </c>
      <c r="B5581">
        <v>466.82</v>
      </c>
      <c r="C5581">
        <v>192.803</v>
      </c>
      <c r="D5581">
        <v>447.154</v>
      </c>
      <c r="E5581">
        <v>230.245</v>
      </c>
      <c r="F5581" s="25"/>
    </row>
    <row r="5582" spans="1:6" x14ac:dyDescent="0.2">
      <c r="A5582" s="5">
        <v>44701</v>
      </c>
      <c r="B5582">
        <v>468.29899999999998</v>
      </c>
      <c r="C5582">
        <v>194.226</v>
      </c>
      <c r="D5582">
        <v>457.62200000000001</v>
      </c>
      <c r="E5582">
        <v>232.041</v>
      </c>
      <c r="F5582" s="25"/>
    </row>
    <row r="5583" spans="1:6" x14ac:dyDescent="0.2">
      <c r="A5583" s="5">
        <v>44704</v>
      </c>
      <c r="B5583">
        <v>471.81400000000002</v>
      </c>
      <c r="C5583">
        <v>196.84100000000001</v>
      </c>
      <c r="D5583">
        <v>452.57299999999998</v>
      </c>
      <c r="E5583">
        <v>232.40899999999999</v>
      </c>
      <c r="F5583" s="25"/>
    </row>
    <row r="5584" spans="1:6" x14ac:dyDescent="0.2">
      <c r="A5584" s="5">
        <v>44705</v>
      </c>
      <c r="B5584">
        <v>464.61900000000003</v>
      </c>
      <c r="C5584">
        <v>194.74799999999999</v>
      </c>
      <c r="D5584">
        <v>442.99900000000002</v>
      </c>
      <c r="E5584">
        <v>231.37899999999999</v>
      </c>
      <c r="F5584" s="25"/>
    </row>
    <row r="5585" spans="1:6" x14ac:dyDescent="0.2">
      <c r="A5585" s="5">
        <v>44706</v>
      </c>
      <c r="B5585">
        <v>471.48200000000003</v>
      </c>
      <c r="C5585">
        <v>195.96100000000001</v>
      </c>
      <c r="D5585">
        <v>446.113</v>
      </c>
      <c r="E5585">
        <v>230.946</v>
      </c>
      <c r="F5585" s="25"/>
    </row>
    <row r="5586" spans="1:6" x14ac:dyDescent="0.2">
      <c r="A5586" s="5">
        <v>44707</v>
      </c>
      <c r="B5586">
        <v>479.41</v>
      </c>
      <c r="C5586">
        <v>197.48599999999999</v>
      </c>
      <c r="D5586">
        <v>446.01799999999997</v>
      </c>
      <c r="E5586">
        <v>230.13499999999999</v>
      </c>
      <c r="F5586" s="25"/>
    </row>
    <row r="5587" spans="1:6" x14ac:dyDescent="0.2">
      <c r="A5587" s="5">
        <v>44708</v>
      </c>
      <c r="B5587">
        <v>491.96499999999997</v>
      </c>
      <c r="C5587">
        <v>200.239</v>
      </c>
      <c r="D5587">
        <v>455.22300000000001</v>
      </c>
      <c r="E5587">
        <v>231.77099999999999</v>
      </c>
      <c r="F5587" s="25"/>
    </row>
    <row r="5588" spans="1:6" x14ac:dyDescent="0.2">
      <c r="A5588" s="5">
        <v>44711</v>
      </c>
      <c r="B5588">
        <v>488.79300000000001</v>
      </c>
      <c r="C5588">
        <v>201.52600000000001</v>
      </c>
      <c r="D5588">
        <v>461.82299999999998</v>
      </c>
      <c r="E5588">
        <v>233.74700000000001</v>
      </c>
      <c r="F5588" s="25"/>
    </row>
    <row r="5589" spans="1:6" x14ac:dyDescent="0.2">
      <c r="A5589" s="5">
        <v>44712</v>
      </c>
      <c r="B5589">
        <v>488.49299999999999</v>
      </c>
      <c r="C5589">
        <v>200.143</v>
      </c>
      <c r="D5589">
        <v>470.38200000000001</v>
      </c>
      <c r="E5589">
        <v>232.447</v>
      </c>
      <c r="F5589" s="25"/>
    </row>
    <row r="5590" spans="1:6" x14ac:dyDescent="0.2">
      <c r="A5590" s="5">
        <v>44713</v>
      </c>
      <c r="B5590">
        <v>486.88</v>
      </c>
      <c r="C5590">
        <v>198.24100000000001</v>
      </c>
      <c r="D5590">
        <v>468.19799999999998</v>
      </c>
      <c r="E5590">
        <v>233.892</v>
      </c>
      <c r="F5590" s="25"/>
    </row>
    <row r="5591" spans="1:6" x14ac:dyDescent="0.2">
      <c r="A5591" s="5">
        <v>44714</v>
      </c>
      <c r="B5591">
        <v>494.36399999999998</v>
      </c>
      <c r="C5591">
        <v>199.36199999999999</v>
      </c>
      <c r="D5591">
        <v>463.30799999999999</v>
      </c>
      <c r="E5591">
        <v>231.56700000000001</v>
      </c>
      <c r="F5591" s="25"/>
    </row>
    <row r="5592" spans="1:6" x14ac:dyDescent="0.2">
      <c r="A5592" s="5">
        <v>44715</v>
      </c>
      <c r="B5592">
        <v>485.83199999999999</v>
      </c>
      <c r="C5592">
        <v>198.80199999999999</v>
      </c>
      <c r="D5592">
        <v>462.77300000000002</v>
      </c>
      <c r="E5592">
        <v>230.83699999999999</v>
      </c>
      <c r="F5592" s="25"/>
    </row>
    <row r="5593" spans="1:6" x14ac:dyDescent="0.2">
      <c r="A5593" s="5">
        <v>44718</v>
      </c>
      <c r="B5593">
        <v>487.45699999999999</v>
      </c>
      <c r="C5593">
        <v>200.583</v>
      </c>
      <c r="D5593">
        <v>467.49299999999999</v>
      </c>
      <c r="E5593">
        <v>230.43700000000001</v>
      </c>
      <c r="F5593" s="25"/>
    </row>
    <row r="5594" spans="1:6" x14ac:dyDescent="0.2">
      <c r="A5594" s="5">
        <v>44719</v>
      </c>
      <c r="B5594">
        <v>493</v>
      </c>
      <c r="C5594">
        <v>200.096</v>
      </c>
      <c r="D5594">
        <v>463.68900000000002</v>
      </c>
      <c r="E5594">
        <v>229.67699999999999</v>
      </c>
      <c r="F5594" s="25"/>
    </row>
    <row r="5595" spans="1:6" x14ac:dyDescent="0.2">
      <c r="A5595" s="5">
        <v>44720</v>
      </c>
      <c r="B5595">
        <v>486.63799999999998</v>
      </c>
      <c r="C5595">
        <v>198.95099999999999</v>
      </c>
      <c r="D5595">
        <v>468.16</v>
      </c>
      <c r="E5595">
        <v>229.43299999999999</v>
      </c>
      <c r="F5595" s="25"/>
    </row>
    <row r="5596" spans="1:6" x14ac:dyDescent="0.2">
      <c r="A5596" s="5">
        <v>44721</v>
      </c>
      <c r="B5596">
        <v>478.416</v>
      </c>
      <c r="C5596">
        <v>196.298</v>
      </c>
      <c r="D5596">
        <v>468.851</v>
      </c>
      <c r="E5596">
        <v>230.398</v>
      </c>
      <c r="F5596" s="25"/>
    </row>
    <row r="5597" spans="1:6" x14ac:dyDescent="0.2">
      <c r="A5597" s="5">
        <v>44722</v>
      </c>
      <c r="B5597">
        <v>469.52699999999999</v>
      </c>
      <c r="C5597">
        <v>191.185</v>
      </c>
      <c r="D5597">
        <v>468.67700000000002</v>
      </c>
      <c r="E5597">
        <v>229.96100000000001</v>
      </c>
      <c r="F5597" s="25"/>
    </row>
    <row r="5598" spans="1:6" x14ac:dyDescent="0.2">
      <c r="A5598" s="5">
        <v>44725</v>
      </c>
      <c r="B5598">
        <v>455.43299999999999</v>
      </c>
      <c r="C5598">
        <v>186.72300000000001</v>
      </c>
      <c r="D5598">
        <v>456.41699999999997</v>
      </c>
      <c r="E5598">
        <v>227.40600000000001</v>
      </c>
      <c r="F5598" s="25"/>
    </row>
    <row r="5599" spans="1:6" x14ac:dyDescent="0.2">
      <c r="A5599" s="5">
        <v>44726</v>
      </c>
      <c r="B5599">
        <v>454.36500000000001</v>
      </c>
      <c r="C5599">
        <v>184.46299999999999</v>
      </c>
      <c r="D5599">
        <v>457.59100000000001</v>
      </c>
      <c r="E5599">
        <v>223.46199999999999</v>
      </c>
      <c r="F5599" s="25"/>
    </row>
    <row r="5600" spans="1:6" x14ac:dyDescent="0.2">
      <c r="A5600" s="5">
        <v>44727</v>
      </c>
      <c r="B5600">
        <v>461.35399999999998</v>
      </c>
      <c r="C5600">
        <v>186.983</v>
      </c>
      <c r="D5600">
        <v>458.69499999999999</v>
      </c>
      <c r="E5600">
        <v>220.85300000000001</v>
      </c>
      <c r="F5600" s="25"/>
    </row>
    <row r="5601" spans="1:6" x14ac:dyDescent="0.2">
      <c r="A5601" s="5">
        <v>44728</v>
      </c>
      <c r="B5601">
        <v>442.27300000000002</v>
      </c>
      <c r="C5601">
        <v>182.505</v>
      </c>
      <c r="D5601">
        <v>449.80099999999999</v>
      </c>
      <c r="E5601">
        <v>223.899</v>
      </c>
      <c r="F5601" s="25"/>
    </row>
    <row r="5602" spans="1:6" x14ac:dyDescent="0.2">
      <c r="A5602" s="5">
        <v>44729</v>
      </c>
      <c r="B5602">
        <v>445.37799999999999</v>
      </c>
      <c r="C5602">
        <v>182.51</v>
      </c>
      <c r="D5602">
        <v>449.93</v>
      </c>
      <c r="E5602">
        <v>216.25299999999999</v>
      </c>
      <c r="F5602" s="25"/>
    </row>
    <row r="5603" spans="1:6" x14ac:dyDescent="0.2">
      <c r="A5603" s="5">
        <v>44732</v>
      </c>
      <c r="B5603">
        <v>442.03899999999999</v>
      </c>
      <c r="C5603">
        <v>184.339</v>
      </c>
      <c r="D5603">
        <v>444.77499999999998</v>
      </c>
      <c r="E5603">
        <v>213.36</v>
      </c>
      <c r="F5603" s="25"/>
    </row>
    <row r="5604" spans="1:6" x14ac:dyDescent="0.2">
      <c r="A5604" s="5">
        <v>44733</v>
      </c>
      <c r="B5604">
        <v>451.65600000000001</v>
      </c>
      <c r="C5604">
        <v>185.024</v>
      </c>
      <c r="D5604">
        <v>451.02800000000002</v>
      </c>
      <c r="E5604">
        <v>215.28700000000001</v>
      </c>
      <c r="F5604" s="25"/>
    </row>
    <row r="5605" spans="1:6" x14ac:dyDescent="0.2">
      <c r="A5605" s="5">
        <v>44734</v>
      </c>
      <c r="B5605">
        <v>449.78500000000003</v>
      </c>
      <c r="C5605">
        <v>183.71899999999999</v>
      </c>
      <c r="D5605">
        <v>439.45400000000001</v>
      </c>
      <c r="E5605">
        <v>214.637</v>
      </c>
      <c r="F5605" s="25"/>
    </row>
    <row r="5606" spans="1:6" x14ac:dyDescent="0.2">
      <c r="A5606" s="5">
        <v>44735</v>
      </c>
      <c r="B5606">
        <v>457.53</v>
      </c>
      <c r="C5606">
        <v>182.20699999999999</v>
      </c>
      <c r="D5606">
        <v>443.37099999999998</v>
      </c>
      <c r="E5606">
        <v>217.90199999999999</v>
      </c>
      <c r="F5606" s="25"/>
    </row>
    <row r="5607" spans="1:6" x14ac:dyDescent="0.2">
      <c r="A5607" s="5">
        <v>44736</v>
      </c>
      <c r="B5607">
        <v>470.99200000000002</v>
      </c>
      <c r="C5607">
        <v>187.036</v>
      </c>
      <c r="D5607">
        <v>449.767</v>
      </c>
      <c r="E5607">
        <v>218.035</v>
      </c>
      <c r="F5607" s="25"/>
    </row>
    <row r="5608" spans="1:6" x14ac:dyDescent="0.2">
      <c r="A5608" s="5">
        <v>44739</v>
      </c>
      <c r="B5608">
        <v>467.11399999999998</v>
      </c>
      <c r="C5608">
        <v>188.00700000000001</v>
      </c>
      <c r="D5608">
        <v>454.88299999999998</v>
      </c>
      <c r="E5608">
        <v>219.65600000000001</v>
      </c>
      <c r="F5608" s="25"/>
    </row>
    <row r="5609" spans="1:6" x14ac:dyDescent="0.2">
      <c r="A5609" s="5">
        <v>44740</v>
      </c>
      <c r="B5609">
        <v>461.053</v>
      </c>
      <c r="C5609">
        <v>188.536</v>
      </c>
      <c r="D5609">
        <v>459.67700000000002</v>
      </c>
      <c r="E5609">
        <v>221.86</v>
      </c>
      <c r="F5609" s="25"/>
    </row>
    <row r="5610" spans="1:6" x14ac:dyDescent="0.2">
      <c r="A5610" s="5">
        <v>44741</v>
      </c>
      <c r="B5610">
        <v>462.16500000000002</v>
      </c>
      <c r="C5610">
        <v>187.494</v>
      </c>
      <c r="D5610">
        <v>454.45299999999997</v>
      </c>
      <c r="E5610">
        <v>220.12899999999999</v>
      </c>
      <c r="F5610" s="25"/>
    </row>
    <row r="5611" spans="1:6" x14ac:dyDescent="0.2">
      <c r="A5611" s="5">
        <v>44742</v>
      </c>
      <c r="B5611">
        <v>458.916</v>
      </c>
      <c r="C5611">
        <v>184.66399999999999</v>
      </c>
      <c r="D5611">
        <v>449.96199999999999</v>
      </c>
      <c r="E5611">
        <v>219.38300000000001</v>
      </c>
      <c r="F5611" s="25"/>
    </row>
    <row r="5612" spans="1:6" x14ac:dyDescent="0.2">
      <c r="A5612" s="5">
        <v>44743</v>
      </c>
      <c r="B5612">
        <v>466.79</v>
      </c>
      <c r="C5612">
        <v>184.65700000000001</v>
      </c>
      <c r="D5612">
        <v>449.173</v>
      </c>
      <c r="E5612">
        <v>218.75800000000001</v>
      </c>
      <c r="F5612" s="25"/>
    </row>
    <row r="5613" spans="1:6" x14ac:dyDescent="0.2">
      <c r="A5613" s="5">
        <v>44746</v>
      </c>
      <c r="B5613">
        <v>465.334</v>
      </c>
      <c r="C5613">
        <v>185.78</v>
      </c>
      <c r="D5613">
        <v>448.22</v>
      </c>
      <c r="E5613">
        <v>220.09399999999999</v>
      </c>
      <c r="F5613" s="25"/>
    </row>
    <row r="5614" spans="1:6" x14ac:dyDescent="0.2">
      <c r="A5614" s="5">
        <v>44747</v>
      </c>
      <c r="B5614">
        <v>475.05200000000002</v>
      </c>
      <c r="C5614">
        <v>181.87700000000001</v>
      </c>
      <c r="D5614">
        <v>455.71</v>
      </c>
      <c r="E5614">
        <v>224.92</v>
      </c>
      <c r="F5614" s="25"/>
    </row>
    <row r="5615" spans="1:6" x14ac:dyDescent="0.2">
      <c r="A5615" s="5">
        <v>44748</v>
      </c>
      <c r="B5615">
        <v>478.65800000000002</v>
      </c>
      <c r="C5615">
        <v>184.81800000000001</v>
      </c>
      <c r="D5615">
        <v>453.166</v>
      </c>
      <c r="E5615">
        <v>223.64099999999999</v>
      </c>
      <c r="F5615" s="25"/>
    </row>
    <row r="5616" spans="1:6" x14ac:dyDescent="0.2">
      <c r="A5616" s="5">
        <v>44749</v>
      </c>
      <c r="B5616">
        <v>487.40699999999998</v>
      </c>
      <c r="C5616">
        <v>188.291</v>
      </c>
      <c r="D5616">
        <v>460.79199999999997</v>
      </c>
      <c r="E5616">
        <v>227.23099999999999</v>
      </c>
      <c r="F5616" s="25"/>
    </row>
    <row r="5617" spans="1:6" x14ac:dyDescent="0.2">
      <c r="A5617" s="5">
        <v>44750</v>
      </c>
      <c r="B5617">
        <v>486.77100000000002</v>
      </c>
      <c r="C5617">
        <v>189.28700000000001</v>
      </c>
      <c r="D5617">
        <v>463.11200000000002</v>
      </c>
      <c r="E5617">
        <v>227.45599999999999</v>
      </c>
      <c r="F5617" s="25"/>
    </row>
    <row r="5618" spans="1:6" x14ac:dyDescent="0.2">
      <c r="A5618" s="5">
        <v>44753</v>
      </c>
      <c r="B5618">
        <v>485.08699999999999</v>
      </c>
      <c r="C5618">
        <v>188.36600000000001</v>
      </c>
      <c r="D5618">
        <v>458.67899999999997</v>
      </c>
      <c r="E5618">
        <v>230.43299999999999</v>
      </c>
      <c r="F5618" s="25"/>
    </row>
    <row r="5619" spans="1:6" x14ac:dyDescent="0.2">
      <c r="A5619" s="5">
        <v>44754</v>
      </c>
      <c r="B5619">
        <v>482.16199999999998</v>
      </c>
      <c r="C5619">
        <v>189.256</v>
      </c>
      <c r="D5619">
        <v>453.83499999999998</v>
      </c>
      <c r="E5619">
        <v>228.81100000000001</v>
      </c>
      <c r="F5619" s="25"/>
    </row>
    <row r="5620" spans="1:6" x14ac:dyDescent="0.2">
      <c r="A5620" s="5">
        <v>44755</v>
      </c>
      <c r="B5620">
        <v>477.21100000000001</v>
      </c>
      <c r="C5620">
        <v>187.36099999999999</v>
      </c>
      <c r="D5620">
        <v>452.642</v>
      </c>
      <c r="E5620">
        <v>227.255</v>
      </c>
      <c r="F5620" s="25"/>
    </row>
    <row r="5621" spans="1:6" x14ac:dyDescent="0.2">
      <c r="A5621" s="5">
        <v>44756</v>
      </c>
      <c r="B5621">
        <v>480.92</v>
      </c>
      <c r="C5621">
        <v>184.548</v>
      </c>
      <c r="D5621">
        <v>455.55</v>
      </c>
      <c r="E5621">
        <v>226.958</v>
      </c>
      <c r="F5621" s="25"/>
    </row>
    <row r="5622" spans="1:6" x14ac:dyDescent="0.2">
      <c r="A5622" s="5">
        <v>44757</v>
      </c>
      <c r="B5622">
        <v>486.26299999999998</v>
      </c>
      <c r="C5622">
        <v>187.76400000000001</v>
      </c>
      <c r="D5622">
        <v>450.18200000000002</v>
      </c>
      <c r="E5622">
        <v>226.22399999999999</v>
      </c>
      <c r="F5622" s="25"/>
    </row>
    <row r="5623" spans="1:6" x14ac:dyDescent="0.2">
      <c r="A5623" s="5">
        <v>44760</v>
      </c>
      <c r="B5623">
        <v>476.892</v>
      </c>
      <c r="C5623">
        <v>189.52</v>
      </c>
      <c r="D5623">
        <v>453.721</v>
      </c>
      <c r="E5623">
        <v>224.55799999999999</v>
      </c>
      <c r="F5623" s="25"/>
    </row>
    <row r="5624" spans="1:6" x14ac:dyDescent="0.2">
      <c r="A5624" s="5">
        <v>44761</v>
      </c>
      <c r="B5624">
        <v>487.62799999999999</v>
      </c>
      <c r="C5624">
        <v>192.11500000000001</v>
      </c>
      <c r="D5624">
        <v>451.17099999999999</v>
      </c>
      <c r="E5624">
        <v>224.97800000000001</v>
      </c>
      <c r="F5624" s="25"/>
    </row>
    <row r="5625" spans="1:6" x14ac:dyDescent="0.2">
      <c r="A5625" s="5">
        <v>44762</v>
      </c>
      <c r="B5625">
        <v>492.79700000000003</v>
      </c>
      <c r="C5625">
        <v>191.64099999999999</v>
      </c>
      <c r="D5625">
        <v>455.81099999999998</v>
      </c>
      <c r="E5625">
        <v>230.72499999999999</v>
      </c>
      <c r="F5625" s="25"/>
    </row>
    <row r="5626" spans="1:6" x14ac:dyDescent="0.2">
      <c r="A5626" s="5">
        <v>44763</v>
      </c>
      <c r="B5626">
        <v>498.84100000000001</v>
      </c>
      <c r="C5626">
        <v>192.42</v>
      </c>
      <c r="D5626">
        <v>458.68900000000002</v>
      </c>
      <c r="E5626">
        <v>231.952</v>
      </c>
      <c r="F5626" s="25"/>
    </row>
    <row r="5627" spans="1:6" x14ac:dyDescent="0.2">
      <c r="A5627" s="5">
        <v>44764</v>
      </c>
      <c r="B5627">
        <v>491.82400000000001</v>
      </c>
      <c r="C5627">
        <v>192.946</v>
      </c>
      <c r="D5627">
        <v>456.82900000000001</v>
      </c>
      <c r="E5627">
        <v>234.76900000000001</v>
      </c>
      <c r="F5627" s="25"/>
    </row>
    <row r="5628" spans="1:6" x14ac:dyDescent="0.2">
      <c r="A5628" s="5">
        <v>44767</v>
      </c>
      <c r="B5628">
        <v>492.94200000000001</v>
      </c>
      <c r="C5628">
        <v>193.27099999999999</v>
      </c>
      <c r="D5628">
        <v>455.911</v>
      </c>
      <c r="E5628">
        <v>232.19</v>
      </c>
      <c r="F5628" s="25"/>
    </row>
    <row r="5629" spans="1:6" x14ac:dyDescent="0.2">
      <c r="A5629" s="5">
        <v>44768</v>
      </c>
      <c r="B5629">
        <v>490.86500000000001</v>
      </c>
      <c r="C5629">
        <v>193.34899999999999</v>
      </c>
      <c r="D5629">
        <v>461.11700000000002</v>
      </c>
      <c r="E5629">
        <v>234.15299999999999</v>
      </c>
      <c r="F5629" s="25"/>
    </row>
    <row r="5630" spans="1:6" x14ac:dyDescent="0.2">
      <c r="A5630" s="5">
        <v>44769</v>
      </c>
      <c r="B5630">
        <v>504.59699999999998</v>
      </c>
      <c r="C5630">
        <v>194.20099999999999</v>
      </c>
      <c r="D5630">
        <v>461.745</v>
      </c>
      <c r="E5630">
        <v>233.768</v>
      </c>
      <c r="F5630" s="25"/>
    </row>
    <row r="5631" spans="1:6" x14ac:dyDescent="0.2">
      <c r="A5631" s="5">
        <v>44770</v>
      </c>
      <c r="B5631">
        <v>509.03899999999999</v>
      </c>
      <c r="C5631">
        <v>196.179</v>
      </c>
      <c r="D5631">
        <v>463.78899999999999</v>
      </c>
      <c r="E5631">
        <v>238.02199999999999</v>
      </c>
      <c r="F5631" s="25"/>
    </row>
    <row r="5632" spans="1:6" x14ac:dyDescent="0.2">
      <c r="A5632" s="5">
        <v>44771</v>
      </c>
      <c r="B5632">
        <v>514.25599999999997</v>
      </c>
      <c r="C5632">
        <v>198.619</v>
      </c>
      <c r="D5632">
        <v>460.214</v>
      </c>
      <c r="E5632">
        <v>237.75299999999999</v>
      </c>
      <c r="F5632" s="25"/>
    </row>
    <row r="5633" spans="1:6" x14ac:dyDescent="0.2">
      <c r="A5633" s="5">
        <v>44774</v>
      </c>
      <c r="B5633">
        <v>509.12700000000001</v>
      </c>
      <c r="C5633">
        <v>198.292</v>
      </c>
      <c r="D5633">
        <v>457.44900000000001</v>
      </c>
      <c r="E5633">
        <v>241.578</v>
      </c>
      <c r="F5633" s="25"/>
    </row>
    <row r="5634" spans="1:6" x14ac:dyDescent="0.2">
      <c r="A5634" s="5">
        <v>44775</v>
      </c>
      <c r="B5634">
        <v>509.84899999999999</v>
      </c>
      <c r="C5634">
        <v>197.79599999999999</v>
      </c>
      <c r="D5634">
        <v>455.80200000000002</v>
      </c>
      <c r="E5634">
        <v>239.09700000000001</v>
      </c>
      <c r="F5634" s="25"/>
    </row>
    <row r="5635" spans="1:6" x14ac:dyDescent="0.2">
      <c r="A5635" s="5">
        <v>44776</v>
      </c>
      <c r="B5635">
        <v>521.71</v>
      </c>
      <c r="C5635">
        <v>198.697</v>
      </c>
      <c r="D5635">
        <v>459.63799999999998</v>
      </c>
      <c r="E5635">
        <v>236.94800000000001</v>
      </c>
      <c r="F5635" s="25"/>
    </row>
    <row r="5636" spans="1:6" x14ac:dyDescent="0.2">
      <c r="A5636" s="5">
        <v>44777</v>
      </c>
      <c r="B5636">
        <v>517.42499999999995</v>
      </c>
      <c r="C5636">
        <v>199.048</v>
      </c>
      <c r="D5636">
        <v>460.11099999999999</v>
      </c>
      <c r="E5636">
        <v>237.22399999999999</v>
      </c>
      <c r="F5636" s="25"/>
    </row>
    <row r="5637" spans="1:6" x14ac:dyDescent="0.2">
      <c r="A5637" s="5">
        <v>44778</v>
      </c>
      <c r="B5637">
        <v>519.13900000000001</v>
      </c>
      <c r="C5637">
        <v>197.601</v>
      </c>
      <c r="D5637">
        <v>466.06299999999999</v>
      </c>
      <c r="E5637">
        <v>236.40799999999999</v>
      </c>
      <c r="F5637" s="25"/>
    </row>
    <row r="5638" spans="1:6" x14ac:dyDescent="0.2">
      <c r="A5638" s="5">
        <v>44781</v>
      </c>
      <c r="B5638">
        <v>516.04300000000001</v>
      </c>
      <c r="C5638">
        <v>199.04599999999999</v>
      </c>
      <c r="D5638">
        <v>463.23</v>
      </c>
      <c r="E5638">
        <v>236.822</v>
      </c>
      <c r="F5638" s="25"/>
    </row>
    <row r="5639" spans="1:6" x14ac:dyDescent="0.2">
      <c r="A5639" s="5">
        <v>44782</v>
      </c>
      <c r="B5639">
        <v>513.16300000000001</v>
      </c>
      <c r="C5639">
        <v>197.81299999999999</v>
      </c>
      <c r="D5639">
        <v>462.93700000000001</v>
      </c>
      <c r="E5639">
        <v>234.44399999999999</v>
      </c>
      <c r="F5639" s="25"/>
    </row>
    <row r="5640" spans="1:6" x14ac:dyDescent="0.2">
      <c r="A5640" s="5">
        <v>44783</v>
      </c>
      <c r="B5640">
        <v>518.10900000000004</v>
      </c>
      <c r="C5640">
        <v>199.386</v>
      </c>
      <c r="D5640">
        <v>455.06099999999998</v>
      </c>
      <c r="E5640">
        <v>235.846</v>
      </c>
      <c r="F5640" s="25"/>
    </row>
    <row r="5641" spans="1:6" x14ac:dyDescent="0.2">
      <c r="A5641" s="5">
        <v>44784</v>
      </c>
      <c r="B5641">
        <v>518.07899999999995</v>
      </c>
      <c r="C5641">
        <v>199.744</v>
      </c>
      <c r="D5641">
        <v>463.36900000000003</v>
      </c>
      <c r="E5641">
        <v>235.25399999999999</v>
      </c>
      <c r="F5641" s="25"/>
    </row>
    <row r="5642" spans="1:6" x14ac:dyDescent="0.2">
      <c r="A5642" s="5">
        <v>44785</v>
      </c>
      <c r="B5642">
        <v>532.39099999999996</v>
      </c>
      <c r="C5642">
        <v>200.03100000000001</v>
      </c>
      <c r="D5642">
        <v>470.08800000000002</v>
      </c>
      <c r="E5642">
        <v>240.69399999999999</v>
      </c>
      <c r="F5642" s="25"/>
    </row>
    <row r="5643" spans="1:6" x14ac:dyDescent="0.2">
      <c r="A5643" s="5">
        <v>44788</v>
      </c>
      <c r="B5643">
        <v>537.08900000000006</v>
      </c>
      <c r="C5643">
        <v>200.738</v>
      </c>
      <c r="D5643">
        <v>471.56799999999998</v>
      </c>
      <c r="E5643">
        <v>245.03100000000001</v>
      </c>
      <c r="F5643" s="25"/>
    </row>
    <row r="5644" spans="1:6" x14ac:dyDescent="0.2">
      <c r="A5644" s="5">
        <v>44789</v>
      </c>
      <c r="B5644">
        <v>538.74599999999998</v>
      </c>
      <c r="C5644">
        <v>201.08600000000001</v>
      </c>
      <c r="D5644">
        <v>471.93200000000002</v>
      </c>
      <c r="E5644">
        <v>242.43</v>
      </c>
      <c r="F5644" s="25"/>
    </row>
    <row r="5645" spans="1:6" x14ac:dyDescent="0.2">
      <c r="A5645" s="5">
        <v>44790</v>
      </c>
      <c r="B5645">
        <v>535.399</v>
      </c>
      <c r="C5645">
        <v>199.375</v>
      </c>
      <c r="D5645">
        <v>473.38400000000001</v>
      </c>
      <c r="E5645">
        <v>244.053</v>
      </c>
      <c r="F5645" s="25"/>
    </row>
    <row r="5646" spans="1:6" x14ac:dyDescent="0.2">
      <c r="A5646" s="5">
        <v>44791</v>
      </c>
      <c r="B5646">
        <v>538.30799999999999</v>
      </c>
      <c r="C5646">
        <v>200.25399999999999</v>
      </c>
      <c r="D5646">
        <v>472.16199999999998</v>
      </c>
      <c r="E5646">
        <v>243.11</v>
      </c>
      <c r="F5646" s="25"/>
    </row>
    <row r="5647" spans="1:6" x14ac:dyDescent="0.2">
      <c r="A5647" s="5">
        <v>44792</v>
      </c>
      <c r="B5647">
        <v>535.63</v>
      </c>
      <c r="C5647">
        <v>198.89699999999999</v>
      </c>
      <c r="D5647">
        <v>472.51600000000002</v>
      </c>
      <c r="E5647">
        <v>242.21299999999999</v>
      </c>
      <c r="F5647" s="25"/>
    </row>
    <row r="5648" spans="1:6" x14ac:dyDescent="0.2">
      <c r="A5648" s="5">
        <v>44795</v>
      </c>
      <c r="B5648">
        <v>528.10900000000004</v>
      </c>
      <c r="C5648">
        <v>197.114</v>
      </c>
      <c r="D5648">
        <v>471.548</v>
      </c>
      <c r="E5648">
        <v>243.71199999999999</v>
      </c>
      <c r="F5648" s="25"/>
    </row>
    <row r="5649" spans="1:6" x14ac:dyDescent="0.2">
      <c r="A5649" s="5">
        <v>44796</v>
      </c>
      <c r="B5649">
        <v>525.94399999999996</v>
      </c>
      <c r="C5649">
        <v>196.31899999999999</v>
      </c>
      <c r="D5649">
        <v>469.51900000000001</v>
      </c>
      <c r="E5649">
        <v>241.916</v>
      </c>
      <c r="F5649" s="25"/>
    </row>
    <row r="5650" spans="1:6" x14ac:dyDescent="0.2">
      <c r="A5650" s="5">
        <v>44797</v>
      </c>
      <c r="B5650">
        <v>527.39599999999996</v>
      </c>
      <c r="C5650">
        <v>196.59100000000001</v>
      </c>
      <c r="D5650">
        <v>467.20400000000001</v>
      </c>
      <c r="E5650">
        <v>240.12100000000001</v>
      </c>
      <c r="F5650" s="25"/>
    </row>
    <row r="5651" spans="1:6" x14ac:dyDescent="0.2">
      <c r="A5651" s="5">
        <v>44798</v>
      </c>
      <c r="B5651">
        <v>535.66200000000003</v>
      </c>
      <c r="C5651">
        <v>197.291</v>
      </c>
      <c r="D5651">
        <v>476.46899999999999</v>
      </c>
      <c r="E5651">
        <v>241.68700000000001</v>
      </c>
      <c r="F5651" s="25"/>
    </row>
    <row r="5652" spans="1:6" x14ac:dyDescent="0.2">
      <c r="A5652" s="5">
        <v>44799</v>
      </c>
      <c r="B5652">
        <v>515.73500000000001</v>
      </c>
      <c r="C5652">
        <v>194.03399999999999</v>
      </c>
      <c r="D5652">
        <v>476.262</v>
      </c>
      <c r="E5652">
        <v>240.363</v>
      </c>
      <c r="F5652" s="25"/>
    </row>
    <row r="5653" spans="1:6" x14ac:dyDescent="0.2">
      <c r="A5653" s="5">
        <v>44802</v>
      </c>
      <c r="B5653">
        <v>513.87199999999996</v>
      </c>
      <c r="C5653">
        <v>192.37700000000001</v>
      </c>
      <c r="D5653">
        <v>470.79399999999998</v>
      </c>
      <c r="E5653">
        <v>234.07900000000001</v>
      </c>
      <c r="F5653" s="25"/>
    </row>
    <row r="5654" spans="1:6" x14ac:dyDescent="0.2">
      <c r="A5654" s="5">
        <v>44803</v>
      </c>
      <c r="B5654">
        <v>508.00200000000001</v>
      </c>
      <c r="C5654">
        <v>191.16800000000001</v>
      </c>
      <c r="D5654">
        <v>471.09500000000003</v>
      </c>
      <c r="E5654">
        <v>236.66900000000001</v>
      </c>
      <c r="F5654" s="25"/>
    </row>
    <row r="5655" spans="1:6" x14ac:dyDescent="0.2">
      <c r="A5655" s="5">
        <v>44804</v>
      </c>
      <c r="B5655">
        <v>500.78899999999999</v>
      </c>
      <c r="C5655">
        <v>188.93100000000001</v>
      </c>
      <c r="D5655">
        <v>468.61599999999999</v>
      </c>
      <c r="E5655">
        <v>234.929</v>
      </c>
      <c r="F5655" s="25"/>
    </row>
    <row r="5656" spans="1:6" x14ac:dyDescent="0.2">
      <c r="A5656" s="5">
        <v>44805</v>
      </c>
      <c r="B5656">
        <v>507.84899999999999</v>
      </c>
      <c r="C5656">
        <v>185.67699999999999</v>
      </c>
      <c r="D5656">
        <v>465.71300000000002</v>
      </c>
      <c r="E5656">
        <v>231.90100000000001</v>
      </c>
      <c r="F5656" s="25"/>
    </row>
    <row r="5657" spans="1:6" x14ac:dyDescent="0.2">
      <c r="A5657" s="5">
        <v>44806</v>
      </c>
      <c r="B5657">
        <v>498.01799999999997</v>
      </c>
      <c r="C5657">
        <v>189.405</v>
      </c>
      <c r="D5657">
        <v>459.52800000000002</v>
      </c>
      <c r="E5657">
        <v>229.23500000000001</v>
      </c>
      <c r="F5657" s="25"/>
    </row>
    <row r="5658" spans="1:6" x14ac:dyDescent="0.2">
      <c r="A5658" s="5">
        <v>44809</v>
      </c>
      <c r="B5658">
        <v>503.39</v>
      </c>
      <c r="C5658">
        <v>188.37200000000001</v>
      </c>
      <c r="D5658">
        <v>462.50200000000001</v>
      </c>
      <c r="E5658">
        <v>230.80199999999999</v>
      </c>
      <c r="F5658" s="25"/>
    </row>
    <row r="5659" spans="1:6" x14ac:dyDescent="0.2">
      <c r="A5659" s="5">
        <v>44810</v>
      </c>
      <c r="B5659">
        <v>502.11</v>
      </c>
      <c r="C5659">
        <v>188.72499999999999</v>
      </c>
      <c r="D5659">
        <v>462.02300000000002</v>
      </c>
      <c r="E5659">
        <v>227.386</v>
      </c>
      <c r="F5659" s="25"/>
    </row>
    <row r="5660" spans="1:6" x14ac:dyDescent="0.2">
      <c r="A5660" s="5">
        <v>44811</v>
      </c>
      <c r="B5660">
        <v>509.19900000000001</v>
      </c>
      <c r="C5660">
        <v>187.62</v>
      </c>
      <c r="D5660">
        <v>455.88400000000001</v>
      </c>
      <c r="E5660">
        <v>222.31399999999999</v>
      </c>
      <c r="F5660" s="25"/>
    </row>
    <row r="5661" spans="1:6" x14ac:dyDescent="0.2">
      <c r="A5661" s="5">
        <v>44812</v>
      </c>
      <c r="B5661">
        <v>512.50800000000004</v>
      </c>
      <c r="C5661">
        <v>188.55799999999999</v>
      </c>
      <c r="D5661">
        <v>455.90899999999999</v>
      </c>
      <c r="E5661">
        <v>227.88</v>
      </c>
      <c r="F5661" s="25"/>
    </row>
    <row r="5662" spans="1:6" x14ac:dyDescent="0.2">
      <c r="A5662" s="5">
        <v>44813</v>
      </c>
      <c r="B5662">
        <v>516.279</v>
      </c>
      <c r="C5662">
        <v>191.386</v>
      </c>
      <c r="D5662">
        <v>458.22899999999998</v>
      </c>
      <c r="E5662">
        <v>229.142</v>
      </c>
      <c r="F5662" s="25"/>
    </row>
    <row r="5663" spans="1:6" x14ac:dyDescent="0.2">
      <c r="A5663" s="5">
        <v>44816</v>
      </c>
      <c r="B5663">
        <v>517.26599999999996</v>
      </c>
      <c r="C5663">
        <v>194.72800000000001</v>
      </c>
      <c r="D5663">
        <v>458.39800000000002</v>
      </c>
      <c r="E5663">
        <v>228.98599999999999</v>
      </c>
      <c r="F5663" s="25"/>
    </row>
    <row r="5664" spans="1:6" x14ac:dyDescent="0.2">
      <c r="A5664" s="5">
        <v>44817</v>
      </c>
      <c r="B5664">
        <v>500.60899999999998</v>
      </c>
      <c r="C5664">
        <v>191.80600000000001</v>
      </c>
      <c r="D5664">
        <v>464.07400000000001</v>
      </c>
      <c r="E5664">
        <v>229.30099999999999</v>
      </c>
      <c r="F5664" s="25"/>
    </row>
    <row r="5665" spans="1:6" x14ac:dyDescent="0.2">
      <c r="A5665" s="5">
        <v>44818</v>
      </c>
      <c r="B5665">
        <v>503.41</v>
      </c>
      <c r="C5665">
        <v>190.226</v>
      </c>
      <c r="D5665">
        <v>456.75700000000001</v>
      </c>
      <c r="E5665">
        <v>227.45699999999999</v>
      </c>
      <c r="F5665" s="25"/>
    </row>
    <row r="5666" spans="1:6" x14ac:dyDescent="0.2">
      <c r="A5666" s="5">
        <v>44819</v>
      </c>
      <c r="B5666">
        <v>497.87099999999998</v>
      </c>
      <c r="C5666">
        <v>188.92599999999999</v>
      </c>
      <c r="D5666">
        <v>455.06</v>
      </c>
      <c r="E5666">
        <v>226.553</v>
      </c>
      <c r="F5666" s="25"/>
    </row>
    <row r="5667" spans="1:6" x14ac:dyDescent="0.2">
      <c r="A5667" s="5">
        <v>44820</v>
      </c>
      <c r="B5667">
        <v>492.11200000000002</v>
      </c>
      <c r="C5667">
        <v>186.00299999999999</v>
      </c>
      <c r="D5667">
        <v>446.64499999999998</v>
      </c>
      <c r="E5667">
        <v>225.142</v>
      </c>
      <c r="F5667" s="25"/>
    </row>
    <row r="5668" spans="1:6" x14ac:dyDescent="0.2">
      <c r="A5668" s="5">
        <v>44823</v>
      </c>
      <c r="B5668">
        <v>496.36599999999999</v>
      </c>
      <c r="C5668">
        <v>185.821</v>
      </c>
      <c r="D5668">
        <v>444.83100000000002</v>
      </c>
      <c r="E5668">
        <v>225.00399999999999</v>
      </c>
      <c r="F5668" s="25"/>
    </row>
    <row r="5669" spans="1:6" x14ac:dyDescent="0.2">
      <c r="A5669" s="5">
        <v>44824</v>
      </c>
      <c r="B5669">
        <v>491.524</v>
      </c>
      <c r="C5669">
        <v>183.892</v>
      </c>
      <c r="D5669">
        <v>449.31400000000002</v>
      </c>
      <c r="E5669">
        <v>225.53200000000001</v>
      </c>
      <c r="F5669" s="25"/>
    </row>
    <row r="5670" spans="1:6" x14ac:dyDescent="0.2">
      <c r="A5670" s="5">
        <v>44825</v>
      </c>
      <c r="B5670">
        <v>488.78800000000001</v>
      </c>
      <c r="C5670">
        <v>185.477</v>
      </c>
      <c r="D5670">
        <v>447.87799999999999</v>
      </c>
      <c r="E5670">
        <v>224.31399999999999</v>
      </c>
      <c r="F5670" s="25"/>
    </row>
    <row r="5671" spans="1:6" x14ac:dyDescent="0.2">
      <c r="A5671" s="5">
        <v>44826</v>
      </c>
      <c r="B5671">
        <v>487.26600000000002</v>
      </c>
      <c r="C5671">
        <v>182.297</v>
      </c>
      <c r="D5671">
        <v>446.18299999999999</v>
      </c>
      <c r="E5671">
        <v>228.41800000000001</v>
      </c>
      <c r="F5671" s="25"/>
    </row>
    <row r="5672" spans="1:6" x14ac:dyDescent="0.2">
      <c r="A5672" s="5">
        <v>44827</v>
      </c>
      <c r="B5672">
        <v>484.20800000000003</v>
      </c>
      <c r="C5672">
        <v>178.08</v>
      </c>
      <c r="D5672">
        <v>443.04399999999998</v>
      </c>
      <c r="E5672">
        <v>229.08799999999999</v>
      </c>
      <c r="F5672" s="25"/>
    </row>
    <row r="5673" spans="1:6" x14ac:dyDescent="0.2">
      <c r="A5673" s="5">
        <v>44830</v>
      </c>
      <c r="B5673">
        <v>481.92500000000001</v>
      </c>
      <c r="C5673">
        <v>177.38</v>
      </c>
      <c r="D5673">
        <v>437.18200000000002</v>
      </c>
      <c r="E5673">
        <v>222.21100000000001</v>
      </c>
      <c r="F5673" s="25"/>
    </row>
    <row r="5674" spans="1:6" x14ac:dyDescent="0.2">
      <c r="A5674" s="5">
        <v>44831</v>
      </c>
      <c r="B5674">
        <v>482.517</v>
      </c>
      <c r="C5674">
        <v>177.273</v>
      </c>
      <c r="D5674">
        <v>440.07100000000003</v>
      </c>
      <c r="E5674">
        <v>223.292</v>
      </c>
      <c r="F5674" s="25"/>
    </row>
    <row r="5675" spans="1:6" x14ac:dyDescent="0.2">
      <c r="A5675" s="5">
        <v>44832</v>
      </c>
      <c r="B5675">
        <v>491.745</v>
      </c>
      <c r="C5675">
        <v>177.828</v>
      </c>
      <c r="D5675">
        <v>431.82400000000001</v>
      </c>
      <c r="E5675">
        <v>220.874</v>
      </c>
      <c r="F5675" s="25"/>
    </row>
    <row r="5676" spans="1:6" x14ac:dyDescent="0.2">
      <c r="A5676" s="5">
        <v>44833</v>
      </c>
      <c r="B5676">
        <v>474.56599999999997</v>
      </c>
      <c r="C5676">
        <v>174.95</v>
      </c>
      <c r="D5676">
        <v>424.70400000000001</v>
      </c>
      <c r="E5676">
        <v>221.16800000000001</v>
      </c>
      <c r="F5676" s="25"/>
    </row>
    <row r="5677" spans="1:6" x14ac:dyDescent="0.2">
      <c r="A5677" s="5">
        <v>44834</v>
      </c>
      <c r="B5677">
        <v>466.16500000000002</v>
      </c>
      <c r="C5677">
        <v>177.024</v>
      </c>
      <c r="D5677">
        <v>424.61599999999999</v>
      </c>
      <c r="E5677">
        <v>216.15600000000001</v>
      </c>
      <c r="F5677" s="25"/>
    </row>
    <row r="5678" spans="1:6" x14ac:dyDescent="0.2">
      <c r="A5678" s="5">
        <v>44837</v>
      </c>
      <c r="B5678">
        <v>477.25799999999998</v>
      </c>
      <c r="C5678">
        <v>178.376</v>
      </c>
      <c r="D5678">
        <v>423.892</v>
      </c>
      <c r="E5678">
        <v>217.98099999999999</v>
      </c>
      <c r="F5678" s="25"/>
    </row>
    <row r="5679" spans="1:6" x14ac:dyDescent="0.2">
      <c r="A5679" s="5">
        <v>44838</v>
      </c>
      <c r="B5679">
        <v>485.39100000000002</v>
      </c>
      <c r="C5679">
        <v>183.94800000000001</v>
      </c>
      <c r="D5679">
        <v>426.32799999999997</v>
      </c>
      <c r="E5679">
        <v>221.85900000000001</v>
      </c>
      <c r="F5679" s="25"/>
    </row>
    <row r="5680" spans="1:6" x14ac:dyDescent="0.2">
      <c r="A5680" s="5">
        <v>44839</v>
      </c>
      <c r="B5680">
        <v>489.387</v>
      </c>
      <c r="C5680">
        <v>182.18700000000001</v>
      </c>
      <c r="D5680">
        <v>438.35599999999999</v>
      </c>
      <c r="E5680">
        <v>224.5</v>
      </c>
      <c r="F5680" s="25"/>
    </row>
    <row r="5681" spans="1:6" x14ac:dyDescent="0.2">
      <c r="A5681" s="5">
        <v>44840</v>
      </c>
      <c r="B5681">
        <v>485.32799999999997</v>
      </c>
      <c r="C5681">
        <v>180.98</v>
      </c>
      <c r="D5681">
        <v>439.50099999999998</v>
      </c>
      <c r="E5681">
        <v>225.72800000000001</v>
      </c>
      <c r="F5681" s="25"/>
    </row>
    <row r="5682" spans="1:6" x14ac:dyDescent="0.2">
      <c r="A5682" s="5">
        <v>44841</v>
      </c>
      <c r="B5682">
        <v>474.12599999999998</v>
      </c>
      <c r="C5682">
        <v>178.98099999999999</v>
      </c>
      <c r="D5682">
        <v>435.798</v>
      </c>
      <c r="E5682">
        <v>224.66800000000001</v>
      </c>
      <c r="F5682" s="25"/>
    </row>
    <row r="5683" spans="1:6" x14ac:dyDescent="0.2">
      <c r="A5683" s="5">
        <v>44844</v>
      </c>
      <c r="B5683">
        <v>474.34899999999999</v>
      </c>
      <c r="C5683">
        <v>178.23699999999999</v>
      </c>
      <c r="D5683">
        <v>433.19200000000001</v>
      </c>
      <c r="E5683">
        <v>225.65</v>
      </c>
      <c r="F5683" s="25"/>
    </row>
    <row r="5684" spans="1:6" x14ac:dyDescent="0.2">
      <c r="A5684" s="5">
        <v>44845</v>
      </c>
      <c r="B5684">
        <v>470.709</v>
      </c>
      <c r="C5684">
        <v>177.23699999999999</v>
      </c>
      <c r="D5684">
        <v>423.04599999999999</v>
      </c>
      <c r="E5684">
        <v>220.99799999999999</v>
      </c>
      <c r="F5684" s="25"/>
    </row>
    <row r="5685" spans="1:6" x14ac:dyDescent="0.2">
      <c r="A5685" s="5">
        <v>44846</v>
      </c>
      <c r="B5685">
        <v>469.70400000000001</v>
      </c>
      <c r="C5685">
        <v>176.36799999999999</v>
      </c>
      <c r="D5685">
        <v>423.82299999999998</v>
      </c>
      <c r="E5685">
        <v>219.386</v>
      </c>
      <c r="F5685" s="25"/>
    </row>
    <row r="5686" spans="1:6" x14ac:dyDescent="0.2">
      <c r="A5686" s="5">
        <v>44847</v>
      </c>
      <c r="B5686">
        <v>480.67899999999997</v>
      </c>
      <c r="C5686">
        <v>177.71199999999999</v>
      </c>
      <c r="D5686">
        <v>417.84100000000001</v>
      </c>
      <c r="E5686">
        <v>216.697</v>
      </c>
      <c r="F5686" s="25"/>
    </row>
    <row r="5687" spans="1:6" x14ac:dyDescent="0.2">
      <c r="A5687" s="5">
        <v>44848</v>
      </c>
      <c r="B5687">
        <v>467.24</v>
      </c>
      <c r="C5687">
        <v>178.685</v>
      </c>
      <c r="D5687">
        <v>420.55</v>
      </c>
      <c r="E5687">
        <v>219.715</v>
      </c>
      <c r="F5687" s="25"/>
    </row>
    <row r="5688" spans="1:6" x14ac:dyDescent="0.2">
      <c r="A5688" s="5">
        <v>44851</v>
      </c>
      <c r="B5688">
        <v>476.93299999999999</v>
      </c>
      <c r="C5688">
        <v>181.92599999999999</v>
      </c>
      <c r="D5688">
        <v>419.04300000000001</v>
      </c>
      <c r="E5688">
        <v>215.48</v>
      </c>
      <c r="F5688" s="25"/>
    </row>
    <row r="5689" spans="1:6" x14ac:dyDescent="0.2">
      <c r="A5689" s="5">
        <v>44852</v>
      </c>
      <c r="B5689">
        <v>480.83600000000001</v>
      </c>
      <c r="C5689">
        <v>182.57300000000001</v>
      </c>
      <c r="D5689">
        <v>424.01299999999998</v>
      </c>
      <c r="E5689">
        <v>216.732</v>
      </c>
      <c r="F5689" s="25"/>
    </row>
    <row r="5690" spans="1:6" x14ac:dyDescent="0.2">
      <c r="A5690" s="5">
        <v>44853</v>
      </c>
      <c r="B5690">
        <v>480.25900000000001</v>
      </c>
      <c r="C5690">
        <v>181.67400000000001</v>
      </c>
      <c r="D5690">
        <v>420.23899999999998</v>
      </c>
      <c r="E5690">
        <v>217.506</v>
      </c>
      <c r="F5690" s="25"/>
    </row>
    <row r="5691" spans="1:6" x14ac:dyDescent="0.2">
      <c r="A5691" s="5">
        <v>44854</v>
      </c>
      <c r="B5691">
        <v>474.09899999999999</v>
      </c>
      <c r="C5691">
        <v>182.12700000000001</v>
      </c>
      <c r="D5691">
        <v>417.42700000000002</v>
      </c>
      <c r="E5691">
        <v>215.375</v>
      </c>
      <c r="F5691" s="25"/>
    </row>
    <row r="5692" spans="1:6" x14ac:dyDescent="0.2">
      <c r="A5692" s="5">
        <v>44855</v>
      </c>
      <c r="B5692">
        <v>487.46699999999998</v>
      </c>
      <c r="C5692">
        <v>181.078</v>
      </c>
      <c r="D5692">
        <v>419.565</v>
      </c>
      <c r="E5692">
        <v>214.37</v>
      </c>
      <c r="F5692" s="25"/>
    </row>
    <row r="5693" spans="1:6" x14ac:dyDescent="0.2">
      <c r="A5693" s="5">
        <v>44858</v>
      </c>
      <c r="B5693">
        <v>488.52</v>
      </c>
      <c r="C5693">
        <v>183.54300000000001</v>
      </c>
      <c r="D5693">
        <v>405.12099999999998</v>
      </c>
      <c r="E5693">
        <v>215.029</v>
      </c>
      <c r="F5693" s="25"/>
    </row>
    <row r="5694" spans="1:6" x14ac:dyDescent="0.2">
      <c r="A5694" s="5">
        <v>44859</v>
      </c>
      <c r="B5694">
        <v>493.21499999999997</v>
      </c>
      <c r="C5694">
        <v>186.18600000000001</v>
      </c>
      <c r="D5694">
        <v>402.94600000000003</v>
      </c>
      <c r="E5694">
        <v>217.267</v>
      </c>
      <c r="F5694" s="25"/>
    </row>
    <row r="5695" spans="1:6" x14ac:dyDescent="0.2">
      <c r="A5695" s="5">
        <v>44860</v>
      </c>
      <c r="B5695">
        <v>485.22199999999998</v>
      </c>
      <c r="C5695">
        <v>187.315</v>
      </c>
      <c r="D5695">
        <v>402.79899999999998</v>
      </c>
      <c r="E5695">
        <v>218.477</v>
      </c>
      <c r="F5695" s="25"/>
    </row>
    <row r="5696" spans="1:6" x14ac:dyDescent="0.2">
      <c r="A5696" s="5">
        <v>44861</v>
      </c>
      <c r="B5696">
        <v>484.84699999999998</v>
      </c>
      <c r="C5696">
        <v>187.24</v>
      </c>
      <c r="D5696">
        <v>408.52199999999999</v>
      </c>
      <c r="E5696">
        <v>219.13900000000001</v>
      </c>
      <c r="F5696" s="25"/>
    </row>
    <row r="5697" spans="1:6" x14ac:dyDescent="0.2">
      <c r="A5697" s="5">
        <v>44862</v>
      </c>
      <c r="B5697">
        <v>498.97</v>
      </c>
      <c r="C5697">
        <v>187.49799999999999</v>
      </c>
      <c r="D5697">
        <v>403.86</v>
      </c>
      <c r="E5697">
        <v>217.19900000000001</v>
      </c>
      <c r="F5697" s="25"/>
    </row>
    <row r="5698" spans="1:6" x14ac:dyDescent="0.2">
      <c r="A5698" s="5">
        <v>44865</v>
      </c>
      <c r="B5698">
        <v>498.59300000000002</v>
      </c>
      <c r="C5698">
        <v>188.20099999999999</v>
      </c>
      <c r="D5698">
        <v>407.81</v>
      </c>
      <c r="E5698">
        <v>220.60400000000001</v>
      </c>
      <c r="F5698" s="25"/>
    </row>
    <row r="5699" spans="1:6" x14ac:dyDescent="0.2">
      <c r="A5699" s="5">
        <v>44866</v>
      </c>
      <c r="B5699">
        <v>497.26799999999997</v>
      </c>
      <c r="C5699">
        <v>189.27799999999999</v>
      </c>
      <c r="D5699">
        <v>417.63099999999997</v>
      </c>
      <c r="E5699">
        <v>222.864</v>
      </c>
      <c r="F5699" s="25"/>
    </row>
    <row r="5700" spans="1:6" x14ac:dyDescent="0.2">
      <c r="A5700" s="5">
        <v>44867</v>
      </c>
      <c r="B5700">
        <v>484.471</v>
      </c>
      <c r="C5700">
        <v>188.72200000000001</v>
      </c>
      <c r="D5700">
        <v>420.27199999999999</v>
      </c>
      <c r="E5700">
        <v>224.60300000000001</v>
      </c>
      <c r="F5700" s="25"/>
    </row>
    <row r="5701" spans="1:6" x14ac:dyDescent="0.2">
      <c r="A5701" s="5">
        <v>44868</v>
      </c>
      <c r="B5701">
        <v>485.00099999999998</v>
      </c>
      <c r="C5701">
        <v>187.02699999999999</v>
      </c>
      <c r="D5701">
        <v>419.29700000000003</v>
      </c>
      <c r="E5701">
        <v>225.60599999999999</v>
      </c>
      <c r="F5701" s="25"/>
    </row>
    <row r="5702" spans="1:6" x14ac:dyDescent="0.2">
      <c r="A5702" s="5">
        <v>44869</v>
      </c>
      <c r="B5702">
        <v>484.452</v>
      </c>
      <c r="C5702">
        <v>190.505</v>
      </c>
      <c r="D5702">
        <v>425.06700000000001</v>
      </c>
      <c r="E5702">
        <v>220.85499999999999</v>
      </c>
      <c r="F5702" s="25"/>
    </row>
    <row r="5703" spans="1:6" x14ac:dyDescent="0.2">
      <c r="A5703" s="5">
        <v>44872</v>
      </c>
      <c r="B5703">
        <v>483.92399999999998</v>
      </c>
      <c r="C5703">
        <v>191.03</v>
      </c>
      <c r="D5703">
        <v>426.53800000000001</v>
      </c>
      <c r="E5703">
        <v>222.078</v>
      </c>
      <c r="F5703" s="25"/>
    </row>
    <row r="5704" spans="1:6" x14ac:dyDescent="0.2">
      <c r="A5704" s="5">
        <v>44873</v>
      </c>
      <c r="B5704">
        <v>483.44</v>
      </c>
      <c r="C5704">
        <v>192.43600000000001</v>
      </c>
      <c r="D5704">
        <v>424.94799999999998</v>
      </c>
      <c r="E5704">
        <v>224.97</v>
      </c>
      <c r="F5704" s="25"/>
    </row>
    <row r="5705" spans="1:6" x14ac:dyDescent="0.2">
      <c r="A5705" s="5">
        <v>44874</v>
      </c>
      <c r="B5705">
        <v>474.90499999999997</v>
      </c>
      <c r="C5705">
        <v>191.88200000000001</v>
      </c>
      <c r="D5705">
        <v>426.72399999999999</v>
      </c>
      <c r="E5705">
        <v>223.595</v>
      </c>
      <c r="F5705" s="25"/>
    </row>
    <row r="5706" spans="1:6" x14ac:dyDescent="0.2">
      <c r="A5706" s="5">
        <v>44875</v>
      </c>
      <c r="B5706">
        <v>494.44499999999999</v>
      </c>
      <c r="C5706">
        <v>197.017</v>
      </c>
      <c r="D5706">
        <v>415.32100000000003</v>
      </c>
      <c r="E5706">
        <v>225.88</v>
      </c>
      <c r="F5706" s="25"/>
    </row>
    <row r="5707" spans="1:6" x14ac:dyDescent="0.2">
      <c r="A5707" s="5">
        <v>44876</v>
      </c>
      <c r="B5707">
        <v>492.45400000000001</v>
      </c>
      <c r="C5707">
        <v>197.131</v>
      </c>
      <c r="D5707">
        <v>430.721</v>
      </c>
      <c r="E5707">
        <v>232.31200000000001</v>
      </c>
      <c r="F5707" s="25"/>
    </row>
    <row r="5708" spans="1:6" x14ac:dyDescent="0.2">
      <c r="A5708" s="5">
        <v>44879</v>
      </c>
      <c r="B5708">
        <v>487.65699999999998</v>
      </c>
      <c r="C5708">
        <v>197.47300000000001</v>
      </c>
      <c r="D5708">
        <v>432.387</v>
      </c>
      <c r="E5708">
        <v>227.56700000000001</v>
      </c>
      <c r="F5708" s="25"/>
    </row>
    <row r="5709" spans="1:6" x14ac:dyDescent="0.2">
      <c r="A5709" s="5">
        <v>44880</v>
      </c>
      <c r="B5709">
        <v>490.63200000000001</v>
      </c>
      <c r="C5709">
        <v>198.226</v>
      </c>
      <c r="D5709">
        <v>440.51799999999997</v>
      </c>
      <c r="E5709">
        <v>229.535</v>
      </c>
      <c r="F5709" s="25"/>
    </row>
    <row r="5710" spans="1:6" x14ac:dyDescent="0.2">
      <c r="A5710" s="5">
        <v>44881</v>
      </c>
      <c r="B5710">
        <v>484.38900000000001</v>
      </c>
      <c r="C5710">
        <v>196.37299999999999</v>
      </c>
      <c r="D5710">
        <v>435.976</v>
      </c>
      <c r="E5710">
        <v>228.268</v>
      </c>
      <c r="F5710" s="25"/>
    </row>
    <row r="5711" spans="1:6" x14ac:dyDescent="0.2">
      <c r="A5711" s="5">
        <v>44882</v>
      </c>
      <c r="B5711">
        <v>486.19299999999998</v>
      </c>
      <c r="C5711">
        <v>195.596</v>
      </c>
      <c r="D5711">
        <v>433.70800000000003</v>
      </c>
      <c r="E5711">
        <v>227.84800000000001</v>
      </c>
      <c r="F5711" s="25"/>
    </row>
    <row r="5712" spans="1:6" x14ac:dyDescent="0.2">
      <c r="A5712" s="5">
        <v>44883</v>
      </c>
      <c r="B5712">
        <v>486.95299999999997</v>
      </c>
      <c r="C5712">
        <v>197.80600000000001</v>
      </c>
      <c r="D5712">
        <v>432.66800000000001</v>
      </c>
      <c r="E5712">
        <v>228.28299999999999</v>
      </c>
      <c r="F5712" s="25"/>
    </row>
    <row r="5713" spans="1:6" x14ac:dyDescent="0.2">
      <c r="A5713" s="5">
        <v>44886</v>
      </c>
      <c r="B5713">
        <v>490.54500000000002</v>
      </c>
      <c r="C5713">
        <v>197.66300000000001</v>
      </c>
      <c r="D5713">
        <v>432.255</v>
      </c>
      <c r="E5713">
        <v>228.185</v>
      </c>
      <c r="F5713" s="25"/>
    </row>
    <row r="5714" spans="1:6" x14ac:dyDescent="0.2">
      <c r="A5714" s="5">
        <v>44887</v>
      </c>
      <c r="B5714">
        <v>495.05399999999997</v>
      </c>
      <c r="C5714">
        <v>199.17400000000001</v>
      </c>
      <c r="D5714">
        <v>429.13099999999997</v>
      </c>
      <c r="E5714">
        <v>230.62200000000001</v>
      </c>
      <c r="F5714" s="25"/>
    </row>
    <row r="5715" spans="1:6" x14ac:dyDescent="0.2">
      <c r="A5715" s="5">
        <v>44888</v>
      </c>
      <c r="B5715">
        <v>493.82499999999999</v>
      </c>
      <c r="C5715">
        <v>200.28899999999999</v>
      </c>
      <c r="D5715">
        <v>427.65699999999998</v>
      </c>
      <c r="E5715">
        <v>231.27199999999999</v>
      </c>
      <c r="F5715" s="25"/>
    </row>
    <row r="5716" spans="1:6" x14ac:dyDescent="0.2">
      <c r="A5716" s="5">
        <v>44889</v>
      </c>
      <c r="B5716">
        <v>492.16500000000002</v>
      </c>
      <c r="C5716">
        <v>201.202</v>
      </c>
      <c r="D5716">
        <v>432.29599999999999</v>
      </c>
      <c r="E5716">
        <v>235.58699999999999</v>
      </c>
      <c r="F5716" s="25"/>
    </row>
    <row r="5717" spans="1:6" x14ac:dyDescent="0.2">
      <c r="A5717" s="5">
        <v>44890</v>
      </c>
      <c r="B5717">
        <v>492.14299999999997</v>
      </c>
      <c r="C5717">
        <v>201.24199999999999</v>
      </c>
      <c r="D5717">
        <v>430.40300000000002</v>
      </c>
      <c r="E5717">
        <v>233.83500000000001</v>
      </c>
      <c r="F5717" s="25"/>
    </row>
    <row r="5718" spans="1:6" x14ac:dyDescent="0.2">
      <c r="A5718" s="5">
        <v>44893</v>
      </c>
      <c r="B5718">
        <v>484.92700000000002</v>
      </c>
      <c r="C5718">
        <v>199.99799999999999</v>
      </c>
      <c r="D5718">
        <v>426.10199999999998</v>
      </c>
      <c r="E5718">
        <v>233.26300000000001</v>
      </c>
      <c r="F5718" s="25"/>
    </row>
    <row r="5719" spans="1:6" x14ac:dyDescent="0.2">
      <c r="A5719" s="5">
        <v>44894</v>
      </c>
      <c r="B5719">
        <v>486.01299999999998</v>
      </c>
      <c r="C5719">
        <v>199.88300000000001</v>
      </c>
      <c r="D5719">
        <v>438.00299999999999</v>
      </c>
      <c r="E5719">
        <v>233.65199999999999</v>
      </c>
      <c r="F5719" s="25"/>
    </row>
    <row r="5720" spans="1:6" x14ac:dyDescent="0.2">
      <c r="A5720" s="5">
        <v>44895</v>
      </c>
      <c r="B5720">
        <v>504.34</v>
      </c>
      <c r="C5720">
        <v>201.26599999999999</v>
      </c>
      <c r="D5720">
        <v>449.512</v>
      </c>
      <c r="E5720">
        <v>232.24700000000001</v>
      </c>
      <c r="F5720" s="25"/>
    </row>
    <row r="5721" spans="1:6" x14ac:dyDescent="0.2">
      <c r="A5721" s="5">
        <v>44896</v>
      </c>
      <c r="B5721">
        <v>495.03500000000003</v>
      </c>
      <c r="C5721">
        <v>202.958</v>
      </c>
      <c r="D5721">
        <v>444.11500000000001</v>
      </c>
      <c r="E5721">
        <v>234.43600000000001</v>
      </c>
      <c r="F5721" s="25"/>
    </row>
    <row r="5722" spans="1:6" x14ac:dyDescent="0.2">
      <c r="A5722" s="5">
        <v>44897</v>
      </c>
      <c r="B5722">
        <v>494.99200000000002</v>
      </c>
      <c r="C5722">
        <v>202.56299999999999</v>
      </c>
      <c r="D5722">
        <v>442.64800000000002</v>
      </c>
      <c r="E5722">
        <v>231.684</v>
      </c>
      <c r="F5722" s="25"/>
    </row>
    <row r="5723" spans="1:6" x14ac:dyDescent="0.2">
      <c r="A5723" s="5">
        <v>44900</v>
      </c>
      <c r="B5723">
        <v>483.22399999999999</v>
      </c>
      <c r="C5723">
        <v>201.761</v>
      </c>
      <c r="D5723">
        <v>445.08499999999998</v>
      </c>
      <c r="E5723">
        <v>228.47800000000001</v>
      </c>
      <c r="F5723" s="25"/>
    </row>
    <row r="5724" spans="1:6" x14ac:dyDescent="0.2">
      <c r="A5724" s="5">
        <v>44901</v>
      </c>
      <c r="B5724">
        <v>477.21600000000001</v>
      </c>
      <c r="C5724">
        <v>200.65100000000001</v>
      </c>
      <c r="D5724">
        <v>441.072</v>
      </c>
      <c r="E5724">
        <v>228.75299999999999</v>
      </c>
      <c r="F5724" s="25"/>
    </row>
    <row r="5725" spans="1:6" x14ac:dyDescent="0.2">
      <c r="A5725" s="5">
        <v>44902</v>
      </c>
      <c r="B5725">
        <v>476.34300000000002</v>
      </c>
      <c r="C5725">
        <v>199.35300000000001</v>
      </c>
      <c r="D5725">
        <v>434.61700000000002</v>
      </c>
      <c r="E5725">
        <v>228.13300000000001</v>
      </c>
      <c r="F5725" s="25"/>
    </row>
    <row r="5726" spans="1:6" x14ac:dyDescent="0.2">
      <c r="A5726" s="5">
        <v>44903</v>
      </c>
      <c r="B5726">
        <v>478.226</v>
      </c>
      <c r="C5726">
        <v>199.005</v>
      </c>
      <c r="D5726">
        <v>437.60700000000003</v>
      </c>
      <c r="E5726">
        <v>226.673</v>
      </c>
      <c r="F5726" s="25"/>
    </row>
    <row r="5727" spans="1:6" x14ac:dyDescent="0.2">
      <c r="A5727" s="5">
        <v>44904</v>
      </c>
      <c r="B5727">
        <v>474.91199999999998</v>
      </c>
      <c r="C5727">
        <v>200.66300000000001</v>
      </c>
      <c r="D5727">
        <v>441.952</v>
      </c>
      <c r="E5727">
        <v>229.03700000000001</v>
      </c>
      <c r="F5727" s="25"/>
    </row>
    <row r="5728" spans="1:6" x14ac:dyDescent="0.2">
      <c r="A5728" s="5">
        <v>44907</v>
      </c>
      <c r="B5728">
        <v>482.66199999999998</v>
      </c>
      <c r="C5728">
        <v>199.714</v>
      </c>
      <c r="D5728">
        <v>436.13299999999998</v>
      </c>
      <c r="E5728">
        <v>227.55099999999999</v>
      </c>
      <c r="F5728" s="25"/>
    </row>
    <row r="5729" spans="1:6" x14ac:dyDescent="0.2">
      <c r="A5729" s="5">
        <v>44908</v>
      </c>
      <c r="B5729">
        <v>480.99400000000003</v>
      </c>
      <c r="C5729">
        <v>202.21700000000001</v>
      </c>
      <c r="D5729">
        <v>432.10500000000002</v>
      </c>
      <c r="E5729">
        <v>229.779</v>
      </c>
      <c r="F5729" s="25"/>
    </row>
    <row r="5730" spans="1:6" x14ac:dyDescent="0.2">
      <c r="A5730" s="5">
        <v>44909</v>
      </c>
      <c r="B5730">
        <v>477.75200000000001</v>
      </c>
      <c r="C5730">
        <v>202.13</v>
      </c>
      <c r="D5730">
        <v>435.54899999999998</v>
      </c>
      <c r="E5730">
        <v>231.65</v>
      </c>
      <c r="F5730" s="25"/>
    </row>
    <row r="5731" spans="1:6" x14ac:dyDescent="0.2">
      <c r="A5731" s="5">
        <v>44910</v>
      </c>
      <c r="B5731">
        <v>465.517</v>
      </c>
      <c r="C5731">
        <v>196.47</v>
      </c>
      <c r="D5731">
        <v>429.51600000000002</v>
      </c>
      <c r="E5731">
        <v>226.465</v>
      </c>
      <c r="F5731" s="25"/>
    </row>
    <row r="5732" spans="1:6" x14ac:dyDescent="0.2">
      <c r="A5732" s="5">
        <v>44911</v>
      </c>
      <c r="B5732">
        <v>461.84399999999999</v>
      </c>
      <c r="C5732">
        <v>194.17400000000001</v>
      </c>
      <c r="D5732">
        <v>429.62299999999999</v>
      </c>
      <c r="E5732">
        <v>225.732</v>
      </c>
      <c r="F5732" s="25"/>
    </row>
    <row r="5733" spans="1:6" x14ac:dyDescent="0.2">
      <c r="A5733" s="5">
        <v>44914</v>
      </c>
      <c r="B5733">
        <v>459.05799999999999</v>
      </c>
      <c r="C5733">
        <v>194.71199999999999</v>
      </c>
      <c r="D5733">
        <v>431.25599999999997</v>
      </c>
      <c r="E5733">
        <v>223.99299999999999</v>
      </c>
      <c r="F5733" s="25"/>
    </row>
    <row r="5734" spans="1:6" x14ac:dyDescent="0.2">
      <c r="A5734" s="5">
        <v>44915</v>
      </c>
      <c r="B5734">
        <v>457.02600000000001</v>
      </c>
      <c r="C5734">
        <v>193.995</v>
      </c>
      <c r="D5734">
        <v>425.93099999999998</v>
      </c>
      <c r="E5734">
        <v>228.393</v>
      </c>
      <c r="F5734" s="25"/>
    </row>
    <row r="5735" spans="1:6" x14ac:dyDescent="0.2">
      <c r="A5735" s="5">
        <v>44916</v>
      </c>
      <c r="B5735">
        <v>464.99200000000002</v>
      </c>
      <c r="C5735">
        <v>197.31200000000001</v>
      </c>
      <c r="D5735">
        <v>427.78699999999998</v>
      </c>
      <c r="E5735">
        <v>226.58099999999999</v>
      </c>
      <c r="F5735" s="25"/>
    </row>
    <row r="5736" spans="1:6" x14ac:dyDescent="0.2">
      <c r="A5736" s="5">
        <v>44917</v>
      </c>
      <c r="B5736">
        <v>458.80599999999998</v>
      </c>
      <c r="C5736">
        <v>195.48099999999999</v>
      </c>
      <c r="D5736">
        <v>433.34699999999998</v>
      </c>
      <c r="E5736">
        <v>228.13399999999999</v>
      </c>
      <c r="F5736" s="25"/>
    </row>
    <row r="5737" spans="1:6" x14ac:dyDescent="0.2">
      <c r="A5737" s="5">
        <v>44918</v>
      </c>
      <c r="B5737">
        <v>460.81700000000001</v>
      </c>
      <c r="C5737">
        <v>195.49199999999999</v>
      </c>
      <c r="D5737">
        <v>428.66899999999998</v>
      </c>
      <c r="E5737">
        <v>225.46100000000001</v>
      </c>
      <c r="F5737" s="25"/>
    </row>
    <row r="5738" spans="1:6" x14ac:dyDescent="0.2">
      <c r="A5738" s="5">
        <v>44921</v>
      </c>
      <c r="B5738">
        <v>460.81700000000001</v>
      </c>
      <c r="C5738">
        <v>195.49700000000001</v>
      </c>
      <c r="D5738">
        <v>429.43799999999999</v>
      </c>
      <c r="E5738">
        <v>225.95699999999999</v>
      </c>
      <c r="F5738" s="25"/>
    </row>
    <row r="5739" spans="1:6" x14ac:dyDescent="0.2">
      <c r="A5739" s="5">
        <v>44922</v>
      </c>
      <c r="B5739">
        <v>457.31299999999999</v>
      </c>
      <c r="C5739">
        <v>195.70500000000001</v>
      </c>
      <c r="D5739">
        <v>429.29399999999998</v>
      </c>
      <c r="E5739">
        <v>224.89500000000001</v>
      </c>
      <c r="F5739" s="25"/>
    </row>
    <row r="5740" spans="1:6" x14ac:dyDescent="0.2">
      <c r="A5740" s="5">
        <v>44923</v>
      </c>
      <c r="B5740">
        <v>453.09899999999999</v>
      </c>
      <c r="C5740">
        <v>195.50399999999999</v>
      </c>
      <c r="D5740">
        <v>431.45699999999999</v>
      </c>
      <c r="E5740">
        <v>223.96799999999999</v>
      </c>
      <c r="F5740" s="25"/>
    </row>
    <row r="5741" spans="1:6" x14ac:dyDescent="0.2">
      <c r="A5741" s="5">
        <v>44924</v>
      </c>
      <c r="B5741">
        <v>459.16500000000002</v>
      </c>
      <c r="C5741">
        <v>196.822</v>
      </c>
      <c r="D5741">
        <v>428.29899999999998</v>
      </c>
      <c r="E5741">
        <v>223.15799999999999</v>
      </c>
      <c r="F5741" s="25"/>
    </row>
    <row r="5742" spans="1:6" x14ac:dyDescent="0.2">
      <c r="A5742" s="5">
        <v>44925</v>
      </c>
      <c r="B5742">
        <v>457.77</v>
      </c>
      <c r="C5742">
        <v>194.352</v>
      </c>
      <c r="D5742">
        <v>427.58</v>
      </c>
      <c r="E5742">
        <v>224.66200000000001</v>
      </c>
      <c r="F5742" s="25"/>
    </row>
    <row r="5743" spans="1:6" x14ac:dyDescent="0.2">
      <c r="A5743" s="5">
        <v>44928</v>
      </c>
      <c r="B5743">
        <v>457.77</v>
      </c>
      <c r="C5743">
        <v>196.23099999999999</v>
      </c>
      <c r="D5743">
        <v>427.47800000000001</v>
      </c>
      <c r="E5743">
        <v>224.66200000000001</v>
      </c>
      <c r="F5743" s="25"/>
    </row>
    <row r="5744" spans="1:6" x14ac:dyDescent="0.2">
      <c r="A5744" s="5">
        <v>44929</v>
      </c>
      <c r="B5744">
        <v>460.84899999999999</v>
      </c>
      <c r="C5744">
        <v>198.79</v>
      </c>
      <c r="D5744">
        <v>435.137</v>
      </c>
      <c r="E5744">
        <v>229.21899999999999</v>
      </c>
      <c r="F5744" s="25"/>
    </row>
    <row r="5745" spans="1:6" x14ac:dyDescent="0.2">
      <c r="A5745" s="5">
        <v>44930</v>
      </c>
      <c r="B5745">
        <v>462.41</v>
      </c>
      <c r="C5745">
        <v>201.56</v>
      </c>
      <c r="D5745">
        <v>438.423</v>
      </c>
      <c r="E5745">
        <v>223.40799999999999</v>
      </c>
      <c r="F5745" s="25"/>
    </row>
    <row r="5746" spans="1:6" x14ac:dyDescent="0.2">
      <c r="A5746" s="5">
        <v>44931</v>
      </c>
      <c r="B5746">
        <v>460.58100000000002</v>
      </c>
      <c r="C5746">
        <v>201.20599999999999</v>
      </c>
      <c r="D5746">
        <v>446.37299999999999</v>
      </c>
      <c r="E5746">
        <v>222.35499999999999</v>
      </c>
      <c r="F5746" s="25"/>
    </row>
    <row r="5747" spans="1:6" x14ac:dyDescent="0.2">
      <c r="A5747" s="5">
        <v>44932</v>
      </c>
      <c r="B5747">
        <v>467.33499999999998</v>
      </c>
      <c r="C5747">
        <v>203.495</v>
      </c>
      <c r="D5747">
        <v>444.98099999999999</v>
      </c>
      <c r="E5747">
        <v>223.976</v>
      </c>
      <c r="F5747" s="25"/>
    </row>
    <row r="5748" spans="1:6" x14ac:dyDescent="0.2">
      <c r="A5748" s="5">
        <v>44935</v>
      </c>
      <c r="B5748">
        <v>461.18599999999998</v>
      </c>
      <c r="C5748">
        <v>205.21299999999999</v>
      </c>
      <c r="D5748">
        <v>450.29500000000002</v>
      </c>
      <c r="E5748">
        <v>221.916</v>
      </c>
      <c r="F5748" s="25"/>
    </row>
    <row r="5749" spans="1:6" x14ac:dyDescent="0.2">
      <c r="A5749" s="5">
        <v>44936</v>
      </c>
      <c r="B5749">
        <v>465.04399999999998</v>
      </c>
      <c r="C5749">
        <v>203.99799999999999</v>
      </c>
      <c r="D5749">
        <v>451.108</v>
      </c>
      <c r="E5749">
        <v>222.56200000000001</v>
      </c>
      <c r="F5749" s="25"/>
    </row>
    <row r="5750" spans="1:6" x14ac:dyDescent="0.2">
      <c r="A5750" s="5">
        <v>44937</v>
      </c>
      <c r="B5750">
        <v>470.096</v>
      </c>
      <c r="C5750">
        <v>204.68899999999999</v>
      </c>
      <c r="D5750">
        <v>451.29599999999999</v>
      </c>
      <c r="E5750">
        <v>223.87700000000001</v>
      </c>
      <c r="F5750" s="25"/>
    </row>
    <row r="5751" spans="1:6" x14ac:dyDescent="0.2">
      <c r="A5751" s="5">
        <v>44938</v>
      </c>
      <c r="B5751">
        <v>469.52199999999999</v>
      </c>
      <c r="C5751">
        <v>206.02699999999999</v>
      </c>
      <c r="D5751">
        <v>449.72800000000001</v>
      </c>
      <c r="E5751">
        <v>228.56800000000001</v>
      </c>
      <c r="F5751" s="25"/>
    </row>
    <row r="5752" spans="1:6" x14ac:dyDescent="0.2">
      <c r="A5752" s="5">
        <v>44939</v>
      </c>
      <c r="B5752">
        <v>470.55399999999997</v>
      </c>
      <c r="C5752">
        <v>207.04</v>
      </c>
      <c r="D5752">
        <v>453.85500000000002</v>
      </c>
      <c r="E5752">
        <v>231.37299999999999</v>
      </c>
      <c r="F5752" s="25"/>
    </row>
    <row r="5753" spans="1:6" x14ac:dyDescent="0.2">
      <c r="A5753" s="5">
        <v>44942</v>
      </c>
      <c r="B5753">
        <v>470.72800000000001</v>
      </c>
      <c r="C5753">
        <v>208.06</v>
      </c>
      <c r="D5753">
        <v>454.53199999999998</v>
      </c>
      <c r="E5753">
        <v>227.55199999999999</v>
      </c>
      <c r="F5753" s="25"/>
    </row>
    <row r="5754" spans="1:6" x14ac:dyDescent="0.2">
      <c r="A5754" s="5">
        <v>44943</v>
      </c>
      <c r="B5754">
        <v>471.005</v>
      </c>
      <c r="C5754">
        <v>208.92</v>
      </c>
      <c r="D5754">
        <v>453.98700000000002</v>
      </c>
      <c r="E5754">
        <v>230.89599999999999</v>
      </c>
      <c r="F5754" s="25"/>
    </row>
    <row r="5755" spans="1:6" x14ac:dyDescent="0.2">
      <c r="A5755" s="5">
        <v>44944</v>
      </c>
      <c r="B5755">
        <v>462.47399999999999</v>
      </c>
      <c r="C5755">
        <v>209.47499999999999</v>
      </c>
      <c r="D5755">
        <v>453.91</v>
      </c>
      <c r="E5755">
        <v>233.98599999999999</v>
      </c>
      <c r="F5755" s="25"/>
    </row>
    <row r="5756" spans="1:6" x14ac:dyDescent="0.2">
      <c r="A5756" s="5">
        <v>44945</v>
      </c>
      <c r="B5756">
        <v>460.62299999999999</v>
      </c>
      <c r="C5756">
        <v>206.298</v>
      </c>
      <c r="D5756">
        <v>454.733</v>
      </c>
      <c r="E5756">
        <v>231.965</v>
      </c>
      <c r="F5756" s="25"/>
    </row>
    <row r="5757" spans="1:6" x14ac:dyDescent="0.2">
      <c r="A5757" s="5">
        <v>44946</v>
      </c>
      <c r="B5757">
        <v>467.76600000000002</v>
      </c>
      <c r="C5757">
        <v>207.029</v>
      </c>
      <c r="D5757">
        <v>456.66399999999999</v>
      </c>
      <c r="E5757">
        <v>229.786</v>
      </c>
      <c r="F5757" s="25"/>
    </row>
    <row r="5758" spans="1:6" x14ac:dyDescent="0.2">
      <c r="A5758" s="5">
        <v>44949</v>
      </c>
      <c r="B5758">
        <v>472.10199999999998</v>
      </c>
      <c r="C5758">
        <v>208.10400000000001</v>
      </c>
      <c r="D5758">
        <v>456.30399999999997</v>
      </c>
      <c r="E5758">
        <v>230.011</v>
      </c>
      <c r="F5758" s="25"/>
    </row>
    <row r="5759" spans="1:6" x14ac:dyDescent="0.2">
      <c r="A5759" s="5">
        <v>44950</v>
      </c>
      <c r="B5759">
        <v>471.16</v>
      </c>
      <c r="C5759">
        <v>207.56700000000001</v>
      </c>
      <c r="D5759">
        <v>456.09399999999999</v>
      </c>
      <c r="E5759">
        <v>234.291</v>
      </c>
      <c r="F5759" s="25"/>
    </row>
    <row r="5760" spans="1:6" x14ac:dyDescent="0.2">
      <c r="A5760" s="5">
        <v>44951</v>
      </c>
      <c r="B5760">
        <v>469.92500000000001</v>
      </c>
      <c r="C5760">
        <v>207.02600000000001</v>
      </c>
      <c r="D5760">
        <v>455.86900000000003</v>
      </c>
      <c r="E5760">
        <v>235.51</v>
      </c>
      <c r="F5760" s="25"/>
    </row>
    <row r="5761" spans="1:6" x14ac:dyDescent="0.2">
      <c r="A5761" s="5">
        <v>44952</v>
      </c>
      <c r="B5761">
        <v>477.45299999999997</v>
      </c>
      <c r="C5761">
        <v>207.82599999999999</v>
      </c>
      <c r="D5761">
        <v>462.834</v>
      </c>
      <c r="E5761">
        <v>234.696</v>
      </c>
      <c r="F5761" s="25"/>
    </row>
    <row r="5762" spans="1:6" x14ac:dyDescent="0.2">
      <c r="A5762" s="5">
        <v>44953</v>
      </c>
      <c r="B5762">
        <v>479.55500000000001</v>
      </c>
      <c r="C5762">
        <v>208.279</v>
      </c>
      <c r="D5762">
        <v>462.85300000000001</v>
      </c>
      <c r="E5762">
        <v>236.53</v>
      </c>
      <c r="F5762" s="25"/>
    </row>
    <row r="5763" spans="1:6" x14ac:dyDescent="0.2">
      <c r="A5763" s="5">
        <v>44956</v>
      </c>
      <c r="B5763">
        <v>471.81</v>
      </c>
      <c r="C5763">
        <v>207.96600000000001</v>
      </c>
      <c r="D5763">
        <v>458.43900000000002</v>
      </c>
      <c r="E5763">
        <v>235.10300000000001</v>
      </c>
      <c r="F5763" s="25"/>
    </row>
    <row r="5764" spans="1:6" x14ac:dyDescent="0.2">
      <c r="A5764" s="5">
        <v>44957</v>
      </c>
      <c r="B5764">
        <v>479.30500000000001</v>
      </c>
      <c r="C5764">
        <v>207.41800000000001</v>
      </c>
      <c r="D5764">
        <v>453.35599999999999</v>
      </c>
      <c r="E5764">
        <v>234.49199999999999</v>
      </c>
      <c r="F5764" s="25"/>
    </row>
    <row r="5765" spans="1:6" x14ac:dyDescent="0.2">
      <c r="A5765" s="5">
        <v>44958</v>
      </c>
      <c r="B5765">
        <v>481.84500000000003</v>
      </c>
      <c r="C5765">
        <v>207.27</v>
      </c>
      <c r="D5765">
        <v>455.76299999999998</v>
      </c>
      <c r="E5765">
        <v>234.41499999999999</v>
      </c>
      <c r="F5765" s="25"/>
    </row>
    <row r="5766" spans="1:6" x14ac:dyDescent="0.2">
      <c r="A5766" s="5">
        <v>44959</v>
      </c>
      <c r="B5766">
        <v>488.404</v>
      </c>
      <c r="C5766">
        <v>209.83500000000001</v>
      </c>
      <c r="D5766">
        <v>456.18099999999998</v>
      </c>
      <c r="E5766">
        <v>234.96100000000001</v>
      </c>
      <c r="F5766" s="25"/>
    </row>
    <row r="5767" spans="1:6" x14ac:dyDescent="0.2">
      <c r="A5767" s="5">
        <v>44960</v>
      </c>
      <c r="B5767">
        <v>486.79700000000003</v>
      </c>
      <c r="C5767">
        <v>210.72800000000001</v>
      </c>
      <c r="D5767">
        <v>456.67</v>
      </c>
      <c r="E5767">
        <v>232.96700000000001</v>
      </c>
      <c r="F5767" s="25"/>
    </row>
    <row r="5768" spans="1:6" x14ac:dyDescent="0.2">
      <c r="A5768" s="5">
        <v>44963</v>
      </c>
      <c r="B5768">
        <v>489.31599999999997</v>
      </c>
      <c r="C5768">
        <v>209.137</v>
      </c>
      <c r="D5768">
        <v>451.24900000000002</v>
      </c>
      <c r="E5768">
        <v>233.57400000000001</v>
      </c>
      <c r="F5768" s="25"/>
    </row>
    <row r="5769" spans="1:6" x14ac:dyDescent="0.2">
      <c r="A5769" s="5">
        <v>44964</v>
      </c>
      <c r="B5769">
        <v>497.44200000000001</v>
      </c>
      <c r="C5769">
        <v>209.535</v>
      </c>
      <c r="D5769">
        <v>453.35300000000001</v>
      </c>
      <c r="E5769">
        <v>237.785</v>
      </c>
      <c r="F5769" s="25"/>
    </row>
    <row r="5770" spans="1:6" x14ac:dyDescent="0.2">
      <c r="A5770" s="5">
        <v>44965</v>
      </c>
      <c r="B5770">
        <v>490.46199999999999</v>
      </c>
      <c r="C5770">
        <v>210.04499999999999</v>
      </c>
      <c r="D5770">
        <v>454.28100000000001</v>
      </c>
      <c r="E5770">
        <v>236.57599999999999</v>
      </c>
      <c r="F5770" s="25"/>
    </row>
    <row r="5771" spans="1:6" x14ac:dyDescent="0.2">
      <c r="A5771" s="5">
        <v>44966</v>
      </c>
      <c r="B5771">
        <v>484.334</v>
      </c>
      <c r="C5771">
        <v>211.423</v>
      </c>
      <c r="D5771">
        <v>454.45800000000003</v>
      </c>
      <c r="E5771">
        <v>236.74299999999999</v>
      </c>
      <c r="F5771" s="25"/>
    </row>
    <row r="5772" spans="1:6" x14ac:dyDescent="0.2">
      <c r="A5772" s="5">
        <v>44967</v>
      </c>
      <c r="B5772">
        <v>489.12099999999998</v>
      </c>
      <c r="C5772">
        <v>209.54499999999999</v>
      </c>
      <c r="D5772">
        <v>453.25</v>
      </c>
      <c r="E5772">
        <v>238.29400000000001</v>
      </c>
      <c r="F5772" s="25"/>
    </row>
    <row r="5773" spans="1:6" x14ac:dyDescent="0.2">
      <c r="A5773" s="5">
        <v>44970</v>
      </c>
      <c r="B5773">
        <v>492.78</v>
      </c>
      <c r="C5773">
        <v>211.41800000000001</v>
      </c>
      <c r="D5773">
        <v>451.38799999999998</v>
      </c>
      <c r="E5773">
        <v>233.49100000000001</v>
      </c>
      <c r="F5773" s="25"/>
    </row>
    <row r="5774" spans="1:6" x14ac:dyDescent="0.2">
      <c r="A5774" s="5">
        <v>44971</v>
      </c>
      <c r="B5774">
        <v>493.04399999999998</v>
      </c>
      <c r="C5774">
        <v>211.637</v>
      </c>
      <c r="D5774">
        <v>451.875</v>
      </c>
      <c r="E5774">
        <v>235.15899999999999</v>
      </c>
      <c r="F5774" s="25"/>
    </row>
    <row r="5775" spans="1:6" x14ac:dyDescent="0.2">
      <c r="A5775" s="5">
        <v>44972</v>
      </c>
      <c r="B5775">
        <v>497.09800000000001</v>
      </c>
      <c r="C5775">
        <v>212.60499999999999</v>
      </c>
      <c r="D5775">
        <v>449.45499999999998</v>
      </c>
      <c r="E5775">
        <v>232.779</v>
      </c>
      <c r="F5775" s="25"/>
    </row>
    <row r="5776" spans="1:6" x14ac:dyDescent="0.2">
      <c r="A5776" s="5">
        <v>44973</v>
      </c>
      <c r="B5776">
        <v>490.38</v>
      </c>
      <c r="C5776">
        <v>213.126</v>
      </c>
      <c r="D5776">
        <v>452.39699999999999</v>
      </c>
      <c r="E5776">
        <v>234.53399999999999</v>
      </c>
      <c r="F5776" s="25"/>
    </row>
    <row r="5777" spans="1:6" x14ac:dyDescent="0.2">
      <c r="A5777" s="5">
        <v>44974</v>
      </c>
      <c r="B5777">
        <v>489.185</v>
      </c>
      <c r="C5777">
        <v>212.75</v>
      </c>
      <c r="D5777">
        <v>447.55900000000003</v>
      </c>
      <c r="E5777">
        <v>233.28800000000001</v>
      </c>
      <c r="F5777" s="25"/>
    </row>
    <row r="5778" spans="1:6" x14ac:dyDescent="0.2">
      <c r="A5778" s="5">
        <v>44977</v>
      </c>
      <c r="B5778">
        <v>488.08600000000001</v>
      </c>
      <c r="C5778">
        <v>212.935</v>
      </c>
      <c r="D5778">
        <v>449.13799999999998</v>
      </c>
      <c r="E5778">
        <v>233.91300000000001</v>
      </c>
      <c r="F5778" s="25"/>
    </row>
    <row r="5779" spans="1:6" x14ac:dyDescent="0.2">
      <c r="A5779" s="5">
        <v>44978</v>
      </c>
      <c r="B5779">
        <v>478.33699999999999</v>
      </c>
      <c r="C5779">
        <v>212.52500000000001</v>
      </c>
      <c r="D5779">
        <v>444.82900000000001</v>
      </c>
      <c r="E5779">
        <v>232.4</v>
      </c>
      <c r="F5779" s="25"/>
    </row>
    <row r="5780" spans="1:6" x14ac:dyDescent="0.2">
      <c r="A5780" s="5">
        <v>44979</v>
      </c>
      <c r="B5780">
        <v>480.339</v>
      </c>
      <c r="C5780">
        <v>211.827</v>
      </c>
      <c r="D5780">
        <v>441.267</v>
      </c>
      <c r="E5780">
        <v>231.12299999999999</v>
      </c>
      <c r="F5780" s="25"/>
    </row>
    <row r="5781" spans="1:6" x14ac:dyDescent="0.2">
      <c r="A5781" s="5">
        <v>44980</v>
      </c>
      <c r="B5781">
        <v>484.29399999999998</v>
      </c>
      <c r="C5781">
        <v>211.98099999999999</v>
      </c>
      <c r="D5781">
        <v>445.16800000000001</v>
      </c>
      <c r="E5781">
        <v>231.39699999999999</v>
      </c>
      <c r="F5781" s="25"/>
    </row>
    <row r="5782" spans="1:6" x14ac:dyDescent="0.2">
      <c r="A5782" s="5">
        <v>44981</v>
      </c>
      <c r="B5782">
        <v>481.57799999999997</v>
      </c>
      <c r="C5782">
        <v>209.666</v>
      </c>
      <c r="D5782">
        <v>440.32</v>
      </c>
      <c r="E5782">
        <v>231.49</v>
      </c>
      <c r="F5782" s="25"/>
    </row>
    <row r="5783" spans="1:6" x14ac:dyDescent="0.2">
      <c r="A5783" s="5">
        <v>44984</v>
      </c>
      <c r="B5783">
        <v>480.392</v>
      </c>
      <c r="C5783">
        <v>211.875</v>
      </c>
      <c r="D5783">
        <v>435.76</v>
      </c>
      <c r="E5783">
        <v>231.06</v>
      </c>
      <c r="F5783" s="25"/>
    </row>
    <row r="5784" spans="1:6" x14ac:dyDescent="0.2">
      <c r="A5784" s="5">
        <v>44985</v>
      </c>
      <c r="B5784">
        <v>478.89</v>
      </c>
      <c r="C5784">
        <v>211.18199999999999</v>
      </c>
      <c r="D5784">
        <v>434.17399999999998</v>
      </c>
      <c r="E5784">
        <v>230.92400000000001</v>
      </c>
      <c r="F5784" s="25"/>
    </row>
    <row r="5785" spans="1:6" x14ac:dyDescent="0.2">
      <c r="A5785" s="5">
        <v>44986</v>
      </c>
      <c r="B5785">
        <v>473.70100000000002</v>
      </c>
      <c r="C5785">
        <v>209.68600000000001</v>
      </c>
      <c r="D5785">
        <v>440.50799999999998</v>
      </c>
      <c r="E5785">
        <v>230.084</v>
      </c>
      <c r="F5785" s="25"/>
    </row>
    <row r="5786" spans="1:6" x14ac:dyDescent="0.2">
      <c r="A5786" s="5">
        <v>44987</v>
      </c>
      <c r="B5786">
        <v>480.07</v>
      </c>
      <c r="C5786">
        <v>210.92099999999999</v>
      </c>
      <c r="D5786">
        <v>441.19400000000002</v>
      </c>
      <c r="E5786">
        <v>230.095</v>
      </c>
      <c r="F5786" s="25"/>
    </row>
    <row r="5787" spans="1:6" x14ac:dyDescent="0.2">
      <c r="A5787" s="5">
        <v>44988</v>
      </c>
      <c r="B5787">
        <v>488.54399999999998</v>
      </c>
      <c r="C5787">
        <v>212.82</v>
      </c>
      <c r="D5787">
        <v>445.35500000000002</v>
      </c>
      <c r="E5787">
        <v>234.05699999999999</v>
      </c>
      <c r="F5787" s="25"/>
    </row>
    <row r="5788" spans="1:6" x14ac:dyDescent="0.2">
      <c r="A5788" s="5">
        <v>44991</v>
      </c>
      <c r="B5788">
        <v>484.92099999999999</v>
      </c>
      <c r="C5788">
        <v>212.75899999999999</v>
      </c>
      <c r="D5788">
        <v>444.51400000000001</v>
      </c>
      <c r="E5788">
        <v>235.179</v>
      </c>
      <c r="F5788" s="25"/>
    </row>
    <row r="5789" spans="1:6" x14ac:dyDescent="0.2">
      <c r="A5789" s="5">
        <v>44992</v>
      </c>
      <c r="B5789">
        <v>481.80900000000003</v>
      </c>
      <c r="C5789">
        <v>211.17500000000001</v>
      </c>
      <c r="D5789">
        <v>446.02199999999999</v>
      </c>
      <c r="E5789">
        <v>236.596</v>
      </c>
      <c r="F5789" s="25"/>
    </row>
    <row r="5790" spans="1:6" x14ac:dyDescent="0.2">
      <c r="A5790" s="5">
        <v>44993</v>
      </c>
      <c r="B5790">
        <v>483.98</v>
      </c>
      <c r="C5790">
        <v>211.36199999999999</v>
      </c>
      <c r="D5790">
        <v>442.79599999999999</v>
      </c>
      <c r="E5790">
        <v>237.708</v>
      </c>
      <c r="F5790" s="25"/>
    </row>
    <row r="5791" spans="1:6" x14ac:dyDescent="0.2">
      <c r="A5791" s="5">
        <v>44994</v>
      </c>
      <c r="B5791">
        <v>474.08499999999998</v>
      </c>
      <c r="C5791">
        <v>211.08</v>
      </c>
      <c r="D5791">
        <v>437.77800000000002</v>
      </c>
      <c r="E5791">
        <v>240.548</v>
      </c>
      <c r="F5791" s="25"/>
    </row>
    <row r="5792" spans="1:6" x14ac:dyDescent="0.2">
      <c r="A5792" s="5">
        <v>44995</v>
      </c>
      <c r="B5792">
        <v>461.57299999999998</v>
      </c>
      <c r="C5792">
        <v>208.297</v>
      </c>
      <c r="D5792">
        <v>427.09</v>
      </c>
      <c r="E5792">
        <v>236.626</v>
      </c>
      <c r="F5792" s="25"/>
    </row>
    <row r="5793" spans="1:6" x14ac:dyDescent="0.2">
      <c r="A5793" s="5">
        <v>44998</v>
      </c>
      <c r="B5793">
        <v>458.952</v>
      </c>
      <c r="C5793">
        <v>203.386</v>
      </c>
      <c r="D5793">
        <v>428.13099999999997</v>
      </c>
      <c r="E5793">
        <v>234.29300000000001</v>
      </c>
      <c r="F5793" s="25"/>
    </row>
    <row r="5794" spans="1:6" x14ac:dyDescent="0.2">
      <c r="A5794" s="5">
        <v>44999</v>
      </c>
      <c r="B5794">
        <v>467.178</v>
      </c>
      <c r="C5794">
        <v>206.41499999999999</v>
      </c>
      <c r="D5794">
        <v>421.32799999999997</v>
      </c>
      <c r="E5794">
        <v>226.434</v>
      </c>
      <c r="F5794" s="25"/>
    </row>
    <row r="5795" spans="1:6" x14ac:dyDescent="0.2">
      <c r="A5795" s="5">
        <v>45000</v>
      </c>
      <c r="B5795">
        <v>472.178</v>
      </c>
      <c r="C5795">
        <v>200.505</v>
      </c>
      <c r="D5795">
        <v>429.76499999999999</v>
      </c>
      <c r="E5795">
        <v>234.167</v>
      </c>
      <c r="F5795" s="25"/>
    </row>
    <row r="5796" spans="1:6" x14ac:dyDescent="0.2">
      <c r="A5796" s="5">
        <v>45001</v>
      </c>
      <c r="B5796">
        <v>476.68</v>
      </c>
      <c r="C5796">
        <v>203.03299999999999</v>
      </c>
      <c r="D5796">
        <v>423.99599999999998</v>
      </c>
      <c r="E5796">
        <v>229.36699999999999</v>
      </c>
      <c r="F5796" s="25"/>
    </row>
    <row r="5797" spans="1:6" x14ac:dyDescent="0.2">
      <c r="A5797" s="5">
        <v>45002</v>
      </c>
      <c r="B5797">
        <v>470.23399999999998</v>
      </c>
      <c r="C5797">
        <v>200.625</v>
      </c>
      <c r="D5797">
        <v>427.59199999999998</v>
      </c>
      <c r="E5797">
        <v>233.202</v>
      </c>
      <c r="F5797" s="25"/>
    </row>
    <row r="5798" spans="1:6" x14ac:dyDescent="0.2">
      <c r="A5798" s="5">
        <v>45005</v>
      </c>
      <c r="B5798">
        <v>470.976</v>
      </c>
      <c r="C5798">
        <v>202.55199999999999</v>
      </c>
      <c r="D5798">
        <v>420.77</v>
      </c>
      <c r="E5798">
        <v>228.934</v>
      </c>
      <c r="F5798" s="25"/>
    </row>
    <row r="5799" spans="1:6" x14ac:dyDescent="0.2">
      <c r="A5799" s="5">
        <v>45006</v>
      </c>
      <c r="B5799">
        <v>475.23099999999999</v>
      </c>
      <c r="C5799">
        <v>205.19200000000001</v>
      </c>
      <c r="D5799">
        <v>423.09699999999998</v>
      </c>
      <c r="E5799">
        <v>226.76400000000001</v>
      </c>
      <c r="F5799" s="25"/>
    </row>
    <row r="5800" spans="1:6" x14ac:dyDescent="0.2">
      <c r="A5800" s="5">
        <v>45007</v>
      </c>
      <c r="B5800">
        <v>466.31700000000001</v>
      </c>
      <c r="C5800">
        <v>205.636</v>
      </c>
      <c r="D5800">
        <v>426.346</v>
      </c>
      <c r="E5800">
        <v>229.79599999999999</v>
      </c>
      <c r="F5800" s="25"/>
    </row>
    <row r="5801" spans="1:6" x14ac:dyDescent="0.2">
      <c r="A5801" s="5">
        <v>45008</v>
      </c>
      <c r="B5801">
        <v>463.48599999999999</v>
      </c>
      <c r="C5801">
        <v>205.24199999999999</v>
      </c>
      <c r="D5801">
        <v>429.649</v>
      </c>
      <c r="E5801">
        <v>229.66</v>
      </c>
      <c r="F5801" s="25"/>
    </row>
    <row r="5802" spans="1:6" x14ac:dyDescent="0.2">
      <c r="A5802" s="5">
        <v>45009</v>
      </c>
      <c r="B5802">
        <v>471.43799999999999</v>
      </c>
      <c r="C5802">
        <v>202.63900000000001</v>
      </c>
      <c r="D5802">
        <v>432.363</v>
      </c>
      <c r="E5802">
        <v>232.72900000000001</v>
      </c>
      <c r="F5802" s="25"/>
    </row>
    <row r="5803" spans="1:6" x14ac:dyDescent="0.2">
      <c r="A5803" s="5">
        <v>45012</v>
      </c>
      <c r="B5803">
        <v>471.49099999999999</v>
      </c>
      <c r="C5803">
        <v>204.78899999999999</v>
      </c>
      <c r="D5803">
        <v>428.06200000000001</v>
      </c>
      <c r="E5803">
        <v>231.44</v>
      </c>
      <c r="F5803" s="25"/>
    </row>
    <row r="5804" spans="1:6" x14ac:dyDescent="0.2">
      <c r="A5804" s="5">
        <v>45013</v>
      </c>
      <c r="B5804">
        <v>468.45800000000003</v>
      </c>
      <c r="C5804">
        <v>204.68</v>
      </c>
      <c r="D5804">
        <v>428.98</v>
      </c>
      <c r="E5804">
        <v>232.078</v>
      </c>
      <c r="F5804" s="25"/>
    </row>
    <row r="5805" spans="1:6" x14ac:dyDescent="0.2">
      <c r="A5805" s="5">
        <v>45014</v>
      </c>
      <c r="B5805">
        <v>475.36</v>
      </c>
      <c r="C5805">
        <v>207.31200000000001</v>
      </c>
      <c r="D5805">
        <v>433.35500000000002</v>
      </c>
      <c r="E5805">
        <v>232.54599999999999</v>
      </c>
      <c r="F5805" s="25"/>
    </row>
    <row r="5806" spans="1:6" x14ac:dyDescent="0.2">
      <c r="A5806" s="5">
        <v>45015</v>
      </c>
      <c r="B5806">
        <v>474.589</v>
      </c>
      <c r="C5806">
        <v>209.416</v>
      </c>
      <c r="D5806">
        <v>432.71899999999999</v>
      </c>
      <c r="E5806">
        <v>231.39099999999999</v>
      </c>
      <c r="F5806" s="25"/>
    </row>
    <row r="5807" spans="1:6" x14ac:dyDescent="0.2">
      <c r="A5807" s="5">
        <v>45016</v>
      </c>
      <c r="B5807">
        <v>483.83</v>
      </c>
      <c r="C5807">
        <v>210.834</v>
      </c>
      <c r="D5807">
        <v>436.63900000000001</v>
      </c>
      <c r="E5807">
        <v>234.34399999999999</v>
      </c>
      <c r="F5807" s="25"/>
    </row>
    <row r="5808" spans="1:6" x14ac:dyDescent="0.2">
      <c r="A5808" s="5">
        <v>45019</v>
      </c>
      <c r="B5808">
        <v>484.29500000000002</v>
      </c>
      <c r="C5808">
        <v>210.89500000000001</v>
      </c>
      <c r="D5808">
        <v>435.25400000000002</v>
      </c>
      <c r="E5808">
        <v>236.72499999999999</v>
      </c>
      <c r="F5808" s="25"/>
    </row>
    <row r="5809" spans="1:6" x14ac:dyDescent="0.2">
      <c r="A5809" s="5">
        <v>45020</v>
      </c>
      <c r="B5809">
        <v>477.83600000000001</v>
      </c>
      <c r="C5809">
        <v>210.72900000000001</v>
      </c>
      <c r="D5809">
        <v>431.49700000000001</v>
      </c>
      <c r="E5809">
        <v>236.61500000000001</v>
      </c>
      <c r="F5809" s="25"/>
    </row>
    <row r="5810" spans="1:6" x14ac:dyDescent="0.2">
      <c r="A5810" s="5">
        <v>45021</v>
      </c>
      <c r="B5810">
        <v>478.85399999999998</v>
      </c>
      <c r="C5810">
        <v>210.57599999999999</v>
      </c>
      <c r="D5810">
        <v>433.92099999999999</v>
      </c>
      <c r="E5810">
        <v>235.096</v>
      </c>
      <c r="F5810" s="25"/>
    </row>
    <row r="5811" spans="1:6" x14ac:dyDescent="0.2">
      <c r="A5811" s="5">
        <v>45022</v>
      </c>
      <c r="B5811">
        <v>480.02699999999999</v>
      </c>
      <c r="C5811">
        <v>211.733</v>
      </c>
      <c r="D5811">
        <v>431.95299999999997</v>
      </c>
      <c r="E5811">
        <v>230.56800000000001</v>
      </c>
      <c r="F5811" s="25"/>
    </row>
    <row r="5812" spans="1:6" x14ac:dyDescent="0.2">
      <c r="A5812" s="5">
        <v>45023</v>
      </c>
      <c r="B5812">
        <v>480.02699999999999</v>
      </c>
      <c r="C5812">
        <v>211.73</v>
      </c>
      <c r="D5812">
        <v>433.11099999999999</v>
      </c>
      <c r="E5812">
        <v>230.946</v>
      </c>
      <c r="F5812" s="25"/>
    </row>
    <row r="5813" spans="1:6" x14ac:dyDescent="0.2">
      <c r="A5813" s="5">
        <v>45026</v>
      </c>
      <c r="B5813">
        <v>484.31200000000001</v>
      </c>
      <c r="C5813">
        <v>211.79900000000001</v>
      </c>
      <c r="D5813">
        <v>437.19200000000001</v>
      </c>
      <c r="E5813">
        <v>230.428</v>
      </c>
      <c r="F5813" s="25"/>
    </row>
    <row r="5814" spans="1:6" x14ac:dyDescent="0.2">
      <c r="A5814" s="5">
        <v>45027</v>
      </c>
      <c r="B5814">
        <v>481.17599999999999</v>
      </c>
      <c r="C5814">
        <v>213.03</v>
      </c>
      <c r="D5814">
        <v>437.60500000000002</v>
      </c>
      <c r="E5814">
        <v>231.238</v>
      </c>
      <c r="F5814" s="25"/>
    </row>
    <row r="5815" spans="1:6" x14ac:dyDescent="0.2">
      <c r="A5815" s="5">
        <v>45028</v>
      </c>
      <c r="B5815">
        <v>476.27600000000001</v>
      </c>
      <c r="C5815">
        <v>213.41</v>
      </c>
      <c r="D5815">
        <v>433.87900000000002</v>
      </c>
      <c r="E5815">
        <v>232.01599999999999</v>
      </c>
      <c r="F5815" s="25"/>
    </row>
    <row r="5816" spans="1:6" x14ac:dyDescent="0.2">
      <c r="A5816" s="5">
        <v>45029</v>
      </c>
      <c r="B5816">
        <v>479.661</v>
      </c>
      <c r="C5816">
        <v>214.29599999999999</v>
      </c>
      <c r="D5816">
        <v>432.64499999999998</v>
      </c>
      <c r="E5816">
        <v>232.17699999999999</v>
      </c>
      <c r="F5816" s="25"/>
    </row>
    <row r="5817" spans="1:6" x14ac:dyDescent="0.2">
      <c r="A5817" s="5">
        <v>45030</v>
      </c>
      <c r="B5817">
        <v>480.38200000000001</v>
      </c>
      <c r="C5817">
        <v>215.53899999999999</v>
      </c>
      <c r="D5817">
        <v>435.762</v>
      </c>
      <c r="E5817">
        <v>232.59</v>
      </c>
      <c r="F5817" s="25"/>
    </row>
    <row r="5818" spans="1:6" x14ac:dyDescent="0.2">
      <c r="A5818" s="5">
        <v>45033</v>
      </c>
      <c r="B5818">
        <v>486.03199999999998</v>
      </c>
      <c r="C5818">
        <v>215.51300000000001</v>
      </c>
      <c r="D5818">
        <v>440.87099999999998</v>
      </c>
      <c r="E5818">
        <v>233.72300000000001</v>
      </c>
      <c r="F5818" s="25"/>
    </row>
    <row r="5819" spans="1:6" x14ac:dyDescent="0.2">
      <c r="A5819" s="5">
        <v>45034</v>
      </c>
      <c r="B5819">
        <v>484.44400000000002</v>
      </c>
      <c r="C5819">
        <v>216.35</v>
      </c>
      <c r="D5819">
        <v>437.59399999999999</v>
      </c>
      <c r="E5819">
        <v>235.352</v>
      </c>
      <c r="F5819" s="25"/>
    </row>
    <row r="5820" spans="1:6" x14ac:dyDescent="0.2">
      <c r="A5820" s="5">
        <v>45035</v>
      </c>
      <c r="B5820">
        <v>484.52800000000002</v>
      </c>
      <c r="C5820">
        <v>216.149</v>
      </c>
      <c r="D5820">
        <v>433.34800000000001</v>
      </c>
      <c r="E5820">
        <v>234.32400000000001</v>
      </c>
      <c r="F5820" s="25"/>
    </row>
    <row r="5821" spans="1:6" x14ac:dyDescent="0.2">
      <c r="A5821" s="5">
        <v>45036</v>
      </c>
      <c r="B5821">
        <v>480.74900000000002</v>
      </c>
      <c r="C5821">
        <v>215.91499999999999</v>
      </c>
      <c r="D5821">
        <v>432.31400000000002</v>
      </c>
      <c r="E5821">
        <v>234.66</v>
      </c>
      <c r="F5821" s="25"/>
    </row>
    <row r="5822" spans="1:6" x14ac:dyDescent="0.2">
      <c r="A5822" s="5">
        <v>45037</v>
      </c>
      <c r="B5822">
        <v>481.34100000000001</v>
      </c>
      <c r="C5822">
        <v>216.679</v>
      </c>
      <c r="D5822">
        <v>428.57499999999999</v>
      </c>
      <c r="E5822">
        <v>233.38800000000001</v>
      </c>
      <c r="F5822" s="25"/>
    </row>
    <row r="5823" spans="1:6" x14ac:dyDescent="0.2">
      <c r="A5823" s="5">
        <v>45040</v>
      </c>
      <c r="B5823">
        <v>479.18799999999999</v>
      </c>
      <c r="C5823">
        <v>216.91300000000001</v>
      </c>
      <c r="D5823">
        <v>424.93799999999999</v>
      </c>
      <c r="E5823">
        <v>232.31800000000001</v>
      </c>
      <c r="F5823" s="25"/>
    </row>
    <row r="5824" spans="1:6" x14ac:dyDescent="0.2">
      <c r="A5824" s="5">
        <v>45041</v>
      </c>
      <c r="B5824">
        <v>473.58</v>
      </c>
      <c r="C5824">
        <v>216.20099999999999</v>
      </c>
      <c r="D5824">
        <v>421.80799999999999</v>
      </c>
      <c r="E5824">
        <v>235.05500000000001</v>
      </c>
      <c r="F5824" s="25"/>
    </row>
    <row r="5825" spans="1:6" x14ac:dyDescent="0.2">
      <c r="A5825" s="5">
        <v>45042</v>
      </c>
      <c r="B5825">
        <v>468.96499999999997</v>
      </c>
      <c r="C5825">
        <v>214.392</v>
      </c>
      <c r="D5825">
        <v>420.298</v>
      </c>
      <c r="E5825">
        <v>232.54499999999999</v>
      </c>
      <c r="F5825" s="25"/>
    </row>
    <row r="5826" spans="1:6" x14ac:dyDescent="0.2">
      <c r="A5826" s="5">
        <v>45043</v>
      </c>
      <c r="B5826">
        <v>479.45600000000002</v>
      </c>
      <c r="C5826">
        <v>214.86500000000001</v>
      </c>
      <c r="D5826">
        <v>423.452</v>
      </c>
      <c r="E5826">
        <v>232.95500000000001</v>
      </c>
      <c r="F5826" s="25"/>
    </row>
    <row r="5827" spans="1:6" x14ac:dyDescent="0.2">
      <c r="A5827" s="5">
        <v>45044</v>
      </c>
      <c r="B5827">
        <v>482.04700000000003</v>
      </c>
      <c r="C5827">
        <v>216.131</v>
      </c>
      <c r="D5827">
        <v>424.82799999999997</v>
      </c>
      <c r="E5827">
        <v>231.46299999999999</v>
      </c>
      <c r="F5827" s="25"/>
    </row>
    <row r="5828" spans="1:6" x14ac:dyDescent="0.2">
      <c r="A5828" s="5">
        <v>45047</v>
      </c>
      <c r="B5828">
        <v>484.50299999999999</v>
      </c>
      <c r="C5828">
        <v>216.25800000000001</v>
      </c>
      <c r="D5828">
        <v>427.00599999999997</v>
      </c>
      <c r="E5828">
        <v>233.17400000000001</v>
      </c>
      <c r="F5828" s="25"/>
    </row>
    <row r="5829" spans="1:6" x14ac:dyDescent="0.2">
      <c r="A5829" s="5">
        <v>45048</v>
      </c>
      <c r="B5829">
        <v>478.84899999999999</v>
      </c>
      <c r="C5829">
        <v>213.69900000000001</v>
      </c>
      <c r="D5829">
        <v>425.87900000000002</v>
      </c>
      <c r="E5829">
        <v>234.476</v>
      </c>
      <c r="F5829" s="25"/>
    </row>
    <row r="5830" spans="1:6" x14ac:dyDescent="0.2">
      <c r="A5830" s="5">
        <v>45049</v>
      </c>
      <c r="B5830">
        <v>472.44499999999999</v>
      </c>
      <c r="C5830">
        <v>214.44499999999999</v>
      </c>
      <c r="D5830">
        <v>421.19200000000001</v>
      </c>
      <c r="E5830">
        <v>235.21600000000001</v>
      </c>
      <c r="F5830" s="25"/>
    </row>
    <row r="5831" spans="1:6" x14ac:dyDescent="0.2">
      <c r="A5831" s="5">
        <v>45050</v>
      </c>
      <c r="B5831">
        <v>471.36099999999999</v>
      </c>
      <c r="C5831">
        <v>213.60599999999999</v>
      </c>
      <c r="D5831">
        <v>426.17</v>
      </c>
      <c r="E5831">
        <v>238.52699999999999</v>
      </c>
      <c r="F5831" s="25"/>
    </row>
    <row r="5832" spans="1:6" x14ac:dyDescent="0.2">
      <c r="A5832" s="5">
        <v>45051</v>
      </c>
      <c r="B5832">
        <v>479.88200000000001</v>
      </c>
      <c r="C5832">
        <v>215.94399999999999</v>
      </c>
      <c r="D5832">
        <v>428.30799999999999</v>
      </c>
      <c r="E5832">
        <v>236.63</v>
      </c>
      <c r="F5832" s="25"/>
    </row>
    <row r="5833" spans="1:6" x14ac:dyDescent="0.2">
      <c r="A5833" s="5">
        <v>45054</v>
      </c>
      <c r="B5833">
        <v>479.98700000000002</v>
      </c>
      <c r="C5833">
        <v>216.82400000000001</v>
      </c>
      <c r="D5833">
        <v>431.48099999999999</v>
      </c>
      <c r="E5833">
        <v>235.65700000000001</v>
      </c>
      <c r="F5833" s="25"/>
    </row>
    <row r="5834" spans="1:6" x14ac:dyDescent="0.2">
      <c r="A5834" s="5">
        <v>45055</v>
      </c>
      <c r="B5834">
        <v>480.452</v>
      </c>
      <c r="C5834">
        <v>216.29400000000001</v>
      </c>
      <c r="D5834">
        <v>430.63799999999998</v>
      </c>
      <c r="E5834">
        <v>239.721</v>
      </c>
      <c r="F5834" s="25"/>
    </row>
    <row r="5835" spans="1:6" x14ac:dyDescent="0.2">
      <c r="A5835" s="5">
        <v>45056</v>
      </c>
      <c r="B5835">
        <v>482.03800000000001</v>
      </c>
      <c r="C5835">
        <v>215.453</v>
      </c>
      <c r="D5835">
        <v>428.87099999999998</v>
      </c>
      <c r="E5835">
        <v>239.179</v>
      </c>
      <c r="F5835" s="25"/>
    </row>
    <row r="5836" spans="1:6" x14ac:dyDescent="0.2">
      <c r="A5836" s="5">
        <v>45057</v>
      </c>
      <c r="B5836">
        <v>483.69099999999997</v>
      </c>
      <c r="C5836">
        <v>215.66800000000001</v>
      </c>
      <c r="D5836">
        <v>430.197</v>
      </c>
      <c r="E5836">
        <v>240.161</v>
      </c>
      <c r="F5836" s="25"/>
    </row>
    <row r="5837" spans="1:6" x14ac:dyDescent="0.2">
      <c r="A5837" s="5">
        <v>45058</v>
      </c>
      <c r="B5837">
        <v>485.32600000000002</v>
      </c>
      <c r="C5837">
        <v>216.65199999999999</v>
      </c>
      <c r="D5837">
        <v>430.26499999999999</v>
      </c>
      <c r="E5837">
        <v>241.483</v>
      </c>
      <c r="F5837" s="25"/>
    </row>
    <row r="5838" spans="1:6" x14ac:dyDescent="0.2">
      <c r="A5838" s="5">
        <v>45061</v>
      </c>
      <c r="B5838">
        <v>486.887</v>
      </c>
      <c r="C5838">
        <v>217.13300000000001</v>
      </c>
      <c r="D5838">
        <v>432.16300000000001</v>
      </c>
      <c r="E5838">
        <v>242.065</v>
      </c>
      <c r="F5838" s="25"/>
    </row>
    <row r="5839" spans="1:6" x14ac:dyDescent="0.2">
      <c r="A5839" s="5">
        <v>45062</v>
      </c>
      <c r="B5839">
        <v>483.45800000000003</v>
      </c>
      <c r="C5839">
        <v>216.24199999999999</v>
      </c>
      <c r="D5839">
        <v>432.98099999999999</v>
      </c>
      <c r="E5839">
        <v>242.85499999999999</v>
      </c>
      <c r="F5839" s="25"/>
    </row>
    <row r="5840" spans="1:6" x14ac:dyDescent="0.2">
      <c r="A5840" s="5">
        <v>45063</v>
      </c>
      <c r="B5840">
        <v>491.47</v>
      </c>
      <c r="C5840">
        <v>215.946</v>
      </c>
      <c r="D5840">
        <v>433.31700000000001</v>
      </c>
      <c r="E5840">
        <v>243.28</v>
      </c>
      <c r="F5840" s="25"/>
    </row>
    <row r="5841" spans="1:6" x14ac:dyDescent="0.2">
      <c r="A5841" s="5">
        <v>45064</v>
      </c>
      <c r="B5841">
        <v>498.685</v>
      </c>
      <c r="C5841">
        <v>216.88800000000001</v>
      </c>
      <c r="D5841">
        <v>436.46699999999998</v>
      </c>
      <c r="E5841">
        <v>245.602</v>
      </c>
      <c r="F5841" s="25"/>
    </row>
    <row r="5842" spans="1:6" x14ac:dyDescent="0.2">
      <c r="A5842" s="5">
        <v>45065</v>
      </c>
      <c r="B5842">
        <v>497.03699999999998</v>
      </c>
      <c r="C5842">
        <v>218.36099999999999</v>
      </c>
      <c r="D5842">
        <v>435.49599999999998</v>
      </c>
      <c r="E5842">
        <v>246.06</v>
      </c>
      <c r="F5842" s="25"/>
    </row>
    <row r="5843" spans="1:6" x14ac:dyDescent="0.2">
      <c r="A5843" s="5">
        <v>45068</v>
      </c>
      <c r="B5843">
        <v>496.892</v>
      </c>
      <c r="C5843">
        <v>218.57400000000001</v>
      </c>
      <c r="D5843">
        <v>437.73599999999999</v>
      </c>
      <c r="E5843">
        <v>247.33500000000001</v>
      </c>
      <c r="F5843" s="25"/>
    </row>
    <row r="5844" spans="1:6" x14ac:dyDescent="0.2">
      <c r="A5844" s="5">
        <v>45069</v>
      </c>
      <c r="B5844">
        <v>492.233</v>
      </c>
      <c r="C5844">
        <v>217.24799999999999</v>
      </c>
      <c r="D5844">
        <v>436.50400000000002</v>
      </c>
      <c r="E5844">
        <v>246.285</v>
      </c>
      <c r="F5844" s="25"/>
    </row>
    <row r="5845" spans="1:6" x14ac:dyDescent="0.2">
      <c r="A5845" s="5">
        <v>45070</v>
      </c>
      <c r="B5845">
        <v>489.50200000000001</v>
      </c>
      <c r="C5845">
        <v>213.40299999999999</v>
      </c>
      <c r="D5845">
        <v>433.74299999999999</v>
      </c>
      <c r="E5845">
        <v>244.89699999999999</v>
      </c>
      <c r="F5845" s="25"/>
    </row>
    <row r="5846" spans="1:6" x14ac:dyDescent="0.2">
      <c r="A5846" s="5">
        <v>45071</v>
      </c>
      <c r="B5846">
        <v>495.00099999999998</v>
      </c>
      <c r="C5846">
        <v>212.74799999999999</v>
      </c>
      <c r="D5846">
        <v>432.06299999999999</v>
      </c>
      <c r="E5846">
        <v>243.46899999999999</v>
      </c>
      <c r="F5846" s="25"/>
    </row>
    <row r="5847" spans="1:6" x14ac:dyDescent="0.2">
      <c r="A5847" s="5">
        <v>45072</v>
      </c>
      <c r="B5847">
        <v>502.84300000000002</v>
      </c>
      <c r="C5847">
        <v>215.28399999999999</v>
      </c>
      <c r="D5847">
        <v>436.98899999999998</v>
      </c>
      <c r="E5847">
        <v>243.02799999999999</v>
      </c>
      <c r="F5847" s="25"/>
    </row>
    <row r="5848" spans="1:6" x14ac:dyDescent="0.2">
      <c r="A5848" s="5">
        <v>45075</v>
      </c>
      <c r="B5848">
        <v>502.678</v>
      </c>
      <c r="C5848">
        <v>215.06800000000001</v>
      </c>
      <c r="D5848">
        <v>436.38499999999999</v>
      </c>
      <c r="E5848">
        <v>245.238</v>
      </c>
      <c r="F5848" s="25"/>
    </row>
    <row r="5849" spans="1:6" x14ac:dyDescent="0.2">
      <c r="A5849" s="5">
        <v>45076</v>
      </c>
      <c r="B5849">
        <v>501.89499999999998</v>
      </c>
      <c r="C5849">
        <v>213.16900000000001</v>
      </c>
      <c r="D5849">
        <v>435.12200000000001</v>
      </c>
      <c r="E5849">
        <v>245.709</v>
      </c>
      <c r="F5849" s="25"/>
    </row>
    <row r="5850" spans="1:6" x14ac:dyDescent="0.2">
      <c r="A5850" s="5">
        <v>45077</v>
      </c>
      <c r="B5850">
        <v>502.16300000000001</v>
      </c>
      <c r="C5850">
        <v>210.82400000000001</v>
      </c>
      <c r="D5850">
        <v>432.54199999999997</v>
      </c>
      <c r="E5850">
        <v>244.15100000000001</v>
      </c>
      <c r="F5850" s="25"/>
    </row>
    <row r="5851" spans="1:6" x14ac:dyDescent="0.2">
      <c r="A5851" s="5">
        <v>45078</v>
      </c>
      <c r="B5851">
        <v>503.91300000000001</v>
      </c>
      <c r="C5851">
        <v>212.441</v>
      </c>
      <c r="D5851">
        <v>431.18900000000002</v>
      </c>
      <c r="E5851">
        <v>246.208</v>
      </c>
      <c r="F5851" s="25"/>
    </row>
    <row r="5852" spans="1:6" x14ac:dyDescent="0.2">
      <c r="A5852" s="5">
        <v>45079</v>
      </c>
      <c r="B5852">
        <v>511.72199999999998</v>
      </c>
      <c r="C5852">
        <v>215.649</v>
      </c>
      <c r="D5852">
        <v>441.642</v>
      </c>
      <c r="E5852">
        <v>248.90199999999999</v>
      </c>
      <c r="F5852" s="25"/>
    </row>
    <row r="5853" spans="1:6" x14ac:dyDescent="0.2">
      <c r="A5853" s="5">
        <v>45082</v>
      </c>
      <c r="B5853">
        <v>511.41699999999997</v>
      </c>
      <c r="C5853">
        <v>214.655</v>
      </c>
      <c r="D5853">
        <v>443.31799999999998</v>
      </c>
      <c r="E5853">
        <v>253.768</v>
      </c>
      <c r="F5853" s="25"/>
    </row>
    <row r="5854" spans="1:6" x14ac:dyDescent="0.2">
      <c r="A5854" s="5">
        <v>45083</v>
      </c>
      <c r="B5854">
        <v>513.71299999999997</v>
      </c>
      <c r="C5854">
        <v>215.49600000000001</v>
      </c>
      <c r="D5854">
        <v>445.03300000000002</v>
      </c>
      <c r="E5854">
        <v>256.226</v>
      </c>
      <c r="F5854" s="25"/>
    </row>
    <row r="5855" spans="1:6" x14ac:dyDescent="0.2">
      <c r="A5855" s="5">
        <v>45084</v>
      </c>
      <c r="B5855">
        <v>510.702</v>
      </c>
      <c r="C5855">
        <v>215.04300000000001</v>
      </c>
      <c r="D5855">
        <v>447.48200000000003</v>
      </c>
      <c r="E5855">
        <v>251.93799999999999</v>
      </c>
      <c r="F5855" s="25"/>
    </row>
    <row r="5856" spans="1:6" x14ac:dyDescent="0.2">
      <c r="A5856" s="5">
        <v>45085</v>
      </c>
      <c r="B5856">
        <v>510.93799999999999</v>
      </c>
      <c r="C5856">
        <v>215.05099999999999</v>
      </c>
      <c r="D5856">
        <v>444.37400000000002</v>
      </c>
      <c r="E5856">
        <v>250.14099999999999</v>
      </c>
      <c r="F5856" s="25"/>
    </row>
    <row r="5857" spans="1:6" x14ac:dyDescent="0.2">
      <c r="A5857" s="5">
        <v>45086</v>
      </c>
      <c r="B5857">
        <v>512.11599999999999</v>
      </c>
      <c r="C5857">
        <v>214.69300000000001</v>
      </c>
      <c r="D5857">
        <v>448.68799999999999</v>
      </c>
      <c r="E5857">
        <v>253.75299999999999</v>
      </c>
      <c r="F5857" s="25"/>
    </row>
    <row r="5858" spans="1:6" x14ac:dyDescent="0.2">
      <c r="A5858" s="5">
        <v>45089</v>
      </c>
      <c r="B5858">
        <v>517.53099999999995</v>
      </c>
      <c r="C5858">
        <v>215.036</v>
      </c>
      <c r="D5858">
        <v>449.53899999999999</v>
      </c>
      <c r="E5858">
        <v>255.03399999999999</v>
      </c>
      <c r="F5858" s="25"/>
    </row>
    <row r="5859" spans="1:6" x14ac:dyDescent="0.2">
      <c r="A5859" s="5">
        <v>45090</v>
      </c>
      <c r="B5859">
        <v>518.56299999999999</v>
      </c>
      <c r="C5859">
        <v>216.22800000000001</v>
      </c>
      <c r="D5859">
        <v>452.01</v>
      </c>
      <c r="E5859">
        <v>256.64299999999997</v>
      </c>
      <c r="F5859" s="25"/>
    </row>
    <row r="5860" spans="1:6" x14ac:dyDescent="0.2">
      <c r="A5860" s="5">
        <v>45091</v>
      </c>
      <c r="B5860">
        <v>516.55200000000002</v>
      </c>
      <c r="C5860">
        <v>216.989</v>
      </c>
      <c r="D5860">
        <v>450.71</v>
      </c>
      <c r="E5860">
        <v>259.786</v>
      </c>
      <c r="F5860" s="25"/>
    </row>
    <row r="5861" spans="1:6" x14ac:dyDescent="0.2">
      <c r="A5861" s="5">
        <v>45092</v>
      </c>
      <c r="B5861">
        <v>520.26199999999994</v>
      </c>
      <c r="C5861">
        <v>216.81100000000001</v>
      </c>
      <c r="D5861">
        <v>452.34300000000002</v>
      </c>
      <c r="E5861">
        <v>256.471</v>
      </c>
      <c r="F5861" s="25"/>
    </row>
    <row r="5862" spans="1:6" x14ac:dyDescent="0.2">
      <c r="A5862" s="5">
        <v>45093</v>
      </c>
      <c r="B5862">
        <v>517.63099999999997</v>
      </c>
      <c r="C5862">
        <v>217.959</v>
      </c>
      <c r="D5862">
        <v>454.63299999999998</v>
      </c>
      <c r="E5862">
        <v>254.928</v>
      </c>
      <c r="F5862" s="25"/>
    </row>
    <row r="5863" spans="1:6" x14ac:dyDescent="0.2">
      <c r="A5863" s="5">
        <v>45096</v>
      </c>
      <c r="B5863">
        <v>517.678</v>
      </c>
      <c r="C5863">
        <v>215.785</v>
      </c>
      <c r="D5863">
        <v>451.79599999999999</v>
      </c>
      <c r="E5863">
        <v>252.91</v>
      </c>
      <c r="F5863" s="25"/>
    </row>
    <row r="5864" spans="1:6" x14ac:dyDescent="0.2">
      <c r="A5864" s="5">
        <v>45097</v>
      </c>
      <c r="B5864">
        <v>516.23599999999999</v>
      </c>
      <c r="C5864">
        <v>214.54900000000001</v>
      </c>
      <c r="D5864">
        <v>448.51100000000002</v>
      </c>
      <c r="E5864">
        <v>253.529</v>
      </c>
      <c r="F5864" s="25"/>
    </row>
    <row r="5865" spans="1:6" x14ac:dyDescent="0.2">
      <c r="A5865" s="5">
        <v>45098</v>
      </c>
      <c r="B5865">
        <v>510.89100000000002</v>
      </c>
      <c r="C5865">
        <v>213.547</v>
      </c>
      <c r="D5865">
        <v>442.49700000000001</v>
      </c>
      <c r="E5865">
        <v>252.173</v>
      </c>
      <c r="F5865" s="25"/>
    </row>
    <row r="5866" spans="1:6" x14ac:dyDescent="0.2">
      <c r="A5866" s="5">
        <v>45099</v>
      </c>
      <c r="B5866">
        <v>512.59100000000001</v>
      </c>
      <c r="C5866">
        <v>212.55699999999999</v>
      </c>
      <c r="D5866">
        <v>440.952</v>
      </c>
      <c r="E5866">
        <v>250.83199999999999</v>
      </c>
      <c r="F5866" s="25"/>
    </row>
    <row r="5867" spans="1:6" x14ac:dyDescent="0.2">
      <c r="A5867" s="5">
        <v>45100</v>
      </c>
      <c r="B5867">
        <v>512.20000000000005</v>
      </c>
      <c r="C5867">
        <v>211.91399999999999</v>
      </c>
      <c r="D5867">
        <v>440.01600000000002</v>
      </c>
      <c r="E5867">
        <v>247.29499999999999</v>
      </c>
      <c r="F5867" s="25"/>
    </row>
    <row r="5868" spans="1:6" x14ac:dyDescent="0.2">
      <c r="A5868" s="5">
        <v>45103</v>
      </c>
      <c r="B5868">
        <v>508.73899999999998</v>
      </c>
      <c r="C5868">
        <v>211.714</v>
      </c>
      <c r="D5868">
        <v>437.89600000000002</v>
      </c>
      <c r="E5868">
        <v>246.65</v>
      </c>
      <c r="F5868" s="25"/>
    </row>
    <row r="5869" spans="1:6" x14ac:dyDescent="0.2">
      <c r="A5869" s="5">
        <v>45104</v>
      </c>
      <c r="B5869">
        <v>512.80999999999995</v>
      </c>
      <c r="C5869">
        <v>211.81200000000001</v>
      </c>
      <c r="D5869">
        <v>438.93599999999998</v>
      </c>
      <c r="E5869">
        <v>244.21899999999999</v>
      </c>
      <c r="F5869" s="25"/>
    </row>
    <row r="5870" spans="1:6" x14ac:dyDescent="0.2">
      <c r="A5870" s="5">
        <v>45105</v>
      </c>
      <c r="B5870">
        <v>515.17499999999995</v>
      </c>
      <c r="C5870">
        <v>213.19900000000001</v>
      </c>
      <c r="D5870">
        <v>439.66899999999998</v>
      </c>
      <c r="E5870">
        <v>249.226</v>
      </c>
      <c r="F5870" s="25"/>
    </row>
    <row r="5871" spans="1:6" x14ac:dyDescent="0.2">
      <c r="A5871" s="5">
        <v>45106</v>
      </c>
      <c r="B5871">
        <v>517.95899999999995</v>
      </c>
      <c r="C5871">
        <v>213.495</v>
      </c>
      <c r="D5871">
        <v>438.24400000000003</v>
      </c>
      <c r="E5871">
        <v>249.54</v>
      </c>
      <c r="F5871" s="25"/>
    </row>
    <row r="5872" spans="1:6" x14ac:dyDescent="0.2">
      <c r="A5872" s="5">
        <v>45107</v>
      </c>
      <c r="B5872">
        <v>523.23199999999997</v>
      </c>
      <c r="C5872">
        <v>215.941</v>
      </c>
      <c r="D5872">
        <v>438.71899999999999</v>
      </c>
      <c r="E5872">
        <v>248.34899999999999</v>
      </c>
      <c r="F5872" s="25"/>
    </row>
    <row r="5873" spans="1:6" x14ac:dyDescent="0.2">
      <c r="A5873" s="5">
        <v>45110</v>
      </c>
      <c r="B5873">
        <v>524.15800000000002</v>
      </c>
      <c r="C5873">
        <v>215.566</v>
      </c>
      <c r="D5873">
        <v>445.84399999999999</v>
      </c>
      <c r="E5873">
        <v>252.226</v>
      </c>
      <c r="F5873" s="25"/>
    </row>
    <row r="5874" spans="1:6" x14ac:dyDescent="0.2">
      <c r="A5874" s="5">
        <v>45111</v>
      </c>
      <c r="B5874">
        <v>524.375</v>
      </c>
      <c r="C5874">
        <v>215.70400000000001</v>
      </c>
      <c r="D5874">
        <v>447.577</v>
      </c>
      <c r="E5874">
        <v>250.57900000000001</v>
      </c>
      <c r="F5874" s="25"/>
    </row>
    <row r="5875" spans="1:6" x14ac:dyDescent="0.2">
      <c r="A5875" s="5">
        <v>45112</v>
      </c>
      <c r="B5875">
        <v>524.69000000000005</v>
      </c>
      <c r="C5875">
        <v>214.197</v>
      </c>
      <c r="D5875">
        <v>445.83600000000001</v>
      </c>
      <c r="E5875">
        <v>251.268</v>
      </c>
      <c r="F5875" s="25"/>
    </row>
    <row r="5876" spans="1:6" x14ac:dyDescent="0.2">
      <c r="A5876" s="5">
        <v>45113</v>
      </c>
      <c r="B5876">
        <v>520.58299999999997</v>
      </c>
      <c r="C5876">
        <v>209.238</v>
      </c>
      <c r="D5876">
        <v>439.40300000000002</v>
      </c>
      <c r="E5876">
        <v>248.46799999999999</v>
      </c>
      <c r="F5876" s="25"/>
    </row>
    <row r="5877" spans="1:6" x14ac:dyDescent="0.2">
      <c r="A5877" s="5">
        <v>45114</v>
      </c>
      <c r="B5877">
        <v>515.50900000000001</v>
      </c>
      <c r="C5877">
        <v>209.35599999999999</v>
      </c>
      <c r="D5877">
        <v>434.36200000000002</v>
      </c>
      <c r="E5877">
        <v>247.505</v>
      </c>
      <c r="F5877" s="25"/>
    </row>
    <row r="5878" spans="1:6" x14ac:dyDescent="0.2">
      <c r="A5878" s="5">
        <v>45117</v>
      </c>
      <c r="B5878">
        <v>515.68100000000004</v>
      </c>
      <c r="C5878">
        <v>209.71899999999999</v>
      </c>
      <c r="D5878">
        <v>433.89699999999999</v>
      </c>
      <c r="E5878">
        <v>246.18799999999999</v>
      </c>
      <c r="F5878" s="25"/>
    </row>
    <row r="5879" spans="1:6" x14ac:dyDescent="0.2">
      <c r="A5879" s="5">
        <v>45118</v>
      </c>
      <c r="B5879">
        <v>518.88599999999997</v>
      </c>
      <c r="C5879">
        <v>211.23500000000001</v>
      </c>
      <c r="D5879">
        <v>439.15100000000001</v>
      </c>
      <c r="E5879">
        <v>247.05799999999999</v>
      </c>
      <c r="F5879" s="25"/>
    </row>
    <row r="5880" spans="1:6" x14ac:dyDescent="0.2">
      <c r="A5880" s="5">
        <v>45119</v>
      </c>
      <c r="B5880">
        <v>516.53</v>
      </c>
      <c r="C5880">
        <v>214.33</v>
      </c>
      <c r="D5880">
        <v>438.69400000000002</v>
      </c>
      <c r="E5880">
        <v>246.29300000000001</v>
      </c>
      <c r="F5880" s="25"/>
    </row>
    <row r="5881" spans="1:6" x14ac:dyDescent="0.2">
      <c r="A5881" s="5">
        <v>45120</v>
      </c>
      <c r="B5881">
        <v>517.87300000000005</v>
      </c>
      <c r="C5881">
        <v>215.70699999999999</v>
      </c>
      <c r="D5881">
        <v>442.38299999999998</v>
      </c>
      <c r="E5881">
        <v>247.821</v>
      </c>
      <c r="F5881" s="25"/>
    </row>
    <row r="5882" spans="1:6" x14ac:dyDescent="0.2">
      <c r="A5882" s="5">
        <v>45121</v>
      </c>
      <c r="B5882">
        <v>514.99099999999999</v>
      </c>
      <c r="C5882">
        <v>215.51400000000001</v>
      </c>
      <c r="D5882">
        <v>443.96800000000002</v>
      </c>
      <c r="E5882">
        <v>245.899</v>
      </c>
      <c r="F5882" s="25"/>
    </row>
    <row r="5883" spans="1:6" x14ac:dyDescent="0.2">
      <c r="A5883" s="5">
        <v>45124</v>
      </c>
      <c r="B5883">
        <v>517.75900000000001</v>
      </c>
      <c r="C5883">
        <v>214.19399999999999</v>
      </c>
      <c r="D5883">
        <v>444.09500000000003</v>
      </c>
      <c r="E5883">
        <v>245.02099999999999</v>
      </c>
      <c r="F5883" s="25"/>
    </row>
    <row r="5884" spans="1:6" x14ac:dyDescent="0.2">
      <c r="A5884" s="5">
        <v>45125</v>
      </c>
      <c r="B5884">
        <v>521.25699999999995</v>
      </c>
      <c r="C5884">
        <v>215.44499999999999</v>
      </c>
      <c r="D5884">
        <v>441.51600000000002</v>
      </c>
      <c r="E5884">
        <v>247.12</v>
      </c>
      <c r="F5884" s="25"/>
    </row>
    <row r="5885" spans="1:6" x14ac:dyDescent="0.2">
      <c r="A5885" s="5">
        <v>45126</v>
      </c>
      <c r="B5885">
        <v>524.69799999999998</v>
      </c>
      <c r="C5885">
        <v>215.9</v>
      </c>
      <c r="D5885">
        <v>442.24200000000002</v>
      </c>
      <c r="E5885">
        <v>249.36099999999999</v>
      </c>
      <c r="F5885" s="25"/>
    </row>
    <row r="5886" spans="1:6" x14ac:dyDescent="0.2">
      <c r="A5886" s="5">
        <v>45127</v>
      </c>
      <c r="B5886">
        <v>522.79899999999998</v>
      </c>
      <c r="C5886">
        <v>216.898</v>
      </c>
      <c r="D5886">
        <v>443.35</v>
      </c>
      <c r="E5886">
        <v>246.90199999999999</v>
      </c>
      <c r="F5886" s="25"/>
    </row>
    <row r="5887" spans="1:6" x14ac:dyDescent="0.2">
      <c r="A5887" s="5">
        <v>45128</v>
      </c>
      <c r="B5887">
        <v>524.58399999999995</v>
      </c>
      <c r="C5887">
        <v>217.613</v>
      </c>
      <c r="D5887">
        <v>443.22300000000001</v>
      </c>
      <c r="E5887">
        <v>245.23099999999999</v>
      </c>
      <c r="F5887" s="25"/>
    </row>
    <row r="5888" spans="1:6" x14ac:dyDescent="0.2">
      <c r="A5888" s="5">
        <v>45131</v>
      </c>
      <c r="B5888">
        <v>528.11800000000005</v>
      </c>
      <c r="C5888">
        <v>217.786</v>
      </c>
      <c r="D5888">
        <v>444.08699999999999</v>
      </c>
      <c r="E5888">
        <v>249.102</v>
      </c>
      <c r="F5888" s="25"/>
    </row>
    <row r="5889" spans="1:6" x14ac:dyDescent="0.2">
      <c r="A5889" s="5">
        <v>45132</v>
      </c>
      <c r="B5889">
        <v>531.37099999999998</v>
      </c>
      <c r="C5889">
        <v>218.78800000000001</v>
      </c>
      <c r="D5889">
        <v>453.79700000000003</v>
      </c>
      <c r="E5889">
        <v>250.4</v>
      </c>
      <c r="F5889" s="25"/>
    </row>
    <row r="5890" spans="1:6" x14ac:dyDescent="0.2">
      <c r="A5890" s="5">
        <v>45133</v>
      </c>
      <c r="B5890">
        <v>530.46799999999996</v>
      </c>
      <c r="C5890">
        <v>217.596</v>
      </c>
      <c r="D5890">
        <v>452.88200000000001</v>
      </c>
      <c r="E5890">
        <v>250.999</v>
      </c>
      <c r="F5890" s="25"/>
    </row>
    <row r="5891" spans="1:6" x14ac:dyDescent="0.2">
      <c r="A5891" s="5">
        <v>45134</v>
      </c>
      <c r="B5891">
        <v>530.46699999999998</v>
      </c>
      <c r="C5891">
        <v>220.572</v>
      </c>
      <c r="D5891">
        <v>457.32299999999998</v>
      </c>
      <c r="E5891">
        <v>252.53399999999999</v>
      </c>
      <c r="F5891" s="25"/>
    </row>
    <row r="5892" spans="1:6" x14ac:dyDescent="0.2">
      <c r="A5892" s="5">
        <v>45135</v>
      </c>
      <c r="B5892">
        <v>533.86199999999997</v>
      </c>
      <c r="C5892">
        <v>220.18299999999999</v>
      </c>
      <c r="D5892">
        <v>459.07299999999998</v>
      </c>
      <c r="E5892">
        <v>252.589</v>
      </c>
      <c r="F5892" s="25"/>
    </row>
    <row r="5893" spans="1:6" x14ac:dyDescent="0.2">
      <c r="A5893" s="5">
        <v>45138</v>
      </c>
      <c r="B5893">
        <v>535.42600000000004</v>
      </c>
      <c r="C5893">
        <v>220.44399999999999</v>
      </c>
      <c r="D5893">
        <v>461.14800000000002</v>
      </c>
      <c r="E5893">
        <v>253.166</v>
      </c>
      <c r="F5893" s="25"/>
    </row>
    <row r="5894" spans="1:6" x14ac:dyDescent="0.2">
      <c r="A5894" s="5">
        <v>45139</v>
      </c>
      <c r="B5894">
        <v>536.173</v>
      </c>
      <c r="C5894">
        <v>218.50700000000001</v>
      </c>
      <c r="D5894">
        <v>461.447</v>
      </c>
      <c r="E5894">
        <v>253.79400000000001</v>
      </c>
      <c r="F5894" s="25"/>
    </row>
    <row r="5895" spans="1:6" x14ac:dyDescent="0.2">
      <c r="A5895" s="5">
        <v>45140</v>
      </c>
      <c r="B5895">
        <v>530.93399999999997</v>
      </c>
      <c r="C5895">
        <v>215.614</v>
      </c>
      <c r="D5895">
        <v>453.45800000000003</v>
      </c>
      <c r="E5895">
        <v>250.751</v>
      </c>
      <c r="F5895" s="25"/>
    </row>
    <row r="5896" spans="1:6" x14ac:dyDescent="0.2">
      <c r="A5896" s="5">
        <v>45141</v>
      </c>
      <c r="B5896">
        <v>529.452</v>
      </c>
      <c r="C5896">
        <v>214.27199999999999</v>
      </c>
      <c r="D5896">
        <v>451.38099999999997</v>
      </c>
      <c r="E5896">
        <v>248.94200000000001</v>
      </c>
      <c r="F5896" s="25"/>
    </row>
    <row r="5897" spans="1:6" x14ac:dyDescent="0.2">
      <c r="A5897" s="5">
        <v>45142</v>
      </c>
      <c r="B5897">
        <v>522.29499999999996</v>
      </c>
      <c r="C5897">
        <v>214.875</v>
      </c>
      <c r="D5897">
        <v>448.72199999999998</v>
      </c>
      <c r="E5897">
        <v>248.43899999999999</v>
      </c>
      <c r="F5897" s="25"/>
    </row>
    <row r="5898" spans="1:6" x14ac:dyDescent="0.2">
      <c r="A5898" s="5">
        <v>45145</v>
      </c>
      <c r="B5898">
        <v>527.78599999999994</v>
      </c>
      <c r="C5898">
        <v>215.10400000000001</v>
      </c>
      <c r="D5898">
        <v>448.80500000000001</v>
      </c>
      <c r="E5898">
        <v>248.88300000000001</v>
      </c>
      <c r="F5898" s="25"/>
    </row>
    <row r="5899" spans="1:6" x14ac:dyDescent="0.2">
      <c r="A5899" s="5">
        <v>45146</v>
      </c>
      <c r="B5899">
        <v>528.05399999999997</v>
      </c>
      <c r="C5899">
        <v>214.673</v>
      </c>
      <c r="D5899">
        <v>445.572</v>
      </c>
      <c r="E5899">
        <v>249.58</v>
      </c>
      <c r="F5899" s="25"/>
    </row>
    <row r="5900" spans="1:6" x14ac:dyDescent="0.2">
      <c r="A5900" s="5">
        <v>45147</v>
      </c>
      <c r="B5900">
        <v>522.48900000000003</v>
      </c>
      <c r="C5900">
        <v>215.62799999999999</v>
      </c>
      <c r="D5900">
        <v>446.25099999999998</v>
      </c>
      <c r="E5900">
        <v>246.34200000000001</v>
      </c>
      <c r="F5900" s="25"/>
    </row>
    <row r="5901" spans="1:6" x14ac:dyDescent="0.2">
      <c r="A5901" s="5">
        <v>45148</v>
      </c>
      <c r="B5901">
        <v>521.04600000000005</v>
      </c>
      <c r="C5901">
        <v>217.54300000000001</v>
      </c>
      <c r="D5901">
        <v>444.86399999999998</v>
      </c>
      <c r="E5901">
        <v>246.541</v>
      </c>
      <c r="F5901" s="25"/>
    </row>
    <row r="5902" spans="1:6" x14ac:dyDescent="0.2">
      <c r="A5902" s="5">
        <v>45149</v>
      </c>
      <c r="B5902">
        <v>522.59699999999998</v>
      </c>
      <c r="C5902">
        <v>215.227</v>
      </c>
      <c r="D5902">
        <v>442.08300000000003</v>
      </c>
      <c r="E5902">
        <v>246.99600000000001</v>
      </c>
      <c r="F5902" s="25"/>
    </row>
    <row r="5903" spans="1:6" x14ac:dyDescent="0.2">
      <c r="A5903" s="5">
        <v>45152</v>
      </c>
      <c r="B5903">
        <v>528.86300000000006</v>
      </c>
      <c r="C5903">
        <v>215.52099999999999</v>
      </c>
      <c r="D5903">
        <v>439.858</v>
      </c>
      <c r="E5903">
        <v>244.67400000000001</v>
      </c>
      <c r="F5903" s="25"/>
    </row>
    <row r="5904" spans="1:6" x14ac:dyDescent="0.2">
      <c r="A5904" s="5">
        <v>45153</v>
      </c>
      <c r="B5904">
        <v>521.08500000000004</v>
      </c>
      <c r="C5904">
        <v>213.477</v>
      </c>
      <c r="D5904">
        <v>436.46699999999998</v>
      </c>
      <c r="E5904">
        <v>245.42699999999999</v>
      </c>
      <c r="F5904" s="25"/>
    </row>
    <row r="5905" spans="1:6" x14ac:dyDescent="0.2">
      <c r="A5905" s="5">
        <v>45154</v>
      </c>
      <c r="B5905">
        <v>518.71699999999998</v>
      </c>
      <c r="C5905">
        <v>213.357</v>
      </c>
      <c r="D5905">
        <v>435.09300000000002</v>
      </c>
      <c r="E5905">
        <v>241.613</v>
      </c>
      <c r="F5905" s="25"/>
    </row>
    <row r="5906" spans="1:6" x14ac:dyDescent="0.2">
      <c r="A5906" s="5">
        <v>45155</v>
      </c>
      <c r="B5906">
        <v>515.41499999999996</v>
      </c>
      <c r="C5906">
        <v>211.65700000000001</v>
      </c>
      <c r="D5906">
        <v>434.97199999999998</v>
      </c>
      <c r="E5906">
        <v>240.904</v>
      </c>
      <c r="F5906" s="25"/>
    </row>
    <row r="5907" spans="1:6" x14ac:dyDescent="0.2">
      <c r="A5907" s="5">
        <v>45156</v>
      </c>
      <c r="B5907">
        <v>516.28</v>
      </c>
      <c r="C5907">
        <v>210.42400000000001</v>
      </c>
      <c r="D5907">
        <v>431.41899999999998</v>
      </c>
      <c r="E5907">
        <v>241.048</v>
      </c>
      <c r="F5907" s="25"/>
    </row>
    <row r="5908" spans="1:6" x14ac:dyDescent="0.2">
      <c r="A5908" s="5">
        <v>45159</v>
      </c>
      <c r="B5908">
        <v>519.18200000000002</v>
      </c>
      <c r="C5908">
        <v>210.643</v>
      </c>
      <c r="D5908">
        <v>428.81099999999998</v>
      </c>
      <c r="E5908">
        <v>239.24700000000001</v>
      </c>
      <c r="F5908" s="25"/>
    </row>
    <row r="5909" spans="1:6" x14ac:dyDescent="0.2">
      <c r="A5909" s="5">
        <v>45160</v>
      </c>
      <c r="B5909">
        <v>519.55700000000002</v>
      </c>
      <c r="C5909">
        <v>212.06299999999999</v>
      </c>
      <c r="D5909">
        <v>433.50200000000001</v>
      </c>
      <c r="E5909">
        <v>243.56299999999999</v>
      </c>
      <c r="F5909" s="25"/>
    </row>
    <row r="5910" spans="1:6" x14ac:dyDescent="0.2">
      <c r="A5910" s="5">
        <v>45161</v>
      </c>
      <c r="B5910">
        <v>525.58799999999997</v>
      </c>
      <c r="C5910">
        <v>212.87799999999999</v>
      </c>
      <c r="D5910">
        <v>435.25599999999997</v>
      </c>
      <c r="E5910">
        <v>246.63900000000001</v>
      </c>
      <c r="F5910" s="25"/>
    </row>
    <row r="5911" spans="1:6" x14ac:dyDescent="0.2">
      <c r="A5911" s="5">
        <v>45162</v>
      </c>
      <c r="B5911">
        <v>518.65200000000004</v>
      </c>
      <c r="C5911">
        <v>212.13</v>
      </c>
      <c r="D5911">
        <v>441</v>
      </c>
      <c r="E5911">
        <v>246.46700000000001</v>
      </c>
      <c r="F5911" s="25"/>
    </row>
    <row r="5912" spans="1:6" x14ac:dyDescent="0.2">
      <c r="A5912" s="5">
        <v>45163</v>
      </c>
      <c r="B5912">
        <v>525.56700000000001</v>
      </c>
      <c r="C5912">
        <v>212.05600000000001</v>
      </c>
      <c r="D5912">
        <v>438.76100000000002</v>
      </c>
      <c r="E5912">
        <v>243.839</v>
      </c>
      <c r="F5912" s="25"/>
    </row>
    <row r="5913" spans="1:6" x14ac:dyDescent="0.2">
      <c r="A5913" s="5">
        <v>45166</v>
      </c>
      <c r="B5913">
        <v>527.15499999999997</v>
      </c>
      <c r="C5913">
        <v>213.917</v>
      </c>
      <c r="D5913">
        <v>440.52699999999999</v>
      </c>
      <c r="E5913">
        <v>246.726</v>
      </c>
      <c r="F5913" s="25"/>
    </row>
    <row r="5914" spans="1:6" x14ac:dyDescent="0.2">
      <c r="A5914" s="5">
        <v>45167</v>
      </c>
      <c r="B5914">
        <v>533.89800000000002</v>
      </c>
      <c r="C5914">
        <v>215.97399999999999</v>
      </c>
      <c r="D5914">
        <v>443.84100000000001</v>
      </c>
      <c r="E5914">
        <v>246.952</v>
      </c>
      <c r="F5914" s="25"/>
    </row>
    <row r="5915" spans="1:6" x14ac:dyDescent="0.2">
      <c r="A5915" s="5">
        <v>45168</v>
      </c>
      <c r="B5915">
        <v>531.28399999999999</v>
      </c>
      <c r="C5915">
        <v>215.589</v>
      </c>
      <c r="D5915">
        <v>440.12400000000002</v>
      </c>
      <c r="E5915">
        <v>246.68799999999999</v>
      </c>
      <c r="F5915" s="25"/>
    </row>
    <row r="5916" spans="1:6" x14ac:dyDescent="0.2">
      <c r="A5916" s="5">
        <v>45169</v>
      </c>
      <c r="B5916">
        <v>534.46100000000001</v>
      </c>
      <c r="C5916">
        <v>215.13</v>
      </c>
      <c r="D5916">
        <v>439.59899999999999</v>
      </c>
      <c r="E5916">
        <v>250.947</v>
      </c>
      <c r="F5916" s="25"/>
    </row>
    <row r="5917" spans="1:6" x14ac:dyDescent="0.2">
      <c r="A5917" s="5">
        <v>45170</v>
      </c>
      <c r="B5917">
        <v>537.928</v>
      </c>
      <c r="C5917">
        <v>215.142</v>
      </c>
      <c r="D5917">
        <v>443.88499999999999</v>
      </c>
      <c r="E5917">
        <v>253.03200000000001</v>
      </c>
      <c r="F5917" s="25"/>
    </row>
    <row r="5918" spans="1:6" x14ac:dyDescent="0.2">
      <c r="A5918" s="5">
        <v>45173</v>
      </c>
      <c r="B5918">
        <v>539.02499999999998</v>
      </c>
      <c r="C5918">
        <v>215.071</v>
      </c>
      <c r="D5918">
        <v>449.23</v>
      </c>
      <c r="E5918">
        <v>255.441</v>
      </c>
      <c r="F5918" s="25"/>
    </row>
    <row r="5919" spans="1:6" x14ac:dyDescent="0.2">
      <c r="A5919" s="5">
        <v>45174</v>
      </c>
      <c r="B5919">
        <v>540.70500000000004</v>
      </c>
      <c r="C5919">
        <v>214.59800000000001</v>
      </c>
      <c r="D5919">
        <v>448.08100000000002</v>
      </c>
      <c r="E5919">
        <v>255.614</v>
      </c>
      <c r="F5919" s="25"/>
    </row>
    <row r="5920" spans="1:6" x14ac:dyDescent="0.2">
      <c r="A5920" s="5">
        <v>45175</v>
      </c>
      <c r="B5920">
        <v>536.95699999999999</v>
      </c>
      <c r="C5920">
        <v>213.387</v>
      </c>
      <c r="D5920">
        <v>446.14100000000002</v>
      </c>
      <c r="E5920">
        <v>257.52999999999997</v>
      </c>
      <c r="F5920" s="25"/>
    </row>
    <row r="5921" spans="1:6" x14ac:dyDescent="0.2">
      <c r="A5921" s="5">
        <v>45176</v>
      </c>
      <c r="B5921">
        <v>535.45500000000004</v>
      </c>
      <c r="C5921">
        <v>213.19800000000001</v>
      </c>
      <c r="D5921">
        <v>442.76600000000002</v>
      </c>
      <c r="E5921">
        <v>257.38499999999999</v>
      </c>
      <c r="F5921" s="25"/>
    </row>
    <row r="5922" spans="1:6" x14ac:dyDescent="0.2">
      <c r="A5922" s="5">
        <v>45177</v>
      </c>
      <c r="B5922">
        <v>535.73500000000001</v>
      </c>
      <c r="C5922">
        <v>213.64599999999999</v>
      </c>
      <c r="D5922">
        <v>442.47899999999998</v>
      </c>
      <c r="E5922">
        <v>253.464</v>
      </c>
      <c r="F5922" s="25"/>
    </row>
    <row r="5923" spans="1:6" x14ac:dyDescent="0.2">
      <c r="A5923" s="5">
        <v>45180</v>
      </c>
      <c r="B5923">
        <v>537.92100000000005</v>
      </c>
      <c r="C5923">
        <v>214.30699999999999</v>
      </c>
      <c r="D5923">
        <v>442.971</v>
      </c>
      <c r="E5923">
        <v>254.971</v>
      </c>
      <c r="F5923" s="25"/>
    </row>
    <row r="5924" spans="1:6" x14ac:dyDescent="0.2">
      <c r="A5924" s="5">
        <v>45181</v>
      </c>
      <c r="B5924">
        <v>536.43799999999999</v>
      </c>
      <c r="C5924">
        <v>213.94200000000001</v>
      </c>
      <c r="D5924">
        <v>443.53899999999999</v>
      </c>
      <c r="E5924">
        <v>256.51799999999997</v>
      </c>
      <c r="F5924" s="25"/>
    </row>
    <row r="5925" spans="1:6" x14ac:dyDescent="0.2">
      <c r="A5925" s="5">
        <v>45182</v>
      </c>
      <c r="B5925">
        <v>535.64300000000003</v>
      </c>
      <c r="C5925">
        <v>213.22499999999999</v>
      </c>
      <c r="D5925">
        <v>442.10500000000002</v>
      </c>
      <c r="E5925">
        <v>255.35300000000001</v>
      </c>
      <c r="F5925" s="25"/>
    </row>
    <row r="5926" spans="1:6" x14ac:dyDescent="0.2">
      <c r="A5926" s="5">
        <v>45183</v>
      </c>
      <c r="B5926">
        <v>543.803</v>
      </c>
      <c r="C5926">
        <v>216.49</v>
      </c>
      <c r="D5926">
        <v>448.738</v>
      </c>
      <c r="E5926">
        <v>260.97000000000003</v>
      </c>
      <c r="F5926" s="25"/>
    </row>
    <row r="5927" spans="1:6" x14ac:dyDescent="0.2">
      <c r="A5927" s="5">
        <v>45184</v>
      </c>
      <c r="B5927">
        <v>537.197</v>
      </c>
      <c r="C5927">
        <v>216.999</v>
      </c>
      <c r="D5927">
        <v>450.01799999999997</v>
      </c>
      <c r="E5927">
        <v>262.36399999999998</v>
      </c>
      <c r="F5927" s="25"/>
    </row>
    <row r="5928" spans="1:6" x14ac:dyDescent="0.2">
      <c r="A5928" s="5">
        <v>45187</v>
      </c>
      <c r="B5928">
        <v>537.03499999999997</v>
      </c>
      <c r="C5928">
        <v>214.679</v>
      </c>
      <c r="D5928">
        <v>445.62700000000001</v>
      </c>
      <c r="E5928">
        <v>262.46199999999999</v>
      </c>
      <c r="F5928" s="25"/>
    </row>
    <row r="5929" spans="1:6" x14ac:dyDescent="0.2">
      <c r="A5929" s="5">
        <v>45188</v>
      </c>
      <c r="B5929">
        <v>535.09699999999998</v>
      </c>
      <c r="C5929">
        <v>214.55699999999999</v>
      </c>
      <c r="D5929">
        <v>444.27699999999999</v>
      </c>
      <c r="E5929">
        <v>262.05599999999998</v>
      </c>
      <c r="F5929" s="25"/>
    </row>
    <row r="5930" spans="1:6" x14ac:dyDescent="0.2">
      <c r="A5930" s="5">
        <v>45189</v>
      </c>
      <c r="B5930">
        <v>528.71100000000001</v>
      </c>
      <c r="C5930">
        <v>216.44300000000001</v>
      </c>
      <c r="D5930">
        <v>441.44400000000002</v>
      </c>
      <c r="E5930">
        <v>258.99099999999999</v>
      </c>
      <c r="F5930" s="25"/>
    </row>
    <row r="5931" spans="1:6" x14ac:dyDescent="0.2">
      <c r="A5931" s="5">
        <v>45190</v>
      </c>
      <c r="B5931">
        <v>522.70500000000004</v>
      </c>
      <c r="C5931">
        <v>213.69399999999999</v>
      </c>
      <c r="D5931">
        <v>437.22</v>
      </c>
      <c r="E5931">
        <v>258.12299999999999</v>
      </c>
      <c r="F5931" s="25"/>
    </row>
    <row r="5932" spans="1:6" x14ac:dyDescent="0.2">
      <c r="A5932" s="5">
        <v>45191</v>
      </c>
      <c r="B5932">
        <v>521.75</v>
      </c>
      <c r="C5932">
        <v>213.06899999999999</v>
      </c>
      <c r="D5932">
        <v>440.98599999999999</v>
      </c>
      <c r="E5932">
        <v>256.16199999999998</v>
      </c>
      <c r="F5932" s="25"/>
    </row>
    <row r="5933" spans="1:6" x14ac:dyDescent="0.2">
      <c r="A5933" s="5">
        <v>45194</v>
      </c>
      <c r="B5933">
        <v>527.86199999999997</v>
      </c>
      <c r="C5933">
        <v>211.804</v>
      </c>
      <c r="D5933">
        <v>441.20400000000001</v>
      </c>
      <c r="E5933">
        <v>257.48099999999999</v>
      </c>
      <c r="F5933" s="25"/>
    </row>
    <row r="5934" spans="1:6" x14ac:dyDescent="0.2">
      <c r="A5934" s="5">
        <v>45195</v>
      </c>
      <c r="B5934">
        <v>519.82299999999998</v>
      </c>
      <c r="C5934">
        <v>210.54300000000001</v>
      </c>
      <c r="D5934">
        <v>436.35500000000002</v>
      </c>
      <c r="E5934">
        <v>255.82</v>
      </c>
      <c r="F5934" s="25"/>
    </row>
    <row r="5935" spans="1:6" x14ac:dyDescent="0.2">
      <c r="A5935" s="5">
        <v>45196</v>
      </c>
      <c r="B5935">
        <v>523.79399999999998</v>
      </c>
      <c r="C5935">
        <v>210.13800000000001</v>
      </c>
      <c r="D5935">
        <v>439.90100000000001</v>
      </c>
      <c r="E5935">
        <v>257.30599999999998</v>
      </c>
      <c r="F5935" s="25"/>
    </row>
    <row r="5936" spans="1:6" x14ac:dyDescent="0.2">
      <c r="A5936" s="5">
        <v>45197</v>
      </c>
      <c r="B5936">
        <v>524.51599999999996</v>
      </c>
      <c r="C5936">
        <v>210.934</v>
      </c>
      <c r="D5936">
        <v>435.83800000000002</v>
      </c>
      <c r="E5936">
        <v>254.392</v>
      </c>
      <c r="F5936" s="25"/>
    </row>
    <row r="5937" spans="1:6" x14ac:dyDescent="0.2">
      <c r="A5937" s="5">
        <v>45198</v>
      </c>
      <c r="B5937">
        <v>522.03599999999994</v>
      </c>
      <c r="C5937">
        <v>211.71</v>
      </c>
      <c r="D5937">
        <v>438.858</v>
      </c>
      <c r="E5937">
        <v>251.84899999999999</v>
      </c>
      <c r="F5937" s="25"/>
    </row>
    <row r="5938" spans="1:6" x14ac:dyDescent="0.2">
      <c r="A5938" s="5">
        <v>45201</v>
      </c>
      <c r="B5938">
        <v>526.42100000000005</v>
      </c>
      <c r="C5938">
        <v>209.61600000000001</v>
      </c>
      <c r="D5938">
        <v>442.04599999999999</v>
      </c>
      <c r="E5938">
        <v>252.166</v>
      </c>
      <c r="F5938" s="25"/>
    </row>
    <row r="5939" spans="1:6" x14ac:dyDescent="0.2">
      <c r="A5939" s="5">
        <v>45202</v>
      </c>
      <c r="B5939">
        <v>520.05499999999995</v>
      </c>
      <c r="C5939">
        <v>207.41200000000001</v>
      </c>
      <c r="D5939">
        <v>437.21800000000002</v>
      </c>
      <c r="E5939">
        <v>249.86</v>
      </c>
      <c r="F5939" s="25"/>
    </row>
    <row r="5940" spans="1:6" x14ac:dyDescent="0.2">
      <c r="A5940" s="5">
        <v>45203</v>
      </c>
      <c r="B5940">
        <v>523.49800000000005</v>
      </c>
      <c r="C5940">
        <v>207.12899999999999</v>
      </c>
      <c r="D5940">
        <v>431.28300000000002</v>
      </c>
      <c r="E5940">
        <v>243.43700000000001</v>
      </c>
      <c r="F5940" s="25"/>
    </row>
    <row r="5941" spans="1:6" x14ac:dyDescent="0.2">
      <c r="A5941" s="5">
        <v>45204</v>
      </c>
      <c r="B5941">
        <v>520.923</v>
      </c>
      <c r="C5941">
        <v>207.67</v>
      </c>
      <c r="D5941">
        <v>430.82499999999999</v>
      </c>
      <c r="E5941">
        <v>248.065</v>
      </c>
      <c r="F5941" s="25"/>
    </row>
    <row r="5942" spans="1:6" x14ac:dyDescent="0.2">
      <c r="A5942" s="5">
        <v>45205</v>
      </c>
      <c r="B5942">
        <v>526.976</v>
      </c>
      <c r="C5942">
        <v>209.30600000000001</v>
      </c>
      <c r="D5942">
        <v>433.79300000000001</v>
      </c>
      <c r="E5942">
        <v>246.30799999999999</v>
      </c>
      <c r="F5942" s="25"/>
    </row>
    <row r="5943" spans="1:6" x14ac:dyDescent="0.2">
      <c r="A5943" s="5">
        <v>45208</v>
      </c>
      <c r="B5943">
        <v>530.02599999999995</v>
      </c>
      <c r="C5943">
        <v>208.834</v>
      </c>
      <c r="D5943">
        <v>432.62099999999998</v>
      </c>
      <c r="E5943">
        <v>247.52799999999999</v>
      </c>
      <c r="F5943" s="25"/>
    </row>
    <row r="5944" spans="1:6" x14ac:dyDescent="0.2">
      <c r="A5944" s="5">
        <v>45209</v>
      </c>
      <c r="B5944">
        <v>530.32600000000002</v>
      </c>
      <c r="C5944">
        <v>212.904</v>
      </c>
      <c r="D5944">
        <v>434.702</v>
      </c>
      <c r="E5944">
        <v>251.24299999999999</v>
      </c>
      <c r="F5944" s="25"/>
    </row>
    <row r="5945" spans="1:6" x14ac:dyDescent="0.2">
      <c r="A5945" s="5">
        <v>45210</v>
      </c>
      <c r="B5945">
        <v>531.30200000000002</v>
      </c>
      <c r="C5945">
        <v>213.26300000000001</v>
      </c>
      <c r="D5945">
        <v>439.31799999999998</v>
      </c>
      <c r="E5945">
        <v>249.97499999999999</v>
      </c>
      <c r="F5945" s="25"/>
    </row>
    <row r="5946" spans="1:6" x14ac:dyDescent="0.2">
      <c r="A5946" s="5">
        <v>45211</v>
      </c>
      <c r="B5946">
        <v>531.21699999999998</v>
      </c>
      <c r="C5946">
        <v>213.529</v>
      </c>
      <c r="D5946">
        <v>444.90300000000002</v>
      </c>
      <c r="E5946">
        <v>254.68899999999999</v>
      </c>
      <c r="F5946" s="25"/>
    </row>
    <row r="5947" spans="1:6" x14ac:dyDescent="0.2">
      <c r="A5947" s="5">
        <v>45212</v>
      </c>
      <c r="B5947">
        <v>530.96299999999997</v>
      </c>
      <c r="C5947">
        <v>211.57</v>
      </c>
      <c r="D5947">
        <v>441.82299999999998</v>
      </c>
      <c r="E5947">
        <v>252.58600000000001</v>
      </c>
      <c r="F5947" s="25"/>
    </row>
    <row r="5948" spans="1:6" x14ac:dyDescent="0.2">
      <c r="A5948" s="5">
        <v>45215</v>
      </c>
      <c r="B5948">
        <v>534.40899999999999</v>
      </c>
      <c r="C5948">
        <v>212.01599999999999</v>
      </c>
      <c r="D5948">
        <v>437.54</v>
      </c>
      <c r="E5948">
        <v>247.65899999999999</v>
      </c>
      <c r="F5948" s="25"/>
    </row>
    <row r="5949" spans="1:6" x14ac:dyDescent="0.2">
      <c r="A5949" s="5">
        <v>45216</v>
      </c>
      <c r="B5949">
        <v>533.05700000000002</v>
      </c>
      <c r="C5949">
        <v>211.86099999999999</v>
      </c>
      <c r="D5949">
        <v>438.73</v>
      </c>
      <c r="E5949">
        <v>249.12700000000001</v>
      </c>
      <c r="F5949" s="25"/>
    </row>
    <row r="5950" spans="1:6" x14ac:dyDescent="0.2">
      <c r="A5950" s="5">
        <v>45217</v>
      </c>
      <c r="B5950">
        <v>527.58299999999997</v>
      </c>
      <c r="C5950">
        <v>209.65199999999999</v>
      </c>
      <c r="D5950">
        <v>436.58499999999998</v>
      </c>
      <c r="E5950">
        <v>250.077</v>
      </c>
      <c r="F5950" s="25"/>
    </row>
    <row r="5951" spans="1:6" x14ac:dyDescent="0.2">
      <c r="A5951" s="5">
        <v>45218</v>
      </c>
      <c r="B5951">
        <v>521.45799999999997</v>
      </c>
      <c r="C5951">
        <v>207.18799999999999</v>
      </c>
      <c r="D5951">
        <v>429.666</v>
      </c>
      <c r="E5951">
        <v>245.40799999999999</v>
      </c>
      <c r="F5951" s="25"/>
    </row>
    <row r="5952" spans="1:6" x14ac:dyDescent="0.2">
      <c r="A5952" s="5">
        <v>45219</v>
      </c>
      <c r="B5952">
        <v>513.83799999999997</v>
      </c>
      <c r="C5952">
        <v>204.37899999999999</v>
      </c>
      <c r="D5952">
        <v>426.46100000000001</v>
      </c>
      <c r="E5952">
        <v>243.994</v>
      </c>
      <c r="F5952" s="25"/>
    </row>
    <row r="5953" spans="1:6" x14ac:dyDescent="0.2">
      <c r="A5953" s="5">
        <v>45222</v>
      </c>
      <c r="B5953">
        <v>510.91</v>
      </c>
      <c r="C5953">
        <v>204.143</v>
      </c>
      <c r="D5953">
        <v>421.19299999999998</v>
      </c>
      <c r="E5953">
        <v>241.333</v>
      </c>
      <c r="F5953" s="25"/>
    </row>
    <row r="5954" spans="1:6" x14ac:dyDescent="0.2">
      <c r="A5954" s="5">
        <v>45223</v>
      </c>
      <c r="B5954">
        <v>516.19399999999996</v>
      </c>
      <c r="C5954">
        <v>205.124</v>
      </c>
      <c r="D5954">
        <v>423.73899999999998</v>
      </c>
      <c r="E5954">
        <v>241.94399999999999</v>
      </c>
      <c r="F5954" s="25"/>
    </row>
    <row r="5955" spans="1:6" x14ac:dyDescent="0.2">
      <c r="A5955" s="5">
        <v>45224</v>
      </c>
      <c r="B5955">
        <v>508.92099999999999</v>
      </c>
      <c r="C5955">
        <v>205.28399999999999</v>
      </c>
      <c r="D5955">
        <v>424.38099999999997</v>
      </c>
      <c r="E5955">
        <v>243.834</v>
      </c>
      <c r="F5955" s="25"/>
    </row>
    <row r="5956" spans="1:6" x14ac:dyDescent="0.2">
      <c r="A5956" s="5">
        <v>45225</v>
      </c>
      <c r="B5956">
        <v>505.05099999999999</v>
      </c>
      <c r="C5956">
        <v>204.298</v>
      </c>
      <c r="D5956">
        <v>421.56400000000002</v>
      </c>
      <c r="E5956">
        <v>240.55500000000001</v>
      </c>
      <c r="F5956" s="25"/>
    </row>
    <row r="5957" spans="1:6" x14ac:dyDescent="0.2">
      <c r="A5957" s="5">
        <v>45226</v>
      </c>
      <c r="B5957">
        <v>500.988</v>
      </c>
      <c r="C5957">
        <v>202.50299999999999</v>
      </c>
      <c r="D5957">
        <v>424.226</v>
      </c>
      <c r="E5957">
        <v>244.00299999999999</v>
      </c>
      <c r="F5957" s="25"/>
    </row>
    <row r="5958" spans="1:6" x14ac:dyDescent="0.2">
      <c r="A5958" s="5">
        <v>45229</v>
      </c>
      <c r="B5958">
        <v>504.96199999999999</v>
      </c>
      <c r="C5958">
        <v>203.19399999999999</v>
      </c>
      <c r="D5958">
        <v>423.58800000000002</v>
      </c>
      <c r="E5958">
        <v>241.71799999999999</v>
      </c>
      <c r="F5958" s="25"/>
    </row>
    <row r="5959" spans="1:6" x14ac:dyDescent="0.2">
      <c r="A5959" s="5">
        <v>45230</v>
      </c>
      <c r="B5959">
        <v>510.72399999999999</v>
      </c>
      <c r="C5959">
        <v>204.316</v>
      </c>
      <c r="D5959">
        <v>422.50400000000002</v>
      </c>
      <c r="E5959">
        <v>240.904</v>
      </c>
      <c r="F5959" s="25"/>
    </row>
    <row r="5960" spans="1:6" x14ac:dyDescent="0.2">
      <c r="A5960" s="5">
        <v>45231</v>
      </c>
      <c r="B5960">
        <v>517.60900000000004</v>
      </c>
      <c r="C5960">
        <v>205.71799999999999</v>
      </c>
      <c r="D5960">
        <v>424.185</v>
      </c>
      <c r="E5960">
        <v>249.09299999999999</v>
      </c>
      <c r="F5960" s="25"/>
    </row>
    <row r="5961" spans="1:6" x14ac:dyDescent="0.2">
      <c r="A5961" s="5">
        <v>45232</v>
      </c>
      <c r="B5961">
        <v>523.53499999999997</v>
      </c>
      <c r="C5961">
        <v>208.87100000000001</v>
      </c>
      <c r="D5961">
        <v>427.70699999999999</v>
      </c>
      <c r="E5961">
        <v>249.464</v>
      </c>
      <c r="F5961" s="25"/>
    </row>
    <row r="5962" spans="1:6" x14ac:dyDescent="0.2">
      <c r="A5962" s="5">
        <v>45233</v>
      </c>
      <c r="B5962">
        <v>523.154</v>
      </c>
      <c r="C5962">
        <v>209.096</v>
      </c>
      <c r="D5962">
        <v>431.16800000000001</v>
      </c>
      <c r="E5962">
        <v>248.642</v>
      </c>
      <c r="F5962" s="25"/>
    </row>
    <row r="5963" spans="1:6" x14ac:dyDescent="0.2">
      <c r="A5963" s="5">
        <v>45236</v>
      </c>
      <c r="B5963">
        <v>523.34400000000005</v>
      </c>
      <c r="C5963">
        <v>208.86799999999999</v>
      </c>
      <c r="D5963">
        <v>440.13</v>
      </c>
      <c r="E5963">
        <v>252.17500000000001</v>
      </c>
      <c r="F5963" s="25"/>
    </row>
    <row r="5964" spans="1:6" x14ac:dyDescent="0.2">
      <c r="A5964" s="5">
        <v>45237</v>
      </c>
      <c r="B5964">
        <v>528.10500000000002</v>
      </c>
      <c r="C5964">
        <v>208.53800000000001</v>
      </c>
      <c r="D5964">
        <v>438.82799999999997</v>
      </c>
      <c r="E5964">
        <v>249.24199999999999</v>
      </c>
      <c r="F5964" s="25"/>
    </row>
    <row r="5965" spans="1:6" x14ac:dyDescent="0.2">
      <c r="A5965" s="5">
        <v>45238</v>
      </c>
      <c r="B5965">
        <v>527.49400000000003</v>
      </c>
      <c r="C5965">
        <v>209.06899999999999</v>
      </c>
      <c r="D5965">
        <v>436.69799999999998</v>
      </c>
      <c r="E5965">
        <v>245.566</v>
      </c>
      <c r="F5965" s="25"/>
    </row>
    <row r="5966" spans="1:6" x14ac:dyDescent="0.2">
      <c r="A5966" s="5">
        <v>45239</v>
      </c>
      <c r="B5966">
        <v>522.73400000000004</v>
      </c>
      <c r="C5966">
        <v>210.762</v>
      </c>
      <c r="D5966">
        <v>435.59300000000002</v>
      </c>
      <c r="E5966">
        <v>248.45699999999999</v>
      </c>
      <c r="F5966" s="25"/>
    </row>
    <row r="5967" spans="1:6" x14ac:dyDescent="0.2">
      <c r="A5967" s="5">
        <v>45240</v>
      </c>
      <c r="B5967">
        <v>533.15899999999999</v>
      </c>
      <c r="C5967">
        <v>208.67599999999999</v>
      </c>
      <c r="D5967">
        <v>433.81799999999998</v>
      </c>
      <c r="E5967">
        <v>248.494</v>
      </c>
      <c r="F5967" s="25"/>
    </row>
    <row r="5968" spans="1:6" x14ac:dyDescent="0.2">
      <c r="A5968" s="5">
        <v>45243</v>
      </c>
      <c r="B5968">
        <v>531.79300000000001</v>
      </c>
      <c r="C5968">
        <v>210.18299999999999</v>
      </c>
      <c r="D5968">
        <v>434.81200000000001</v>
      </c>
      <c r="E5968">
        <v>247.791</v>
      </c>
      <c r="F5968" s="25"/>
    </row>
    <row r="5969" spans="1:6" x14ac:dyDescent="0.2">
      <c r="A5969" s="5">
        <v>45244</v>
      </c>
      <c r="B5969">
        <v>535.07000000000005</v>
      </c>
      <c r="C5969">
        <v>212.79300000000001</v>
      </c>
      <c r="D5969">
        <v>432.00200000000001</v>
      </c>
      <c r="E5969">
        <v>246.953</v>
      </c>
      <c r="F5969" s="25"/>
    </row>
    <row r="5970" spans="1:6" x14ac:dyDescent="0.2">
      <c r="A5970" s="5">
        <v>45245</v>
      </c>
      <c r="B5970">
        <v>534.60900000000004</v>
      </c>
      <c r="C5970">
        <v>213.68199999999999</v>
      </c>
      <c r="D5970">
        <v>441.86500000000001</v>
      </c>
      <c r="E5970">
        <v>249.51</v>
      </c>
      <c r="F5970" s="25"/>
    </row>
    <row r="5971" spans="1:6" x14ac:dyDescent="0.2">
      <c r="A5971" s="5">
        <v>45246</v>
      </c>
      <c r="B5971">
        <v>534.51900000000001</v>
      </c>
      <c r="C5971">
        <v>212.40100000000001</v>
      </c>
      <c r="D5971">
        <v>440.83300000000003</v>
      </c>
      <c r="E5971">
        <v>249.94900000000001</v>
      </c>
      <c r="F5971" s="25"/>
    </row>
    <row r="5972" spans="1:6" x14ac:dyDescent="0.2">
      <c r="A5972" s="5">
        <v>45247</v>
      </c>
      <c r="B5972">
        <v>534.89400000000001</v>
      </c>
      <c r="C5972">
        <v>214.47800000000001</v>
      </c>
      <c r="D5972">
        <v>437.86500000000001</v>
      </c>
      <c r="E5972">
        <v>253.22</v>
      </c>
      <c r="F5972" s="25"/>
    </row>
    <row r="5973" spans="1:6" x14ac:dyDescent="0.2">
      <c r="A5973" s="5">
        <v>45250</v>
      </c>
      <c r="B5973">
        <v>536.37900000000002</v>
      </c>
      <c r="C5973">
        <v>214.72399999999999</v>
      </c>
      <c r="D5973">
        <v>439.77199999999999</v>
      </c>
      <c r="E5973">
        <v>252.095</v>
      </c>
      <c r="F5973" s="25"/>
    </row>
    <row r="5974" spans="1:6" x14ac:dyDescent="0.2">
      <c r="A5974" s="5">
        <v>45251</v>
      </c>
      <c r="B5974">
        <v>535.47900000000004</v>
      </c>
      <c r="C5974">
        <v>214.61600000000001</v>
      </c>
      <c r="D5974">
        <v>441.37200000000001</v>
      </c>
      <c r="E5974">
        <v>252.42599999999999</v>
      </c>
      <c r="F5974" s="25"/>
    </row>
    <row r="5975" spans="1:6" x14ac:dyDescent="0.2">
      <c r="A5975" s="5">
        <v>45252</v>
      </c>
      <c r="B5975">
        <v>541.05100000000004</v>
      </c>
      <c r="C5975">
        <v>215.268</v>
      </c>
      <c r="D5975">
        <v>442.20400000000001</v>
      </c>
      <c r="E5975">
        <v>251.84</v>
      </c>
      <c r="F5975" s="25"/>
    </row>
    <row r="5976" spans="1:6" x14ac:dyDescent="0.2">
      <c r="A5976" s="5">
        <v>45253</v>
      </c>
      <c r="B5976">
        <v>538.89400000000001</v>
      </c>
      <c r="C5976">
        <v>215.89599999999999</v>
      </c>
      <c r="D5976">
        <v>442.46600000000001</v>
      </c>
      <c r="E5976">
        <v>251.137</v>
      </c>
      <c r="F5976" s="25"/>
    </row>
    <row r="5977" spans="1:6" x14ac:dyDescent="0.2">
      <c r="A5977" s="5">
        <v>45254</v>
      </c>
      <c r="B5977">
        <v>537.84699999999998</v>
      </c>
      <c r="C5977">
        <v>216.58600000000001</v>
      </c>
      <c r="D5977">
        <v>437.79700000000003</v>
      </c>
      <c r="E5977">
        <v>251.86</v>
      </c>
      <c r="F5977" s="25"/>
    </row>
    <row r="5978" spans="1:6" x14ac:dyDescent="0.2">
      <c r="A5978" s="5">
        <v>45257</v>
      </c>
      <c r="B5978">
        <v>537.24199999999996</v>
      </c>
      <c r="C5978">
        <v>215.845</v>
      </c>
      <c r="D5978">
        <v>436.86</v>
      </c>
      <c r="E5978">
        <v>251.84200000000001</v>
      </c>
      <c r="F5978" s="25"/>
    </row>
    <row r="5979" spans="1:6" x14ac:dyDescent="0.2">
      <c r="A5979" s="5">
        <v>45258</v>
      </c>
      <c r="B5979">
        <v>535.49199999999996</v>
      </c>
      <c r="C5979">
        <v>215.21</v>
      </c>
      <c r="D5979">
        <v>438.48399999999998</v>
      </c>
      <c r="E5979">
        <v>251.68</v>
      </c>
      <c r="F5979" s="25"/>
    </row>
    <row r="5980" spans="1:6" x14ac:dyDescent="0.2">
      <c r="A5980" s="5">
        <v>45259</v>
      </c>
      <c r="B5980">
        <v>535.74199999999996</v>
      </c>
      <c r="C5980">
        <v>216.13399999999999</v>
      </c>
      <c r="D5980">
        <v>437.65800000000002</v>
      </c>
      <c r="E5980">
        <v>251.37799999999999</v>
      </c>
      <c r="F5980" s="25"/>
    </row>
    <row r="5981" spans="1:6" x14ac:dyDescent="0.2">
      <c r="A5981" s="5">
        <v>45260</v>
      </c>
      <c r="B5981">
        <v>541.1</v>
      </c>
      <c r="C5981">
        <v>217.435</v>
      </c>
      <c r="D5981">
        <v>442.05599999999998</v>
      </c>
      <c r="E5981">
        <v>253.34100000000001</v>
      </c>
      <c r="F5981" s="25"/>
    </row>
    <row r="5982" spans="1:6" x14ac:dyDescent="0.2">
      <c r="A5982" s="5">
        <v>45261</v>
      </c>
      <c r="B5982">
        <v>548.43799999999999</v>
      </c>
      <c r="C5982">
        <v>219.54900000000001</v>
      </c>
      <c r="D5982">
        <v>442.90600000000001</v>
      </c>
      <c r="E5982">
        <v>256.18</v>
      </c>
      <c r="F5982" s="25"/>
    </row>
    <row r="5983" spans="1:6" x14ac:dyDescent="0.2">
      <c r="A5983" s="5">
        <v>45264</v>
      </c>
      <c r="B5983">
        <v>546.48900000000003</v>
      </c>
      <c r="C5983">
        <v>219.471</v>
      </c>
      <c r="D5983">
        <v>442.89800000000002</v>
      </c>
      <c r="E5983">
        <v>255.19900000000001</v>
      </c>
      <c r="F5983" s="25"/>
    </row>
    <row r="5984" spans="1:6" x14ac:dyDescent="0.2">
      <c r="A5984" s="5">
        <v>45265</v>
      </c>
      <c r="B5984">
        <v>546.59</v>
      </c>
      <c r="C5984">
        <v>220.26300000000001</v>
      </c>
      <c r="D5984">
        <v>439.60500000000002</v>
      </c>
      <c r="E5984">
        <v>253.322</v>
      </c>
      <c r="F5984" s="25"/>
    </row>
    <row r="5985" spans="1:6" x14ac:dyDescent="0.2">
      <c r="A5985" s="5">
        <v>45266</v>
      </c>
      <c r="B5985">
        <v>545.18299999999999</v>
      </c>
      <c r="C5985">
        <v>221.322</v>
      </c>
      <c r="D5985">
        <v>441.53500000000003</v>
      </c>
      <c r="E5985">
        <v>258.41199999999998</v>
      </c>
      <c r="F5985" s="25"/>
    </row>
    <row r="5986" spans="1:6" x14ac:dyDescent="0.2">
      <c r="A5986" s="5">
        <v>45267</v>
      </c>
      <c r="B5986">
        <v>549.89099999999996</v>
      </c>
      <c r="C5986">
        <v>220.751</v>
      </c>
      <c r="D5986">
        <v>439.62299999999999</v>
      </c>
      <c r="E5986">
        <v>261.12099999999998</v>
      </c>
      <c r="F5986" s="25"/>
    </row>
    <row r="5987" spans="1:6" x14ac:dyDescent="0.2">
      <c r="A5987" s="5">
        <v>45268</v>
      </c>
      <c r="B5987">
        <v>553.12300000000005</v>
      </c>
      <c r="C5987">
        <v>222.386</v>
      </c>
      <c r="D5987">
        <v>442.51</v>
      </c>
      <c r="E5987">
        <v>256.57100000000003</v>
      </c>
      <c r="F5987" s="25"/>
    </row>
    <row r="5988" spans="1:6" x14ac:dyDescent="0.2">
      <c r="A5988" s="5">
        <v>45271</v>
      </c>
      <c r="B5988">
        <v>556.62400000000002</v>
      </c>
      <c r="C5988">
        <v>223.01499999999999</v>
      </c>
      <c r="D5988">
        <v>442.7</v>
      </c>
      <c r="E5988">
        <v>257.51900000000001</v>
      </c>
      <c r="F5988" s="25"/>
    </row>
    <row r="5989" spans="1:6" x14ac:dyDescent="0.2">
      <c r="A5989" s="5">
        <v>45272</v>
      </c>
      <c r="B5989">
        <v>557.298</v>
      </c>
      <c r="C5989">
        <v>222.61</v>
      </c>
      <c r="D5989">
        <v>442.72699999999998</v>
      </c>
      <c r="E5989">
        <v>257.48</v>
      </c>
      <c r="F5989" s="25"/>
    </row>
    <row r="5990" spans="1:6" x14ac:dyDescent="0.2">
      <c r="A5990" s="5">
        <v>45273</v>
      </c>
      <c r="B5990">
        <v>564.37800000000004</v>
      </c>
      <c r="C5990">
        <v>222.52</v>
      </c>
      <c r="D5990">
        <v>440.786</v>
      </c>
      <c r="E5990">
        <v>258.31200000000001</v>
      </c>
      <c r="F5990" s="25"/>
    </row>
    <row r="5991" spans="1:6" x14ac:dyDescent="0.2">
      <c r="A5991" s="5">
        <v>45274</v>
      </c>
      <c r="B5991">
        <v>556.07500000000005</v>
      </c>
      <c r="C5991">
        <v>224.214</v>
      </c>
      <c r="D5991">
        <v>441.35700000000003</v>
      </c>
      <c r="E5991">
        <v>256.02999999999997</v>
      </c>
      <c r="F5991" s="25"/>
    </row>
    <row r="5992" spans="1:6" x14ac:dyDescent="0.2">
      <c r="A5992" s="5">
        <v>45275</v>
      </c>
      <c r="B5992">
        <v>560.02800000000002</v>
      </c>
      <c r="C5992">
        <v>224.286</v>
      </c>
      <c r="D5992">
        <v>448.30500000000001</v>
      </c>
      <c r="E5992">
        <v>259.21199999999999</v>
      </c>
      <c r="F5992" s="25"/>
    </row>
    <row r="5993" spans="1:6" x14ac:dyDescent="0.2">
      <c r="A5993" s="5">
        <v>45278</v>
      </c>
      <c r="B5993">
        <v>562.58199999999999</v>
      </c>
      <c r="C5993">
        <v>223.68100000000001</v>
      </c>
      <c r="D5993">
        <v>446.99900000000002</v>
      </c>
      <c r="E5993">
        <v>255.011</v>
      </c>
      <c r="F5993" s="25"/>
    </row>
    <row r="5994" spans="1:6" x14ac:dyDescent="0.2">
      <c r="A5994" s="5">
        <v>45279</v>
      </c>
      <c r="B5994">
        <v>562.33600000000001</v>
      </c>
      <c r="C5994">
        <v>224.447</v>
      </c>
      <c r="D5994">
        <v>444.40699999999998</v>
      </c>
      <c r="E5994">
        <v>254.042</v>
      </c>
      <c r="F5994" s="25"/>
    </row>
    <row r="5995" spans="1:6" x14ac:dyDescent="0.2">
      <c r="A5995" s="5">
        <v>45280</v>
      </c>
      <c r="B5995">
        <v>554.66099999999994</v>
      </c>
      <c r="C5995">
        <v>224.822</v>
      </c>
      <c r="D5995">
        <v>444.625</v>
      </c>
      <c r="E5995">
        <v>256.58</v>
      </c>
      <c r="F5995" s="25"/>
    </row>
    <row r="5996" spans="1:6" x14ac:dyDescent="0.2">
      <c r="A5996" s="5">
        <v>45281</v>
      </c>
      <c r="B5996">
        <v>559.62800000000004</v>
      </c>
      <c r="C5996">
        <v>224.40899999999999</v>
      </c>
      <c r="D5996">
        <v>444.35500000000002</v>
      </c>
      <c r="E5996">
        <v>256.07400000000001</v>
      </c>
      <c r="F5996" s="25"/>
    </row>
    <row r="5997" spans="1:6" x14ac:dyDescent="0.2">
      <c r="A5997" s="5">
        <v>45282</v>
      </c>
      <c r="B5997">
        <v>559.399</v>
      </c>
      <c r="C5997">
        <v>224.68799999999999</v>
      </c>
      <c r="D5997">
        <v>440.84100000000001</v>
      </c>
      <c r="E5997">
        <v>256.06700000000001</v>
      </c>
      <c r="F5997" s="25"/>
    </row>
    <row r="5998" spans="1:6" x14ac:dyDescent="0.2">
      <c r="A5998" s="5">
        <v>45285</v>
      </c>
      <c r="B5998">
        <v>559.399</v>
      </c>
      <c r="C5998">
        <v>224.65799999999999</v>
      </c>
      <c r="D5998">
        <v>441.27199999999999</v>
      </c>
      <c r="E5998">
        <v>256.32600000000002</v>
      </c>
      <c r="F5998" s="25"/>
    </row>
    <row r="5999" spans="1:6" x14ac:dyDescent="0.2">
      <c r="A5999" s="5">
        <v>45286</v>
      </c>
      <c r="B5999">
        <v>561.12699999999995</v>
      </c>
      <c r="C5999">
        <v>224.494</v>
      </c>
      <c r="D5999">
        <v>443.06200000000001</v>
      </c>
      <c r="E5999">
        <v>255.685</v>
      </c>
      <c r="F5999" s="25"/>
    </row>
    <row r="6000" spans="1:6" x14ac:dyDescent="0.2">
      <c r="A6000" s="5">
        <v>45287</v>
      </c>
      <c r="B6000">
        <v>558.02800000000002</v>
      </c>
      <c r="C6000">
        <v>225.08500000000001</v>
      </c>
      <c r="D6000">
        <v>445.173</v>
      </c>
      <c r="E6000">
        <v>257.37299999999999</v>
      </c>
      <c r="F6000" s="25"/>
    </row>
    <row r="6001" spans="1:6" x14ac:dyDescent="0.2">
      <c r="A6001" s="5">
        <v>45288</v>
      </c>
      <c r="B6001">
        <v>558.22699999999998</v>
      </c>
      <c r="C6001">
        <v>224.88300000000001</v>
      </c>
      <c r="D6001">
        <v>450.91500000000002</v>
      </c>
      <c r="E6001">
        <v>259.52999999999997</v>
      </c>
      <c r="F6001" s="25"/>
    </row>
    <row r="6002" spans="1:6" x14ac:dyDescent="0.2">
      <c r="A6002" s="5">
        <v>45289</v>
      </c>
      <c r="B6002">
        <v>559.43100000000004</v>
      </c>
      <c r="C6002">
        <v>225.393</v>
      </c>
      <c r="D6002">
        <v>453.70400000000001</v>
      </c>
      <c r="E6002">
        <v>261.15800000000002</v>
      </c>
      <c r="F6002" s="25"/>
    </row>
    <row r="6003" spans="1:6" x14ac:dyDescent="0.2">
      <c r="A6003" s="5">
        <v>45292</v>
      </c>
      <c r="B6003">
        <v>559.43100000000004</v>
      </c>
      <c r="C6003">
        <v>225.393</v>
      </c>
      <c r="D6003">
        <v>454.11500000000001</v>
      </c>
      <c r="E6003">
        <v>261.15800000000002</v>
      </c>
      <c r="F6003" s="25"/>
    </row>
    <row r="6004" spans="1:6" x14ac:dyDescent="0.2">
      <c r="A6004" s="5">
        <v>45293</v>
      </c>
      <c r="B6004">
        <v>560.97500000000002</v>
      </c>
      <c r="C6004">
        <v>225.22200000000001</v>
      </c>
      <c r="D6004">
        <v>454.709</v>
      </c>
      <c r="E6004">
        <v>261.84199999999998</v>
      </c>
      <c r="F6004" s="25"/>
    </row>
    <row r="6005" spans="1:6" x14ac:dyDescent="0.2">
      <c r="A6005" s="5">
        <v>45294</v>
      </c>
      <c r="B6005">
        <v>558.11900000000003</v>
      </c>
      <c r="C6005">
        <v>223.36</v>
      </c>
      <c r="D6005">
        <v>450.34899999999999</v>
      </c>
      <c r="E6005">
        <v>259.69900000000001</v>
      </c>
      <c r="F6005" s="25"/>
    </row>
    <row r="6006" spans="1:6" x14ac:dyDescent="0.2">
      <c r="A6006" s="5">
        <v>45295</v>
      </c>
      <c r="B6006">
        <v>553.803</v>
      </c>
      <c r="C6006">
        <v>224.934</v>
      </c>
      <c r="D6006">
        <v>448.87599999999998</v>
      </c>
      <c r="E6006">
        <v>257.69400000000002</v>
      </c>
      <c r="F6006" s="25"/>
    </row>
    <row r="6007" spans="1:6" x14ac:dyDescent="0.2">
      <c r="A6007" s="5">
        <v>45296</v>
      </c>
      <c r="B6007">
        <v>553.62800000000004</v>
      </c>
      <c r="C6007">
        <v>224.364</v>
      </c>
      <c r="D6007">
        <v>446.96300000000002</v>
      </c>
      <c r="E6007">
        <v>259.94600000000003</v>
      </c>
      <c r="F6007" s="25"/>
    </row>
    <row r="6008" spans="1:6" x14ac:dyDescent="0.2">
      <c r="A6008" s="5">
        <v>45299</v>
      </c>
      <c r="B6008">
        <v>562.05600000000004</v>
      </c>
      <c r="C6008">
        <v>225.17</v>
      </c>
      <c r="D6008">
        <v>444.87299999999999</v>
      </c>
      <c r="E6008">
        <v>260.54500000000002</v>
      </c>
      <c r="F6008" s="25"/>
    </row>
    <row r="6009" spans="1:6" x14ac:dyDescent="0.2">
      <c r="A6009" s="5">
        <v>45300</v>
      </c>
      <c r="B6009">
        <v>564.02300000000002</v>
      </c>
      <c r="C6009">
        <v>224.791</v>
      </c>
      <c r="D6009">
        <v>445.38499999999999</v>
      </c>
      <c r="E6009">
        <v>262.96699999999998</v>
      </c>
      <c r="F6009" s="25"/>
    </row>
    <row r="6010" spans="1:6" x14ac:dyDescent="0.2">
      <c r="A6010" s="5">
        <v>45301</v>
      </c>
      <c r="B6010">
        <v>564.6</v>
      </c>
      <c r="C6010">
        <v>224.42099999999999</v>
      </c>
      <c r="D6010">
        <v>441.57799999999997</v>
      </c>
      <c r="E6010">
        <v>263.33499999999998</v>
      </c>
      <c r="F6010" s="25"/>
    </row>
    <row r="6011" spans="1:6" x14ac:dyDescent="0.2">
      <c r="A6011" s="5">
        <v>45302</v>
      </c>
      <c r="B6011">
        <v>565.32399999999996</v>
      </c>
      <c r="C6011">
        <v>222.756</v>
      </c>
      <c r="D6011">
        <v>445.01</v>
      </c>
      <c r="E6011">
        <v>267.97899999999998</v>
      </c>
      <c r="F6011" s="25"/>
    </row>
    <row r="6012" spans="1:6" x14ac:dyDescent="0.2">
      <c r="A6012" s="5">
        <v>45303</v>
      </c>
      <c r="B6012">
        <v>564.80799999999999</v>
      </c>
      <c r="C6012">
        <v>224.58</v>
      </c>
      <c r="D6012">
        <v>444.93299999999999</v>
      </c>
      <c r="E6012">
        <v>271.62</v>
      </c>
      <c r="F6012" s="25"/>
    </row>
    <row r="6013" spans="1:6" x14ac:dyDescent="0.2">
      <c r="A6013" s="5">
        <v>45306</v>
      </c>
      <c r="B6013">
        <v>565.58100000000002</v>
      </c>
      <c r="C6013">
        <v>223.399</v>
      </c>
      <c r="D6013">
        <v>445.03199999999998</v>
      </c>
      <c r="E6013">
        <v>273.255</v>
      </c>
      <c r="F6013" s="25"/>
    </row>
    <row r="6014" spans="1:6" x14ac:dyDescent="0.2">
      <c r="A6014" s="5">
        <v>45307</v>
      </c>
      <c r="B6014">
        <v>567.24900000000002</v>
      </c>
      <c r="C6014">
        <v>222.94399999999999</v>
      </c>
      <c r="D6014">
        <v>441.10700000000003</v>
      </c>
      <c r="E6014">
        <v>270.90199999999999</v>
      </c>
      <c r="F6014" s="25"/>
    </row>
    <row r="6015" spans="1:6" x14ac:dyDescent="0.2">
      <c r="A6015" s="5">
        <v>45308</v>
      </c>
      <c r="B6015">
        <v>565.42700000000002</v>
      </c>
      <c r="C6015">
        <v>220.482</v>
      </c>
      <c r="D6015">
        <v>432.58100000000002</v>
      </c>
      <c r="E6015">
        <v>267.98899999999998</v>
      </c>
      <c r="F6015" s="25"/>
    </row>
    <row r="6016" spans="1:6" x14ac:dyDescent="0.2">
      <c r="A6016" s="5">
        <v>45309</v>
      </c>
      <c r="B6016">
        <v>570.32100000000003</v>
      </c>
      <c r="C6016">
        <v>221.762</v>
      </c>
      <c r="D6016">
        <v>433.834</v>
      </c>
      <c r="E6016">
        <v>267.86700000000002</v>
      </c>
      <c r="F6016" s="25"/>
    </row>
    <row r="6017" spans="1:6" x14ac:dyDescent="0.2">
      <c r="A6017" s="5">
        <v>45310</v>
      </c>
      <c r="B6017">
        <v>575.86599999999999</v>
      </c>
      <c r="C6017">
        <v>221.25200000000001</v>
      </c>
      <c r="D6017">
        <v>436.90800000000002</v>
      </c>
      <c r="E6017">
        <v>269.51799999999997</v>
      </c>
      <c r="F6017" s="25"/>
    </row>
    <row r="6018" spans="1:6" x14ac:dyDescent="0.2">
      <c r="A6018" s="5">
        <v>45313</v>
      </c>
      <c r="B6018">
        <v>577.29999999999995</v>
      </c>
      <c r="C6018">
        <v>222.93199999999999</v>
      </c>
      <c r="D6018">
        <v>433.76900000000001</v>
      </c>
      <c r="E6018">
        <v>273.685</v>
      </c>
      <c r="F6018" s="25"/>
    </row>
    <row r="6019" spans="1:6" x14ac:dyDescent="0.2">
      <c r="A6019" s="5">
        <v>45314</v>
      </c>
      <c r="B6019">
        <v>581.726</v>
      </c>
      <c r="C6019">
        <v>222.30199999999999</v>
      </c>
      <c r="D6019">
        <v>438.52199999999999</v>
      </c>
      <c r="E6019">
        <v>273.637</v>
      </c>
      <c r="F6019" s="25"/>
    </row>
    <row r="6020" spans="1:6" x14ac:dyDescent="0.2">
      <c r="A6020" s="5">
        <v>45315</v>
      </c>
      <c r="B6020">
        <v>578.29100000000005</v>
      </c>
      <c r="C6020">
        <v>224.886</v>
      </c>
      <c r="D6020">
        <v>441.32100000000003</v>
      </c>
      <c r="E6020">
        <v>273.27800000000002</v>
      </c>
      <c r="F6020" s="25"/>
    </row>
    <row r="6021" spans="1:6" x14ac:dyDescent="0.2">
      <c r="A6021" s="5">
        <v>45316</v>
      </c>
      <c r="B6021">
        <v>584.94000000000005</v>
      </c>
      <c r="C6021">
        <v>225.572</v>
      </c>
      <c r="D6021">
        <v>446.91199999999998</v>
      </c>
      <c r="E6021">
        <v>273.80099999999999</v>
      </c>
      <c r="F6021" s="25"/>
    </row>
    <row r="6022" spans="1:6" x14ac:dyDescent="0.2">
      <c r="A6022" s="5">
        <v>45317</v>
      </c>
      <c r="B6022">
        <v>582.92899999999997</v>
      </c>
      <c r="C6022">
        <v>228.11</v>
      </c>
      <c r="D6022">
        <v>444.149</v>
      </c>
      <c r="E6022">
        <v>268.19200000000001</v>
      </c>
      <c r="F6022" s="25"/>
    </row>
    <row r="6023" spans="1:6" x14ac:dyDescent="0.2">
      <c r="A6023" s="5">
        <v>45320</v>
      </c>
      <c r="B6023">
        <v>591.12099999999998</v>
      </c>
      <c r="C6023">
        <v>228.62700000000001</v>
      </c>
      <c r="D6023">
        <v>449.08800000000002</v>
      </c>
      <c r="E6023">
        <v>274.03399999999999</v>
      </c>
      <c r="F6023" s="25"/>
    </row>
    <row r="6024" spans="1:6" x14ac:dyDescent="0.2">
      <c r="A6024" s="5">
        <v>45321</v>
      </c>
      <c r="B6024">
        <v>588.57299999999998</v>
      </c>
      <c r="C6024">
        <v>229.01499999999999</v>
      </c>
      <c r="D6024">
        <v>443.18400000000003</v>
      </c>
      <c r="E6024">
        <v>272.65800000000002</v>
      </c>
      <c r="F6024" s="25"/>
    </row>
    <row r="6025" spans="1:6" x14ac:dyDescent="0.2">
      <c r="A6025" s="5">
        <v>45322</v>
      </c>
      <c r="B6025">
        <v>577.61900000000003</v>
      </c>
      <c r="C6025">
        <v>229.03299999999999</v>
      </c>
      <c r="D6025">
        <v>439.96499999999997</v>
      </c>
      <c r="E6025">
        <v>277.846</v>
      </c>
      <c r="F6025" s="25"/>
    </row>
    <row r="6026" spans="1:6" x14ac:dyDescent="0.2">
      <c r="A6026" s="5">
        <v>45323</v>
      </c>
      <c r="B6026">
        <v>586.69500000000005</v>
      </c>
      <c r="C6026">
        <v>228.28700000000001</v>
      </c>
      <c r="D6026">
        <v>444.18700000000001</v>
      </c>
      <c r="E6026">
        <v>276.42200000000003</v>
      </c>
      <c r="F6026" s="25"/>
    </row>
    <row r="6027" spans="1:6" x14ac:dyDescent="0.2">
      <c r="A6027" s="5">
        <v>45324</v>
      </c>
      <c r="B6027">
        <v>594.39700000000005</v>
      </c>
      <c r="C6027">
        <v>228.374</v>
      </c>
      <c r="D6027">
        <v>448.05599999999998</v>
      </c>
      <c r="E6027">
        <v>273.84800000000001</v>
      </c>
      <c r="F6027" s="25"/>
    </row>
    <row r="6028" spans="1:6" x14ac:dyDescent="0.2">
      <c r="A6028" s="5">
        <v>45327</v>
      </c>
      <c r="B6028">
        <v>596.58900000000006</v>
      </c>
      <c r="C6028">
        <v>228.36699999999999</v>
      </c>
      <c r="D6028">
        <v>449.012</v>
      </c>
      <c r="E6028">
        <v>276.62700000000001</v>
      </c>
      <c r="F6028" s="25"/>
    </row>
    <row r="6029" spans="1:6" x14ac:dyDescent="0.2">
      <c r="A6029" s="5">
        <v>45328</v>
      </c>
      <c r="B6029">
        <v>597.11900000000003</v>
      </c>
      <c r="C6029">
        <v>229.76300000000001</v>
      </c>
      <c r="D6029">
        <v>455.79300000000001</v>
      </c>
      <c r="E6029">
        <v>275.75099999999998</v>
      </c>
      <c r="F6029" s="25"/>
    </row>
    <row r="6030" spans="1:6" x14ac:dyDescent="0.2">
      <c r="A6030" s="5">
        <v>45329</v>
      </c>
      <c r="B6030">
        <v>601.30200000000002</v>
      </c>
      <c r="C6030">
        <v>229.18899999999999</v>
      </c>
      <c r="D6030">
        <v>456.45499999999998</v>
      </c>
      <c r="E6030">
        <v>276.75900000000001</v>
      </c>
      <c r="F6030" s="25"/>
    </row>
    <row r="6031" spans="1:6" x14ac:dyDescent="0.2">
      <c r="A6031" s="5">
        <v>45330</v>
      </c>
      <c r="B6031">
        <v>601.70399999999995</v>
      </c>
      <c r="C6031">
        <v>228.93799999999999</v>
      </c>
      <c r="D6031">
        <v>454.00799999999998</v>
      </c>
      <c r="E6031">
        <v>276.18900000000002</v>
      </c>
      <c r="F6031" s="25"/>
    </row>
    <row r="6032" spans="1:6" x14ac:dyDescent="0.2">
      <c r="A6032" s="5">
        <v>45331</v>
      </c>
      <c r="B6032">
        <v>603.95600000000002</v>
      </c>
      <c r="C6032">
        <v>228.77199999999999</v>
      </c>
      <c r="D6032">
        <v>452.08</v>
      </c>
      <c r="E6032">
        <v>275.36599999999999</v>
      </c>
      <c r="F6032" s="25"/>
    </row>
    <row r="6033" spans="1:6" x14ac:dyDescent="0.2">
      <c r="A6033" s="5">
        <v>45334</v>
      </c>
      <c r="B6033">
        <v>604.47400000000005</v>
      </c>
      <c r="C6033">
        <v>229.94399999999999</v>
      </c>
      <c r="D6033">
        <v>453.18799999999999</v>
      </c>
      <c r="E6033">
        <v>275.61200000000002</v>
      </c>
      <c r="F6033" s="25"/>
    </row>
    <row r="6034" spans="1:6" x14ac:dyDescent="0.2">
      <c r="A6034" s="5">
        <v>45335</v>
      </c>
      <c r="B6034">
        <v>598.92899999999997</v>
      </c>
      <c r="C6034">
        <v>227.822</v>
      </c>
      <c r="D6034">
        <v>455.666</v>
      </c>
      <c r="E6034">
        <v>281.24</v>
      </c>
      <c r="F6034" s="25"/>
    </row>
    <row r="6035" spans="1:6" x14ac:dyDescent="0.2">
      <c r="A6035" s="5">
        <v>45336</v>
      </c>
      <c r="B6035">
        <v>604.90300000000002</v>
      </c>
      <c r="C6035">
        <v>228.959</v>
      </c>
      <c r="D6035">
        <v>456.46499999999997</v>
      </c>
      <c r="E6035">
        <v>278.11</v>
      </c>
      <c r="F6035" s="25"/>
    </row>
    <row r="6036" spans="1:6" x14ac:dyDescent="0.2">
      <c r="A6036" s="5">
        <v>45337</v>
      </c>
      <c r="B6036">
        <v>606.23199999999997</v>
      </c>
      <c r="C6036">
        <v>230.58</v>
      </c>
      <c r="D6036">
        <v>458.76799999999997</v>
      </c>
      <c r="E6036">
        <v>279.22699999999998</v>
      </c>
      <c r="F6036" s="25"/>
    </row>
    <row r="6037" spans="1:6" x14ac:dyDescent="0.2">
      <c r="A6037" s="5">
        <v>45338</v>
      </c>
      <c r="B6037">
        <v>602.64</v>
      </c>
      <c r="C6037">
        <v>232.011</v>
      </c>
      <c r="D6037">
        <v>462.25099999999998</v>
      </c>
      <c r="E6037">
        <v>282.024</v>
      </c>
      <c r="F6037" s="25"/>
    </row>
    <row r="6038" spans="1:6" x14ac:dyDescent="0.2">
      <c r="A6038" s="5">
        <v>45341</v>
      </c>
      <c r="B6038">
        <v>602.86400000000003</v>
      </c>
      <c r="C6038">
        <v>232.452</v>
      </c>
      <c r="D6038">
        <v>462.51900000000001</v>
      </c>
      <c r="E6038">
        <v>283.483</v>
      </c>
      <c r="F6038" s="25"/>
    </row>
    <row r="6039" spans="1:6" x14ac:dyDescent="0.2">
      <c r="A6039" s="5">
        <v>45342</v>
      </c>
      <c r="B6039">
        <v>595.88800000000003</v>
      </c>
      <c r="C6039">
        <v>232.29599999999999</v>
      </c>
      <c r="D6039">
        <v>461.32299999999998</v>
      </c>
      <c r="E6039">
        <v>281.96699999999998</v>
      </c>
      <c r="F6039" s="25"/>
    </row>
    <row r="6040" spans="1:6" x14ac:dyDescent="0.2">
      <c r="A6040" s="5">
        <v>45343</v>
      </c>
      <c r="B6040">
        <v>597.33199999999999</v>
      </c>
      <c r="C6040">
        <v>231.874</v>
      </c>
      <c r="D6040">
        <v>462.839</v>
      </c>
      <c r="E6040">
        <v>280.93099999999998</v>
      </c>
      <c r="F6040" s="25"/>
    </row>
    <row r="6041" spans="1:6" x14ac:dyDescent="0.2">
      <c r="A6041" s="5">
        <v>45344</v>
      </c>
      <c r="B6041">
        <v>609.81600000000003</v>
      </c>
      <c r="C6041">
        <v>233.815</v>
      </c>
      <c r="D6041">
        <v>466.73500000000001</v>
      </c>
      <c r="E6041">
        <v>284.30500000000001</v>
      </c>
      <c r="F6041" s="25"/>
    </row>
    <row r="6042" spans="1:6" x14ac:dyDescent="0.2">
      <c r="A6042" s="5">
        <v>45345</v>
      </c>
      <c r="B6042">
        <v>609.27200000000005</v>
      </c>
      <c r="C6042">
        <v>234.84299999999999</v>
      </c>
      <c r="D6042">
        <v>465.77300000000002</v>
      </c>
      <c r="E6042">
        <v>283.959</v>
      </c>
      <c r="F6042" s="25"/>
    </row>
    <row r="6043" spans="1:6" x14ac:dyDescent="0.2">
      <c r="A6043" s="5">
        <v>45348</v>
      </c>
      <c r="B6043">
        <v>605.57500000000005</v>
      </c>
      <c r="C6043">
        <v>233.96600000000001</v>
      </c>
      <c r="D6043">
        <v>462.61599999999999</v>
      </c>
      <c r="E6043">
        <v>284.36599999999999</v>
      </c>
      <c r="F6043" s="25"/>
    </row>
    <row r="6044" spans="1:6" x14ac:dyDescent="0.2">
      <c r="A6044" s="5">
        <v>45349</v>
      </c>
      <c r="B6044">
        <v>606.89099999999996</v>
      </c>
      <c r="C6044">
        <v>234.35499999999999</v>
      </c>
      <c r="D6044">
        <v>464.44200000000001</v>
      </c>
      <c r="E6044">
        <v>285.512</v>
      </c>
      <c r="F6044" s="25"/>
    </row>
    <row r="6045" spans="1:6" x14ac:dyDescent="0.2">
      <c r="A6045" s="5">
        <v>45350</v>
      </c>
      <c r="B6045">
        <v>606.61900000000003</v>
      </c>
      <c r="C6045">
        <v>233.51900000000001</v>
      </c>
      <c r="D6045">
        <v>461.05700000000002</v>
      </c>
      <c r="E6045">
        <v>284.57400000000001</v>
      </c>
      <c r="F6045" s="25"/>
    </row>
    <row r="6046" spans="1:6" x14ac:dyDescent="0.2">
      <c r="A6046" s="5">
        <v>45351</v>
      </c>
      <c r="B6046">
        <v>610.64</v>
      </c>
      <c r="C6046">
        <v>233.56</v>
      </c>
      <c r="D6046">
        <v>462.64100000000002</v>
      </c>
      <c r="E6046">
        <v>287.25599999999997</v>
      </c>
      <c r="F6046" s="25"/>
    </row>
    <row r="6047" spans="1:6" x14ac:dyDescent="0.2">
      <c r="A6047" s="5">
        <v>45352</v>
      </c>
      <c r="B6047">
        <v>614.80200000000002</v>
      </c>
      <c r="C6047">
        <v>234.88</v>
      </c>
      <c r="D6047">
        <v>463.77699999999999</v>
      </c>
      <c r="E6047">
        <v>290.19799999999998</v>
      </c>
      <c r="F6047" s="25"/>
    </row>
    <row r="6048" spans="1:6" x14ac:dyDescent="0.2">
      <c r="A6048" s="5">
        <v>45355</v>
      </c>
      <c r="B6048">
        <v>612.60799999999995</v>
      </c>
      <c r="C6048">
        <v>234.82599999999999</v>
      </c>
      <c r="D6048">
        <v>465.17200000000003</v>
      </c>
      <c r="E6048">
        <v>288.875</v>
      </c>
      <c r="F6048" s="25"/>
    </row>
    <row r="6049" spans="1:6" x14ac:dyDescent="0.2">
      <c r="A6049" s="5">
        <v>45356</v>
      </c>
      <c r="B6049">
        <v>605.65200000000004</v>
      </c>
      <c r="C6049">
        <v>234.29499999999999</v>
      </c>
      <c r="D6049">
        <v>460.92599999999999</v>
      </c>
      <c r="E6049">
        <v>291.2</v>
      </c>
      <c r="F6049" s="25"/>
    </row>
    <row r="6050" spans="1:6" x14ac:dyDescent="0.2">
      <c r="A6050" s="5">
        <v>45357</v>
      </c>
      <c r="B6050">
        <v>607.01599999999996</v>
      </c>
      <c r="C6050">
        <v>235.107</v>
      </c>
      <c r="D6050">
        <v>462.22300000000001</v>
      </c>
      <c r="E6050">
        <v>292.05500000000001</v>
      </c>
      <c r="F6050" s="25"/>
    </row>
    <row r="6051" spans="1:6" x14ac:dyDescent="0.2">
      <c r="A6051" s="5">
        <v>45358</v>
      </c>
      <c r="B6051">
        <v>612.18100000000004</v>
      </c>
      <c r="C6051">
        <v>237.79900000000001</v>
      </c>
      <c r="D6051">
        <v>462.39400000000001</v>
      </c>
      <c r="E6051">
        <v>292.08300000000003</v>
      </c>
      <c r="F6051" s="25"/>
    </row>
    <row r="6052" spans="1:6" x14ac:dyDescent="0.2">
      <c r="A6052" s="5">
        <v>45359</v>
      </c>
      <c r="B6052">
        <v>606.41399999999999</v>
      </c>
      <c r="C6052">
        <v>237.828</v>
      </c>
      <c r="D6052">
        <v>464.18900000000002</v>
      </c>
      <c r="E6052">
        <v>294.25299999999999</v>
      </c>
      <c r="F6052" s="25"/>
    </row>
    <row r="6053" spans="1:6" x14ac:dyDescent="0.2">
      <c r="A6053" s="5">
        <v>45362</v>
      </c>
      <c r="B6053">
        <v>607.428</v>
      </c>
      <c r="C6053">
        <v>236.999</v>
      </c>
      <c r="D6053">
        <v>466.46699999999998</v>
      </c>
      <c r="E6053">
        <v>288.70600000000002</v>
      </c>
      <c r="F6053" s="25"/>
    </row>
    <row r="6054" spans="1:6" x14ac:dyDescent="0.2">
      <c r="A6054" s="5">
        <v>45363</v>
      </c>
      <c r="B6054">
        <v>614.76300000000003</v>
      </c>
      <c r="C6054">
        <v>239.38</v>
      </c>
      <c r="D6054">
        <v>471.50400000000002</v>
      </c>
      <c r="E6054">
        <v>285.85899999999998</v>
      </c>
      <c r="F6054" s="25"/>
    </row>
    <row r="6055" spans="1:6" x14ac:dyDescent="0.2">
      <c r="A6055" s="5">
        <v>45364</v>
      </c>
      <c r="B6055">
        <v>612.25300000000004</v>
      </c>
      <c r="C6055">
        <v>239.726</v>
      </c>
      <c r="D6055">
        <v>469.36599999999999</v>
      </c>
      <c r="E6055">
        <v>284.25700000000001</v>
      </c>
      <c r="F6055" s="25"/>
    </row>
    <row r="6056" spans="1:6" x14ac:dyDescent="0.2">
      <c r="A6056" s="5">
        <v>45365</v>
      </c>
      <c r="B6056">
        <v>613.428</v>
      </c>
      <c r="C6056">
        <v>239.47800000000001</v>
      </c>
      <c r="D6056">
        <v>472.90300000000002</v>
      </c>
      <c r="E6056">
        <v>285.96699999999998</v>
      </c>
      <c r="F6056" s="25"/>
    </row>
    <row r="6057" spans="1:6" x14ac:dyDescent="0.2">
      <c r="A6057" s="5">
        <v>45366</v>
      </c>
      <c r="B6057">
        <v>609.37</v>
      </c>
      <c r="C6057">
        <v>238.64500000000001</v>
      </c>
      <c r="D6057">
        <v>466.67899999999997</v>
      </c>
      <c r="E6057">
        <v>285.14800000000002</v>
      </c>
      <c r="F6057" s="25"/>
    </row>
    <row r="6058" spans="1:6" x14ac:dyDescent="0.2">
      <c r="A6058" s="5">
        <v>45369</v>
      </c>
      <c r="B6058">
        <v>613.33500000000004</v>
      </c>
      <c r="C6058">
        <v>238.22399999999999</v>
      </c>
      <c r="D6058">
        <v>468.43099999999998</v>
      </c>
      <c r="E6058">
        <v>291.209</v>
      </c>
      <c r="F6058" s="25"/>
    </row>
    <row r="6059" spans="1:6" x14ac:dyDescent="0.2">
      <c r="A6059" s="5">
        <v>45370</v>
      </c>
      <c r="B6059">
        <v>618.23500000000001</v>
      </c>
      <c r="C6059">
        <v>238.77799999999999</v>
      </c>
      <c r="D6059">
        <v>464.99900000000002</v>
      </c>
      <c r="E6059">
        <v>292.11</v>
      </c>
      <c r="F6059" s="25"/>
    </row>
    <row r="6060" spans="1:6" x14ac:dyDescent="0.2">
      <c r="A6060" s="5">
        <v>45371</v>
      </c>
      <c r="B6060">
        <v>624.27499999999998</v>
      </c>
      <c r="C6060">
        <v>238.84200000000001</v>
      </c>
      <c r="D6060">
        <v>467.24400000000003</v>
      </c>
      <c r="E6060">
        <v>290.43299999999999</v>
      </c>
      <c r="F6060" s="25"/>
    </row>
    <row r="6061" spans="1:6" x14ac:dyDescent="0.2">
      <c r="A6061" s="5">
        <v>45372</v>
      </c>
      <c r="B6061">
        <v>626.07000000000005</v>
      </c>
      <c r="C6061">
        <v>241.047</v>
      </c>
      <c r="D6061">
        <v>474.29199999999997</v>
      </c>
      <c r="E6061">
        <v>295.66199999999998</v>
      </c>
      <c r="F6061" s="25"/>
    </row>
    <row r="6062" spans="1:6" x14ac:dyDescent="0.2">
      <c r="A6062" s="5">
        <v>45373</v>
      </c>
      <c r="B6062">
        <v>627.71</v>
      </c>
      <c r="C6062">
        <v>241.119</v>
      </c>
      <c r="D6062">
        <v>472.19900000000001</v>
      </c>
      <c r="E6062">
        <v>299.07600000000002</v>
      </c>
      <c r="F6062" s="25"/>
    </row>
    <row r="6063" spans="1:6" x14ac:dyDescent="0.2">
      <c r="A6063" s="5">
        <v>45376</v>
      </c>
      <c r="B6063">
        <v>624.72299999999996</v>
      </c>
      <c r="C6063">
        <v>241.255</v>
      </c>
      <c r="D6063">
        <v>469.93200000000002</v>
      </c>
      <c r="E6063">
        <v>294.32600000000002</v>
      </c>
      <c r="F6063" s="25"/>
    </row>
    <row r="6064" spans="1:6" x14ac:dyDescent="0.2">
      <c r="A6064" s="5">
        <v>45377</v>
      </c>
      <c r="B6064">
        <v>623.59699999999998</v>
      </c>
      <c r="C6064">
        <v>241.749</v>
      </c>
      <c r="D6064">
        <v>472.19499999999999</v>
      </c>
      <c r="E6064">
        <v>294.55200000000002</v>
      </c>
      <c r="F6064" s="25"/>
    </row>
    <row r="6065" spans="1:6" x14ac:dyDescent="0.2">
      <c r="A6065" s="5">
        <v>45378</v>
      </c>
      <c r="B6065">
        <v>629.26900000000001</v>
      </c>
      <c r="C6065">
        <v>242.059</v>
      </c>
      <c r="D6065">
        <v>471.06200000000001</v>
      </c>
      <c r="E6065">
        <v>297.24299999999999</v>
      </c>
      <c r="F6065" s="25"/>
    </row>
    <row r="6066" spans="1:6" x14ac:dyDescent="0.2">
      <c r="A6066" s="5">
        <v>45379</v>
      </c>
      <c r="B6066">
        <v>631.11099999999999</v>
      </c>
      <c r="C6066">
        <v>242.61199999999999</v>
      </c>
      <c r="D6066">
        <v>473.75700000000001</v>
      </c>
      <c r="E6066">
        <v>295.13900000000001</v>
      </c>
      <c r="F6066" s="25"/>
    </row>
    <row r="6067" spans="1:6" x14ac:dyDescent="0.2">
      <c r="A6067" s="5">
        <v>45380</v>
      </c>
      <c r="B6067">
        <v>631.11099999999999</v>
      </c>
      <c r="C6067">
        <v>242.614</v>
      </c>
      <c r="D6067">
        <v>475.04899999999998</v>
      </c>
      <c r="E6067">
        <v>296.51600000000002</v>
      </c>
      <c r="F6067" s="25"/>
    </row>
    <row r="6068" spans="1:6" x14ac:dyDescent="0.2">
      <c r="A6068" s="5">
        <v>45383</v>
      </c>
      <c r="B6068">
        <v>633.00300000000004</v>
      </c>
      <c r="C6068">
        <v>242.57300000000001</v>
      </c>
      <c r="D6068">
        <v>476.99599999999998</v>
      </c>
      <c r="E6068">
        <v>292.32499999999999</v>
      </c>
      <c r="F6068" s="25"/>
    </row>
    <row r="6069" spans="1:6" x14ac:dyDescent="0.2">
      <c r="A6069" s="5">
        <v>45384</v>
      </c>
      <c r="B6069">
        <v>627.10400000000004</v>
      </c>
      <c r="C6069">
        <v>240.74299999999999</v>
      </c>
      <c r="D6069">
        <v>479.66399999999999</v>
      </c>
      <c r="E6069">
        <v>291.714</v>
      </c>
      <c r="F6069" s="25"/>
    </row>
    <row r="6070" spans="1:6" x14ac:dyDescent="0.2">
      <c r="A6070" s="5">
        <v>45385</v>
      </c>
      <c r="B6070">
        <v>624.63499999999999</v>
      </c>
      <c r="C6070">
        <v>241.39699999999999</v>
      </c>
      <c r="D6070">
        <v>474.22800000000001</v>
      </c>
      <c r="E6070">
        <v>288.54199999999997</v>
      </c>
      <c r="F6070" s="25"/>
    </row>
    <row r="6071" spans="1:6" x14ac:dyDescent="0.2">
      <c r="A6071" s="5">
        <v>45386</v>
      </c>
      <c r="B6071">
        <v>614.41899999999998</v>
      </c>
      <c r="C6071">
        <v>241.82300000000001</v>
      </c>
      <c r="D6071">
        <v>474.77300000000002</v>
      </c>
      <c r="E6071">
        <v>290.39699999999999</v>
      </c>
      <c r="F6071" s="25"/>
    </row>
    <row r="6072" spans="1:6" x14ac:dyDescent="0.2">
      <c r="A6072" s="5">
        <v>45387</v>
      </c>
      <c r="B6072">
        <v>624.19000000000005</v>
      </c>
      <c r="C6072">
        <v>239.917</v>
      </c>
      <c r="D6072">
        <v>475.58699999999999</v>
      </c>
      <c r="E6072">
        <v>288.26</v>
      </c>
      <c r="F6072" s="25"/>
    </row>
    <row r="6073" spans="1:6" x14ac:dyDescent="0.2">
      <c r="A6073" s="5">
        <v>45390</v>
      </c>
      <c r="B6073">
        <v>622.05200000000002</v>
      </c>
      <c r="C6073">
        <v>241.018</v>
      </c>
      <c r="D6073">
        <v>475.685</v>
      </c>
      <c r="E6073">
        <v>289.74299999999999</v>
      </c>
      <c r="F6073" s="25"/>
    </row>
    <row r="6074" spans="1:6" x14ac:dyDescent="0.2">
      <c r="A6074" s="5">
        <v>45391</v>
      </c>
      <c r="B6074">
        <v>622.69899999999996</v>
      </c>
      <c r="C6074">
        <v>239.62299999999999</v>
      </c>
      <c r="D6074">
        <v>478.327</v>
      </c>
      <c r="E6074">
        <v>292.87599999999998</v>
      </c>
      <c r="F6074" s="25"/>
    </row>
    <row r="6075" spans="1:6" x14ac:dyDescent="0.2">
      <c r="A6075" s="5">
        <v>45392</v>
      </c>
      <c r="B6075">
        <v>622.79100000000005</v>
      </c>
      <c r="C6075">
        <v>240.04</v>
      </c>
      <c r="D6075">
        <v>484.15499999999997</v>
      </c>
      <c r="E6075">
        <v>291.899</v>
      </c>
      <c r="F6075" s="25"/>
    </row>
    <row r="6076" spans="1:6" x14ac:dyDescent="0.2">
      <c r="A6076" s="5">
        <v>45393</v>
      </c>
      <c r="B6076">
        <v>630.28499999999997</v>
      </c>
      <c r="C6076">
        <v>239.26599999999999</v>
      </c>
      <c r="D6076">
        <v>485.04199999999997</v>
      </c>
      <c r="E6076">
        <v>292.57299999999998</v>
      </c>
      <c r="F6076" s="25"/>
    </row>
    <row r="6077" spans="1:6" x14ac:dyDescent="0.2">
      <c r="A6077" s="5">
        <v>45394</v>
      </c>
      <c r="B6077">
        <v>625.36300000000006</v>
      </c>
      <c r="C6077">
        <v>239.77</v>
      </c>
      <c r="D6077">
        <v>482.31599999999997</v>
      </c>
      <c r="E6077">
        <v>296.50700000000001</v>
      </c>
      <c r="F6077" s="25"/>
    </row>
    <row r="6078" spans="1:6" x14ac:dyDescent="0.2">
      <c r="A6078" s="5">
        <v>45397</v>
      </c>
      <c r="B6078">
        <v>617.72900000000004</v>
      </c>
      <c r="C6078">
        <v>240.04599999999999</v>
      </c>
      <c r="D6078">
        <v>477.40100000000001</v>
      </c>
      <c r="E6078">
        <v>293.08499999999998</v>
      </c>
      <c r="F6078" s="25"/>
    </row>
    <row r="6079" spans="1:6" x14ac:dyDescent="0.2">
      <c r="A6079" s="5">
        <v>45398</v>
      </c>
      <c r="B6079">
        <v>616.19899999999996</v>
      </c>
      <c r="C6079">
        <v>236.477</v>
      </c>
      <c r="D6079">
        <v>467.53899999999999</v>
      </c>
      <c r="E6079">
        <v>286.73700000000002</v>
      </c>
      <c r="F6079" s="25"/>
    </row>
    <row r="6080" spans="1:6" x14ac:dyDescent="0.2">
      <c r="A6080" s="5">
        <v>45399</v>
      </c>
      <c r="B6080">
        <v>612.19799999999998</v>
      </c>
      <c r="C6080">
        <v>236.602</v>
      </c>
      <c r="D6080">
        <v>468.59199999999998</v>
      </c>
      <c r="E6080">
        <v>282.82299999999998</v>
      </c>
      <c r="F6080" s="25"/>
    </row>
    <row r="6081" spans="1:6" x14ac:dyDescent="0.2">
      <c r="A6081" s="5">
        <v>45400</v>
      </c>
      <c r="B6081">
        <v>609.75300000000004</v>
      </c>
      <c r="C6081">
        <v>237.11799999999999</v>
      </c>
      <c r="D6081">
        <v>470.59699999999998</v>
      </c>
      <c r="E6081">
        <v>283.48099999999999</v>
      </c>
      <c r="F6081" s="25"/>
    </row>
    <row r="6082" spans="1:6" x14ac:dyDescent="0.2">
      <c r="A6082" s="5">
        <v>45401</v>
      </c>
      <c r="B6082">
        <v>603.47</v>
      </c>
      <c r="C6082">
        <v>237.06100000000001</v>
      </c>
      <c r="D6082">
        <v>463.32499999999999</v>
      </c>
      <c r="E6082">
        <v>277.60300000000001</v>
      </c>
      <c r="F6082" s="25"/>
    </row>
    <row r="6083" spans="1:6" x14ac:dyDescent="0.2">
      <c r="A6083" s="5">
        <v>45404</v>
      </c>
      <c r="B6083">
        <v>610.20000000000005</v>
      </c>
      <c r="C6083">
        <v>238.803</v>
      </c>
      <c r="D6083">
        <v>467.983</v>
      </c>
      <c r="E6083">
        <v>281.66399999999999</v>
      </c>
      <c r="F6083" s="25"/>
    </row>
    <row r="6084" spans="1:6" x14ac:dyDescent="0.2">
      <c r="A6084" s="5">
        <v>45405</v>
      </c>
      <c r="B6084">
        <v>614.75</v>
      </c>
      <c r="C6084">
        <v>241.43600000000001</v>
      </c>
      <c r="D6084">
        <v>469.16199999999998</v>
      </c>
      <c r="E6084">
        <v>280.66000000000003</v>
      </c>
      <c r="F6084" s="25"/>
    </row>
    <row r="6085" spans="1:6" x14ac:dyDescent="0.2">
      <c r="A6085" s="5">
        <v>45406</v>
      </c>
      <c r="B6085">
        <v>615.40899999999999</v>
      </c>
      <c r="C6085">
        <v>240.572</v>
      </c>
      <c r="D6085">
        <v>476.66399999999999</v>
      </c>
      <c r="E6085">
        <v>285.87200000000001</v>
      </c>
      <c r="F6085" s="25"/>
    </row>
    <row r="6086" spans="1:6" x14ac:dyDescent="0.2">
      <c r="A6086" s="5">
        <v>45407</v>
      </c>
      <c r="B6086">
        <v>611.31799999999998</v>
      </c>
      <c r="C6086">
        <v>239.14</v>
      </c>
      <c r="D6086">
        <v>472.78399999999999</v>
      </c>
      <c r="E6086">
        <v>278.95699999999999</v>
      </c>
      <c r="F6086" s="25"/>
    </row>
    <row r="6087" spans="1:6" x14ac:dyDescent="0.2">
      <c r="A6087" s="5">
        <v>45408</v>
      </c>
      <c r="B6087">
        <v>619.57100000000003</v>
      </c>
      <c r="C6087">
        <v>242.02099999999999</v>
      </c>
      <c r="D6087">
        <v>480.339</v>
      </c>
      <c r="E6087">
        <v>279.05</v>
      </c>
      <c r="F6087" s="25"/>
    </row>
    <row r="6088" spans="1:6" x14ac:dyDescent="0.2">
      <c r="A6088" s="5">
        <v>45411</v>
      </c>
      <c r="B6088">
        <v>619.73199999999997</v>
      </c>
      <c r="C6088">
        <v>242.203</v>
      </c>
      <c r="D6088">
        <v>483.48599999999999</v>
      </c>
      <c r="E6088">
        <v>279.238</v>
      </c>
      <c r="F6088" s="25"/>
    </row>
    <row r="6089" spans="1:6" x14ac:dyDescent="0.2">
      <c r="A6089" s="5">
        <v>45412</v>
      </c>
      <c r="B6089">
        <v>611</v>
      </c>
      <c r="C6089">
        <v>240.69900000000001</v>
      </c>
      <c r="D6089">
        <v>481.97199999999998</v>
      </c>
      <c r="E6089">
        <v>284.95</v>
      </c>
      <c r="F6089" s="25"/>
    </row>
    <row r="6090" spans="1:6" x14ac:dyDescent="0.2">
      <c r="A6090" s="5">
        <v>45413</v>
      </c>
      <c r="B6090">
        <v>609.53399999999999</v>
      </c>
      <c r="C6090">
        <v>240.35300000000001</v>
      </c>
      <c r="D6090">
        <v>482.24</v>
      </c>
      <c r="E6090">
        <v>283.24099999999999</v>
      </c>
      <c r="F6090" s="25"/>
    </row>
    <row r="6091" spans="1:6" x14ac:dyDescent="0.2">
      <c r="A6091" s="5">
        <v>45414</v>
      </c>
      <c r="B6091">
        <v>615.072</v>
      </c>
      <c r="C6091">
        <v>240.005</v>
      </c>
      <c r="D6091">
        <v>485.48700000000002</v>
      </c>
      <c r="E6091">
        <v>289.60300000000001</v>
      </c>
      <c r="F6091" s="25"/>
    </row>
    <row r="6092" spans="1:6" x14ac:dyDescent="0.2">
      <c r="A6092" s="5">
        <v>45415</v>
      </c>
      <c r="B6092">
        <v>618.09100000000001</v>
      </c>
      <c r="C6092">
        <v>241.15</v>
      </c>
      <c r="D6092">
        <v>486.08600000000001</v>
      </c>
      <c r="E6092">
        <v>289.68799999999999</v>
      </c>
      <c r="F6092" s="25"/>
    </row>
    <row r="6093" spans="1:6" x14ac:dyDescent="0.2">
      <c r="A6093" s="5">
        <v>45418</v>
      </c>
      <c r="B6093">
        <v>623.88199999999995</v>
      </c>
      <c r="C6093">
        <v>242.44499999999999</v>
      </c>
      <c r="D6093">
        <v>487.92599999999999</v>
      </c>
      <c r="E6093">
        <v>287.33699999999999</v>
      </c>
      <c r="F6093" s="25"/>
    </row>
    <row r="6094" spans="1:6" x14ac:dyDescent="0.2">
      <c r="A6094" s="5">
        <v>45419</v>
      </c>
      <c r="B6094">
        <v>624.66899999999998</v>
      </c>
      <c r="C6094">
        <v>245.304</v>
      </c>
      <c r="D6094">
        <v>488.77199999999999</v>
      </c>
      <c r="E6094">
        <v>288.44</v>
      </c>
      <c r="F6094" s="25"/>
    </row>
    <row r="6095" spans="1:6" x14ac:dyDescent="0.2">
      <c r="A6095" s="5">
        <v>45420</v>
      </c>
      <c r="B6095">
        <v>626.20600000000002</v>
      </c>
      <c r="C6095">
        <v>246.184</v>
      </c>
      <c r="D6095">
        <v>489.33600000000001</v>
      </c>
      <c r="E6095">
        <v>282.27800000000002</v>
      </c>
      <c r="F6095" s="25"/>
    </row>
    <row r="6096" spans="1:6" x14ac:dyDescent="0.2">
      <c r="A6096" s="5">
        <v>45421</v>
      </c>
      <c r="B6096">
        <v>627.88499999999999</v>
      </c>
      <c r="C6096">
        <v>246.93799999999999</v>
      </c>
      <c r="D6096">
        <v>486.69400000000002</v>
      </c>
      <c r="E6096">
        <v>282.00599999999997</v>
      </c>
      <c r="F6096" s="25"/>
    </row>
    <row r="6097" spans="1:6" x14ac:dyDescent="0.2">
      <c r="A6097" s="5">
        <v>45422</v>
      </c>
      <c r="B6097">
        <v>629.59299999999996</v>
      </c>
      <c r="C6097">
        <v>248.852</v>
      </c>
      <c r="D6097">
        <v>491.024</v>
      </c>
      <c r="E6097">
        <v>283.32499999999999</v>
      </c>
      <c r="F6097" s="25"/>
    </row>
    <row r="6098" spans="1:6" x14ac:dyDescent="0.2">
      <c r="A6098" s="5">
        <v>45425</v>
      </c>
      <c r="B6098">
        <v>627.09699999999998</v>
      </c>
      <c r="C6098">
        <v>249.00200000000001</v>
      </c>
      <c r="D6098">
        <v>492.47399999999999</v>
      </c>
      <c r="E6098">
        <v>281.61500000000001</v>
      </c>
      <c r="F6098" s="25"/>
    </row>
    <row r="6099" spans="1:6" x14ac:dyDescent="0.2">
      <c r="A6099" s="5">
        <v>45426</v>
      </c>
      <c r="B6099">
        <v>629.03399999999999</v>
      </c>
      <c r="C6099">
        <v>249.34800000000001</v>
      </c>
      <c r="D6099">
        <v>492.55200000000002</v>
      </c>
      <c r="E6099">
        <v>281.392</v>
      </c>
      <c r="F6099" s="25"/>
    </row>
    <row r="6100" spans="1:6" x14ac:dyDescent="0.2">
      <c r="A6100" s="5">
        <v>45427</v>
      </c>
      <c r="B6100">
        <v>634.83500000000004</v>
      </c>
      <c r="C6100">
        <v>250.77199999999999</v>
      </c>
      <c r="D6100">
        <v>492.86599999999999</v>
      </c>
      <c r="E6100">
        <v>283.12799999999999</v>
      </c>
      <c r="F6100" s="25"/>
    </row>
    <row r="6101" spans="1:6" x14ac:dyDescent="0.2">
      <c r="A6101" s="5">
        <v>45428</v>
      </c>
      <c r="B6101">
        <v>632.73800000000006</v>
      </c>
      <c r="C6101">
        <v>250.5</v>
      </c>
      <c r="D6101">
        <v>498.63499999999999</v>
      </c>
      <c r="E6101">
        <v>283.98399999999998</v>
      </c>
      <c r="F6101" s="25"/>
    </row>
    <row r="6102" spans="1:6" x14ac:dyDescent="0.2">
      <c r="A6102" s="5">
        <v>45429</v>
      </c>
      <c r="B6102">
        <v>633.19299999999998</v>
      </c>
      <c r="C6102">
        <v>250.298</v>
      </c>
      <c r="D6102">
        <v>499.14800000000002</v>
      </c>
      <c r="E6102">
        <v>284.44</v>
      </c>
      <c r="F6102" s="25"/>
    </row>
    <row r="6103" spans="1:6" x14ac:dyDescent="0.2">
      <c r="A6103" s="5">
        <v>45432</v>
      </c>
      <c r="B6103">
        <v>634.57899999999995</v>
      </c>
      <c r="C6103">
        <v>250.94900000000001</v>
      </c>
      <c r="D6103">
        <v>500.62400000000002</v>
      </c>
      <c r="E6103">
        <v>285.82600000000002</v>
      </c>
      <c r="F6103" s="25"/>
    </row>
    <row r="6104" spans="1:6" x14ac:dyDescent="0.2">
      <c r="A6104" s="5">
        <v>45433</v>
      </c>
      <c r="B6104">
        <v>636.25699999999995</v>
      </c>
      <c r="C6104">
        <v>250.68</v>
      </c>
      <c r="D6104">
        <v>497.01100000000002</v>
      </c>
      <c r="E6104">
        <v>285.30799999999999</v>
      </c>
      <c r="F6104" s="25"/>
    </row>
    <row r="6105" spans="1:6" x14ac:dyDescent="0.2">
      <c r="A6105" s="5">
        <v>45434</v>
      </c>
      <c r="B6105">
        <v>635.91800000000001</v>
      </c>
      <c r="C6105">
        <v>249.78100000000001</v>
      </c>
      <c r="D6105">
        <v>499.13900000000001</v>
      </c>
      <c r="E6105">
        <v>282.69099999999997</v>
      </c>
      <c r="F6105" s="25"/>
    </row>
    <row r="6106" spans="1:6" x14ac:dyDescent="0.2">
      <c r="A6106" s="5">
        <v>45435</v>
      </c>
      <c r="B6106">
        <v>631.54899999999998</v>
      </c>
      <c r="C6106">
        <v>249.99299999999999</v>
      </c>
      <c r="D6106">
        <v>497.74299999999999</v>
      </c>
      <c r="E6106">
        <v>284.22399999999999</v>
      </c>
      <c r="F6106" s="25"/>
    </row>
    <row r="6107" spans="1:6" x14ac:dyDescent="0.2">
      <c r="A6107" s="5">
        <v>45436</v>
      </c>
      <c r="B6107">
        <v>634.82500000000005</v>
      </c>
      <c r="C6107">
        <v>249.48400000000001</v>
      </c>
      <c r="D6107">
        <v>493.10199999999998</v>
      </c>
      <c r="E6107">
        <v>282.38</v>
      </c>
      <c r="F6107" s="25"/>
    </row>
    <row r="6108" spans="1:6" x14ac:dyDescent="0.2">
      <c r="A6108" s="5">
        <v>45439</v>
      </c>
      <c r="B6108">
        <v>634.09400000000005</v>
      </c>
      <c r="C6108">
        <v>250.27199999999999</v>
      </c>
      <c r="D6108">
        <v>495.88200000000001</v>
      </c>
      <c r="E6108">
        <v>285.04199999999997</v>
      </c>
      <c r="F6108" s="25"/>
    </row>
    <row r="6109" spans="1:6" x14ac:dyDescent="0.2">
      <c r="A6109" s="5">
        <v>45440</v>
      </c>
      <c r="B6109">
        <v>633.13699999999994</v>
      </c>
      <c r="C6109">
        <v>248.82400000000001</v>
      </c>
      <c r="D6109">
        <v>494.14299999999997</v>
      </c>
      <c r="E6109">
        <v>284.661</v>
      </c>
      <c r="F6109" s="25"/>
    </row>
    <row r="6110" spans="1:6" x14ac:dyDescent="0.2">
      <c r="A6110" s="5">
        <v>45441</v>
      </c>
      <c r="B6110">
        <v>631.96400000000006</v>
      </c>
      <c r="C6110">
        <v>246.20500000000001</v>
      </c>
      <c r="D6110">
        <v>489.66</v>
      </c>
      <c r="E6110">
        <v>282.411</v>
      </c>
      <c r="F6110" s="25"/>
    </row>
    <row r="6111" spans="1:6" x14ac:dyDescent="0.2">
      <c r="A6111" s="5">
        <v>45442</v>
      </c>
      <c r="B6111">
        <v>626.59299999999996</v>
      </c>
      <c r="C6111">
        <v>247.678</v>
      </c>
      <c r="D6111">
        <v>482.11099999999999</v>
      </c>
      <c r="E6111">
        <v>281.15499999999997</v>
      </c>
      <c r="F6111" s="25"/>
    </row>
    <row r="6112" spans="1:6" x14ac:dyDescent="0.2">
      <c r="A6112" s="5">
        <v>45443</v>
      </c>
      <c r="B6112">
        <v>630.26900000000001</v>
      </c>
      <c r="C6112">
        <v>248.499</v>
      </c>
      <c r="D6112">
        <v>477.39499999999998</v>
      </c>
      <c r="E6112">
        <v>284.42500000000001</v>
      </c>
      <c r="F6112" s="25"/>
    </row>
    <row r="6113" spans="1:6" x14ac:dyDescent="0.2">
      <c r="A6113" s="5">
        <v>45446</v>
      </c>
      <c r="B6113">
        <v>630.03800000000001</v>
      </c>
      <c r="C6113">
        <v>249.279</v>
      </c>
      <c r="D6113">
        <v>486.06400000000002</v>
      </c>
      <c r="E6113">
        <v>288.79500000000002</v>
      </c>
      <c r="F6113" s="25"/>
    </row>
    <row r="6114" spans="1:6" x14ac:dyDescent="0.2">
      <c r="A6114" s="5">
        <v>45447</v>
      </c>
      <c r="B6114">
        <v>630.28399999999999</v>
      </c>
      <c r="C6114">
        <v>248.01599999999999</v>
      </c>
      <c r="D6114">
        <v>477.77199999999999</v>
      </c>
      <c r="E6114">
        <v>289.88499999999999</v>
      </c>
      <c r="F6114" s="25"/>
    </row>
    <row r="6115" spans="1:6" x14ac:dyDescent="0.2">
      <c r="A6115" s="5">
        <v>45448</v>
      </c>
      <c r="B6115">
        <v>638.72299999999996</v>
      </c>
      <c r="C6115">
        <v>250.14099999999999</v>
      </c>
      <c r="D6115">
        <v>483.34800000000001</v>
      </c>
      <c r="E6115">
        <v>283.45800000000003</v>
      </c>
      <c r="F6115" s="25"/>
    </row>
    <row r="6116" spans="1:6" x14ac:dyDescent="0.2">
      <c r="A6116" s="5">
        <v>45449</v>
      </c>
      <c r="B6116">
        <v>637.81500000000005</v>
      </c>
      <c r="C6116">
        <v>251.953</v>
      </c>
      <c r="D6116">
        <v>487.59199999999998</v>
      </c>
      <c r="E6116">
        <v>285.13900000000001</v>
      </c>
      <c r="F6116" s="25"/>
    </row>
    <row r="6117" spans="1:6" x14ac:dyDescent="0.2">
      <c r="A6117" s="5">
        <v>45450</v>
      </c>
      <c r="B6117">
        <v>640.90800000000002</v>
      </c>
      <c r="C6117">
        <v>251.495</v>
      </c>
      <c r="D6117">
        <v>490.67200000000003</v>
      </c>
      <c r="E6117">
        <v>284.94499999999999</v>
      </c>
      <c r="F6117" s="25"/>
    </row>
    <row r="6118" spans="1:6" x14ac:dyDescent="0.2">
      <c r="A6118" s="5">
        <v>45453</v>
      </c>
      <c r="B6118">
        <v>647.49800000000005</v>
      </c>
      <c r="C6118">
        <v>250.87</v>
      </c>
      <c r="D6118">
        <v>492.92399999999998</v>
      </c>
      <c r="E6118">
        <v>289.666</v>
      </c>
      <c r="F6118" s="25"/>
    </row>
    <row r="6119" spans="1:6" x14ac:dyDescent="0.2">
      <c r="A6119" s="5">
        <v>45454</v>
      </c>
      <c r="B6119">
        <v>649.90899999999999</v>
      </c>
      <c r="C6119">
        <v>248.596</v>
      </c>
      <c r="D6119">
        <v>491.39600000000002</v>
      </c>
      <c r="E6119">
        <v>288.65100000000001</v>
      </c>
      <c r="F6119" s="25"/>
    </row>
    <row r="6120" spans="1:6" x14ac:dyDescent="0.2">
      <c r="A6120" s="5">
        <v>45455</v>
      </c>
      <c r="B6120">
        <v>648.06700000000001</v>
      </c>
      <c r="C6120">
        <v>251.14699999999999</v>
      </c>
      <c r="D6120">
        <v>487.459</v>
      </c>
      <c r="E6120">
        <v>285.79399999999998</v>
      </c>
      <c r="F6120" s="25"/>
    </row>
    <row r="6121" spans="1:6" x14ac:dyDescent="0.2">
      <c r="A6121" s="5">
        <v>45456</v>
      </c>
      <c r="B6121">
        <v>653.875</v>
      </c>
      <c r="C6121">
        <v>248.035</v>
      </c>
      <c r="D6121">
        <v>494.274</v>
      </c>
      <c r="E6121">
        <v>283.42899999999997</v>
      </c>
      <c r="F6121" s="25"/>
    </row>
    <row r="6122" spans="1:6" x14ac:dyDescent="0.2">
      <c r="A6122" s="5">
        <v>45457</v>
      </c>
      <c r="B6122">
        <v>658.75900000000001</v>
      </c>
      <c r="C6122">
        <v>245.78100000000001</v>
      </c>
      <c r="D6122">
        <v>498.846</v>
      </c>
      <c r="E6122">
        <v>285.64299999999997</v>
      </c>
      <c r="F6122" s="25"/>
    </row>
    <row r="6123" spans="1:6" x14ac:dyDescent="0.2">
      <c r="A6123" s="5">
        <v>45460</v>
      </c>
      <c r="B6123">
        <v>662.053</v>
      </c>
      <c r="C6123">
        <v>245.94</v>
      </c>
      <c r="D6123">
        <v>496.28100000000001</v>
      </c>
      <c r="E6123">
        <v>278.90499999999997</v>
      </c>
      <c r="F6123" s="25"/>
    </row>
    <row r="6124" spans="1:6" x14ac:dyDescent="0.2">
      <c r="A6124" s="5">
        <v>45461</v>
      </c>
      <c r="B6124">
        <v>662.42499999999995</v>
      </c>
      <c r="C6124">
        <v>247.61600000000001</v>
      </c>
      <c r="D6124">
        <v>498.84199999999998</v>
      </c>
      <c r="E6124">
        <v>279.88200000000001</v>
      </c>
      <c r="F6124" s="25"/>
    </row>
    <row r="6125" spans="1:6" x14ac:dyDescent="0.2">
      <c r="A6125" s="5">
        <v>45462</v>
      </c>
      <c r="B6125">
        <v>661.80799999999999</v>
      </c>
      <c r="C6125">
        <v>247.24299999999999</v>
      </c>
      <c r="D6125">
        <v>504.62599999999998</v>
      </c>
      <c r="E6125">
        <v>281.28100000000001</v>
      </c>
      <c r="F6125" s="25"/>
    </row>
    <row r="6126" spans="1:6" x14ac:dyDescent="0.2">
      <c r="A6126" s="5">
        <v>45463</v>
      </c>
      <c r="B6126">
        <v>661.75300000000004</v>
      </c>
      <c r="C6126">
        <v>249.559</v>
      </c>
      <c r="D6126">
        <v>506.17700000000002</v>
      </c>
      <c r="E6126">
        <v>280.23599999999999</v>
      </c>
      <c r="F6126" s="25"/>
    </row>
    <row r="6127" spans="1:6" x14ac:dyDescent="0.2">
      <c r="A6127" s="5">
        <v>45464</v>
      </c>
      <c r="B6127">
        <v>663.22500000000002</v>
      </c>
      <c r="C6127">
        <v>247.79900000000001</v>
      </c>
      <c r="D6127">
        <v>503.99799999999999</v>
      </c>
      <c r="E6127">
        <v>279.70699999999999</v>
      </c>
      <c r="F6127" s="25"/>
    </row>
    <row r="6128" spans="1:6" x14ac:dyDescent="0.2">
      <c r="A6128" s="5">
        <v>45467</v>
      </c>
      <c r="B6128">
        <v>658.23800000000006</v>
      </c>
      <c r="C6128">
        <v>249.542</v>
      </c>
      <c r="D6128">
        <v>500.56</v>
      </c>
      <c r="E6128">
        <v>279.745</v>
      </c>
      <c r="F6128" s="25"/>
    </row>
    <row r="6129" spans="1:6" x14ac:dyDescent="0.2">
      <c r="A6129" s="5">
        <v>45468</v>
      </c>
      <c r="B6129">
        <v>662.71199999999999</v>
      </c>
      <c r="C6129">
        <v>249.095</v>
      </c>
      <c r="D6129">
        <v>502.42500000000001</v>
      </c>
      <c r="E6129">
        <v>285.66000000000003</v>
      </c>
      <c r="F6129" s="25"/>
    </row>
    <row r="6130" spans="1:6" x14ac:dyDescent="0.2">
      <c r="A6130" s="5">
        <v>45469</v>
      </c>
      <c r="B6130">
        <v>664.95899999999995</v>
      </c>
      <c r="C6130">
        <v>247.75</v>
      </c>
      <c r="D6130">
        <v>503.82900000000001</v>
      </c>
      <c r="E6130">
        <v>286.447</v>
      </c>
      <c r="F6130" s="25"/>
    </row>
    <row r="6131" spans="1:6" x14ac:dyDescent="0.2">
      <c r="A6131" s="5">
        <v>45470</v>
      </c>
      <c r="B6131">
        <v>663.93700000000001</v>
      </c>
      <c r="C6131">
        <v>246.68199999999999</v>
      </c>
      <c r="D6131">
        <v>500.81799999999998</v>
      </c>
      <c r="E6131">
        <v>284.62299999999999</v>
      </c>
      <c r="F6131" s="25"/>
    </row>
    <row r="6132" spans="1:6" x14ac:dyDescent="0.2">
      <c r="A6132" s="5">
        <v>45471</v>
      </c>
      <c r="B6132">
        <v>661.02099999999996</v>
      </c>
      <c r="C6132">
        <v>246.15899999999999</v>
      </c>
      <c r="D6132">
        <v>502.637</v>
      </c>
      <c r="E6132">
        <v>286.048</v>
      </c>
      <c r="F6132" s="25"/>
    </row>
    <row r="6133" spans="1:6" x14ac:dyDescent="0.2">
      <c r="A6133" s="5">
        <v>45474</v>
      </c>
      <c r="B6133">
        <v>662.00400000000002</v>
      </c>
      <c r="C6133">
        <v>246.893</v>
      </c>
      <c r="D6133">
        <v>502.714</v>
      </c>
      <c r="E6133">
        <v>285.83300000000003</v>
      </c>
      <c r="F6133" s="25"/>
    </row>
    <row r="6134" spans="1:6" x14ac:dyDescent="0.2">
      <c r="A6134" s="5">
        <v>45475</v>
      </c>
      <c r="B6134">
        <v>665.21900000000005</v>
      </c>
      <c r="C6134">
        <v>245.88200000000001</v>
      </c>
      <c r="D6134">
        <v>498.77699999999999</v>
      </c>
      <c r="E6134">
        <v>289.74900000000002</v>
      </c>
      <c r="F6134" s="25"/>
    </row>
    <row r="6135" spans="1:6" x14ac:dyDescent="0.2">
      <c r="A6135" s="5">
        <v>45476</v>
      </c>
      <c r="B6135">
        <v>664.84699999999998</v>
      </c>
      <c r="C6135">
        <v>247.60400000000001</v>
      </c>
      <c r="D6135">
        <v>501.87299999999999</v>
      </c>
      <c r="E6135">
        <v>289.99599999999998</v>
      </c>
      <c r="F6135" s="25"/>
    </row>
    <row r="6136" spans="1:6" x14ac:dyDescent="0.2">
      <c r="A6136" s="5">
        <v>45477</v>
      </c>
      <c r="B6136">
        <v>664.63099999999997</v>
      </c>
      <c r="C6136">
        <v>249.06100000000001</v>
      </c>
      <c r="D6136">
        <v>507.62</v>
      </c>
      <c r="E6136">
        <v>293.43200000000002</v>
      </c>
      <c r="F6136" s="25"/>
    </row>
    <row r="6137" spans="1:6" x14ac:dyDescent="0.2">
      <c r="A6137" s="5">
        <v>45478</v>
      </c>
      <c r="B6137">
        <v>667.29200000000003</v>
      </c>
      <c r="C6137">
        <v>248.50200000000001</v>
      </c>
      <c r="D6137">
        <v>507.25299999999999</v>
      </c>
      <c r="E6137">
        <v>292.05599999999998</v>
      </c>
      <c r="F6137" s="25"/>
    </row>
    <row r="6138" spans="1:6" x14ac:dyDescent="0.2">
      <c r="A6138" s="5">
        <v>45481</v>
      </c>
      <c r="B6138">
        <v>667.37400000000002</v>
      </c>
      <c r="C6138">
        <v>248.38300000000001</v>
      </c>
      <c r="D6138">
        <v>508.28399999999999</v>
      </c>
      <c r="E6138">
        <v>290.649</v>
      </c>
      <c r="F6138" s="25"/>
    </row>
    <row r="6139" spans="1:6" x14ac:dyDescent="0.2">
      <c r="A6139" s="5">
        <v>45482</v>
      </c>
      <c r="B6139">
        <v>668.88900000000001</v>
      </c>
      <c r="C6139">
        <v>246.19900000000001</v>
      </c>
      <c r="D6139">
        <v>511.21600000000001</v>
      </c>
      <c r="E6139">
        <v>292.90699999999998</v>
      </c>
      <c r="F6139" s="25"/>
    </row>
    <row r="6140" spans="1:6" x14ac:dyDescent="0.2">
      <c r="A6140" s="5">
        <v>45483</v>
      </c>
      <c r="B6140">
        <v>675.13499999999999</v>
      </c>
      <c r="C6140">
        <v>248.369</v>
      </c>
      <c r="D6140">
        <v>510.70400000000001</v>
      </c>
      <c r="E6140">
        <v>293.90100000000001</v>
      </c>
      <c r="F6140" s="25"/>
    </row>
    <row r="6141" spans="1:6" x14ac:dyDescent="0.2">
      <c r="A6141" s="5">
        <v>45484</v>
      </c>
      <c r="B6141">
        <v>666.178</v>
      </c>
      <c r="C6141">
        <v>249.77699999999999</v>
      </c>
      <c r="D6141">
        <v>514.41</v>
      </c>
      <c r="E6141">
        <v>300.12700000000001</v>
      </c>
      <c r="F6141" s="25"/>
    </row>
    <row r="6142" spans="1:6" x14ac:dyDescent="0.2">
      <c r="A6142" s="5">
        <v>45485</v>
      </c>
      <c r="B6142">
        <v>668.15</v>
      </c>
      <c r="C6142">
        <v>251.994</v>
      </c>
      <c r="D6142">
        <v>512.44000000000005</v>
      </c>
      <c r="E6142">
        <v>296.01600000000002</v>
      </c>
      <c r="F6142" s="25"/>
    </row>
    <row r="6143" spans="1:6" x14ac:dyDescent="0.2">
      <c r="A6143" s="5">
        <v>45488</v>
      </c>
      <c r="B6143">
        <v>669.74800000000005</v>
      </c>
      <c r="C6143">
        <v>249.44</v>
      </c>
      <c r="D6143">
        <v>510.661</v>
      </c>
      <c r="E6143">
        <v>295.52300000000002</v>
      </c>
      <c r="F6143" s="25"/>
    </row>
    <row r="6144" spans="1:6" x14ac:dyDescent="0.2">
      <c r="A6144" s="5">
        <v>45489</v>
      </c>
      <c r="B6144">
        <v>676.58399999999995</v>
      </c>
      <c r="C6144">
        <v>248.68199999999999</v>
      </c>
      <c r="D6144">
        <v>511.154</v>
      </c>
      <c r="E6144">
        <v>296.41500000000002</v>
      </c>
      <c r="F6144" s="25"/>
    </row>
    <row r="6145" spans="1:6" x14ac:dyDescent="0.2">
      <c r="A6145" s="5">
        <v>45490</v>
      </c>
      <c r="B6145">
        <v>663.47799999999995</v>
      </c>
      <c r="C6145">
        <v>247.42</v>
      </c>
      <c r="D6145">
        <v>506.05200000000002</v>
      </c>
      <c r="E6145">
        <v>299.68599999999998</v>
      </c>
      <c r="F6145" s="25"/>
    </row>
    <row r="6146" spans="1:6" x14ac:dyDescent="0.2">
      <c r="A6146" s="5">
        <v>45491</v>
      </c>
      <c r="B6146">
        <v>659.16099999999994</v>
      </c>
      <c r="C6146">
        <v>246.95699999999999</v>
      </c>
      <c r="D6146">
        <v>504.39299999999997</v>
      </c>
      <c r="E6146">
        <v>294.14299999999997</v>
      </c>
      <c r="F6146" s="25"/>
    </row>
    <row r="6147" spans="1:6" x14ac:dyDescent="0.2">
      <c r="A6147" s="5">
        <v>45492</v>
      </c>
      <c r="B6147">
        <v>656.26199999999994</v>
      </c>
      <c r="C6147">
        <v>245.114</v>
      </c>
      <c r="D6147">
        <v>498.14800000000002</v>
      </c>
      <c r="E6147">
        <v>293.02600000000001</v>
      </c>
      <c r="F6147" s="25"/>
    </row>
    <row r="6148" spans="1:6" x14ac:dyDescent="0.2">
      <c r="A6148" s="5">
        <v>45495</v>
      </c>
      <c r="B6148">
        <v>663.76</v>
      </c>
      <c r="C6148">
        <v>247.46100000000001</v>
      </c>
      <c r="D6148">
        <v>496.49400000000003</v>
      </c>
      <c r="E6148">
        <v>290.46699999999998</v>
      </c>
      <c r="F6148" s="25"/>
    </row>
    <row r="6149" spans="1:6" x14ac:dyDescent="0.2">
      <c r="A6149" s="5">
        <v>45496</v>
      </c>
      <c r="B6149">
        <v>665.25199999999995</v>
      </c>
      <c r="C6149">
        <v>247.792</v>
      </c>
      <c r="D6149">
        <v>499.00200000000001</v>
      </c>
      <c r="E6149">
        <v>293.49799999999999</v>
      </c>
      <c r="F6149" s="25"/>
    </row>
    <row r="6150" spans="1:6" x14ac:dyDescent="0.2">
      <c r="A6150" s="5">
        <v>45497</v>
      </c>
      <c r="B6150">
        <v>648.95600000000002</v>
      </c>
      <c r="C6150">
        <v>246.21700000000001</v>
      </c>
      <c r="D6150">
        <v>496.54500000000002</v>
      </c>
      <c r="E6150">
        <v>294.44299999999998</v>
      </c>
      <c r="F6150" s="25"/>
    </row>
    <row r="6151" spans="1:6" x14ac:dyDescent="0.2">
      <c r="A6151" s="5">
        <v>45498</v>
      </c>
      <c r="B6151">
        <v>645.83600000000001</v>
      </c>
      <c r="C6151">
        <v>244.47300000000001</v>
      </c>
      <c r="D6151">
        <v>492.62400000000002</v>
      </c>
      <c r="E6151">
        <v>283.93799999999999</v>
      </c>
      <c r="F6151" s="25"/>
    </row>
    <row r="6152" spans="1:6" x14ac:dyDescent="0.2">
      <c r="A6152" s="5">
        <v>45499</v>
      </c>
      <c r="B6152">
        <v>653.02800000000002</v>
      </c>
      <c r="C6152">
        <v>246.43199999999999</v>
      </c>
      <c r="D6152">
        <v>491.89299999999997</v>
      </c>
      <c r="E6152">
        <v>282.84300000000002</v>
      </c>
      <c r="F6152" s="25"/>
    </row>
    <row r="6153" spans="1:6" x14ac:dyDescent="0.2">
      <c r="A6153" s="5">
        <v>45502</v>
      </c>
      <c r="B6153">
        <v>655.92</v>
      </c>
      <c r="C6153">
        <v>245.94</v>
      </c>
      <c r="D6153">
        <v>496.03899999999999</v>
      </c>
      <c r="E6153">
        <v>289.21300000000002</v>
      </c>
      <c r="F6153" s="25"/>
    </row>
    <row r="6154" spans="1:6" x14ac:dyDescent="0.2">
      <c r="A6154" s="5">
        <v>45503</v>
      </c>
      <c r="B6154">
        <v>653.28800000000001</v>
      </c>
      <c r="C6154">
        <v>246.89599999999999</v>
      </c>
      <c r="D6154">
        <v>493.93900000000002</v>
      </c>
      <c r="E6154">
        <v>288.21300000000002</v>
      </c>
      <c r="F6154" s="25"/>
    </row>
    <row r="6155" spans="1:6" x14ac:dyDescent="0.2">
      <c r="A6155" s="5">
        <v>45504</v>
      </c>
      <c r="B6155">
        <v>662.75199999999995</v>
      </c>
      <c r="C6155">
        <v>248.95699999999999</v>
      </c>
      <c r="D6155">
        <v>499.31099999999998</v>
      </c>
      <c r="E6155">
        <v>299.73899999999998</v>
      </c>
      <c r="F6155" s="25"/>
    </row>
    <row r="6156" spans="1:6" x14ac:dyDescent="0.2">
      <c r="A6156" s="5">
        <v>45505</v>
      </c>
      <c r="B6156">
        <v>655.04999999999995</v>
      </c>
      <c r="C6156">
        <v>246.03</v>
      </c>
      <c r="D6156">
        <v>502.07799999999997</v>
      </c>
      <c r="E6156">
        <v>291.63400000000001</v>
      </c>
      <c r="F6156" s="25"/>
    </row>
    <row r="6157" spans="1:6" x14ac:dyDescent="0.2">
      <c r="A6157" s="5">
        <v>45506</v>
      </c>
      <c r="B6157">
        <v>635.08799999999997</v>
      </c>
      <c r="C6157">
        <v>239.34899999999999</v>
      </c>
      <c r="D6157">
        <v>484.01</v>
      </c>
      <c r="E6157">
        <v>276.50099999999998</v>
      </c>
      <c r="F6157" s="25"/>
    </row>
    <row r="6158" spans="1:6" x14ac:dyDescent="0.2">
      <c r="A6158" s="5">
        <v>45509</v>
      </c>
      <c r="B6158">
        <v>612.94500000000005</v>
      </c>
      <c r="C6158">
        <v>234.12799999999999</v>
      </c>
      <c r="D6158">
        <v>461.30399999999997</v>
      </c>
      <c r="E6158">
        <v>247.67099999999999</v>
      </c>
      <c r="F6158" s="25"/>
    </row>
    <row r="6159" spans="1:6" x14ac:dyDescent="0.2">
      <c r="A6159" s="5">
        <v>45510</v>
      </c>
      <c r="B6159">
        <v>621.86300000000006</v>
      </c>
      <c r="C6159">
        <v>234.82499999999999</v>
      </c>
      <c r="D6159">
        <v>469.79</v>
      </c>
      <c r="E6159">
        <v>269.048</v>
      </c>
      <c r="F6159" s="25"/>
    </row>
    <row r="6160" spans="1:6" x14ac:dyDescent="0.2">
      <c r="A6160" s="5">
        <v>45511</v>
      </c>
      <c r="B6160">
        <v>617.077</v>
      </c>
      <c r="C6160">
        <v>238.37899999999999</v>
      </c>
      <c r="D6160">
        <v>478.774</v>
      </c>
      <c r="E6160">
        <v>270.05</v>
      </c>
      <c r="F6160" s="25"/>
    </row>
    <row r="6161" spans="1:6" x14ac:dyDescent="0.2">
      <c r="A6161" s="5">
        <v>45512</v>
      </c>
      <c r="B6161">
        <v>633.024</v>
      </c>
      <c r="C6161">
        <v>238.77699999999999</v>
      </c>
      <c r="D6161">
        <v>478.10899999999998</v>
      </c>
      <c r="E6161">
        <v>267.46899999999999</v>
      </c>
      <c r="F6161" s="25"/>
    </row>
    <row r="6162" spans="1:6" x14ac:dyDescent="0.2">
      <c r="A6162" s="5">
        <v>45513</v>
      </c>
      <c r="B6162">
        <v>635.19399999999996</v>
      </c>
      <c r="C6162">
        <v>240.059</v>
      </c>
      <c r="D6162">
        <v>485.29700000000003</v>
      </c>
      <c r="E6162">
        <v>270.52100000000002</v>
      </c>
      <c r="F6162" s="25"/>
    </row>
    <row r="6163" spans="1:6" x14ac:dyDescent="0.2">
      <c r="A6163" s="5">
        <v>45516</v>
      </c>
      <c r="B6163">
        <v>634.68499999999995</v>
      </c>
      <c r="C6163">
        <v>239.98599999999999</v>
      </c>
      <c r="D6163">
        <v>487.64600000000002</v>
      </c>
      <c r="E6163">
        <v>267.93400000000003</v>
      </c>
      <c r="F6163" s="25"/>
    </row>
    <row r="6164" spans="1:6" x14ac:dyDescent="0.2">
      <c r="A6164" s="5">
        <v>45517</v>
      </c>
      <c r="B6164">
        <v>644.096</v>
      </c>
      <c r="C6164">
        <v>241.25</v>
      </c>
      <c r="D6164">
        <v>487.50099999999998</v>
      </c>
      <c r="E6164">
        <v>277.34899999999999</v>
      </c>
      <c r="F6164" s="25"/>
    </row>
    <row r="6165" spans="1:6" x14ac:dyDescent="0.2">
      <c r="A6165" s="5">
        <v>45518</v>
      </c>
      <c r="B6165">
        <v>641.90300000000002</v>
      </c>
      <c r="C6165">
        <v>242.41900000000001</v>
      </c>
      <c r="D6165">
        <v>486.548</v>
      </c>
      <c r="E6165">
        <v>278.83100000000002</v>
      </c>
      <c r="F6165" s="25"/>
    </row>
    <row r="6166" spans="1:6" x14ac:dyDescent="0.2">
      <c r="A6166" s="5">
        <v>45519</v>
      </c>
      <c r="B6166">
        <v>655.63099999999997</v>
      </c>
      <c r="C6166">
        <v>245.435</v>
      </c>
      <c r="D6166">
        <v>488.57</v>
      </c>
      <c r="E6166">
        <v>277.798</v>
      </c>
      <c r="F6166" s="25"/>
    </row>
    <row r="6167" spans="1:6" x14ac:dyDescent="0.2">
      <c r="A6167" s="5">
        <v>45520</v>
      </c>
      <c r="B6167">
        <v>656.56200000000001</v>
      </c>
      <c r="C6167">
        <v>246.16300000000001</v>
      </c>
      <c r="D6167">
        <v>496.291</v>
      </c>
      <c r="E6167">
        <v>288.50599999999997</v>
      </c>
      <c r="F6167" s="25"/>
    </row>
    <row r="6168" spans="1:6" x14ac:dyDescent="0.2">
      <c r="A6168" s="5">
        <v>45523</v>
      </c>
      <c r="B6168">
        <v>658.625</v>
      </c>
      <c r="C6168">
        <v>247.69200000000001</v>
      </c>
      <c r="D6168">
        <v>497.49900000000002</v>
      </c>
      <c r="E6168">
        <v>285.423</v>
      </c>
      <c r="F6168" s="25"/>
    </row>
    <row r="6169" spans="1:6" x14ac:dyDescent="0.2">
      <c r="A6169" s="5">
        <v>45524</v>
      </c>
      <c r="B6169">
        <v>654.38199999999995</v>
      </c>
      <c r="C6169">
        <v>246.57900000000001</v>
      </c>
      <c r="D6169">
        <v>495.85300000000001</v>
      </c>
      <c r="E6169">
        <v>288.649</v>
      </c>
      <c r="F6169" s="25"/>
    </row>
    <row r="6170" spans="1:6" x14ac:dyDescent="0.2">
      <c r="A6170" s="5">
        <v>45525</v>
      </c>
      <c r="B6170">
        <v>656.57299999999998</v>
      </c>
      <c r="C6170">
        <v>247.352</v>
      </c>
      <c r="D6170">
        <v>493.63299999999998</v>
      </c>
      <c r="E6170">
        <v>287.85300000000001</v>
      </c>
      <c r="F6170" s="25"/>
    </row>
    <row r="6171" spans="1:6" x14ac:dyDescent="0.2">
      <c r="A6171" s="5">
        <v>45526</v>
      </c>
      <c r="B6171">
        <v>651.18700000000001</v>
      </c>
      <c r="C6171">
        <v>248.227</v>
      </c>
      <c r="D6171">
        <v>494.291</v>
      </c>
      <c r="E6171">
        <v>287.54000000000002</v>
      </c>
      <c r="F6171" s="25"/>
    </row>
    <row r="6172" spans="1:6" x14ac:dyDescent="0.2">
      <c r="A6172" s="5">
        <v>45527</v>
      </c>
      <c r="B6172">
        <v>655.23800000000006</v>
      </c>
      <c r="C6172">
        <v>249.25399999999999</v>
      </c>
      <c r="D6172">
        <v>491.39100000000002</v>
      </c>
      <c r="E6172">
        <v>289.50299999999999</v>
      </c>
      <c r="F6172" s="25"/>
    </row>
    <row r="6173" spans="1:6" x14ac:dyDescent="0.2">
      <c r="A6173" s="5">
        <v>45530</v>
      </c>
      <c r="B6173">
        <v>653.28800000000001</v>
      </c>
      <c r="C6173">
        <v>249.18</v>
      </c>
      <c r="D6173">
        <v>493.13200000000001</v>
      </c>
      <c r="E6173">
        <v>288.577</v>
      </c>
      <c r="F6173" s="25"/>
    </row>
    <row r="6174" spans="1:6" x14ac:dyDescent="0.2">
      <c r="A6174" s="5">
        <v>45531</v>
      </c>
      <c r="B6174">
        <v>654.84100000000001</v>
      </c>
      <c r="C6174">
        <v>249.67599999999999</v>
      </c>
      <c r="D6174">
        <v>491.54899999999998</v>
      </c>
      <c r="E6174">
        <v>290.53100000000001</v>
      </c>
      <c r="F6174" s="25"/>
    </row>
    <row r="6175" spans="1:6" x14ac:dyDescent="0.2">
      <c r="A6175" s="5">
        <v>45532</v>
      </c>
      <c r="B6175">
        <v>652.84199999999998</v>
      </c>
      <c r="C6175">
        <v>250.48500000000001</v>
      </c>
      <c r="D6175">
        <v>492.04300000000001</v>
      </c>
      <c r="E6175">
        <v>292.64499999999998</v>
      </c>
      <c r="F6175" s="25"/>
    </row>
    <row r="6176" spans="1:6" x14ac:dyDescent="0.2">
      <c r="A6176" s="5">
        <v>45533</v>
      </c>
      <c r="B6176">
        <v>656.44299999999998</v>
      </c>
      <c r="C6176">
        <v>252.50899999999999</v>
      </c>
      <c r="D6176">
        <v>493.69099999999997</v>
      </c>
      <c r="E6176">
        <v>292.70800000000003</v>
      </c>
      <c r="F6176" s="25"/>
    </row>
    <row r="6177" spans="1:6" x14ac:dyDescent="0.2">
      <c r="A6177" s="5">
        <v>45534</v>
      </c>
      <c r="B6177">
        <v>663.26</v>
      </c>
      <c r="C6177">
        <v>252.70699999999999</v>
      </c>
      <c r="D6177">
        <v>496.005</v>
      </c>
      <c r="E6177">
        <v>294.50799999999998</v>
      </c>
      <c r="F6177" s="25"/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72400-2432-450F-AED3-F3D28CBBA49E}">
  <dimension ref="A1:O6177"/>
  <sheetViews>
    <sheetView tabSelected="1" zoomScale="140" zoomScaleNormal="14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N3" sqref="N3"/>
    </sheetView>
  </sheetViews>
  <sheetFormatPr defaultRowHeight="12.75" x14ac:dyDescent="0.2"/>
  <cols>
    <col min="1" max="1" width="12.28515625" style="5" bestFit="1" customWidth="1"/>
    <col min="2" max="2" width="21.7109375" customWidth="1"/>
    <col min="3" max="3" width="9.5703125" bestFit="1" customWidth="1"/>
    <col min="4" max="4" width="9.85546875" bestFit="1" customWidth="1"/>
    <col min="5" max="5" width="13.5703125" style="13" bestFit="1" customWidth="1"/>
    <col min="6" max="6" width="12.42578125" style="5" bestFit="1" customWidth="1"/>
    <col min="7" max="7" width="14.7109375" style="11" bestFit="1" customWidth="1"/>
    <col min="8" max="8" width="13.7109375" style="11" bestFit="1" customWidth="1"/>
    <col min="9" max="9" width="9.42578125" style="11" bestFit="1" customWidth="1"/>
    <col min="10" max="11" width="10.85546875" style="13" customWidth="1"/>
    <col min="13" max="13" width="19.85546875" style="7" customWidth="1"/>
    <col min="14" max="14" width="10.140625" style="1" customWidth="1"/>
  </cols>
  <sheetData>
    <row r="1" spans="1:15" s="3" customFormat="1" ht="27" customHeight="1" x14ac:dyDescent="0.2">
      <c r="A1" s="4" t="str">
        <f>IndiciMSCI!A1</f>
        <v>Date</v>
      </c>
      <c r="B1" s="2" t="str" cm="1">
        <f t="array" ref="B1">INDEX(IndiciMSCI!A:Y,ROW(),Sheet1!$O$2)</f>
        <v>JAPAN Standard (Large+Mid Cap)</v>
      </c>
      <c r="C1" s="2" t="s">
        <v>5</v>
      </c>
      <c r="D1" s="2" t="s">
        <v>8</v>
      </c>
      <c r="E1" s="12" t="s">
        <v>11</v>
      </c>
      <c r="F1" s="4" t="s">
        <v>12</v>
      </c>
      <c r="G1" s="16" t="s">
        <v>13</v>
      </c>
      <c r="H1" s="16" t="s">
        <v>15</v>
      </c>
      <c r="I1" s="16" t="s">
        <v>16</v>
      </c>
      <c r="J1" s="12" t="s">
        <v>20</v>
      </c>
      <c r="K1" s="12" t="s">
        <v>19</v>
      </c>
      <c r="M1" s="6"/>
      <c r="N1" s="2"/>
    </row>
    <row r="2" spans="1:15" x14ac:dyDescent="0.2">
      <c r="A2" s="5">
        <f>IndiciMSCI!A2</f>
        <v>36889</v>
      </c>
      <c r="B2" cm="1">
        <f t="array" ref="B2">INDEX(IndiciMSCI!A:Y,ROW(),Sheet1!$O$2)</f>
        <v>145.136</v>
      </c>
      <c r="C2">
        <f ca="1">MAX(INDIRECT("B"&amp;ROW()&amp;":B"&amp;MAX(2,ROW()-$N$3)))*(1-$N$4)</f>
        <v>130.6224</v>
      </c>
      <c r="D2" t="b">
        <f ca="1">B2&lt;C2</f>
        <v>0</v>
      </c>
      <c r="E2" s="13" cm="1">
        <f t="array" aca="1" ref="E2" ca="1">IF(ISBLANK(INDIRECT(ADDRESS(ROW(B2)+$N$5,COLUMN(B2)))),"",(INDIRECT(ADDRESS(ROW(B2)+$N$5,COLUMN(B2)))/B2-1))</f>
        <v>-0.24916629919523758</v>
      </c>
      <c r="F2" s="5">
        <f t="shared" ref="F2:F65" ca="1" si="0">IF(ISERROR(MATCH(TRUE,INDIRECT(ADDRESS(ROW(),4)&amp;":"&amp;ADDRESS(ROW()+$N$5,4)),0)),"MAI",INDEX(INDIRECT(ADDRESS(ROW(),1)&amp;":"&amp;ADDRESS(ROW()+$N$5,1)),MATCH(TRUE,INDIRECT(ADDRESS(ROW(),4)&amp;":"&amp;ADDRESS(ROW()+$N$5,4)),0)))</f>
        <v>36952</v>
      </c>
      <c r="G2" s="11">
        <f ca="1">IF(F2="MAI","NESSUNO",INDEX(B:B,MATCH(F2,A:A,0)))</f>
        <v>130.82499999999999</v>
      </c>
      <c r="H2" s="17" cm="1">
        <f t="array" aca="1" ref="H2" ca="1">IF(F2="MAI","NESSUNO",INDIRECT(ADDRESS(ROW()+$N$5,2)))</f>
        <v>108.973</v>
      </c>
      <c r="I2" s="11">
        <f ca="1">IF(F2="MAI",B2*(1+$N$6)^($N$5*(7/5)/365.25)-B2, G2*(1+$N$6)^((F2-A2)/365.25)-G2)</f>
        <v>0.44761619555120546</v>
      </c>
      <c r="J2" s="13">
        <f t="shared" ref="J2:J65" ca="1" si="1">IF(E2="","",IF(F2="MAI",I2/B2,(H2-G2+I2)/G2))</f>
        <v>-0.1636108068369867</v>
      </c>
      <c r="K2" s="13" t="b">
        <f ca="1">IF(E2="","",J2&gt;E2)</f>
        <v>1</v>
      </c>
      <c r="M2" s="6" t="s">
        <v>4</v>
      </c>
      <c r="N2" s="8" t="s">
        <v>25</v>
      </c>
      <c r="O2">
        <f>MATCH(N2,IndiciMSCI!1:1,0)</f>
        <v>5</v>
      </c>
    </row>
    <row r="3" spans="1:15" x14ac:dyDescent="0.2">
      <c r="A3" s="5">
        <f>IndiciMSCI!A3</f>
        <v>36892</v>
      </c>
      <c r="B3" cm="1">
        <f t="array" ref="B3">INDEX(IndiciMSCI!A:Y,ROW(),Sheet1!$O$2)</f>
        <v>145.136</v>
      </c>
      <c r="C3">
        <f t="shared" ref="C3:C66" ca="1" si="2">MAX(INDIRECT("B"&amp;ROW()&amp;":B"&amp;MAX(2,ROW()-$N$3)))*(1-$N$4)</f>
        <v>130.6224</v>
      </c>
      <c r="D3" t="b">
        <f t="shared" ref="D3:D66" ca="1" si="3">B3&lt;C3</f>
        <v>0</v>
      </c>
      <c r="E3" s="13" cm="1">
        <f t="array" aca="1" ref="E3" ca="1">IF(ISBLANK(INDIRECT(ADDRESS(ROW(B3)+$N$5,COLUMN(B3)))),"",(INDIRECT(ADDRESS(ROW(B3)+$N$5,COLUMN(B3)))/B3-1))</f>
        <v>-0.25562920295447034</v>
      </c>
      <c r="F3" s="5">
        <f t="shared" ca="1" si="0"/>
        <v>36952</v>
      </c>
      <c r="G3" s="11">
        <f t="shared" ref="G3:G66" ca="1" si="4">IF(F3="MAI","NESSUNO",INDEX(B:B,MATCH(F3,A:A,0)))</f>
        <v>130.82499999999999</v>
      </c>
      <c r="H3" s="17" cm="1">
        <f t="array" aca="1" ref="H3" ca="1">IF(F3="MAI","NESSUNO",INDIRECT(ADDRESS(ROW()+$N$5,2)))</f>
        <v>108.035</v>
      </c>
      <c r="I3" s="11">
        <f t="shared" ref="I3:I66" ca="1" si="5">IF(F3="MAI",B3*(1+$N$6)^($N$5*(7/5)/365.25)-B3, G3*(1+$N$6)^((F3-A3)/365.25)-G3)</f>
        <v>0.4262664518429915</v>
      </c>
      <c r="J3" s="13">
        <f t="shared" ca="1" si="1"/>
        <v>-0.17094388341797823</v>
      </c>
      <c r="K3" s="13" t="b">
        <f t="shared" ref="K3:K66" ca="1" si="6">IF(E3="","",J3&gt;E3)</f>
        <v>1</v>
      </c>
      <c r="M3" s="7" t="s">
        <v>6</v>
      </c>
      <c r="N3" s="9">
        <v>260</v>
      </c>
    </row>
    <row r="4" spans="1:15" x14ac:dyDescent="0.2">
      <c r="A4" s="5">
        <f>IndiciMSCI!A4</f>
        <v>36893</v>
      </c>
      <c r="B4" cm="1">
        <f t="array" ref="B4">INDEX(IndiciMSCI!A:Y,ROW(),Sheet1!$O$2)</f>
        <v>143.44800000000001</v>
      </c>
      <c r="C4">
        <f t="shared" ca="1" si="2"/>
        <v>130.6224</v>
      </c>
      <c r="D4" t="b">
        <f t="shared" ca="1" si="3"/>
        <v>0</v>
      </c>
      <c r="E4" s="13" cm="1">
        <f t="array" aca="1" ref="E4" ca="1">IF(ISBLANK(INDIRECT(ADDRESS(ROW(B4)+$N$5,COLUMN(B4)))),"",(INDIRECT(ADDRESS(ROW(B4)+$N$5,COLUMN(B4)))/B4-1))</f>
        <v>-0.24686994590374223</v>
      </c>
      <c r="F4" s="5">
        <f t="shared" ca="1" si="0"/>
        <v>36952</v>
      </c>
      <c r="G4" s="11">
        <f t="shared" ca="1" si="4"/>
        <v>130.82499999999999</v>
      </c>
      <c r="H4" s="17" cm="1">
        <f t="array" aca="1" ref="H4" ca="1">IF(F4="MAI","NESSUNO",INDIRECT(ADDRESS(ROW()+$N$5,2)))</f>
        <v>108.035</v>
      </c>
      <c r="I4" s="11">
        <f t="shared" ca="1" si="5"/>
        <v>0.4191506422462794</v>
      </c>
      <c r="J4" s="13">
        <f t="shared" ca="1" si="1"/>
        <v>-0.1709982752360307</v>
      </c>
      <c r="K4" s="13" t="b">
        <f t="shared" ca="1" si="6"/>
        <v>1</v>
      </c>
      <c r="M4" s="7" t="s">
        <v>7</v>
      </c>
      <c r="N4" s="10">
        <v>0.1</v>
      </c>
    </row>
    <row r="5" spans="1:15" x14ac:dyDescent="0.2">
      <c r="A5" s="5">
        <f>IndiciMSCI!A5</f>
        <v>36894</v>
      </c>
      <c r="B5" cm="1">
        <f t="array" ref="B5">INDEX(IndiciMSCI!A:Y,ROW(),Sheet1!$O$2)</f>
        <v>143.83600000000001</v>
      </c>
      <c r="C5">
        <f t="shared" ca="1" si="2"/>
        <v>130.6224</v>
      </c>
      <c r="D5" t="b">
        <f t="shared" ca="1" si="3"/>
        <v>0</v>
      </c>
      <c r="E5" s="13" cm="1">
        <f t="array" aca="1" ref="E5" ca="1">IF(ISBLANK(INDIRECT(ADDRESS(ROW(B5)+$N$5,COLUMN(B5)))),"",(INDIRECT(ADDRESS(ROW(B5)+$N$5,COLUMN(B5)))/B5-1))</f>
        <v>-0.2663380516699575</v>
      </c>
      <c r="F5" s="5">
        <f t="shared" ca="1" si="0"/>
        <v>36952</v>
      </c>
      <c r="G5" s="11">
        <f t="shared" ca="1" si="4"/>
        <v>130.82499999999999</v>
      </c>
      <c r="H5" s="17" cm="1">
        <f t="array" aca="1" ref="H5" ca="1">IF(F5="MAI","NESSUNO",INDIRECT(ADDRESS(ROW()+$N$5,2)))</f>
        <v>105.527</v>
      </c>
      <c r="I5" s="11">
        <f t="shared" ca="1" si="5"/>
        <v>0.41203521843439717</v>
      </c>
      <c r="J5" s="13">
        <f t="shared" ca="1" si="1"/>
        <v>-0.19022331191718397</v>
      </c>
      <c r="K5" s="13" t="b">
        <f t="shared" ca="1" si="6"/>
        <v>1</v>
      </c>
      <c r="M5" s="7" t="s">
        <v>9</v>
      </c>
      <c r="N5" s="8">
        <v>260</v>
      </c>
    </row>
    <row r="6" spans="1:15" x14ac:dyDescent="0.2">
      <c r="A6" s="5">
        <f>IndiciMSCI!A6</f>
        <v>36895</v>
      </c>
      <c r="B6" cm="1">
        <f t="array" ref="B6">INDEX(IndiciMSCI!A:Y,ROW(),Sheet1!$O$2)</f>
        <v>142.61099999999999</v>
      </c>
      <c r="C6">
        <f t="shared" ca="1" si="2"/>
        <v>130.6224</v>
      </c>
      <c r="D6" t="b">
        <f t="shared" ca="1" si="3"/>
        <v>0</v>
      </c>
      <c r="E6" s="13" cm="1">
        <f t="array" aca="1" ref="E6" ca="1">IF(ISBLANK(INDIRECT(ADDRESS(ROW(B6)+$N$5,COLUMN(B6)))),"",(INDIRECT(ADDRESS(ROW(B6)+$N$5,COLUMN(B6)))/B6-1))</f>
        <v>-0.25447546121968145</v>
      </c>
      <c r="F6" s="5">
        <f t="shared" ca="1" si="0"/>
        <v>36952</v>
      </c>
      <c r="G6" s="11">
        <f t="shared" ca="1" si="4"/>
        <v>130.82499999999999</v>
      </c>
      <c r="H6" s="17" cm="1">
        <f t="array" aca="1" ref="H6" ca="1">IF(F6="MAI","NESSUNO",INDIRECT(ADDRESS(ROW()+$N$5,2)))</f>
        <v>106.32</v>
      </c>
      <c r="I6" s="11">
        <f t="shared" ca="1" si="5"/>
        <v>0.40492018038642641</v>
      </c>
      <c r="J6" s="13">
        <f t="shared" ca="1" si="1"/>
        <v>-0.18421616525597992</v>
      </c>
      <c r="K6" s="13" t="b">
        <f t="shared" ca="1" si="6"/>
        <v>1</v>
      </c>
      <c r="M6" s="7" t="s">
        <v>14</v>
      </c>
      <c r="N6" s="10">
        <v>0.02</v>
      </c>
    </row>
    <row r="7" spans="1:15" x14ac:dyDescent="0.2">
      <c r="A7" s="5">
        <f>IndiciMSCI!A7</f>
        <v>36896</v>
      </c>
      <c r="B7" cm="1">
        <f t="array" ref="B7">INDEX(IndiciMSCI!A:Y,ROW(),Sheet1!$O$2)</f>
        <v>142.126</v>
      </c>
      <c r="C7">
        <f t="shared" ca="1" si="2"/>
        <v>130.6224</v>
      </c>
      <c r="D7" t="b">
        <f t="shared" ca="1" si="3"/>
        <v>0</v>
      </c>
      <c r="E7" s="13" cm="1">
        <f t="array" aca="1" ref="E7" ca="1">IF(ISBLANK(INDIRECT(ADDRESS(ROW(B7)+$N$5,COLUMN(B7)))),"",(INDIRECT(ADDRESS(ROW(B7)+$N$5,COLUMN(B7)))/B7-1))</f>
        <v>-0.22565892236466234</v>
      </c>
      <c r="F7" s="5">
        <f t="shared" ca="1" si="0"/>
        <v>36952</v>
      </c>
      <c r="G7" s="11">
        <f t="shared" ca="1" si="4"/>
        <v>130.82499999999999</v>
      </c>
      <c r="H7" s="17" cm="1">
        <f t="array" aca="1" ref="H7" ca="1">IF(F7="MAI","NESSUNO",INDIRECT(ADDRESS(ROW()+$N$5,2)))</f>
        <v>110.054</v>
      </c>
      <c r="I7" s="11">
        <f t="shared" ca="1" si="5"/>
        <v>0.39780552808142033</v>
      </c>
      <c r="J7" s="13">
        <f t="shared" ca="1" si="1"/>
        <v>-0.15572860288108975</v>
      </c>
      <c r="K7" s="13" t="b">
        <f t="shared" ca="1" si="6"/>
        <v>1</v>
      </c>
    </row>
    <row r="8" spans="1:15" x14ac:dyDescent="0.2">
      <c r="A8" s="5">
        <f>IndiciMSCI!A8</f>
        <v>36899</v>
      </c>
      <c r="B8" cm="1">
        <f t="array" ref="B8">INDEX(IndiciMSCI!A:Y,ROW(),Sheet1!$O$2)</f>
        <v>142.36500000000001</v>
      </c>
      <c r="C8">
        <f t="shared" ca="1" si="2"/>
        <v>130.6224</v>
      </c>
      <c r="D8" t="b">
        <f t="shared" ca="1" si="3"/>
        <v>0</v>
      </c>
      <c r="E8" s="13" cm="1">
        <f t="array" aca="1" ref="E8" ca="1">IF(ISBLANK(INDIRECT(ADDRESS(ROW(B8)+$N$5,COLUMN(B8)))),"",(INDIRECT(ADDRESS(ROW(B8)+$N$5,COLUMN(B8)))/B8-1))</f>
        <v>-0.22497102518175116</v>
      </c>
      <c r="F8" s="5">
        <f t="shared" ca="1" si="0"/>
        <v>36952</v>
      </c>
      <c r="G8" s="11">
        <f t="shared" ca="1" si="4"/>
        <v>130.82499999999999</v>
      </c>
      <c r="H8" s="17" cm="1">
        <f t="array" aca="1" ref="H8" ca="1">IF(F8="MAI","NESSUNO",INDIRECT(ADDRESS(ROW()+$N$5,2)))</f>
        <v>110.337</v>
      </c>
      <c r="I8" s="11">
        <f t="shared" ca="1" si="5"/>
        <v>0.37646388541523379</v>
      </c>
      <c r="J8" s="13">
        <f t="shared" ca="1" si="1"/>
        <v>-0.15372853899931016</v>
      </c>
      <c r="K8" s="13" t="b">
        <f t="shared" ca="1" si="6"/>
        <v>1</v>
      </c>
    </row>
    <row r="9" spans="1:15" x14ac:dyDescent="0.2">
      <c r="A9" s="5">
        <f>IndiciMSCI!A9</f>
        <v>36900</v>
      </c>
      <c r="B9" cm="1">
        <f t="array" ref="B9">INDEX(IndiciMSCI!A:Y,ROW(),Sheet1!$O$2)</f>
        <v>140.99700000000001</v>
      </c>
      <c r="C9">
        <f t="shared" ca="1" si="2"/>
        <v>130.6224</v>
      </c>
      <c r="D9" t="b">
        <f t="shared" ca="1" si="3"/>
        <v>0</v>
      </c>
      <c r="E9" s="13" cm="1">
        <f t="array" aca="1" ref="E9" ca="1">IF(ISBLANK(INDIRECT(ADDRESS(ROW(B9)+$N$5,COLUMN(B9)))),"",(INDIRECT(ADDRESS(ROW(B9)+$N$5,COLUMN(B9)))/B9-1))</f>
        <v>-0.23949445732887942</v>
      </c>
      <c r="F9" s="5">
        <f t="shared" ca="1" si="0"/>
        <v>36952</v>
      </c>
      <c r="G9" s="11">
        <f t="shared" ca="1" si="4"/>
        <v>130.82499999999999</v>
      </c>
      <c r="H9" s="17" cm="1">
        <f t="array" aca="1" ref="H9" ca="1">IF(F9="MAI","NESSUNO",INDIRECT(ADDRESS(ROW()+$N$5,2)))</f>
        <v>107.229</v>
      </c>
      <c r="I9" s="11">
        <f t="shared" ca="1" si="5"/>
        <v>0.36935077587310161</v>
      </c>
      <c r="J9" s="13">
        <f t="shared" ca="1" si="1"/>
        <v>-0.17753983737150308</v>
      </c>
      <c r="K9" s="13" t="b">
        <f t="shared" ca="1" si="6"/>
        <v>1</v>
      </c>
    </row>
    <row r="10" spans="1:15" x14ac:dyDescent="0.2">
      <c r="A10" s="5">
        <f>IndiciMSCI!A10</f>
        <v>36901</v>
      </c>
      <c r="B10" cm="1">
        <f t="array" ref="B10">INDEX(IndiciMSCI!A:Y,ROW(),Sheet1!$O$2)</f>
        <v>139.524</v>
      </c>
      <c r="C10">
        <f t="shared" ca="1" si="2"/>
        <v>130.6224</v>
      </c>
      <c r="D10" t="b">
        <f t="shared" ca="1" si="3"/>
        <v>0</v>
      </c>
      <c r="E10" s="13" cm="1">
        <f t="array" aca="1" ref="E10" ca="1">IF(ISBLANK(INDIRECT(ADDRESS(ROW(B10)+$N$5,COLUMN(B10)))),"",(INDIRECT(ADDRESS(ROW(B10)+$N$5,COLUMN(B10)))/B10-1))</f>
        <v>-0.23439694962873781</v>
      </c>
      <c r="F10" s="5">
        <f t="shared" ca="1" si="0"/>
        <v>36952</v>
      </c>
      <c r="G10" s="11">
        <f t="shared" ca="1" si="4"/>
        <v>130.82499999999999</v>
      </c>
      <c r="H10" s="17" cm="1">
        <f t="array" aca="1" ref="H10" ca="1">IF(F10="MAI","NESSUNO",INDIRECT(ADDRESS(ROW()+$N$5,2)))</f>
        <v>106.82</v>
      </c>
      <c r="I10" s="11">
        <f t="shared" ca="1" si="5"/>
        <v>0.36223805196937064</v>
      </c>
      <c r="J10" s="13">
        <f t="shared" ca="1" si="1"/>
        <v>-0.18072051938108638</v>
      </c>
      <c r="K10" s="13" t="b">
        <f t="shared" ca="1" si="6"/>
        <v>1</v>
      </c>
      <c r="M10" s="7" t="s">
        <v>17</v>
      </c>
      <c r="N10" s="14">
        <f ca="1">AVERAGE(E:E)</f>
        <v>4.7825881294027324E-2</v>
      </c>
    </row>
    <row r="11" spans="1:15" x14ac:dyDescent="0.2">
      <c r="A11" s="5">
        <f>IndiciMSCI!A11</f>
        <v>36902</v>
      </c>
      <c r="B11" cm="1">
        <f t="array" ref="B11">INDEX(IndiciMSCI!A:Y,ROW(),Sheet1!$O$2)</f>
        <v>134.40799999999999</v>
      </c>
      <c r="C11">
        <f t="shared" ca="1" si="2"/>
        <v>130.6224</v>
      </c>
      <c r="D11" t="b">
        <f t="shared" ca="1" si="3"/>
        <v>0</v>
      </c>
      <c r="E11" s="13" cm="1">
        <f t="array" aca="1" ref="E11" ca="1">IF(ISBLANK(INDIRECT(ADDRESS(ROW(B11)+$N$5,COLUMN(B11)))),"",(INDIRECT(ADDRESS(ROW(B11)+$N$5,COLUMN(B11)))/B11-1))</f>
        <v>-0.21980090470805302</v>
      </c>
      <c r="F11" s="5">
        <f t="shared" ca="1" si="0"/>
        <v>36952</v>
      </c>
      <c r="G11" s="11">
        <f t="shared" ca="1" si="4"/>
        <v>130.82499999999999</v>
      </c>
      <c r="H11" s="17" cm="1">
        <f t="array" aca="1" ref="H11" ca="1">IF(F11="MAI","NESSUNO",INDIRECT(ADDRESS(ROW()+$N$5,2)))</f>
        <v>104.86499999999999</v>
      </c>
      <c r="I11" s="11">
        <f t="shared" ca="1" si="5"/>
        <v>0.35512571368320778</v>
      </c>
      <c r="J11" s="13">
        <f t="shared" ca="1" si="1"/>
        <v>-0.1957185116477492</v>
      </c>
      <c r="K11" s="13" t="b">
        <f t="shared" ca="1" si="6"/>
        <v>1</v>
      </c>
      <c r="M11" s="7" t="s">
        <v>18</v>
      </c>
      <c r="N11" s="14">
        <f ca="1">AVERAGE(J:J)</f>
        <v>4.7924889758011915E-2</v>
      </c>
    </row>
    <row r="12" spans="1:15" x14ac:dyDescent="0.2">
      <c r="A12" s="5">
        <f>IndiciMSCI!A12</f>
        <v>36903</v>
      </c>
      <c r="B12" cm="1">
        <f t="array" ref="B12">INDEX(IndiciMSCI!A:Y,ROW(),Sheet1!$O$2)</f>
        <v>134.637</v>
      </c>
      <c r="C12">
        <f t="shared" ca="1" si="2"/>
        <v>130.6224</v>
      </c>
      <c r="D12" t="b">
        <f t="shared" ca="1" si="3"/>
        <v>0</v>
      </c>
      <c r="E12" s="13" cm="1">
        <f t="array" aca="1" ref="E12" ca="1">IF(ISBLANK(INDIRECT(ADDRESS(ROW(B12)+$N$5,COLUMN(B12)))),"",(INDIRECT(ADDRESS(ROW(B12)+$N$5,COLUMN(B12)))/B12-1))</f>
        <v>-0.22302190334009231</v>
      </c>
      <c r="F12" s="5">
        <f t="shared" ca="1" si="0"/>
        <v>36952</v>
      </c>
      <c r="G12" s="11">
        <f t="shared" ca="1" si="4"/>
        <v>130.82499999999999</v>
      </c>
      <c r="H12" s="17" cm="1">
        <f t="array" aca="1" ref="H12" ca="1">IF(F12="MAI","NESSUNO",INDIRECT(ADDRESS(ROW()+$N$5,2)))</f>
        <v>104.61</v>
      </c>
      <c r="I12" s="11">
        <f t="shared" ca="1" si="5"/>
        <v>0.34801376099363779</v>
      </c>
      <c r="J12" s="13">
        <f t="shared" ca="1" si="1"/>
        <v>-0.197722042721241</v>
      </c>
      <c r="K12" s="13" t="b">
        <f t="shared" ca="1" si="6"/>
        <v>1</v>
      </c>
      <c r="M12" s="7" t="s">
        <v>10</v>
      </c>
      <c r="N12" s="15">
        <f ca="1">COUNTIF(K:K,TRUE)/(COUNTIF(K:K,TRUE)+COUNTIF(K:K,FALSE))</f>
        <v>0.4454022988505747</v>
      </c>
    </row>
    <row r="13" spans="1:15" x14ac:dyDescent="0.2">
      <c r="A13" s="5">
        <f>IndiciMSCI!A13</f>
        <v>36906</v>
      </c>
      <c r="B13" cm="1">
        <f t="array" ref="B13">INDEX(IndiciMSCI!A:Y,ROW(),Sheet1!$O$2)</f>
        <v>135.643</v>
      </c>
      <c r="C13">
        <f t="shared" ca="1" si="2"/>
        <v>130.6224</v>
      </c>
      <c r="D13" t="b">
        <f t="shared" ca="1" si="3"/>
        <v>0</v>
      </c>
      <c r="E13" s="13" cm="1">
        <f t="array" aca="1" ref="E13" ca="1">IF(ISBLANK(INDIRECT(ADDRESS(ROW(B13)+$N$5,COLUMN(B13)))),"",(INDIRECT(ADDRESS(ROW(B13)+$N$5,COLUMN(B13)))/B13-1))</f>
        <v>-0.22984599278989704</v>
      </c>
      <c r="F13" s="5">
        <f t="shared" ca="1" si="0"/>
        <v>36952</v>
      </c>
      <c r="G13" s="11">
        <f t="shared" ca="1" si="4"/>
        <v>130.82499999999999</v>
      </c>
      <c r="H13" s="17" cm="1">
        <f t="array" aca="1" ref="H13" ca="1">IF(F13="MAI","NESSUNO",INDIRECT(ADDRESS(ROW()+$N$5,2)))</f>
        <v>104.46599999999999</v>
      </c>
      <c r="I13" s="11">
        <f t="shared" ca="1" si="5"/>
        <v>0.32668021629561395</v>
      </c>
      <c r="J13" s="13">
        <f t="shared" ca="1" si="1"/>
        <v>-0.19898581909959398</v>
      </c>
      <c r="K13" s="13" t="b">
        <f t="shared" ca="1" si="6"/>
        <v>1</v>
      </c>
    </row>
    <row r="14" spans="1:15" x14ac:dyDescent="0.2">
      <c r="A14" s="5">
        <f>IndiciMSCI!A14</f>
        <v>36907</v>
      </c>
      <c r="B14" cm="1">
        <f t="array" ref="B14">INDEX(IndiciMSCI!A:Y,ROW(),Sheet1!$O$2)</f>
        <v>139.08199999999999</v>
      </c>
      <c r="C14">
        <f t="shared" ca="1" si="2"/>
        <v>130.6224</v>
      </c>
      <c r="D14" t="b">
        <f t="shared" ca="1" si="3"/>
        <v>0</v>
      </c>
      <c r="E14" s="13" cm="1">
        <f t="array" aca="1" ref="E14" ca="1">IF(ISBLANK(INDIRECT(ADDRESS(ROW(B14)+$N$5,COLUMN(B14)))),"",(INDIRECT(ADDRESS(ROW(B14)+$N$5,COLUMN(B14)))/B14-1))</f>
        <v>-0.26018463927754854</v>
      </c>
      <c r="F14" s="5">
        <f t="shared" ca="1" si="0"/>
        <v>36952</v>
      </c>
      <c r="G14" s="11">
        <f t="shared" ca="1" si="4"/>
        <v>130.82499999999999</v>
      </c>
      <c r="H14" s="17" cm="1">
        <f t="array" aca="1" ref="H14" ca="1">IF(F14="MAI","NESSUNO",INDIRECT(ADDRESS(ROW()+$N$5,2)))</f>
        <v>102.895</v>
      </c>
      <c r="I14" s="11">
        <f t="shared" ca="1" si="5"/>
        <v>0.3195698057835159</v>
      </c>
      <c r="J14" s="13">
        <f t="shared" ca="1" si="1"/>
        <v>-0.21104857782699391</v>
      </c>
      <c r="K14" s="13" t="b">
        <f t="shared" ca="1" si="6"/>
        <v>1</v>
      </c>
      <c r="M14" s="18"/>
      <c r="N14" s="19" t="s">
        <v>23</v>
      </c>
      <c r="O14" s="20" t="s">
        <v>24</v>
      </c>
    </row>
    <row r="15" spans="1:15" x14ac:dyDescent="0.2">
      <c r="A15" s="5">
        <f>IndiciMSCI!A15</f>
        <v>36908</v>
      </c>
      <c r="B15" cm="1">
        <f t="array" ref="B15">INDEX(IndiciMSCI!A:Y,ROW(),Sheet1!$O$2)</f>
        <v>141.96</v>
      </c>
      <c r="C15">
        <f t="shared" ca="1" si="2"/>
        <v>130.6224</v>
      </c>
      <c r="D15" t="b">
        <f t="shared" ca="1" si="3"/>
        <v>0</v>
      </c>
      <c r="E15" s="13" cm="1">
        <f t="array" aca="1" ref="E15" ca="1">IF(ISBLANK(INDIRECT(ADDRESS(ROW(B15)+$N$5,COLUMN(B15)))),"",(INDIRECT(ADDRESS(ROW(B15)+$N$5,COLUMN(B15)))/B15-1))</f>
        <v>-0.26854043392504945</v>
      </c>
      <c r="F15" s="5">
        <f t="shared" ca="1" si="0"/>
        <v>36952</v>
      </c>
      <c r="G15" s="11">
        <f t="shared" ca="1" si="4"/>
        <v>130.82499999999999</v>
      </c>
      <c r="H15" s="17" cm="1">
        <f t="array" aca="1" ref="H15" ca="1">IF(F15="MAI","NESSUNO",INDIRECT(ADDRESS(ROW()+$N$5,2)))</f>
        <v>103.83799999999999</v>
      </c>
      <c r="I15" s="11">
        <f t="shared" ca="1" si="5"/>
        <v>0.31245978076350411</v>
      </c>
      <c r="J15" s="13">
        <f t="shared" ca="1" si="1"/>
        <v>-0.20389482300199879</v>
      </c>
      <c r="K15" s="13" t="b">
        <f t="shared" ca="1" si="6"/>
        <v>1</v>
      </c>
      <c r="M15" s="18" t="s">
        <v>21</v>
      </c>
      <c r="N15" s="21">
        <f ca="1">MIN(E:E)</f>
        <v>-0.42441613764757757</v>
      </c>
      <c r="O15" s="21">
        <f ca="1">MIN(J:J)</f>
        <v>-0.42441613764757757</v>
      </c>
    </row>
    <row r="16" spans="1:15" x14ac:dyDescent="0.2">
      <c r="A16" s="5">
        <f>IndiciMSCI!A16</f>
        <v>36909</v>
      </c>
      <c r="B16" cm="1">
        <f t="array" ref="B16">INDEX(IndiciMSCI!A:Y,ROW(),Sheet1!$O$2)</f>
        <v>141.434</v>
      </c>
      <c r="C16">
        <f t="shared" ca="1" si="2"/>
        <v>130.6224</v>
      </c>
      <c r="D16" t="b">
        <f t="shared" ca="1" si="3"/>
        <v>0</v>
      </c>
      <c r="E16" s="13" cm="1">
        <f t="array" aca="1" ref="E16" ca="1">IF(ISBLANK(INDIRECT(ADDRESS(ROW(B16)+$N$5,COLUMN(B16)))),"",(INDIRECT(ADDRESS(ROW(B16)+$N$5,COLUMN(B16)))/B16-1))</f>
        <v>-0.26661905906641969</v>
      </c>
      <c r="F16" s="5">
        <f t="shared" ca="1" si="0"/>
        <v>36952</v>
      </c>
      <c r="G16" s="11">
        <f t="shared" ca="1" si="4"/>
        <v>130.82499999999999</v>
      </c>
      <c r="H16" s="17" cm="1">
        <f t="array" aca="1" ref="H16" ca="1">IF(F16="MAI","NESSUNO",INDIRECT(ADDRESS(ROW()+$N$5,2)))</f>
        <v>103.72499999999999</v>
      </c>
      <c r="I16" s="11">
        <f t="shared" ca="1" si="5"/>
        <v>0.30535014121468862</v>
      </c>
      <c r="J16" s="13">
        <f t="shared" ca="1" si="1"/>
        <v>-0.20481291694083936</v>
      </c>
      <c r="K16" s="13" t="b">
        <f t="shared" ca="1" si="6"/>
        <v>1</v>
      </c>
      <c r="M16" s="22">
        <v>0.05</v>
      </c>
      <c r="N16" s="21">
        <f ca="1">_xlfn.PERCENTILE.EXC(E:E,M16)</f>
        <v>-0.25587656514723534</v>
      </c>
      <c r="O16" s="21">
        <f ca="1">_xlfn.PERCENTILE.EXC(J:J,M16)</f>
        <v>-0.24319534073267732</v>
      </c>
    </row>
    <row r="17" spans="1:15" x14ac:dyDescent="0.2">
      <c r="A17" s="5">
        <f>IndiciMSCI!A17</f>
        <v>36910</v>
      </c>
      <c r="B17" cm="1">
        <f t="array" ref="B17">INDEX(IndiciMSCI!A:Y,ROW(),Sheet1!$O$2)</f>
        <v>144.06100000000001</v>
      </c>
      <c r="C17">
        <f t="shared" ca="1" si="2"/>
        <v>130.6224</v>
      </c>
      <c r="D17" t="b">
        <f t="shared" ca="1" si="3"/>
        <v>0</v>
      </c>
      <c r="E17" s="13" cm="1">
        <f t="array" aca="1" ref="E17" ca="1">IF(ISBLANK(INDIRECT(ADDRESS(ROW(B17)+$N$5,COLUMN(B17)))),"",(INDIRECT(ADDRESS(ROW(B17)+$N$5,COLUMN(B17)))/B17-1))</f>
        <v>-0.27060758984041489</v>
      </c>
      <c r="F17" s="5">
        <f t="shared" ca="1" si="0"/>
        <v>36952</v>
      </c>
      <c r="G17" s="11">
        <f t="shared" ca="1" si="4"/>
        <v>130.82499999999999</v>
      </c>
      <c r="H17" s="17" cm="1">
        <f t="array" aca="1" ref="H17" ca="1">IF(F17="MAI","NESSUNO",INDIRECT(ADDRESS(ROW()+$N$5,2)))</f>
        <v>105.077</v>
      </c>
      <c r="I17" s="11">
        <f t="shared" ca="1" si="5"/>
        <v>0.29824088711620789</v>
      </c>
      <c r="J17" s="13">
        <f t="shared" ca="1" si="1"/>
        <v>-0.19453284244512734</v>
      </c>
      <c r="K17" s="13" t="b">
        <f t="shared" ca="1" si="6"/>
        <v>1</v>
      </c>
      <c r="M17" s="22">
        <v>0.1</v>
      </c>
      <c r="N17" s="21">
        <f ca="1">_xlfn.PERCENTILE.EXC(E:E,M17)</f>
        <v>-0.21305212656230385</v>
      </c>
      <c r="O17" s="21">
        <f ca="1">_xlfn.PERCENTILE.EXC(J:J,M17)</f>
        <v>-0.19616837745130772</v>
      </c>
    </row>
    <row r="18" spans="1:15" x14ac:dyDescent="0.2">
      <c r="A18" s="5">
        <f>IndiciMSCI!A18</f>
        <v>36913</v>
      </c>
      <c r="B18" cm="1">
        <f t="array" ref="B18">INDEX(IndiciMSCI!A:Y,ROW(),Sheet1!$O$2)</f>
        <v>144.364</v>
      </c>
      <c r="C18">
        <f t="shared" ca="1" si="2"/>
        <v>130.6224</v>
      </c>
      <c r="D18" t="b">
        <f t="shared" ca="1" si="3"/>
        <v>0</v>
      </c>
      <c r="E18" s="13" cm="1">
        <f t="array" aca="1" ref="E18" ca="1">IF(ISBLANK(INDIRECT(ADDRESS(ROW(B18)+$N$5,COLUMN(B18)))),"",(INDIRECT(ADDRESS(ROW(B18)+$N$5,COLUMN(B18)))/B18-1))</f>
        <v>-0.27317752348230862</v>
      </c>
      <c r="F18" s="5">
        <f t="shared" ca="1" si="0"/>
        <v>36952</v>
      </c>
      <c r="G18" s="11">
        <f t="shared" ca="1" si="4"/>
        <v>130.82499999999999</v>
      </c>
      <c r="H18" s="17" cm="1">
        <f t="array" aca="1" ref="H18" ca="1">IF(F18="MAI","NESSUNO",INDIRECT(ADDRESS(ROW()+$N$5,2)))</f>
        <v>104.92700000000001</v>
      </c>
      <c r="I18" s="11">
        <f t="shared" ca="1" si="5"/>
        <v>0.27691543731364732</v>
      </c>
      <c r="J18" s="13">
        <f t="shared" ca="1" si="1"/>
        <v>-0.19584241974153516</v>
      </c>
      <c r="K18" s="13" t="b">
        <f t="shared" ca="1" si="6"/>
        <v>1</v>
      </c>
      <c r="M18" s="22">
        <v>0.2</v>
      </c>
      <c r="N18" s="21">
        <f t="shared" ref="N18:N20" ca="1" si="7">_xlfn.PERCENTILE.EXC(E:E,M18)</f>
        <v>-9.0934558233979362E-2</v>
      </c>
      <c r="O18" s="21">
        <f t="shared" ref="O18:O26" ca="1" si="8">_xlfn.PERCENTILE.EXC(J:J,M18)</f>
        <v>-4.5109564707751432E-2</v>
      </c>
    </row>
    <row r="19" spans="1:15" x14ac:dyDescent="0.2">
      <c r="A19" s="5">
        <f>IndiciMSCI!A19</f>
        <v>36914</v>
      </c>
      <c r="B19" cm="1">
        <f t="array" ref="B19">INDEX(IndiciMSCI!A:Y,ROW(),Sheet1!$O$2)</f>
        <v>143.173</v>
      </c>
      <c r="C19">
        <f t="shared" ca="1" si="2"/>
        <v>130.6224</v>
      </c>
      <c r="D19" t="b">
        <f t="shared" ca="1" si="3"/>
        <v>0</v>
      </c>
      <c r="E19" s="13" cm="1">
        <f t="array" aca="1" ref="E19" ca="1">IF(ISBLANK(INDIRECT(ADDRESS(ROW(B19)+$N$5,COLUMN(B19)))),"",(INDIRECT(ADDRESS(ROW(B19)+$N$5,COLUMN(B19)))/B19-1))</f>
        <v>-0.29113729543978273</v>
      </c>
      <c r="F19" s="5">
        <f t="shared" ca="1" si="0"/>
        <v>36952</v>
      </c>
      <c r="G19" s="11">
        <f t="shared" ca="1" si="4"/>
        <v>130.82499999999999</v>
      </c>
      <c r="H19" s="17" cm="1">
        <f t="array" aca="1" ref="H19" ca="1">IF(F19="MAI","NESSUNO",INDIRECT(ADDRESS(ROW()+$N$5,2)))</f>
        <v>101.49</v>
      </c>
      <c r="I19" s="11">
        <f t="shared" ca="1" si="5"/>
        <v>0.26980772480743553</v>
      </c>
      <c r="J19" s="13">
        <f t="shared" ca="1" si="1"/>
        <v>-0.22216848672037118</v>
      </c>
      <c r="K19" s="13" t="b">
        <f t="shared" ca="1" si="6"/>
        <v>1</v>
      </c>
      <c r="M19" s="22">
        <v>0.3</v>
      </c>
      <c r="N19" s="21">
        <f t="shared" ca="1" si="7"/>
        <v>-3.5062371555477569E-2</v>
      </c>
      <c r="O19" s="21">
        <f t="shared" ca="1" si="8"/>
        <v>-2.696387030318399E-3</v>
      </c>
    </row>
    <row r="20" spans="1:15" x14ac:dyDescent="0.2">
      <c r="A20" s="5">
        <f>IndiciMSCI!A20</f>
        <v>36915</v>
      </c>
      <c r="B20" cm="1">
        <f t="array" ref="B20">INDEX(IndiciMSCI!A:Y,ROW(),Sheet1!$O$2)</f>
        <v>144.12200000000001</v>
      </c>
      <c r="C20">
        <f t="shared" ca="1" si="2"/>
        <v>130.6224</v>
      </c>
      <c r="D20" t="b">
        <f t="shared" ca="1" si="3"/>
        <v>0</v>
      </c>
      <c r="E20" s="13" cm="1">
        <f t="array" aca="1" ref="E20" ca="1">IF(ISBLANK(INDIRECT(ADDRESS(ROW(B20)+$N$5,COLUMN(B20)))),"",(INDIRECT(ADDRESS(ROW(B20)+$N$5,COLUMN(B20)))/B20-1))</f>
        <v>-0.30318063862560884</v>
      </c>
      <c r="F20" s="5">
        <f t="shared" ca="1" si="0"/>
        <v>36952</v>
      </c>
      <c r="G20" s="11">
        <f t="shared" ca="1" si="4"/>
        <v>130.82499999999999</v>
      </c>
      <c r="H20" s="17" cm="1">
        <f t="array" aca="1" ref="H20" ca="1">IF(F20="MAI","NESSUNO",INDIRECT(ADDRESS(ROW()+$N$5,2)))</f>
        <v>100.42700000000001</v>
      </c>
      <c r="I20" s="11">
        <f t="shared" ca="1" si="5"/>
        <v>0.26270039764705189</v>
      </c>
      <c r="J20" s="13">
        <f t="shared" ca="1" si="1"/>
        <v>-0.23034817200346214</v>
      </c>
      <c r="K20" s="13" t="b">
        <f t="shared" ca="1" si="6"/>
        <v>1</v>
      </c>
      <c r="M20" s="22">
        <v>0.4</v>
      </c>
      <c r="N20" s="21">
        <f t="shared" ca="1" si="7"/>
        <v>1.1760797859436649E-2</v>
      </c>
      <c r="O20" s="21">
        <f t="shared" ca="1" si="8"/>
        <v>1.9930876127935523E-2</v>
      </c>
    </row>
    <row r="21" spans="1:15" x14ac:dyDescent="0.2">
      <c r="A21" s="5">
        <f>IndiciMSCI!A21</f>
        <v>36916</v>
      </c>
      <c r="B21" cm="1">
        <f t="array" ref="B21">INDEX(IndiciMSCI!A:Y,ROW(),Sheet1!$O$2)</f>
        <v>145.44</v>
      </c>
      <c r="C21">
        <f t="shared" ca="1" si="2"/>
        <v>130.89600000000002</v>
      </c>
      <c r="D21" t="b">
        <f t="shared" ca="1" si="3"/>
        <v>0</v>
      </c>
      <c r="E21" s="13" cm="1">
        <f t="array" aca="1" ref="E21" ca="1">IF(ISBLANK(INDIRECT(ADDRESS(ROW(B21)+$N$5,COLUMN(B21)))),"",(INDIRECT(ADDRESS(ROW(B21)+$N$5,COLUMN(B21)))/B21-1))</f>
        <v>-0.30144389438943897</v>
      </c>
      <c r="F21" s="5">
        <f t="shared" ca="1" si="0"/>
        <v>36952</v>
      </c>
      <c r="G21" s="11">
        <f t="shared" ca="1" si="4"/>
        <v>130.82499999999999</v>
      </c>
      <c r="H21" s="17" cm="1">
        <f t="array" aca="1" ref="H21" ca="1">IF(F21="MAI","NESSUNO",INDIRECT(ADDRESS(ROW()+$N$5,2)))</f>
        <v>101.598</v>
      </c>
      <c r="I21" s="11">
        <f t="shared" ca="1" si="5"/>
        <v>0.25559345581160642</v>
      </c>
      <c r="J21" s="13">
        <f t="shared" ca="1" si="1"/>
        <v>-0.22145160744650016</v>
      </c>
      <c r="K21" s="13" t="b">
        <f t="shared" ca="1" si="6"/>
        <v>1</v>
      </c>
      <c r="M21" s="22">
        <v>0.5</v>
      </c>
      <c r="N21" s="21">
        <f ca="1">_xlfn.PERCENTILE.EXC(E:E,M21)</f>
        <v>5.0256377886608306E-2</v>
      </c>
      <c r="O21" s="21">
        <f t="shared" ca="1" si="8"/>
        <v>3.2226113540891541E-2</v>
      </c>
    </row>
    <row r="22" spans="1:15" x14ac:dyDescent="0.2">
      <c r="A22" s="5">
        <f>IndiciMSCI!A22</f>
        <v>36917</v>
      </c>
      <c r="B22" cm="1">
        <f t="array" ref="B22">INDEX(IndiciMSCI!A:Y,ROW(),Sheet1!$O$2)</f>
        <v>144.339</v>
      </c>
      <c r="C22">
        <f t="shared" ca="1" si="2"/>
        <v>130.89600000000002</v>
      </c>
      <c r="D22" t="b">
        <f t="shared" ca="1" si="3"/>
        <v>0</v>
      </c>
      <c r="E22" s="13" cm="1">
        <f t="array" aca="1" ref="E22" ca="1">IF(ISBLANK(INDIRECT(ADDRESS(ROW(B22)+$N$5,COLUMN(B22)))),"",(INDIRECT(ADDRESS(ROW(B22)+$N$5,COLUMN(B22)))/B22-1))</f>
        <v>-0.28021532641905511</v>
      </c>
      <c r="F22" s="5">
        <f t="shared" ca="1" si="0"/>
        <v>36952</v>
      </c>
      <c r="G22" s="11">
        <f t="shared" ca="1" si="4"/>
        <v>130.82499999999999</v>
      </c>
      <c r="H22" s="17" cm="1">
        <f t="array" aca="1" ref="H22" ca="1">IF(F22="MAI","NESSUNO",INDIRECT(ADDRESS(ROW()+$N$5,2)))</f>
        <v>103.893</v>
      </c>
      <c r="I22" s="11">
        <f t="shared" ca="1" si="5"/>
        <v>0.24848689928020917</v>
      </c>
      <c r="J22" s="13">
        <f t="shared" ca="1" si="1"/>
        <v>-0.20396340990422152</v>
      </c>
      <c r="K22" s="13" t="b">
        <f t="shared" ca="1" si="6"/>
        <v>1</v>
      </c>
      <c r="M22" s="22">
        <v>0.6</v>
      </c>
      <c r="N22" s="21">
        <f ca="1">_xlfn.PERCENTILE.EXC(E:E,M22)</f>
        <v>8.7606651057005741E-2</v>
      </c>
      <c r="O22" s="21">
        <f t="shared" ca="1" si="8"/>
        <v>5.8890051816191953E-2</v>
      </c>
    </row>
    <row r="23" spans="1:15" x14ac:dyDescent="0.2">
      <c r="A23" s="5">
        <f>IndiciMSCI!A23</f>
        <v>36920</v>
      </c>
      <c r="B23" cm="1">
        <f t="array" ref="B23">INDEX(IndiciMSCI!A:Y,ROW(),Sheet1!$O$2)</f>
        <v>145.83500000000001</v>
      </c>
      <c r="C23">
        <f t="shared" ca="1" si="2"/>
        <v>131.25150000000002</v>
      </c>
      <c r="D23" t="b">
        <f t="shared" ca="1" si="3"/>
        <v>0</v>
      </c>
      <c r="E23" s="13" cm="1">
        <f t="array" aca="1" ref="E23" ca="1">IF(ISBLANK(INDIRECT(ADDRESS(ROW(B23)+$N$5,COLUMN(B23)))),"",(INDIRECT(ADDRESS(ROW(B23)+$N$5,COLUMN(B23)))/B23-1))</f>
        <v>-0.27245860047313752</v>
      </c>
      <c r="F23" s="5">
        <f t="shared" ca="1" si="0"/>
        <v>36952</v>
      </c>
      <c r="G23" s="11">
        <f t="shared" ca="1" si="4"/>
        <v>130.82499999999999</v>
      </c>
      <c r="H23" s="17" cm="1">
        <f t="array" aca="1" ref="H23" ca="1">IF(F23="MAI","NESSUNO",INDIRECT(ADDRESS(ROW()+$N$5,2)))</f>
        <v>106.101</v>
      </c>
      <c r="I23" s="11">
        <f t="shared" ca="1" si="5"/>
        <v>0.22716954130154932</v>
      </c>
      <c r="J23" s="13">
        <f t="shared" ca="1" si="1"/>
        <v>-0.18724884738160474</v>
      </c>
      <c r="K23" s="13" t="b">
        <f t="shared" ca="1" si="6"/>
        <v>1</v>
      </c>
      <c r="M23" s="22">
        <v>0.7</v>
      </c>
      <c r="N23" s="21">
        <f t="shared" ref="N23:N26" ca="1" si="9">_xlfn.PERCENTILE.EXC(E:E,M23)</f>
        <v>0.13113217428331825</v>
      </c>
      <c r="O23" s="21">
        <f t="shared" ca="1" si="8"/>
        <v>0.10068756333660352</v>
      </c>
    </row>
    <row r="24" spans="1:15" x14ac:dyDescent="0.2">
      <c r="A24" s="5">
        <f>IndiciMSCI!A24</f>
        <v>36921</v>
      </c>
      <c r="B24" cm="1">
        <f t="array" ref="B24">INDEX(IndiciMSCI!A:Y,ROW(),Sheet1!$O$2)</f>
        <v>145.02099999999999</v>
      </c>
      <c r="C24">
        <f t="shared" ca="1" si="2"/>
        <v>131.25150000000002</v>
      </c>
      <c r="D24" t="b">
        <f t="shared" ca="1" si="3"/>
        <v>0</v>
      </c>
      <c r="E24" s="13" cm="1">
        <f t="array" aca="1" ref="E24" ca="1">IF(ISBLANK(INDIRECT(ADDRESS(ROW(B24)+$N$5,COLUMN(B24)))),"",(INDIRECT(ADDRESS(ROW(B24)+$N$5,COLUMN(B24)))/B24-1))</f>
        <v>-0.28522076113114647</v>
      </c>
      <c r="F24" s="5">
        <f t="shared" ca="1" si="0"/>
        <v>36952</v>
      </c>
      <c r="G24" s="11">
        <f t="shared" ca="1" si="4"/>
        <v>130.82499999999999</v>
      </c>
      <c r="H24" s="17" cm="1">
        <f t="array" aca="1" ref="H24" ca="1">IF(F24="MAI","NESSUNO",INDIRECT(ADDRESS(ROW()+$N$5,2)))</f>
        <v>103.658</v>
      </c>
      <c r="I24" s="11">
        <f t="shared" ca="1" si="5"/>
        <v>0.22006452577747382</v>
      </c>
      <c r="J24" s="13">
        <f t="shared" ca="1" si="1"/>
        <v>-0.20597695757097279</v>
      </c>
      <c r="K24" s="13" t="b">
        <f t="shared" ca="1" si="6"/>
        <v>1</v>
      </c>
      <c r="M24" s="22">
        <v>0.8</v>
      </c>
      <c r="N24" s="21">
        <f t="shared" ca="1" si="9"/>
        <v>0.18959388883394032</v>
      </c>
      <c r="O24" s="21">
        <f t="shared" ca="1" si="8"/>
        <v>0.16638792266795591</v>
      </c>
    </row>
    <row r="25" spans="1:15" x14ac:dyDescent="0.2">
      <c r="A25" s="5">
        <f>IndiciMSCI!A25</f>
        <v>36922</v>
      </c>
      <c r="B25" cm="1">
        <f t="array" ref="B25">INDEX(IndiciMSCI!A:Y,ROW(),Sheet1!$O$2)</f>
        <v>144.78200000000001</v>
      </c>
      <c r="C25">
        <f t="shared" ca="1" si="2"/>
        <v>131.25150000000002</v>
      </c>
      <c r="D25" t="b">
        <f t="shared" ca="1" si="3"/>
        <v>0</v>
      </c>
      <c r="E25" s="13" cm="1">
        <f t="array" aca="1" ref="E25" ca="1">IF(ISBLANK(INDIRECT(ADDRESS(ROW(B25)+$N$5,COLUMN(B25)))),"",(INDIRECT(ADDRESS(ROW(B25)+$N$5,COLUMN(B25)))/B25-1))</f>
        <v>-0.29317180312469793</v>
      </c>
      <c r="F25" s="5">
        <f t="shared" ca="1" si="0"/>
        <v>36952</v>
      </c>
      <c r="G25" s="11">
        <f t="shared" ca="1" si="4"/>
        <v>130.82499999999999</v>
      </c>
      <c r="H25" s="17" cm="1">
        <f t="array" aca="1" ref="H25" ca="1">IF(F25="MAI","NESSUNO",INDIRECT(ADDRESS(ROW()+$N$5,2)))</f>
        <v>102.336</v>
      </c>
      <c r="I25" s="11">
        <f t="shared" ca="1" si="5"/>
        <v>0.2129598954530536</v>
      </c>
      <c r="J25" s="13">
        <f t="shared" ca="1" si="1"/>
        <v>-0.21613636617272647</v>
      </c>
      <c r="K25" s="13" t="b">
        <f t="shared" ca="1" si="6"/>
        <v>1</v>
      </c>
      <c r="M25" s="22">
        <v>0.9</v>
      </c>
      <c r="N25" s="21">
        <f t="shared" ca="1" si="9"/>
        <v>0.26102996436483206</v>
      </c>
      <c r="O25" s="21">
        <f t="shared" ca="1" si="8"/>
        <v>0.25810505531486971</v>
      </c>
    </row>
    <row r="26" spans="1:15" x14ac:dyDescent="0.2">
      <c r="A26" s="5">
        <f>IndiciMSCI!A26</f>
        <v>36923</v>
      </c>
      <c r="B26" cm="1">
        <f t="array" ref="B26">INDEX(IndiciMSCI!A:Y,ROW(),Sheet1!$O$2)</f>
        <v>144.29900000000001</v>
      </c>
      <c r="C26">
        <f t="shared" ca="1" si="2"/>
        <v>131.25150000000002</v>
      </c>
      <c r="D26" t="b">
        <f t="shared" ca="1" si="3"/>
        <v>0</v>
      </c>
      <c r="E26" s="13" cm="1">
        <f t="array" aca="1" ref="E26" ca="1">IF(ISBLANK(INDIRECT(ADDRESS(ROW(B26)+$N$5,COLUMN(B26)))),"",(INDIRECT(ADDRESS(ROW(B26)+$N$5,COLUMN(B26)))/B26-1))</f>
        <v>-0.28627364014996648</v>
      </c>
      <c r="F26" s="5">
        <f t="shared" ca="1" si="0"/>
        <v>36952</v>
      </c>
      <c r="G26" s="11">
        <f t="shared" ca="1" si="4"/>
        <v>130.82499999999999</v>
      </c>
      <c r="H26" s="17" cm="1">
        <f t="array" aca="1" ref="H26" ca="1">IF(F26="MAI","NESSUNO",INDIRECT(ADDRESS(ROW()+$N$5,2)))</f>
        <v>102.99</v>
      </c>
      <c r="I26" s="11">
        <f t="shared" ca="1" si="5"/>
        <v>0.20585565030734188</v>
      </c>
      <c r="J26" s="13">
        <f t="shared" ca="1" si="1"/>
        <v>-0.21119162506931133</v>
      </c>
      <c r="K26" s="13" t="b">
        <f t="shared" ca="1" si="6"/>
        <v>1</v>
      </c>
      <c r="M26" s="22">
        <v>0.95</v>
      </c>
      <c r="N26" s="21">
        <f t="shared" ca="1" si="9"/>
        <v>0.35442182455413723</v>
      </c>
      <c r="O26" s="21">
        <f t="shared" ca="1" si="8"/>
        <v>0.37275690811074069</v>
      </c>
    </row>
    <row r="27" spans="1:15" x14ac:dyDescent="0.2">
      <c r="A27" s="5">
        <f>IndiciMSCI!A27</f>
        <v>36924</v>
      </c>
      <c r="B27" cm="1">
        <f t="array" ref="B27">INDEX(IndiciMSCI!A:Y,ROW(),Sheet1!$O$2)</f>
        <v>143.39599999999999</v>
      </c>
      <c r="C27">
        <f t="shared" ca="1" si="2"/>
        <v>131.25150000000002</v>
      </c>
      <c r="D27" t="b">
        <f t="shared" ca="1" si="3"/>
        <v>0</v>
      </c>
      <c r="E27" s="13" cm="1">
        <f t="array" aca="1" ref="E27" ca="1">IF(ISBLANK(INDIRECT(ADDRESS(ROW(B27)+$N$5,COLUMN(B27)))),"",(INDIRECT(ADDRESS(ROW(B27)+$N$5,COLUMN(B27)))/B27-1))</f>
        <v>-0.29632625735724838</v>
      </c>
      <c r="F27" s="5">
        <f t="shared" ca="1" si="0"/>
        <v>36952</v>
      </c>
      <c r="G27" s="11">
        <f t="shared" ca="1" si="4"/>
        <v>130.82499999999999</v>
      </c>
      <c r="H27" s="17" cm="1">
        <f t="array" aca="1" ref="H27" ca="1">IF(F27="MAI","NESSUNO",INDIRECT(ADDRESS(ROW()+$N$5,2)))</f>
        <v>100.904</v>
      </c>
      <c r="I27" s="11">
        <f t="shared" ca="1" si="5"/>
        <v>0.19875179031950552</v>
      </c>
      <c r="J27" s="13">
        <f t="shared" ca="1" si="1"/>
        <v>-0.22719089019438554</v>
      </c>
      <c r="K27" s="13" t="b">
        <f t="shared" ca="1" si="6"/>
        <v>1</v>
      </c>
      <c r="M27" s="18" t="s">
        <v>22</v>
      </c>
      <c r="N27" s="21">
        <f ca="1">MAX(E:E)</f>
        <v>0.63787598232901277</v>
      </c>
      <c r="O27" s="21">
        <f ca="1">MAX(J:J)</f>
        <v>0.63787598232901277</v>
      </c>
    </row>
    <row r="28" spans="1:15" x14ac:dyDescent="0.2">
      <c r="A28" s="5">
        <f>IndiciMSCI!A28</f>
        <v>36927</v>
      </c>
      <c r="B28" cm="1">
        <f t="array" ref="B28">INDEX(IndiciMSCI!A:Y,ROW(),Sheet1!$O$2)</f>
        <v>140.59100000000001</v>
      </c>
      <c r="C28">
        <f t="shared" ca="1" si="2"/>
        <v>131.25150000000002</v>
      </c>
      <c r="D28" t="b">
        <f t="shared" ca="1" si="3"/>
        <v>0</v>
      </c>
      <c r="E28" s="13" cm="1">
        <f t="array" aca="1" ref="E28" ca="1">IF(ISBLANK(INDIRECT(ADDRESS(ROW(B28)+$N$5,COLUMN(B28)))),"",(INDIRECT(ADDRESS(ROW(B28)+$N$5,COLUMN(B28)))/B28-1))</f>
        <v>-0.2918323363515446</v>
      </c>
      <c r="F28" s="5">
        <f t="shared" ca="1" si="0"/>
        <v>36952</v>
      </c>
      <c r="G28" s="11">
        <f t="shared" ca="1" si="4"/>
        <v>130.82499999999999</v>
      </c>
      <c r="H28" s="17" cm="1">
        <f t="array" aca="1" ref="H28" ca="1">IF(F28="MAI","NESSUNO",INDIRECT(ADDRESS(ROW()+$N$5,2)))</f>
        <v>99.561999999999998</v>
      </c>
      <c r="I28" s="11">
        <f t="shared" ca="1" si="5"/>
        <v>0.17744252109426384</v>
      </c>
      <c r="J28" s="13">
        <f t="shared" ca="1" si="1"/>
        <v>-0.23761175217967306</v>
      </c>
      <c r="K28" s="13" t="b">
        <f t="shared" ca="1" si="6"/>
        <v>1</v>
      </c>
    </row>
    <row r="29" spans="1:15" x14ac:dyDescent="0.2">
      <c r="A29" s="5">
        <f>IndiciMSCI!A29</f>
        <v>36928</v>
      </c>
      <c r="B29" cm="1">
        <f t="array" ref="B29">INDEX(IndiciMSCI!A:Y,ROW(),Sheet1!$O$2)</f>
        <v>141.10499999999999</v>
      </c>
      <c r="C29">
        <f t="shared" ca="1" si="2"/>
        <v>131.25150000000002</v>
      </c>
      <c r="D29" t="b">
        <f t="shared" ca="1" si="3"/>
        <v>0</v>
      </c>
      <c r="E29" s="13" cm="1">
        <f t="array" aca="1" ref="E29" ca="1">IF(ISBLANK(INDIRECT(ADDRESS(ROW(B29)+$N$5,COLUMN(B29)))),"",(INDIRECT(ADDRESS(ROW(B29)+$N$5,COLUMN(B29)))/B29-1))</f>
        <v>-0.31273165373303558</v>
      </c>
      <c r="F29" s="5">
        <f t="shared" ca="1" si="0"/>
        <v>36952</v>
      </c>
      <c r="G29" s="11">
        <f t="shared" ca="1" si="4"/>
        <v>130.82499999999999</v>
      </c>
      <c r="H29" s="17" cm="1">
        <f t="array" aca="1" ref="H29" ca="1">IF(F29="MAI","NESSUNO",INDIRECT(ADDRESS(ROW()+$N$5,2)))</f>
        <v>96.977000000000004</v>
      </c>
      <c r="I29" s="11">
        <f t="shared" ca="1" si="5"/>
        <v>0.1703402015290294</v>
      </c>
      <c r="J29" s="13">
        <f t="shared" ca="1" si="1"/>
        <v>-0.25742526121514203</v>
      </c>
      <c r="K29" s="13" t="b">
        <f t="shared" ca="1" si="6"/>
        <v>1</v>
      </c>
    </row>
    <row r="30" spans="1:15" x14ac:dyDescent="0.2">
      <c r="A30" s="5">
        <f>IndiciMSCI!A30</f>
        <v>36929</v>
      </c>
      <c r="B30" cm="1">
        <f t="array" ref="B30">INDEX(IndiciMSCI!A:Y,ROW(),Sheet1!$O$2)</f>
        <v>140.60900000000001</v>
      </c>
      <c r="C30">
        <f t="shared" ca="1" si="2"/>
        <v>131.25150000000002</v>
      </c>
      <c r="D30" t="b">
        <f t="shared" ca="1" si="3"/>
        <v>0</v>
      </c>
      <c r="E30" s="13" cm="1">
        <f t="array" aca="1" ref="E30" ca="1">IF(ISBLANK(INDIRECT(ADDRESS(ROW(B30)+$N$5,COLUMN(B30)))),"",(INDIRECT(ADDRESS(ROW(B30)+$N$5,COLUMN(B30)))/B30-1))</f>
        <v>-0.3120639503872441</v>
      </c>
      <c r="F30" s="5">
        <f t="shared" ca="1" si="0"/>
        <v>36952</v>
      </c>
      <c r="G30" s="11">
        <f t="shared" ca="1" si="4"/>
        <v>130.82499999999999</v>
      </c>
      <c r="H30" s="17" cm="1">
        <f t="array" aca="1" ref="H30" ca="1">IF(F30="MAI","NESSUNO",INDIRECT(ADDRESS(ROW()+$N$5,2)))</f>
        <v>96.73</v>
      </c>
      <c r="I30" s="11">
        <f t="shared" ca="1" si="5"/>
        <v>0.16323826701722055</v>
      </c>
      <c r="J30" s="13">
        <f t="shared" ca="1" si="1"/>
        <v>-0.25936756531995236</v>
      </c>
      <c r="K30" s="13" t="b">
        <f t="shared" ca="1" si="6"/>
        <v>1</v>
      </c>
    </row>
    <row r="31" spans="1:15" x14ac:dyDescent="0.2">
      <c r="A31" s="5">
        <f>IndiciMSCI!A31</f>
        <v>36930</v>
      </c>
      <c r="B31" cm="1">
        <f t="array" ref="B31">INDEX(IndiciMSCI!A:Y,ROW(),Sheet1!$O$2)</f>
        <v>141.208</v>
      </c>
      <c r="C31">
        <f t="shared" ca="1" si="2"/>
        <v>131.25150000000002</v>
      </c>
      <c r="D31" t="b">
        <f t="shared" ca="1" si="3"/>
        <v>0</v>
      </c>
      <c r="E31" s="13" cm="1">
        <f t="array" aca="1" ref="E31" ca="1">IF(ISBLANK(INDIRECT(ADDRESS(ROW(B31)+$N$5,COLUMN(B31)))),"",(INDIRECT(ADDRESS(ROW(B31)+$N$5,COLUMN(B31)))/B31-1))</f>
        <v>-0.300563707438672</v>
      </c>
      <c r="F31" s="5">
        <f t="shared" ca="1" si="0"/>
        <v>36952</v>
      </c>
      <c r="G31" s="11">
        <f t="shared" ca="1" si="4"/>
        <v>130.82499999999999</v>
      </c>
      <c r="H31" s="17" cm="1">
        <f t="array" aca="1" ref="H31" ca="1">IF(F31="MAI","NESSUNO",INDIRECT(ADDRESS(ROW()+$N$5,2)))</f>
        <v>98.766000000000005</v>
      </c>
      <c r="I31" s="11">
        <f t="shared" ca="1" si="5"/>
        <v>0.15613671753800418</v>
      </c>
      <c r="J31" s="13">
        <f t="shared" ca="1" si="1"/>
        <v>-0.24385907343750798</v>
      </c>
      <c r="K31" s="13" t="b">
        <f t="shared" ca="1" si="6"/>
        <v>1</v>
      </c>
    </row>
    <row r="32" spans="1:15" x14ac:dyDescent="0.2">
      <c r="A32" s="5">
        <f>IndiciMSCI!A32</f>
        <v>36931</v>
      </c>
      <c r="B32" cm="1">
        <f t="array" ref="B32">INDEX(IndiciMSCI!A:Y,ROW(),Sheet1!$O$2)</f>
        <v>140.53299999999999</v>
      </c>
      <c r="C32">
        <f t="shared" ca="1" si="2"/>
        <v>131.25150000000002</v>
      </c>
      <c r="D32" t="b">
        <f t="shared" ca="1" si="3"/>
        <v>0</v>
      </c>
      <c r="E32" s="13" cm="1">
        <f t="array" aca="1" ref="E32" ca="1">IF(ISBLANK(INDIRECT(ADDRESS(ROW(B32)+$N$5,COLUMN(B32)))),"",(INDIRECT(ADDRESS(ROW(B32)+$N$5,COLUMN(B32)))/B32-1))</f>
        <v>-0.29755288793379486</v>
      </c>
      <c r="F32" s="5">
        <f t="shared" ca="1" si="0"/>
        <v>36952</v>
      </c>
      <c r="G32" s="11">
        <f t="shared" ca="1" si="4"/>
        <v>130.82499999999999</v>
      </c>
      <c r="H32" s="17" cm="1">
        <f t="array" aca="1" ref="H32" ca="1">IF(F32="MAI","NESSUNO",INDIRECT(ADDRESS(ROW()+$N$5,2)))</f>
        <v>98.716999999999999</v>
      </c>
      <c r="I32" s="11">
        <f t="shared" ca="1" si="5"/>
        <v>0.14903555307051874</v>
      </c>
      <c r="J32" s="13">
        <f t="shared" ca="1" si="1"/>
        <v>-0.24428789946057308</v>
      </c>
      <c r="K32" s="13" t="b">
        <f t="shared" ca="1" si="6"/>
        <v>1</v>
      </c>
    </row>
    <row r="33" spans="1:11" x14ac:dyDescent="0.2">
      <c r="A33" s="5">
        <f>IndiciMSCI!A33</f>
        <v>36934</v>
      </c>
      <c r="B33" cm="1">
        <f t="array" ref="B33">INDEX(IndiciMSCI!A:Y,ROW(),Sheet1!$O$2)</f>
        <v>139.71600000000001</v>
      </c>
      <c r="C33">
        <f t="shared" ca="1" si="2"/>
        <v>131.25150000000002</v>
      </c>
      <c r="D33" t="b">
        <f t="shared" ca="1" si="3"/>
        <v>0</v>
      </c>
      <c r="E33" s="13" cm="1">
        <f t="array" aca="1" ref="E33" ca="1">IF(ISBLANK(INDIRECT(ADDRESS(ROW(B33)+$N$5,COLUMN(B33)))),"",(INDIRECT(ADDRESS(ROW(B33)+$N$5,COLUMN(B33)))/B33-1))</f>
        <v>-0.2914984683214521</v>
      </c>
      <c r="F33" s="5">
        <f t="shared" ca="1" si="0"/>
        <v>36952</v>
      </c>
      <c r="G33" s="11">
        <f t="shared" ca="1" si="4"/>
        <v>130.82499999999999</v>
      </c>
      <c r="H33" s="17" cm="1">
        <f t="array" aca="1" ref="H33" ca="1">IF(F33="MAI","NESSUNO",INDIRECT(ADDRESS(ROW()+$N$5,2)))</f>
        <v>98.989000000000004</v>
      </c>
      <c r="I33" s="11">
        <f t="shared" ca="1" si="5"/>
        <v>0.12773436952952011</v>
      </c>
      <c r="J33" s="13">
        <f t="shared" ca="1" si="1"/>
        <v>-0.24237160810602307</v>
      </c>
      <c r="K33" s="13" t="b">
        <f t="shared" ca="1" si="6"/>
        <v>1</v>
      </c>
    </row>
    <row r="34" spans="1:11" x14ac:dyDescent="0.2">
      <c r="A34" s="5">
        <f>IndiciMSCI!A34</f>
        <v>36935</v>
      </c>
      <c r="B34" cm="1">
        <f t="array" ref="B34">INDEX(IndiciMSCI!A:Y,ROW(),Sheet1!$O$2)</f>
        <v>140.88800000000001</v>
      </c>
      <c r="C34">
        <f t="shared" ca="1" si="2"/>
        <v>131.25150000000002</v>
      </c>
      <c r="D34" t="b">
        <f t="shared" ca="1" si="3"/>
        <v>0</v>
      </c>
      <c r="E34" s="13" cm="1">
        <f t="array" aca="1" ref="E34" ca="1">IF(ISBLANK(INDIRECT(ADDRESS(ROW(B34)+$N$5,COLUMN(B34)))),"",(INDIRECT(ADDRESS(ROW(B34)+$N$5,COLUMN(B34)))/B34-1))</f>
        <v>-0.27595678837090454</v>
      </c>
      <c r="F34" s="5">
        <f t="shared" ca="1" si="0"/>
        <v>36952</v>
      </c>
      <c r="G34" s="11">
        <f t="shared" ca="1" si="4"/>
        <v>130.82499999999999</v>
      </c>
      <c r="H34" s="17" cm="1">
        <f t="array" aca="1" ref="H34" ca="1">IF(F34="MAI","NESSUNO",INDIRECT(ADDRESS(ROW()+$N$5,2)))</f>
        <v>102.009</v>
      </c>
      <c r="I34" s="11">
        <f t="shared" ca="1" si="5"/>
        <v>0.1206347449000873</v>
      </c>
      <c r="J34" s="13">
        <f t="shared" ca="1" si="1"/>
        <v>-0.2193416033258162</v>
      </c>
      <c r="K34" s="13" t="b">
        <f t="shared" ca="1" si="6"/>
        <v>1</v>
      </c>
    </row>
    <row r="35" spans="1:11" x14ac:dyDescent="0.2">
      <c r="A35" s="5">
        <f>IndiciMSCI!A35</f>
        <v>36936</v>
      </c>
      <c r="B35" cm="1">
        <f t="array" ref="B35">INDEX(IndiciMSCI!A:Y,ROW(),Sheet1!$O$2)</f>
        <v>141.48400000000001</v>
      </c>
      <c r="C35">
        <f t="shared" ca="1" si="2"/>
        <v>131.25150000000002</v>
      </c>
      <c r="D35" t="b">
        <f t="shared" ca="1" si="3"/>
        <v>0</v>
      </c>
      <c r="E35" s="13" cm="1">
        <f t="array" aca="1" ref="E35" ca="1">IF(ISBLANK(INDIRECT(ADDRESS(ROW(B35)+$N$5,COLUMN(B35)))),"",(INDIRECT(ADDRESS(ROW(B35)+$N$5,COLUMN(B35)))/B35-1))</f>
        <v>-0.27136637358287863</v>
      </c>
      <c r="F35" s="5">
        <f t="shared" ca="1" si="0"/>
        <v>36952</v>
      </c>
      <c r="G35" s="11">
        <f t="shared" ca="1" si="4"/>
        <v>130.82499999999999</v>
      </c>
      <c r="H35" s="17" cm="1">
        <f t="array" aca="1" ref="H35" ca="1">IF(F35="MAI","NESSUNO",INDIRECT(ADDRESS(ROW()+$N$5,2)))</f>
        <v>103.09</v>
      </c>
      <c r="I35" s="11">
        <f t="shared" ca="1" si="5"/>
        <v>0.11353550517804933</v>
      </c>
      <c r="J35" s="13">
        <f t="shared" ca="1" si="1"/>
        <v>-0.21113292180257548</v>
      </c>
      <c r="K35" s="13" t="b">
        <f t="shared" ca="1" si="6"/>
        <v>1</v>
      </c>
    </row>
    <row r="36" spans="1:11" x14ac:dyDescent="0.2">
      <c r="A36" s="5">
        <f>IndiciMSCI!A36</f>
        <v>36937</v>
      </c>
      <c r="B36" cm="1">
        <f t="array" ref="B36">INDEX(IndiciMSCI!A:Y,ROW(),Sheet1!$O$2)</f>
        <v>145.23699999999999</v>
      </c>
      <c r="C36">
        <f t="shared" ca="1" si="2"/>
        <v>131.25150000000002</v>
      </c>
      <c r="D36" t="b">
        <f t="shared" ca="1" si="3"/>
        <v>0</v>
      </c>
      <c r="E36" s="13" cm="1">
        <f t="array" aca="1" ref="E36" ca="1">IF(ISBLANK(INDIRECT(ADDRESS(ROW(B36)+$N$5,COLUMN(B36)))),"",(INDIRECT(ADDRESS(ROW(B36)+$N$5,COLUMN(B36)))/B36-1))</f>
        <v>-0.28324738186550258</v>
      </c>
      <c r="F36" s="5">
        <f t="shared" ca="1" si="0"/>
        <v>36952</v>
      </c>
      <c r="G36" s="11">
        <f t="shared" ca="1" si="4"/>
        <v>130.82499999999999</v>
      </c>
      <c r="H36" s="17" cm="1">
        <f t="array" aca="1" ref="H36" ca="1">IF(F36="MAI","NESSUNO",INDIRECT(ADDRESS(ROW()+$N$5,2)))</f>
        <v>104.099</v>
      </c>
      <c r="I36" s="11">
        <f t="shared" ca="1" si="5"/>
        <v>0.10643665034248784</v>
      </c>
      <c r="J36" s="13">
        <f t="shared" ca="1" si="1"/>
        <v>-0.20347459086304223</v>
      </c>
      <c r="K36" s="13" t="b">
        <f t="shared" ca="1" si="6"/>
        <v>1</v>
      </c>
    </row>
    <row r="37" spans="1:11" x14ac:dyDescent="0.2">
      <c r="A37" s="5">
        <f>IndiciMSCI!A37</f>
        <v>36938</v>
      </c>
      <c r="B37" cm="1">
        <f t="array" ref="B37">INDEX(IndiciMSCI!A:Y,ROW(),Sheet1!$O$2)</f>
        <v>142.49700000000001</v>
      </c>
      <c r="C37">
        <f t="shared" ca="1" si="2"/>
        <v>131.25150000000002</v>
      </c>
      <c r="D37" t="b">
        <f t="shared" ca="1" si="3"/>
        <v>0</v>
      </c>
      <c r="E37" s="13" cm="1">
        <f t="array" aca="1" ref="E37" ca="1">IF(ISBLANK(INDIRECT(ADDRESS(ROW(B37)+$N$5,COLUMN(B37)))),"",(INDIRECT(ADDRESS(ROW(B37)+$N$5,COLUMN(B37)))/B37-1))</f>
        <v>-0.27465139616974399</v>
      </c>
      <c r="F37" s="5">
        <f t="shared" ca="1" si="0"/>
        <v>36952</v>
      </c>
      <c r="G37" s="11">
        <f t="shared" ca="1" si="4"/>
        <v>130.82499999999999</v>
      </c>
      <c r="H37" s="17" cm="1">
        <f t="array" aca="1" ref="H37" ca="1">IF(F37="MAI","NESSUNO",INDIRECT(ADDRESS(ROW()+$N$5,2)))</f>
        <v>103.36</v>
      </c>
      <c r="I37" s="11">
        <f t="shared" ca="1" si="5"/>
        <v>9.9338180372512852E-2</v>
      </c>
      <c r="J37" s="13">
        <f t="shared" ca="1" si="1"/>
        <v>-0.20917761757789016</v>
      </c>
      <c r="K37" s="13" t="b">
        <f t="shared" ca="1" si="6"/>
        <v>1</v>
      </c>
    </row>
    <row r="38" spans="1:11" x14ac:dyDescent="0.2">
      <c r="A38" s="5">
        <f>IndiciMSCI!A38</f>
        <v>36941</v>
      </c>
      <c r="B38" cm="1">
        <f t="array" ref="B38">INDEX(IndiciMSCI!A:Y,ROW(),Sheet1!$O$2)</f>
        <v>139.93600000000001</v>
      </c>
      <c r="C38">
        <f t="shared" ca="1" si="2"/>
        <v>131.25150000000002</v>
      </c>
      <c r="D38" t="b">
        <f t="shared" ca="1" si="3"/>
        <v>0</v>
      </c>
      <c r="E38" s="13" cm="1">
        <f t="array" aca="1" ref="E38" ca="1">IF(ISBLANK(INDIRECT(ADDRESS(ROW(B38)+$N$5,COLUMN(B38)))),"",(INDIRECT(ADDRESS(ROW(B38)+$N$5,COLUMN(B38)))/B38-1))</f>
        <v>-0.25858249485479079</v>
      </c>
      <c r="F38" s="5">
        <f t="shared" ca="1" si="0"/>
        <v>36952</v>
      </c>
      <c r="G38" s="11">
        <f t="shared" ca="1" si="4"/>
        <v>130.82499999999999</v>
      </c>
      <c r="H38" s="17" cm="1">
        <f t="array" aca="1" ref="H38" ca="1">IF(F38="MAI","NESSUNO",INDIRECT(ADDRESS(ROW()+$N$5,2)))</f>
        <v>103.751</v>
      </c>
      <c r="I38" s="11">
        <f t="shared" ca="1" si="5"/>
        <v>7.8045079447690568E-2</v>
      </c>
      <c r="J38" s="13">
        <f t="shared" ca="1" si="1"/>
        <v>-0.20635165236424458</v>
      </c>
      <c r="K38" s="13" t="b">
        <f t="shared" ca="1" si="6"/>
        <v>1</v>
      </c>
    </row>
    <row r="39" spans="1:11" x14ac:dyDescent="0.2">
      <c r="A39" s="5">
        <f>IndiciMSCI!A39</f>
        <v>36942</v>
      </c>
      <c r="B39" cm="1">
        <f t="array" ref="B39">INDEX(IndiciMSCI!A:Y,ROW(),Sheet1!$O$2)</f>
        <v>143.39699999999999</v>
      </c>
      <c r="C39">
        <f t="shared" ca="1" si="2"/>
        <v>131.25150000000002</v>
      </c>
      <c r="D39" t="b">
        <f t="shared" ca="1" si="3"/>
        <v>0</v>
      </c>
      <c r="E39" s="13" cm="1">
        <f t="array" aca="1" ref="E39" ca="1">IF(ISBLANK(INDIRECT(ADDRESS(ROW(B39)+$N$5,COLUMN(B39)))),"",(INDIRECT(ADDRESS(ROW(B39)+$N$5,COLUMN(B39)))/B39-1))</f>
        <v>-0.30183337168838953</v>
      </c>
      <c r="F39" s="5">
        <f t="shared" ca="1" si="0"/>
        <v>36952</v>
      </c>
      <c r="G39" s="11">
        <f t="shared" ca="1" si="4"/>
        <v>130.82499999999999</v>
      </c>
      <c r="H39" s="17" cm="1">
        <f t="array" aca="1" ref="H39" ca="1">IF(F39="MAI","NESSUNO",INDIRECT(ADDRESS(ROW()+$N$5,2)))</f>
        <v>100.11499999999999</v>
      </c>
      <c r="I39" s="11">
        <f t="shared" ca="1" si="5"/>
        <v>7.0948148731531546E-2</v>
      </c>
      <c r="J39" s="13">
        <f t="shared" ca="1" si="1"/>
        <v>-0.23419875292389425</v>
      </c>
      <c r="K39" s="13" t="b">
        <f t="shared" ca="1" si="6"/>
        <v>1</v>
      </c>
    </row>
    <row r="40" spans="1:11" x14ac:dyDescent="0.2">
      <c r="A40" s="5">
        <f>IndiciMSCI!A40</f>
        <v>36943</v>
      </c>
      <c r="B40" cm="1">
        <f t="array" ref="B40">INDEX(IndiciMSCI!A:Y,ROW(),Sheet1!$O$2)</f>
        <v>140.57900000000001</v>
      </c>
      <c r="C40">
        <f t="shared" ca="1" si="2"/>
        <v>131.25150000000002</v>
      </c>
      <c r="D40" t="b">
        <f t="shared" ca="1" si="3"/>
        <v>0</v>
      </c>
      <c r="E40" s="13" cm="1">
        <f t="array" aca="1" ref="E40" ca="1">IF(ISBLANK(INDIRECT(ADDRESS(ROW(B40)+$N$5,COLUMN(B40)))),"",(INDIRECT(ADDRESS(ROW(B40)+$N$5,COLUMN(B40)))/B40-1))</f>
        <v>-0.29020692991129549</v>
      </c>
      <c r="F40" s="5">
        <f t="shared" ca="1" si="0"/>
        <v>36952</v>
      </c>
      <c r="G40" s="11">
        <f t="shared" ca="1" si="4"/>
        <v>130.82499999999999</v>
      </c>
      <c r="H40" s="17" cm="1">
        <f t="array" aca="1" ref="H40" ca="1">IF(F40="MAI","NESSUNO",INDIRECT(ADDRESS(ROW()+$N$5,2)))</f>
        <v>99.781999999999996</v>
      </c>
      <c r="I40" s="11">
        <f t="shared" ca="1" si="5"/>
        <v>6.3851602776679783E-2</v>
      </c>
      <c r="J40" s="13">
        <f t="shared" ca="1" si="1"/>
        <v>-0.23679838255091393</v>
      </c>
      <c r="K40" s="13" t="b">
        <f t="shared" ca="1" si="6"/>
        <v>1</v>
      </c>
    </row>
    <row r="41" spans="1:11" x14ac:dyDescent="0.2">
      <c r="A41" s="5">
        <f>IndiciMSCI!A41</f>
        <v>36944</v>
      </c>
      <c r="B41" cm="1">
        <f t="array" ref="B41">INDEX(IndiciMSCI!A:Y,ROW(),Sheet1!$O$2)</f>
        <v>142.26599999999999</v>
      </c>
      <c r="C41">
        <f t="shared" ca="1" si="2"/>
        <v>131.25150000000002</v>
      </c>
      <c r="D41" t="b">
        <f t="shared" ca="1" si="3"/>
        <v>0</v>
      </c>
      <c r="E41" s="13" cm="1">
        <f t="array" aca="1" ref="E41" ca="1">IF(ISBLANK(INDIRECT(ADDRESS(ROW(B41)+$N$5,COLUMN(B41)))),"",(INDIRECT(ADDRESS(ROW(B41)+$N$5,COLUMN(B41)))/B41-1))</f>
        <v>-0.27627823935444873</v>
      </c>
      <c r="F41" s="5">
        <f t="shared" ca="1" si="0"/>
        <v>36952</v>
      </c>
      <c r="G41" s="11">
        <f t="shared" ca="1" si="4"/>
        <v>130.82499999999999</v>
      </c>
      <c r="H41" s="17" cm="1">
        <f t="array" aca="1" ref="H41" ca="1">IF(F41="MAI","NESSUNO",INDIRECT(ADDRESS(ROW()+$N$5,2)))</f>
        <v>102.961</v>
      </c>
      <c r="I41" s="11">
        <f t="shared" ca="1" si="5"/>
        <v>5.6755441562273745E-2</v>
      </c>
      <c r="J41" s="13">
        <f t="shared" ca="1" si="1"/>
        <v>-0.21255298726113295</v>
      </c>
      <c r="K41" s="13" t="b">
        <f t="shared" ca="1" si="6"/>
        <v>1</v>
      </c>
    </row>
    <row r="42" spans="1:11" x14ac:dyDescent="0.2">
      <c r="A42" s="5">
        <f>IndiciMSCI!A42</f>
        <v>36945</v>
      </c>
      <c r="B42" cm="1">
        <f t="array" ref="B42">INDEX(IndiciMSCI!A:Y,ROW(),Sheet1!$O$2)</f>
        <v>143.94300000000001</v>
      </c>
      <c r="C42">
        <f t="shared" ca="1" si="2"/>
        <v>131.25150000000002</v>
      </c>
      <c r="D42" t="b">
        <f t="shared" ca="1" si="3"/>
        <v>0</v>
      </c>
      <c r="E42" s="13" cm="1">
        <f t="array" aca="1" ref="E42" ca="1">IF(ISBLANK(INDIRECT(ADDRESS(ROW(B42)+$N$5,COLUMN(B42)))),"",(INDIRECT(ADDRESS(ROW(B42)+$N$5,COLUMN(B42)))/B42-1))</f>
        <v>-0.2849739132851199</v>
      </c>
      <c r="F42" s="5">
        <f t="shared" ca="1" si="0"/>
        <v>36952</v>
      </c>
      <c r="G42" s="11">
        <f t="shared" ca="1" si="4"/>
        <v>130.82499999999999</v>
      </c>
      <c r="H42" s="17" cm="1">
        <f t="array" aca="1" ref="H42" ca="1">IF(F42="MAI","NESSUNO",INDIRECT(ADDRESS(ROW()+$N$5,2)))</f>
        <v>102.923</v>
      </c>
      <c r="I42" s="11">
        <f t="shared" ca="1" si="5"/>
        <v>4.9659665067451897E-2</v>
      </c>
      <c r="J42" s="13">
        <f t="shared" ca="1" si="1"/>
        <v>-0.21289769031096914</v>
      </c>
      <c r="K42" s="13" t="b">
        <f t="shared" ca="1" si="6"/>
        <v>1</v>
      </c>
    </row>
    <row r="43" spans="1:11" x14ac:dyDescent="0.2">
      <c r="A43" s="5">
        <f>IndiciMSCI!A43</f>
        <v>36948</v>
      </c>
      <c r="B43" cm="1">
        <f t="array" ref="B43">INDEX(IndiciMSCI!A:Y,ROW(),Sheet1!$O$2)</f>
        <v>144.309</v>
      </c>
      <c r="C43">
        <f t="shared" ca="1" si="2"/>
        <v>131.25150000000002</v>
      </c>
      <c r="D43" t="b">
        <f t="shared" ca="1" si="3"/>
        <v>0</v>
      </c>
      <c r="E43" s="13" cm="1">
        <f t="array" aca="1" ref="E43" ca="1">IF(ISBLANK(INDIRECT(ADDRESS(ROW(B43)+$N$5,COLUMN(B43)))),"",(INDIRECT(ADDRESS(ROW(B43)+$N$5,COLUMN(B43)))/B43-1))</f>
        <v>-0.28517971852067436</v>
      </c>
      <c r="F43" s="5">
        <f t="shared" ca="1" si="0"/>
        <v>36952</v>
      </c>
      <c r="G43" s="11">
        <f t="shared" ca="1" si="4"/>
        <v>130.82499999999999</v>
      </c>
      <c r="H43" s="17" cm="1">
        <f t="array" aca="1" ref="H43" ca="1">IF(F43="MAI","NESSUNO",INDIRECT(ADDRESS(ROW()+$N$5,2)))</f>
        <v>103.155</v>
      </c>
      <c r="I43" s="11">
        <f t="shared" ca="1" si="5"/>
        <v>2.8374643691876145E-2</v>
      </c>
      <c r="J43" s="13">
        <f t="shared" ca="1" si="1"/>
        <v>-0.21128702737479926</v>
      </c>
      <c r="K43" s="13" t="b">
        <f t="shared" ca="1" si="6"/>
        <v>1</v>
      </c>
    </row>
    <row r="44" spans="1:11" x14ac:dyDescent="0.2">
      <c r="A44" s="5">
        <f>IndiciMSCI!A44</f>
        <v>36949</v>
      </c>
      <c r="B44" cm="1">
        <f t="array" ref="B44">INDEX(IndiciMSCI!A:Y,ROW(),Sheet1!$O$2)</f>
        <v>142.37799999999999</v>
      </c>
      <c r="C44">
        <f t="shared" ca="1" si="2"/>
        <v>131.25150000000002</v>
      </c>
      <c r="D44" t="b">
        <f t="shared" ca="1" si="3"/>
        <v>0</v>
      </c>
      <c r="E44" s="13" cm="1">
        <f t="array" aca="1" ref="E44" ca="1">IF(ISBLANK(INDIRECT(ADDRESS(ROW(B44)+$N$5,COLUMN(B44)))),"",(INDIRECT(ADDRESS(ROW(B44)+$N$5,COLUMN(B44)))/B44-1))</f>
        <v>-0.27921448538397786</v>
      </c>
      <c r="F44" s="5">
        <f t="shared" ca="1" si="0"/>
        <v>36952</v>
      </c>
      <c r="G44" s="11">
        <f t="shared" ca="1" si="4"/>
        <v>130.82499999999999</v>
      </c>
      <c r="H44" s="17" cm="1">
        <f t="array" aca="1" ref="H44" ca="1">IF(F44="MAI","NESSUNO",INDIRECT(ADDRESS(ROW()+$N$5,2)))</f>
        <v>102.624</v>
      </c>
      <c r="I44" s="11">
        <f t="shared" ca="1" si="5"/>
        <v>2.1280405866804131E-2</v>
      </c>
      <c r="J44" s="13">
        <f t="shared" ca="1" si="1"/>
        <v>-0.21540011155462024</v>
      </c>
      <c r="K44" s="13" t="b">
        <f t="shared" ca="1" si="6"/>
        <v>1</v>
      </c>
    </row>
    <row r="45" spans="1:11" x14ac:dyDescent="0.2">
      <c r="A45" s="5">
        <f>IndiciMSCI!A45</f>
        <v>36950</v>
      </c>
      <c r="B45" cm="1">
        <f t="array" ref="B45">INDEX(IndiciMSCI!A:Y,ROW(),Sheet1!$O$2)</f>
        <v>139.82599999999999</v>
      </c>
      <c r="C45">
        <f t="shared" ca="1" si="2"/>
        <v>131.25150000000002</v>
      </c>
      <c r="D45" t="b">
        <f t="shared" ca="1" si="3"/>
        <v>0</v>
      </c>
      <c r="E45" s="13" cm="1">
        <f t="array" aca="1" ref="E45" ca="1">IF(ISBLANK(INDIRECT(ADDRESS(ROW(B45)+$N$5,COLUMN(B45)))),"",(INDIRECT(ADDRESS(ROW(B45)+$N$5,COLUMN(B45)))/B45-1))</f>
        <v>-0.24497589861685232</v>
      </c>
      <c r="F45" s="5">
        <f t="shared" ca="1" si="0"/>
        <v>36952</v>
      </c>
      <c r="G45" s="11">
        <f t="shared" ca="1" si="4"/>
        <v>130.82499999999999</v>
      </c>
      <c r="H45" s="17" cm="1">
        <f t="array" aca="1" ref="H45" ca="1">IF(F45="MAI","NESSUNO",INDIRECT(ADDRESS(ROW()+$N$5,2)))</f>
        <v>105.572</v>
      </c>
      <c r="I45" s="11">
        <f t="shared" ca="1" si="5"/>
        <v>1.4186552657037055E-2</v>
      </c>
      <c r="J45" s="13">
        <f t="shared" ca="1" si="1"/>
        <v>-0.19292041618454386</v>
      </c>
      <c r="K45" s="13" t="b">
        <f t="shared" ca="1" si="6"/>
        <v>1</v>
      </c>
    </row>
    <row r="46" spans="1:11" x14ac:dyDescent="0.2">
      <c r="A46" s="5">
        <f>IndiciMSCI!A46</f>
        <v>36951</v>
      </c>
      <c r="B46" cm="1">
        <f t="array" ref="B46">INDEX(IndiciMSCI!A:Y,ROW(),Sheet1!$O$2)</f>
        <v>136.697</v>
      </c>
      <c r="C46">
        <f t="shared" ca="1" si="2"/>
        <v>131.25150000000002</v>
      </c>
      <c r="D46" t="b">
        <f t="shared" ca="1" si="3"/>
        <v>0</v>
      </c>
      <c r="E46" s="13" cm="1">
        <f t="array" aca="1" ref="E46" ca="1">IF(ISBLANK(INDIRECT(ADDRESS(ROW(B46)+$N$5,COLUMN(B46)))),"",(INDIRECT(ADDRESS(ROW(B46)+$N$5,COLUMN(B46)))/B46-1))</f>
        <v>-0.21903187341346186</v>
      </c>
      <c r="F46" s="5">
        <f t="shared" ca="1" si="0"/>
        <v>36952</v>
      </c>
      <c r="G46" s="11">
        <f t="shared" ca="1" si="4"/>
        <v>130.82499999999999</v>
      </c>
      <c r="H46" s="17" cm="1">
        <f t="array" aca="1" ref="H46" ca="1">IF(F46="MAI","NESSUNO",INDIRECT(ADDRESS(ROW()+$N$5,2)))</f>
        <v>106.756</v>
      </c>
      <c r="I46" s="11">
        <f t="shared" ca="1" si="5"/>
        <v>7.0930840417133822E-3</v>
      </c>
      <c r="J46" s="13">
        <f t="shared" ca="1" si="1"/>
        <v>-0.18392437925441069</v>
      </c>
      <c r="K46" s="13" t="b">
        <f t="shared" ca="1" si="6"/>
        <v>1</v>
      </c>
    </row>
    <row r="47" spans="1:11" x14ac:dyDescent="0.2">
      <c r="A47" s="5">
        <f>IndiciMSCI!A47</f>
        <v>36952</v>
      </c>
      <c r="B47" cm="1">
        <f t="array" ref="B47">INDEX(IndiciMSCI!A:Y,ROW(),Sheet1!$O$2)</f>
        <v>130.82499999999999</v>
      </c>
      <c r="C47">
        <f t="shared" ca="1" si="2"/>
        <v>131.25150000000002</v>
      </c>
      <c r="D47" t="b">
        <f t="shared" ca="1" si="3"/>
        <v>1</v>
      </c>
      <c r="E47" s="13" cm="1">
        <f t="array" aca="1" ref="E47" ca="1">IF(ISBLANK(INDIRECT(ADDRESS(ROW(B47)+$N$5,COLUMN(B47)))),"",(INDIRECT(ADDRESS(ROW(B47)+$N$5,COLUMN(B47)))/B47-1))</f>
        <v>-0.16532772788075667</v>
      </c>
      <c r="F47" s="5">
        <f t="shared" ca="1" si="0"/>
        <v>36952</v>
      </c>
      <c r="G47" s="11">
        <f t="shared" ca="1" si="4"/>
        <v>130.82499999999999</v>
      </c>
      <c r="H47" s="17" cm="1">
        <f t="array" aca="1" ref="H47" ca="1">IF(F47="MAI","NESSUNO",INDIRECT(ADDRESS(ROW()+$N$5,2)))</f>
        <v>109.196</v>
      </c>
      <c r="I47" s="11">
        <f t="shared" ca="1" si="5"/>
        <v>0</v>
      </c>
      <c r="J47" s="13">
        <f t="shared" ca="1" si="1"/>
        <v>-0.16532772788075667</v>
      </c>
      <c r="K47" s="13" t="b">
        <f t="shared" ca="1" si="6"/>
        <v>0</v>
      </c>
    </row>
    <row r="48" spans="1:11" x14ac:dyDescent="0.2">
      <c r="A48" s="5">
        <f>IndiciMSCI!A48</f>
        <v>36955</v>
      </c>
      <c r="B48" cm="1">
        <f t="array" ref="B48">INDEX(IndiciMSCI!A:Y,ROW(),Sheet1!$O$2)</f>
        <v>131.72800000000001</v>
      </c>
      <c r="C48">
        <f t="shared" ca="1" si="2"/>
        <v>131.25150000000002</v>
      </c>
      <c r="D48" t="b">
        <f t="shared" ca="1" si="3"/>
        <v>0</v>
      </c>
      <c r="E48" s="13" cm="1">
        <f t="array" aca="1" ref="E48" ca="1">IF(ISBLANK(INDIRECT(ADDRESS(ROW(B48)+$N$5,COLUMN(B48)))),"",(INDIRECT(ADDRESS(ROW(B48)+$N$5,COLUMN(B48)))/B48-1))</f>
        <v>-0.12553898943277064</v>
      </c>
      <c r="F48" s="5">
        <f t="shared" ca="1" si="0"/>
        <v>36962</v>
      </c>
      <c r="G48" s="11">
        <f t="shared" ca="1" si="4"/>
        <v>131.14400000000001</v>
      </c>
      <c r="H48" s="17" cm="1">
        <f t="array" aca="1" ref="H48" ca="1">IF(F48="MAI","NESSUNO",INDIRECT(ADDRESS(ROW()+$N$5,2)))</f>
        <v>115.191</v>
      </c>
      <c r="I48" s="11">
        <f t="shared" ca="1" si="5"/>
        <v>4.9780753797875832E-2</v>
      </c>
      <c r="J48" s="13">
        <f t="shared" ca="1" si="1"/>
        <v>-0.12126532091595595</v>
      </c>
      <c r="K48" s="13" t="b">
        <f t="shared" ca="1" si="6"/>
        <v>1</v>
      </c>
    </row>
    <row r="49" spans="1:11" x14ac:dyDescent="0.2">
      <c r="A49" s="5">
        <f>IndiciMSCI!A49</f>
        <v>36956</v>
      </c>
      <c r="B49" cm="1">
        <f t="array" ref="B49">INDEX(IndiciMSCI!A:Y,ROW(),Sheet1!$O$2)</f>
        <v>134.47499999999999</v>
      </c>
      <c r="C49">
        <f t="shared" ca="1" si="2"/>
        <v>131.25150000000002</v>
      </c>
      <c r="D49" t="b">
        <f t="shared" ca="1" si="3"/>
        <v>0</v>
      </c>
      <c r="E49" s="13" cm="1">
        <f t="array" aca="1" ref="E49" ca="1">IF(ISBLANK(INDIRECT(ADDRESS(ROW(B49)+$N$5,COLUMN(B49)))),"",(INDIRECT(ADDRESS(ROW(B49)+$N$5,COLUMN(B49)))/B49-1))</f>
        <v>-0.14761851645287227</v>
      </c>
      <c r="F49" s="5">
        <f t="shared" ca="1" si="0"/>
        <v>36962</v>
      </c>
      <c r="G49" s="11">
        <f t="shared" ca="1" si="4"/>
        <v>131.14400000000001</v>
      </c>
      <c r="H49" s="17" cm="1">
        <f t="array" aca="1" ref="H49" ca="1">IF(F49="MAI","NESSUNO",INDIRECT(ADDRESS(ROW()+$N$5,2)))</f>
        <v>114.624</v>
      </c>
      <c r="I49" s="11">
        <f t="shared" ca="1" si="5"/>
        <v>4.2668060797979024E-2</v>
      </c>
      <c r="J49" s="13">
        <f t="shared" ca="1" si="1"/>
        <v>-0.12564304839872226</v>
      </c>
      <c r="K49" s="13" t="b">
        <f t="shared" ca="1" si="6"/>
        <v>1</v>
      </c>
    </row>
    <row r="50" spans="1:11" x14ac:dyDescent="0.2">
      <c r="A50" s="5">
        <f>IndiciMSCI!A50</f>
        <v>36957</v>
      </c>
      <c r="B50" cm="1">
        <f t="array" ref="B50">INDEX(IndiciMSCI!A:Y,ROW(),Sheet1!$O$2)</f>
        <v>135.47300000000001</v>
      </c>
      <c r="C50">
        <f t="shared" ca="1" si="2"/>
        <v>131.25150000000002</v>
      </c>
      <c r="D50" t="b">
        <f t="shared" ca="1" si="3"/>
        <v>0</v>
      </c>
      <c r="E50" s="13" cm="1">
        <f t="array" aca="1" ref="E50" ca="1">IF(ISBLANK(INDIRECT(ADDRESS(ROW(B50)+$N$5,COLUMN(B50)))),"",(INDIRECT(ADDRESS(ROW(B50)+$N$5,COLUMN(B50)))/B50-1))</f>
        <v>-0.15365423368494102</v>
      </c>
      <c r="F50" s="5">
        <f t="shared" ca="1" si="0"/>
        <v>36962</v>
      </c>
      <c r="G50" s="11">
        <f t="shared" ca="1" si="4"/>
        <v>131.14400000000001</v>
      </c>
      <c r="H50" s="17" cm="1">
        <f t="array" aca="1" ref="H50" ca="1">IF(F50="MAI","NESSUNO",INDIRECT(ADDRESS(ROW()+$N$5,2)))</f>
        <v>114.657</v>
      </c>
      <c r="I50" s="11">
        <f t="shared" ca="1" si="5"/>
        <v>3.5555753414001856E-2</v>
      </c>
      <c r="J50" s="13">
        <f t="shared" ca="1" si="1"/>
        <v>-0.12544564941275244</v>
      </c>
      <c r="K50" s="13" t="b">
        <f t="shared" ca="1" si="6"/>
        <v>1</v>
      </c>
    </row>
    <row r="51" spans="1:11" x14ac:dyDescent="0.2">
      <c r="A51" s="5">
        <f>IndiciMSCI!A51</f>
        <v>36958</v>
      </c>
      <c r="B51" cm="1">
        <f t="array" ref="B51">INDEX(IndiciMSCI!A:Y,ROW(),Sheet1!$O$2)</f>
        <v>135.20400000000001</v>
      </c>
      <c r="C51">
        <f t="shared" ca="1" si="2"/>
        <v>131.25150000000002</v>
      </c>
      <c r="D51" t="b">
        <f t="shared" ca="1" si="3"/>
        <v>0</v>
      </c>
      <c r="E51" s="13" cm="1">
        <f t="array" aca="1" ref="E51" ca="1">IF(ISBLANK(INDIRECT(ADDRESS(ROW(B51)+$N$5,COLUMN(B51)))),"",(INDIRECT(ADDRESS(ROW(B51)+$N$5,COLUMN(B51)))/B51-1))</f>
        <v>-0.11549954143368546</v>
      </c>
      <c r="F51" s="5">
        <f t="shared" ca="1" si="0"/>
        <v>36962</v>
      </c>
      <c r="G51" s="11">
        <f t="shared" ca="1" si="4"/>
        <v>131.14400000000001</v>
      </c>
      <c r="H51" s="17" cm="1">
        <f t="array" aca="1" ref="H51" ca="1">IF(F51="MAI","NESSUNO",INDIRECT(ADDRESS(ROW()+$N$5,2)))</f>
        <v>119.58799999999999</v>
      </c>
      <c r="I51" s="11">
        <f t="shared" ca="1" si="5"/>
        <v>2.8443831624883842E-2</v>
      </c>
      <c r="J51" s="13">
        <f t="shared" ca="1" si="1"/>
        <v>-8.7899989083565597E-2</v>
      </c>
      <c r="K51" s="13" t="b">
        <f t="shared" ca="1" si="6"/>
        <v>1</v>
      </c>
    </row>
    <row r="52" spans="1:11" x14ac:dyDescent="0.2">
      <c r="A52" s="5">
        <f>IndiciMSCI!A52</f>
        <v>36959</v>
      </c>
      <c r="B52" cm="1">
        <f t="array" ref="B52">INDEX(IndiciMSCI!A:Y,ROW(),Sheet1!$O$2)</f>
        <v>135.173</v>
      </c>
      <c r="C52">
        <f t="shared" ca="1" si="2"/>
        <v>131.25150000000002</v>
      </c>
      <c r="D52" t="b">
        <f t="shared" ca="1" si="3"/>
        <v>0</v>
      </c>
      <c r="E52" s="13" cm="1">
        <f t="array" aca="1" ref="E52" ca="1">IF(ISBLANK(INDIRECT(ADDRESS(ROW(B52)+$N$5,COLUMN(B52)))),"",(INDIRECT(ADDRESS(ROW(B52)+$N$5,COLUMN(B52)))/B52-1))</f>
        <v>-0.10896406826807126</v>
      </c>
      <c r="F52" s="5">
        <f t="shared" ca="1" si="0"/>
        <v>36962</v>
      </c>
      <c r="G52" s="11">
        <f t="shared" ca="1" si="4"/>
        <v>131.14400000000001</v>
      </c>
      <c r="H52" s="17" cm="1">
        <f t="array" aca="1" ref="H52" ca="1">IF(F52="MAI","NESSUNO",INDIRECT(ADDRESS(ROW()+$N$5,2)))</f>
        <v>120.444</v>
      </c>
      <c r="I52" s="11">
        <f t="shared" ca="1" si="5"/>
        <v>2.1332295409877133E-2</v>
      </c>
      <c r="J52" s="13">
        <f t="shared" ca="1" si="1"/>
        <v>-8.1427039777573706E-2</v>
      </c>
      <c r="K52" s="13" t="b">
        <f t="shared" ca="1" si="6"/>
        <v>1</v>
      </c>
    </row>
    <row r="53" spans="1:11" x14ac:dyDescent="0.2">
      <c r="A53" s="5">
        <f>IndiciMSCI!A53</f>
        <v>36962</v>
      </c>
      <c r="B53" cm="1">
        <f t="array" ref="B53">INDEX(IndiciMSCI!A:Y,ROW(),Sheet1!$O$2)</f>
        <v>131.14400000000001</v>
      </c>
      <c r="C53">
        <f t="shared" ca="1" si="2"/>
        <v>131.25150000000002</v>
      </c>
      <c r="D53" t="b">
        <f t="shared" ca="1" si="3"/>
        <v>1</v>
      </c>
      <c r="E53" s="13" cm="1">
        <f t="array" aca="1" ref="E53" ca="1">IF(ISBLANK(INDIRECT(ADDRESS(ROW(B53)+$N$5,COLUMN(B53)))),"",(INDIRECT(ADDRESS(ROW(B53)+$N$5,COLUMN(B53)))/B53-1))</f>
        <v>-6.6956932837186622E-2</v>
      </c>
      <c r="F53" s="5">
        <f t="shared" ca="1" si="0"/>
        <v>36962</v>
      </c>
      <c r="G53" s="11">
        <f t="shared" ca="1" si="4"/>
        <v>131.14400000000001</v>
      </c>
      <c r="H53" s="17" cm="1">
        <f t="array" aca="1" ref="H53" ca="1">IF(F53="MAI","NESSUNO",INDIRECT(ADDRESS(ROW()+$N$5,2)))</f>
        <v>122.363</v>
      </c>
      <c r="I53" s="11">
        <f t="shared" ca="1" si="5"/>
        <v>0</v>
      </c>
      <c r="J53" s="13">
        <f t="shared" ca="1" si="1"/>
        <v>-6.695693283718665E-2</v>
      </c>
      <c r="K53" s="13" t="b">
        <f t="shared" ca="1" si="6"/>
        <v>0</v>
      </c>
    </row>
    <row r="54" spans="1:11" x14ac:dyDescent="0.2">
      <c r="A54" s="5">
        <f>IndiciMSCI!A54</f>
        <v>36963</v>
      </c>
      <c r="B54" cm="1">
        <f t="array" ref="B54">INDEX(IndiciMSCI!A:Y,ROW(),Sheet1!$O$2)</f>
        <v>129.917</v>
      </c>
      <c r="C54">
        <f t="shared" ca="1" si="2"/>
        <v>131.25150000000002</v>
      </c>
      <c r="D54" t="b">
        <f t="shared" ca="1" si="3"/>
        <v>1</v>
      </c>
      <c r="E54" s="13" cm="1">
        <f t="array" aca="1" ref="E54" ca="1">IF(ISBLANK(INDIRECT(ADDRESS(ROW(B54)+$N$5,COLUMN(B54)))),"",(INDIRECT(ADDRESS(ROW(B54)+$N$5,COLUMN(B54)))/B54-1))</f>
        <v>-8.3730381705242607E-2</v>
      </c>
      <c r="F54" s="5">
        <f t="shared" ca="1" si="0"/>
        <v>36963</v>
      </c>
      <c r="G54" s="11">
        <f t="shared" ca="1" si="4"/>
        <v>129.917</v>
      </c>
      <c r="H54" s="17" cm="1">
        <f t="array" aca="1" ref="H54" ca="1">IF(F54="MAI","NESSUNO",INDIRECT(ADDRESS(ROW()+$N$5,2)))</f>
        <v>119.039</v>
      </c>
      <c r="I54" s="11">
        <f t="shared" ca="1" si="5"/>
        <v>0</v>
      </c>
      <c r="J54" s="13">
        <f t="shared" ca="1" si="1"/>
        <v>-8.3730381705242579E-2</v>
      </c>
      <c r="K54" s="13" t="b">
        <f t="shared" ca="1" si="6"/>
        <v>0</v>
      </c>
    </row>
    <row r="55" spans="1:11" x14ac:dyDescent="0.2">
      <c r="A55" s="5">
        <f>IndiciMSCI!A55</f>
        <v>36964</v>
      </c>
      <c r="B55" cm="1">
        <f t="array" ref="B55">INDEX(IndiciMSCI!A:Y,ROW(),Sheet1!$O$2)</f>
        <v>128.715</v>
      </c>
      <c r="C55">
        <f t="shared" ca="1" si="2"/>
        <v>131.25150000000002</v>
      </c>
      <c r="D55" t="b">
        <f t="shared" ca="1" si="3"/>
        <v>1</v>
      </c>
      <c r="E55" s="13" cm="1">
        <f t="array" aca="1" ref="E55" ca="1">IF(ISBLANK(INDIRECT(ADDRESS(ROW(B55)+$N$5,COLUMN(B55)))),"",(INDIRECT(ADDRESS(ROW(B55)+$N$5,COLUMN(B55)))/B55-1))</f>
        <v>-0.10083517849512491</v>
      </c>
      <c r="F55" s="5">
        <f t="shared" ca="1" si="0"/>
        <v>36964</v>
      </c>
      <c r="G55" s="11">
        <f t="shared" ca="1" si="4"/>
        <v>128.715</v>
      </c>
      <c r="H55" s="17" cm="1">
        <f t="array" aca="1" ref="H55" ca="1">IF(F55="MAI","NESSUNO",INDIRECT(ADDRESS(ROW()+$N$5,2)))</f>
        <v>115.736</v>
      </c>
      <c r="I55" s="11">
        <f t="shared" ca="1" si="5"/>
        <v>0</v>
      </c>
      <c r="J55" s="13">
        <f t="shared" ca="1" si="1"/>
        <v>-0.10083517849512488</v>
      </c>
      <c r="K55" s="13" t="b">
        <f t="shared" ca="1" si="6"/>
        <v>0</v>
      </c>
    </row>
    <row r="56" spans="1:11" x14ac:dyDescent="0.2">
      <c r="A56" s="5">
        <f>IndiciMSCI!A56</f>
        <v>36965</v>
      </c>
      <c r="B56" cm="1">
        <f t="array" ref="B56">INDEX(IndiciMSCI!A:Y,ROW(),Sheet1!$O$2)</f>
        <v>131.60900000000001</v>
      </c>
      <c r="C56">
        <f t="shared" ca="1" si="2"/>
        <v>131.25150000000002</v>
      </c>
      <c r="D56" t="b">
        <f t="shared" ca="1" si="3"/>
        <v>0</v>
      </c>
      <c r="E56" s="13" cm="1">
        <f t="array" aca="1" ref="E56" ca="1">IF(ISBLANK(INDIRECT(ADDRESS(ROW(B56)+$N$5,COLUMN(B56)))),"",(INDIRECT(ADDRESS(ROW(B56)+$N$5,COLUMN(B56)))/B56-1))</f>
        <v>-0.11378401173172048</v>
      </c>
      <c r="F56" s="5">
        <f t="shared" ca="1" si="0"/>
        <v>37078</v>
      </c>
      <c r="G56" s="11">
        <f t="shared" ca="1" si="4"/>
        <v>141.48099999999999</v>
      </c>
      <c r="H56" s="17" cm="1">
        <f t="array" aca="1" ref="H56" ca="1">IF(F56="MAI","NESSUNO",INDIRECT(ADDRESS(ROW()+$N$5,2)))</f>
        <v>116.634</v>
      </c>
      <c r="I56" s="11">
        <f t="shared" ca="1" si="5"/>
        <v>0.86944112932599182</v>
      </c>
      <c r="J56" s="13">
        <f t="shared" ca="1" si="1"/>
        <v>-0.16947546929039237</v>
      </c>
      <c r="K56" s="13" t="b">
        <f t="shared" ca="1" si="6"/>
        <v>0</v>
      </c>
    </row>
    <row r="57" spans="1:11" x14ac:dyDescent="0.2">
      <c r="A57" s="5">
        <f>IndiciMSCI!A57</f>
        <v>36966</v>
      </c>
      <c r="B57" cm="1">
        <f t="array" ref="B57">INDEX(IndiciMSCI!A:Y,ROW(),Sheet1!$O$2)</f>
        <v>132.857</v>
      </c>
      <c r="C57">
        <f t="shared" ca="1" si="2"/>
        <v>131.25150000000002</v>
      </c>
      <c r="D57" t="b">
        <f t="shared" ca="1" si="3"/>
        <v>0</v>
      </c>
      <c r="E57" s="13" cm="1">
        <f t="array" aca="1" ref="E57" ca="1">IF(ISBLANK(INDIRECT(ADDRESS(ROW(B57)+$N$5,COLUMN(B57)))),"",(INDIRECT(ADDRESS(ROW(B57)+$N$5,COLUMN(B57)))/B57-1))</f>
        <v>-0.1156280813205175</v>
      </c>
      <c r="F57" s="5">
        <f t="shared" ca="1" si="0"/>
        <v>37078</v>
      </c>
      <c r="G57" s="11">
        <f t="shared" ca="1" si="4"/>
        <v>141.48099999999999</v>
      </c>
      <c r="H57" s="17" cm="1">
        <f t="array" aca="1" ref="H57" ca="1">IF(F57="MAI","NESSUNO",INDIRECT(ADDRESS(ROW()+$N$5,2)))</f>
        <v>117.495</v>
      </c>
      <c r="I57" s="11">
        <f t="shared" ca="1" si="5"/>
        <v>0.86172357609797245</v>
      </c>
      <c r="J57" s="13">
        <f t="shared" ca="1" si="1"/>
        <v>-0.16344439482264062</v>
      </c>
      <c r="K57" s="13" t="b">
        <f t="shared" ca="1" si="6"/>
        <v>0</v>
      </c>
    </row>
    <row r="58" spans="1:11" x14ac:dyDescent="0.2">
      <c r="A58" s="5">
        <f>IndiciMSCI!A58</f>
        <v>36969</v>
      </c>
      <c r="B58" cm="1">
        <f t="array" ref="B58">INDEX(IndiciMSCI!A:Y,ROW(),Sheet1!$O$2)</f>
        <v>133.62</v>
      </c>
      <c r="C58">
        <f t="shared" ca="1" si="2"/>
        <v>131.25150000000002</v>
      </c>
      <c r="D58" t="b">
        <f t="shared" ca="1" si="3"/>
        <v>0</v>
      </c>
      <c r="E58" s="13" cm="1">
        <f t="array" aca="1" ref="E58" ca="1">IF(ISBLANK(INDIRECT(ADDRESS(ROW(B58)+$N$5,COLUMN(B58)))),"",(INDIRECT(ADDRESS(ROW(B58)+$N$5,COLUMN(B58)))/B58-1))</f>
        <v>-0.14184253854213447</v>
      </c>
      <c r="F58" s="5">
        <f t="shared" ca="1" si="0"/>
        <v>37078</v>
      </c>
      <c r="G58" s="11">
        <f t="shared" ca="1" si="4"/>
        <v>141.48099999999999</v>
      </c>
      <c r="H58" s="17" cm="1">
        <f t="array" aca="1" ref="H58" ca="1">IF(F58="MAI","NESSUNO",INDIRECT(ADDRESS(ROW()+$N$5,2)))</f>
        <v>114.667</v>
      </c>
      <c r="I58" s="11">
        <f t="shared" ca="1" si="5"/>
        <v>0.8385734267739906</v>
      </c>
      <c r="J58" s="13">
        <f t="shared" ca="1" si="1"/>
        <v>-0.18359657178862182</v>
      </c>
      <c r="K58" s="13" t="b">
        <f t="shared" ca="1" si="6"/>
        <v>0</v>
      </c>
    </row>
    <row r="59" spans="1:11" x14ac:dyDescent="0.2">
      <c r="A59" s="5">
        <f>IndiciMSCI!A59</f>
        <v>36970</v>
      </c>
      <c r="B59" cm="1">
        <f t="array" ref="B59">INDEX(IndiciMSCI!A:Y,ROW(),Sheet1!$O$2)</f>
        <v>132.44</v>
      </c>
      <c r="C59">
        <f t="shared" ca="1" si="2"/>
        <v>131.25150000000002</v>
      </c>
      <c r="D59" t="b">
        <f t="shared" ca="1" si="3"/>
        <v>0</v>
      </c>
      <c r="E59" s="13" cm="1">
        <f t="array" aca="1" ref="E59" ca="1">IF(ISBLANK(INDIRECT(ADDRESS(ROW(B59)+$N$5,COLUMN(B59)))),"",(INDIRECT(ADDRESS(ROW(B59)+$N$5,COLUMN(B59)))/B59-1))</f>
        <v>-0.11676985804892781</v>
      </c>
      <c r="F59" s="5">
        <f t="shared" ca="1" si="0"/>
        <v>37078</v>
      </c>
      <c r="G59" s="11">
        <f t="shared" ca="1" si="4"/>
        <v>141.48099999999999</v>
      </c>
      <c r="H59" s="17" cm="1">
        <f t="array" aca="1" ref="H59" ca="1">IF(F59="MAI","NESSUNO",INDIRECT(ADDRESS(ROW()+$N$5,2)))</f>
        <v>116.97499999999999</v>
      </c>
      <c r="I59" s="11">
        <f t="shared" ca="1" si="5"/>
        <v>0.83085754704367787</v>
      </c>
      <c r="J59" s="13">
        <f t="shared" ca="1" si="1"/>
        <v>-0.16733796377574603</v>
      </c>
      <c r="K59" s="13" t="b">
        <f t="shared" ca="1" si="6"/>
        <v>0</v>
      </c>
    </row>
    <row r="60" spans="1:11" x14ac:dyDescent="0.2">
      <c r="A60" s="5">
        <f>IndiciMSCI!A60</f>
        <v>36971</v>
      </c>
      <c r="B60" cm="1">
        <f t="array" ref="B60">INDEX(IndiciMSCI!A:Y,ROW(),Sheet1!$O$2)</f>
        <v>141.114</v>
      </c>
      <c r="C60">
        <f t="shared" ca="1" si="2"/>
        <v>131.25150000000002</v>
      </c>
      <c r="D60" t="b">
        <f t="shared" ca="1" si="3"/>
        <v>0</v>
      </c>
      <c r="E60" s="13" cm="1">
        <f t="array" aca="1" ref="E60" ca="1">IF(ISBLANK(INDIRECT(ADDRESS(ROW(B60)+$N$5,COLUMN(B60)))),"",(INDIRECT(ADDRESS(ROW(B60)+$N$5,COLUMN(B60)))/B60-1))</f>
        <v>-0.18466629817027369</v>
      </c>
      <c r="F60" s="5">
        <f t="shared" ca="1" si="0"/>
        <v>37078</v>
      </c>
      <c r="G60" s="11">
        <f t="shared" ca="1" si="4"/>
        <v>141.48099999999999</v>
      </c>
      <c r="H60" s="17" cm="1">
        <f t="array" aca="1" ref="H60" ca="1">IF(F60="MAI","NESSUNO",INDIRECT(ADDRESS(ROW()+$N$5,2)))</f>
        <v>115.05500000000001</v>
      </c>
      <c r="I60" s="11">
        <f t="shared" ca="1" si="5"/>
        <v>0.82314208563110469</v>
      </c>
      <c r="J60" s="13">
        <f t="shared" ca="1" si="1"/>
        <v>-0.18096322413871038</v>
      </c>
      <c r="K60" s="13" t="b">
        <f t="shared" ca="1" si="6"/>
        <v>1</v>
      </c>
    </row>
    <row r="61" spans="1:11" x14ac:dyDescent="0.2">
      <c r="A61" s="5">
        <f>IndiciMSCI!A61</f>
        <v>36972</v>
      </c>
      <c r="B61" cm="1">
        <f t="array" ref="B61">INDEX(IndiciMSCI!A:Y,ROW(),Sheet1!$O$2)</f>
        <v>139.80600000000001</v>
      </c>
      <c r="C61">
        <f t="shared" ca="1" si="2"/>
        <v>131.25150000000002</v>
      </c>
      <c r="D61" t="b">
        <f t="shared" ca="1" si="3"/>
        <v>0</v>
      </c>
      <c r="E61" s="13" cm="1">
        <f t="array" aca="1" ref="E61" ca="1">IF(ISBLANK(INDIRECT(ADDRESS(ROW(B61)+$N$5,COLUMN(B61)))),"",(INDIRECT(ADDRESS(ROW(B61)+$N$5,COLUMN(B61)))/B61-1))</f>
        <v>-0.17820408280045219</v>
      </c>
      <c r="F61" s="5">
        <f t="shared" ca="1" si="0"/>
        <v>37078</v>
      </c>
      <c r="G61" s="11">
        <f t="shared" ca="1" si="4"/>
        <v>141.48099999999999</v>
      </c>
      <c r="H61" s="17" cm="1">
        <f t="array" aca="1" ref="H61" ca="1">IF(F61="MAI","NESSUNO",INDIRECT(ADDRESS(ROW()+$N$5,2)))</f>
        <v>114.892</v>
      </c>
      <c r="I61" s="11">
        <f t="shared" ca="1" si="5"/>
        <v>0.81542704251361897</v>
      </c>
      <c r="J61" s="13">
        <f t="shared" ca="1" si="1"/>
        <v>-0.18216985289534554</v>
      </c>
      <c r="K61" s="13" t="b">
        <f t="shared" ca="1" si="6"/>
        <v>0</v>
      </c>
    </row>
    <row r="62" spans="1:11" x14ac:dyDescent="0.2">
      <c r="A62" s="5">
        <f>IndiciMSCI!A62</f>
        <v>36973</v>
      </c>
      <c r="B62" cm="1">
        <f t="array" ref="B62">INDEX(IndiciMSCI!A:Y,ROW(),Sheet1!$O$2)</f>
        <v>142.68100000000001</v>
      </c>
      <c r="C62">
        <f t="shared" ca="1" si="2"/>
        <v>131.25150000000002</v>
      </c>
      <c r="D62" t="b">
        <f t="shared" ca="1" si="3"/>
        <v>0</v>
      </c>
      <c r="E62" s="13" cm="1">
        <f t="array" aca="1" ref="E62" ca="1">IF(ISBLANK(INDIRECT(ADDRESS(ROW(B62)+$N$5,COLUMN(B62)))),"",(INDIRECT(ADDRESS(ROW(B62)+$N$5,COLUMN(B62)))/B62-1))</f>
        <v>-0.2126071446093033</v>
      </c>
      <c r="F62" s="5">
        <f t="shared" ca="1" si="0"/>
        <v>37078</v>
      </c>
      <c r="G62" s="11">
        <f t="shared" ca="1" si="4"/>
        <v>141.48099999999999</v>
      </c>
      <c r="H62" s="17" cm="1">
        <f t="array" aca="1" ref="H62" ca="1">IF(F62="MAI","NESSUNO",INDIRECT(ADDRESS(ROW()+$N$5,2)))</f>
        <v>112.346</v>
      </c>
      <c r="I62" s="11">
        <f t="shared" ca="1" si="5"/>
        <v>0.80771241766848334</v>
      </c>
      <c r="J62" s="13">
        <f t="shared" ca="1" si="1"/>
        <v>-0.20021972973283697</v>
      </c>
      <c r="K62" s="13" t="b">
        <f t="shared" ca="1" si="6"/>
        <v>1</v>
      </c>
    </row>
    <row r="63" spans="1:11" x14ac:dyDescent="0.2">
      <c r="A63" s="5">
        <f>IndiciMSCI!A63</f>
        <v>36976</v>
      </c>
      <c r="B63" cm="1">
        <f t="array" ref="B63">INDEX(IndiciMSCI!A:Y,ROW(),Sheet1!$O$2)</f>
        <v>147.55699999999999</v>
      </c>
      <c r="C63">
        <f t="shared" ca="1" si="2"/>
        <v>132.8013</v>
      </c>
      <c r="D63" t="b">
        <f t="shared" ca="1" si="3"/>
        <v>0</v>
      </c>
      <c r="E63" s="13" cm="1">
        <f t="array" aca="1" ref="E63" ca="1">IF(ISBLANK(INDIRECT(ADDRESS(ROW(B63)+$N$5,COLUMN(B63)))),"",(INDIRECT(ADDRESS(ROW(B63)+$N$5,COLUMN(B63)))/B63-1))</f>
        <v>-0.24140501636655654</v>
      </c>
      <c r="F63" s="5">
        <f t="shared" ca="1" si="0"/>
        <v>37078</v>
      </c>
      <c r="G63" s="11">
        <f t="shared" ca="1" si="4"/>
        <v>141.48099999999999</v>
      </c>
      <c r="H63" s="17" cm="1">
        <f t="array" aca="1" ref="H63" ca="1">IF(F63="MAI","NESSUNO",INDIRECT(ADDRESS(ROW()+$N$5,2)))</f>
        <v>111.93600000000001</v>
      </c>
      <c r="I63" s="11">
        <f t="shared" ca="1" si="5"/>
        <v>0.784571052540457</v>
      </c>
      <c r="J63" s="13">
        <f t="shared" ca="1" si="1"/>
        <v>-0.20328121053328385</v>
      </c>
      <c r="K63" s="13" t="b">
        <f t="shared" ca="1" si="6"/>
        <v>1</v>
      </c>
    </row>
    <row r="64" spans="1:11" x14ac:dyDescent="0.2">
      <c r="A64" s="5">
        <f>IndiciMSCI!A64</f>
        <v>36977</v>
      </c>
      <c r="B64" cm="1">
        <f t="array" ref="B64">INDEX(IndiciMSCI!A:Y,ROW(),Sheet1!$O$2)</f>
        <v>146.60499999999999</v>
      </c>
      <c r="C64">
        <f t="shared" ca="1" si="2"/>
        <v>132.8013</v>
      </c>
      <c r="D64" t="b">
        <f t="shared" ca="1" si="3"/>
        <v>0</v>
      </c>
      <c r="E64" s="13" cm="1">
        <f t="array" aca="1" ref="E64" ca="1">IF(ISBLANK(INDIRECT(ADDRESS(ROW(B64)+$N$5,COLUMN(B64)))),"",(INDIRECT(ADDRESS(ROW(B64)+$N$5,COLUMN(B64)))/B64-1))</f>
        <v>-0.23765901572251957</v>
      </c>
      <c r="F64" s="5">
        <f t="shared" ca="1" si="0"/>
        <v>37078</v>
      </c>
      <c r="G64" s="11">
        <f t="shared" ca="1" si="4"/>
        <v>141.48099999999999</v>
      </c>
      <c r="H64" s="17" cm="1">
        <f t="array" aca="1" ref="H64" ca="1">IF(F64="MAI","NESSUNO",INDIRECT(ADDRESS(ROW()+$N$5,2)))</f>
        <v>111.76300000000001</v>
      </c>
      <c r="I64" s="11">
        <f t="shared" ca="1" si="5"/>
        <v>0.77685810055803017</v>
      </c>
      <c r="J64" s="13">
        <f t="shared" ca="1" si="1"/>
        <v>-0.20455850537840389</v>
      </c>
      <c r="K64" s="13" t="b">
        <f t="shared" ca="1" si="6"/>
        <v>1</v>
      </c>
    </row>
    <row r="65" spans="1:11" x14ac:dyDescent="0.2">
      <c r="A65" s="5">
        <f>IndiciMSCI!A65</f>
        <v>36978</v>
      </c>
      <c r="B65" cm="1">
        <f t="array" ref="B65">INDEX(IndiciMSCI!A:Y,ROW(),Sheet1!$O$2)</f>
        <v>150.35499999999999</v>
      </c>
      <c r="C65">
        <f t="shared" ca="1" si="2"/>
        <v>135.31950000000001</v>
      </c>
      <c r="D65" t="b">
        <f t="shared" ca="1" si="3"/>
        <v>0</v>
      </c>
      <c r="E65" s="13" cm="1">
        <f t="array" aca="1" ref="E65" ca="1">IF(ISBLANK(INDIRECT(ADDRESS(ROW(B65)+$N$5,COLUMN(B65)))),"",(INDIRECT(ADDRESS(ROW(B65)+$N$5,COLUMN(B65)))/B65-1))</f>
        <v>-0.24589804130225135</v>
      </c>
      <c r="F65" s="5">
        <f t="shared" ca="1" si="0"/>
        <v>37078</v>
      </c>
      <c r="G65" s="11">
        <f t="shared" ca="1" si="4"/>
        <v>141.48099999999999</v>
      </c>
      <c r="H65" s="17" cm="1">
        <f t="array" aca="1" ref="H65" ca="1">IF(F65="MAI","NESSUNO",INDIRECT(ADDRESS(ROW()+$N$5,2)))</f>
        <v>113.383</v>
      </c>
      <c r="I65" s="11">
        <f t="shared" ca="1" si="5"/>
        <v>0.76914556673457923</v>
      </c>
      <c r="J65" s="13">
        <f t="shared" ca="1" si="1"/>
        <v>-0.19316271749044339</v>
      </c>
      <c r="K65" s="13" t="b">
        <f t="shared" ca="1" si="6"/>
        <v>1</v>
      </c>
    </row>
    <row r="66" spans="1:11" x14ac:dyDescent="0.2">
      <c r="A66" s="5">
        <f>IndiciMSCI!A66</f>
        <v>36979</v>
      </c>
      <c r="B66" cm="1">
        <f t="array" ref="B66">INDEX(IndiciMSCI!A:Y,ROW(),Sheet1!$O$2)</f>
        <v>144.40799999999999</v>
      </c>
      <c r="C66">
        <f t="shared" ca="1" si="2"/>
        <v>135.31950000000001</v>
      </c>
      <c r="D66" t="b">
        <f t="shared" ca="1" si="3"/>
        <v>0</v>
      </c>
      <c r="E66" s="13" cm="1">
        <f t="array" aca="1" ref="E66" ca="1">IF(ISBLANK(INDIRECT(ADDRESS(ROW(B66)+$N$5,COLUMN(B66)))),"",(INDIRECT(ADDRESS(ROW(B66)+$N$5,COLUMN(B66)))/B66-1))</f>
        <v>-0.20740540690266462</v>
      </c>
      <c r="F66" s="5">
        <f t="shared" ref="F66:F129" ca="1" si="10">IF(ISERROR(MATCH(TRUE,INDIRECT(ADDRESS(ROW(),4)&amp;":"&amp;ADDRESS(ROW()+$N$5,4)),0)),"MAI",INDEX(INDIRECT(ADDRESS(ROW(),1)&amp;":"&amp;ADDRESS(ROW()+$N$5,1)),MATCH(TRUE,INDIRECT(ADDRESS(ROW(),4)&amp;":"&amp;ADDRESS(ROW()+$N$5,4)),0)))</f>
        <v>37078</v>
      </c>
      <c r="G66" s="11">
        <f t="shared" ca="1" si="4"/>
        <v>141.48099999999999</v>
      </c>
      <c r="H66" s="17" cm="1">
        <f t="array" aca="1" ref="H66" ca="1">IF(F66="MAI","NESSUNO",INDIRECT(ADDRESS(ROW()+$N$5,2)))</f>
        <v>114.45699999999999</v>
      </c>
      <c r="I66" s="11">
        <f t="shared" ca="1" si="5"/>
        <v>0.7614334510474805</v>
      </c>
      <c r="J66" s="13">
        <f t="shared" ref="J66:J129" ca="1" si="11">IF(E66="","",IF(F66="MAI",I66/B66,(H66-G66+I66)/G66))</f>
        <v>-0.18562610208404323</v>
      </c>
      <c r="K66" s="13" t="b">
        <f t="shared" ca="1" si="6"/>
        <v>1</v>
      </c>
    </row>
    <row r="67" spans="1:11" x14ac:dyDescent="0.2">
      <c r="A67" s="5">
        <f>IndiciMSCI!A67</f>
        <v>36980</v>
      </c>
      <c r="B67" cm="1">
        <f t="array" ref="B67">INDEX(IndiciMSCI!A:Y,ROW(),Sheet1!$O$2)</f>
        <v>141.13900000000001</v>
      </c>
      <c r="C67">
        <f t="shared" ref="C67:C130" ca="1" si="12">MAX(INDIRECT("B"&amp;ROW()&amp;":B"&amp;MAX(2,ROW()-$N$3)))*(1-$N$4)</f>
        <v>135.31950000000001</v>
      </c>
      <c r="D67" t="b">
        <f t="shared" ref="D67:D130" ca="1" si="13">B67&lt;C67</f>
        <v>0</v>
      </c>
      <c r="E67" s="13" cm="1">
        <f t="array" aca="1" ref="E67" ca="1">IF(ISBLANK(INDIRECT(ADDRESS(ROW(B67)+$N$5,COLUMN(B67)))),"",(INDIRECT(ADDRESS(ROW(B67)+$N$5,COLUMN(B67)))/B67-1))</f>
        <v>-0.20701577877128219</v>
      </c>
      <c r="F67" s="5">
        <f t="shared" ca="1" si="10"/>
        <v>37078</v>
      </c>
      <c r="G67" s="11">
        <f t="shared" ref="G67:G130" ca="1" si="14">IF(F67="MAI","NESSUNO",INDEX(B:B,MATCH(F67,A:A,0)))</f>
        <v>141.48099999999999</v>
      </c>
      <c r="H67" s="17" cm="1">
        <f t="array" aca="1" ref="H67" ca="1">IF(F67="MAI","NESSUNO",INDIRECT(ADDRESS(ROW()+$N$5,2)))</f>
        <v>111.92100000000001</v>
      </c>
      <c r="I67" s="11">
        <f t="shared" ref="I67:I130" ca="1" si="15">IF(F67="MAI",B67*(1+$N$6)^($N$5*(7/5)/365.25)-B67, G67*(1+$N$6)^((F67-A67)/365.25)-G67)</f>
        <v>0.75372175347399661</v>
      </c>
      <c r="J67" s="13">
        <f t="shared" ca="1" si="11"/>
        <v>-0.20360527736251505</v>
      </c>
      <c r="K67" s="13" t="b">
        <f t="shared" ref="K67:K130" ca="1" si="16">IF(E67="","",J67&gt;E67)</f>
        <v>1</v>
      </c>
    </row>
    <row r="68" spans="1:11" x14ac:dyDescent="0.2">
      <c r="A68" s="5">
        <f>IndiciMSCI!A68</f>
        <v>36983</v>
      </c>
      <c r="B68" cm="1">
        <f t="array" ref="B68">INDEX(IndiciMSCI!A:Y,ROW(),Sheet1!$O$2)</f>
        <v>139.03899999999999</v>
      </c>
      <c r="C68">
        <f t="shared" ca="1" si="12"/>
        <v>135.31950000000001</v>
      </c>
      <c r="D68" t="b">
        <f t="shared" ca="1" si="13"/>
        <v>0</v>
      </c>
      <c r="E68" s="13" cm="1">
        <f t="array" aca="1" ref="E68" ca="1">IF(ISBLANK(INDIRECT(ADDRESS(ROW(B68)+$N$5,COLUMN(B68)))),"",(INDIRECT(ADDRESS(ROW(B68)+$N$5,COLUMN(B68)))/B68-1))</f>
        <v>-0.21048051266191492</v>
      </c>
      <c r="F68" s="5">
        <f t="shared" ca="1" si="10"/>
        <v>37078</v>
      </c>
      <c r="G68" s="11">
        <f t="shared" ca="1" si="14"/>
        <v>141.48099999999999</v>
      </c>
      <c r="H68" s="17" cm="1">
        <f t="array" aca="1" ref="H68" ca="1">IF(F68="MAI","NESSUNO",INDIRECT(ADDRESS(ROW()+$N$5,2)))</f>
        <v>109.774</v>
      </c>
      <c r="I68" s="11">
        <f t="shared" ca="1" si="15"/>
        <v>0.73058916920885508</v>
      </c>
      <c r="J68" s="13">
        <f t="shared" ca="1" si="11"/>
        <v>-0.21894396301122512</v>
      </c>
      <c r="K68" s="13" t="b">
        <f t="shared" ca="1" si="16"/>
        <v>0</v>
      </c>
    </row>
    <row r="69" spans="1:11" x14ac:dyDescent="0.2">
      <c r="A69" s="5">
        <f>IndiciMSCI!A69</f>
        <v>36984</v>
      </c>
      <c r="B69" cm="1">
        <f t="array" ref="B69">INDEX(IndiciMSCI!A:Y,ROW(),Sheet1!$O$2)</f>
        <v>141.691</v>
      </c>
      <c r="C69">
        <f t="shared" ca="1" si="12"/>
        <v>135.31950000000001</v>
      </c>
      <c r="D69" t="b">
        <f t="shared" ca="1" si="13"/>
        <v>0</v>
      </c>
      <c r="E69" s="13" cm="1">
        <f t="array" aca="1" ref="E69" ca="1">IF(ISBLANK(INDIRECT(ADDRESS(ROW(B69)+$N$5,COLUMN(B69)))),"",(INDIRECT(ADDRESS(ROW(B69)+$N$5,COLUMN(B69)))/B69-1))</f>
        <v>-0.21300576606841648</v>
      </c>
      <c r="F69" s="5">
        <f t="shared" ca="1" si="10"/>
        <v>37078</v>
      </c>
      <c r="G69" s="11">
        <f t="shared" ca="1" si="14"/>
        <v>141.48099999999999</v>
      </c>
      <c r="H69" s="17" cm="1">
        <f t="array" aca="1" ref="H69" ca="1">IF(F69="MAI","NESSUNO",INDIRECT(ADDRESS(ROW()+$N$5,2)))</f>
        <v>111.51</v>
      </c>
      <c r="I69" s="11">
        <f t="shared" ca="1" si="15"/>
        <v>0.7228791438633948</v>
      </c>
      <c r="J69" s="13">
        <f t="shared" ca="1" si="11"/>
        <v>-0.20672825931493696</v>
      </c>
      <c r="K69" s="13" t="b">
        <f t="shared" ca="1" si="16"/>
        <v>1</v>
      </c>
    </row>
    <row r="70" spans="1:11" x14ac:dyDescent="0.2">
      <c r="A70" s="5">
        <f>IndiciMSCI!A70</f>
        <v>36985</v>
      </c>
      <c r="B70" cm="1">
        <f t="array" ref="B70">INDEX(IndiciMSCI!A:Y,ROW(),Sheet1!$O$2)</f>
        <v>140.98400000000001</v>
      </c>
      <c r="C70">
        <f t="shared" ca="1" si="12"/>
        <v>135.31950000000001</v>
      </c>
      <c r="D70" t="b">
        <f t="shared" ca="1" si="13"/>
        <v>0</v>
      </c>
      <c r="E70" s="13" cm="1">
        <f t="array" aca="1" ref="E70" ca="1">IF(ISBLANK(INDIRECT(ADDRESS(ROW(B70)+$N$5,COLUMN(B70)))),"",(INDIRECT(ADDRESS(ROW(B70)+$N$5,COLUMN(B70)))/B70-1))</f>
        <v>-0.19314248425353231</v>
      </c>
      <c r="F70" s="5">
        <f t="shared" ca="1" si="10"/>
        <v>37078</v>
      </c>
      <c r="G70" s="11">
        <f t="shared" ca="1" si="14"/>
        <v>141.48099999999999</v>
      </c>
      <c r="H70" s="17" cm="1">
        <f t="array" aca="1" ref="H70" ca="1">IF(F70="MAI","NESSUNO",INDIRECT(ADDRESS(ROW()+$N$5,2)))</f>
        <v>113.754</v>
      </c>
      <c r="I70" s="11">
        <f t="shared" ca="1" si="15"/>
        <v>0.71516953651820359</v>
      </c>
      <c r="J70" s="13">
        <f t="shared" ca="1" si="11"/>
        <v>-0.19092196452867727</v>
      </c>
      <c r="K70" s="13" t="b">
        <f t="shared" ca="1" si="16"/>
        <v>1</v>
      </c>
    </row>
    <row r="71" spans="1:11" x14ac:dyDescent="0.2">
      <c r="A71" s="5">
        <f>IndiciMSCI!A71</f>
        <v>36986</v>
      </c>
      <c r="B71" cm="1">
        <f t="array" ref="B71">INDEX(IndiciMSCI!A:Y,ROW(),Sheet1!$O$2)</f>
        <v>144.06299999999999</v>
      </c>
      <c r="C71">
        <f t="shared" ca="1" si="12"/>
        <v>135.31950000000001</v>
      </c>
      <c r="D71" t="b">
        <f t="shared" ca="1" si="13"/>
        <v>0</v>
      </c>
      <c r="E71" s="13" cm="1">
        <f t="array" aca="1" ref="E71" ca="1">IF(ISBLANK(INDIRECT(ADDRESS(ROW(B71)+$N$5,COLUMN(B71)))),"",(INDIRECT(ADDRESS(ROW(B71)+$N$5,COLUMN(B71)))/B71-1))</f>
        <v>-0.20385525776917046</v>
      </c>
      <c r="F71" s="5">
        <f t="shared" ca="1" si="10"/>
        <v>37078</v>
      </c>
      <c r="G71" s="11">
        <f t="shared" ca="1" si="14"/>
        <v>141.48099999999999</v>
      </c>
      <c r="H71" s="17" cm="1">
        <f t="array" aca="1" ref="H71" ca="1">IF(F71="MAI","NESSUNO",INDIRECT(ADDRESS(ROW()+$N$5,2)))</f>
        <v>114.69499999999999</v>
      </c>
      <c r="I71" s="11">
        <f t="shared" ca="1" si="15"/>
        <v>0.70746034715068618</v>
      </c>
      <c r="J71" s="13">
        <f t="shared" ca="1" si="11"/>
        <v>-0.18432538399395901</v>
      </c>
      <c r="K71" s="13" t="b">
        <f t="shared" ca="1" si="16"/>
        <v>1</v>
      </c>
    </row>
    <row r="72" spans="1:11" x14ac:dyDescent="0.2">
      <c r="A72" s="5">
        <f>IndiciMSCI!A72</f>
        <v>36987</v>
      </c>
      <c r="B72" cm="1">
        <f t="array" ref="B72">INDEX(IndiciMSCI!A:Y,ROW(),Sheet1!$O$2)</f>
        <v>143.654</v>
      </c>
      <c r="C72">
        <f t="shared" ca="1" si="12"/>
        <v>135.31950000000001</v>
      </c>
      <c r="D72" t="b">
        <f t="shared" ca="1" si="13"/>
        <v>0</v>
      </c>
      <c r="E72" s="13" cm="1">
        <f t="array" aca="1" ref="E72" ca="1">IF(ISBLANK(INDIRECT(ADDRESS(ROW(B72)+$N$5,COLUMN(B72)))),"",(INDIRECT(ADDRESS(ROW(B72)+$N$5,COLUMN(B72)))/B72-1))</f>
        <v>-0.20098291728737105</v>
      </c>
      <c r="F72" s="5">
        <f t="shared" ca="1" si="10"/>
        <v>37078</v>
      </c>
      <c r="G72" s="11">
        <f t="shared" ca="1" si="14"/>
        <v>141.48099999999999</v>
      </c>
      <c r="H72" s="17" cm="1">
        <f t="array" aca="1" ref="H72" ca="1">IF(F72="MAI","NESSUNO",INDIRECT(ADDRESS(ROW()+$N$5,2)))</f>
        <v>114.782</v>
      </c>
      <c r="I72" s="11">
        <f t="shared" ca="1" si="15"/>
        <v>0.69975157573816205</v>
      </c>
      <c r="J72" s="13">
        <f t="shared" ca="1" si="11"/>
        <v>-0.18376494670140753</v>
      </c>
      <c r="K72" s="13" t="b">
        <f t="shared" ca="1" si="16"/>
        <v>1</v>
      </c>
    </row>
    <row r="73" spans="1:11" x14ac:dyDescent="0.2">
      <c r="A73" s="5">
        <f>IndiciMSCI!A73</f>
        <v>36990</v>
      </c>
      <c r="B73" cm="1">
        <f t="array" ref="B73">INDEX(IndiciMSCI!A:Y,ROW(),Sheet1!$O$2)</f>
        <v>138.20699999999999</v>
      </c>
      <c r="C73">
        <f t="shared" ca="1" si="12"/>
        <v>135.31950000000001</v>
      </c>
      <c r="D73" t="b">
        <f t="shared" ca="1" si="13"/>
        <v>0</v>
      </c>
      <c r="E73" s="13" cm="1">
        <f t="array" aca="1" ref="E73" ca="1">IF(ISBLANK(INDIRECT(ADDRESS(ROW(B73)+$N$5,COLUMN(B73)))),"",(INDIRECT(ADDRESS(ROW(B73)+$N$5,COLUMN(B73)))/B73-1))</f>
        <v>-0.16349388960038191</v>
      </c>
      <c r="F73" s="5">
        <f t="shared" ca="1" si="10"/>
        <v>37078</v>
      </c>
      <c r="G73" s="11">
        <f t="shared" ca="1" si="14"/>
        <v>141.48099999999999</v>
      </c>
      <c r="H73" s="17" cm="1">
        <f t="array" aca="1" ref="H73" ca="1">IF(F73="MAI","NESSUNO",INDIRECT(ADDRESS(ROW()+$N$5,2)))</f>
        <v>115.611</v>
      </c>
      <c r="I73" s="11">
        <f t="shared" ca="1" si="15"/>
        <v>0.67662776900408517</v>
      </c>
      <c r="J73" s="13">
        <f t="shared" ca="1" si="11"/>
        <v>-0.17806894375213567</v>
      </c>
      <c r="K73" s="13" t="b">
        <f t="shared" ca="1" si="16"/>
        <v>0</v>
      </c>
    </row>
    <row r="74" spans="1:11" x14ac:dyDescent="0.2">
      <c r="A74" s="5">
        <f>IndiciMSCI!A74</f>
        <v>36991</v>
      </c>
      <c r="B74" cm="1">
        <f t="array" ref="B74">INDEX(IndiciMSCI!A:Y,ROW(),Sheet1!$O$2)</f>
        <v>138.286</v>
      </c>
      <c r="C74">
        <f t="shared" ca="1" si="12"/>
        <v>135.31950000000001</v>
      </c>
      <c r="D74" t="b">
        <f t="shared" ca="1" si="13"/>
        <v>0</v>
      </c>
      <c r="E74" s="13" cm="1">
        <f t="array" aca="1" ref="E74" ca="1">IF(ISBLANK(INDIRECT(ADDRESS(ROW(B74)+$N$5,COLUMN(B74)))),"",(INDIRECT(ADDRESS(ROW(B74)+$N$5,COLUMN(B74)))/B74-1))</f>
        <v>-0.17795004555775717</v>
      </c>
      <c r="F74" s="5">
        <f t="shared" ca="1" si="10"/>
        <v>37078</v>
      </c>
      <c r="G74" s="11">
        <f t="shared" ca="1" si="14"/>
        <v>141.48099999999999</v>
      </c>
      <c r="H74" s="17" cm="1">
        <f t="array" aca="1" ref="H74" ca="1">IF(F74="MAI","NESSUNO",INDIRECT(ADDRESS(ROW()+$N$5,2)))</f>
        <v>113.678</v>
      </c>
      <c r="I74" s="11">
        <f t="shared" ca="1" si="15"/>
        <v>0.66892066918501314</v>
      </c>
      <c r="J74" s="13">
        <f t="shared" ca="1" si="11"/>
        <v>-0.19178603014408285</v>
      </c>
      <c r="K74" s="13" t="b">
        <f t="shared" ca="1" si="16"/>
        <v>0</v>
      </c>
    </row>
    <row r="75" spans="1:11" x14ac:dyDescent="0.2">
      <c r="A75" s="5">
        <f>IndiciMSCI!A75</f>
        <v>36992</v>
      </c>
      <c r="B75" cm="1">
        <f t="array" ref="B75">INDEX(IndiciMSCI!A:Y,ROW(),Sheet1!$O$2)</f>
        <v>141.99199999999999</v>
      </c>
      <c r="C75">
        <f t="shared" ca="1" si="12"/>
        <v>135.31950000000001</v>
      </c>
      <c r="D75" t="b">
        <f t="shared" ca="1" si="13"/>
        <v>0</v>
      </c>
      <c r="E75" s="13" cm="1">
        <f t="array" aca="1" ref="E75" ca="1">IF(ISBLANK(INDIRECT(ADDRESS(ROW(B75)+$N$5,COLUMN(B75)))),"",(INDIRECT(ADDRESS(ROW(B75)+$N$5,COLUMN(B75)))/B75-1))</f>
        <v>-0.19414474054876329</v>
      </c>
      <c r="F75" s="5">
        <f t="shared" ca="1" si="10"/>
        <v>37078</v>
      </c>
      <c r="G75" s="11">
        <f t="shared" ca="1" si="14"/>
        <v>141.48099999999999</v>
      </c>
      <c r="H75" s="17" cm="1">
        <f t="array" aca="1" ref="H75" ca="1">IF(F75="MAI","NESSUNO",INDIRECT(ADDRESS(ROW()+$N$5,2)))</f>
        <v>114.425</v>
      </c>
      <c r="I75" s="11">
        <f t="shared" ca="1" si="15"/>
        <v>0.66121398720764546</v>
      </c>
      <c r="J75" s="13">
        <f t="shared" ca="1" si="11"/>
        <v>-0.18656064074181236</v>
      </c>
      <c r="K75" s="13" t="b">
        <f t="shared" ca="1" si="16"/>
        <v>1</v>
      </c>
    </row>
    <row r="76" spans="1:11" x14ac:dyDescent="0.2">
      <c r="A76" s="5">
        <f>IndiciMSCI!A76</f>
        <v>36993</v>
      </c>
      <c r="B76" cm="1">
        <f t="array" ref="B76">INDEX(IndiciMSCI!A:Y,ROW(),Sheet1!$O$2)</f>
        <v>143.072</v>
      </c>
      <c r="C76">
        <f t="shared" ca="1" si="12"/>
        <v>135.31950000000001</v>
      </c>
      <c r="D76" t="b">
        <f t="shared" ca="1" si="13"/>
        <v>0</v>
      </c>
      <c r="E76" s="13" cm="1">
        <f t="array" aca="1" ref="E76" ca="1">IF(ISBLANK(INDIRECT(ADDRESS(ROW(B76)+$N$5,COLUMN(B76)))),"",(INDIRECT(ADDRESS(ROW(B76)+$N$5,COLUMN(B76)))/B76-1))</f>
        <v>-0.21417188548423172</v>
      </c>
      <c r="F76" s="5">
        <f t="shared" ca="1" si="10"/>
        <v>37078</v>
      </c>
      <c r="G76" s="11">
        <f t="shared" ca="1" si="14"/>
        <v>141.48099999999999</v>
      </c>
      <c r="H76" s="17" cm="1">
        <f t="array" aca="1" ref="H76" ca="1">IF(F76="MAI","NESSUNO",INDIRECT(ADDRESS(ROW()+$N$5,2)))</f>
        <v>112.43</v>
      </c>
      <c r="I76" s="11">
        <f t="shared" ca="1" si="15"/>
        <v>0.65350772304938687</v>
      </c>
      <c r="J76" s="13">
        <f t="shared" ca="1" si="11"/>
        <v>-0.20071594261385348</v>
      </c>
      <c r="K76" s="13" t="b">
        <f t="shared" ca="1" si="16"/>
        <v>1</v>
      </c>
    </row>
    <row r="77" spans="1:11" x14ac:dyDescent="0.2">
      <c r="A77" s="5">
        <f>IndiciMSCI!A77</f>
        <v>36994</v>
      </c>
      <c r="B77" cm="1">
        <f t="array" ref="B77">INDEX(IndiciMSCI!A:Y,ROW(),Sheet1!$O$2)</f>
        <v>142.46700000000001</v>
      </c>
      <c r="C77">
        <f t="shared" ca="1" si="12"/>
        <v>135.31950000000001</v>
      </c>
      <c r="D77" t="b">
        <f t="shared" ca="1" si="13"/>
        <v>0</v>
      </c>
      <c r="E77" s="13" cm="1">
        <f t="array" aca="1" ref="E77" ca="1">IF(ISBLANK(INDIRECT(ADDRESS(ROW(B77)+$N$5,COLUMN(B77)))),"",(INDIRECT(ADDRESS(ROW(B77)+$N$5,COLUMN(B77)))/B77-1))</f>
        <v>-0.22021240006457643</v>
      </c>
      <c r="F77" s="5">
        <f t="shared" ca="1" si="10"/>
        <v>37078</v>
      </c>
      <c r="G77" s="11">
        <f t="shared" ca="1" si="14"/>
        <v>141.48099999999999</v>
      </c>
      <c r="H77" s="17" cm="1">
        <f t="array" aca="1" ref="H77" ca="1">IF(F77="MAI","NESSUNO",INDIRECT(ADDRESS(ROW()+$N$5,2)))</f>
        <v>111.09399999999999</v>
      </c>
      <c r="I77" s="11">
        <f t="shared" ca="1" si="15"/>
        <v>0.6458018766875</v>
      </c>
      <c r="J77" s="13">
        <f t="shared" ca="1" si="11"/>
        <v>-0.2102133722783448</v>
      </c>
      <c r="K77" s="13" t="b">
        <f t="shared" ca="1" si="16"/>
        <v>1</v>
      </c>
    </row>
    <row r="78" spans="1:11" x14ac:dyDescent="0.2">
      <c r="A78" s="5">
        <f>IndiciMSCI!A78</f>
        <v>36997</v>
      </c>
      <c r="B78" cm="1">
        <f t="array" ref="B78">INDEX(IndiciMSCI!A:Y,ROW(),Sheet1!$O$2)</f>
        <v>142.23500000000001</v>
      </c>
      <c r="C78">
        <f t="shared" ca="1" si="12"/>
        <v>135.31950000000001</v>
      </c>
      <c r="D78" t="b">
        <f t="shared" ca="1" si="13"/>
        <v>0</v>
      </c>
      <c r="E78" s="13" cm="1">
        <f t="array" aca="1" ref="E78" ca="1">IF(ISBLANK(INDIRECT(ADDRESS(ROW(B78)+$N$5,COLUMN(B78)))),"",(INDIRECT(ADDRESS(ROW(B78)+$N$5,COLUMN(B78)))/B78-1))</f>
        <v>-0.20854220128660328</v>
      </c>
      <c r="F78" s="5">
        <f t="shared" ca="1" si="10"/>
        <v>37078</v>
      </c>
      <c r="G78" s="11">
        <f t="shared" ca="1" si="14"/>
        <v>141.48099999999999</v>
      </c>
      <c r="H78" s="17" cm="1">
        <f t="array" aca="1" ref="H78" ca="1">IF(F78="MAI","NESSUNO",INDIRECT(ADDRESS(ROW()+$N$5,2)))</f>
        <v>112.57299999999999</v>
      </c>
      <c r="I78" s="11">
        <f t="shared" ca="1" si="15"/>
        <v>0.62268684415386133</v>
      </c>
      <c r="J78" s="13">
        <f t="shared" ca="1" si="11"/>
        <v>-0.19992305083966144</v>
      </c>
      <c r="K78" s="13" t="b">
        <f t="shared" ca="1" si="16"/>
        <v>1</v>
      </c>
    </row>
    <row r="79" spans="1:11" x14ac:dyDescent="0.2">
      <c r="A79" s="5">
        <f>IndiciMSCI!A79</f>
        <v>36998</v>
      </c>
      <c r="B79" cm="1">
        <f t="array" ref="B79">INDEX(IndiciMSCI!A:Y,ROW(),Sheet1!$O$2)</f>
        <v>142.81</v>
      </c>
      <c r="C79">
        <f t="shared" ca="1" si="12"/>
        <v>135.31950000000001</v>
      </c>
      <c r="D79" t="b">
        <f t="shared" ca="1" si="13"/>
        <v>0</v>
      </c>
      <c r="E79" s="13" cm="1">
        <f t="array" aca="1" ref="E79" ca="1">IF(ISBLANK(INDIRECT(ADDRESS(ROW(B79)+$N$5,COLUMN(B79)))),"",(INDIRECT(ADDRESS(ROW(B79)+$N$5,COLUMN(B79)))/B79-1))</f>
        <v>-0.20234577410545485</v>
      </c>
      <c r="F79" s="5">
        <f t="shared" ca="1" si="10"/>
        <v>37078</v>
      </c>
      <c r="G79" s="11">
        <f t="shared" ca="1" si="14"/>
        <v>141.48099999999999</v>
      </c>
      <c r="H79" s="17" cm="1">
        <f t="array" aca="1" ref="H79" ca="1">IF(F79="MAI","NESSUNO",INDIRECT(ADDRESS(ROW()+$N$5,2)))</f>
        <v>113.913</v>
      </c>
      <c r="I79" s="11">
        <f t="shared" ca="1" si="15"/>
        <v>0.61498266875113927</v>
      </c>
      <c r="J79" s="13">
        <f t="shared" ca="1" si="11"/>
        <v>-0.19050626820031566</v>
      </c>
      <c r="K79" s="13" t="b">
        <f t="shared" ca="1" si="16"/>
        <v>1</v>
      </c>
    </row>
    <row r="80" spans="1:11" x14ac:dyDescent="0.2">
      <c r="A80" s="5">
        <f>IndiciMSCI!A80</f>
        <v>36999</v>
      </c>
      <c r="B80" cm="1">
        <f t="array" ref="B80">INDEX(IndiciMSCI!A:Y,ROW(),Sheet1!$O$2)</f>
        <v>149.58099999999999</v>
      </c>
      <c r="C80">
        <f t="shared" ca="1" si="12"/>
        <v>135.31950000000001</v>
      </c>
      <c r="D80" t="b">
        <f t="shared" ca="1" si="13"/>
        <v>0</v>
      </c>
      <c r="E80" s="13" cm="1">
        <f t="array" aca="1" ref="E80" ca="1">IF(ISBLANK(INDIRECT(ADDRESS(ROW(B80)+$N$5,COLUMN(B80)))),"",(INDIRECT(ADDRESS(ROW(B80)+$N$5,COLUMN(B80)))/B80-1))</f>
        <v>-0.231239261670934</v>
      </c>
      <c r="F80" s="5">
        <f t="shared" ca="1" si="10"/>
        <v>37078</v>
      </c>
      <c r="G80" s="11">
        <f t="shared" ca="1" si="14"/>
        <v>141.48099999999999</v>
      </c>
      <c r="H80" s="17" cm="1">
        <f t="array" aca="1" ref="H80" ca="1">IF(F80="MAI","NESSUNO",INDIRECT(ADDRESS(ROW()+$N$5,2)))</f>
        <v>114.992</v>
      </c>
      <c r="I80" s="11">
        <f t="shared" ca="1" si="15"/>
        <v>0.60727891103158527</v>
      </c>
      <c r="J80" s="13">
        <f t="shared" ca="1" si="11"/>
        <v>-0.18293425328467006</v>
      </c>
      <c r="K80" s="13" t="b">
        <f t="shared" ca="1" si="16"/>
        <v>1</v>
      </c>
    </row>
    <row r="81" spans="1:11" x14ac:dyDescent="0.2">
      <c r="A81" s="5">
        <f>IndiciMSCI!A81</f>
        <v>37000</v>
      </c>
      <c r="B81" cm="1">
        <f t="array" ref="B81">INDEX(IndiciMSCI!A:Y,ROW(),Sheet1!$O$2)</f>
        <v>149.19800000000001</v>
      </c>
      <c r="C81">
        <f t="shared" ca="1" si="12"/>
        <v>135.31950000000001</v>
      </c>
      <c r="D81" t="b">
        <f t="shared" ca="1" si="13"/>
        <v>0</v>
      </c>
      <c r="E81" s="13" cm="1">
        <f t="array" aca="1" ref="E81" ca="1">IF(ISBLANK(INDIRECT(ADDRESS(ROW(B81)+$N$5,COLUMN(B81)))),"",(INDIRECT(ADDRESS(ROW(B81)+$N$5,COLUMN(B81)))/B81-1))</f>
        <v>-0.22278448772771753</v>
      </c>
      <c r="F81" s="5">
        <f t="shared" ca="1" si="10"/>
        <v>37078</v>
      </c>
      <c r="G81" s="11">
        <f t="shared" ca="1" si="14"/>
        <v>141.48099999999999</v>
      </c>
      <c r="H81" s="17" cm="1">
        <f t="array" aca="1" ref="H81" ca="1">IF(F81="MAI","NESSUNO",INDIRECT(ADDRESS(ROW()+$N$5,2)))</f>
        <v>115.959</v>
      </c>
      <c r="I81" s="11">
        <f t="shared" ca="1" si="15"/>
        <v>0.59957557097260405</v>
      </c>
      <c r="J81" s="13">
        <f t="shared" ca="1" si="11"/>
        <v>-0.17615386114762679</v>
      </c>
      <c r="K81" s="13" t="b">
        <f t="shared" ca="1" si="16"/>
        <v>1</v>
      </c>
    </row>
    <row r="82" spans="1:11" x14ac:dyDescent="0.2">
      <c r="A82" s="5">
        <f>IndiciMSCI!A82</f>
        <v>37001</v>
      </c>
      <c r="B82" cm="1">
        <f t="array" ref="B82">INDEX(IndiciMSCI!A:Y,ROW(),Sheet1!$O$2)</f>
        <v>145.566</v>
      </c>
      <c r="C82">
        <f t="shared" ca="1" si="12"/>
        <v>135.31950000000001</v>
      </c>
      <c r="D82" t="b">
        <f t="shared" ca="1" si="13"/>
        <v>0</v>
      </c>
      <c r="E82" s="13" cm="1">
        <f t="array" aca="1" ref="E82" ca="1">IF(ISBLANK(INDIRECT(ADDRESS(ROW(B82)+$N$5,COLUMN(B82)))),"",(INDIRECT(ADDRESS(ROW(B82)+$N$5,COLUMN(B82)))/B82-1))</f>
        <v>-0.20971930258439475</v>
      </c>
      <c r="F82" s="5">
        <f t="shared" ca="1" si="10"/>
        <v>37078</v>
      </c>
      <c r="G82" s="11">
        <f t="shared" ca="1" si="14"/>
        <v>141.48099999999999</v>
      </c>
      <c r="H82" s="17" cm="1">
        <f t="array" aca="1" ref="H82" ca="1">IF(F82="MAI","NESSUNO",INDIRECT(ADDRESS(ROW()+$N$5,2)))</f>
        <v>115.038</v>
      </c>
      <c r="I82" s="11">
        <f t="shared" ca="1" si="15"/>
        <v>0.59187264855145827</v>
      </c>
      <c r="J82" s="13">
        <f t="shared" ca="1" si="11"/>
        <v>-0.18271801408986749</v>
      </c>
      <c r="K82" s="13" t="b">
        <f t="shared" ca="1" si="16"/>
        <v>1</v>
      </c>
    </row>
    <row r="83" spans="1:11" x14ac:dyDescent="0.2">
      <c r="A83" s="5">
        <f>IndiciMSCI!A83</f>
        <v>37004</v>
      </c>
      <c r="B83" cm="1">
        <f t="array" ref="B83">INDEX(IndiciMSCI!A:Y,ROW(),Sheet1!$O$2)</f>
        <v>146.86799999999999</v>
      </c>
      <c r="C83">
        <f t="shared" ca="1" si="12"/>
        <v>135.31950000000001</v>
      </c>
      <c r="D83" t="b">
        <f t="shared" ca="1" si="13"/>
        <v>0</v>
      </c>
      <c r="E83" s="13" cm="1">
        <f t="array" aca="1" ref="E83" ca="1">IF(ISBLANK(INDIRECT(ADDRESS(ROW(B83)+$N$5,COLUMN(B83)))),"",(INDIRECT(ADDRESS(ROW(B83)+$N$5,COLUMN(B83)))/B83-1))</f>
        <v>-0.20262412506468397</v>
      </c>
      <c r="F83" s="5">
        <f t="shared" ca="1" si="10"/>
        <v>37078</v>
      </c>
      <c r="G83" s="11">
        <f t="shared" ca="1" si="14"/>
        <v>141.48099999999999</v>
      </c>
      <c r="H83" s="17" cm="1">
        <f t="array" aca="1" ref="H83" ca="1">IF(F83="MAI","NESSUNO",INDIRECT(ADDRESS(ROW()+$N$5,2)))</f>
        <v>117.10899999999999</v>
      </c>
      <c r="I83" s="11">
        <f t="shared" ca="1" si="15"/>
        <v>0.56876638688893877</v>
      </c>
      <c r="J83" s="13">
        <f t="shared" ca="1" si="11"/>
        <v>-0.16824332322439806</v>
      </c>
      <c r="K83" s="13" t="b">
        <f t="shared" ca="1" si="16"/>
        <v>1</v>
      </c>
    </row>
    <row r="84" spans="1:11" x14ac:dyDescent="0.2">
      <c r="A84" s="5">
        <f>IndiciMSCI!A84</f>
        <v>37005</v>
      </c>
      <c r="B84" cm="1">
        <f t="array" ref="B84">INDEX(IndiciMSCI!A:Y,ROW(),Sheet1!$O$2)</f>
        <v>146.64099999999999</v>
      </c>
      <c r="C84">
        <f t="shared" ca="1" si="12"/>
        <v>135.31950000000001</v>
      </c>
      <c r="D84" t="b">
        <f t="shared" ca="1" si="13"/>
        <v>0</v>
      </c>
      <c r="E84" s="13" cm="1">
        <f t="array" aca="1" ref="E84" ca="1">IF(ISBLANK(INDIRECT(ADDRESS(ROW(B84)+$N$5,COLUMN(B84)))),"",(INDIRECT(ADDRESS(ROW(B84)+$N$5,COLUMN(B84)))/B84-1))</f>
        <v>-0.20086469677648122</v>
      </c>
      <c r="F84" s="5">
        <f t="shared" ca="1" si="10"/>
        <v>37078</v>
      </c>
      <c r="G84" s="11">
        <f t="shared" ca="1" si="14"/>
        <v>141.48099999999999</v>
      </c>
      <c r="H84" s="17" cm="1">
        <f t="array" aca="1" ref="H84" ca="1">IF(F84="MAI","NESSUNO",INDIRECT(ADDRESS(ROW()+$N$5,2)))</f>
        <v>117.18600000000001</v>
      </c>
      <c r="I84" s="11">
        <f t="shared" ca="1" si="15"/>
        <v>0.5610651347929263</v>
      </c>
      <c r="J84" s="13">
        <f t="shared" ca="1" si="11"/>
        <v>-0.16775351365347335</v>
      </c>
      <c r="K84" s="13" t="b">
        <f t="shared" ca="1" si="16"/>
        <v>1</v>
      </c>
    </row>
    <row r="85" spans="1:11" x14ac:dyDescent="0.2">
      <c r="A85" s="5">
        <f>IndiciMSCI!A85</f>
        <v>37006</v>
      </c>
      <c r="B85" cm="1">
        <f t="array" ref="B85">INDEX(IndiciMSCI!A:Y,ROW(),Sheet1!$O$2)</f>
        <v>147.31700000000001</v>
      </c>
      <c r="C85">
        <f t="shared" ca="1" si="12"/>
        <v>135.31950000000001</v>
      </c>
      <c r="D85" t="b">
        <f t="shared" ca="1" si="13"/>
        <v>0</v>
      </c>
      <c r="E85" s="13" cm="1">
        <f t="array" aca="1" ref="E85" ca="1">IF(ISBLANK(INDIRECT(ADDRESS(ROW(B85)+$N$5,COLUMN(B85)))),"",(INDIRECT(ADDRESS(ROW(B85)+$N$5,COLUMN(B85)))/B85-1))</f>
        <v>-0.20935805100565452</v>
      </c>
      <c r="F85" s="5">
        <f t="shared" ca="1" si="10"/>
        <v>37078</v>
      </c>
      <c r="G85" s="11">
        <f t="shared" ca="1" si="14"/>
        <v>141.48099999999999</v>
      </c>
      <c r="H85" s="17" cm="1">
        <f t="array" aca="1" ref="H85" ca="1">IF(F85="MAI","NESSUNO",INDIRECT(ADDRESS(ROW()+$N$5,2)))</f>
        <v>116.47499999999999</v>
      </c>
      <c r="I85" s="11">
        <f t="shared" ca="1" si="15"/>
        <v>0.55336430022160243</v>
      </c>
      <c r="J85" s="13">
        <f t="shared" ca="1" si="11"/>
        <v>-0.1728333535936161</v>
      </c>
      <c r="K85" s="13" t="b">
        <f t="shared" ca="1" si="16"/>
        <v>1</v>
      </c>
    </row>
    <row r="86" spans="1:11" x14ac:dyDescent="0.2">
      <c r="A86" s="5">
        <f>IndiciMSCI!A86</f>
        <v>37007</v>
      </c>
      <c r="B86" cm="1">
        <f t="array" ref="B86">INDEX(IndiciMSCI!A:Y,ROW(),Sheet1!$O$2)</f>
        <v>148.131</v>
      </c>
      <c r="C86">
        <f t="shared" ca="1" si="12"/>
        <v>135.31950000000001</v>
      </c>
      <c r="D86" t="b">
        <f t="shared" ca="1" si="13"/>
        <v>0</v>
      </c>
      <c r="E86" s="13" cm="1">
        <f t="array" aca="1" ref="E86" ca="1">IF(ISBLANK(INDIRECT(ADDRESS(ROW(B86)+$N$5,COLUMN(B86)))),"",(INDIRECT(ADDRESS(ROW(B86)+$N$5,COLUMN(B86)))/B86-1))</f>
        <v>-0.21154248604275949</v>
      </c>
      <c r="F86" s="5">
        <f t="shared" ca="1" si="10"/>
        <v>37078</v>
      </c>
      <c r="G86" s="11">
        <f t="shared" ca="1" si="14"/>
        <v>141.48099999999999</v>
      </c>
      <c r="H86" s="17" cm="1">
        <f t="array" aca="1" ref="H86" ca="1">IF(F86="MAI","NESSUNO",INDIRECT(ADDRESS(ROW()+$N$5,2)))</f>
        <v>116.795</v>
      </c>
      <c r="I86" s="11">
        <f t="shared" ca="1" si="15"/>
        <v>0.54566388315231507</v>
      </c>
      <c r="J86" s="13">
        <f t="shared" ca="1" si="11"/>
        <v>-0.17062599300858544</v>
      </c>
      <c r="K86" s="13" t="b">
        <f t="shared" ca="1" si="16"/>
        <v>1</v>
      </c>
    </row>
    <row r="87" spans="1:11" x14ac:dyDescent="0.2">
      <c r="A87" s="5">
        <f>IndiciMSCI!A87</f>
        <v>37008</v>
      </c>
      <c r="B87" cm="1">
        <f t="array" ref="B87">INDEX(IndiciMSCI!A:Y,ROW(),Sheet1!$O$2)</f>
        <v>148.97999999999999</v>
      </c>
      <c r="C87">
        <f t="shared" ca="1" si="12"/>
        <v>135.31950000000001</v>
      </c>
      <c r="D87" t="b">
        <f t="shared" ca="1" si="13"/>
        <v>0</v>
      </c>
      <c r="E87" s="13" cm="1">
        <f t="array" aca="1" ref="E87" ca="1">IF(ISBLANK(INDIRECT(ADDRESS(ROW(B87)+$N$5,COLUMN(B87)))),"",(INDIRECT(ADDRESS(ROW(B87)+$N$5,COLUMN(B87)))/B87-1))</f>
        <v>-0.22227815814203244</v>
      </c>
      <c r="F87" s="5">
        <f t="shared" ca="1" si="10"/>
        <v>37078</v>
      </c>
      <c r="G87" s="11">
        <f t="shared" ca="1" si="14"/>
        <v>141.48099999999999</v>
      </c>
      <c r="H87" s="17" cm="1">
        <f t="array" aca="1" ref="H87" ca="1">IF(F87="MAI","NESSUNO",INDIRECT(ADDRESS(ROW()+$N$5,2)))</f>
        <v>115.86499999999999</v>
      </c>
      <c r="I87" s="11">
        <f t="shared" ca="1" si="15"/>
        <v>0.53796388356246894</v>
      </c>
      <c r="J87" s="13">
        <f t="shared" ca="1" si="11"/>
        <v>-0.17725373807392888</v>
      </c>
      <c r="K87" s="13" t="b">
        <f t="shared" ca="1" si="16"/>
        <v>1</v>
      </c>
    </row>
    <row r="88" spans="1:11" x14ac:dyDescent="0.2">
      <c r="A88" s="5">
        <f>IndiciMSCI!A88</f>
        <v>37011</v>
      </c>
      <c r="B88" cm="1">
        <f t="array" ref="B88">INDEX(IndiciMSCI!A:Y,ROW(),Sheet1!$O$2)</f>
        <v>150.29400000000001</v>
      </c>
      <c r="C88">
        <f t="shared" ca="1" si="12"/>
        <v>135.31950000000001</v>
      </c>
      <c r="D88" t="b">
        <f t="shared" ca="1" si="13"/>
        <v>0</v>
      </c>
      <c r="E88" s="13" cm="1">
        <f t="array" aca="1" ref="E88" ca="1">IF(ISBLANK(INDIRECT(ADDRESS(ROW(B88)+$N$5,COLUMN(B88)))),"",(INDIRECT(ADDRESS(ROW(B88)+$N$5,COLUMN(B88)))/B88-1))</f>
        <v>-0.232883548245439</v>
      </c>
      <c r="F88" s="5">
        <f t="shared" ca="1" si="10"/>
        <v>37078</v>
      </c>
      <c r="G88" s="11">
        <f t="shared" ca="1" si="14"/>
        <v>141.48099999999999</v>
      </c>
      <c r="H88" s="17" cm="1">
        <f t="array" aca="1" ref="H88" ca="1">IF(F88="MAI","NESSUNO",INDIRECT(ADDRESS(ROW()+$N$5,2)))</f>
        <v>115.29300000000001</v>
      </c>
      <c r="I88" s="11">
        <f t="shared" ca="1" si="15"/>
        <v>0.51486638944302854</v>
      </c>
      <c r="J88" s="13">
        <f t="shared" ca="1" si="11"/>
        <v>-0.18145993886498513</v>
      </c>
      <c r="K88" s="13" t="b">
        <f t="shared" ca="1" si="16"/>
        <v>1</v>
      </c>
    </row>
    <row r="89" spans="1:11" x14ac:dyDescent="0.2">
      <c r="A89" s="5">
        <f>IndiciMSCI!A89</f>
        <v>37012</v>
      </c>
      <c r="B89" cm="1">
        <f t="array" ref="B89">INDEX(IndiciMSCI!A:Y,ROW(),Sheet1!$O$2)</f>
        <v>156.077</v>
      </c>
      <c r="C89">
        <f t="shared" ca="1" si="12"/>
        <v>140.4693</v>
      </c>
      <c r="D89" t="b">
        <f t="shared" ca="1" si="13"/>
        <v>0</v>
      </c>
      <c r="E89" s="13" cm="1">
        <f t="array" aca="1" ref="E89" ca="1">IF(ISBLANK(INDIRECT(ADDRESS(ROW(B89)+$N$5,COLUMN(B89)))),"",(INDIRECT(ADDRESS(ROW(B89)+$N$5,COLUMN(B89)))/B89-1))</f>
        <v>-0.26533057401154558</v>
      </c>
      <c r="F89" s="5">
        <f t="shared" ca="1" si="10"/>
        <v>37078</v>
      </c>
      <c r="G89" s="11">
        <f t="shared" ca="1" si="14"/>
        <v>141.48099999999999</v>
      </c>
      <c r="H89" s="17" cm="1">
        <f t="array" aca="1" ref="H89" ca="1">IF(F89="MAI","NESSUNO",INDIRECT(ADDRESS(ROW()+$N$5,2)))</f>
        <v>114.66500000000001</v>
      </c>
      <c r="I89" s="11">
        <f t="shared" ca="1" si="15"/>
        <v>0.50716805954448319</v>
      </c>
      <c r="J89" s="13">
        <f t="shared" ca="1" si="11"/>
        <v>-0.1859531098907663</v>
      </c>
      <c r="K89" s="13" t="b">
        <f t="shared" ca="1" si="16"/>
        <v>1</v>
      </c>
    </row>
    <row r="90" spans="1:11" x14ac:dyDescent="0.2">
      <c r="A90" s="5">
        <f>IndiciMSCI!A90</f>
        <v>37013</v>
      </c>
      <c r="B90" cm="1">
        <f t="array" ref="B90">INDEX(IndiciMSCI!A:Y,ROW(),Sheet1!$O$2)</f>
        <v>157.49600000000001</v>
      </c>
      <c r="C90">
        <f t="shared" ca="1" si="12"/>
        <v>141.74640000000002</v>
      </c>
      <c r="D90" t="b">
        <f t="shared" ca="1" si="13"/>
        <v>0</v>
      </c>
      <c r="E90" s="13" cm="1">
        <f t="array" aca="1" ref="E90" ca="1">IF(ISBLANK(INDIRECT(ADDRESS(ROW(B90)+$N$5,COLUMN(B90)))),"",(INDIRECT(ADDRESS(ROW(B90)+$N$5,COLUMN(B90)))/B90-1))</f>
        <v>-0.26779727739117187</v>
      </c>
      <c r="F90" s="5">
        <f t="shared" ca="1" si="10"/>
        <v>37078</v>
      </c>
      <c r="G90" s="11">
        <f t="shared" ca="1" si="14"/>
        <v>141.48099999999999</v>
      </c>
      <c r="H90" s="17" cm="1">
        <f t="array" aca="1" ref="H90" ca="1">IF(F90="MAI","NESSUNO",INDIRECT(ADDRESS(ROW()+$N$5,2)))</f>
        <v>115.319</v>
      </c>
      <c r="I90" s="11">
        <f t="shared" ca="1" si="15"/>
        <v>0.49947014701220382</v>
      </c>
      <c r="J90" s="13">
        <f t="shared" ca="1" si="11"/>
        <v>-0.18138499058522198</v>
      </c>
      <c r="K90" s="13" t="b">
        <f t="shared" ca="1" si="16"/>
        <v>1</v>
      </c>
    </row>
    <row r="91" spans="1:11" x14ac:dyDescent="0.2">
      <c r="A91" s="5">
        <f>IndiciMSCI!A91</f>
        <v>37014</v>
      </c>
      <c r="B91" cm="1">
        <f t="array" ref="B91">INDEX(IndiciMSCI!A:Y,ROW(),Sheet1!$O$2)</f>
        <v>158.37700000000001</v>
      </c>
      <c r="C91">
        <f t="shared" ca="1" si="12"/>
        <v>142.53930000000003</v>
      </c>
      <c r="D91" t="b">
        <f t="shared" ca="1" si="13"/>
        <v>0</v>
      </c>
      <c r="E91" s="13" cm="1">
        <f t="array" aca="1" ref="E91" ca="1">IF(ISBLANK(INDIRECT(ADDRESS(ROW(B91)+$N$5,COLUMN(B91)))),"",(INDIRECT(ADDRESS(ROW(B91)+$N$5,COLUMN(B91)))/B91-1))</f>
        <v>-0.27216073040908728</v>
      </c>
      <c r="F91" s="5">
        <f t="shared" ca="1" si="10"/>
        <v>37078</v>
      </c>
      <c r="G91" s="11">
        <f t="shared" ca="1" si="14"/>
        <v>141.48099999999999</v>
      </c>
      <c r="H91" s="17" cm="1">
        <f t="array" aca="1" ref="H91" ca="1">IF(F91="MAI","NESSUNO",INDIRECT(ADDRESS(ROW()+$N$5,2)))</f>
        <v>115.273</v>
      </c>
      <c r="I91" s="11">
        <f t="shared" ca="1" si="15"/>
        <v>0.49177265182353835</v>
      </c>
      <c r="J91" s="13">
        <f t="shared" ca="1" si="11"/>
        <v>-0.18176452914650348</v>
      </c>
      <c r="K91" s="13" t="b">
        <f t="shared" ca="1" si="16"/>
        <v>1</v>
      </c>
    </row>
    <row r="92" spans="1:11" x14ac:dyDescent="0.2">
      <c r="A92" s="5">
        <f>IndiciMSCI!A92</f>
        <v>37015</v>
      </c>
      <c r="B92" cm="1">
        <f t="array" ref="B92">INDEX(IndiciMSCI!A:Y,ROW(),Sheet1!$O$2)</f>
        <v>158.137</v>
      </c>
      <c r="C92">
        <f t="shared" ca="1" si="12"/>
        <v>142.53930000000003</v>
      </c>
      <c r="D92" t="b">
        <f t="shared" ca="1" si="13"/>
        <v>0</v>
      </c>
      <c r="E92" s="13" cm="1">
        <f t="array" aca="1" ref="E92" ca="1">IF(ISBLANK(INDIRECT(ADDRESS(ROW(B92)+$N$5,COLUMN(B92)))),"",(INDIRECT(ADDRESS(ROW(B92)+$N$5,COLUMN(B92)))/B92-1))</f>
        <v>-0.27349070742457482</v>
      </c>
      <c r="F92" s="5">
        <f t="shared" ca="1" si="10"/>
        <v>37078</v>
      </c>
      <c r="G92" s="11">
        <f t="shared" ca="1" si="14"/>
        <v>141.48099999999999</v>
      </c>
      <c r="H92" s="17" cm="1">
        <f t="array" aca="1" ref="H92" ca="1">IF(F92="MAI","NESSUNO",INDIRECT(ADDRESS(ROW()+$N$5,2)))</f>
        <v>114.88800000000001</v>
      </c>
      <c r="I92" s="11">
        <f t="shared" ca="1" si="15"/>
        <v>0.48407557395589151</v>
      </c>
      <c r="J92" s="13">
        <f t="shared" ca="1" si="11"/>
        <v>-0.1845401462107569</v>
      </c>
      <c r="K92" s="13" t="b">
        <f t="shared" ca="1" si="16"/>
        <v>1</v>
      </c>
    </row>
    <row r="93" spans="1:11" x14ac:dyDescent="0.2">
      <c r="A93" s="5">
        <f>IndiciMSCI!A93</f>
        <v>37018</v>
      </c>
      <c r="B93" cm="1">
        <f t="array" ref="B93">INDEX(IndiciMSCI!A:Y,ROW(),Sheet1!$O$2)</f>
        <v>159.45699999999999</v>
      </c>
      <c r="C93">
        <f t="shared" ca="1" si="12"/>
        <v>143.51130000000001</v>
      </c>
      <c r="D93" t="b">
        <f t="shared" ca="1" si="13"/>
        <v>0</v>
      </c>
      <c r="E93" s="13" cm="1">
        <f t="array" aca="1" ref="E93" ca="1">IF(ISBLANK(INDIRECT(ADDRESS(ROW(B93)+$N$5,COLUMN(B93)))),"",(INDIRECT(ADDRESS(ROW(B93)+$N$5,COLUMN(B93)))/B93-1))</f>
        <v>-0.28415811159121263</v>
      </c>
      <c r="F93" s="5">
        <f t="shared" ca="1" si="10"/>
        <v>37078</v>
      </c>
      <c r="G93" s="11">
        <f t="shared" ca="1" si="14"/>
        <v>141.48099999999999</v>
      </c>
      <c r="H93" s="17" cm="1">
        <f t="array" aca="1" ref="H93" ca="1">IF(F93="MAI","NESSUNO",INDIRECT(ADDRESS(ROW()+$N$5,2)))</f>
        <v>114.146</v>
      </c>
      <c r="I93" s="11">
        <f t="shared" ca="1" si="15"/>
        <v>0.46098684405271229</v>
      </c>
      <c r="J93" s="13">
        <f t="shared" ca="1" si="11"/>
        <v>-0.18994785982532836</v>
      </c>
      <c r="K93" s="13" t="b">
        <f t="shared" ca="1" si="16"/>
        <v>1</v>
      </c>
    </row>
    <row r="94" spans="1:11" x14ac:dyDescent="0.2">
      <c r="A94" s="5">
        <f>IndiciMSCI!A94</f>
        <v>37019</v>
      </c>
      <c r="B94" cm="1">
        <f t="array" ref="B94">INDEX(IndiciMSCI!A:Y,ROW(),Sheet1!$O$2)</f>
        <v>156.76</v>
      </c>
      <c r="C94">
        <f t="shared" ca="1" si="12"/>
        <v>143.51130000000001</v>
      </c>
      <c r="D94" t="b">
        <f t="shared" ca="1" si="13"/>
        <v>0</v>
      </c>
      <c r="E94" s="13" cm="1">
        <f t="array" aca="1" ref="E94" ca="1">IF(ISBLANK(INDIRECT(ADDRESS(ROW(B94)+$N$5,COLUMN(B94)))),"",(INDIRECT(ADDRESS(ROW(B94)+$N$5,COLUMN(B94)))/B94-1))</f>
        <v>-0.2794526664965552</v>
      </c>
      <c r="F94" s="5">
        <f t="shared" ca="1" si="10"/>
        <v>37078</v>
      </c>
      <c r="G94" s="11">
        <f t="shared" ca="1" si="14"/>
        <v>141.48099999999999</v>
      </c>
      <c r="H94" s="17" cm="1">
        <f t="array" aca="1" ref="H94" ca="1">IF(F94="MAI","NESSUNO",INDIRECT(ADDRESS(ROW()+$N$5,2)))</f>
        <v>112.953</v>
      </c>
      <c r="I94" s="11">
        <f t="shared" ca="1" si="15"/>
        <v>0.45329143524284632</v>
      </c>
      <c r="J94" s="13">
        <f t="shared" ca="1" si="11"/>
        <v>-0.19843447929232297</v>
      </c>
      <c r="K94" s="13" t="b">
        <f t="shared" ca="1" si="16"/>
        <v>1</v>
      </c>
    </row>
    <row r="95" spans="1:11" x14ac:dyDescent="0.2">
      <c r="A95" s="5">
        <f>IndiciMSCI!A95</f>
        <v>37020</v>
      </c>
      <c r="B95" cm="1">
        <f t="array" ref="B95">INDEX(IndiciMSCI!A:Y,ROW(),Sheet1!$O$2)</f>
        <v>154.72300000000001</v>
      </c>
      <c r="C95">
        <f t="shared" ca="1" si="12"/>
        <v>143.51130000000001</v>
      </c>
      <c r="D95" t="b">
        <f t="shared" ca="1" si="13"/>
        <v>0</v>
      </c>
      <c r="E95" s="13" cm="1">
        <f t="array" aca="1" ref="E95" ca="1">IF(ISBLANK(INDIRECT(ADDRESS(ROW(B95)+$N$5,COLUMN(B95)))),"",(INDIRECT(ADDRESS(ROW(B95)+$N$5,COLUMN(B95)))/B95-1))</f>
        <v>-0.26423350116013788</v>
      </c>
      <c r="F95" s="5">
        <f t="shared" ca="1" si="10"/>
        <v>37078</v>
      </c>
      <c r="G95" s="11">
        <f t="shared" ca="1" si="14"/>
        <v>141.48099999999999</v>
      </c>
      <c r="H95" s="17" cm="1">
        <f t="array" aca="1" ref="H95" ca="1">IF(F95="MAI","NESSUNO",INDIRECT(ADDRESS(ROW()+$N$5,2)))</f>
        <v>113.84</v>
      </c>
      <c r="I95" s="11">
        <f t="shared" ca="1" si="15"/>
        <v>0.44559644364088058</v>
      </c>
      <c r="J95" s="13">
        <f t="shared" ca="1" si="11"/>
        <v>-0.19221947509813411</v>
      </c>
      <c r="K95" s="13" t="b">
        <f t="shared" ca="1" si="16"/>
        <v>1</v>
      </c>
    </row>
    <row r="96" spans="1:11" x14ac:dyDescent="0.2">
      <c r="A96" s="5">
        <f>IndiciMSCI!A96</f>
        <v>37021</v>
      </c>
      <c r="B96" cm="1">
        <f t="array" ref="B96">INDEX(IndiciMSCI!A:Y,ROW(),Sheet1!$O$2)</f>
        <v>153.06700000000001</v>
      </c>
      <c r="C96">
        <f t="shared" ca="1" si="12"/>
        <v>143.51130000000001</v>
      </c>
      <c r="D96" t="b">
        <f t="shared" ca="1" si="13"/>
        <v>0</v>
      </c>
      <c r="E96" s="13" cm="1">
        <f t="array" aca="1" ref="E96" ca="1">IF(ISBLANK(INDIRECT(ADDRESS(ROW(B96)+$N$5,COLUMN(B96)))),"",(INDIRECT(ADDRESS(ROW(B96)+$N$5,COLUMN(B96)))/B96-1))</f>
        <v>-0.24991670314306813</v>
      </c>
      <c r="F96" s="5">
        <f t="shared" ca="1" si="10"/>
        <v>37078</v>
      </c>
      <c r="G96" s="11">
        <f t="shared" ca="1" si="14"/>
        <v>141.48099999999999</v>
      </c>
      <c r="H96" s="17" cm="1">
        <f t="array" aca="1" ref="H96" ca="1">IF(F96="MAI","NESSUNO",INDIRECT(ADDRESS(ROW()+$N$5,2)))</f>
        <v>114.813</v>
      </c>
      <c r="I96" s="11">
        <f t="shared" ca="1" si="15"/>
        <v>0.43790186922416297</v>
      </c>
      <c r="J96" s="13">
        <f t="shared" ca="1" si="11"/>
        <v>-0.18539661248348421</v>
      </c>
      <c r="K96" s="13" t="b">
        <f t="shared" ca="1" si="16"/>
        <v>1</v>
      </c>
    </row>
    <row r="97" spans="1:11" x14ac:dyDescent="0.2">
      <c r="A97" s="5">
        <f>IndiciMSCI!A97</f>
        <v>37022</v>
      </c>
      <c r="B97" cm="1">
        <f t="array" ref="B97">INDEX(IndiciMSCI!A:Y,ROW(),Sheet1!$O$2)</f>
        <v>154.66900000000001</v>
      </c>
      <c r="C97">
        <f t="shared" ca="1" si="12"/>
        <v>143.51130000000001</v>
      </c>
      <c r="D97" t="b">
        <f t="shared" ca="1" si="13"/>
        <v>0</v>
      </c>
      <c r="E97" s="13" cm="1">
        <f t="array" aca="1" ref="E97" ca="1">IF(ISBLANK(INDIRECT(ADDRESS(ROW(B97)+$N$5,COLUMN(B97)))),"",(INDIRECT(ADDRESS(ROW(B97)+$N$5,COLUMN(B97)))/B97-1))</f>
        <v>-0.26031072807091282</v>
      </c>
      <c r="F97" s="5">
        <f t="shared" ca="1" si="10"/>
        <v>37078</v>
      </c>
      <c r="G97" s="11">
        <f t="shared" ca="1" si="14"/>
        <v>141.48099999999999</v>
      </c>
      <c r="H97" s="17" cm="1">
        <f t="array" aca="1" ref="H97" ca="1">IF(F97="MAI","NESSUNO",INDIRECT(ADDRESS(ROW()+$N$5,2)))</f>
        <v>114.407</v>
      </c>
      <c r="I97" s="11">
        <f t="shared" ca="1" si="15"/>
        <v>0.43020771197009822</v>
      </c>
      <c r="J97" s="13">
        <f t="shared" ca="1" si="11"/>
        <v>-0.18832063872908661</v>
      </c>
      <c r="K97" s="13" t="b">
        <f t="shared" ca="1" si="16"/>
        <v>1</v>
      </c>
    </row>
    <row r="98" spans="1:11" x14ac:dyDescent="0.2">
      <c r="A98" s="5">
        <f>IndiciMSCI!A98</f>
        <v>37025</v>
      </c>
      <c r="B98" cm="1">
        <f t="array" ref="B98">INDEX(IndiciMSCI!A:Y,ROW(),Sheet1!$O$2)</f>
        <v>152.52600000000001</v>
      </c>
      <c r="C98">
        <f t="shared" ca="1" si="12"/>
        <v>143.51130000000001</v>
      </c>
      <c r="D98" t="b">
        <f t="shared" ca="1" si="13"/>
        <v>0</v>
      </c>
      <c r="E98" s="13" cm="1">
        <f t="array" aca="1" ref="E98" ca="1">IF(ISBLANK(INDIRECT(ADDRESS(ROW(B98)+$N$5,COLUMN(B98)))),"",(INDIRECT(ADDRESS(ROW(B98)+$N$5,COLUMN(B98)))/B98-1))</f>
        <v>-0.25561543605680348</v>
      </c>
      <c r="F98" s="5">
        <f t="shared" ca="1" si="10"/>
        <v>37078</v>
      </c>
      <c r="G98" s="11">
        <f t="shared" ca="1" si="14"/>
        <v>141.48099999999999</v>
      </c>
      <c r="H98" s="17" cm="1">
        <f t="array" aca="1" ref="H98" ca="1">IF(F98="MAI","NESSUNO",INDIRECT(ADDRESS(ROW()+$N$5,2)))</f>
        <v>113.538</v>
      </c>
      <c r="I98" s="11">
        <f t="shared" ca="1" si="15"/>
        <v>0.4071277429576412</v>
      </c>
      <c r="J98" s="13">
        <f t="shared" ca="1" si="11"/>
        <v>-0.19462593745479859</v>
      </c>
      <c r="K98" s="13" t="b">
        <f t="shared" ca="1" si="16"/>
        <v>1</v>
      </c>
    </row>
    <row r="99" spans="1:11" x14ac:dyDescent="0.2">
      <c r="A99" s="5">
        <f>IndiciMSCI!A99</f>
        <v>37026</v>
      </c>
      <c r="B99" cm="1">
        <f t="array" ref="B99">INDEX(IndiciMSCI!A:Y,ROW(),Sheet1!$O$2)</f>
        <v>152.64400000000001</v>
      </c>
      <c r="C99">
        <f t="shared" ca="1" si="12"/>
        <v>143.51130000000001</v>
      </c>
      <c r="D99" t="b">
        <f t="shared" ca="1" si="13"/>
        <v>0</v>
      </c>
      <c r="E99" s="13" cm="1">
        <f t="array" aca="1" ref="E99" ca="1">IF(ISBLANK(INDIRECT(ADDRESS(ROW(B99)+$N$5,COLUMN(B99)))),"",(INDIRECT(ADDRESS(ROW(B99)+$N$5,COLUMN(B99)))/B99-1))</f>
        <v>-0.25587641833285291</v>
      </c>
      <c r="F99" s="5">
        <f t="shared" ca="1" si="10"/>
        <v>37078</v>
      </c>
      <c r="G99" s="11">
        <f t="shared" ca="1" si="14"/>
        <v>141.48099999999999</v>
      </c>
      <c r="H99" s="17" cm="1">
        <f t="array" aca="1" ref="H99" ca="1">IF(F99="MAI","NESSUNO",INDIRECT(ADDRESS(ROW()+$N$5,2)))</f>
        <v>113.586</v>
      </c>
      <c r="I99" s="11">
        <f t="shared" ca="1" si="15"/>
        <v>0.3994352541280648</v>
      </c>
      <c r="J99" s="13">
        <f t="shared" ca="1" si="11"/>
        <v>-0.1943410404638922</v>
      </c>
      <c r="K99" s="13" t="b">
        <f t="shared" ca="1" si="16"/>
        <v>1</v>
      </c>
    </row>
    <row r="100" spans="1:11" x14ac:dyDescent="0.2">
      <c r="A100" s="5">
        <f>IndiciMSCI!A100</f>
        <v>37027</v>
      </c>
      <c r="B100" cm="1">
        <f t="array" ref="B100">INDEX(IndiciMSCI!A:Y,ROW(),Sheet1!$O$2)</f>
        <v>148.86799999999999</v>
      </c>
      <c r="C100">
        <f t="shared" ca="1" si="12"/>
        <v>143.51130000000001</v>
      </c>
      <c r="D100" t="b">
        <f t="shared" ca="1" si="13"/>
        <v>0</v>
      </c>
      <c r="E100" s="13" cm="1">
        <f t="array" aca="1" ref="E100" ca="1">IF(ISBLANK(INDIRECT(ADDRESS(ROW(B100)+$N$5,COLUMN(B100)))),"",(INDIRECT(ADDRESS(ROW(B100)+$N$5,COLUMN(B100)))/B100-1))</f>
        <v>-0.22352016551575893</v>
      </c>
      <c r="F100" s="5">
        <f t="shared" ca="1" si="10"/>
        <v>37078</v>
      </c>
      <c r="G100" s="11">
        <f t="shared" ca="1" si="14"/>
        <v>141.48099999999999</v>
      </c>
      <c r="H100" s="17" cm="1">
        <f t="array" aca="1" ref="H100" ca="1">IF(F100="MAI","NESSUNO",INDIRECT(ADDRESS(ROW()+$N$5,2)))</f>
        <v>115.593</v>
      </c>
      <c r="I100" s="11">
        <f t="shared" ca="1" si="15"/>
        <v>0.39174318234802286</v>
      </c>
      <c r="J100" s="13">
        <f t="shared" ca="1" si="11"/>
        <v>-0.18020975832551345</v>
      </c>
      <c r="K100" s="13" t="b">
        <f t="shared" ca="1" si="16"/>
        <v>1</v>
      </c>
    </row>
    <row r="101" spans="1:11" x14ac:dyDescent="0.2">
      <c r="A101" s="5">
        <f>IndiciMSCI!A101</f>
        <v>37028</v>
      </c>
      <c r="B101" cm="1">
        <f t="array" ref="B101">INDEX(IndiciMSCI!A:Y,ROW(),Sheet1!$O$2)</f>
        <v>152.15199999999999</v>
      </c>
      <c r="C101">
        <f t="shared" ca="1" si="12"/>
        <v>143.51130000000001</v>
      </c>
      <c r="D101" t="b">
        <f t="shared" ca="1" si="13"/>
        <v>0</v>
      </c>
      <c r="E101" s="13" cm="1">
        <f t="array" aca="1" ref="E101" ca="1">IF(ISBLANK(INDIRECT(ADDRESS(ROW(B101)+$N$5,COLUMN(B101)))),"",(INDIRECT(ADDRESS(ROW(B101)+$N$5,COLUMN(B101)))/B101-1))</f>
        <v>-0.23273437089226556</v>
      </c>
      <c r="F101" s="5">
        <f t="shared" ca="1" si="10"/>
        <v>37078</v>
      </c>
      <c r="G101" s="11">
        <f t="shared" ca="1" si="14"/>
        <v>141.48099999999999</v>
      </c>
      <c r="H101" s="17" cm="1">
        <f t="array" aca="1" ref="H101" ca="1">IF(F101="MAI","NESSUNO",INDIRECT(ADDRESS(ROW()+$N$5,2)))</f>
        <v>116.741</v>
      </c>
      <c r="I101" s="11">
        <f t="shared" ca="1" si="15"/>
        <v>0.38405152759497696</v>
      </c>
      <c r="J101" s="13">
        <f t="shared" ca="1" si="11"/>
        <v>-0.17214995987026541</v>
      </c>
      <c r="K101" s="13" t="b">
        <f t="shared" ca="1" si="16"/>
        <v>1</v>
      </c>
    </row>
    <row r="102" spans="1:11" x14ac:dyDescent="0.2">
      <c r="A102" s="5">
        <f>IndiciMSCI!A102</f>
        <v>37029</v>
      </c>
      <c r="B102" cm="1">
        <f t="array" ref="B102">INDEX(IndiciMSCI!A:Y,ROW(),Sheet1!$O$2)</f>
        <v>151.626</v>
      </c>
      <c r="C102">
        <f t="shared" ca="1" si="12"/>
        <v>143.51130000000001</v>
      </c>
      <c r="D102" t="b">
        <f t="shared" ca="1" si="13"/>
        <v>0</v>
      </c>
      <c r="E102" s="13" cm="1">
        <f t="array" aca="1" ref="E102" ca="1">IF(ISBLANK(INDIRECT(ADDRESS(ROW(B102)+$N$5,COLUMN(B102)))),"",(INDIRECT(ADDRESS(ROW(B102)+$N$5,COLUMN(B102)))/B102-1))</f>
        <v>-0.22364238323242724</v>
      </c>
      <c r="F102" s="5">
        <f t="shared" ca="1" si="10"/>
        <v>37078</v>
      </c>
      <c r="G102" s="11">
        <f t="shared" ca="1" si="14"/>
        <v>141.48099999999999</v>
      </c>
      <c r="H102" s="17" cm="1">
        <f t="array" aca="1" ref="H102" ca="1">IF(F102="MAI","NESSUNO",INDIRECT(ADDRESS(ROW()+$N$5,2)))</f>
        <v>117.71599999999999</v>
      </c>
      <c r="I102" s="11">
        <f t="shared" ca="1" si="15"/>
        <v>0.37636028984627501</v>
      </c>
      <c r="J102" s="13">
        <f t="shared" ca="1" si="11"/>
        <v>-0.16531293749799428</v>
      </c>
      <c r="K102" s="13" t="b">
        <f t="shared" ca="1" si="16"/>
        <v>1</v>
      </c>
    </row>
    <row r="103" spans="1:11" x14ac:dyDescent="0.2">
      <c r="A103" s="5">
        <f>IndiciMSCI!A103</f>
        <v>37032</v>
      </c>
      <c r="B103" cm="1">
        <f t="array" ref="B103">INDEX(IndiciMSCI!A:Y,ROW(),Sheet1!$O$2)</f>
        <v>154.37899999999999</v>
      </c>
      <c r="C103">
        <f t="shared" ca="1" si="12"/>
        <v>143.51130000000001</v>
      </c>
      <c r="D103" t="b">
        <f t="shared" ca="1" si="13"/>
        <v>0</v>
      </c>
      <c r="E103" s="13" cm="1">
        <f t="array" aca="1" ref="E103" ca="1">IF(ISBLANK(INDIRECT(ADDRESS(ROW(B103)+$N$5,COLUMN(B103)))),"",(INDIRECT(ADDRESS(ROW(B103)+$N$5,COLUMN(B103)))/B103-1))</f>
        <v>-0.23227252411273547</v>
      </c>
      <c r="F103" s="5">
        <f t="shared" ca="1" si="10"/>
        <v>37078</v>
      </c>
      <c r="G103" s="11">
        <f t="shared" ca="1" si="14"/>
        <v>141.48099999999999</v>
      </c>
      <c r="H103" s="17" cm="1">
        <f t="array" aca="1" ref="H103" ca="1">IF(F103="MAI","NESSUNO",INDIRECT(ADDRESS(ROW()+$N$5,2)))</f>
        <v>118.521</v>
      </c>
      <c r="I103" s="11">
        <f t="shared" ca="1" si="15"/>
        <v>0.35328907840030865</v>
      </c>
      <c r="J103" s="13">
        <f t="shared" ca="1" si="11"/>
        <v>-0.1597861968857987</v>
      </c>
      <c r="K103" s="13" t="b">
        <f t="shared" ca="1" si="16"/>
        <v>1</v>
      </c>
    </row>
    <row r="104" spans="1:11" x14ac:dyDescent="0.2">
      <c r="A104" s="5">
        <f>IndiciMSCI!A104</f>
        <v>37033</v>
      </c>
      <c r="B104" cm="1">
        <f t="array" ref="B104">INDEX(IndiciMSCI!A:Y,ROW(),Sheet1!$O$2)</f>
        <v>155.90100000000001</v>
      </c>
      <c r="C104">
        <f t="shared" ca="1" si="12"/>
        <v>143.51130000000001</v>
      </c>
      <c r="D104" t="b">
        <f t="shared" ca="1" si="13"/>
        <v>0</v>
      </c>
      <c r="E104" s="13" cm="1">
        <f t="array" aca="1" ref="E104" ca="1">IF(ISBLANK(INDIRECT(ADDRESS(ROW(B104)+$N$5,COLUMN(B104)))),"",(INDIRECT(ADDRESS(ROW(B104)+$N$5,COLUMN(B104)))/B104-1))</f>
        <v>-0.23041545596243773</v>
      </c>
      <c r="F104" s="5">
        <f t="shared" ca="1" si="10"/>
        <v>37078</v>
      </c>
      <c r="G104" s="11">
        <f t="shared" ca="1" si="14"/>
        <v>141.48099999999999</v>
      </c>
      <c r="H104" s="17" cm="1">
        <f t="array" aca="1" ref="H104" ca="1">IF(F104="MAI","NESSUNO",INDIRECT(ADDRESS(ROW()+$N$5,2)))</f>
        <v>119.979</v>
      </c>
      <c r="I104" s="11">
        <f t="shared" ca="1" si="15"/>
        <v>0.34559950844300147</v>
      </c>
      <c r="J104" s="13">
        <f t="shared" ca="1" si="11"/>
        <v>-0.14953527676194681</v>
      </c>
      <c r="K104" s="13" t="b">
        <f t="shared" ca="1" si="16"/>
        <v>1</v>
      </c>
    </row>
    <row r="105" spans="1:11" x14ac:dyDescent="0.2">
      <c r="A105" s="5">
        <f>IndiciMSCI!A105</f>
        <v>37034</v>
      </c>
      <c r="B105" cm="1">
        <f t="array" ref="B105">INDEX(IndiciMSCI!A:Y,ROW(),Sheet1!$O$2)</f>
        <v>159.34399999999999</v>
      </c>
      <c r="C105">
        <f t="shared" ca="1" si="12"/>
        <v>143.51130000000001</v>
      </c>
      <c r="D105" t="b">
        <f t="shared" ca="1" si="13"/>
        <v>0</v>
      </c>
      <c r="E105" s="13" cm="1">
        <f t="array" aca="1" ref="E105" ca="1">IF(ISBLANK(INDIRECT(ADDRESS(ROW(B105)+$N$5,COLUMN(B105)))),"",(INDIRECT(ADDRESS(ROW(B105)+$N$5,COLUMN(B105)))/B105-1))</f>
        <v>-0.24571367607189476</v>
      </c>
      <c r="F105" s="5">
        <f t="shared" ca="1" si="10"/>
        <v>37078</v>
      </c>
      <c r="G105" s="11">
        <f t="shared" ca="1" si="14"/>
        <v>141.48099999999999</v>
      </c>
      <c r="H105" s="17" cm="1">
        <f t="array" aca="1" ref="H105" ca="1">IF(F105="MAI","NESSUNO",INDIRECT(ADDRESS(ROW()+$N$5,2)))</f>
        <v>120.191</v>
      </c>
      <c r="I105" s="11">
        <f t="shared" ca="1" si="15"/>
        <v>0.33791035537703351</v>
      </c>
      <c r="J105" s="13">
        <f t="shared" ca="1" si="11"/>
        <v>-0.14809118994510187</v>
      </c>
      <c r="K105" s="13" t="b">
        <f t="shared" ca="1" si="16"/>
        <v>1</v>
      </c>
    </row>
    <row r="106" spans="1:11" x14ac:dyDescent="0.2">
      <c r="A106" s="5">
        <f>IndiciMSCI!A106</f>
        <v>37035</v>
      </c>
      <c r="B106" cm="1">
        <f t="array" ref="B106">INDEX(IndiciMSCI!A:Y,ROW(),Sheet1!$O$2)</f>
        <v>159.31700000000001</v>
      </c>
      <c r="C106">
        <f t="shared" ca="1" si="12"/>
        <v>143.51130000000001</v>
      </c>
      <c r="D106" t="b">
        <f t="shared" ca="1" si="13"/>
        <v>0</v>
      </c>
      <c r="E106" s="13" cm="1">
        <f t="array" aca="1" ref="E106" ca="1">IF(ISBLANK(INDIRECT(ADDRESS(ROW(B106)+$N$5,COLUMN(B106)))),"",(INDIRECT(ADDRESS(ROW(B106)+$N$5,COLUMN(B106)))/B106-1))</f>
        <v>-0.24361493123772104</v>
      </c>
      <c r="F106" s="5">
        <f t="shared" ca="1" si="10"/>
        <v>37078</v>
      </c>
      <c r="G106" s="11">
        <f t="shared" ca="1" si="14"/>
        <v>141.48099999999999</v>
      </c>
      <c r="H106" s="17" cm="1">
        <f t="array" aca="1" ref="H106" ca="1">IF(F106="MAI","NESSUNO",INDIRECT(ADDRESS(ROW()+$N$5,2)))</f>
        <v>120.505</v>
      </c>
      <c r="I106" s="11">
        <f t="shared" ca="1" si="15"/>
        <v>0.33022161917980952</v>
      </c>
      <c r="J106" s="13">
        <f t="shared" ca="1" si="11"/>
        <v>-0.1459261553199383</v>
      </c>
      <c r="K106" s="13" t="b">
        <f t="shared" ca="1" si="16"/>
        <v>1</v>
      </c>
    </row>
    <row r="107" spans="1:11" x14ac:dyDescent="0.2">
      <c r="A107" s="5">
        <f>IndiciMSCI!A107</f>
        <v>37036</v>
      </c>
      <c r="B107" cm="1">
        <f t="array" ref="B107">INDEX(IndiciMSCI!A:Y,ROW(),Sheet1!$O$2)</f>
        <v>158.023</v>
      </c>
      <c r="C107">
        <f t="shared" ca="1" si="12"/>
        <v>143.51130000000001</v>
      </c>
      <c r="D107" t="b">
        <f t="shared" ca="1" si="13"/>
        <v>0</v>
      </c>
      <c r="E107" s="13" cm="1">
        <f t="array" aca="1" ref="E107" ca="1">IF(ISBLANK(INDIRECT(ADDRESS(ROW(B107)+$N$5,COLUMN(B107)))),"",(INDIRECT(ADDRESS(ROW(B107)+$N$5,COLUMN(B107)))/B107-1))</f>
        <v>-0.23382672142662775</v>
      </c>
      <c r="F107" s="5">
        <f t="shared" ca="1" si="10"/>
        <v>37078</v>
      </c>
      <c r="G107" s="11">
        <f t="shared" ca="1" si="14"/>
        <v>141.48099999999999</v>
      </c>
      <c r="H107" s="17" cm="1">
        <f t="array" aca="1" ref="H107" ca="1">IF(F107="MAI","NESSUNO",INDIRECT(ADDRESS(ROW()+$N$5,2)))</f>
        <v>121.07299999999999</v>
      </c>
      <c r="I107" s="11">
        <f t="shared" ca="1" si="15"/>
        <v>0.32253329982870582</v>
      </c>
      <c r="J107" s="13">
        <f t="shared" ca="1" si="11"/>
        <v>-0.14196582368071539</v>
      </c>
      <c r="K107" s="13" t="b">
        <f t="shared" ca="1" si="16"/>
        <v>1</v>
      </c>
    </row>
    <row r="108" spans="1:11" x14ac:dyDescent="0.2">
      <c r="A108" s="5">
        <f>IndiciMSCI!A108</f>
        <v>37039</v>
      </c>
      <c r="B108" cm="1">
        <f t="array" ref="B108">INDEX(IndiciMSCI!A:Y,ROW(),Sheet1!$O$2)</f>
        <v>155.852</v>
      </c>
      <c r="C108">
        <f t="shared" ca="1" si="12"/>
        <v>143.51130000000001</v>
      </c>
      <c r="D108" t="b">
        <f t="shared" ca="1" si="13"/>
        <v>0</v>
      </c>
      <c r="E108" s="13" cm="1">
        <f t="array" aca="1" ref="E108" ca="1">IF(ISBLANK(INDIRECT(ADDRESS(ROW(B108)+$N$5,COLUMN(B108)))),"",(INDIRECT(ADDRESS(ROW(B108)+$N$5,COLUMN(B108)))/B108-1))</f>
        <v>-0.22592587839745393</v>
      </c>
      <c r="F108" s="5">
        <f t="shared" ca="1" si="10"/>
        <v>37078</v>
      </c>
      <c r="G108" s="11">
        <f t="shared" ca="1" si="14"/>
        <v>141.48099999999999</v>
      </c>
      <c r="H108" s="17" cm="1">
        <f t="array" aca="1" ref="H108" ca="1">IF(F108="MAI","NESSUNO",INDIRECT(ADDRESS(ROW()+$N$5,2)))</f>
        <v>120.64100000000001</v>
      </c>
      <c r="I108" s="11">
        <f t="shared" ca="1" si="15"/>
        <v>0.29947084262619228</v>
      </c>
      <c r="J108" s="13">
        <f t="shared" ca="1" si="11"/>
        <v>-0.14518224466446941</v>
      </c>
      <c r="K108" s="13" t="b">
        <f t="shared" ca="1" si="16"/>
        <v>1</v>
      </c>
    </row>
    <row r="109" spans="1:11" x14ac:dyDescent="0.2">
      <c r="A109" s="5">
        <f>IndiciMSCI!A109</f>
        <v>37040</v>
      </c>
      <c r="B109" cm="1">
        <f t="array" ref="B109">INDEX(IndiciMSCI!A:Y,ROW(),Sheet1!$O$2)</f>
        <v>159.05000000000001</v>
      </c>
      <c r="C109">
        <f t="shared" ca="1" si="12"/>
        <v>143.51130000000001</v>
      </c>
      <c r="D109" t="b">
        <f t="shared" ca="1" si="13"/>
        <v>0</v>
      </c>
      <c r="E109" s="13" cm="1">
        <f t="array" aca="1" ref="E109" ca="1">IF(ISBLANK(INDIRECT(ADDRESS(ROW(B109)+$N$5,COLUMN(B109)))),"",(INDIRECT(ADDRESS(ROW(B109)+$N$5,COLUMN(B109)))/B109-1))</f>
        <v>-0.24836215026721165</v>
      </c>
      <c r="F109" s="5">
        <f t="shared" ca="1" si="10"/>
        <v>37078</v>
      </c>
      <c r="G109" s="11">
        <f t="shared" ca="1" si="14"/>
        <v>141.48099999999999</v>
      </c>
      <c r="H109" s="17" cm="1">
        <f t="array" aca="1" ref="H109" ca="1">IF(F109="MAI","NESSUNO",INDIRECT(ADDRESS(ROW()+$N$5,2)))</f>
        <v>119.548</v>
      </c>
      <c r="I109" s="11">
        <f t="shared" ca="1" si="15"/>
        <v>0.29178419043361714</v>
      </c>
      <c r="J109" s="13">
        <f t="shared" ca="1" si="11"/>
        <v>-0.15296199355083986</v>
      </c>
      <c r="K109" s="13" t="b">
        <f t="shared" ca="1" si="16"/>
        <v>1</v>
      </c>
    </row>
    <row r="110" spans="1:11" x14ac:dyDescent="0.2">
      <c r="A110" s="5">
        <f>IndiciMSCI!A110</f>
        <v>37041</v>
      </c>
      <c r="B110" cm="1">
        <f t="array" ref="B110">INDEX(IndiciMSCI!A:Y,ROW(),Sheet1!$O$2)</f>
        <v>155.18799999999999</v>
      </c>
      <c r="C110">
        <f t="shared" ca="1" si="12"/>
        <v>143.51130000000001</v>
      </c>
      <c r="D110" t="b">
        <f t="shared" ca="1" si="13"/>
        <v>0</v>
      </c>
      <c r="E110" s="13" cm="1">
        <f t="array" aca="1" ref="E110" ca="1">IF(ISBLANK(INDIRECT(ADDRESS(ROW(B110)+$N$5,COLUMN(B110)))),"",(INDIRECT(ADDRESS(ROW(B110)+$N$5,COLUMN(B110)))/B110-1))</f>
        <v>-0.23505683429131119</v>
      </c>
      <c r="F110" s="5">
        <f t="shared" ca="1" si="10"/>
        <v>37078</v>
      </c>
      <c r="G110" s="11">
        <f t="shared" ca="1" si="14"/>
        <v>141.48099999999999</v>
      </c>
      <c r="H110" s="17" cm="1">
        <f t="array" aca="1" ref="H110" ca="1">IF(F110="MAI","NESSUNO",INDIRECT(ADDRESS(ROW()+$N$5,2)))</f>
        <v>118.71</v>
      </c>
      <c r="I110" s="11">
        <f t="shared" ca="1" si="15"/>
        <v>0.28409795497421442</v>
      </c>
      <c r="J110" s="13">
        <f t="shared" ca="1" si="11"/>
        <v>-0.1589393773370685</v>
      </c>
      <c r="K110" s="13" t="b">
        <f t="shared" ca="1" si="16"/>
        <v>1</v>
      </c>
    </row>
    <row r="111" spans="1:11" x14ac:dyDescent="0.2">
      <c r="A111" s="5">
        <f>IndiciMSCI!A111</f>
        <v>37042</v>
      </c>
      <c r="B111" cm="1">
        <f t="array" ref="B111">INDEX(IndiciMSCI!A:Y,ROW(),Sheet1!$O$2)</f>
        <v>156.82400000000001</v>
      </c>
      <c r="C111">
        <f t="shared" ca="1" si="12"/>
        <v>143.51130000000001</v>
      </c>
      <c r="D111" t="b">
        <f t="shared" ca="1" si="13"/>
        <v>0</v>
      </c>
      <c r="E111" s="13" cm="1">
        <f t="array" aca="1" ref="E111" ca="1">IF(ISBLANK(INDIRECT(ADDRESS(ROW(B111)+$N$5,COLUMN(B111)))),"",(INDIRECT(ADDRESS(ROW(B111)+$N$5,COLUMN(B111)))/B111-1))</f>
        <v>-0.24315793500994753</v>
      </c>
      <c r="F111" s="5">
        <f t="shared" ca="1" si="10"/>
        <v>37078</v>
      </c>
      <c r="G111" s="11">
        <f t="shared" ca="1" si="14"/>
        <v>141.48099999999999</v>
      </c>
      <c r="H111" s="17" cm="1">
        <f t="array" aca="1" ref="H111" ca="1">IF(F111="MAI","NESSUNO",INDIRECT(ADDRESS(ROW()+$N$5,2)))</f>
        <v>118.691</v>
      </c>
      <c r="I111" s="11">
        <f t="shared" ca="1" si="15"/>
        <v>0.27641213622536043</v>
      </c>
      <c r="J111" s="13">
        <f t="shared" ca="1" si="11"/>
        <v>-0.15912799502247391</v>
      </c>
      <c r="K111" s="13" t="b">
        <f t="shared" ca="1" si="16"/>
        <v>1</v>
      </c>
    </row>
    <row r="112" spans="1:11" x14ac:dyDescent="0.2">
      <c r="A112" s="5">
        <f>IndiciMSCI!A112</f>
        <v>37043</v>
      </c>
      <c r="B112" cm="1">
        <f t="array" ref="B112">INDEX(IndiciMSCI!A:Y,ROW(),Sheet1!$O$2)</f>
        <v>156.65700000000001</v>
      </c>
      <c r="C112">
        <f t="shared" ca="1" si="12"/>
        <v>143.51130000000001</v>
      </c>
      <c r="D112" t="b">
        <f t="shared" ca="1" si="13"/>
        <v>0</v>
      </c>
      <c r="E112" s="13" cm="1">
        <f t="array" aca="1" ref="E112" ca="1">IF(ISBLANK(INDIRECT(ADDRESS(ROW(B112)+$N$5,COLUMN(B112)))),"",(INDIRECT(ADDRESS(ROW(B112)+$N$5,COLUMN(B112)))/B112-1))</f>
        <v>-0.25001755427462558</v>
      </c>
      <c r="F112" s="5">
        <f t="shared" ca="1" si="10"/>
        <v>37078</v>
      </c>
      <c r="G112" s="11">
        <f t="shared" ca="1" si="14"/>
        <v>141.48099999999999</v>
      </c>
      <c r="H112" s="17" cm="1">
        <f t="array" aca="1" ref="H112" ca="1">IF(F112="MAI","NESSUNO",INDIRECT(ADDRESS(ROW()+$N$5,2)))</f>
        <v>117.49</v>
      </c>
      <c r="I112" s="11">
        <f t="shared" ca="1" si="15"/>
        <v>0.26872673416445991</v>
      </c>
      <c r="J112" s="13">
        <f t="shared" ca="1" si="11"/>
        <v>-0.16767108845594489</v>
      </c>
      <c r="K112" s="13" t="b">
        <f t="shared" ca="1" si="16"/>
        <v>1</v>
      </c>
    </row>
    <row r="113" spans="1:11" x14ac:dyDescent="0.2">
      <c r="A113" s="5">
        <f>IndiciMSCI!A113</f>
        <v>37046</v>
      </c>
      <c r="B113" cm="1">
        <f t="array" ref="B113">INDEX(IndiciMSCI!A:Y,ROW(),Sheet1!$O$2)</f>
        <v>156.042</v>
      </c>
      <c r="C113">
        <f t="shared" ca="1" si="12"/>
        <v>143.51130000000001</v>
      </c>
      <c r="D113" t="b">
        <f t="shared" ca="1" si="13"/>
        <v>0</v>
      </c>
      <c r="E113" s="13" cm="1">
        <f t="array" aca="1" ref="E113" ca="1">IF(ISBLANK(INDIRECT(ADDRESS(ROW(B113)+$N$5,COLUMN(B113)))),"",(INDIRECT(ADDRESS(ROW(B113)+$N$5,COLUMN(B113)))/B113-1))</f>
        <v>-0.24003793850373623</v>
      </c>
      <c r="F113" s="5">
        <f t="shared" ca="1" si="10"/>
        <v>37078</v>
      </c>
      <c r="G113" s="11">
        <f t="shared" ca="1" si="14"/>
        <v>141.48099999999999</v>
      </c>
      <c r="H113" s="17" cm="1">
        <f t="array" aca="1" ref="H113" ca="1">IF(F113="MAI","NESSUNO",INDIRECT(ADDRESS(ROW()+$N$5,2)))</f>
        <v>118.586</v>
      </c>
      <c r="I113" s="11">
        <f t="shared" ca="1" si="15"/>
        <v>0.24567302788366874</v>
      </c>
      <c r="J113" s="13">
        <f t="shared" ca="1" si="11"/>
        <v>-0.16008741083337216</v>
      </c>
      <c r="K113" s="13" t="b">
        <f t="shared" ca="1" si="16"/>
        <v>1</v>
      </c>
    </row>
    <row r="114" spans="1:11" x14ac:dyDescent="0.2">
      <c r="A114" s="5">
        <f>IndiciMSCI!A114</f>
        <v>37047</v>
      </c>
      <c r="B114" cm="1">
        <f t="array" ref="B114">INDEX(IndiciMSCI!A:Y,ROW(),Sheet1!$O$2)</f>
        <v>154.46700000000001</v>
      </c>
      <c r="C114">
        <f t="shared" ca="1" si="12"/>
        <v>143.51130000000001</v>
      </c>
      <c r="D114" t="b">
        <f t="shared" ca="1" si="13"/>
        <v>0</v>
      </c>
      <c r="E114" s="13" cm="1">
        <f t="array" aca="1" ref="E114" ca="1">IF(ISBLANK(INDIRECT(ADDRESS(ROW(B114)+$N$5,COLUMN(B114)))),"",(INDIRECT(ADDRESS(ROW(B114)+$N$5,COLUMN(B114)))/B114-1))</f>
        <v>-0.24802708669165585</v>
      </c>
      <c r="F114" s="5">
        <f t="shared" ca="1" si="10"/>
        <v>37078</v>
      </c>
      <c r="G114" s="11">
        <f t="shared" ca="1" si="14"/>
        <v>141.48099999999999</v>
      </c>
      <c r="H114" s="17" cm="1">
        <f t="array" aca="1" ref="H114" ca="1">IF(F114="MAI","NESSUNO",INDIRECT(ADDRESS(ROW()+$N$5,2)))</f>
        <v>116.155</v>
      </c>
      <c r="I114" s="11">
        <f t="shared" ca="1" si="15"/>
        <v>0.2379892923487148</v>
      </c>
      <c r="J114" s="13">
        <f t="shared" ca="1" si="11"/>
        <v>-0.17732423935122935</v>
      </c>
      <c r="K114" s="13" t="b">
        <f t="shared" ca="1" si="16"/>
        <v>1</v>
      </c>
    </row>
    <row r="115" spans="1:11" x14ac:dyDescent="0.2">
      <c r="A115" s="5">
        <f>IndiciMSCI!A115</f>
        <v>37048</v>
      </c>
      <c r="B115" cm="1">
        <f t="array" ref="B115">INDEX(IndiciMSCI!A:Y,ROW(),Sheet1!$O$2)</f>
        <v>154.41200000000001</v>
      </c>
      <c r="C115">
        <f t="shared" ca="1" si="12"/>
        <v>143.51130000000001</v>
      </c>
      <c r="D115" t="b">
        <f t="shared" ca="1" si="13"/>
        <v>0</v>
      </c>
      <c r="E115" s="13" cm="1">
        <f t="array" aca="1" ref="E115" ca="1">IF(ISBLANK(INDIRECT(ADDRESS(ROW(B115)+$N$5,COLUMN(B115)))),"",(INDIRECT(ADDRESS(ROW(B115)+$N$5,COLUMN(B115)))/B115-1))</f>
        <v>-0.24891200165790228</v>
      </c>
      <c r="F115" s="5">
        <f t="shared" ca="1" si="10"/>
        <v>37078</v>
      </c>
      <c r="G115" s="11">
        <f t="shared" ca="1" si="14"/>
        <v>141.48099999999999</v>
      </c>
      <c r="H115" s="17" cm="1">
        <f t="array" aca="1" ref="H115" ca="1">IF(F115="MAI","NESSUNO",INDIRECT(ADDRESS(ROW()+$N$5,2)))</f>
        <v>115.977</v>
      </c>
      <c r="I115" s="11">
        <f t="shared" ca="1" si="15"/>
        <v>0.2303059733888233</v>
      </c>
      <c r="J115" s="13">
        <f t="shared" ca="1" si="11"/>
        <v>-0.17863666518197616</v>
      </c>
      <c r="K115" s="13" t="b">
        <f t="shared" ca="1" si="16"/>
        <v>1</v>
      </c>
    </row>
    <row r="116" spans="1:11" x14ac:dyDescent="0.2">
      <c r="A116" s="5">
        <f>IndiciMSCI!A116</f>
        <v>37049</v>
      </c>
      <c r="B116" cm="1">
        <f t="array" ref="B116">INDEX(IndiciMSCI!A:Y,ROW(),Sheet1!$O$2)</f>
        <v>154.608</v>
      </c>
      <c r="C116">
        <f t="shared" ca="1" si="12"/>
        <v>143.51130000000001</v>
      </c>
      <c r="D116" t="b">
        <f t="shared" ca="1" si="13"/>
        <v>0</v>
      </c>
      <c r="E116" s="13" cm="1">
        <f t="array" aca="1" ref="E116" ca="1">IF(ISBLANK(INDIRECT(ADDRESS(ROW(B116)+$N$5,COLUMN(B116)))),"",(INDIRECT(ADDRESS(ROW(B116)+$N$5,COLUMN(B116)))/B116-1))</f>
        <v>-0.25836955396874672</v>
      </c>
      <c r="F116" s="5">
        <f t="shared" ca="1" si="10"/>
        <v>37078</v>
      </c>
      <c r="G116" s="11">
        <f t="shared" ca="1" si="14"/>
        <v>141.48099999999999</v>
      </c>
      <c r="H116" s="17" cm="1">
        <f t="array" aca="1" ref="H116" ca="1">IF(F116="MAI","NESSUNO",INDIRECT(ADDRESS(ROW()+$N$5,2)))</f>
        <v>114.66200000000001</v>
      </c>
      <c r="I116" s="11">
        <f t="shared" ca="1" si="15"/>
        <v>0.22262307098134215</v>
      </c>
      <c r="J116" s="13">
        <f t="shared" ca="1" si="11"/>
        <v>-0.18798550285210486</v>
      </c>
      <c r="K116" s="13" t="b">
        <f t="shared" ca="1" si="16"/>
        <v>1</v>
      </c>
    </row>
    <row r="117" spans="1:11" x14ac:dyDescent="0.2">
      <c r="A117" s="5">
        <f>IndiciMSCI!A117</f>
        <v>37050</v>
      </c>
      <c r="B117" cm="1">
        <f t="array" ref="B117">INDEX(IndiciMSCI!A:Y,ROW(),Sheet1!$O$2)</f>
        <v>154.46600000000001</v>
      </c>
      <c r="C117">
        <f t="shared" ca="1" si="12"/>
        <v>143.51130000000001</v>
      </c>
      <c r="D117" t="b">
        <f t="shared" ca="1" si="13"/>
        <v>0</v>
      </c>
      <c r="E117" s="13" cm="1">
        <f t="array" aca="1" ref="E117" ca="1">IF(ISBLANK(INDIRECT(ADDRESS(ROW(B117)+$N$5,COLUMN(B117)))),"",(INDIRECT(ADDRESS(ROW(B117)+$N$5,COLUMN(B117)))/B117-1))</f>
        <v>-0.26433001437209491</v>
      </c>
      <c r="F117" s="5">
        <f t="shared" ca="1" si="10"/>
        <v>37078</v>
      </c>
      <c r="G117" s="11">
        <f t="shared" ca="1" si="14"/>
        <v>141.48099999999999</v>
      </c>
      <c r="H117" s="17" cm="1">
        <f t="array" aca="1" ref="H117" ca="1">IF(F117="MAI","NESSUNO",INDIRECT(ADDRESS(ROW()+$N$5,2)))</f>
        <v>113.636</v>
      </c>
      <c r="I117" s="11">
        <f t="shared" ca="1" si="15"/>
        <v>0.21494058510370451</v>
      </c>
      <c r="J117" s="13">
        <f t="shared" ca="1" si="11"/>
        <v>-0.19529166046957752</v>
      </c>
      <c r="K117" s="13" t="b">
        <f t="shared" ca="1" si="16"/>
        <v>1</v>
      </c>
    </row>
    <row r="118" spans="1:11" x14ac:dyDescent="0.2">
      <c r="A118" s="5">
        <f>IndiciMSCI!A118</f>
        <v>37053</v>
      </c>
      <c r="B118" cm="1">
        <f t="array" ref="B118">INDEX(IndiciMSCI!A:Y,ROW(),Sheet1!$O$2)</f>
        <v>153.334</v>
      </c>
      <c r="C118">
        <f t="shared" ca="1" si="12"/>
        <v>143.51130000000001</v>
      </c>
      <c r="D118" t="b">
        <f t="shared" ca="1" si="13"/>
        <v>0</v>
      </c>
      <c r="E118" s="13" cm="1">
        <f t="array" aca="1" ref="E118" ca="1">IF(ISBLANK(INDIRECT(ADDRESS(ROW(B118)+$N$5,COLUMN(B118)))),"",(INDIRECT(ADDRESS(ROW(B118)+$N$5,COLUMN(B118)))/B118-1))</f>
        <v>-0.26339233307681276</v>
      </c>
      <c r="F118" s="5">
        <f t="shared" ca="1" si="10"/>
        <v>37078</v>
      </c>
      <c r="G118" s="11">
        <f t="shared" ca="1" si="14"/>
        <v>141.48099999999999</v>
      </c>
      <c r="H118" s="17" cm="1">
        <f t="array" aca="1" ref="H118" ca="1">IF(F118="MAI","NESSUNO",INDIRECT(ADDRESS(ROW()+$N$5,2)))</f>
        <v>112.947</v>
      </c>
      <c r="I118" s="11">
        <f t="shared" ca="1" si="15"/>
        <v>0.19189562642412739</v>
      </c>
      <c r="J118" s="13">
        <f t="shared" ca="1" si="11"/>
        <v>-0.20032445610064861</v>
      </c>
      <c r="K118" s="13" t="b">
        <f t="shared" ca="1" si="16"/>
        <v>1</v>
      </c>
    </row>
    <row r="119" spans="1:11" x14ac:dyDescent="0.2">
      <c r="A119" s="5">
        <f>IndiciMSCI!A119</f>
        <v>37054</v>
      </c>
      <c r="B119" cm="1">
        <f t="array" ref="B119">INDEX(IndiciMSCI!A:Y,ROW(),Sheet1!$O$2)</f>
        <v>148.31700000000001</v>
      </c>
      <c r="C119">
        <f t="shared" ca="1" si="12"/>
        <v>143.51130000000001</v>
      </c>
      <c r="D119" t="b">
        <f t="shared" ca="1" si="13"/>
        <v>0</v>
      </c>
      <c r="E119" s="13" cm="1">
        <f t="array" aca="1" ref="E119" ca="1">IF(ISBLANK(INDIRECT(ADDRESS(ROW(B119)+$N$5,COLUMN(B119)))),"",(INDIRECT(ADDRESS(ROW(B119)+$N$5,COLUMN(B119)))/B119-1))</f>
        <v>-0.23851615121665082</v>
      </c>
      <c r="F119" s="5">
        <f t="shared" ca="1" si="10"/>
        <v>37078</v>
      </c>
      <c r="G119" s="11">
        <f t="shared" ca="1" si="14"/>
        <v>141.48099999999999</v>
      </c>
      <c r="H119" s="17" cm="1">
        <f t="array" aca="1" ref="H119" ca="1">IF(F119="MAI","NESSUNO",INDIRECT(ADDRESS(ROW()+$N$5,2)))</f>
        <v>112.941</v>
      </c>
      <c r="I119" s="11">
        <f t="shared" ca="1" si="15"/>
        <v>0.18421480644011012</v>
      </c>
      <c r="J119" s="13">
        <f t="shared" ca="1" si="11"/>
        <v>-0.20042115332489793</v>
      </c>
      <c r="K119" s="13" t="b">
        <f t="shared" ca="1" si="16"/>
        <v>1</v>
      </c>
    </row>
    <row r="120" spans="1:11" x14ac:dyDescent="0.2">
      <c r="A120" s="5">
        <f>IndiciMSCI!A120</f>
        <v>37055</v>
      </c>
      <c r="B120" cm="1">
        <f t="array" ref="B120">INDEX(IndiciMSCI!A:Y,ROW(),Sheet1!$O$2)</f>
        <v>147.86199999999999</v>
      </c>
      <c r="C120">
        <f t="shared" ca="1" si="12"/>
        <v>143.51130000000001</v>
      </c>
      <c r="D120" t="b">
        <f t="shared" ca="1" si="13"/>
        <v>0</v>
      </c>
      <c r="E120" s="13" cm="1">
        <f t="array" aca="1" ref="E120" ca="1">IF(ISBLANK(INDIRECT(ADDRESS(ROW(B120)+$N$5,COLUMN(B120)))),"",(INDIRECT(ADDRESS(ROW(B120)+$N$5,COLUMN(B120)))/B120-1))</f>
        <v>-0.24428859341818721</v>
      </c>
      <c r="F120" s="5">
        <f t="shared" ca="1" si="10"/>
        <v>37078</v>
      </c>
      <c r="G120" s="11">
        <f t="shared" ca="1" si="14"/>
        <v>141.48099999999999</v>
      </c>
      <c r="H120" s="17" cm="1">
        <f t="array" aca="1" ref="H120" ca="1">IF(F120="MAI","NESSUNO",INDIRECT(ADDRESS(ROW()+$N$5,2)))</f>
        <v>111.741</v>
      </c>
      <c r="I120" s="11">
        <f t="shared" ca="1" si="15"/>
        <v>0.17653440287301692</v>
      </c>
      <c r="J120" s="13">
        <f t="shared" ca="1" si="11"/>
        <v>-0.20895714334169946</v>
      </c>
      <c r="K120" s="13" t="b">
        <f t="shared" ca="1" si="16"/>
        <v>1</v>
      </c>
    </row>
    <row r="121" spans="1:11" x14ac:dyDescent="0.2">
      <c r="A121" s="5">
        <f>IndiciMSCI!A121</f>
        <v>37056</v>
      </c>
      <c r="B121" cm="1">
        <f t="array" ref="B121">INDEX(IndiciMSCI!A:Y,ROW(),Sheet1!$O$2)</f>
        <v>146.964</v>
      </c>
      <c r="C121">
        <f t="shared" ca="1" si="12"/>
        <v>143.51130000000001</v>
      </c>
      <c r="D121" t="b">
        <f t="shared" ca="1" si="13"/>
        <v>0</v>
      </c>
      <c r="E121" s="13" cm="1">
        <f t="array" aca="1" ref="E121" ca="1">IF(ISBLANK(INDIRECT(ADDRESS(ROW(B121)+$N$5,COLUMN(B121)))),"",(INDIRECT(ADDRESS(ROW(B121)+$N$5,COLUMN(B121)))/B121-1))</f>
        <v>-0.24952369287716714</v>
      </c>
      <c r="F121" s="5">
        <f t="shared" ca="1" si="10"/>
        <v>37078</v>
      </c>
      <c r="G121" s="11">
        <f t="shared" ca="1" si="14"/>
        <v>141.48099999999999</v>
      </c>
      <c r="H121" s="17" cm="1">
        <f t="array" aca="1" ref="H121" ca="1">IF(F121="MAI","NESSUNO",INDIRECT(ADDRESS(ROW()+$N$5,2)))</f>
        <v>110.29300000000001</v>
      </c>
      <c r="I121" s="11">
        <f t="shared" ca="1" si="15"/>
        <v>0.16885441570030935</v>
      </c>
      <c r="J121" s="13">
        <f t="shared" ca="1" si="11"/>
        <v>-0.21924601596185833</v>
      </c>
      <c r="K121" s="13" t="b">
        <f t="shared" ca="1" si="16"/>
        <v>1</v>
      </c>
    </row>
    <row r="122" spans="1:11" x14ac:dyDescent="0.2">
      <c r="A122" s="5">
        <f>IndiciMSCI!A122</f>
        <v>37057</v>
      </c>
      <c r="B122" cm="1">
        <f t="array" ref="B122">INDEX(IndiciMSCI!A:Y,ROW(),Sheet1!$O$2)</f>
        <v>144.72900000000001</v>
      </c>
      <c r="C122">
        <f t="shared" ca="1" si="12"/>
        <v>143.51130000000001</v>
      </c>
      <c r="D122" t="b">
        <f t="shared" ca="1" si="13"/>
        <v>0</v>
      </c>
      <c r="E122" s="13" cm="1">
        <f t="array" aca="1" ref="E122" ca="1">IF(ISBLANK(INDIRECT(ADDRESS(ROW(B122)+$N$5,COLUMN(B122)))),"",(INDIRECT(ADDRESS(ROW(B122)+$N$5,COLUMN(B122)))/B122-1))</f>
        <v>-0.25005354835589277</v>
      </c>
      <c r="F122" s="5">
        <f t="shared" ca="1" si="10"/>
        <v>37078</v>
      </c>
      <c r="G122" s="11">
        <f t="shared" ca="1" si="14"/>
        <v>141.48099999999999</v>
      </c>
      <c r="H122" s="17" cm="1">
        <f t="array" aca="1" ref="H122" ca="1">IF(F122="MAI","NESSUNO",INDIRECT(ADDRESS(ROW()+$N$5,2)))</f>
        <v>108.539</v>
      </c>
      <c r="I122" s="11">
        <f t="shared" ca="1" si="15"/>
        <v>0.161174844899449</v>
      </c>
      <c r="J122" s="13">
        <f t="shared" ca="1" si="11"/>
        <v>-0.23169772022462765</v>
      </c>
      <c r="K122" s="13" t="b">
        <f t="shared" ca="1" si="16"/>
        <v>1</v>
      </c>
    </row>
    <row r="123" spans="1:11" x14ac:dyDescent="0.2">
      <c r="A123" s="5">
        <f>IndiciMSCI!A123</f>
        <v>37060</v>
      </c>
      <c r="B123" cm="1">
        <f t="array" ref="B123">INDEX(IndiciMSCI!A:Y,ROW(),Sheet1!$O$2)</f>
        <v>143.797</v>
      </c>
      <c r="C123">
        <f t="shared" ca="1" si="12"/>
        <v>143.51130000000001</v>
      </c>
      <c r="D123" t="b">
        <f t="shared" ca="1" si="13"/>
        <v>0</v>
      </c>
      <c r="E123" s="13" cm="1">
        <f t="array" aca="1" ref="E123" ca="1">IF(ISBLANK(INDIRECT(ADDRESS(ROW(B123)+$N$5,COLUMN(B123)))),"",(INDIRECT(ADDRESS(ROW(B123)+$N$5,COLUMN(B123)))/B123-1))</f>
        <v>-0.26238377713026007</v>
      </c>
      <c r="F123" s="5">
        <f t="shared" ca="1" si="10"/>
        <v>37078</v>
      </c>
      <c r="G123" s="11">
        <f t="shared" ca="1" si="14"/>
        <v>141.48099999999999</v>
      </c>
      <c r="H123" s="17" cm="1">
        <f t="array" aca="1" ref="H123" ca="1">IF(F123="MAI","NESSUNO",INDIRECT(ADDRESS(ROW()+$N$5,2)))</f>
        <v>106.06699999999999</v>
      </c>
      <c r="I123" s="11">
        <f t="shared" ca="1" si="15"/>
        <v>0.1381386305018566</v>
      </c>
      <c r="J123" s="13">
        <f t="shared" ca="1" si="11"/>
        <v>-0.24933285295904148</v>
      </c>
      <c r="K123" s="13" t="b">
        <f t="shared" ca="1" si="16"/>
        <v>1</v>
      </c>
    </row>
    <row r="124" spans="1:11" x14ac:dyDescent="0.2">
      <c r="A124" s="5">
        <f>IndiciMSCI!A124</f>
        <v>37061</v>
      </c>
      <c r="B124" cm="1">
        <f t="array" ref="B124">INDEX(IndiciMSCI!A:Y,ROW(),Sheet1!$O$2)</f>
        <v>143.91300000000001</v>
      </c>
      <c r="C124">
        <f t="shared" ca="1" si="12"/>
        <v>143.51130000000001</v>
      </c>
      <c r="D124" t="b">
        <f t="shared" ca="1" si="13"/>
        <v>0</v>
      </c>
      <c r="E124" s="13" cm="1">
        <f t="array" aca="1" ref="E124" ca="1">IF(ISBLANK(INDIRECT(ADDRESS(ROW(B124)+$N$5,COLUMN(B124)))),"",(INDIRECT(ADDRESS(ROW(B124)+$N$5,COLUMN(B124)))/B124-1))</f>
        <v>-0.255633611973901</v>
      </c>
      <c r="F124" s="5">
        <f t="shared" ca="1" si="10"/>
        <v>37078</v>
      </c>
      <c r="G124" s="11">
        <f t="shared" ca="1" si="14"/>
        <v>141.48099999999999</v>
      </c>
      <c r="H124" s="17" cm="1">
        <f t="array" aca="1" ref="H124" ca="1">IF(F124="MAI","NESSUNO",INDIRECT(ADDRESS(ROW()+$N$5,2)))</f>
        <v>107.124</v>
      </c>
      <c r="I124" s="11">
        <f t="shared" ca="1" si="15"/>
        <v>0.13046072496243255</v>
      </c>
      <c r="J124" s="13">
        <f t="shared" ca="1" si="11"/>
        <v>-0.24191615322932103</v>
      </c>
      <c r="K124" s="13" t="b">
        <f t="shared" ca="1" si="16"/>
        <v>1</v>
      </c>
    </row>
    <row r="125" spans="1:11" x14ac:dyDescent="0.2">
      <c r="A125" s="5">
        <f>IndiciMSCI!A125</f>
        <v>37062</v>
      </c>
      <c r="B125" cm="1">
        <f t="array" ref="B125">INDEX(IndiciMSCI!A:Y,ROW(),Sheet1!$O$2)</f>
        <v>144.59</v>
      </c>
      <c r="C125">
        <f t="shared" ca="1" si="12"/>
        <v>143.51130000000001</v>
      </c>
      <c r="D125" t="b">
        <f t="shared" ca="1" si="13"/>
        <v>0</v>
      </c>
      <c r="E125" s="13" cm="1">
        <f t="array" aca="1" ref="E125" ca="1">IF(ISBLANK(INDIRECT(ADDRESS(ROW(B125)+$N$5,COLUMN(B125)))),"",(INDIRECT(ADDRESS(ROW(B125)+$N$5,COLUMN(B125)))/B125-1))</f>
        <v>-0.28216335846185769</v>
      </c>
      <c r="F125" s="5">
        <f t="shared" ca="1" si="10"/>
        <v>37078</v>
      </c>
      <c r="G125" s="11">
        <f t="shared" ca="1" si="14"/>
        <v>141.48099999999999</v>
      </c>
      <c r="H125" s="17" cm="1">
        <f t="array" aca="1" ref="H125" ca="1">IF(F125="MAI","NESSUNO",INDIRECT(ADDRESS(ROW()+$N$5,2)))</f>
        <v>103.792</v>
      </c>
      <c r="I125" s="11">
        <f t="shared" ca="1" si="15"/>
        <v>0.12278323568199312</v>
      </c>
      <c r="J125" s="13">
        <f t="shared" ca="1" si="11"/>
        <v>-0.26552128387782103</v>
      </c>
      <c r="K125" s="13" t="b">
        <f t="shared" ca="1" si="16"/>
        <v>1</v>
      </c>
    </row>
    <row r="126" spans="1:11" x14ac:dyDescent="0.2">
      <c r="A126" s="5">
        <f>IndiciMSCI!A126</f>
        <v>37063</v>
      </c>
      <c r="B126" cm="1">
        <f t="array" ref="B126">INDEX(IndiciMSCI!A:Y,ROW(),Sheet1!$O$2)</f>
        <v>146.46199999999999</v>
      </c>
      <c r="C126">
        <f t="shared" ca="1" si="12"/>
        <v>143.51130000000001</v>
      </c>
      <c r="D126" t="b">
        <f t="shared" ca="1" si="13"/>
        <v>0</v>
      </c>
      <c r="E126" s="13" cm="1">
        <f t="array" aca="1" ref="E126" ca="1">IF(ISBLANK(INDIRECT(ADDRESS(ROW(B126)+$N$5,COLUMN(B126)))),"",(INDIRECT(ADDRESS(ROW(B126)+$N$5,COLUMN(B126)))/B126-1))</f>
        <v>-0.28761726591197712</v>
      </c>
      <c r="F126" s="5">
        <f t="shared" ca="1" si="10"/>
        <v>37078</v>
      </c>
      <c r="G126" s="11">
        <f t="shared" ca="1" si="14"/>
        <v>141.48099999999999</v>
      </c>
      <c r="H126" s="17" cm="1">
        <f t="array" aca="1" ref="H126" ca="1">IF(F126="MAI","NESSUNO",INDIRECT(ADDRESS(ROW()+$N$5,2)))</f>
        <v>104.337</v>
      </c>
      <c r="I126" s="11">
        <f t="shared" ca="1" si="15"/>
        <v>0.11510616263791462</v>
      </c>
      <c r="J126" s="13">
        <f t="shared" ca="1" si="11"/>
        <v>-0.26172343874698423</v>
      </c>
      <c r="K126" s="13" t="b">
        <f t="shared" ca="1" si="16"/>
        <v>1</v>
      </c>
    </row>
    <row r="127" spans="1:11" x14ac:dyDescent="0.2">
      <c r="A127" s="5">
        <f>IndiciMSCI!A127</f>
        <v>37064</v>
      </c>
      <c r="B127" cm="1">
        <f t="array" ref="B127">INDEX(IndiciMSCI!A:Y,ROW(),Sheet1!$O$2)</f>
        <v>147.548</v>
      </c>
      <c r="C127">
        <f t="shared" ca="1" si="12"/>
        <v>143.51130000000001</v>
      </c>
      <c r="D127" t="b">
        <f t="shared" ca="1" si="13"/>
        <v>0</v>
      </c>
      <c r="E127" s="13" cm="1">
        <f t="array" aca="1" ref="E127" ca="1">IF(ISBLANK(INDIRECT(ADDRESS(ROW(B127)+$N$5,COLUMN(B127)))),"",(INDIRECT(ADDRESS(ROW(B127)+$N$5,COLUMN(B127)))/B127-1))</f>
        <v>-0.3003768265242498</v>
      </c>
      <c r="F127" s="5">
        <f t="shared" ca="1" si="10"/>
        <v>37078</v>
      </c>
      <c r="G127" s="11">
        <f t="shared" ca="1" si="14"/>
        <v>141.48099999999999</v>
      </c>
      <c r="H127" s="17" cm="1">
        <f t="array" aca="1" ref="H127" ca="1">IF(F127="MAI","NESSUNO",INDIRECT(ADDRESS(ROW()+$N$5,2)))</f>
        <v>103.22799999999999</v>
      </c>
      <c r="I127" s="11">
        <f t="shared" ca="1" si="15"/>
        <v>0.10742950580765864</v>
      </c>
      <c r="J127" s="13">
        <f t="shared" ca="1" si="11"/>
        <v>-0.26961620637536027</v>
      </c>
      <c r="K127" s="13" t="b">
        <f t="shared" ca="1" si="16"/>
        <v>1</v>
      </c>
    </row>
    <row r="128" spans="1:11" x14ac:dyDescent="0.2">
      <c r="A128" s="5">
        <f>IndiciMSCI!A128</f>
        <v>37067</v>
      </c>
      <c r="B128" cm="1">
        <f t="array" ref="B128">INDEX(IndiciMSCI!A:Y,ROW(),Sheet1!$O$2)</f>
        <v>145.43600000000001</v>
      </c>
      <c r="C128">
        <f t="shared" ca="1" si="12"/>
        <v>143.51130000000001</v>
      </c>
      <c r="D128" t="b">
        <f t="shared" ca="1" si="13"/>
        <v>0</v>
      </c>
      <c r="E128" s="13" cm="1">
        <f t="array" aca="1" ref="E128" ca="1">IF(ISBLANK(INDIRECT(ADDRESS(ROW(B128)+$N$5,COLUMN(B128)))),"",(INDIRECT(ADDRESS(ROW(B128)+$N$5,COLUMN(B128)))/B128-1))</f>
        <v>-0.28863555103275673</v>
      </c>
      <c r="F128" s="5">
        <f t="shared" ca="1" si="10"/>
        <v>37078</v>
      </c>
      <c r="G128" s="11">
        <f t="shared" ca="1" si="14"/>
        <v>141.48099999999999</v>
      </c>
      <c r="H128" s="17" cm="1">
        <f t="array" aca="1" ref="H128" ca="1">IF(F128="MAI","NESSUNO",INDIRECT(ADDRESS(ROW()+$N$5,2)))</f>
        <v>103.458</v>
      </c>
      <c r="I128" s="11">
        <f t="shared" ca="1" si="15"/>
        <v>8.4402032374072178E-2</v>
      </c>
      <c r="J128" s="13">
        <f t="shared" ca="1" si="11"/>
        <v>-0.26815330657562447</v>
      </c>
      <c r="K128" s="13" t="b">
        <f t="shared" ca="1" si="16"/>
        <v>1</v>
      </c>
    </row>
    <row r="129" spans="1:11" x14ac:dyDescent="0.2">
      <c r="A129" s="5">
        <f>IndiciMSCI!A129</f>
        <v>37068</v>
      </c>
      <c r="B129" cm="1">
        <f t="array" ref="B129">INDEX(IndiciMSCI!A:Y,ROW(),Sheet1!$O$2)</f>
        <v>145.79300000000001</v>
      </c>
      <c r="C129">
        <f t="shared" ca="1" si="12"/>
        <v>143.51130000000001</v>
      </c>
      <c r="D129" t="b">
        <f t="shared" ca="1" si="13"/>
        <v>0</v>
      </c>
      <c r="E129" s="13" cm="1">
        <f t="array" aca="1" ref="E129" ca="1">IF(ISBLANK(INDIRECT(ADDRESS(ROW(B129)+$N$5,COLUMN(B129)))),"",(INDIRECT(ADDRESS(ROW(B129)+$N$5,COLUMN(B129)))/B129-1))</f>
        <v>-0.28617972056271568</v>
      </c>
      <c r="F129" s="5">
        <f t="shared" ca="1" si="10"/>
        <v>37078</v>
      </c>
      <c r="G129" s="11">
        <f t="shared" ca="1" si="14"/>
        <v>141.48099999999999</v>
      </c>
      <c r="H129" s="17" cm="1">
        <f t="array" aca="1" ref="H129" ca="1">IF(F129="MAI","NESSUNO",INDIRECT(ADDRESS(ROW()+$N$5,2)))</f>
        <v>104.07</v>
      </c>
      <c r="I129" s="11">
        <f t="shared" ca="1" si="15"/>
        <v>7.6727040173409478E-2</v>
      </c>
      <c r="J129" s="13">
        <f t="shared" ca="1" si="11"/>
        <v>-0.26388188491618375</v>
      </c>
      <c r="K129" s="13" t="b">
        <f t="shared" ca="1" si="16"/>
        <v>1</v>
      </c>
    </row>
    <row r="130" spans="1:11" x14ac:dyDescent="0.2">
      <c r="A130" s="5">
        <f>IndiciMSCI!A130</f>
        <v>37069</v>
      </c>
      <c r="B130" cm="1">
        <f t="array" ref="B130">INDEX(IndiciMSCI!A:Y,ROW(),Sheet1!$O$2)</f>
        <v>145.03100000000001</v>
      </c>
      <c r="C130">
        <f t="shared" ca="1" si="12"/>
        <v>143.51130000000001</v>
      </c>
      <c r="D130" t="b">
        <f t="shared" ca="1" si="13"/>
        <v>0</v>
      </c>
      <c r="E130" s="13" cm="1">
        <f t="array" aca="1" ref="E130" ca="1">IF(ISBLANK(INDIRECT(ADDRESS(ROW(B130)+$N$5,COLUMN(B130)))),"",(INDIRECT(ADDRESS(ROW(B130)+$N$5,COLUMN(B130)))/B130-1))</f>
        <v>-0.30436251560011318</v>
      </c>
      <c r="F130" s="5">
        <f t="shared" ref="F130:F193" ca="1" si="17">IF(ISERROR(MATCH(TRUE,INDIRECT(ADDRESS(ROW(),4)&amp;":"&amp;ADDRESS(ROW()+$N$5,4)),0)),"MAI",INDEX(INDIRECT(ADDRESS(ROW(),1)&amp;":"&amp;ADDRESS(ROW()+$N$5,1)),MATCH(TRUE,INDIRECT(ADDRESS(ROW(),4)&amp;":"&amp;ADDRESS(ROW()+$N$5,4)),0)))</f>
        <v>37078</v>
      </c>
      <c r="G130" s="11">
        <f t="shared" ca="1" si="14"/>
        <v>141.48099999999999</v>
      </c>
      <c r="H130" s="17" cm="1">
        <f t="array" aca="1" ref="H130" ca="1">IF(F130="MAI","NESSUNO",INDIRECT(ADDRESS(ROW()+$N$5,2)))</f>
        <v>100.889</v>
      </c>
      <c r="I130" s="11">
        <f t="shared" ca="1" si="15"/>
        <v>6.9052464073763531E-2</v>
      </c>
      <c r="J130" s="13">
        <f t="shared" ref="J130:J193" ca="1" si="18">IF(E130="","",IF(F130="MAI",I130/B130,(H130-G130+I130)/G130))</f>
        <v>-0.28641971385504933</v>
      </c>
      <c r="K130" s="13" t="b">
        <f t="shared" ca="1" si="16"/>
        <v>1</v>
      </c>
    </row>
    <row r="131" spans="1:11" x14ac:dyDescent="0.2">
      <c r="A131" s="5">
        <f>IndiciMSCI!A131</f>
        <v>37070</v>
      </c>
      <c r="B131" cm="1">
        <f t="array" ref="B131">INDEX(IndiciMSCI!A:Y,ROW(),Sheet1!$O$2)</f>
        <v>144.91300000000001</v>
      </c>
      <c r="C131">
        <f t="shared" ref="C131:C194" ca="1" si="19">MAX(INDIRECT("B"&amp;ROW()&amp;":B"&amp;MAX(2,ROW()-$N$3)))*(1-$N$4)</f>
        <v>143.51130000000001</v>
      </c>
      <c r="D131" t="b">
        <f t="shared" ref="D131:D194" ca="1" si="20">B131&lt;C131</f>
        <v>0</v>
      </c>
      <c r="E131" s="13" cm="1">
        <f t="array" aca="1" ref="E131" ca="1">IF(ISBLANK(INDIRECT(ADDRESS(ROW(B131)+$N$5,COLUMN(B131)))),"",(INDIRECT(ADDRESS(ROW(B131)+$N$5,COLUMN(B131)))/B131-1))</f>
        <v>-0.29445253358911905</v>
      </c>
      <c r="F131" s="5">
        <f t="shared" ca="1" si="17"/>
        <v>37078</v>
      </c>
      <c r="G131" s="11">
        <f t="shared" ref="G131:G194" ca="1" si="21">IF(F131="MAI","NESSUNO",INDEX(B:B,MATCH(F131,A:A,0)))</f>
        <v>141.48099999999999</v>
      </c>
      <c r="H131" s="17" cm="1">
        <f t="array" aca="1" ref="H131" ca="1">IF(F131="MAI","NESSUNO",INDIRECT(ADDRESS(ROW()+$N$5,2)))</f>
        <v>102.24299999999999</v>
      </c>
      <c r="I131" s="11">
        <f t="shared" ref="I131:I194" ca="1" si="22">IF(F131="MAI",B131*(1+$N$6)^($N$5*(7/5)/365.25)-B131, G131*(1+$N$6)^((F131-A131)/365.25)-G131)</f>
        <v>6.1378304052510657E-2</v>
      </c>
      <c r="J131" s="13">
        <f t="shared" ca="1" si="18"/>
        <v>-0.27690376584804666</v>
      </c>
      <c r="K131" s="13" t="b">
        <f t="shared" ref="K131:K194" ca="1" si="23">IF(E131="","",J131&gt;E131)</f>
        <v>1</v>
      </c>
    </row>
    <row r="132" spans="1:11" x14ac:dyDescent="0.2">
      <c r="A132" s="5">
        <f>IndiciMSCI!A132</f>
        <v>37071</v>
      </c>
      <c r="B132" cm="1">
        <f t="array" ref="B132">INDEX(IndiciMSCI!A:Y,ROW(),Sheet1!$O$2)</f>
        <v>147.666</v>
      </c>
      <c r="C132">
        <f t="shared" ca="1" si="19"/>
        <v>143.51130000000001</v>
      </c>
      <c r="D132" t="b">
        <f t="shared" ca="1" si="20"/>
        <v>0</v>
      </c>
      <c r="E132" s="13" cm="1">
        <f t="array" aca="1" ref="E132" ca="1">IF(ISBLANK(INDIRECT(ADDRESS(ROW(B132)+$N$5,COLUMN(B132)))),"",(INDIRECT(ADDRESS(ROW(B132)+$N$5,COLUMN(B132)))/B132-1))</f>
        <v>-0.28655885579618867</v>
      </c>
      <c r="F132" s="5">
        <f t="shared" ca="1" si="17"/>
        <v>37078</v>
      </c>
      <c r="G132" s="11">
        <f t="shared" ca="1" si="21"/>
        <v>141.48099999999999</v>
      </c>
      <c r="H132" s="17" cm="1">
        <f t="array" aca="1" ref="H132" ca="1">IF(F132="MAI","NESSUNO",INDIRECT(ADDRESS(ROW()+$N$5,2)))</f>
        <v>105.351</v>
      </c>
      <c r="I132" s="11">
        <f t="shared" ca="1" si="22"/>
        <v>5.3704560087226128E-2</v>
      </c>
      <c r="J132" s="13">
        <f t="shared" ca="1" si="18"/>
        <v>-0.25499039051118361</v>
      </c>
      <c r="K132" s="13" t="b">
        <f t="shared" ca="1" si="23"/>
        <v>1</v>
      </c>
    </row>
    <row r="133" spans="1:11" x14ac:dyDescent="0.2">
      <c r="A133" s="5">
        <f>IndiciMSCI!A133</f>
        <v>37074</v>
      </c>
      <c r="B133" cm="1">
        <f t="array" ref="B133">INDEX(IndiciMSCI!A:Y,ROW(),Sheet1!$O$2)</f>
        <v>147.11099999999999</v>
      </c>
      <c r="C133">
        <f t="shared" ca="1" si="19"/>
        <v>143.51130000000001</v>
      </c>
      <c r="D133" t="b">
        <f t="shared" ca="1" si="20"/>
        <v>0</v>
      </c>
      <c r="E133" s="13" cm="1">
        <f t="array" aca="1" ref="E133" ca="1">IF(ISBLANK(INDIRECT(ADDRESS(ROW(B133)+$N$5,COLUMN(B133)))),"",(INDIRECT(ADDRESS(ROW(B133)+$N$5,COLUMN(B133)))/B133-1))</f>
        <v>-0.2848665293553847</v>
      </c>
      <c r="F133" s="5">
        <f t="shared" ca="1" si="17"/>
        <v>37078</v>
      </c>
      <c r="G133" s="11">
        <f t="shared" ca="1" si="21"/>
        <v>141.48099999999999</v>
      </c>
      <c r="H133" s="17" cm="1">
        <f t="array" aca="1" ref="H133" ca="1">IF(F133="MAI","NESSUNO",INDIRECT(ADDRESS(ROW()+$N$5,2)))</f>
        <v>105.20399999999999</v>
      </c>
      <c r="I133" s="11">
        <f t="shared" ca="1" si="22"/>
        <v>3.0685824300917375E-2</v>
      </c>
      <c r="J133" s="13">
        <f t="shared" ca="1" si="18"/>
        <v>-0.25619209770710616</v>
      </c>
      <c r="K133" s="13" t="b">
        <f t="shared" ca="1" si="23"/>
        <v>1</v>
      </c>
    </row>
    <row r="134" spans="1:11" x14ac:dyDescent="0.2">
      <c r="A134" s="5">
        <f>IndiciMSCI!A134</f>
        <v>37075</v>
      </c>
      <c r="B134" cm="1">
        <f t="array" ref="B134">INDEX(IndiciMSCI!A:Y,ROW(),Sheet1!$O$2)</f>
        <v>147.39400000000001</v>
      </c>
      <c r="C134">
        <f t="shared" ca="1" si="19"/>
        <v>143.51130000000001</v>
      </c>
      <c r="D134" t="b">
        <f t="shared" ca="1" si="20"/>
        <v>0</v>
      </c>
      <c r="E134" s="13" cm="1">
        <f t="array" aca="1" ref="E134" ca="1">IF(ISBLANK(INDIRECT(ADDRESS(ROW(B134)+$N$5,COLUMN(B134)))),"",(INDIRECT(ADDRESS(ROW(B134)+$N$5,COLUMN(B134)))/B134-1))</f>
        <v>-0.28507266238788553</v>
      </c>
      <c r="F134" s="5">
        <f t="shared" ca="1" si="17"/>
        <v>37078</v>
      </c>
      <c r="G134" s="11">
        <f t="shared" ca="1" si="21"/>
        <v>141.48099999999999</v>
      </c>
      <c r="H134" s="17" cm="1">
        <f t="array" aca="1" ref="H134" ca="1">IF(F134="MAI","NESSUNO",INDIRECT(ADDRESS(ROW()+$N$5,2)))</f>
        <v>105.376</v>
      </c>
      <c r="I134" s="11">
        <f t="shared" ca="1" si="22"/>
        <v>2.3013744333582054E-2</v>
      </c>
      <c r="J134" s="13">
        <f t="shared" ca="1" si="18"/>
        <v>-0.25503061369135366</v>
      </c>
      <c r="K134" s="13" t="b">
        <f t="shared" ca="1" si="23"/>
        <v>1</v>
      </c>
    </row>
    <row r="135" spans="1:11" x14ac:dyDescent="0.2">
      <c r="A135" s="5">
        <f>IndiciMSCI!A135</f>
        <v>37076</v>
      </c>
      <c r="B135" cm="1">
        <f t="array" ref="B135">INDEX(IndiciMSCI!A:Y,ROW(),Sheet1!$O$2)</f>
        <v>146.124</v>
      </c>
      <c r="C135">
        <f t="shared" ca="1" si="19"/>
        <v>143.51130000000001</v>
      </c>
      <c r="D135" t="b">
        <f t="shared" ca="1" si="20"/>
        <v>0</v>
      </c>
      <c r="E135" s="13" cm="1">
        <f t="array" aca="1" ref="E135" ca="1">IF(ISBLANK(INDIRECT(ADDRESS(ROW(B135)+$N$5,COLUMN(B135)))),"",(INDIRECT(ADDRESS(ROW(B135)+$N$5,COLUMN(B135)))/B135-1))</f>
        <v>-0.26300265527907807</v>
      </c>
      <c r="F135" s="5">
        <f t="shared" ca="1" si="17"/>
        <v>37078</v>
      </c>
      <c r="G135" s="11">
        <f t="shared" ca="1" si="21"/>
        <v>141.48099999999999</v>
      </c>
      <c r="H135" s="17" cm="1">
        <f t="array" aca="1" ref="H135" ca="1">IF(F135="MAI","NESSUNO",INDIRECT(ADDRESS(ROW()+$N$5,2)))</f>
        <v>107.693</v>
      </c>
      <c r="I135" s="11">
        <f t="shared" ca="1" si="22"/>
        <v>1.5342080309352468E-2</v>
      </c>
      <c r="J135" s="13">
        <f t="shared" ca="1" si="18"/>
        <v>-0.23870808037609748</v>
      </c>
      <c r="K135" s="13" t="b">
        <f t="shared" ca="1" si="23"/>
        <v>1</v>
      </c>
    </row>
    <row r="136" spans="1:11" x14ac:dyDescent="0.2">
      <c r="A136" s="5">
        <f>IndiciMSCI!A136</f>
        <v>37077</v>
      </c>
      <c r="B136" cm="1">
        <f t="array" ref="B136">INDEX(IndiciMSCI!A:Y,ROW(),Sheet1!$O$2)</f>
        <v>146.02000000000001</v>
      </c>
      <c r="C136">
        <f t="shared" ca="1" si="19"/>
        <v>143.51130000000001</v>
      </c>
      <c r="D136" t="b">
        <f t="shared" ca="1" si="20"/>
        <v>0</v>
      </c>
      <c r="E136" s="13" cm="1">
        <f t="array" aca="1" ref="E136" ca="1">IF(ISBLANK(INDIRECT(ADDRESS(ROW(B136)+$N$5,COLUMN(B136)))),"",(INDIRECT(ADDRESS(ROW(B136)+$N$5,COLUMN(B136)))/B136-1))</f>
        <v>-0.27083961101219023</v>
      </c>
      <c r="F136" s="5">
        <f t="shared" ca="1" si="17"/>
        <v>37078</v>
      </c>
      <c r="G136" s="11">
        <f t="shared" ca="1" si="21"/>
        <v>141.48099999999999</v>
      </c>
      <c r="H136" s="17" cm="1">
        <f t="array" aca="1" ref="H136" ca="1">IF(F136="MAI","NESSUNO",INDIRECT(ADDRESS(ROW()+$N$5,2)))</f>
        <v>106.47199999999999</v>
      </c>
      <c r="I136" s="11">
        <f t="shared" ca="1" si="22"/>
        <v>7.6708322056617817E-3</v>
      </c>
      <c r="J136" s="13">
        <f t="shared" ca="1" si="18"/>
        <v>-0.24739243550578763</v>
      </c>
      <c r="K136" s="13" t="b">
        <f t="shared" ca="1" si="23"/>
        <v>1</v>
      </c>
    </row>
    <row r="137" spans="1:11" x14ac:dyDescent="0.2">
      <c r="A137" s="5">
        <f>IndiciMSCI!A137</f>
        <v>37078</v>
      </c>
      <c r="B137" cm="1">
        <f t="array" ref="B137">INDEX(IndiciMSCI!A:Y,ROW(),Sheet1!$O$2)</f>
        <v>141.48099999999999</v>
      </c>
      <c r="C137">
        <f t="shared" ca="1" si="19"/>
        <v>143.51130000000001</v>
      </c>
      <c r="D137" t="b">
        <f t="shared" ca="1" si="20"/>
        <v>1</v>
      </c>
      <c r="E137" s="13" cm="1">
        <f t="array" aca="1" ref="E137" ca="1">IF(ISBLANK(INDIRECT(ADDRESS(ROW(B137)+$N$5,COLUMN(B137)))),"",(INDIRECT(ADDRESS(ROW(B137)+$N$5,COLUMN(B137)))/B137-1))</f>
        <v>-0.23591153582459834</v>
      </c>
      <c r="F137" s="5">
        <f t="shared" ca="1" si="17"/>
        <v>37078</v>
      </c>
      <c r="G137" s="11">
        <f t="shared" ca="1" si="21"/>
        <v>141.48099999999999</v>
      </c>
      <c r="H137" s="17" cm="1">
        <f t="array" aca="1" ref="H137" ca="1">IF(F137="MAI","NESSUNO",INDIRECT(ADDRESS(ROW()+$N$5,2)))</f>
        <v>108.104</v>
      </c>
      <c r="I137" s="11">
        <f t="shared" ca="1" si="22"/>
        <v>0</v>
      </c>
      <c r="J137" s="13">
        <f t="shared" ca="1" si="18"/>
        <v>-0.23591153582459834</v>
      </c>
      <c r="K137" s="13" t="b">
        <f t="shared" ca="1" si="23"/>
        <v>0</v>
      </c>
    </row>
    <row r="138" spans="1:11" x14ac:dyDescent="0.2">
      <c r="A138" s="5">
        <f>IndiciMSCI!A138</f>
        <v>37081</v>
      </c>
      <c r="B138" cm="1">
        <f t="array" ref="B138">INDEX(IndiciMSCI!A:Y,ROW(),Sheet1!$O$2)</f>
        <v>140.21</v>
      </c>
      <c r="C138">
        <f t="shared" ca="1" si="19"/>
        <v>143.51130000000001</v>
      </c>
      <c r="D138" t="b">
        <f t="shared" ca="1" si="20"/>
        <v>1</v>
      </c>
      <c r="E138" s="13" cm="1">
        <f t="array" aca="1" ref="E138" ca="1">IF(ISBLANK(INDIRECT(ADDRESS(ROW(B138)+$N$5,COLUMN(B138)))),"",(INDIRECT(ADDRESS(ROW(B138)+$N$5,COLUMN(B138)))/B138-1))</f>
        <v>-0.23533984737179958</v>
      </c>
      <c r="F138" s="5">
        <f t="shared" ca="1" si="17"/>
        <v>37081</v>
      </c>
      <c r="G138" s="11">
        <f t="shared" ca="1" si="21"/>
        <v>140.21</v>
      </c>
      <c r="H138" s="17" cm="1">
        <f t="array" aca="1" ref="H138" ca="1">IF(F138="MAI","NESSUNO",INDIRECT(ADDRESS(ROW()+$N$5,2)))</f>
        <v>107.21299999999999</v>
      </c>
      <c r="I138" s="11">
        <f t="shared" ca="1" si="22"/>
        <v>0</v>
      </c>
      <c r="J138" s="13">
        <f t="shared" ca="1" si="18"/>
        <v>-0.23533984737179953</v>
      </c>
      <c r="K138" s="13" t="b">
        <f t="shared" ca="1" si="23"/>
        <v>0</v>
      </c>
    </row>
    <row r="139" spans="1:11" x14ac:dyDescent="0.2">
      <c r="A139" s="5">
        <f>IndiciMSCI!A139</f>
        <v>37082</v>
      </c>
      <c r="B139" cm="1">
        <f t="array" ref="B139">INDEX(IndiciMSCI!A:Y,ROW(),Sheet1!$O$2)</f>
        <v>140.53299999999999</v>
      </c>
      <c r="C139">
        <f t="shared" ca="1" si="19"/>
        <v>143.51130000000001</v>
      </c>
      <c r="D139" t="b">
        <f t="shared" ca="1" si="20"/>
        <v>1</v>
      </c>
      <c r="E139" s="13" cm="1">
        <f t="array" aca="1" ref="E139" ca="1">IF(ISBLANK(INDIRECT(ADDRESS(ROW(B139)+$N$5,COLUMN(B139)))),"",(INDIRECT(ADDRESS(ROW(B139)+$N$5,COLUMN(B139)))/B139-1))</f>
        <v>-0.22683640141461425</v>
      </c>
      <c r="F139" s="5">
        <f t="shared" ca="1" si="17"/>
        <v>37082</v>
      </c>
      <c r="G139" s="11">
        <f t="shared" ca="1" si="21"/>
        <v>140.53299999999999</v>
      </c>
      <c r="H139" s="17" cm="1">
        <f t="array" aca="1" ref="H139" ca="1">IF(F139="MAI","NESSUNO",INDIRECT(ADDRESS(ROW()+$N$5,2)))</f>
        <v>108.655</v>
      </c>
      <c r="I139" s="11">
        <f t="shared" ca="1" si="22"/>
        <v>0</v>
      </c>
      <c r="J139" s="13">
        <f t="shared" ca="1" si="18"/>
        <v>-0.22683640141461428</v>
      </c>
      <c r="K139" s="13" t="b">
        <f t="shared" ca="1" si="23"/>
        <v>0</v>
      </c>
    </row>
    <row r="140" spans="1:11" x14ac:dyDescent="0.2">
      <c r="A140" s="5">
        <f>IndiciMSCI!A140</f>
        <v>37083</v>
      </c>
      <c r="B140" cm="1">
        <f t="array" ref="B140">INDEX(IndiciMSCI!A:Y,ROW(),Sheet1!$O$2)</f>
        <v>138.489</v>
      </c>
      <c r="C140">
        <f t="shared" ca="1" si="19"/>
        <v>143.51130000000001</v>
      </c>
      <c r="D140" t="b">
        <f t="shared" ca="1" si="20"/>
        <v>1</v>
      </c>
      <c r="E140" s="13" cm="1">
        <f t="array" aca="1" ref="E140" ca="1">IF(ISBLANK(INDIRECT(ADDRESS(ROW(B140)+$N$5,COLUMN(B140)))),"",(INDIRECT(ADDRESS(ROW(B140)+$N$5,COLUMN(B140)))/B140-1))</f>
        <v>-0.22170713919517082</v>
      </c>
      <c r="F140" s="5">
        <f t="shared" ca="1" si="17"/>
        <v>37083</v>
      </c>
      <c r="G140" s="11">
        <f t="shared" ca="1" si="21"/>
        <v>138.489</v>
      </c>
      <c r="H140" s="17" cm="1">
        <f t="array" aca="1" ref="H140" ca="1">IF(F140="MAI","NESSUNO",INDIRECT(ADDRESS(ROW()+$N$5,2)))</f>
        <v>107.785</v>
      </c>
      <c r="I140" s="11">
        <f t="shared" ca="1" si="22"/>
        <v>0</v>
      </c>
      <c r="J140" s="13">
        <f t="shared" ca="1" si="18"/>
        <v>-0.22170713919517079</v>
      </c>
      <c r="K140" s="13" t="b">
        <f t="shared" ca="1" si="23"/>
        <v>0</v>
      </c>
    </row>
    <row r="141" spans="1:11" x14ac:dyDescent="0.2">
      <c r="A141" s="5">
        <f>IndiciMSCI!A141</f>
        <v>37084</v>
      </c>
      <c r="B141" cm="1">
        <f t="array" ref="B141">INDEX(IndiciMSCI!A:Y,ROW(),Sheet1!$O$2)</f>
        <v>142.471</v>
      </c>
      <c r="C141">
        <f t="shared" ca="1" si="19"/>
        <v>143.51130000000001</v>
      </c>
      <c r="D141" t="b">
        <f t="shared" ca="1" si="20"/>
        <v>1</v>
      </c>
      <c r="E141" s="13" cm="1">
        <f t="array" aca="1" ref="E141" ca="1">IF(ISBLANK(INDIRECT(ADDRESS(ROW(B141)+$N$5,COLUMN(B141)))),"",(INDIRECT(ADDRESS(ROW(B141)+$N$5,COLUMN(B141)))/B141-1))</f>
        <v>-0.25148977686687113</v>
      </c>
      <c r="F141" s="5">
        <f t="shared" ca="1" si="17"/>
        <v>37084</v>
      </c>
      <c r="G141" s="11">
        <f t="shared" ca="1" si="21"/>
        <v>142.471</v>
      </c>
      <c r="H141" s="17" cm="1">
        <f t="array" aca="1" ref="H141" ca="1">IF(F141="MAI","NESSUNO",INDIRECT(ADDRESS(ROW()+$N$5,2)))</f>
        <v>106.64100000000001</v>
      </c>
      <c r="I141" s="11">
        <f t="shared" ca="1" si="22"/>
        <v>0</v>
      </c>
      <c r="J141" s="13">
        <f t="shared" ca="1" si="18"/>
        <v>-0.25148977686687113</v>
      </c>
      <c r="K141" s="13" t="b">
        <f t="shared" ca="1" si="23"/>
        <v>0</v>
      </c>
    </row>
    <row r="142" spans="1:11" x14ac:dyDescent="0.2">
      <c r="A142" s="5">
        <f>IndiciMSCI!A142</f>
        <v>37085</v>
      </c>
      <c r="B142" cm="1">
        <f t="array" ref="B142">INDEX(IndiciMSCI!A:Y,ROW(),Sheet1!$O$2)</f>
        <v>141.18</v>
      </c>
      <c r="C142">
        <f t="shared" ca="1" si="19"/>
        <v>143.51130000000001</v>
      </c>
      <c r="D142" t="b">
        <f t="shared" ca="1" si="20"/>
        <v>1</v>
      </c>
      <c r="E142" s="13" cm="1">
        <f t="array" aca="1" ref="E142" ca="1">IF(ISBLANK(INDIRECT(ADDRESS(ROW(B142)+$N$5,COLUMN(B142)))),"",(INDIRECT(ADDRESS(ROW(B142)+$N$5,COLUMN(B142)))/B142-1))</f>
        <v>-0.24146479671341547</v>
      </c>
      <c r="F142" s="5">
        <f t="shared" ca="1" si="17"/>
        <v>37085</v>
      </c>
      <c r="G142" s="11">
        <f t="shared" ca="1" si="21"/>
        <v>141.18</v>
      </c>
      <c r="H142" s="17" cm="1">
        <f t="array" aca="1" ref="H142" ca="1">IF(F142="MAI","NESSUNO",INDIRECT(ADDRESS(ROW()+$N$5,2)))</f>
        <v>107.09</v>
      </c>
      <c r="I142" s="11">
        <f t="shared" ca="1" si="22"/>
        <v>0</v>
      </c>
      <c r="J142" s="13">
        <f t="shared" ca="1" si="18"/>
        <v>-0.2414647967134155</v>
      </c>
      <c r="K142" s="13" t="b">
        <f t="shared" ca="1" si="23"/>
        <v>0</v>
      </c>
    </row>
    <row r="143" spans="1:11" x14ac:dyDescent="0.2">
      <c r="A143" s="5">
        <f>IndiciMSCI!A143</f>
        <v>37088</v>
      </c>
      <c r="B143" cm="1">
        <f t="array" ref="B143">INDEX(IndiciMSCI!A:Y,ROW(),Sheet1!$O$2)</f>
        <v>140.203</v>
      </c>
      <c r="C143">
        <f t="shared" ca="1" si="19"/>
        <v>143.51130000000001</v>
      </c>
      <c r="D143" t="b">
        <f t="shared" ca="1" si="20"/>
        <v>1</v>
      </c>
      <c r="E143" s="13" cm="1">
        <f t="array" aca="1" ref="E143" ca="1">IF(ISBLANK(INDIRECT(ADDRESS(ROW(B143)+$N$5,COLUMN(B143)))),"",(INDIRECT(ADDRESS(ROW(B143)+$N$5,COLUMN(B143)))/B143-1))</f>
        <v>-0.25869631890901046</v>
      </c>
      <c r="F143" s="5">
        <f t="shared" ca="1" si="17"/>
        <v>37088</v>
      </c>
      <c r="G143" s="11">
        <f t="shared" ca="1" si="21"/>
        <v>140.203</v>
      </c>
      <c r="H143" s="17" cm="1">
        <f t="array" aca="1" ref="H143" ca="1">IF(F143="MAI","NESSUNO",INDIRECT(ADDRESS(ROW()+$N$5,2)))</f>
        <v>103.93300000000001</v>
      </c>
      <c r="I143" s="11">
        <f t="shared" ca="1" si="22"/>
        <v>0</v>
      </c>
      <c r="J143" s="13">
        <f t="shared" ca="1" si="18"/>
        <v>-0.25869631890901046</v>
      </c>
      <c r="K143" s="13" t="b">
        <f t="shared" ca="1" si="23"/>
        <v>0</v>
      </c>
    </row>
    <row r="144" spans="1:11" x14ac:dyDescent="0.2">
      <c r="A144" s="5">
        <f>IndiciMSCI!A144</f>
        <v>37089</v>
      </c>
      <c r="B144" cm="1">
        <f t="array" ref="B144">INDEX(IndiciMSCI!A:Y,ROW(),Sheet1!$O$2)</f>
        <v>139.011</v>
      </c>
      <c r="C144">
        <f t="shared" ca="1" si="19"/>
        <v>143.51130000000001</v>
      </c>
      <c r="D144" t="b">
        <f t="shared" ca="1" si="20"/>
        <v>1</v>
      </c>
      <c r="E144" s="13" cm="1">
        <f t="array" aca="1" ref="E144" ca="1">IF(ISBLANK(INDIRECT(ADDRESS(ROW(B144)+$N$5,COLUMN(B144)))),"",(INDIRECT(ADDRESS(ROW(B144)+$N$5,COLUMN(B144)))/B144-1))</f>
        <v>-0.26662638208487099</v>
      </c>
      <c r="F144" s="5">
        <f t="shared" ca="1" si="17"/>
        <v>37089</v>
      </c>
      <c r="G144" s="11">
        <f t="shared" ca="1" si="21"/>
        <v>139.011</v>
      </c>
      <c r="H144" s="17" cm="1">
        <f t="array" aca="1" ref="H144" ca="1">IF(F144="MAI","NESSUNO",INDIRECT(ADDRESS(ROW()+$N$5,2)))</f>
        <v>101.947</v>
      </c>
      <c r="I144" s="11">
        <f t="shared" ca="1" si="22"/>
        <v>0</v>
      </c>
      <c r="J144" s="13">
        <f t="shared" ca="1" si="18"/>
        <v>-0.26662638208487094</v>
      </c>
      <c r="K144" s="13" t="b">
        <f t="shared" ca="1" si="23"/>
        <v>0</v>
      </c>
    </row>
    <row r="145" spans="1:11" x14ac:dyDescent="0.2">
      <c r="A145" s="5">
        <f>IndiciMSCI!A145</f>
        <v>37090</v>
      </c>
      <c r="B145" cm="1">
        <f t="array" ref="B145">INDEX(IndiciMSCI!A:Y,ROW(),Sheet1!$O$2)</f>
        <v>133.98400000000001</v>
      </c>
      <c r="C145">
        <f t="shared" ca="1" si="19"/>
        <v>143.51130000000001</v>
      </c>
      <c r="D145" t="b">
        <f t="shared" ca="1" si="20"/>
        <v>1</v>
      </c>
      <c r="E145" s="13" cm="1">
        <f t="array" aca="1" ref="E145" ca="1">IF(ISBLANK(INDIRECT(ADDRESS(ROW(B145)+$N$5,COLUMN(B145)))),"",(INDIRECT(ADDRESS(ROW(B145)+$N$5,COLUMN(B145)))/B145-1))</f>
        <v>-0.23739401719608311</v>
      </c>
      <c r="F145" s="5">
        <f t="shared" ca="1" si="17"/>
        <v>37090</v>
      </c>
      <c r="G145" s="11">
        <f t="shared" ca="1" si="21"/>
        <v>133.98400000000001</v>
      </c>
      <c r="H145" s="17" cm="1">
        <f t="array" aca="1" ref="H145" ca="1">IF(F145="MAI","NESSUNO",INDIRECT(ADDRESS(ROW()+$N$5,2)))</f>
        <v>102.17700000000001</v>
      </c>
      <c r="I145" s="11">
        <f t="shared" ca="1" si="22"/>
        <v>0</v>
      </c>
      <c r="J145" s="13">
        <f t="shared" ca="1" si="18"/>
        <v>-0.23739401719608311</v>
      </c>
      <c r="K145" s="13" t="b">
        <f t="shared" ca="1" si="23"/>
        <v>0</v>
      </c>
    </row>
    <row r="146" spans="1:11" x14ac:dyDescent="0.2">
      <c r="A146" s="5">
        <f>IndiciMSCI!A146</f>
        <v>37091</v>
      </c>
      <c r="B146" cm="1">
        <f t="array" ref="B146">INDEX(IndiciMSCI!A:Y,ROW(),Sheet1!$O$2)</f>
        <v>134.58699999999999</v>
      </c>
      <c r="C146">
        <f t="shared" ca="1" si="19"/>
        <v>143.51130000000001</v>
      </c>
      <c r="D146" t="b">
        <f t="shared" ca="1" si="20"/>
        <v>1</v>
      </c>
      <c r="E146" s="13" cm="1">
        <f t="array" aca="1" ref="E146" ca="1">IF(ISBLANK(INDIRECT(ADDRESS(ROW(B146)+$N$5,COLUMN(B146)))),"",(INDIRECT(ADDRESS(ROW(B146)+$N$5,COLUMN(B146)))/B146-1))</f>
        <v>-0.22809781033829413</v>
      </c>
      <c r="F146" s="5">
        <f t="shared" ca="1" si="17"/>
        <v>37091</v>
      </c>
      <c r="G146" s="11">
        <f t="shared" ca="1" si="21"/>
        <v>134.58699999999999</v>
      </c>
      <c r="H146" s="17" cm="1">
        <f t="array" aca="1" ref="H146" ca="1">IF(F146="MAI","NESSUNO",INDIRECT(ADDRESS(ROW()+$N$5,2)))</f>
        <v>103.88800000000001</v>
      </c>
      <c r="I146" s="11">
        <f t="shared" ca="1" si="22"/>
        <v>0</v>
      </c>
      <c r="J146" s="13">
        <f t="shared" ca="1" si="18"/>
        <v>-0.2280978103382941</v>
      </c>
      <c r="K146" s="13" t="b">
        <f t="shared" ca="1" si="23"/>
        <v>0</v>
      </c>
    </row>
    <row r="147" spans="1:11" x14ac:dyDescent="0.2">
      <c r="A147" s="5">
        <f>IndiciMSCI!A147</f>
        <v>37092</v>
      </c>
      <c r="B147" cm="1">
        <f t="array" ref="B147">INDEX(IndiciMSCI!A:Y,ROW(),Sheet1!$O$2)</f>
        <v>134.53100000000001</v>
      </c>
      <c r="C147">
        <f t="shared" ca="1" si="19"/>
        <v>143.51130000000001</v>
      </c>
      <c r="D147" t="b">
        <f t="shared" ca="1" si="20"/>
        <v>1</v>
      </c>
      <c r="E147" s="13" cm="1">
        <f t="array" aca="1" ref="E147" ca="1">IF(ISBLANK(INDIRECT(ADDRESS(ROW(B147)+$N$5,COLUMN(B147)))),"",(INDIRECT(ADDRESS(ROW(B147)+$N$5,COLUMN(B147)))/B147-1))</f>
        <v>-0.24352008087355337</v>
      </c>
      <c r="F147" s="5">
        <f t="shared" ca="1" si="17"/>
        <v>37092</v>
      </c>
      <c r="G147" s="11">
        <f t="shared" ca="1" si="21"/>
        <v>134.53100000000001</v>
      </c>
      <c r="H147" s="17" cm="1">
        <f t="array" aca="1" ref="H147" ca="1">IF(F147="MAI","NESSUNO",INDIRECT(ADDRESS(ROW()+$N$5,2)))</f>
        <v>101.77</v>
      </c>
      <c r="I147" s="11">
        <f t="shared" ca="1" si="22"/>
        <v>0</v>
      </c>
      <c r="J147" s="13">
        <f t="shared" ca="1" si="18"/>
        <v>-0.24352008087355337</v>
      </c>
      <c r="K147" s="13" t="b">
        <f t="shared" ca="1" si="23"/>
        <v>0</v>
      </c>
    </row>
    <row r="148" spans="1:11" x14ac:dyDescent="0.2">
      <c r="A148" s="5">
        <f>IndiciMSCI!A148</f>
        <v>37095</v>
      </c>
      <c r="B148" cm="1">
        <f t="array" ref="B148">INDEX(IndiciMSCI!A:Y,ROW(),Sheet1!$O$2)</f>
        <v>130.67099999999999</v>
      </c>
      <c r="C148">
        <f t="shared" ca="1" si="19"/>
        <v>143.51130000000001</v>
      </c>
      <c r="D148" t="b">
        <f t="shared" ca="1" si="20"/>
        <v>1</v>
      </c>
      <c r="E148" s="13" cm="1">
        <f t="array" aca="1" ref="E148" ca="1">IF(ISBLANK(INDIRECT(ADDRESS(ROW(B148)+$N$5,COLUMN(B148)))),"",(INDIRECT(ADDRESS(ROW(B148)+$N$5,COLUMN(B148)))/B148-1))</f>
        <v>-0.21903865433034098</v>
      </c>
      <c r="F148" s="5">
        <f t="shared" ca="1" si="17"/>
        <v>37095</v>
      </c>
      <c r="G148" s="11">
        <f t="shared" ca="1" si="21"/>
        <v>130.67099999999999</v>
      </c>
      <c r="H148" s="17" cm="1">
        <f t="array" aca="1" ref="H148" ca="1">IF(F148="MAI","NESSUNO",INDIRECT(ADDRESS(ROW()+$N$5,2)))</f>
        <v>102.04900000000001</v>
      </c>
      <c r="I148" s="11">
        <f t="shared" ca="1" si="22"/>
        <v>0</v>
      </c>
      <c r="J148" s="13">
        <f t="shared" ca="1" si="18"/>
        <v>-0.21903865433034098</v>
      </c>
      <c r="K148" s="13" t="b">
        <f t="shared" ca="1" si="23"/>
        <v>0</v>
      </c>
    </row>
    <row r="149" spans="1:11" x14ac:dyDescent="0.2">
      <c r="A149" s="5">
        <f>IndiciMSCI!A149</f>
        <v>37096</v>
      </c>
      <c r="B149" cm="1">
        <f t="array" ref="B149">INDEX(IndiciMSCI!A:Y,ROW(),Sheet1!$O$2)</f>
        <v>131.608</v>
      </c>
      <c r="C149">
        <f t="shared" ca="1" si="19"/>
        <v>143.51130000000001</v>
      </c>
      <c r="D149" t="b">
        <f t="shared" ca="1" si="20"/>
        <v>1</v>
      </c>
      <c r="E149" s="13" cm="1">
        <f t="array" aca="1" ref="E149" ca="1">IF(ISBLANK(INDIRECT(ADDRESS(ROW(B149)+$N$5,COLUMN(B149)))),"",(INDIRECT(ADDRESS(ROW(B149)+$N$5,COLUMN(B149)))/B149-1))</f>
        <v>-0.2178818916783174</v>
      </c>
      <c r="F149" s="5">
        <f t="shared" ca="1" si="17"/>
        <v>37096</v>
      </c>
      <c r="G149" s="11">
        <f t="shared" ca="1" si="21"/>
        <v>131.608</v>
      </c>
      <c r="H149" s="17" cm="1">
        <f t="array" aca="1" ref="H149" ca="1">IF(F149="MAI","NESSUNO",INDIRECT(ADDRESS(ROW()+$N$5,2)))</f>
        <v>102.93300000000001</v>
      </c>
      <c r="I149" s="11">
        <f t="shared" ca="1" si="22"/>
        <v>0</v>
      </c>
      <c r="J149" s="13">
        <f t="shared" ca="1" si="18"/>
        <v>-0.2178818916783174</v>
      </c>
      <c r="K149" s="13" t="b">
        <f t="shared" ca="1" si="23"/>
        <v>0</v>
      </c>
    </row>
    <row r="150" spans="1:11" x14ac:dyDescent="0.2">
      <c r="A150" s="5">
        <f>IndiciMSCI!A150</f>
        <v>37097</v>
      </c>
      <c r="B150" cm="1">
        <f t="array" ref="B150">INDEX(IndiciMSCI!A:Y,ROW(),Sheet1!$O$2)</f>
        <v>132.41399999999999</v>
      </c>
      <c r="C150">
        <f t="shared" ca="1" si="19"/>
        <v>143.51130000000001</v>
      </c>
      <c r="D150" t="b">
        <f t="shared" ca="1" si="20"/>
        <v>1</v>
      </c>
      <c r="E150" s="13" cm="1">
        <f t="array" aca="1" ref="E150" ca="1">IF(ISBLANK(INDIRECT(ADDRESS(ROW(B150)+$N$5,COLUMN(B150)))),"",(INDIRECT(ADDRESS(ROW(B150)+$N$5,COLUMN(B150)))/B150-1))</f>
        <v>-0.23218843928889688</v>
      </c>
      <c r="F150" s="5">
        <f t="shared" ca="1" si="17"/>
        <v>37097</v>
      </c>
      <c r="G150" s="11">
        <f t="shared" ca="1" si="21"/>
        <v>132.41399999999999</v>
      </c>
      <c r="H150" s="17" cm="1">
        <f t="array" aca="1" ref="H150" ca="1">IF(F150="MAI","NESSUNO",INDIRECT(ADDRESS(ROW()+$N$5,2)))</f>
        <v>101.669</v>
      </c>
      <c r="I150" s="11">
        <f t="shared" ca="1" si="22"/>
        <v>0</v>
      </c>
      <c r="J150" s="13">
        <f t="shared" ca="1" si="18"/>
        <v>-0.2321884392888969</v>
      </c>
      <c r="K150" s="13" t="b">
        <f t="shared" ca="1" si="23"/>
        <v>0</v>
      </c>
    </row>
    <row r="151" spans="1:11" x14ac:dyDescent="0.2">
      <c r="A151" s="5">
        <f>IndiciMSCI!A151</f>
        <v>37098</v>
      </c>
      <c r="B151" cm="1">
        <f t="array" ref="B151">INDEX(IndiciMSCI!A:Y,ROW(),Sheet1!$O$2)</f>
        <v>132.72499999999999</v>
      </c>
      <c r="C151">
        <f t="shared" ca="1" si="19"/>
        <v>143.51130000000001</v>
      </c>
      <c r="D151" t="b">
        <f t="shared" ca="1" si="20"/>
        <v>1</v>
      </c>
      <c r="E151" s="13" cm="1">
        <f t="array" aca="1" ref="E151" ca="1">IF(ISBLANK(INDIRECT(ADDRESS(ROW(B151)+$N$5,COLUMN(B151)))),"",(INDIRECT(ADDRESS(ROW(B151)+$N$5,COLUMN(B151)))/B151-1))</f>
        <v>-0.24947071011489919</v>
      </c>
      <c r="F151" s="5">
        <f t="shared" ca="1" si="17"/>
        <v>37098</v>
      </c>
      <c r="G151" s="11">
        <f t="shared" ca="1" si="21"/>
        <v>132.72499999999999</v>
      </c>
      <c r="H151" s="17" cm="1">
        <f t="array" aca="1" ref="H151" ca="1">IF(F151="MAI","NESSUNO",INDIRECT(ADDRESS(ROW()+$N$5,2)))</f>
        <v>99.614000000000004</v>
      </c>
      <c r="I151" s="11">
        <f t="shared" ca="1" si="22"/>
        <v>0</v>
      </c>
      <c r="J151" s="13">
        <f t="shared" ca="1" si="18"/>
        <v>-0.24947071011489916</v>
      </c>
      <c r="K151" s="13" t="b">
        <f t="shared" ca="1" si="23"/>
        <v>0</v>
      </c>
    </row>
    <row r="152" spans="1:11" x14ac:dyDescent="0.2">
      <c r="A152" s="5">
        <f>IndiciMSCI!A152</f>
        <v>37099</v>
      </c>
      <c r="B152" cm="1">
        <f t="array" ref="B152">INDEX(IndiciMSCI!A:Y,ROW(),Sheet1!$O$2)</f>
        <v>132.53299999999999</v>
      </c>
      <c r="C152">
        <f t="shared" ca="1" si="19"/>
        <v>143.51130000000001</v>
      </c>
      <c r="D152" t="b">
        <f t="shared" ca="1" si="20"/>
        <v>1</v>
      </c>
      <c r="E152" s="13" cm="1">
        <f t="array" aca="1" ref="E152" ca="1">IF(ISBLANK(INDIRECT(ADDRESS(ROW(B152)+$N$5,COLUMN(B152)))),"",(INDIRECT(ADDRESS(ROW(B152)+$N$5,COLUMN(B152)))/B152-1))</f>
        <v>-0.27241517207035215</v>
      </c>
      <c r="F152" s="5">
        <f t="shared" ca="1" si="17"/>
        <v>37099</v>
      </c>
      <c r="G152" s="11">
        <f t="shared" ca="1" si="21"/>
        <v>132.53299999999999</v>
      </c>
      <c r="H152" s="17" cm="1">
        <f t="array" aca="1" ref="H152" ca="1">IF(F152="MAI","NESSUNO",INDIRECT(ADDRESS(ROW()+$N$5,2)))</f>
        <v>96.429000000000002</v>
      </c>
      <c r="I152" s="11">
        <f t="shared" ca="1" si="22"/>
        <v>0</v>
      </c>
      <c r="J152" s="13">
        <f t="shared" ca="1" si="18"/>
        <v>-0.27241517207035221</v>
      </c>
      <c r="K152" s="13" t="b">
        <f t="shared" ca="1" si="23"/>
        <v>0</v>
      </c>
    </row>
    <row r="153" spans="1:11" x14ac:dyDescent="0.2">
      <c r="A153" s="5">
        <f>IndiciMSCI!A153</f>
        <v>37102</v>
      </c>
      <c r="B153" cm="1">
        <f t="array" ref="B153">INDEX(IndiciMSCI!A:Y,ROW(),Sheet1!$O$2)</f>
        <v>129.315</v>
      </c>
      <c r="C153">
        <f t="shared" ca="1" si="19"/>
        <v>143.51130000000001</v>
      </c>
      <c r="D153" t="b">
        <f t="shared" ca="1" si="20"/>
        <v>1</v>
      </c>
      <c r="E153" s="13" cm="1">
        <f t="array" aca="1" ref="E153" ca="1">IF(ISBLANK(INDIRECT(ADDRESS(ROW(B153)+$N$5,COLUMN(B153)))),"",(INDIRECT(ADDRESS(ROW(B153)+$N$5,COLUMN(B153)))/B153-1))</f>
        <v>-0.24710203765997751</v>
      </c>
      <c r="F153" s="5">
        <f t="shared" ca="1" si="17"/>
        <v>37102</v>
      </c>
      <c r="G153" s="11">
        <f t="shared" ca="1" si="21"/>
        <v>129.315</v>
      </c>
      <c r="H153" s="17" cm="1">
        <f t="array" aca="1" ref="H153" ca="1">IF(F153="MAI","NESSUNO",INDIRECT(ADDRESS(ROW()+$N$5,2)))</f>
        <v>97.361000000000004</v>
      </c>
      <c r="I153" s="11">
        <f t="shared" ca="1" si="22"/>
        <v>0</v>
      </c>
      <c r="J153" s="13">
        <f t="shared" ca="1" si="18"/>
        <v>-0.24710203765997754</v>
      </c>
      <c r="K153" s="13" t="b">
        <f t="shared" ca="1" si="23"/>
        <v>0</v>
      </c>
    </row>
    <row r="154" spans="1:11" x14ac:dyDescent="0.2">
      <c r="A154" s="5">
        <f>IndiciMSCI!A154</f>
        <v>37103</v>
      </c>
      <c r="B154" cm="1">
        <f t="array" ref="B154">INDEX(IndiciMSCI!A:Y,ROW(),Sheet1!$O$2)</f>
        <v>132.22800000000001</v>
      </c>
      <c r="C154">
        <f t="shared" ca="1" si="19"/>
        <v>143.51130000000001</v>
      </c>
      <c r="D154" t="b">
        <f t="shared" ca="1" si="20"/>
        <v>1</v>
      </c>
      <c r="E154" s="13" cm="1">
        <f t="array" aca="1" ref="E154" ca="1">IF(ISBLANK(INDIRECT(ADDRESS(ROW(B154)+$N$5,COLUMN(B154)))),"",(INDIRECT(ADDRESS(ROW(B154)+$N$5,COLUMN(B154)))/B154-1))</f>
        <v>-0.25147472547418104</v>
      </c>
      <c r="F154" s="5">
        <f t="shared" ca="1" si="17"/>
        <v>37103</v>
      </c>
      <c r="G154" s="11">
        <f t="shared" ca="1" si="21"/>
        <v>132.22800000000001</v>
      </c>
      <c r="H154" s="17" cm="1">
        <f t="array" aca="1" ref="H154" ca="1">IF(F154="MAI","NESSUNO",INDIRECT(ADDRESS(ROW()+$N$5,2)))</f>
        <v>98.975999999999999</v>
      </c>
      <c r="I154" s="11">
        <f t="shared" ca="1" si="22"/>
        <v>0</v>
      </c>
      <c r="J154" s="13">
        <f t="shared" ca="1" si="18"/>
        <v>-0.25147472547418104</v>
      </c>
      <c r="K154" s="13" t="b">
        <f t="shared" ca="1" si="23"/>
        <v>0</v>
      </c>
    </row>
    <row r="155" spans="1:11" x14ac:dyDescent="0.2">
      <c r="A155" s="5">
        <f>IndiciMSCI!A155</f>
        <v>37104</v>
      </c>
      <c r="B155" cm="1">
        <f t="array" ref="B155">INDEX(IndiciMSCI!A:Y,ROW(),Sheet1!$O$2)</f>
        <v>132.82900000000001</v>
      </c>
      <c r="C155">
        <f t="shared" ca="1" si="19"/>
        <v>143.51130000000001</v>
      </c>
      <c r="D155" t="b">
        <f t="shared" ca="1" si="20"/>
        <v>1</v>
      </c>
      <c r="E155" s="13" cm="1">
        <f t="array" aca="1" ref="E155" ca="1">IF(ISBLANK(INDIRECT(ADDRESS(ROW(B155)+$N$5,COLUMN(B155)))),"",(INDIRECT(ADDRESS(ROW(B155)+$N$5,COLUMN(B155)))/B155-1))</f>
        <v>-0.25654036392655222</v>
      </c>
      <c r="F155" s="5">
        <f t="shared" ca="1" si="17"/>
        <v>37104</v>
      </c>
      <c r="G155" s="11">
        <f t="shared" ca="1" si="21"/>
        <v>132.82900000000001</v>
      </c>
      <c r="H155" s="17" cm="1">
        <f t="array" aca="1" ref="H155" ca="1">IF(F155="MAI","NESSUNO",INDIRECT(ADDRESS(ROW()+$N$5,2)))</f>
        <v>98.753</v>
      </c>
      <c r="I155" s="11">
        <f t="shared" ca="1" si="22"/>
        <v>0</v>
      </c>
      <c r="J155" s="13">
        <f t="shared" ca="1" si="18"/>
        <v>-0.25654036392655222</v>
      </c>
      <c r="K155" s="13" t="b">
        <f t="shared" ca="1" si="23"/>
        <v>0</v>
      </c>
    </row>
    <row r="156" spans="1:11" x14ac:dyDescent="0.2">
      <c r="A156" s="5">
        <f>IndiciMSCI!A156</f>
        <v>37105</v>
      </c>
      <c r="B156" cm="1">
        <f t="array" ref="B156">INDEX(IndiciMSCI!A:Y,ROW(),Sheet1!$O$2)</f>
        <v>136.46100000000001</v>
      </c>
      <c r="C156">
        <f t="shared" ca="1" si="19"/>
        <v>143.51130000000001</v>
      </c>
      <c r="D156" t="b">
        <f t="shared" ca="1" si="20"/>
        <v>1</v>
      </c>
      <c r="E156" s="13" cm="1">
        <f t="array" aca="1" ref="E156" ca="1">IF(ISBLANK(INDIRECT(ADDRESS(ROW(B156)+$N$5,COLUMN(B156)))),"",(INDIRECT(ADDRESS(ROW(B156)+$N$5,COLUMN(B156)))/B156-1))</f>
        <v>-0.28048306842247972</v>
      </c>
      <c r="F156" s="5">
        <f t="shared" ca="1" si="17"/>
        <v>37105</v>
      </c>
      <c r="G156" s="11">
        <f t="shared" ca="1" si="21"/>
        <v>136.46100000000001</v>
      </c>
      <c r="H156" s="17" cm="1">
        <f t="array" aca="1" ref="H156" ca="1">IF(F156="MAI","NESSUNO",INDIRECT(ADDRESS(ROW()+$N$5,2)))</f>
        <v>98.186000000000007</v>
      </c>
      <c r="I156" s="11">
        <f t="shared" ca="1" si="22"/>
        <v>0</v>
      </c>
      <c r="J156" s="13">
        <f t="shared" ca="1" si="18"/>
        <v>-0.28048306842247972</v>
      </c>
      <c r="K156" s="13" t="b">
        <f t="shared" ca="1" si="23"/>
        <v>0</v>
      </c>
    </row>
    <row r="157" spans="1:11" x14ac:dyDescent="0.2">
      <c r="A157" s="5">
        <f>IndiciMSCI!A157</f>
        <v>37106</v>
      </c>
      <c r="B157" cm="1">
        <f t="array" ref="B157">INDEX(IndiciMSCI!A:Y,ROW(),Sheet1!$O$2)</f>
        <v>134.53399999999999</v>
      </c>
      <c r="C157">
        <f t="shared" ca="1" si="19"/>
        <v>143.51130000000001</v>
      </c>
      <c r="D157" t="b">
        <f t="shared" ca="1" si="20"/>
        <v>1</v>
      </c>
      <c r="E157" s="13" cm="1">
        <f t="array" aca="1" ref="E157" ca="1">IF(ISBLANK(INDIRECT(ADDRESS(ROW(B157)+$N$5,COLUMN(B157)))),"",(INDIRECT(ADDRESS(ROW(B157)+$N$5,COLUMN(B157)))/B157-1))</f>
        <v>-0.2740496826081138</v>
      </c>
      <c r="F157" s="5">
        <f t="shared" ca="1" si="17"/>
        <v>37106</v>
      </c>
      <c r="G157" s="11">
        <f t="shared" ca="1" si="21"/>
        <v>134.53399999999999</v>
      </c>
      <c r="H157" s="17" cm="1">
        <f t="array" aca="1" ref="H157" ca="1">IF(F157="MAI","NESSUNO",INDIRECT(ADDRESS(ROW()+$N$5,2)))</f>
        <v>97.665000000000006</v>
      </c>
      <c r="I157" s="11">
        <f t="shared" ca="1" si="22"/>
        <v>0</v>
      </c>
      <c r="J157" s="13">
        <f t="shared" ca="1" si="18"/>
        <v>-0.27404968260811385</v>
      </c>
      <c r="K157" s="13" t="b">
        <f t="shared" ca="1" si="23"/>
        <v>0</v>
      </c>
    </row>
    <row r="158" spans="1:11" x14ac:dyDescent="0.2">
      <c r="A158" s="5">
        <f>IndiciMSCI!A158</f>
        <v>37109</v>
      </c>
      <c r="B158" cm="1">
        <f t="array" ref="B158">INDEX(IndiciMSCI!A:Y,ROW(),Sheet1!$O$2)</f>
        <v>135.03299999999999</v>
      </c>
      <c r="C158">
        <f t="shared" ca="1" si="19"/>
        <v>143.51130000000001</v>
      </c>
      <c r="D158" t="b">
        <f t="shared" ca="1" si="20"/>
        <v>1</v>
      </c>
      <c r="E158" s="13" cm="1">
        <f t="array" aca="1" ref="E158" ca="1">IF(ISBLANK(INDIRECT(ADDRESS(ROW(B158)+$N$5,COLUMN(B158)))),"",(INDIRECT(ADDRESS(ROW(B158)+$N$5,COLUMN(B158)))/B158-1))</f>
        <v>-0.27685824946494553</v>
      </c>
      <c r="F158" s="5">
        <f t="shared" ca="1" si="17"/>
        <v>37109</v>
      </c>
      <c r="G158" s="11">
        <f t="shared" ca="1" si="21"/>
        <v>135.03299999999999</v>
      </c>
      <c r="H158" s="17" cm="1">
        <f t="array" aca="1" ref="H158" ca="1">IF(F158="MAI","NESSUNO",INDIRECT(ADDRESS(ROW()+$N$5,2)))</f>
        <v>97.647999999999996</v>
      </c>
      <c r="I158" s="11">
        <f t="shared" ca="1" si="22"/>
        <v>0</v>
      </c>
      <c r="J158" s="13">
        <f t="shared" ca="1" si="18"/>
        <v>-0.27685824946494558</v>
      </c>
      <c r="K158" s="13" t="b">
        <f t="shared" ca="1" si="23"/>
        <v>0</v>
      </c>
    </row>
    <row r="159" spans="1:11" x14ac:dyDescent="0.2">
      <c r="A159" s="5">
        <f>IndiciMSCI!A159</f>
        <v>37110</v>
      </c>
      <c r="B159" cm="1">
        <f t="array" ref="B159">INDEX(IndiciMSCI!A:Y,ROW(),Sheet1!$O$2)</f>
        <v>136.45500000000001</v>
      </c>
      <c r="C159">
        <f t="shared" ca="1" si="19"/>
        <v>143.51130000000001</v>
      </c>
      <c r="D159" t="b">
        <f t="shared" ca="1" si="20"/>
        <v>1</v>
      </c>
      <c r="E159" s="13" cm="1">
        <f t="array" aca="1" ref="E159" ca="1">IF(ISBLANK(INDIRECT(ADDRESS(ROW(B159)+$N$5,COLUMN(B159)))),"",(INDIRECT(ADDRESS(ROW(B159)+$N$5,COLUMN(B159)))/B159-1))</f>
        <v>-0.29171521747096119</v>
      </c>
      <c r="F159" s="5">
        <f t="shared" ca="1" si="17"/>
        <v>37110</v>
      </c>
      <c r="G159" s="11">
        <f t="shared" ca="1" si="21"/>
        <v>136.45500000000001</v>
      </c>
      <c r="H159" s="17" cm="1">
        <f t="array" aca="1" ref="H159" ca="1">IF(F159="MAI","NESSUNO",INDIRECT(ADDRESS(ROW()+$N$5,2)))</f>
        <v>96.649000000000001</v>
      </c>
      <c r="I159" s="11">
        <f t="shared" ca="1" si="22"/>
        <v>0</v>
      </c>
      <c r="J159" s="13">
        <f t="shared" ca="1" si="18"/>
        <v>-0.29171521747096119</v>
      </c>
      <c r="K159" s="13" t="b">
        <f t="shared" ca="1" si="23"/>
        <v>0</v>
      </c>
    </row>
    <row r="160" spans="1:11" x14ac:dyDescent="0.2">
      <c r="A160" s="5">
        <f>IndiciMSCI!A160</f>
        <v>37111</v>
      </c>
      <c r="B160" cm="1">
        <f t="array" ref="B160">INDEX(IndiciMSCI!A:Y,ROW(),Sheet1!$O$2)</f>
        <v>136.24799999999999</v>
      </c>
      <c r="C160">
        <f t="shared" ca="1" si="19"/>
        <v>143.51130000000001</v>
      </c>
      <c r="D160" t="b">
        <f t="shared" ca="1" si="20"/>
        <v>1</v>
      </c>
      <c r="E160" s="13" cm="1">
        <f t="array" aca="1" ref="E160" ca="1">IF(ISBLANK(INDIRECT(ADDRESS(ROW(B160)+$N$5,COLUMN(B160)))),"",(INDIRECT(ADDRESS(ROW(B160)+$N$5,COLUMN(B160)))/B160-1))</f>
        <v>-0.27158563795431856</v>
      </c>
      <c r="F160" s="5">
        <f t="shared" ca="1" si="17"/>
        <v>37111</v>
      </c>
      <c r="G160" s="11">
        <f t="shared" ca="1" si="21"/>
        <v>136.24799999999999</v>
      </c>
      <c r="H160" s="17" cm="1">
        <f t="array" aca="1" ref="H160" ca="1">IF(F160="MAI","NESSUNO",INDIRECT(ADDRESS(ROW()+$N$5,2)))</f>
        <v>99.245000000000005</v>
      </c>
      <c r="I160" s="11">
        <f t="shared" ca="1" si="22"/>
        <v>0</v>
      </c>
      <c r="J160" s="13">
        <f t="shared" ca="1" si="18"/>
        <v>-0.2715856379543185</v>
      </c>
      <c r="K160" s="13" t="b">
        <f t="shared" ca="1" si="23"/>
        <v>0</v>
      </c>
    </row>
    <row r="161" spans="1:11" x14ac:dyDescent="0.2">
      <c r="A161" s="5">
        <f>IndiciMSCI!A161</f>
        <v>37112</v>
      </c>
      <c r="B161" cm="1">
        <f t="array" ref="B161">INDEX(IndiciMSCI!A:Y,ROW(),Sheet1!$O$2)</f>
        <v>130.98699999999999</v>
      </c>
      <c r="C161">
        <f t="shared" ca="1" si="19"/>
        <v>143.51130000000001</v>
      </c>
      <c r="D161" t="b">
        <f t="shared" ca="1" si="20"/>
        <v>1</v>
      </c>
      <c r="E161" s="13" cm="1">
        <f t="array" aca="1" ref="E161" ca="1">IF(ISBLANK(INDIRECT(ADDRESS(ROW(B161)+$N$5,COLUMN(B161)))),"",(INDIRECT(ADDRESS(ROW(B161)+$N$5,COLUMN(B161)))/B161-1))</f>
        <v>-0.24357378976539656</v>
      </c>
      <c r="F161" s="5">
        <f t="shared" ca="1" si="17"/>
        <v>37112</v>
      </c>
      <c r="G161" s="11">
        <f t="shared" ca="1" si="21"/>
        <v>130.98699999999999</v>
      </c>
      <c r="H161" s="17" cm="1">
        <f t="array" aca="1" ref="H161" ca="1">IF(F161="MAI","NESSUNO",INDIRECT(ADDRESS(ROW()+$N$5,2)))</f>
        <v>99.081999999999994</v>
      </c>
      <c r="I161" s="11">
        <f t="shared" ca="1" si="22"/>
        <v>0</v>
      </c>
      <c r="J161" s="13">
        <f t="shared" ca="1" si="18"/>
        <v>-0.24357378976539659</v>
      </c>
      <c r="K161" s="13" t="b">
        <f t="shared" ca="1" si="23"/>
        <v>0</v>
      </c>
    </row>
    <row r="162" spans="1:11" x14ac:dyDescent="0.2">
      <c r="A162" s="5">
        <f>IndiciMSCI!A162</f>
        <v>37113</v>
      </c>
      <c r="B162" cm="1">
        <f t="array" ref="B162">INDEX(IndiciMSCI!A:Y,ROW(),Sheet1!$O$2)</f>
        <v>130.726</v>
      </c>
      <c r="C162">
        <f t="shared" ca="1" si="19"/>
        <v>143.51130000000001</v>
      </c>
      <c r="D162" t="b">
        <f t="shared" ca="1" si="20"/>
        <v>1</v>
      </c>
      <c r="E162" s="13" cm="1">
        <f t="array" aca="1" ref="E162" ca="1">IF(ISBLANK(INDIRECT(ADDRESS(ROW(B162)+$N$5,COLUMN(B162)))),"",(INDIRECT(ADDRESS(ROW(B162)+$N$5,COLUMN(B162)))/B162-1))</f>
        <v>-0.22647369306794363</v>
      </c>
      <c r="F162" s="5">
        <f t="shared" ca="1" si="17"/>
        <v>37113</v>
      </c>
      <c r="G162" s="11">
        <f t="shared" ca="1" si="21"/>
        <v>130.726</v>
      </c>
      <c r="H162" s="17" cm="1">
        <f t="array" aca="1" ref="H162" ca="1">IF(F162="MAI","NESSUNO",INDIRECT(ADDRESS(ROW()+$N$5,2)))</f>
        <v>101.12</v>
      </c>
      <c r="I162" s="11">
        <f t="shared" ca="1" si="22"/>
        <v>0</v>
      </c>
      <c r="J162" s="13">
        <f t="shared" ca="1" si="18"/>
        <v>-0.2264736930679436</v>
      </c>
      <c r="K162" s="13" t="b">
        <f t="shared" ca="1" si="23"/>
        <v>0</v>
      </c>
    </row>
    <row r="163" spans="1:11" x14ac:dyDescent="0.2">
      <c r="A163" s="5">
        <f>IndiciMSCI!A163</f>
        <v>37116</v>
      </c>
      <c r="B163" cm="1">
        <f t="array" ref="B163">INDEX(IndiciMSCI!A:Y,ROW(),Sheet1!$O$2)</f>
        <v>128.22900000000001</v>
      </c>
      <c r="C163">
        <f t="shared" ca="1" si="19"/>
        <v>143.51130000000001</v>
      </c>
      <c r="D163" t="b">
        <f t="shared" ca="1" si="20"/>
        <v>1</v>
      </c>
      <c r="E163" s="13" cm="1">
        <f t="array" aca="1" ref="E163" ca="1">IF(ISBLANK(INDIRECT(ADDRESS(ROW(B163)+$N$5,COLUMN(B163)))),"",(INDIRECT(ADDRESS(ROW(B163)+$N$5,COLUMN(B163)))/B163-1))</f>
        <v>-0.22412246839638472</v>
      </c>
      <c r="F163" s="5">
        <f t="shared" ca="1" si="17"/>
        <v>37116</v>
      </c>
      <c r="G163" s="11">
        <f t="shared" ca="1" si="21"/>
        <v>128.22900000000001</v>
      </c>
      <c r="H163" s="17" cm="1">
        <f t="array" aca="1" ref="H163" ca="1">IF(F163="MAI","NESSUNO",INDIRECT(ADDRESS(ROW()+$N$5,2)))</f>
        <v>99.49</v>
      </c>
      <c r="I163" s="11">
        <f t="shared" ca="1" si="22"/>
        <v>0</v>
      </c>
      <c r="J163" s="13">
        <f t="shared" ca="1" si="18"/>
        <v>-0.22412246839638472</v>
      </c>
      <c r="K163" s="13" t="b">
        <f t="shared" ca="1" si="23"/>
        <v>0</v>
      </c>
    </row>
    <row r="164" spans="1:11" x14ac:dyDescent="0.2">
      <c r="A164" s="5">
        <f>IndiciMSCI!A164</f>
        <v>37117</v>
      </c>
      <c r="B164" cm="1">
        <f t="array" ref="B164">INDEX(IndiciMSCI!A:Y,ROW(),Sheet1!$O$2)</f>
        <v>132.423</v>
      </c>
      <c r="C164">
        <f t="shared" ca="1" si="19"/>
        <v>143.51130000000001</v>
      </c>
      <c r="D164" t="b">
        <f t="shared" ca="1" si="20"/>
        <v>1</v>
      </c>
      <c r="E164" s="13" cm="1">
        <f t="array" aca="1" ref="E164" ca="1">IF(ISBLANK(INDIRECT(ADDRESS(ROW(B164)+$N$5,COLUMN(B164)))),"",(INDIRECT(ADDRESS(ROW(B164)+$N$5,COLUMN(B164)))/B164-1))</f>
        <v>-0.25348315624929207</v>
      </c>
      <c r="F164" s="5">
        <f t="shared" ca="1" si="17"/>
        <v>37117</v>
      </c>
      <c r="G164" s="11">
        <f t="shared" ca="1" si="21"/>
        <v>132.423</v>
      </c>
      <c r="H164" s="17" cm="1">
        <f t="array" aca="1" ref="H164" ca="1">IF(F164="MAI","NESSUNO",INDIRECT(ADDRESS(ROW()+$N$5,2)))</f>
        <v>98.855999999999995</v>
      </c>
      <c r="I164" s="11">
        <f t="shared" ca="1" si="22"/>
        <v>0</v>
      </c>
      <c r="J164" s="13">
        <f t="shared" ca="1" si="18"/>
        <v>-0.25348315624929207</v>
      </c>
      <c r="K164" s="13" t="b">
        <f t="shared" ca="1" si="23"/>
        <v>0</v>
      </c>
    </row>
    <row r="165" spans="1:11" x14ac:dyDescent="0.2">
      <c r="A165" s="5">
        <f>IndiciMSCI!A165</f>
        <v>37118</v>
      </c>
      <c r="B165" cm="1">
        <f t="array" ref="B165">INDEX(IndiciMSCI!A:Y,ROW(),Sheet1!$O$2)</f>
        <v>131.995</v>
      </c>
      <c r="C165">
        <f t="shared" ca="1" si="19"/>
        <v>143.51130000000001</v>
      </c>
      <c r="D165" t="b">
        <f t="shared" ca="1" si="20"/>
        <v>1</v>
      </c>
      <c r="E165" s="13" cm="1">
        <f t="array" aca="1" ref="E165" ca="1">IF(ISBLANK(INDIRECT(ADDRESS(ROW(B165)+$N$5,COLUMN(B165)))),"",(INDIRECT(ADDRESS(ROW(B165)+$N$5,COLUMN(B165)))/B165-1))</f>
        <v>-0.24455471798174178</v>
      </c>
      <c r="F165" s="5">
        <f t="shared" ca="1" si="17"/>
        <v>37118</v>
      </c>
      <c r="G165" s="11">
        <f t="shared" ca="1" si="21"/>
        <v>131.995</v>
      </c>
      <c r="H165" s="17" cm="1">
        <f t="array" aca="1" ref="H165" ca="1">IF(F165="MAI","NESSUNO",INDIRECT(ADDRESS(ROW()+$N$5,2)))</f>
        <v>99.715000000000003</v>
      </c>
      <c r="I165" s="11">
        <f t="shared" ca="1" si="22"/>
        <v>0</v>
      </c>
      <c r="J165" s="13">
        <f t="shared" ca="1" si="18"/>
        <v>-0.24455471798174172</v>
      </c>
      <c r="K165" s="13" t="b">
        <f t="shared" ca="1" si="23"/>
        <v>0</v>
      </c>
    </row>
    <row r="166" spans="1:11" x14ac:dyDescent="0.2">
      <c r="A166" s="5">
        <f>IndiciMSCI!A166</f>
        <v>37119</v>
      </c>
      <c r="B166" cm="1">
        <f t="array" ref="B166">INDEX(IndiciMSCI!A:Y,ROW(),Sheet1!$O$2)</f>
        <v>129.35499999999999</v>
      </c>
      <c r="C166">
        <f t="shared" ca="1" si="19"/>
        <v>143.51130000000001</v>
      </c>
      <c r="D166" t="b">
        <f t="shared" ca="1" si="20"/>
        <v>1</v>
      </c>
      <c r="E166" s="13" cm="1">
        <f t="array" aca="1" ref="E166" ca="1">IF(ISBLANK(INDIRECT(ADDRESS(ROW(B166)+$N$5,COLUMN(B166)))),"",(INDIRECT(ADDRESS(ROW(B166)+$N$5,COLUMN(B166)))/B166-1))</f>
        <v>-0.22158401298751496</v>
      </c>
      <c r="F166" s="5">
        <f t="shared" ca="1" si="17"/>
        <v>37119</v>
      </c>
      <c r="G166" s="11">
        <f t="shared" ca="1" si="21"/>
        <v>129.35499999999999</v>
      </c>
      <c r="H166" s="17" cm="1">
        <f t="array" aca="1" ref="H166" ca="1">IF(F166="MAI","NESSUNO",INDIRECT(ADDRESS(ROW()+$N$5,2)))</f>
        <v>100.69199999999999</v>
      </c>
      <c r="I166" s="11">
        <f t="shared" ca="1" si="22"/>
        <v>0</v>
      </c>
      <c r="J166" s="13">
        <f t="shared" ca="1" si="18"/>
        <v>-0.22158401298751498</v>
      </c>
      <c r="K166" s="13" t="b">
        <f t="shared" ca="1" si="23"/>
        <v>0</v>
      </c>
    </row>
    <row r="167" spans="1:11" x14ac:dyDescent="0.2">
      <c r="A167" s="5">
        <f>IndiciMSCI!A167</f>
        <v>37120</v>
      </c>
      <c r="B167" cm="1">
        <f t="array" ref="B167">INDEX(IndiciMSCI!A:Y,ROW(),Sheet1!$O$2)</f>
        <v>128.16499999999999</v>
      </c>
      <c r="C167">
        <f t="shared" ca="1" si="19"/>
        <v>143.51130000000001</v>
      </c>
      <c r="D167" t="b">
        <f t="shared" ca="1" si="20"/>
        <v>1</v>
      </c>
      <c r="E167" s="13" cm="1">
        <f t="array" aca="1" ref="E167" ca="1">IF(ISBLANK(INDIRECT(ADDRESS(ROW(B167)+$N$5,COLUMN(B167)))),"",(INDIRECT(ADDRESS(ROW(B167)+$N$5,COLUMN(B167)))/B167-1))</f>
        <v>-0.21804704872625136</v>
      </c>
      <c r="F167" s="5">
        <f t="shared" ca="1" si="17"/>
        <v>37120</v>
      </c>
      <c r="G167" s="11">
        <f t="shared" ca="1" si="21"/>
        <v>128.16499999999999</v>
      </c>
      <c r="H167" s="17" cm="1">
        <f t="array" aca="1" ref="H167" ca="1">IF(F167="MAI","NESSUNO",INDIRECT(ADDRESS(ROW()+$N$5,2)))</f>
        <v>100.21899999999999</v>
      </c>
      <c r="I167" s="11">
        <f t="shared" ca="1" si="22"/>
        <v>0</v>
      </c>
      <c r="J167" s="13">
        <f t="shared" ca="1" si="18"/>
        <v>-0.2180470487262513</v>
      </c>
      <c r="K167" s="13" t="b">
        <f t="shared" ca="1" si="23"/>
        <v>0</v>
      </c>
    </row>
    <row r="168" spans="1:11" x14ac:dyDescent="0.2">
      <c r="A168" s="5">
        <f>IndiciMSCI!A168</f>
        <v>37123</v>
      </c>
      <c r="B168" cm="1">
        <f t="array" ref="B168">INDEX(IndiciMSCI!A:Y,ROW(),Sheet1!$O$2)</f>
        <v>126.899</v>
      </c>
      <c r="C168">
        <f t="shared" ca="1" si="19"/>
        <v>143.51130000000001</v>
      </c>
      <c r="D168" t="b">
        <f t="shared" ca="1" si="20"/>
        <v>1</v>
      </c>
      <c r="E168" s="13" cm="1">
        <f t="array" aca="1" ref="E168" ca="1">IF(ISBLANK(INDIRECT(ADDRESS(ROW(B168)+$N$5,COLUMN(B168)))),"",(INDIRECT(ADDRESS(ROW(B168)+$N$5,COLUMN(B168)))/B168-1))</f>
        <v>-0.22480082585363159</v>
      </c>
      <c r="F168" s="5">
        <f t="shared" ca="1" si="17"/>
        <v>37123</v>
      </c>
      <c r="G168" s="11">
        <f t="shared" ca="1" si="21"/>
        <v>126.899</v>
      </c>
      <c r="H168" s="17" cm="1">
        <f t="array" aca="1" ref="H168" ca="1">IF(F168="MAI","NESSUNO",INDIRECT(ADDRESS(ROW()+$N$5,2)))</f>
        <v>98.372</v>
      </c>
      <c r="I168" s="11">
        <f t="shared" ca="1" si="22"/>
        <v>0</v>
      </c>
      <c r="J168" s="13">
        <f t="shared" ca="1" si="18"/>
        <v>-0.22480082585363165</v>
      </c>
      <c r="K168" s="13" t="b">
        <f t="shared" ca="1" si="23"/>
        <v>0</v>
      </c>
    </row>
    <row r="169" spans="1:11" x14ac:dyDescent="0.2">
      <c r="A169" s="5">
        <f>IndiciMSCI!A169</f>
        <v>37124</v>
      </c>
      <c r="B169" cm="1">
        <f t="array" ref="B169">INDEX(IndiciMSCI!A:Y,ROW(),Sheet1!$O$2)</f>
        <v>128.21</v>
      </c>
      <c r="C169">
        <f t="shared" ca="1" si="19"/>
        <v>143.51130000000001</v>
      </c>
      <c r="D169" t="b">
        <f t="shared" ca="1" si="20"/>
        <v>1</v>
      </c>
      <c r="E169" s="13" cm="1">
        <f t="array" aca="1" ref="E169" ca="1">IF(ISBLANK(INDIRECT(ADDRESS(ROW(B169)+$N$5,COLUMN(B169)))),"",(INDIRECT(ADDRESS(ROW(B169)+$N$5,COLUMN(B169)))/B169-1))</f>
        <v>-0.23398330863427197</v>
      </c>
      <c r="F169" s="5">
        <f t="shared" ca="1" si="17"/>
        <v>37124</v>
      </c>
      <c r="G169" s="11">
        <f t="shared" ca="1" si="21"/>
        <v>128.21</v>
      </c>
      <c r="H169" s="17" cm="1">
        <f t="array" aca="1" ref="H169" ca="1">IF(F169="MAI","NESSUNO",INDIRECT(ADDRESS(ROW()+$N$5,2)))</f>
        <v>98.210999999999999</v>
      </c>
      <c r="I169" s="11">
        <f t="shared" ca="1" si="22"/>
        <v>0</v>
      </c>
      <c r="J169" s="13">
        <f t="shared" ca="1" si="18"/>
        <v>-0.23398330863427197</v>
      </c>
      <c r="K169" s="13" t="b">
        <f t="shared" ca="1" si="23"/>
        <v>0</v>
      </c>
    </row>
    <row r="170" spans="1:11" x14ac:dyDescent="0.2">
      <c r="A170" s="5">
        <f>IndiciMSCI!A170</f>
        <v>37125</v>
      </c>
      <c r="B170" cm="1">
        <f t="array" ref="B170">INDEX(IndiciMSCI!A:Y,ROW(),Sheet1!$O$2)</f>
        <v>128.30699999999999</v>
      </c>
      <c r="C170">
        <f t="shared" ca="1" si="19"/>
        <v>143.51130000000001</v>
      </c>
      <c r="D170" t="b">
        <f t="shared" ca="1" si="20"/>
        <v>1</v>
      </c>
      <c r="E170" s="13" cm="1">
        <f t="array" aca="1" ref="E170" ca="1">IF(ISBLANK(INDIRECT(ADDRESS(ROW(B170)+$N$5,COLUMN(B170)))),"",(INDIRECT(ADDRESS(ROW(B170)+$N$5,COLUMN(B170)))/B170-1))</f>
        <v>-0.23328423234897544</v>
      </c>
      <c r="F170" s="5">
        <f t="shared" ca="1" si="17"/>
        <v>37125</v>
      </c>
      <c r="G170" s="11">
        <f t="shared" ca="1" si="21"/>
        <v>128.30699999999999</v>
      </c>
      <c r="H170" s="17" cm="1">
        <f t="array" aca="1" ref="H170" ca="1">IF(F170="MAI","NESSUNO",INDIRECT(ADDRESS(ROW()+$N$5,2)))</f>
        <v>98.375</v>
      </c>
      <c r="I170" s="11">
        <f t="shared" ca="1" si="22"/>
        <v>0</v>
      </c>
      <c r="J170" s="13">
        <f t="shared" ca="1" si="18"/>
        <v>-0.23328423234897544</v>
      </c>
      <c r="K170" s="13" t="b">
        <f t="shared" ca="1" si="23"/>
        <v>0</v>
      </c>
    </row>
    <row r="171" spans="1:11" x14ac:dyDescent="0.2">
      <c r="A171" s="5">
        <f>IndiciMSCI!A171</f>
        <v>37126</v>
      </c>
      <c r="B171" cm="1">
        <f t="array" ref="B171">INDEX(IndiciMSCI!A:Y,ROW(),Sheet1!$O$2)</f>
        <v>127.46899999999999</v>
      </c>
      <c r="C171">
        <f t="shared" ca="1" si="19"/>
        <v>143.51130000000001</v>
      </c>
      <c r="D171" t="b">
        <f t="shared" ca="1" si="20"/>
        <v>1</v>
      </c>
      <c r="E171" s="13" cm="1">
        <f t="array" aca="1" ref="E171" ca="1">IF(ISBLANK(INDIRECT(ADDRESS(ROW(B171)+$N$5,COLUMN(B171)))),"",(INDIRECT(ADDRESS(ROW(B171)+$N$5,COLUMN(B171)))/B171-1))</f>
        <v>-0.21711945649530462</v>
      </c>
      <c r="F171" s="5">
        <f t="shared" ca="1" si="17"/>
        <v>37126</v>
      </c>
      <c r="G171" s="11">
        <f t="shared" ca="1" si="21"/>
        <v>127.46899999999999</v>
      </c>
      <c r="H171" s="17" cm="1">
        <f t="array" aca="1" ref="H171" ca="1">IF(F171="MAI","NESSUNO",INDIRECT(ADDRESS(ROW()+$N$5,2)))</f>
        <v>99.793000000000006</v>
      </c>
      <c r="I171" s="11">
        <f t="shared" ca="1" si="22"/>
        <v>0</v>
      </c>
      <c r="J171" s="13">
        <f t="shared" ca="1" si="18"/>
        <v>-0.21711945649530465</v>
      </c>
      <c r="K171" s="13" t="b">
        <f t="shared" ca="1" si="23"/>
        <v>0</v>
      </c>
    </row>
    <row r="172" spans="1:11" x14ac:dyDescent="0.2">
      <c r="A172" s="5">
        <f>IndiciMSCI!A172</f>
        <v>37127</v>
      </c>
      <c r="B172" cm="1">
        <f t="array" ref="B172">INDEX(IndiciMSCI!A:Y,ROW(),Sheet1!$O$2)</f>
        <v>127.23</v>
      </c>
      <c r="C172">
        <f t="shared" ca="1" si="19"/>
        <v>143.51130000000001</v>
      </c>
      <c r="D172" t="b">
        <f t="shared" ca="1" si="20"/>
        <v>1</v>
      </c>
      <c r="E172" s="13" cm="1">
        <f t="array" aca="1" ref="E172" ca="1">IF(ISBLANK(INDIRECT(ADDRESS(ROW(B172)+$N$5,COLUMN(B172)))),"",(INDIRECT(ADDRESS(ROW(B172)+$N$5,COLUMN(B172)))/B172-1))</f>
        <v>-0.21262280908590747</v>
      </c>
      <c r="F172" s="5">
        <f t="shared" ca="1" si="17"/>
        <v>37127</v>
      </c>
      <c r="G172" s="11">
        <f t="shared" ca="1" si="21"/>
        <v>127.23</v>
      </c>
      <c r="H172" s="17" cm="1">
        <f t="array" aca="1" ref="H172" ca="1">IF(F172="MAI","NESSUNO",INDIRECT(ADDRESS(ROW()+$N$5,2)))</f>
        <v>100.178</v>
      </c>
      <c r="I172" s="11">
        <f t="shared" ca="1" si="22"/>
        <v>0</v>
      </c>
      <c r="J172" s="13">
        <f t="shared" ca="1" si="18"/>
        <v>-0.21262280908590747</v>
      </c>
      <c r="K172" s="13" t="b">
        <f t="shared" ca="1" si="23"/>
        <v>0</v>
      </c>
    </row>
    <row r="173" spans="1:11" x14ac:dyDescent="0.2">
      <c r="A173" s="5">
        <f>IndiciMSCI!A173</f>
        <v>37130</v>
      </c>
      <c r="B173" cm="1">
        <f t="array" ref="B173">INDEX(IndiciMSCI!A:Y,ROW(),Sheet1!$O$2)</f>
        <v>128.64699999999999</v>
      </c>
      <c r="C173">
        <f t="shared" ca="1" si="19"/>
        <v>143.51130000000001</v>
      </c>
      <c r="D173" t="b">
        <f t="shared" ca="1" si="20"/>
        <v>1</v>
      </c>
      <c r="E173" s="13" cm="1">
        <f t="array" aca="1" ref="E173" ca="1">IF(ISBLANK(INDIRECT(ADDRESS(ROW(B173)+$N$5,COLUMN(B173)))),"",(INDIRECT(ADDRESS(ROW(B173)+$N$5,COLUMN(B173)))/B173-1))</f>
        <v>-0.2064331076511694</v>
      </c>
      <c r="F173" s="5">
        <f t="shared" ca="1" si="17"/>
        <v>37130</v>
      </c>
      <c r="G173" s="11">
        <f t="shared" ca="1" si="21"/>
        <v>128.64699999999999</v>
      </c>
      <c r="H173" s="17" cm="1">
        <f t="array" aca="1" ref="H173" ca="1">IF(F173="MAI","NESSUNO",INDIRECT(ADDRESS(ROW()+$N$5,2)))</f>
        <v>102.09</v>
      </c>
      <c r="I173" s="11">
        <f t="shared" ca="1" si="22"/>
        <v>0</v>
      </c>
      <c r="J173" s="13">
        <f t="shared" ca="1" si="18"/>
        <v>-0.2064331076511694</v>
      </c>
      <c r="K173" s="13" t="b">
        <f t="shared" ca="1" si="23"/>
        <v>0</v>
      </c>
    </row>
    <row r="174" spans="1:11" x14ac:dyDescent="0.2">
      <c r="A174" s="5">
        <f>IndiciMSCI!A174</f>
        <v>37131</v>
      </c>
      <c r="B174" cm="1">
        <f t="array" ref="B174">INDEX(IndiciMSCI!A:Y,ROW(),Sheet1!$O$2)</f>
        <v>127.78100000000001</v>
      </c>
      <c r="C174">
        <f t="shared" ca="1" si="19"/>
        <v>143.51130000000001</v>
      </c>
      <c r="D174" t="b">
        <f t="shared" ca="1" si="20"/>
        <v>1</v>
      </c>
      <c r="E174" s="13" cm="1">
        <f t="array" aca="1" ref="E174" ca="1">IF(ISBLANK(INDIRECT(ADDRESS(ROW(B174)+$N$5,COLUMN(B174)))),"",(INDIRECT(ADDRESS(ROW(B174)+$N$5,COLUMN(B174)))/B174-1))</f>
        <v>-0.21321636236999242</v>
      </c>
      <c r="F174" s="5">
        <f t="shared" ca="1" si="17"/>
        <v>37131</v>
      </c>
      <c r="G174" s="11">
        <f t="shared" ca="1" si="21"/>
        <v>127.78100000000001</v>
      </c>
      <c r="H174" s="17" cm="1">
        <f t="array" aca="1" ref="H174" ca="1">IF(F174="MAI","NESSUNO",INDIRECT(ADDRESS(ROW()+$N$5,2)))</f>
        <v>100.536</v>
      </c>
      <c r="I174" s="11">
        <f t="shared" ca="1" si="22"/>
        <v>0</v>
      </c>
      <c r="J174" s="13">
        <f t="shared" ca="1" si="18"/>
        <v>-0.21321636236999245</v>
      </c>
      <c r="K174" s="13" t="b">
        <f t="shared" ca="1" si="23"/>
        <v>0</v>
      </c>
    </row>
    <row r="175" spans="1:11" x14ac:dyDescent="0.2">
      <c r="A175" s="5">
        <f>IndiciMSCI!A175</f>
        <v>37132</v>
      </c>
      <c r="B175" cm="1">
        <f t="array" ref="B175">INDEX(IndiciMSCI!A:Y,ROW(),Sheet1!$O$2)</f>
        <v>126.129</v>
      </c>
      <c r="C175">
        <f t="shared" ca="1" si="19"/>
        <v>143.51130000000001</v>
      </c>
      <c r="D175" t="b">
        <f t="shared" ca="1" si="20"/>
        <v>1</v>
      </c>
      <c r="E175" s="13" cm="1">
        <f t="array" aca="1" ref="E175" ca="1">IF(ISBLANK(INDIRECT(ADDRESS(ROW(B175)+$N$5,COLUMN(B175)))),"",(INDIRECT(ADDRESS(ROW(B175)+$N$5,COLUMN(B175)))/B175-1))</f>
        <v>-0.21364634620111156</v>
      </c>
      <c r="F175" s="5">
        <f t="shared" ca="1" si="17"/>
        <v>37132</v>
      </c>
      <c r="G175" s="11">
        <f t="shared" ca="1" si="21"/>
        <v>126.129</v>
      </c>
      <c r="H175" s="17" cm="1">
        <f t="array" aca="1" ref="H175" ca="1">IF(F175="MAI","NESSUNO",INDIRECT(ADDRESS(ROW()+$N$5,2)))</f>
        <v>99.182000000000002</v>
      </c>
      <c r="I175" s="11">
        <f t="shared" ca="1" si="22"/>
        <v>0</v>
      </c>
      <c r="J175" s="13">
        <f t="shared" ca="1" si="18"/>
        <v>-0.21364634620111159</v>
      </c>
      <c r="K175" s="13" t="b">
        <f t="shared" ca="1" si="23"/>
        <v>0</v>
      </c>
    </row>
    <row r="176" spans="1:11" x14ac:dyDescent="0.2">
      <c r="A176" s="5">
        <f>IndiciMSCI!A176</f>
        <v>37133</v>
      </c>
      <c r="B176" cm="1">
        <f t="array" ref="B176">INDEX(IndiciMSCI!A:Y,ROW(),Sheet1!$O$2)</f>
        <v>124.261</v>
      </c>
      <c r="C176">
        <f t="shared" ca="1" si="19"/>
        <v>143.51130000000001</v>
      </c>
      <c r="D176" t="b">
        <f t="shared" ca="1" si="20"/>
        <v>1</v>
      </c>
      <c r="E176" s="13" cm="1">
        <f t="array" aca="1" ref="E176" ca="1">IF(ISBLANK(INDIRECT(ADDRESS(ROW(B176)+$N$5,COLUMN(B176)))),"",(INDIRECT(ADDRESS(ROW(B176)+$N$5,COLUMN(B176)))/B176-1))</f>
        <v>-0.21590845076089837</v>
      </c>
      <c r="F176" s="5">
        <f t="shared" ca="1" si="17"/>
        <v>37133</v>
      </c>
      <c r="G176" s="11">
        <f t="shared" ca="1" si="21"/>
        <v>124.261</v>
      </c>
      <c r="H176" s="17" cm="1">
        <f t="array" aca="1" ref="H176" ca="1">IF(F176="MAI","NESSUNO",INDIRECT(ADDRESS(ROW()+$N$5,2)))</f>
        <v>97.432000000000002</v>
      </c>
      <c r="I176" s="11">
        <f t="shared" ca="1" si="22"/>
        <v>0</v>
      </c>
      <c r="J176" s="13">
        <f t="shared" ca="1" si="18"/>
        <v>-0.21590845076089837</v>
      </c>
      <c r="K176" s="13" t="b">
        <f t="shared" ca="1" si="23"/>
        <v>0</v>
      </c>
    </row>
    <row r="177" spans="1:11" x14ac:dyDescent="0.2">
      <c r="A177" s="5">
        <f>IndiciMSCI!A177</f>
        <v>37134</v>
      </c>
      <c r="B177" cm="1">
        <f t="array" ref="B177">INDEX(IndiciMSCI!A:Y,ROW(),Sheet1!$O$2)</f>
        <v>124.179</v>
      </c>
      <c r="C177">
        <f t="shared" ca="1" si="19"/>
        <v>143.51130000000001</v>
      </c>
      <c r="D177" t="b">
        <f t="shared" ca="1" si="20"/>
        <v>1</v>
      </c>
      <c r="E177" s="13" cm="1">
        <f t="array" aca="1" ref="E177" ca="1">IF(ISBLANK(INDIRECT(ADDRESS(ROW(B177)+$N$5,COLUMN(B177)))),"",(INDIRECT(ADDRESS(ROW(B177)+$N$5,COLUMN(B177)))/B177-1))</f>
        <v>-0.21343383341788869</v>
      </c>
      <c r="F177" s="5">
        <f t="shared" ca="1" si="17"/>
        <v>37134</v>
      </c>
      <c r="G177" s="11">
        <f t="shared" ca="1" si="21"/>
        <v>124.179</v>
      </c>
      <c r="H177" s="17" cm="1">
        <f t="array" aca="1" ref="H177" ca="1">IF(F177="MAI","NESSUNO",INDIRECT(ADDRESS(ROW()+$N$5,2)))</f>
        <v>97.674999999999997</v>
      </c>
      <c r="I177" s="11">
        <f t="shared" ca="1" si="22"/>
        <v>0</v>
      </c>
      <c r="J177" s="13">
        <f t="shared" ca="1" si="18"/>
        <v>-0.21343383341788874</v>
      </c>
      <c r="K177" s="13" t="b">
        <f t="shared" ca="1" si="23"/>
        <v>0</v>
      </c>
    </row>
    <row r="178" spans="1:11" x14ac:dyDescent="0.2">
      <c r="A178" s="5">
        <f>IndiciMSCI!A178</f>
        <v>37137</v>
      </c>
      <c r="B178" cm="1">
        <f t="array" ref="B178">INDEX(IndiciMSCI!A:Y,ROW(),Sheet1!$O$2)</f>
        <v>121.40600000000001</v>
      </c>
      <c r="C178">
        <f t="shared" ca="1" si="19"/>
        <v>143.51130000000001</v>
      </c>
      <c r="D178" t="b">
        <f t="shared" ca="1" si="20"/>
        <v>1</v>
      </c>
      <c r="E178" s="13" cm="1">
        <f t="array" aca="1" ref="E178" ca="1">IF(ISBLANK(INDIRECT(ADDRESS(ROW(B178)+$N$5,COLUMN(B178)))),"",(INDIRECT(ADDRESS(ROW(B178)+$N$5,COLUMN(B178)))/B178-1))</f>
        <v>-0.20477571124985583</v>
      </c>
      <c r="F178" s="5">
        <f t="shared" ca="1" si="17"/>
        <v>37137</v>
      </c>
      <c r="G178" s="11">
        <f t="shared" ca="1" si="21"/>
        <v>121.40600000000001</v>
      </c>
      <c r="H178" s="17" cm="1">
        <f t="array" aca="1" ref="H178" ca="1">IF(F178="MAI","NESSUNO",INDIRECT(ADDRESS(ROW()+$N$5,2)))</f>
        <v>96.545000000000002</v>
      </c>
      <c r="I178" s="11">
        <f t="shared" ca="1" si="22"/>
        <v>0</v>
      </c>
      <c r="J178" s="13">
        <f t="shared" ca="1" si="18"/>
        <v>-0.20477571124985589</v>
      </c>
      <c r="K178" s="13" t="b">
        <f t="shared" ca="1" si="23"/>
        <v>0</v>
      </c>
    </row>
    <row r="179" spans="1:11" x14ac:dyDescent="0.2">
      <c r="A179" s="5">
        <f>IndiciMSCI!A179</f>
        <v>37138</v>
      </c>
      <c r="B179" cm="1">
        <f t="array" ref="B179">INDEX(IndiciMSCI!A:Y,ROW(),Sheet1!$O$2)</f>
        <v>126.688</v>
      </c>
      <c r="C179">
        <f t="shared" ca="1" si="19"/>
        <v>143.51130000000001</v>
      </c>
      <c r="D179" t="b">
        <f t="shared" ca="1" si="20"/>
        <v>1</v>
      </c>
      <c r="E179" s="13" cm="1">
        <f t="array" aca="1" ref="E179" ca="1">IF(ISBLANK(INDIRECT(ADDRESS(ROW(B179)+$N$5,COLUMN(B179)))),"",(INDIRECT(ADDRESS(ROW(B179)+$N$5,COLUMN(B179)))/B179-1))</f>
        <v>-0.2631504167719122</v>
      </c>
      <c r="F179" s="5">
        <f t="shared" ca="1" si="17"/>
        <v>37138</v>
      </c>
      <c r="G179" s="11">
        <f t="shared" ca="1" si="21"/>
        <v>126.688</v>
      </c>
      <c r="H179" s="17" cm="1">
        <f t="array" aca="1" ref="H179" ca="1">IF(F179="MAI","NESSUNO",INDIRECT(ADDRESS(ROW()+$N$5,2)))</f>
        <v>93.35</v>
      </c>
      <c r="I179" s="11">
        <f t="shared" ca="1" si="22"/>
        <v>0</v>
      </c>
      <c r="J179" s="13">
        <f t="shared" ca="1" si="18"/>
        <v>-0.26315041677191214</v>
      </c>
      <c r="K179" s="13" t="b">
        <f t="shared" ca="1" si="23"/>
        <v>0</v>
      </c>
    </row>
    <row r="180" spans="1:11" x14ac:dyDescent="0.2">
      <c r="A180" s="5">
        <f>IndiciMSCI!A180</f>
        <v>37139</v>
      </c>
      <c r="B180" cm="1">
        <f t="array" ref="B180">INDEX(IndiciMSCI!A:Y,ROW(),Sheet1!$O$2)</f>
        <v>124.301</v>
      </c>
      <c r="C180">
        <f t="shared" ca="1" si="19"/>
        <v>143.51130000000001</v>
      </c>
      <c r="D180" t="b">
        <f t="shared" ca="1" si="20"/>
        <v>1</v>
      </c>
      <c r="E180" s="13" cm="1">
        <f t="array" aca="1" ref="E180" ca="1">IF(ISBLANK(INDIRECT(ADDRESS(ROW(B180)+$N$5,COLUMN(B180)))),"",(INDIRECT(ADDRESS(ROW(B180)+$N$5,COLUMN(B180)))/B180-1))</f>
        <v>-0.2666189330737484</v>
      </c>
      <c r="F180" s="5">
        <f t="shared" ca="1" si="17"/>
        <v>37139</v>
      </c>
      <c r="G180" s="11">
        <f t="shared" ca="1" si="21"/>
        <v>124.301</v>
      </c>
      <c r="H180" s="17" cm="1">
        <f t="array" aca="1" ref="H180" ca="1">IF(F180="MAI","NESSUNO",INDIRECT(ADDRESS(ROW()+$N$5,2)))</f>
        <v>91.16</v>
      </c>
      <c r="I180" s="11">
        <f t="shared" ca="1" si="22"/>
        <v>0</v>
      </c>
      <c r="J180" s="13">
        <f t="shared" ca="1" si="18"/>
        <v>-0.26661893307374845</v>
      </c>
      <c r="K180" s="13" t="b">
        <f t="shared" ca="1" si="23"/>
        <v>0</v>
      </c>
    </row>
    <row r="181" spans="1:11" x14ac:dyDescent="0.2">
      <c r="A181" s="5">
        <f>IndiciMSCI!A181</f>
        <v>37140</v>
      </c>
      <c r="B181" cm="1">
        <f t="array" ref="B181">INDEX(IndiciMSCI!A:Y,ROW(),Sheet1!$O$2)</f>
        <v>123.65300000000001</v>
      </c>
      <c r="C181">
        <f t="shared" ca="1" si="19"/>
        <v>143.51130000000001</v>
      </c>
      <c r="D181" t="b">
        <f t="shared" ca="1" si="20"/>
        <v>1</v>
      </c>
      <c r="E181" s="13" cm="1">
        <f t="array" aca="1" ref="E181" ca="1">IF(ISBLANK(INDIRECT(ADDRESS(ROW(B181)+$N$5,COLUMN(B181)))),"",(INDIRECT(ADDRESS(ROW(B181)+$N$5,COLUMN(B181)))/B181-1))</f>
        <v>-0.24843715882348183</v>
      </c>
      <c r="F181" s="5">
        <f t="shared" ca="1" si="17"/>
        <v>37140</v>
      </c>
      <c r="G181" s="11">
        <f t="shared" ca="1" si="21"/>
        <v>123.65300000000001</v>
      </c>
      <c r="H181" s="17" cm="1">
        <f t="array" aca="1" ref="H181" ca="1">IF(F181="MAI","NESSUNO",INDIRECT(ADDRESS(ROW()+$N$5,2)))</f>
        <v>92.933000000000007</v>
      </c>
      <c r="I181" s="11">
        <f t="shared" ca="1" si="22"/>
        <v>0</v>
      </c>
      <c r="J181" s="13">
        <f t="shared" ca="1" si="18"/>
        <v>-0.24843715882348183</v>
      </c>
      <c r="K181" s="13" t="b">
        <f t="shared" ca="1" si="23"/>
        <v>0</v>
      </c>
    </row>
    <row r="182" spans="1:11" x14ac:dyDescent="0.2">
      <c r="A182" s="5">
        <f>IndiciMSCI!A182</f>
        <v>37141</v>
      </c>
      <c r="B182" cm="1">
        <f t="array" ref="B182">INDEX(IndiciMSCI!A:Y,ROW(),Sheet1!$O$2)</f>
        <v>121.965</v>
      </c>
      <c r="C182">
        <f t="shared" ca="1" si="19"/>
        <v>143.51130000000001</v>
      </c>
      <c r="D182" t="b">
        <f t="shared" ca="1" si="20"/>
        <v>1</v>
      </c>
      <c r="E182" s="13" cm="1">
        <f t="array" aca="1" ref="E182" ca="1">IF(ISBLANK(INDIRECT(ADDRESS(ROW(B182)+$N$5,COLUMN(B182)))),"",(INDIRECT(ADDRESS(ROW(B182)+$N$5,COLUMN(B182)))/B182-1))</f>
        <v>-0.24250399704833348</v>
      </c>
      <c r="F182" s="5">
        <f t="shared" ca="1" si="17"/>
        <v>37141</v>
      </c>
      <c r="G182" s="11">
        <f t="shared" ca="1" si="21"/>
        <v>121.965</v>
      </c>
      <c r="H182" s="17" cm="1">
        <f t="array" aca="1" ref="H182" ca="1">IF(F182="MAI","NESSUNO",INDIRECT(ADDRESS(ROW()+$N$5,2)))</f>
        <v>92.388000000000005</v>
      </c>
      <c r="I182" s="11">
        <f t="shared" ca="1" si="22"/>
        <v>0</v>
      </c>
      <c r="J182" s="13">
        <f t="shared" ca="1" si="18"/>
        <v>-0.2425039970483335</v>
      </c>
      <c r="K182" s="13" t="b">
        <f t="shared" ca="1" si="23"/>
        <v>0</v>
      </c>
    </row>
    <row r="183" spans="1:11" x14ac:dyDescent="0.2">
      <c r="A183" s="5">
        <f>IndiciMSCI!A183</f>
        <v>37144</v>
      </c>
      <c r="B183" cm="1">
        <f t="array" ref="B183">INDEX(IndiciMSCI!A:Y,ROW(),Sheet1!$O$2)</f>
        <v>118.88500000000001</v>
      </c>
      <c r="C183">
        <f t="shared" ca="1" si="19"/>
        <v>143.51130000000001</v>
      </c>
      <c r="D183" t="b">
        <f t="shared" ca="1" si="20"/>
        <v>1</v>
      </c>
      <c r="E183" s="13" cm="1">
        <f t="array" aca="1" ref="E183" ca="1">IF(ISBLANK(INDIRECT(ADDRESS(ROW(B183)+$N$5,COLUMN(B183)))),"",(INDIRECT(ADDRESS(ROW(B183)+$N$5,COLUMN(B183)))/B183-1))</f>
        <v>-0.20970685957017299</v>
      </c>
      <c r="F183" s="5">
        <f t="shared" ca="1" si="17"/>
        <v>37144</v>
      </c>
      <c r="G183" s="11">
        <f t="shared" ca="1" si="21"/>
        <v>118.88500000000001</v>
      </c>
      <c r="H183" s="17" cm="1">
        <f t="array" aca="1" ref="H183" ca="1">IF(F183="MAI","NESSUNO",INDIRECT(ADDRESS(ROW()+$N$5,2)))</f>
        <v>93.953999999999994</v>
      </c>
      <c r="I183" s="11">
        <f t="shared" ca="1" si="22"/>
        <v>0</v>
      </c>
      <c r="J183" s="13">
        <f t="shared" ca="1" si="18"/>
        <v>-0.20970685957017293</v>
      </c>
      <c r="K183" s="13" t="b">
        <f t="shared" ca="1" si="23"/>
        <v>0</v>
      </c>
    </row>
    <row r="184" spans="1:11" x14ac:dyDescent="0.2">
      <c r="A184" s="5">
        <f>IndiciMSCI!A184</f>
        <v>37145</v>
      </c>
      <c r="B184" cm="1">
        <f t="array" ref="B184">INDEX(IndiciMSCI!A:Y,ROW(),Sheet1!$O$2)</f>
        <v>120.346</v>
      </c>
      <c r="C184">
        <f t="shared" ca="1" si="19"/>
        <v>143.51130000000001</v>
      </c>
      <c r="D184" t="b">
        <f t="shared" ca="1" si="20"/>
        <v>1</v>
      </c>
      <c r="E184" s="13" cm="1">
        <f t="array" aca="1" ref="E184" ca="1">IF(ISBLANK(INDIRECT(ADDRESS(ROW(B184)+$N$5,COLUMN(B184)))),"",(INDIRECT(ADDRESS(ROW(B184)+$N$5,COLUMN(B184)))/B184-1))</f>
        <v>-0.21532913432935041</v>
      </c>
      <c r="F184" s="5">
        <f t="shared" ca="1" si="17"/>
        <v>37145</v>
      </c>
      <c r="G184" s="11">
        <f t="shared" ca="1" si="21"/>
        <v>120.346</v>
      </c>
      <c r="H184" s="17" cm="1">
        <f t="array" aca="1" ref="H184" ca="1">IF(F184="MAI","NESSUNO",INDIRECT(ADDRESS(ROW()+$N$5,2)))</f>
        <v>94.432000000000002</v>
      </c>
      <c r="I184" s="11">
        <f t="shared" ca="1" si="22"/>
        <v>0</v>
      </c>
      <c r="J184" s="13">
        <f t="shared" ca="1" si="18"/>
        <v>-0.21532913432935039</v>
      </c>
      <c r="K184" s="13" t="b">
        <f t="shared" ca="1" si="23"/>
        <v>0</v>
      </c>
    </row>
    <row r="185" spans="1:11" x14ac:dyDescent="0.2">
      <c r="A185" s="5">
        <f>IndiciMSCI!A185</f>
        <v>37146</v>
      </c>
      <c r="B185" cm="1">
        <f t="array" ref="B185">INDEX(IndiciMSCI!A:Y,ROW(),Sheet1!$O$2)</f>
        <v>112.249</v>
      </c>
      <c r="C185">
        <f t="shared" ca="1" si="19"/>
        <v>143.51130000000001</v>
      </c>
      <c r="D185" t="b">
        <f t="shared" ca="1" si="20"/>
        <v>1</v>
      </c>
      <c r="E185" s="13" cm="1">
        <f t="array" aca="1" ref="E185" ca="1">IF(ISBLANK(INDIRECT(ADDRESS(ROW(B185)+$N$5,COLUMN(B185)))),"",(INDIRECT(ADDRESS(ROW(B185)+$N$5,COLUMN(B185)))/B185-1))</f>
        <v>-0.15681208741280539</v>
      </c>
      <c r="F185" s="5">
        <f t="shared" ca="1" si="17"/>
        <v>37146</v>
      </c>
      <c r="G185" s="11">
        <f t="shared" ca="1" si="21"/>
        <v>112.249</v>
      </c>
      <c r="H185" s="17" cm="1">
        <f t="array" aca="1" ref="H185" ca="1">IF(F185="MAI","NESSUNO",INDIRECT(ADDRESS(ROW()+$N$5,2)))</f>
        <v>94.647000000000006</v>
      </c>
      <c r="I185" s="11">
        <f t="shared" ca="1" si="22"/>
        <v>0</v>
      </c>
      <c r="J185" s="13">
        <f t="shared" ca="1" si="18"/>
        <v>-0.15681208741280536</v>
      </c>
      <c r="K185" s="13" t="b">
        <f t="shared" ca="1" si="23"/>
        <v>0</v>
      </c>
    </row>
    <row r="186" spans="1:11" x14ac:dyDescent="0.2">
      <c r="A186" s="5">
        <f>IndiciMSCI!A186</f>
        <v>37147</v>
      </c>
      <c r="B186" cm="1">
        <f t="array" ref="B186">INDEX(IndiciMSCI!A:Y,ROW(),Sheet1!$O$2)</f>
        <v>113.452</v>
      </c>
      <c r="C186">
        <f t="shared" ca="1" si="19"/>
        <v>143.51130000000001</v>
      </c>
      <c r="D186" t="b">
        <f t="shared" ca="1" si="20"/>
        <v>1</v>
      </c>
      <c r="E186" s="13" cm="1">
        <f t="array" aca="1" ref="E186" ca="1">IF(ISBLANK(INDIRECT(ADDRESS(ROW(B186)+$N$5,COLUMN(B186)))),"",(INDIRECT(ADDRESS(ROW(B186)+$N$5,COLUMN(B186)))/B186-1))</f>
        <v>-0.16496844480485129</v>
      </c>
      <c r="F186" s="5">
        <f t="shared" ca="1" si="17"/>
        <v>37147</v>
      </c>
      <c r="G186" s="11">
        <f t="shared" ca="1" si="21"/>
        <v>113.452</v>
      </c>
      <c r="H186" s="17" cm="1">
        <f t="array" aca="1" ref="H186" ca="1">IF(F186="MAI","NESSUNO",INDIRECT(ADDRESS(ROW()+$N$5,2)))</f>
        <v>94.736000000000004</v>
      </c>
      <c r="I186" s="11">
        <f t="shared" ca="1" si="22"/>
        <v>0</v>
      </c>
      <c r="J186" s="13">
        <f t="shared" ca="1" si="18"/>
        <v>-0.16496844480485134</v>
      </c>
      <c r="K186" s="13" t="b">
        <f t="shared" ca="1" si="23"/>
        <v>0</v>
      </c>
    </row>
    <row r="187" spans="1:11" x14ac:dyDescent="0.2">
      <c r="A187" s="5">
        <f>IndiciMSCI!A187</f>
        <v>37148</v>
      </c>
      <c r="B187" cm="1">
        <f t="array" ref="B187">INDEX(IndiciMSCI!A:Y,ROW(),Sheet1!$O$2)</f>
        <v>116.505</v>
      </c>
      <c r="C187">
        <f t="shared" ca="1" si="19"/>
        <v>143.51130000000001</v>
      </c>
      <c r="D187" t="b">
        <f t="shared" ca="1" si="20"/>
        <v>1</v>
      </c>
      <c r="E187" s="13" cm="1">
        <f t="array" aca="1" ref="E187" ca="1">IF(ISBLANK(INDIRECT(ADDRESS(ROW(B187)+$N$5,COLUMN(B187)))),"",(INDIRECT(ADDRESS(ROW(B187)+$N$5,COLUMN(B187)))/B187-1))</f>
        <v>-0.20450624436719445</v>
      </c>
      <c r="F187" s="5">
        <f t="shared" ca="1" si="17"/>
        <v>37148</v>
      </c>
      <c r="G187" s="11">
        <f t="shared" ca="1" si="21"/>
        <v>116.505</v>
      </c>
      <c r="H187" s="17" cm="1">
        <f t="array" aca="1" ref="H187" ca="1">IF(F187="MAI","NESSUNO",INDIRECT(ADDRESS(ROW()+$N$5,2)))</f>
        <v>92.679000000000002</v>
      </c>
      <c r="I187" s="11">
        <f t="shared" ca="1" si="22"/>
        <v>0</v>
      </c>
      <c r="J187" s="13">
        <f t="shared" ca="1" si="18"/>
        <v>-0.2045062443671945</v>
      </c>
      <c r="K187" s="13" t="b">
        <f t="shared" ca="1" si="23"/>
        <v>0</v>
      </c>
    </row>
    <row r="188" spans="1:11" x14ac:dyDescent="0.2">
      <c r="A188" s="5">
        <f>IndiciMSCI!A188</f>
        <v>37151</v>
      </c>
      <c r="B188" cm="1">
        <f t="array" ref="B188">INDEX(IndiciMSCI!A:Y,ROW(),Sheet1!$O$2)</f>
        <v>111.43899999999999</v>
      </c>
      <c r="C188">
        <f t="shared" ca="1" si="19"/>
        <v>143.51130000000001</v>
      </c>
      <c r="D188" t="b">
        <f t="shared" ca="1" si="20"/>
        <v>1</v>
      </c>
      <c r="E188" s="13" cm="1">
        <f t="array" aca="1" ref="E188" ca="1">IF(ISBLANK(INDIRECT(ADDRESS(ROW(B188)+$N$5,COLUMN(B188)))),"",(INDIRECT(ADDRESS(ROW(B188)+$N$5,COLUMN(B188)))/B188-1))</f>
        <v>-0.17065838709966874</v>
      </c>
      <c r="F188" s="5">
        <f t="shared" ca="1" si="17"/>
        <v>37151</v>
      </c>
      <c r="G188" s="11">
        <f t="shared" ca="1" si="21"/>
        <v>111.43899999999999</v>
      </c>
      <c r="H188" s="17" cm="1">
        <f t="array" aca="1" ref="H188" ca="1">IF(F188="MAI","NESSUNO",INDIRECT(ADDRESS(ROW()+$N$5,2)))</f>
        <v>92.421000000000006</v>
      </c>
      <c r="I188" s="11">
        <f t="shared" ca="1" si="22"/>
        <v>0</v>
      </c>
      <c r="J188" s="13">
        <f t="shared" ca="1" si="18"/>
        <v>-0.17065838709966877</v>
      </c>
      <c r="K188" s="13" t="b">
        <f t="shared" ca="1" si="23"/>
        <v>0</v>
      </c>
    </row>
    <row r="189" spans="1:11" x14ac:dyDescent="0.2">
      <c r="A189" s="5">
        <f>IndiciMSCI!A189</f>
        <v>37152</v>
      </c>
      <c r="B189" cm="1">
        <f t="array" ref="B189">INDEX(IndiciMSCI!A:Y,ROW(),Sheet1!$O$2)</f>
        <v>112.721</v>
      </c>
      <c r="C189">
        <f t="shared" ca="1" si="19"/>
        <v>143.51130000000001</v>
      </c>
      <c r="D189" t="b">
        <f t="shared" ca="1" si="20"/>
        <v>1</v>
      </c>
      <c r="E189" s="13" cm="1">
        <f t="array" aca="1" ref="E189" ca="1">IF(ISBLANK(INDIRECT(ADDRESS(ROW(B189)+$N$5,COLUMN(B189)))),"",(INDIRECT(ADDRESS(ROW(B189)+$N$5,COLUMN(B189)))/B189-1))</f>
        <v>-0.15826687130170958</v>
      </c>
      <c r="F189" s="5">
        <f t="shared" ca="1" si="17"/>
        <v>37152</v>
      </c>
      <c r="G189" s="11">
        <f t="shared" ca="1" si="21"/>
        <v>112.721</v>
      </c>
      <c r="H189" s="17" cm="1">
        <f t="array" aca="1" ref="H189" ca="1">IF(F189="MAI","NESSUNO",INDIRECT(ADDRESS(ROW()+$N$5,2)))</f>
        <v>94.881</v>
      </c>
      <c r="I189" s="11">
        <f t="shared" ca="1" si="22"/>
        <v>0</v>
      </c>
      <c r="J189" s="13">
        <f t="shared" ca="1" si="18"/>
        <v>-0.15826687130170955</v>
      </c>
      <c r="K189" s="13" t="b">
        <f t="shared" ca="1" si="23"/>
        <v>0</v>
      </c>
    </row>
    <row r="190" spans="1:11" x14ac:dyDescent="0.2">
      <c r="A190" s="5">
        <f>IndiciMSCI!A190</f>
        <v>37153</v>
      </c>
      <c r="B190" cm="1">
        <f t="array" ref="B190">INDEX(IndiciMSCI!A:Y,ROW(),Sheet1!$O$2)</f>
        <v>114.742</v>
      </c>
      <c r="C190">
        <f t="shared" ca="1" si="19"/>
        <v>143.51130000000001</v>
      </c>
      <c r="D190" t="b">
        <f t="shared" ca="1" si="20"/>
        <v>1</v>
      </c>
      <c r="E190" s="13" cm="1">
        <f t="array" aca="1" ref="E190" ca="1">IF(ISBLANK(INDIRECT(ADDRESS(ROW(B190)+$N$5,COLUMN(B190)))),"",(INDIRECT(ADDRESS(ROW(B190)+$N$5,COLUMN(B190)))/B190-1))</f>
        <v>-0.17723239964441961</v>
      </c>
      <c r="F190" s="5">
        <f t="shared" ca="1" si="17"/>
        <v>37153</v>
      </c>
      <c r="G190" s="11">
        <f t="shared" ca="1" si="21"/>
        <v>114.742</v>
      </c>
      <c r="H190" s="17" cm="1">
        <f t="array" aca="1" ref="H190" ca="1">IF(F190="MAI","NESSUNO",INDIRECT(ADDRESS(ROW()+$N$5,2)))</f>
        <v>94.406000000000006</v>
      </c>
      <c r="I190" s="11">
        <f t="shared" ca="1" si="22"/>
        <v>0</v>
      </c>
      <c r="J190" s="13">
        <f t="shared" ca="1" si="18"/>
        <v>-0.17723239964441964</v>
      </c>
      <c r="K190" s="13" t="b">
        <f t="shared" ca="1" si="23"/>
        <v>0</v>
      </c>
    </row>
    <row r="191" spans="1:11" x14ac:dyDescent="0.2">
      <c r="A191" s="5">
        <f>IndiciMSCI!A191</f>
        <v>37154</v>
      </c>
      <c r="B191" cm="1">
        <f t="array" ref="B191">INDEX(IndiciMSCI!A:Y,ROW(),Sheet1!$O$2)</f>
        <v>114.399</v>
      </c>
      <c r="C191">
        <f t="shared" ca="1" si="19"/>
        <v>143.51130000000001</v>
      </c>
      <c r="D191" t="b">
        <f t="shared" ca="1" si="20"/>
        <v>1</v>
      </c>
      <c r="E191" s="13" cm="1">
        <f t="array" aca="1" ref="E191" ca="1">IF(ISBLANK(INDIRECT(ADDRESS(ROW(B191)+$N$5,COLUMN(B191)))),"",(INDIRECT(ADDRESS(ROW(B191)+$N$5,COLUMN(B191)))/B191-1))</f>
        <v>-0.16188078567120345</v>
      </c>
      <c r="F191" s="5">
        <f t="shared" ca="1" si="17"/>
        <v>37154</v>
      </c>
      <c r="G191" s="11">
        <f t="shared" ca="1" si="21"/>
        <v>114.399</v>
      </c>
      <c r="H191" s="17" cm="1">
        <f t="array" aca="1" ref="H191" ca="1">IF(F191="MAI","NESSUNO",INDIRECT(ADDRESS(ROW()+$N$5,2)))</f>
        <v>95.88</v>
      </c>
      <c r="I191" s="11">
        <f t="shared" ca="1" si="22"/>
        <v>0</v>
      </c>
      <c r="J191" s="13">
        <f t="shared" ca="1" si="18"/>
        <v>-0.16188078567120345</v>
      </c>
      <c r="K191" s="13" t="b">
        <f t="shared" ca="1" si="23"/>
        <v>0</v>
      </c>
    </row>
    <row r="192" spans="1:11" x14ac:dyDescent="0.2">
      <c r="A192" s="5">
        <f>IndiciMSCI!A192</f>
        <v>37155</v>
      </c>
      <c r="B192" cm="1">
        <f t="array" ref="B192">INDEX(IndiciMSCI!A:Y,ROW(),Sheet1!$O$2)</f>
        <v>111.905</v>
      </c>
      <c r="C192">
        <f t="shared" ca="1" si="19"/>
        <v>143.51130000000001</v>
      </c>
      <c r="D192" t="b">
        <f t="shared" ca="1" si="20"/>
        <v>1</v>
      </c>
      <c r="E192" s="13" cm="1">
        <f t="array" aca="1" ref="E192" ca="1">IF(ISBLANK(INDIRECT(ADDRESS(ROW(B192)+$N$5,COLUMN(B192)))),"",(INDIRECT(ADDRESS(ROW(B192)+$N$5,COLUMN(B192)))/B192-1))</f>
        <v>-0.17493409588490239</v>
      </c>
      <c r="F192" s="5">
        <f t="shared" ca="1" si="17"/>
        <v>37155</v>
      </c>
      <c r="G192" s="11">
        <f t="shared" ca="1" si="21"/>
        <v>111.905</v>
      </c>
      <c r="H192" s="17" cm="1">
        <f t="array" aca="1" ref="H192" ca="1">IF(F192="MAI","NESSUNO",INDIRECT(ADDRESS(ROW()+$N$5,2)))</f>
        <v>92.328999999999994</v>
      </c>
      <c r="I192" s="11">
        <f t="shared" ca="1" si="22"/>
        <v>0</v>
      </c>
      <c r="J192" s="13">
        <f t="shared" ca="1" si="18"/>
        <v>-0.17493409588490244</v>
      </c>
      <c r="K192" s="13" t="b">
        <f t="shared" ca="1" si="23"/>
        <v>0</v>
      </c>
    </row>
    <row r="193" spans="1:11" x14ac:dyDescent="0.2">
      <c r="A193" s="5">
        <f>IndiciMSCI!A193</f>
        <v>37158</v>
      </c>
      <c r="B193" cm="1">
        <f t="array" ref="B193">INDEX(IndiciMSCI!A:Y,ROW(),Sheet1!$O$2)</f>
        <v>111.179</v>
      </c>
      <c r="C193">
        <f t="shared" ca="1" si="19"/>
        <v>143.51130000000001</v>
      </c>
      <c r="D193" t="b">
        <f t="shared" ca="1" si="20"/>
        <v>1</v>
      </c>
      <c r="E193" s="13" cm="1">
        <f t="array" aca="1" ref="E193" ca="1">IF(ISBLANK(INDIRECT(ADDRESS(ROW(B193)+$N$5,COLUMN(B193)))),"",(INDIRECT(ADDRESS(ROW(B193)+$N$5,COLUMN(B193)))/B193-1))</f>
        <v>-0.17325214294066327</v>
      </c>
      <c r="F193" s="5">
        <f t="shared" ca="1" si="17"/>
        <v>37158</v>
      </c>
      <c r="G193" s="11">
        <f t="shared" ca="1" si="21"/>
        <v>111.179</v>
      </c>
      <c r="H193" s="17" cm="1">
        <f t="array" aca="1" ref="H193" ca="1">IF(F193="MAI","NESSUNO",INDIRECT(ADDRESS(ROW()+$N$5,2)))</f>
        <v>91.917000000000002</v>
      </c>
      <c r="I193" s="11">
        <f t="shared" ca="1" si="22"/>
        <v>0</v>
      </c>
      <c r="J193" s="13">
        <f t="shared" ca="1" si="18"/>
        <v>-0.17325214294066327</v>
      </c>
      <c r="K193" s="13" t="b">
        <f t="shared" ca="1" si="23"/>
        <v>0</v>
      </c>
    </row>
    <row r="194" spans="1:11" x14ac:dyDescent="0.2">
      <c r="A194" s="5">
        <f>IndiciMSCI!A194</f>
        <v>37159</v>
      </c>
      <c r="B194" cm="1">
        <f t="array" ref="B194">INDEX(IndiciMSCI!A:Y,ROW(),Sheet1!$O$2)</f>
        <v>111.304</v>
      </c>
      <c r="C194">
        <f t="shared" ca="1" si="19"/>
        <v>143.51130000000001</v>
      </c>
      <c r="D194" t="b">
        <f t="shared" ca="1" si="20"/>
        <v>1</v>
      </c>
      <c r="E194" s="13" cm="1">
        <f t="array" aca="1" ref="E194" ca="1">IF(ISBLANK(INDIRECT(ADDRESS(ROW(B194)+$N$5,COLUMN(B194)))),"",(INDIRECT(ADDRESS(ROW(B194)+$N$5,COLUMN(B194)))/B194-1))</f>
        <v>-0.1809368935527923</v>
      </c>
      <c r="F194" s="5">
        <f t="shared" ref="F194:F257" ca="1" si="24">IF(ISERROR(MATCH(TRUE,INDIRECT(ADDRESS(ROW(),4)&amp;":"&amp;ADDRESS(ROW()+$N$5,4)),0)),"MAI",INDEX(INDIRECT(ADDRESS(ROW(),1)&amp;":"&amp;ADDRESS(ROW()+$N$5,1)),MATCH(TRUE,INDIRECT(ADDRESS(ROW(),4)&amp;":"&amp;ADDRESS(ROW()+$N$5,4)),0)))</f>
        <v>37159</v>
      </c>
      <c r="G194" s="11">
        <f t="shared" ca="1" si="21"/>
        <v>111.304</v>
      </c>
      <c r="H194" s="17" cm="1">
        <f t="array" aca="1" ref="H194" ca="1">IF(F194="MAI","NESSUNO",INDIRECT(ADDRESS(ROW()+$N$5,2)))</f>
        <v>91.165000000000006</v>
      </c>
      <c r="I194" s="11">
        <f t="shared" ca="1" si="22"/>
        <v>0</v>
      </c>
      <c r="J194" s="13">
        <f t="shared" ref="J194:J257" ca="1" si="25">IF(E194="","",IF(F194="MAI",I194/B194,(H194-G194+I194)/G194))</f>
        <v>-0.1809368935527923</v>
      </c>
      <c r="K194" s="13" t="b">
        <f t="shared" ca="1" si="23"/>
        <v>0</v>
      </c>
    </row>
    <row r="195" spans="1:11" x14ac:dyDescent="0.2">
      <c r="A195" s="5">
        <f>IndiciMSCI!A195</f>
        <v>37160</v>
      </c>
      <c r="B195" cm="1">
        <f t="array" ref="B195">INDEX(IndiciMSCI!A:Y,ROW(),Sheet1!$O$2)</f>
        <v>109.636</v>
      </c>
      <c r="C195">
        <f t="shared" ref="C195:C258" ca="1" si="26">MAX(INDIRECT("B"&amp;ROW()&amp;":B"&amp;MAX(2,ROW()-$N$3)))*(1-$N$4)</f>
        <v>143.51130000000001</v>
      </c>
      <c r="D195" t="b">
        <f t="shared" ref="D195:D258" ca="1" si="27">B195&lt;C195</f>
        <v>1</v>
      </c>
      <c r="E195" s="13" cm="1">
        <f t="array" aca="1" ref="E195" ca="1">IF(ISBLANK(INDIRECT(ADDRESS(ROW(B195)+$N$5,COLUMN(B195)))),"",(INDIRECT(ADDRESS(ROW(B195)+$N$5,COLUMN(B195)))/B195-1))</f>
        <v>-0.17507023240541431</v>
      </c>
      <c r="F195" s="5">
        <f t="shared" ca="1" si="24"/>
        <v>37160</v>
      </c>
      <c r="G195" s="11">
        <f t="shared" ref="G195:G258" ca="1" si="28">IF(F195="MAI","NESSUNO",INDEX(B:B,MATCH(F195,A:A,0)))</f>
        <v>109.636</v>
      </c>
      <c r="H195" s="17" cm="1">
        <f t="array" aca="1" ref="H195" ca="1">IF(F195="MAI","NESSUNO",INDIRECT(ADDRESS(ROW()+$N$5,2)))</f>
        <v>90.441999999999993</v>
      </c>
      <c r="I195" s="11">
        <f t="shared" ref="I195:I258" ca="1" si="29">IF(F195="MAI",B195*(1+$N$6)^($N$5*(7/5)/365.25)-B195, G195*(1+$N$6)^((F195-A195)/365.25)-G195)</f>
        <v>0</v>
      </c>
      <c r="J195" s="13">
        <f t="shared" ca="1" si="25"/>
        <v>-0.17507023240541431</v>
      </c>
      <c r="K195" s="13" t="b">
        <f t="shared" ref="K195:K258" ca="1" si="30">IF(E195="","",J195&gt;E195)</f>
        <v>0</v>
      </c>
    </row>
    <row r="196" spans="1:11" x14ac:dyDescent="0.2">
      <c r="A196" s="5">
        <f>IndiciMSCI!A196</f>
        <v>37161</v>
      </c>
      <c r="B196" cm="1">
        <f t="array" ref="B196">INDEX(IndiciMSCI!A:Y,ROW(),Sheet1!$O$2)</f>
        <v>108.628</v>
      </c>
      <c r="C196">
        <f t="shared" ca="1" si="26"/>
        <v>143.51130000000001</v>
      </c>
      <c r="D196" t="b">
        <f t="shared" ca="1" si="27"/>
        <v>1</v>
      </c>
      <c r="E196" s="13" cm="1">
        <f t="array" aca="1" ref="E196" ca="1">IF(ISBLANK(INDIRECT(ADDRESS(ROW(B196)+$N$5,COLUMN(B196)))),"",(INDIRECT(ADDRESS(ROW(B196)+$N$5,COLUMN(B196)))/B196-1))</f>
        <v>-0.14935375777884163</v>
      </c>
      <c r="F196" s="5">
        <f t="shared" ca="1" si="24"/>
        <v>37161</v>
      </c>
      <c r="G196" s="11">
        <f t="shared" ca="1" si="28"/>
        <v>108.628</v>
      </c>
      <c r="H196" s="17" cm="1">
        <f t="array" aca="1" ref="H196" ca="1">IF(F196="MAI","NESSUNO",INDIRECT(ADDRESS(ROW()+$N$5,2)))</f>
        <v>92.403999999999996</v>
      </c>
      <c r="I196" s="11">
        <f t="shared" ca="1" si="29"/>
        <v>0</v>
      </c>
      <c r="J196" s="13">
        <f t="shared" ca="1" si="25"/>
        <v>-0.14935375777884158</v>
      </c>
      <c r="K196" s="13" t="b">
        <f t="shared" ca="1" si="30"/>
        <v>0</v>
      </c>
    </row>
    <row r="197" spans="1:11" x14ac:dyDescent="0.2">
      <c r="A197" s="5">
        <f>IndiciMSCI!A197</f>
        <v>37162</v>
      </c>
      <c r="B197" cm="1">
        <f t="array" ref="B197">INDEX(IndiciMSCI!A:Y,ROW(),Sheet1!$O$2)</f>
        <v>112.28700000000001</v>
      </c>
      <c r="C197">
        <f t="shared" ca="1" si="26"/>
        <v>143.51130000000001</v>
      </c>
      <c r="D197" t="b">
        <f t="shared" ca="1" si="27"/>
        <v>1</v>
      </c>
      <c r="E197" s="13" cm="1">
        <f t="array" aca="1" ref="E197" ca="1">IF(ISBLANK(INDIRECT(ADDRESS(ROW(B197)+$N$5,COLUMN(B197)))),"",(INDIRECT(ADDRESS(ROW(B197)+$N$5,COLUMN(B197)))/B197-1))</f>
        <v>-0.15961776519098381</v>
      </c>
      <c r="F197" s="5">
        <f t="shared" ca="1" si="24"/>
        <v>37162</v>
      </c>
      <c r="G197" s="11">
        <f t="shared" ca="1" si="28"/>
        <v>112.28700000000001</v>
      </c>
      <c r="H197" s="17" cm="1">
        <f t="array" aca="1" ref="H197" ca="1">IF(F197="MAI","NESSUNO",INDIRECT(ADDRESS(ROW()+$N$5,2)))</f>
        <v>94.364000000000004</v>
      </c>
      <c r="I197" s="11">
        <f t="shared" ca="1" si="29"/>
        <v>0</v>
      </c>
      <c r="J197" s="13">
        <f t="shared" ca="1" si="25"/>
        <v>-0.15961776519098383</v>
      </c>
      <c r="K197" s="13" t="b">
        <f t="shared" ca="1" si="30"/>
        <v>0</v>
      </c>
    </row>
    <row r="198" spans="1:11" x14ac:dyDescent="0.2">
      <c r="A198" s="5">
        <f>IndiciMSCI!A198</f>
        <v>37165</v>
      </c>
      <c r="B198" cm="1">
        <f t="array" ref="B198">INDEX(IndiciMSCI!A:Y,ROW(),Sheet1!$O$2)</f>
        <v>112.95</v>
      </c>
      <c r="C198">
        <f t="shared" ca="1" si="26"/>
        <v>143.51130000000001</v>
      </c>
      <c r="D198" t="b">
        <f t="shared" ca="1" si="27"/>
        <v>1</v>
      </c>
      <c r="E198" s="13" cm="1">
        <f t="array" aca="1" ref="E198" ca="1">IF(ISBLANK(INDIRECT(ADDRESS(ROW(B198)+$N$5,COLUMN(B198)))),"",(INDIRECT(ADDRESS(ROW(B198)+$N$5,COLUMN(B198)))/B198-1))</f>
        <v>-0.18020362992474548</v>
      </c>
      <c r="F198" s="5">
        <f t="shared" ca="1" si="24"/>
        <v>37165</v>
      </c>
      <c r="G198" s="11">
        <f t="shared" ca="1" si="28"/>
        <v>112.95</v>
      </c>
      <c r="H198" s="17" cm="1">
        <f t="array" aca="1" ref="H198" ca="1">IF(F198="MAI","NESSUNO",INDIRECT(ADDRESS(ROW()+$N$5,2)))</f>
        <v>92.596000000000004</v>
      </c>
      <c r="I198" s="11">
        <f t="shared" ca="1" si="29"/>
        <v>0</v>
      </c>
      <c r="J198" s="13">
        <f t="shared" ca="1" si="25"/>
        <v>-0.18020362992474545</v>
      </c>
      <c r="K198" s="13" t="b">
        <f t="shared" ca="1" si="30"/>
        <v>0</v>
      </c>
    </row>
    <row r="199" spans="1:11" x14ac:dyDescent="0.2">
      <c r="A199" s="5">
        <f>IndiciMSCI!A199</f>
        <v>37166</v>
      </c>
      <c r="B199" cm="1">
        <f t="array" ref="B199">INDEX(IndiciMSCI!A:Y,ROW(),Sheet1!$O$2)</f>
        <v>114.777</v>
      </c>
      <c r="C199">
        <f t="shared" ca="1" si="26"/>
        <v>143.51130000000001</v>
      </c>
      <c r="D199" t="b">
        <f t="shared" ca="1" si="27"/>
        <v>1</v>
      </c>
      <c r="E199" s="13" cm="1">
        <f t="array" aca="1" ref="E199" ca="1">IF(ISBLANK(INDIRECT(ADDRESS(ROW(B199)+$N$5,COLUMN(B199)))),"",(INDIRECT(ADDRESS(ROW(B199)+$N$5,COLUMN(B199)))/B199-1))</f>
        <v>-0.21145351420580771</v>
      </c>
      <c r="F199" s="5">
        <f t="shared" ca="1" si="24"/>
        <v>37166</v>
      </c>
      <c r="G199" s="11">
        <f t="shared" ca="1" si="28"/>
        <v>114.777</v>
      </c>
      <c r="H199" s="17" cm="1">
        <f t="array" aca="1" ref="H199" ca="1">IF(F199="MAI","NESSUNO",INDIRECT(ADDRESS(ROW()+$N$5,2)))</f>
        <v>90.507000000000005</v>
      </c>
      <c r="I199" s="11">
        <f t="shared" ca="1" si="29"/>
        <v>0</v>
      </c>
      <c r="J199" s="13">
        <f t="shared" ca="1" si="25"/>
        <v>-0.21145351420580774</v>
      </c>
      <c r="K199" s="13" t="b">
        <f t="shared" ca="1" si="30"/>
        <v>0</v>
      </c>
    </row>
    <row r="200" spans="1:11" x14ac:dyDescent="0.2">
      <c r="A200" s="5">
        <f>IndiciMSCI!A200</f>
        <v>37167</v>
      </c>
      <c r="B200" cm="1">
        <f t="array" ref="B200">INDEX(IndiciMSCI!A:Y,ROW(),Sheet1!$O$2)</f>
        <v>112.136</v>
      </c>
      <c r="C200">
        <f t="shared" ca="1" si="26"/>
        <v>143.51130000000001</v>
      </c>
      <c r="D200" t="b">
        <f t="shared" ca="1" si="27"/>
        <v>1</v>
      </c>
      <c r="E200" s="13" cm="1">
        <f t="array" aca="1" ref="E200" ca="1">IF(ISBLANK(INDIRECT(ADDRESS(ROW(B200)+$N$5,COLUMN(B200)))),"",(INDIRECT(ADDRESS(ROW(B200)+$N$5,COLUMN(B200)))/B200-1))</f>
        <v>-0.20504565884283366</v>
      </c>
      <c r="F200" s="5">
        <f t="shared" ca="1" si="24"/>
        <v>37167</v>
      </c>
      <c r="G200" s="11">
        <f t="shared" ca="1" si="28"/>
        <v>112.136</v>
      </c>
      <c r="H200" s="17" cm="1">
        <f t="array" aca="1" ref="H200" ca="1">IF(F200="MAI","NESSUNO",INDIRECT(ADDRESS(ROW()+$N$5,2)))</f>
        <v>89.143000000000001</v>
      </c>
      <c r="I200" s="11">
        <f t="shared" ca="1" si="29"/>
        <v>0</v>
      </c>
      <c r="J200" s="13">
        <f t="shared" ca="1" si="25"/>
        <v>-0.20504565884283366</v>
      </c>
      <c r="K200" s="13" t="b">
        <f t="shared" ca="1" si="30"/>
        <v>0</v>
      </c>
    </row>
    <row r="201" spans="1:11" x14ac:dyDescent="0.2">
      <c r="A201" s="5">
        <f>IndiciMSCI!A201</f>
        <v>37168</v>
      </c>
      <c r="B201" cm="1">
        <f t="array" ref="B201">INDEX(IndiciMSCI!A:Y,ROW(),Sheet1!$O$2)</f>
        <v>115.565</v>
      </c>
      <c r="C201">
        <f t="shared" ca="1" si="26"/>
        <v>143.51130000000001</v>
      </c>
      <c r="D201" t="b">
        <f t="shared" ca="1" si="27"/>
        <v>1</v>
      </c>
      <c r="E201" s="13" cm="1">
        <f t="array" aca="1" ref="E201" ca="1">IF(ISBLANK(INDIRECT(ADDRESS(ROW(B201)+$N$5,COLUMN(B201)))),"",(INDIRECT(ADDRESS(ROW(B201)+$N$5,COLUMN(B201)))/B201-1))</f>
        <v>-0.23967464197637689</v>
      </c>
      <c r="F201" s="5">
        <f t="shared" ca="1" si="24"/>
        <v>37168</v>
      </c>
      <c r="G201" s="11">
        <f t="shared" ca="1" si="28"/>
        <v>115.565</v>
      </c>
      <c r="H201" s="17" cm="1">
        <f t="array" aca="1" ref="H201" ca="1">IF(F201="MAI","NESSUNO",INDIRECT(ADDRESS(ROW()+$N$5,2)))</f>
        <v>87.867000000000004</v>
      </c>
      <c r="I201" s="11">
        <f t="shared" ca="1" si="29"/>
        <v>0</v>
      </c>
      <c r="J201" s="13">
        <f t="shared" ca="1" si="25"/>
        <v>-0.23967464197637689</v>
      </c>
      <c r="K201" s="13" t="b">
        <f t="shared" ca="1" si="30"/>
        <v>0</v>
      </c>
    </row>
    <row r="202" spans="1:11" x14ac:dyDescent="0.2">
      <c r="A202" s="5">
        <f>IndiciMSCI!A202</f>
        <v>37169</v>
      </c>
      <c r="B202" cm="1">
        <f t="array" ref="B202">INDEX(IndiciMSCI!A:Y,ROW(),Sheet1!$O$2)</f>
        <v>114.81</v>
      </c>
      <c r="C202">
        <f t="shared" ca="1" si="26"/>
        <v>143.51130000000001</v>
      </c>
      <c r="D202" t="b">
        <f t="shared" ca="1" si="27"/>
        <v>1</v>
      </c>
      <c r="E202" s="13" cm="1">
        <f t="array" aca="1" ref="E202" ca="1">IF(ISBLANK(INDIRECT(ADDRESS(ROW(B202)+$N$5,COLUMN(B202)))),"",(INDIRECT(ADDRESS(ROW(B202)+$N$5,COLUMN(B202)))/B202-1))</f>
        <v>-0.22401358766657964</v>
      </c>
      <c r="F202" s="5">
        <f t="shared" ca="1" si="24"/>
        <v>37169</v>
      </c>
      <c r="G202" s="11">
        <f t="shared" ca="1" si="28"/>
        <v>114.81</v>
      </c>
      <c r="H202" s="17" cm="1">
        <f t="array" aca="1" ref="H202" ca="1">IF(F202="MAI","NESSUNO",INDIRECT(ADDRESS(ROW()+$N$5,2)))</f>
        <v>89.090999999999994</v>
      </c>
      <c r="I202" s="11">
        <f t="shared" ca="1" si="29"/>
        <v>0</v>
      </c>
      <c r="J202" s="13">
        <f t="shared" ca="1" si="25"/>
        <v>-0.22401358766657964</v>
      </c>
      <c r="K202" s="13" t="b">
        <f t="shared" ca="1" si="30"/>
        <v>0</v>
      </c>
    </row>
    <row r="203" spans="1:11" x14ac:dyDescent="0.2">
      <c r="A203" s="5">
        <f>IndiciMSCI!A203</f>
        <v>37172</v>
      </c>
      <c r="B203" cm="1">
        <f t="array" ref="B203">INDEX(IndiciMSCI!A:Y,ROW(),Sheet1!$O$2)</f>
        <v>115.18899999999999</v>
      </c>
      <c r="C203">
        <f t="shared" ca="1" si="26"/>
        <v>143.51130000000001</v>
      </c>
      <c r="D203" t="b">
        <f t="shared" ca="1" si="27"/>
        <v>1</v>
      </c>
      <c r="E203" s="13" cm="1">
        <f t="array" aca="1" ref="E203" ca="1">IF(ISBLANK(INDIRECT(ADDRESS(ROW(B203)+$N$5,COLUMN(B203)))),"",(INDIRECT(ADDRESS(ROW(B203)+$N$5,COLUMN(B203)))/B203-1))</f>
        <v>-0.2607453836737883</v>
      </c>
      <c r="F203" s="5">
        <f t="shared" ca="1" si="24"/>
        <v>37172</v>
      </c>
      <c r="G203" s="11">
        <f t="shared" ca="1" si="28"/>
        <v>115.18899999999999</v>
      </c>
      <c r="H203" s="17" cm="1">
        <f t="array" aca="1" ref="H203" ca="1">IF(F203="MAI","NESSUNO",INDIRECT(ADDRESS(ROW()+$N$5,2)))</f>
        <v>85.153999999999996</v>
      </c>
      <c r="I203" s="11">
        <f t="shared" ca="1" si="29"/>
        <v>0</v>
      </c>
      <c r="J203" s="13">
        <f t="shared" ca="1" si="25"/>
        <v>-0.2607453836737883</v>
      </c>
      <c r="K203" s="13" t="b">
        <f t="shared" ca="1" si="30"/>
        <v>0</v>
      </c>
    </row>
    <row r="204" spans="1:11" x14ac:dyDescent="0.2">
      <c r="A204" s="5">
        <f>IndiciMSCI!A204</f>
        <v>37173</v>
      </c>
      <c r="B204" cm="1">
        <f t="array" ref="B204">INDEX(IndiciMSCI!A:Y,ROW(),Sheet1!$O$2)</f>
        <v>112.262</v>
      </c>
      <c r="C204">
        <f t="shared" ca="1" si="26"/>
        <v>143.51130000000001</v>
      </c>
      <c r="D204" t="b">
        <f t="shared" ca="1" si="27"/>
        <v>1</v>
      </c>
      <c r="E204" s="13" cm="1">
        <f t="array" aca="1" ref="E204" ca="1">IF(ISBLANK(INDIRECT(ADDRESS(ROW(B204)+$N$5,COLUMN(B204)))),"",(INDIRECT(ADDRESS(ROW(B204)+$N$5,COLUMN(B204)))/B204-1))</f>
        <v>-0.23720404054800381</v>
      </c>
      <c r="F204" s="5">
        <f t="shared" ca="1" si="24"/>
        <v>37173</v>
      </c>
      <c r="G204" s="11">
        <f t="shared" ca="1" si="28"/>
        <v>112.262</v>
      </c>
      <c r="H204" s="17" cm="1">
        <f t="array" aca="1" ref="H204" ca="1">IF(F204="MAI","NESSUNO",INDIRECT(ADDRESS(ROW()+$N$5,2)))</f>
        <v>85.632999999999996</v>
      </c>
      <c r="I204" s="11">
        <f t="shared" ca="1" si="29"/>
        <v>0</v>
      </c>
      <c r="J204" s="13">
        <f t="shared" ca="1" si="25"/>
        <v>-0.23720404054800381</v>
      </c>
      <c r="K204" s="13" t="b">
        <f t="shared" ca="1" si="30"/>
        <v>0</v>
      </c>
    </row>
    <row r="205" spans="1:11" x14ac:dyDescent="0.2">
      <c r="A205" s="5">
        <f>IndiciMSCI!A205</f>
        <v>37174</v>
      </c>
      <c r="B205" cm="1">
        <f t="array" ref="B205">INDEX(IndiciMSCI!A:Y,ROW(),Sheet1!$O$2)</f>
        <v>111.71</v>
      </c>
      <c r="C205">
        <f t="shared" ca="1" si="26"/>
        <v>143.51130000000001</v>
      </c>
      <c r="D205" t="b">
        <f t="shared" ca="1" si="27"/>
        <v>1</v>
      </c>
      <c r="E205" s="13" cm="1">
        <f t="array" aca="1" ref="E205" ca="1">IF(ISBLANK(INDIRECT(ADDRESS(ROW(B205)+$N$5,COLUMN(B205)))),"",(INDIRECT(ADDRESS(ROW(B205)+$N$5,COLUMN(B205)))/B205-1))</f>
        <v>-0.25089069913168016</v>
      </c>
      <c r="F205" s="5">
        <f t="shared" ca="1" si="24"/>
        <v>37174</v>
      </c>
      <c r="G205" s="11">
        <f t="shared" ca="1" si="28"/>
        <v>111.71</v>
      </c>
      <c r="H205" s="17" cm="1">
        <f t="array" aca="1" ref="H205" ca="1">IF(F205="MAI","NESSUNO",INDIRECT(ADDRESS(ROW()+$N$5,2)))</f>
        <v>83.683000000000007</v>
      </c>
      <c r="I205" s="11">
        <f t="shared" ca="1" si="29"/>
        <v>0</v>
      </c>
      <c r="J205" s="13">
        <f t="shared" ca="1" si="25"/>
        <v>-0.25089069913168016</v>
      </c>
      <c r="K205" s="13" t="b">
        <f t="shared" ca="1" si="30"/>
        <v>0</v>
      </c>
    </row>
    <row r="206" spans="1:11" x14ac:dyDescent="0.2">
      <c r="A206" s="5">
        <f>IndiciMSCI!A206</f>
        <v>37175</v>
      </c>
      <c r="B206" cm="1">
        <f t="array" ref="B206">INDEX(IndiciMSCI!A:Y,ROW(),Sheet1!$O$2)</f>
        <v>115.562</v>
      </c>
      <c r="C206">
        <f t="shared" ca="1" si="26"/>
        <v>143.51130000000001</v>
      </c>
      <c r="D206" t="b">
        <f t="shared" ca="1" si="27"/>
        <v>1</v>
      </c>
      <c r="E206" s="13" cm="1">
        <f t="array" aca="1" ref="E206" ca="1">IF(ISBLANK(INDIRECT(ADDRESS(ROW(B206)+$N$5,COLUMN(B206)))),"",(INDIRECT(ADDRESS(ROW(B206)+$N$5,COLUMN(B206)))/B206-1))</f>
        <v>-0.28087952787248405</v>
      </c>
      <c r="F206" s="5">
        <f t="shared" ca="1" si="24"/>
        <v>37175</v>
      </c>
      <c r="G206" s="11">
        <f t="shared" ca="1" si="28"/>
        <v>115.562</v>
      </c>
      <c r="H206" s="17" cm="1">
        <f t="array" aca="1" ref="H206" ca="1">IF(F206="MAI","NESSUNO",INDIRECT(ADDRESS(ROW()+$N$5,2)))</f>
        <v>83.102999999999994</v>
      </c>
      <c r="I206" s="11">
        <f t="shared" ca="1" si="29"/>
        <v>0</v>
      </c>
      <c r="J206" s="13">
        <f t="shared" ca="1" si="25"/>
        <v>-0.28087952787248405</v>
      </c>
      <c r="K206" s="13" t="b">
        <f t="shared" ca="1" si="30"/>
        <v>0</v>
      </c>
    </row>
    <row r="207" spans="1:11" x14ac:dyDescent="0.2">
      <c r="A207" s="5">
        <f>IndiciMSCI!A207</f>
        <v>37176</v>
      </c>
      <c r="B207" cm="1">
        <f t="array" ref="B207">INDEX(IndiciMSCI!A:Y,ROW(),Sheet1!$O$2)</f>
        <v>117.495</v>
      </c>
      <c r="C207">
        <f t="shared" ca="1" si="26"/>
        <v>143.51130000000001</v>
      </c>
      <c r="D207" t="b">
        <f t="shared" ca="1" si="27"/>
        <v>1</v>
      </c>
      <c r="E207" s="13" cm="1">
        <f t="array" aca="1" ref="E207" ca="1">IF(ISBLANK(INDIRECT(ADDRESS(ROW(B207)+$N$5,COLUMN(B207)))),"",(INDIRECT(ADDRESS(ROW(B207)+$N$5,COLUMN(B207)))/B207-1))</f>
        <v>-0.28548448870164689</v>
      </c>
      <c r="F207" s="5">
        <f t="shared" ca="1" si="24"/>
        <v>37176</v>
      </c>
      <c r="G207" s="11">
        <f t="shared" ca="1" si="28"/>
        <v>117.495</v>
      </c>
      <c r="H207" s="17" cm="1">
        <f t="array" aca="1" ref="H207" ca="1">IF(F207="MAI","NESSUNO",INDIRECT(ADDRESS(ROW()+$N$5,2)))</f>
        <v>83.951999999999998</v>
      </c>
      <c r="I207" s="11">
        <f t="shared" ca="1" si="29"/>
        <v>0</v>
      </c>
      <c r="J207" s="13">
        <f t="shared" ca="1" si="25"/>
        <v>-0.28548448870164694</v>
      </c>
      <c r="K207" s="13" t="b">
        <f t="shared" ca="1" si="30"/>
        <v>0</v>
      </c>
    </row>
    <row r="208" spans="1:11" x14ac:dyDescent="0.2">
      <c r="A208" s="5">
        <f>IndiciMSCI!A208</f>
        <v>37179</v>
      </c>
      <c r="B208" cm="1">
        <f t="array" ref="B208">INDEX(IndiciMSCI!A:Y,ROW(),Sheet1!$O$2)</f>
        <v>116.15300000000001</v>
      </c>
      <c r="C208">
        <f t="shared" ca="1" si="26"/>
        <v>143.51130000000001</v>
      </c>
      <c r="D208" t="b">
        <f t="shared" ca="1" si="27"/>
        <v>1</v>
      </c>
      <c r="E208" s="13" cm="1">
        <f t="array" aca="1" ref="E208" ca="1">IF(ISBLANK(INDIRECT(ADDRESS(ROW(B208)+$N$5,COLUMN(B208)))),"",(INDIRECT(ADDRESS(ROW(B208)+$N$5,COLUMN(B208)))/B208-1))</f>
        <v>-0.2785808373438482</v>
      </c>
      <c r="F208" s="5">
        <f t="shared" ca="1" si="24"/>
        <v>37179</v>
      </c>
      <c r="G208" s="11">
        <f t="shared" ca="1" si="28"/>
        <v>116.15300000000001</v>
      </c>
      <c r="H208" s="17" cm="1">
        <f t="array" aca="1" ref="H208" ca="1">IF(F208="MAI","NESSUNO",INDIRECT(ADDRESS(ROW()+$N$5,2)))</f>
        <v>83.795000000000002</v>
      </c>
      <c r="I208" s="11">
        <f t="shared" ca="1" si="29"/>
        <v>0</v>
      </c>
      <c r="J208" s="13">
        <f t="shared" ca="1" si="25"/>
        <v>-0.2785808373438482</v>
      </c>
      <c r="K208" s="13" t="b">
        <f t="shared" ca="1" si="30"/>
        <v>0</v>
      </c>
    </row>
    <row r="209" spans="1:11" x14ac:dyDescent="0.2">
      <c r="A209" s="5">
        <f>IndiciMSCI!A209</f>
        <v>37180</v>
      </c>
      <c r="B209" cm="1">
        <f t="array" ref="B209">INDEX(IndiciMSCI!A:Y,ROW(),Sheet1!$O$2)</f>
        <v>116.322</v>
      </c>
      <c r="C209">
        <f t="shared" ca="1" si="26"/>
        <v>143.51130000000001</v>
      </c>
      <c r="D209" t="b">
        <f t="shared" ca="1" si="27"/>
        <v>1</v>
      </c>
      <c r="E209" s="13" cm="1">
        <f t="array" aca="1" ref="E209" ca="1">IF(ISBLANK(INDIRECT(ADDRESS(ROW(B209)+$N$5,COLUMN(B209)))),"",(INDIRECT(ADDRESS(ROW(B209)+$N$5,COLUMN(B209)))/B209-1))</f>
        <v>-0.25554065439039908</v>
      </c>
      <c r="F209" s="5">
        <f t="shared" ca="1" si="24"/>
        <v>37180</v>
      </c>
      <c r="G209" s="11">
        <f t="shared" ca="1" si="28"/>
        <v>116.322</v>
      </c>
      <c r="H209" s="17" cm="1">
        <f t="array" aca="1" ref="H209" ca="1">IF(F209="MAI","NESSUNO",INDIRECT(ADDRESS(ROW()+$N$5,2)))</f>
        <v>86.596999999999994</v>
      </c>
      <c r="I209" s="11">
        <f t="shared" ca="1" si="29"/>
        <v>0</v>
      </c>
      <c r="J209" s="13">
        <f t="shared" ca="1" si="25"/>
        <v>-0.25554065439039914</v>
      </c>
      <c r="K209" s="13" t="b">
        <f t="shared" ca="1" si="30"/>
        <v>0</v>
      </c>
    </row>
    <row r="210" spans="1:11" x14ac:dyDescent="0.2">
      <c r="A210" s="5">
        <f>IndiciMSCI!A210</f>
        <v>37181</v>
      </c>
      <c r="B210" cm="1">
        <f t="array" ref="B210">INDEX(IndiciMSCI!A:Y,ROW(),Sheet1!$O$2)</f>
        <v>117.879</v>
      </c>
      <c r="C210">
        <f t="shared" ca="1" si="26"/>
        <v>143.51130000000001</v>
      </c>
      <c r="D210" t="b">
        <f t="shared" ca="1" si="27"/>
        <v>1</v>
      </c>
      <c r="E210" s="13" cm="1">
        <f t="array" aca="1" ref="E210" ca="1">IF(ISBLANK(INDIRECT(ADDRESS(ROW(B210)+$N$5,COLUMN(B210)))),"",(INDIRECT(ADDRESS(ROW(B210)+$N$5,COLUMN(B210)))/B210-1))</f>
        <v>-0.25845146294081223</v>
      </c>
      <c r="F210" s="5">
        <f t="shared" ca="1" si="24"/>
        <v>37181</v>
      </c>
      <c r="G210" s="11">
        <f t="shared" ca="1" si="28"/>
        <v>117.879</v>
      </c>
      <c r="H210" s="17" cm="1">
        <f t="array" aca="1" ref="H210" ca="1">IF(F210="MAI","NESSUNO",INDIRECT(ADDRESS(ROW()+$N$5,2)))</f>
        <v>87.412999999999997</v>
      </c>
      <c r="I210" s="11">
        <f t="shared" ca="1" si="29"/>
        <v>0</v>
      </c>
      <c r="J210" s="13">
        <f t="shared" ca="1" si="25"/>
        <v>-0.25845146294081223</v>
      </c>
      <c r="K210" s="13" t="b">
        <f t="shared" ca="1" si="30"/>
        <v>0</v>
      </c>
    </row>
    <row r="211" spans="1:11" x14ac:dyDescent="0.2">
      <c r="A211" s="5">
        <f>IndiciMSCI!A211</f>
        <v>37182</v>
      </c>
      <c r="B211" cm="1">
        <f t="array" ref="B211">INDEX(IndiciMSCI!A:Y,ROW(),Sheet1!$O$2)</f>
        <v>116.087</v>
      </c>
      <c r="C211">
        <f t="shared" ca="1" si="26"/>
        <v>143.51130000000001</v>
      </c>
      <c r="D211" t="b">
        <f t="shared" ca="1" si="27"/>
        <v>1</v>
      </c>
      <c r="E211" s="13" cm="1">
        <f t="array" aca="1" ref="E211" ca="1">IF(ISBLANK(INDIRECT(ADDRESS(ROW(B211)+$N$5,COLUMN(B211)))),"",(INDIRECT(ADDRESS(ROW(B211)+$N$5,COLUMN(B211)))/B211-1))</f>
        <v>-0.23938080922067073</v>
      </c>
      <c r="F211" s="5">
        <f t="shared" ca="1" si="24"/>
        <v>37182</v>
      </c>
      <c r="G211" s="11">
        <f t="shared" ca="1" si="28"/>
        <v>116.087</v>
      </c>
      <c r="H211" s="17" cm="1">
        <f t="array" aca="1" ref="H211" ca="1">IF(F211="MAI","NESSUNO",INDIRECT(ADDRESS(ROW()+$N$5,2)))</f>
        <v>88.298000000000002</v>
      </c>
      <c r="I211" s="11">
        <f t="shared" ca="1" si="29"/>
        <v>0</v>
      </c>
      <c r="J211" s="13">
        <f t="shared" ca="1" si="25"/>
        <v>-0.2393808092206707</v>
      </c>
      <c r="K211" s="13" t="b">
        <f t="shared" ca="1" si="30"/>
        <v>0</v>
      </c>
    </row>
    <row r="212" spans="1:11" x14ac:dyDescent="0.2">
      <c r="A212" s="5">
        <f>IndiciMSCI!A212</f>
        <v>37183</v>
      </c>
      <c r="B212" cm="1">
        <f t="array" ref="B212">INDEX(IndiciMSCI!A:Y,ROW(),Sheet1!$O$2)</f>
        <v>116.98699999999999</v>
      </c>
      <c r="C212">
        <f t="shared" ca="1" si="26"/>
        <v>143.51130000000001</v>
      </c>
      <c r="D212" t="b">
        <f t="shared" ca="1" si="27"/>
        <v>1</v>
      </c>
      <c r="E212" s="13" cm="1">
        <f t="array" aca="1" ref="E212" ca="1">IF(ISBLANK(INDIRECT(ADDRESS(ROW(B212)+$N$5,COLUMN(B212)))),"",(INDIRECT(ADDRESS(ROW(B212)+$N$5,COLUMN(B212)))/B212-1))</f>
        <v>-0.23900946258986044</v>
      </c>
      <c r="F212" s="5">
        <f t="shared" ca="1" si="24"/>
        <v>37183</v>
      </c>
      <c r="G212" s="11">
        <f t="shared" ca="1" si="28"/>
        <v>116.98699999999999</v>
      </c>
      <c r="H212" s="17" cm="1">
        <f t="array" aca="1" ref="H212" ca="1">IF(F212="MAI","NESSUNO",INDIRECT(ADDRESS(ROW()+$N$5,2)))</f>
        <v>89.025999999999996</v>
      </c>
      <c r="I212" s="11">
        <f t="shared" ca="1" si="29"/>
        <v>0</v>
      </c>
      <c r="J212" s="13">
        <f t="shared" ca="1" si="25"/>
        <v>-0.23900946258986042</v>
      </c>
      <c r="K212" s="13" t="b">
        <f t="shared" ca="1" si="30"/>
        <v>0</v>
      </c>
    </row>
    <row r="213" spans="1:11" x14ac:dyDescent="0.2">
      <c r="A213" s="5">
        <f>IndiciMSCI!A213</f>
        <v>37186</v>
      </c>
      <c r="B213" cm="1">
        <f t="array" ref="B213">INDEX(IndiciMSCI!A:Y,ROW(),Sheet1!$O$2)</f>
        <v>117.38500000000001</v>
      </c>
      <c r="C213">
        <f t="shared" ca="1" si="26"/>
        <v>143.51130000000001</v>
      </c>
      <c r="D213" t="b">
        <f t="shared" ca="1" si="27"/>
        <v>1</v>
      </c>
      <c r="E213" s="13" cm="1">
        <f t="array" aca="1" ref="E213" ca="1">IF(ISBLANK(INDIRECT(ADDRESS(ROW(B213)+$N$5,COLUMN(B213)))),"",(INDIRECT(ADDRESS(ROW(B213)+$N$5,COLUMN(B213)))/B213-1))</f>
        <v>-0.24676065936874392</v>
      </c>
      <c r="F213" s="5">
        <f t="shared" ca="1" si="24"/>
        <v>37186</v>
      </c>
      <c r="G213" s="11">
        <f t="shared" ca="1" si="28"/>
        <v>117.38500000000001</v>
      </c>
      <c r="H213" s="17" cm="1">
        <f t="array" aca="1" ref="H213" ca="1">IF(F213="MAI","NESSUNO",INDIRECT(ADDRESS(ROW()+$N$5,2)))</f>
        <v>88.418999999999997</v>
      </c>
      <c r="I213" s="11">
        <f t="shared" ca="1" si="29"/>
        <v>0</v>
      </c>
      <c r="J213" s="13">
        <f t="shared" ca="1" si="25"/>
        <v>-0.24676065936874395</v>
      </c>
      <c r="K213" s="13" t="b">
        <f t="shared" ca="1" si="30"/>
        <v>0</v>
      </c>
    </row>
    <row r="214" spans="1:11" x14ac:dyDescent="0.2">
      <c r="A214" s="5">
        <f>IndiciMSCI!A214</f>
        <v>37187</v>
      </c>
      <c r="B214" cm="1">
        <f t="array" ref="B214">INDEX(IndiciMSCI!A:Y,ROW(),Sheet1!$O$2)</f>
        <v>119.453</v>
      </c>
      <c r="C214">
        <f t="shared" ca="1" si="26"/>
        <v>143.51130000000001</v>
      </c>
      <c r="D214" t="b">
        <f t="shared" ca="1" si="27"/>
        <v>1</v>
      </c>
      <c r="E214" s="13" cm="1">
        <f t="array" aca="1" ref="E214" ca="1">IF(ISBLANK(INDIRECT(ADDRESS(ROW(B214)+$N$5,COLUMN(B214)))),"",(INDIRECT(ADDRESS(ROW(B214)+$N$5,COLUMN(B214)))/B214-1))</f>
        <v>-0.28591161377278096</v>
      </c>
      <c r="F214" s="5">
        <f t="shared" ca="1" si="24"/>
        <v>37187</v>
      </c>
      <c r="G214" s="11">
        <f t="shared" ca="1" si="28"/>
        <v>119.453</v>
      </c>
      <c r="H214" s="17" cm="1">
        <f t="array" aca="1" ref="H214" ca="1">IF(F214="MAI","NESSUNO",INDIRECT(ADDRESS(ROW()+$N$5,2)))</f>
        <v>85.3</v>
      </c>
      <c r="I214" s="11">
        <f t="shared" ca="1" si="29"/>
        <v>0</v>
      </c>
      <c r="J214" s="13">
        <f t="shared" ca="1" si="25"/>
        <v>-0.28591161377278096</v>
      </c>
      <c r="K214" s="13" t="b">
        <f t="shared" ca="1" si="30"/>
        <v>0</v>
      </c>
    </row>
    <row r="215" spans="1:11" x14ac:dyDescent="0.2">
      <c r="A215" s="5">
        <f>IndiciMSCI!A215</f>
        <v>37188</v>
      </c>
      <c r="B215" cm="1">
        <f t="array" ref="B215">INDEX(IndiciMSCI!A:Y,ROW(),Sheet1!$O$2)</f>
        <v>119.389</v>
      </c>
      <c r="C215">
        <f t="shared" ca="1" si="26"/>
        <v>143.51130000000001</v>
      </c>
      <c r="D215" t="b">
        <f t="shared" ca="1" si="27"/>
        <v>1</v>
      </c>
      <c r="E215" s="13" cm="1">
        <f t="array" aca="1" ref="E215" ca="1">IF(ISBLANK(INDIRECT(ADDRESS(ROW(B215)+$N$5,COLUMN(B215)))),"",(INDIRECT(ADDRESS(ROW(B215)+$N$5,COLUMN(B215)))/B215-1))</f>
        <v>-0.27725334829841941</v>
      </c>
      <c r="F215" s="5">
        <f t="shared" ca="1" si="24"/>
        <v>37188</v>
      </c>
      <c r="G215" s="11">
        <f t="shared" ca="1" si="28"/>
        <v>119.389</v>
      </c>
      <c r="H215" s="17" cm="1">
        <f t="array" aca="1" ref="H215" ca="1">IF(F215="MAI","NESSUNO",INDIRECT(ADDRESS(ROW()+$N$5,2)))</f>
        <v>86.287999999999997</v>
      </c>
      <c r="I215" s="11">
        <f t="shared" ca="1" si="29"/>
        <v>0</v>
      </c>
      <c r="J215" s="13">
        <f t="shared" ca="1" si="25"/>
        <v>-0.27725334829841947</v>
      </c>
      <c r="K215" s="13" t="b">
        <f t="shared" ca="1" si="30"/>
        <v>0</v>
      </c>
    </row>
    <row r="216" spans="1:11" x14ac:dyDescent="0.2">
      <c r="A216" s="5">
        <f>IndiciMSCI!A216</f>
        <v>37189</v>
      </c>
      <c r="B216" cm="1">
        <f t="array" ref="B216">INDEX(IndiciMSCI!A:Y,ROW(),Sheet1!$O$2)</f>
        <v>119.80800000000001</v>
      </c>
      <c r="C216">
        <f t="shared" ca="1" si="26"/>
        <v>143.51130000000001</v>
      </c>
      <c r="D216" t="b">
        <f t="shared" ca="1" si="27"/>
        <v>1</v>
      </c>
      <c r="E216" s="13" cm="1">
        <f t="array" aca="1" ref="E216" ca="1">IF(ISBLANK(INDIRECT(ADDRESS(ROW(B216)+$N$5,COLUMN(B216)))),"",(INDIRECT(ADDRESS(ROW(B216)+$N$5,COLUMN(B216)))/B216-1))</f>
        <v>-0.2840628338675214</v>
      </c>
      <c r="F216" s="5">
        <f t="shared" ca="1" si="24"/>
        <v>37189</v>
      </c>
      <c r="G216" s="11">
        <f t="shared" ca="1" si="28"/>
        <v>119.80800000000001</v>
      </c>
      <c r="H216" s="17" cm="1">
        <f t="array" aca="1" ref="H216" ca="1">IF(F216="MAI","NESSUNO",INDIRECT(ADDRESS(ROW()+$N$5,2)))</f>
        <v>85.775000000000006</v>
      </c>
      <c r="I216" s="11">
        <f t="shared" ca="1" si="29"/>
        <v>0</v>
      </c>
      <c r="J216" s="13">
        <f t="shared" ca="1" si="25"/>
        <v>-0.28406283386752135</v>
      </c>
      <c r="K216" s="13" t="b">
        <f t="shared" ca="1" si="30"/>
        <v>0</v>
      </c>
    </row>
    <row r="217" spans="1:11" x14ac:dyDescent="0.2">
      <c r="A217" s="5">
        <f>IndiciMSCI!A217</f>
        <v>37190</v>
      </c>
      <c r="B217" cm="1">
        <f t="array" ref="B217">INDEX(IndiciMSCI!A:Y,ROW(),Sheet1!$O$2)</f>
        <v>118.73699999999999</v>
      </c>
      <c r="C217">
        <f t="shared" ca="1" si="26"/>
        <v>143.51130000000001</v>
      </c>
      <c r="D217" t="b">
        <f t="shared" ca="1" si="27"/>
        <v>1</v>
      </c>
      <c r="E217" s="13" cm="1">
        <f t="array" aca="1" ref="E217" ca="1">IF(ISBLANK(INDIRECT(ADDRESS(ROW(B217)+$N$5,COLUMN(B217)))),"",(INDIRECT(ADDRESS(ROW(B217)+$N$5,COLUMN(B217)))/B217-1))</f>
        <v>-0.26806303005802734</v>
      </c>
      <c r="F217" s="5">
        <f t="shared" ca="1" si="24"/>
        <v>37190</v>
      </c>
      <c r="G217" s="11">
        <f t="shared" ca="1" si="28"/>
        <v>118.73699999999999</v>
      </c>
      <c r="H217" s="17" cm="1">
        <f t="array" aca="1" ref="H217" ca="1">IF(F217="MAI","NESSUNO",INDIRECT(ADDRESS(ROW()+$N$5,2)))</f>
        <v>86.908000000000001</v>
      </c>
      <c r="I217" s="11">
        <f t="shared" ca="1" si="29"/>
        <v>0</v>
      </c>
      <c r="J217" s="13">
        <f t="shared" ca="1" si="25"/>
        <v>-0.26806303005802734</v>
      </c>
      <c r="K217" s="13" t="b">
        <f t="shared" ca="1" si="30"/>
        <v>0</v>
      </c>
    </row>
    <row r="218" spans="1:11" x14ac:dyDescent="0.2">
      <c r="A218" s="5">
        <f>IndiciMSCI!A218</f>
        <v>37193</v>
      </c>
      <c r="B218" cm="1">
        <f t="array" ref="B218">INDEX(IndiciMSCI!A:Y,ROW(),Sheet1!$O$2)</f>
        <v>115.69199999999999</v>
      </c>
      <c r="C218">
        <f t="shared" ca="1" si="26"/>
        <v>143.51130000000001</v>
      </c>
      <c r="D218" t="b">
        <f t="shared" ca="1" si="27"/>
        <v>1</v>
      </c>
      <c r="E218" s="13" cm="1">
        <f t="array" aca="1" ref="E218" ca="1">IF(ISBLANK(INDIRECT(ADDRESS(ROW(B218)+$N$5,COLUMN(B218)))),"",(INDIRECT(ADDRESS(ROW(B218)+$N$5,COLUMN(B218)))/B218-1))</f>
        <v>-0.25138298240154899</v>
      </c>
      <c r="F218" s="5">
        <f t="shared" ca="1" si="24"/>
        <v>37193</v>
      </c>
      <c r="G218" s="11">
        <f t="shared" ca="1" si="28"/>
        <v>115.69199999999999</v>
      </c>
      <c r="H218" s="17" cm="1">
        <f t="array" aca="1" ref="H218" ca="1">IF(F218="MAI","NESSUNO",INDIRECT(ADDRESS(ROW()+$N$5,2)))</f>
        <v>86.608999999999995</v>
      </c>
      <c r="I218" s="11">
        <f t="shared" ca="1" si="29"/>
        <v>0</v>
      </c>
      <c r="J218" s="13">
        <f t="shared" ca="1" si="25"/>
        <v>-0.25138298240154894</v>
      </c>
      <c r="K218" s="13" t="b">
        <f t="shared" ca="1" si="30"/>
        <v>0</v>
      </c>
    </row>
    <row r="219" spans="1:11" x14ac:dyDescent="0.2">
      <c r="A219" s="5">
        <f>IndiciMSCI!A219</f>
        <v>37194</v>
      </c>
      <c r="B219" cm="1">
        <f t="array" ref="B219">INDEX(IndiciMSCI!A:Y,ROW(),Sheet1!$O$2)</f>
        <v>114.02</v>
      </c>
      <c r="C219">
        <f t="shared" ca="1" si="26"/>
        <v>143.51130000000001</v>
      </c>
      <c r="D219" t="b">
        <f t="shared" ca="1" si="27"/>
        <v>1</v>
      </c>
      <c r="E219" s="13" cm="1">
        <f t="array" aca="1" ref="E219" ca="1">IF(ISBLANK(INDIRECT(ADDRESS(ROW(B219)+$N$5,COLUMN(B219)))),"",(INDIRECT(ADDRESS(ROW(B219)+$N$5,COLUMN(B219)))/B219-1))</f>
        <v>-0.24210664795649883</v>
      </c>
      <c r="F219" s="5">
        <f t="shared" ca="1" si="24"/>
        <v>37194</v>
      </c>
      <c r="G219" s="11">
        <f t="shared" ca="1" si="28"/>
        <v>114.02</v>
      </c>
      <c r="H219" s="17" cm="1">
        <f t="array" aca="1" ref="H219" ca="1">IF(F219="MAI","NESSUNO",INDIRECT(ADDRESS(ROW()+$N$5,2)))</f>
        <v>86.415000000000006</v>
      </c>
      <c r="I219" s="11">
        <f t="shared" ca="1" si="29"/>
        <v>0</v>
      </c>
      <c r="J219" s="13">
        <f t="shared" ca="1" si="25"/>
        <v>-0.24210664795649878</v>
      </c>
      <c r="K219" s="13" t="b">
        <f t="shared" ca="1" si="30"/>
        <v>0</v>
      </c>
    </row>
    <row r="220" spans="1:11" x14ac:dyDescent="0.2">
      <c r="A220" s="5">
        <f>IndiciMSCI!A220</f>
        <v>37195</v>
      </c>
      <c r="B220" cm="1">
        <f t="array" ref="B220">INDEX(IndiciMSCI!A:Y,ROW(),Sheet1!$O$2)</f>
        <v>113.3</v>
      </c>
      <c r="C220">
        <f t="shared" ca="1" si="26"/>
        <v>143.51130000000001</v>
      </c>
      <c r="D220" t="b">
        <f t="shared" ca="1" si="27"/>
        <v>1</v>
      </c>
      <c r="E220" s="13" cm="1">
        <f t="array" aca="1" ref="E220" ca="1">IF(ISBLANK(INDIRECT(ADDRESS(ROW(B220)+$N$5,COLUMN(B220)))),"",(INDIRECT(ADDRESS(ROW(B220)+$N$5,COLUMN(B220)))/B220-1))</f>
        <v>-0.23109443954104147</v>
      </c>
      <c r="F220" s="5">
        <f t="shared" ca="1" si="24"/>
        <v>37195</v>
      </c>
      <c r="G220" s="11">
        <f t="shared" ca="1" si="28"/>
        <v>113.3</v>
      </c>
      <c r="H220" s="17" cm="1">
        <f t="array" aca="1" ref="H220" ca="1">IF(F220="MAI","NESSUNO",INDIRECT(ADDRESS(ROW()+$N$5,2)))</f>
        <v>87.117000000000004</v>
      </c>
      <c r="I220" s="11">
        <f t="shared" ca="1" si="29"/>
        <v>0</v>
      </c>
      <c r="J220" s="13">
        <f t="shared" ca="1" si="25"/>
        <v>-0.23109443954104142</v>
      </c>
      <c r="K220" s="13" t="b">
        <f t="shared" ca="1" si="30"/>
        <v>0</v>
      </c>
    </row>
    <row r="221" spans="1:11" x14ac:dyDescent="0.2">
      <c r="A221" s="5">
        <f>IndiciMSCI!A221</f>
        <v>37196</v>
      </c>
      <c r="B221" cm="1">
        <f t="array" ref="B221">INDEX(IndiciMSCI!A:Y,ROW(),Sheet1!$O$2)</f>
        <v>113.46899999999999</v>
      </c>
      <c r="C221">
        <f t="shared" ca="1" si="26"/>
        <v>143.51130000000001</v>
      </c>
      <c r="D221" t="b">
        <f t="shared" ca="1" si="27"/>
        <v>1</v>
      </c>
      <c r="E221" s="13" cm="1">
        <f t="array" aca="1" ref="E221" ca="1">IF(ISBLANK(INDIRECT(ADDRESS(ROW(B221)+$N$5,COLUMN(B221)))),"",(INDIRECT(ADDRESS(ROW(B221)+$N$5,COLUMN(B221)))/B221-1))</f>
        <v>-0.24232169138707482</v>
      </c>
      <c r="F221" s="5">
        <f t="shared" ca="1" si="24"/>
        <v>37196</v>
      </c>
      <c r="G221" s="11">
        <f t="shared" ca="1" si="28"/>
        <v>113.46899999999999</v>
      </c>
      <c r="H221" s="17" cm="1">
        <f t="array" aca="1" ref="H221" ca="1">IF(F221="MAI","NESSUNO",INDIRECT(ADDRESS(ROW()+$N$5,2)))</f>
        <v>85.972999999999999</v>
      </c>
      <c r="I221" s="11">
        <f t="shared" ca="1" si="29"/>
        <v>0</v>
      </c>
      <c r="J221" s="13">
        <f t="shared" ca="1" si="25"/>
        <v>-0.24232169138707485</v>
      </c>
      <c r="K221" s="13" t="b">
        <f t="shared" ca="1" si="30"/>
        <v>0</v>
      </c>
    </row>
    <row r="222" spans="1:11" x14ac:dyDescent="0.2">
      <c r="A222" s="5">
        <f>IndiciMSCI!A222</f>
        <v>37197</v>
      </c>
      <c r="B222" cm="1">
        <f t="array" ref="B222">INDEX(IndiciMSCI!A:Y,ROW(),Sheet1!$O$2)</f>
        <v>113.726</v>
      </c>
      <c r="C222">
        <f t="shared" ca="1" si="26"/>
        <v>143.51130000000001</v>
      </c>
      <c r="D222" t="b">
        <f t="shared" ca="1" si="27"/>
        <v>1</v>
      </c>
      <c r="E222" s="13" cm="1">
        <f t="array" aca="1" ref="E222" ca="1">IF(ISBLANK(INDIRECT(ADDRESS(ROW(B222)+$N$5,COLUMN(B222)))),"",(INDIRECT(ADDRESS(ROW(B222)+$N$5,COLUMN(B222)))/B222-1))</f>
        <v>-0.243374426252572</v>
      </c>
      <c r="F222" s="5">
        <f t="shared" ca="1" si="24"/>
        <v>37197</v>
      </c>
      <c r="G222" s="11">
        <f t="shared" ca="1" si="28"/>
        <v>113.726</v>
      </c>
      <c r="H222" s="17" cm="1">
        <f t="array" aca="1" ref="H222" ca="1">IF(F222="MAI","NESSUNO",INDIRECT(ADDRESS(ROW()+$N$5,2)))</f>
        <v>86.048000000000002</v>
      </c>
      <c r="I222" s="11">
        <f t="shared" ca="1" si="29"/>
        <v>0</v>
      </c>
      <c r="J222" s="13">
        <f t="shared" ca="1" si="25"/>
        <v>-0.24337442625257194</v>
      </c>
      <c r="K222" s="13" t="b">
        <f t="shared" ca="1" si="30"/>
        <v>0</v>
      </c>
    </row>
    <row r="223" spans="1:11" x14ac:dyDescent="0.2">
      <c r="A223" s="5">
        <f>IndiciMSCI!A223</f>
        <v>37200</v>
      </c>
      <c r="B223" cm="1">
        <f t="array" ref="B223">INDEX(IndiciMSCI!A:Y,ROW(),Sheet1!$O$2)</f>
        <v>115.032</v>
      </c>
      <c r="C223">
        <f t="shared" ca="1" si="26"/>
        <v>143.51130000000001</v>
      </c>
      <c r="D223" t="b">
        <f t="shared" ca="1" si="27"/>
        <v>1</v>
      </c>
      <c r="E223" s="13" cm="1">
        <f t="array" aca="1" ref="E223" ca="1">IF(ISBLANK(INDIRECT(ADDRESS(ROW(B223)+$N$5,COLUMN(B223)))),"",(INDIRECT(ADDRESS(ROW(B223)+$N$5,COLUMN(B223)))/B223-1))</f>
        <v>-0.25229501356144368</v>
      </c>
      <c r="F223" s="5">
        <f t="shared" ca="1" si="24"/>
        <v>37200</v>
      </c>
      <c r="G223" s="11">
        <f t="shared" ca="1" si="28"/>
        <v>115.032</v>
      </c>
      <c r="H223" s="17" cm="1">
        <f t="array" aca="1" ref="H223" ca="1">IF(F223="MAI","NESSUNO",INDIRECT(ADDRESS(ROW()+$N$5,2)))</f>
        <v>86.01</v>
      </c>
      <c r="I223" s="11">
        <f t="shared" ca="1" si="29"/>
        <v>0</v>
      </c>
      <c r="J223" s="13">
        <f t="shared" ca="1" si="25"/>
        <v>-0.25229501356144368</v>
      </c>
      <c r="K223" s="13" t="b">
        <f t="shared" ca="1" si="30"/>
        <v>0</v>
      </c>
    </row>
    <row r="224" spans="1:11" x14ac:dyDescent="0.2">
      <c r="A224" s="5">
        <f>IndiciMSCI!A224</f>
        <v>37201</v>
      </c>
      <c r="B224" cm="1">
        <f t="array" ref="B224">INDEX(IndiciMSCI!A:Y,ROW(),Sheet1!$O$2)</f>
        <v>116.78</v>
      </c>
      <c r="C224">
        <f t="shared" ca="1" si="26"/>
        <v>143.51130000000001</v>
      </c>
      <c r="D224" t="b">
        <f t="shared" ca="1" si="27"/>
        <v>1</v>
      </c>
      <c r="E224" s="13" cm="1">
        <f t="array" aca="1" ref="E224" ca="1">IF(ISBLANK(INDIRECT(ADDRESS(ROW(B224)+$N$5,COLUMN(B224)))),"",(INDIRECT(ADDRESS(ROW(B224)+$N$5,COLUMN(B224)))/B224-1))</f>
        <v>-0.24742250385339959</v>
      </c>
      <c r="F224" s="5">
        <f t="shared" ca="1" si="24"/>
        <v>37201</v>
      </c>
      <c r="G224" s="11">
        <f t="shared" ca="1" si="28"/>
        <v>116.78</v>
      </c>
      <c r="H224" s="17" cm="1">
        <f t="array" aca="1" ref="H224" ca="1">IF(F224="MAI","NESSUNO",INDIRECT(ADDRESS(ROW()+$N$5,2)))</f>
        <v>87.885999999999996</v>
      </c>
      <c r="I224" s="11">
        <f t="shared" ca="1" si="29"/>
        <v>0</v>
      </c>
      <c r="J224" s="13">
        <f t="shared" ca="1" si="25"/>
        <v>-0.24742250385339959</v>
      </c>
      <c r="K224" s="13" t="b">
        <f t="shared" ca="1" si="30"/>
        <v>0</v>
      </c>
    </row>
    <row r="225" spans="1:11" x14ac:dyDescent="0.2">
      <c r="A225" s="5">
        <f>IndiciMSCI!A225</f>
        <v>37202</v>
      </c>
      <c r="B225" cm="1">
        <f t="array" ref="B225">INDEX(IndiciMSCI!A:Y,ROW(),Sheet1!$O$2)</f>
        <v>113.06699999999999</v>
      </c>
      <c r="C225">
        <f t="shared" ca="1" si="26"/>
        <v>143.51130000000001</v>
      </c>
      <c r="D225" t="b">
        <f t="shared" ca="1" si="27"/>
        <v>1</v>
      </c>
      <c r="E225" s="13" cm="1">
        <f t="array" aca="1" ref="E225" ca="1">IF(ISBLANK(INDIRECT(ADDRESS(ROW(B225)+$N$5,COLUMN(B225)))),"",(INDIRECT(ADDRESS(ROW(B225)+$N$5,COLUMN(B225)))/B225-1))</f>
        <v>-0.22283247985707588</v>
      </c>
      <c r="F225" s="5">
        <f t="shared" ca="1" si="24"/>
        <v>37202</v>
      </c>
      <c r="G225" s="11">
        <f t="shared" ca="1" si="28"/>
        <v>113.06699999999999</v>
      </c>
      <c r="H225" s="17" cm="1">
        <f t="array" aca="1" ref="H225" ca="1">IF(F225="MAI","NESSUNO",INDIRECT(ADDRESS(ROW()+$N$5,2)))</f>
        <v>87.872</v>
      </c>
      <c r="I225" s="11">
        <f t="shared" ca="1" si="29"/>
        <v>0</v>
      </c>
      <c r="J225" s="13">
        <f t="shared" ca="1" si="25"/>
        <v>-0.22283247985707585</v>
      </c>
      <c r="K225" s="13" t="b">
        <f t="shared" ca="1" si="30"/>
        <v>0</v>
      </c>
    </row>
    <row r="226" spans="1:11" x14ac:dyDescent="0.2">
      <c r="A226" s="5">
        <f>IndiciMSCI!A226</f>
        <v>37203</v>
      </c>
      <c r="B226" cm="1">
        <f t="array" ref="B226">INDEX(IndiciMSCI!A:Y,ROW(),Sheet1!$O$2)</f>
        <v>115.681</v>
      </c>
      <c r="C226">
        <f t="shared" ca="1" si="26"/>
        <v>143.51130000000001</v>
      </c>
      <c r="D226" t="b">
        <f t="shared" ca="1" si="27"/>
        <v>1</v>
      </c>
      <c r="E226" s="13" cm="1">
        <f t="array" aca="1" ref="E226" ca="1">IF(ISBLANK(INDIRECT(ADDRESS(ROW(B226)+$N$5,COLUMN(B226)))),"",(INDIRECT(ADDRESS(ROW(B226)+$N$5,COLUMN(B226)))/B226-1))</f>
        <v>-0.24660056534780994</v>
      </c>
      <c r="F226" s="5">
        <f t="shared" ca="1" si="24"/>
        <v>37203</v>
      </c>
      <c r="G226" s="11">
        <f t="shared" ca="1" si="28"/>
        <v>115.681</v>
      </c>
      <c r="H226" s="17" cm="1">
        <f t="array" aca="1" ref="H226" ca="1">IF(F226="MAI","NESSUNO",INDIRECT(ADDRESS(ROW()+$N$5,2)))</f>
        <v>87.153999999999996</v>
      </c>
      <c r="I226" s="11">
        <f t="shared" ca="1" si="29"/>
        <v>0</v>
      </c>
      <c r="J226" s="13">
        <f t="shared" ca="1" si="25"/>
        <v>-0.24660056534780994</v>
      </c>
      <c r="K226" s="13" t="b">
        <f t="shared" ca="1" si="30"/>
        <v>0</v>
      </c>
    </row>
    <row r="227" spans="1:11" x14ac:dyDescent="0.2">
      <c r="A227" s="5">
        <f>IndiciMSCI!A227</f>
        <v>37204</v>
      </c>
      <c r="B227" cm="1">
        <f t="array" ref="B227">INDEX(IndiciMSCI!A:Y,ROW(),Sheet1!$O$2)</f>
        <v>114.586</v>
      </c>
      <c r="C227">
        <f t="shared" ca="1" si="26"/>
        <v>143.51130000000001</v>
      </c>
      <c r="D227" t="b">
        <f t="shared" ca="1" si="27"/>
        <v>1</v>
      </c>
      <c r="E227" s="13" cm="1">
        <f t="array" aca="1" ref="E227" ca="1">IF(ISBLANK(INDIRECT(ADDRESS(ROW(B227)+$N$5,COLUMN(B227)))),"",(INDIRECT(ADDRESS(ROW(B227)+$N$5,COLUMN(B227)))/B227-1))</f>
        <v>-0.25023999441467537</v>
      </c>
      <c r="F227" s="5">
        <f t="shared" ca="1" si="24"/>
        <v>37204</v>
      </c>
      <c r="G227" s="11">
        <f t="shared" ca="1" si="28"/>
        <v>114.586</v>
      </c>
      <c r="H227" s="17" cm="1">
        <f t="array" aca="1" ref="H227" ca="1">IF(F227="MAI","NESSUNO",INDIRECT(ADDRESS(ROW()+$N$5,2)))</f>
        <v>85.912000000000006</v>
      </c>
      <c r="I227" s="11">
        <f t="shared" ca="1" si="29"/>
        <v>0</v>
      </c>
      <c r="J227" s="13">
        <f t="shared" ca="1" si="25"/>
        <v>-0.25023999441467537</v>
      </c>
      <c r="K227" s="13" t="b">
        <f t="shared" ca="1" si="30"/>
        <v>0</v>
      </c>
    </row>
    <row r="228" spans="1:11" x14ac:dyDescent="0.2">
      <c r="A228" s="5">
        <f>IndiciMSCI!A228</f>
        <v>37207</v>
      </c>
      <c r="B228" cm="1">
        <f t="array" ref="B228">INDEX(IndiciMSCI!A:Y,ROW(),Sheet1!$O$2)</f>
        <v>113.04300000000001</v>
      </c>
      <c r="C228">
        <f t="shared" ca="1" si="26"/>
        <v>143.51130000000001</v>
      </c>
      <c r="D228" t="b">
        <f t="shared" ca="1" si="27"/>
        <v>1</v>
      </c>
      <c r="E228" s="13" cm="1">
        <f t="array" aca="1" ref="E228" ca="1">IF(ISBLANK(INDIRECT(ADDRESS(ROW(B228)+$N$5,COLUMN(B228)))),"",(INDIRECT(ADDRESS(ROW(B228)+$N$5,COLUMN(B228)))/B228-1))</f>
        <v>-0.256539546898083</v>
      </c>
      <c r="F228" s="5">
        <f t="shared" ca="1" si="24"/>
        <v>37207</v>
      </c>
      <c r="G228" s="11">
        <f t="shared" ca="1" si="28"/>
        <v>113.04300000000001</v>
      </c>
      <c r="H228" s="17" cm="1">
        <f t="array" aca="1" ref="H228" ca="1">IF(F228="MAI","NESSUNO",INDIRECT(ADDRESS(ROW()+$N$5,2)))</f>
        <v>84.043000000000006</v>
      </c>
      <c r="I228" s="11">
        <f t="shared" ca="1" si="29"/>
        <v>0</v>
      </c>
      <c r="J228" s="13">
        <f t="shared" ca="1" si="25"/>
        <v>-0.256539546898083</v>
      </c>
      <c r="K228" s="13" t="b">
        <f t="shared" ca="1" si="30"/>
        <v>0</v>
      </c>
    </row>
    <row r="229" spans="1:11" x14ac:dyDescent="0.2">
      <c r="A229" s="5">
        <f>IndiciMSCI!A229</f>
        <v>37208</v>
      </c>
      <c r="B229" cm="1">
        <f t="array" ref="B229">INDEX(IndiciMSCI!A:Y,ROW(),Sheet1!$O$2)</f>
        <v>112.402</v>
      </c>
      <c r="C229">
        <f t="shared" ca="1" si="26"/>
        <v>143.51130000000001</v>
      </c>
      <c r="D229" t="b">
        <f t="shared" ca="1" si="27"/>
        <v>1</v>
      </c>
      <c r="E229" s="13" cm="1">
        <f t="array" aca="1" ref="E229" ca="1">IF(ISBLANK(INDIRECT(ADDRESS(ROW(B229)+$N$5,COLUMN(B229)))),"",(INDIRECT(ADDRESS(ROW(B229)+$N$5,COLUMN(B229)))/B229-1))</f>
        <v>-0.25447945766089575</v>
      </c>
      <c r="F229" s="5">
        <f t="shared" ca="1" si="24"/>
        <v>37208</v>
      </c>
      <c r="G229" s="11">
        <f t="shared" ca="1" si="28"/>
        <v>112.402</v>
      </c>
      <c r="H229" s="17" cm="1">
        <f t="array" aca="1" ref="H229" ca="1">IF(F229="MAI","NESSUNO",INDIRECT(ADDRESS(ROW()+$N$5,2)))</f>
        <v>83.798000000000002</v>
      </c>
      <c r="I229" s="11">
        <f t="shared" ca="1" si="29"/>
        <v>0</v>
      </c>
      <c r="J229" s="13">
        <f t="shared" ca="1" si="25"/>
        <v>-0.25447945766089569</v>
      </c>
      <c r="K229" s="13" t="b">
        <f t="shared" ca="1" si="30"/>
        <v>0</v>
      </c>
    </row>
    <row r="230" spans="1:11" x14ac:dyDescent="0.2">
      <c r="A230" s="5">
        <f>IndiciMSCI!A230</f>
        <v>37209</v>
      </c>
      <c r="B230" cm="1">
        <f t="array" ref="B230">INDEX(IndiciMSCI!A:Y,ROW(),Sheet1!$O$2)</f>
        <v>112.15900000000001</v>
      </c>
      <c r="C230">
        <f t="shared" ca="1" si="26"/>
        <v>143.51130000000001</v>
      </c>
      <c r="D230" t="b">
        <f t="shared" ca="1" si="27"/>
        <v>1</v>
      </c>
      <c r="E230" s="13" cm="1">
        <f t="array" aca="1" ref="E230" ca="1">IF(ISBLANK(INDIRECT(ADDRESS(ROW(B230)+$N$5,COLUMN(B230)))),"",(INDIRECT(ADDRESS(ROW(B230)+$N$5,COLUMN(B230)))/B230-1))</f>
        <v>-0.25627903244501105</v>
      </c>
      <c r="F230" s="5">
        <f t="shared" ca="1" si="24"/>
        <v>37209</v>
      </c>
      <c r="G230" s="11">
        <f t="shared" ca="1" si="28"/>
        <v>112.15900000000001</v>
      </c>
      <c r="H230" s="17" cm="1">
        <f t="array" aca="1" ref="H230" ca="1">IF(F230="MAI","NESSUNO",INDIRECT(ADDRESS(ROW()+$N$5,2)))</f>
        <v>83.415000000000006</v>
      </c>
      <c r="I230" s="11">
        <f t="shared" ca="1" si="29"/>
        <v>0</v>
      </c>
      <c r="J230" s="13">
        <f t="shared" ca="1" si="25"/>
        <v>-0.2562790324450111</v>
      </c>
      <c r="K230" s="13" t="b">
        <f t="shared" ca="1" si="30"/>
        <v>0</v>
      </c>
    </row>
    <row r="231" spans="1:11" x14ac:dyDescent="0.2">
      <c r="A231" s="5">
        <f>IndiciMSCI!A231</f>
        <v>37210</v>
      </c>
      <c r="B231" cm="1">
        <f t="array" ref="B231">INDEX(IndiciMSCI!A:Y,ROW(),Sheet1!$O$2)</f>
        <v>114.798</v>
      </c>
      <c r="C231">
        <f t="shared" ca="1" si="26"/>
        <v>143.51130000000001</v>
      </c>
      <c r="D231" t="b">
        <f t="shared" ca="1" si="27"/>
        <v>1</v>
      </c>
      <c r="E231" s="13" cm="1">
        <f t="array" aca="1" ref="E231" ca="1">IF(ISBLANK(INDIRECT(ADDRESS(ROW(B231)+$N$5,COLUMN(B231)))),"",(INDIRECT(ADDRESS(ROW(B231)+$N$5,COLUMN(B231)))/B231-1))</f>
        <v>-0.28193870973361901</v>
      </c>
      <c r="F231" s="5">
        <f t="shared" ca="1" si="24"/>
        <v>37210</v>
      </c>
      <c r="G231" s="11">
        <f t="shared" ca="1" si="28"/>
        <v>114.798</v>
      </c>
      <c r="H231" s="17" cm="1">
        <f t="array" aca="1" ref="H231" ca="1">IF(F231="MAI","NESSUNO",INDIRECT(ADDRESS(ROW()+$N$5,2)))</f>
        <v>82.432000000000002</v>
      </c>
      <c r="I231" s="11">
        <f t="shared" ca="1" si="29"/>
        <v>0</v>
      </c>
      <c r="J231" s="13">
        <f t="shared" ca="1" si="25"/>
        <v>-0.28193870973361906</v>
      </c>
      <c r="K231" s="13" t="b">
        <f t="shared" ca="1" si="30"/>
        <v>0</v>
      </c>
    </row>
    <row r="232" spans="1:11" x14ac:dyDescent="0.2">
      <c r="A232" s="5">
        <f>IndiciMSCI!A232</f>
        <v>37211</v>
      </c>
      <c r="B232" cm="1">
        <f t="array" ref="B232">INDEX(IndiciMSCI!A:Y,ROW(),Sheet1!$O$2)</f>
        <v>114.70699999999999</v>
      </c>
      <c r="C232">
        <f t="shared" ca="1" si="26"/>
        <v>143.51130000000001</v>
      </c>
      <c r="D232" t="b">
        <f t="shared" ca="1" si="27"/>
        <v>1</v>
      </c>
      <c r="E232" s="13" cm="1">
        <f t="array" aca="1" ref="E232" ca="1">IF(ISBLANK(INDIRECT(ADDRESS(ROW(B232)+$N$5,COLUMN(B232)))),"",(INDIRECT(ADDRESS(ROW(B232)+$N$5,COLUMN(B232)))/B232-1))</f>
        <v>-0.26794354311419533</v>
      </c>
      <c r="F232" s="5">
        <f t="shared" ca="1" si="24"/>
        <v>37211</v>
      </c>
      <c r="G232" s="11">
        <f t="shared" ca="1" si="28"/>
        <v>114.70699999999999</v>
      </c>
      <c r="H232" s="17" cm="1">
        <f t="array" aca="1" ref="H232" ca="1">IF(F232="MAI","NESSUNO",INDIRECT(ADDRESS(ROW()+$N$5,2)))</f>
        <v>83.971999999999994</v>
      </c>
      <c r="I232" s="11">
        <f t="shared" ca="1" si="29"/>
        <v>0</v>
      </c>
      <c r="J232" s="13">
        <f t="shared" ca="1" si="25"/>
        <v>-0.26794354311419533</v>
      </c>
      <c r="K232" s="13" t="b">
        <f t="shared" ca="1" si="30"/>
        <v>0</v>
      </c>
    </row>
    <row r="233" spans="1:11" x14ac:dyDescent="0.2">
      <c r="A233" s="5">
        <f>IndiciMSCI!A233</f>
        <v>37214</v>
      </c>
      <c r="B233" cm="1">
        <f t="array" ref="B233">INDEX(IndiciMSCI!A:Y,ROW(),Sheet1!$O$2)</f>
        <v>116.90600000000001</v>
      </c>
      <c r="C233">
        <f t="shared" ca="1" si="26"/>
        <v>143.51130000000001</v>
      </c>
      <c r="D233" t="b">
        <f t="shared" ca="1" si="27"/>
        <v>1</v>
      </c>
      <c r="E233" s="13" cm="1">
        <f t="array" aca="1" ref="E233" ca="1">IF(ISBLANK(INDIRECT(ADDRESS(ROW(B233)+$N$5,COLUMN(B233)))),"",(INDIRECT(ADDRESS(ROW(B233)+$N$5,COLUMN(B233)))/B233-1))</f>
        <v>-0.2997964176346809</v>
      </c>
      <c r="F233" s="5">
        <f t="shared" ca="1" si="24"/>
        <v>37214</v>
      </c>
      <c r="G233" s="11">
        <f t="shared" ca="1" si="28"/>
        <v>116.90600000000001</v>
      </c>
      <c r="H233" s="17" cm="1">
        <f t="array" aca="1" ref="H233" ca="1">IF(F233="MAI","NESSUNO",INDIRECT(ADDRESS(ROW()+$N$5,2)))</f>
        <v>81.858000000000004</v>
      </c>
      <c r="I233" s="11">
        <f t="shared" ca="1" si="29"/>
        <v>0</v>
      </c>
      <c r="J233" s="13">
        <f t="shared" ca="1" si="25"/>
        <v>-0.29979641763468085</v>
      </c>
      <c r="K233" s="13" t="b">
        <f t="shared" ca="1" si="30"/>
        <v>0</v>
      </c>
    </row>
    <row r="234" spans="1:11" x14ac:dyDescent="0.2">
      <c r="A234" s="5">
        <f>IndiciMSCI!A234</f>
        <v>37215</v>
      </c>
      <c r="B234" cm="1">
        <f t="array" ref="B234">INDEX(IndiciMSCI!A:Y,ROW(),Sheet1!$O$2)</f>
        <v>116.669</v>
      </c>
      <c r="C234">
        <f t="shared" ca="1" si="26"/>
        <v>143.51130000000001</v>
      </c>
      <c r="D234" t="b">
        <f t="shared" ca="1" si="27"/>
        <v>1</v>
      </c>
      <c r="E234" s="13" cm="1">
        <f t="array" aca="1" ref="E234" ca="1">IF(ISBLANK(INDIRECT(ADDRESS(ROW(B234)+$N$5,COLUMN(B234)))),"",(INDIRECT(ADDRESS(ROW(B234)+$N$5,COLUMN(B234)))/B234-1))</f>
        <v>-0.30533389332213345</v>
      </c>
      <c r="F234" s="5">
        <f t="shared" ca="1" si="24"/>
        <v>37215</v>
      </c>
      <c r="G234" s="11">
        <f t="shared" ca="1" si="28"/>
        <v>116.669</v>
      </c>
      <c r="H234" s="17" cm="1">
        <f t="array" aca="1" ref="H234" ca="1">IF(F234="MAI","NESSUNO",INDIRECT(ADDRESS(ROW()+$N$5,2)))</f>
        <v>81.046000000000006</v>
      </c>
      <c r="I234" s="11">
        <f t="shared" ca="1" si="29"/>
        <v>0</v>
      </c>
      <c r="J234" s="13">
        <f t="shared" ca="1" si="25"/>
        <v>-0.30533389332213351</v>
      </c>
      <c r="K234" s="13" t="b">
        <f t="shared" ca="1" si="30"/>
        <v>0</v>
      </c>
    </row>
    <row r="235" spans="1:11" x14ac:dyDescent="0.2">
      <c r="A235" s="5">
        <f>IndiciMSCI!A235</f>
        <v>37216</v>
      </c>
      <c r="B235" cm="1">
        <f t="array" ref="B235">INDEX(IndiciMSCI!A:Y,ROW(),Sheet1!$O$2)</f>
        <v>117.593</v>
      </c>
      <c r="C235">
        <f t="shared" ca="1" si="26"/>
        <v>143.51130000000001</v>
      </c>
      <c r="D235" t="b">
        <f t="shared" ca="1" si="27"/>
        <v>1</v>
      </c>
      <c r="E235" s="13" cm="1">
        <f t="array" aca="1" ref="E235" ca="1">IF(ISBLANK(INDIRECT(ADDRESS(ROW(B235)+$N$5,COLUMN(B235)))),"",(INDIRECT(ADDRESS(ROW(B235)+$N$5,COLUMN(B235)))/B235-1))</f>
        <v>-0.30085974505285185</v>
      </c>
      <c r="F235" s="5">
        <f t="shared" ca="1" si="24"/>
        <v>37216</v>
      </c>
      <c r="G235" s="11">
        <f t="shared" ca="1" si="28"/>
        <v>117.593</v>
      </c>
      <c r="H235" s="17" cm="1">
        <f t="array" aca="1" ref="H235" ca="1">IF(F235="MAI","NESSUNO",INDIRECT(ADDRESS(ROW()+$N$5,2)))</f>
        <v>82.213999999999999</v>
      </c>
      <c r="I235" s="11">
        <f t="shared" ca="1" si="29"/>
        <v>0</v>
      </c>
      <c r="J235" s="13">
        <f t="shared" ca="1" si="25"/>
        <v>-0.30085974505285179</v>
      </c>
      <c r="K235" s="13" t="b">
        <f t="shared" ca="1" si="30"/>
        <v>0</v>
      </c>
    </row>
    <row r="236" spans="1:11" x14ac:dyDescent="0.2">
      <c r="A236" s="5">
        <f>IndiciMSCI!A236</f>
        <v>37217</v>
      </c>
      <c r="B236" cm="1">
        <f t="array" ref="B236">INDEX(IndiciMSCI!A:Y,ROW(),Sheet1!$O$2)</f>
        <v>116.78400000000001</v>
      </c>
      <c r="C236">
        <f t="shared" ca="1" si="26"/>
        <v>143.51130000000001</v>
      </c>
      <c r="D236" t="b">
        <f t="shared" ca="1" si="27"/>
        <v>1</v>
      </c>
      <c r="E236" s="13" cm="1">
        <f t="array" aca="1" ref="E236" ca="1">IF(ISBLANK(INDIRECT(ADDRESS(ROW(B236)+$N$5,COLUMN(B236)))),"",(INDIRECT(ADDRESS(ROW(B236)+$N$5,COLUMN(B236)))/B236-1))</f>
        <v>-0.27960165776133716</v>
      </c>
      <c r="F236" s="5">
        <f t="shared" ca="1" si="24"/>
        <v>37217</v>
      </c>
      <c r="G236" s="11">
        <f t="shared" ca="1" si="28"/>
        <v>116.78400000000001</v>
      </c>
      <c r="H236" s="17" cm="1">
        <f t="array" aca="1" ref="H236" ca="1">IF(F236="MAI","NESSUNO",INDIRECT(ADDRESS(ROW()+$N$5,2)))</f>
        <v>84.131</v>
      </c>
      <c r="I236" s="11">
        <f t="shared" ca="1" si="29"/>
        <v>0</v>
      </c>
      <c r="J236" s="13">
        <f t="shared" ca="1" si="25"/>
        <v>-0.27960165776133722</v>
      </c>
      <c r="K236" s="13" t="b">
        <f t="shared" ca="1" si="30"/>
        <v>0</v>
      </c>
    </row>
    <row r="237" spans="1:11" x14ac:dyDescent="0.2">
      <c r="A237" s="5">
        <f>IndiciMSCI!A237</f>
        <v>37218</v>
      </c>
      <c r="B237" cm="1">
        <f t="array" ref="B237">INDEX(IndiciMSCI!A:Y,ROW(),Sheet1!$O$2)</f>
        <v>116.587</v>
      </c>
      <c r="C237">
        <f t="shared" ca="1" si="26"/>
        <v>143.51130000000001</v>
      </c>
      <c r="D237" t="b">
        <f t="shared" ca="1" si="27"/>
        <v>1</v>
      </c>
      <c r="E237" s="13" cm="1">
        <f t="array" aca="1" ref="E237" ca="1">IF(ISBLANK(INDIRECT(ADDRESS(ROW(B237)+$N$5,COLUMN(B237)))),"",(INDIRECT(ADDRESS(ROW(B237)+$N$5,COLUMN(B237)))/B237-1))</f>
        <v>-0.26890648185475219</v>
      </c>
      <c r="F237" s="5">
        <f t="shared" ca="1" si="24"/>
        <v>37218</v>
      </c>
      <c r="G237" s="11">
        <f t="shared" ca="1" si="28"/>
        <v>116.587</v>
      </c>
      <c r="H237" s="17" cm="1">
        <f t="array" aca="1" ref="H237" ca="1">IF(F237="MAI","NESSUNO",INDIRECT(ADDRESS(ROW()+$N$5,2)))</f>
        <v>85.236000000000004</v>
      </c>
      <c r="I237" s="11">
        <f t="shared" ca="1" si="29"/>
        <v>0</v>
      </c>
      <c r="J237" s="13">
        <f t="shared" ca="1" si="25"/>
        <v>-0.26890648185475224</v>
      </c>
      <c r="K237" s="13" t="b">
        <f t="shared" ca="1" si="30"/>
        <v>0</v>
      </c>
    </row>
    <row r="238" spans="1:11" x14ac:dyDescent="0.2">
      <c r="A238" s="5">
        <f>IndiciMSCI!A238</f>
        <v>37221</v>
      </c>
      <c r="B238" cm="1">
        <f t="array" ref="B238">INDEX(IndiciMSCI!A:Y,ROW(),Sheet1!$O$2)</f>
        <v>118.78</v>
      </c>
      <c r="C238">
        <f t="shared" ca="1" si="26"/>
        <v>143.51130000000001</v>
      </c>
      <c r="D238" t="b">
        <f t="shared" ca="1" si="27"/>
        <v>1</v>
      </c>
      <c r="E238" s="13" cm="1">
        <f t="array" aca="1" ref="E238" ca="1">IF(ISBLANK(INDIRECT(ADDRESS(ROW(B238)+$N$5,COLUMN(B238)))),"",(INDIRECT(ADDRESS(ROW(B238)+$N$5,COLUMN(B238)))/B238-1))</f>
        <v>-0.26464893079643037</v>
      </c>
      <c r="F238" s="5">
        <f t="shared" ca="1" si="24"/>
        <v>37221</v>
      </c>
      <c r="G238" s="11">
        <f t="shared" ca="1" si="28"/>
        <v>118.78</v>
      </c>
      <c r="H238" s="17" cm="1">
        <f t="array" aca="1" ref="H238" ca="1">IF(F238="MAI","NESSUNO",INDIRECT(ADDRESS(ROW()+$N$5,2)))</f>
        <v>87.344999999999999</v>
      </c>
      <c r="I238" s="11">
        <f t="shared" ca="1" si="29"/>
        <v>0</v>
      </c>
      <c r="J238" s="13">
        <f t="shared" ca="1" si="25"/>
        <v>-0.26464893079643037</v>
      </c>
      <c r="K238" s="13" t="b">
        <f t="shared" ca="1" si="30"/>
        <v>0</v>
      </c>
    </row>
    <row r="239" spans="1:11" x14ac:dyDescent="0.2">
      <c r="A239" s="5">
        <f>IndiciMSCI!A239</f>
        <v>37222</v>
      </c>
      <c r="B239" cm="1">
        <f t="array" ref="B239">INDEX(IndiciMSCI!A:Y,ROW(),Sheet1!$O$2)</f>
        <v>118.01</v>
      </c>
      <c r="C239">
        <f t="shared" ca="1" si="26"/>
        <v>143.51130000000001</v>
      </c>
      <c r="D239" t="b">
        <f t="shared" ca="1" si="27"/>
        <v>1</v>
      </c>
      <c r="E239" s="13" cm="1">
        <f t="array" aca="1" ref="E239" ca="1">IF(ISBLANK(INDIRECT(ADDRESS(ROW(B239)+$N$5,COLUMN(B239)))),"",(INDIRECT(ADDRESS(ROW(B239)+$N$5,COLUMN(B239)))/B239-1))</f>
        <v>-0.26445216507075664</v>
      </c>
      <c r="F239" s="5">
        <f t="shared" ca="1" si="24"/>
        <v>37222</v>
      </c>
      <c r="G239" s="11">
        <f t="shared" ca="1" si="28"/>
        <v>118.01</v>
      </c>
      <c r="H239" s="17" cm="1">
        <f t="array" aca="1" ref="H239" ca="1">IF(F239="MAI","NESSUNO",INDIRECT(ADDRESS(ROW()+$N$5,2)))</f>
        <v>86.802000000000007</v>
      </c>
      <c r="I239" s="11">
        <f t="shared" ca="1" si="29"/>
        <v>0</v>
      </c>
      <c r="J239" s="13">
        <f t="shared" ca="1" si="25"/>
        <v>-0.2644521650707567</v>
      </c>
      <c r="K239" s="13" t="b">
        <f t="shared" ca="1" si="30"/>
        <v>0</v>
      </c>
    </row>
    <row r="240" spans="1:11" x14ac:dyDescent="0.2">
      <c r="A240" s="5">
        <f>IndiciMSCI!A240</f>
        <v>37223</v>
      </c>
      <c r="B240" cm="1">
        <f t="array" ref="B240">INDEX(IndiciMSCI!A:Y,ROW(),Sheet1!$O$2)</f>
        <v>115.193</v>
      </c>
      <c r="C240">
        <f t="shared" ca="1" si="26"/>
        <v>143.51130000000001</v>
      </c>
      <c r="D240" t="b">
        <f t="shared" ca="1" si="27"/>
        <v>1</v>
      </c>
      <c r="E240" s="13" cm="1">
        <f t="array" aca="1" ref="E240" ca="1">IF(ISBLANK(INDIRECT(ADDRESS(ROW(B240)+$N$5,COLUMN(B240)))),"",(INDIRECT(ADDRESS(ROW(B240)+$N$5,COLUMN(B240)))/B240-1))</f>
        <v>-0.24018820588056555</v>
      </c>
      <c r="F240" s="5">
        <f t="shared" ca="1" si="24"/>
        <v>37223</v>
      </c>
      <c r="G240" s="11">
        <f t="shared" ca="1" si="28"/>
        <v>115.193</v>
      </c>
      <c r="H240" s="17" cm="1">
        <f t="array" aca="1" ref="H240" ca="1">IF(F240="MAI","NESSUNO",INDIRECT(ADDRESS(ROW()+$N$5,2)))</f>
        <v>87.525000000000006</v>
      </c>
      <c r="I240" s="11">
        <f t="shared" ca="1" si="29"/>
        <v>0</v>
      </c>
      <c r="J240" s="13">
        <f t="shared" ca="1" si="25"/>
        <v>-0.24018820588056561</v>
      </c>
      <c r="K240" s="13" t="b">
        <f t="shared" ca="1" si="30"/>
        <v>0</v>
      </c>
    </row>
    <row r="241" spans="1:11" x14ac:dyDescent="0.2">
      <c r="A241" s="5">
        <f>IndiciMSCI!A241</f>
        <v>37224</v>
      </c>
      <c r="B241" cm="1">
        <f t="array" ref="B241">INDEX(IndiciMSCI!A:Y,ROW(),Sheet1!$O$2)</f>
        <v>114.953</v>
      </c>
      <c r="C241">
        <f t="shared" ca="1" si="26"/>
        <v>143.51130000000001</v>
      </c>
      <c r="D241" t="b">
        <f t="shared" ca="1" si="27"/>
        <v>1</v>
      </c>
      <c r="E241" s="13" cm="1">
        <f t="array" aca="1" ref="E241" ca="1">IF(ISBLANK(INDIRECT(ADDRESS(ROW(B241)+$N$5,COLUMN(B241)))),"",(INDIRECT(ADDRESS(ROW(B241)+$N$5,COLUMN(B241)))/B241-1))</f>
        <v>-0.22610110218959056</v>
      </c>
      <c r="F241" s="5">
        <f t="shared" ca="1" si="24"/>
        <v>37224</v>
      </c>
      <c r="G241" s="11">
        <f t="shared" ca="1" si="28"/>
        <v>114.953</v>
      </c>
      <c r="H241" s="17" cm="1">
        <f t="array" aca="1" ref="H241" ca="1">IF(F241="MAI","NESSUNO",INDIRECT(ADDRESS(ROW()+$N$5,2)))</f>
        <v>88.962000000000003</v>
      </c>
      <c r="I241" s="11">
        <f t="shared" ca="1" si="29"/>
        <v>0</v>
      </c>
      <c r="J241" s="13">
        <f t="shared" ca="1" si="25"/>
        <v>-0.22610110218959051</v>
      </c>
      <c r="K241" s="13" t="b">
        <f t="shared" ca="1" si="30"/>
        <v>0</v>
      </c>
    </row>
    <row r="242" spans="1:11" x14ac:dyDescent="0.2">
      <c r="A242" s="5">
        <f>IndiciMSCI!A242</f>
        <v>37225</v>
      </c>
      <c r="B242" cm="1">
        <f t="array" ref="B242">INDEX(IndiciMSCI!A:Y,ROW(),Sheet1!$O$2)</f>
        <v>115.214</v>
      </c>
      <c r="C242">
        <f t="shared" ca="1" si="26"/>
        <v>143.51130000000001</v>
      </c>
      <c r="D242" t="b">
        <f t="shared" ca="1" si="27"/>
        <v>1</v>
      </c>
      <c r="E242" s="13" cm="1">
        <f t="array" aca="1" ref="E242" ca="1">IF(ISBLANK(INDIRECT(ADDRESS(ROW(B242)+$N$5,COLUMN(B242)))),"",(INDIRECT(ADDRESS(ROW(B242)+$N$5,COLUMN(B242)))/B242-1))</f>
        <v>-0.22709045775686987</v>
      </c>
      <c r="F242" s="5">
        <f t="shared" ca="1" si="24"/>
        <v>37225</v>
      </c>
      <c r="G242" s="11">
        <f t="shared" ca="1" si="28"/>
        <v>115.214</v>
      </c>
      <c r="H242" s="17" cm="1">
        <f t="array" aca="1" ref="H242" ca="1">IF(F242="MAI","NESSUNO",INDIRECT(ADDRESS(ROW()+$N$5,2)))</f>
        <v>89.05</v>
      </c>
      <c r="I242" s="11">
        <f t="shared" ca="1" si="29"/>
        <v>0</v>
      </c>
      <c r="J242" s="13">
        <f t="shared" ca="1" si="25"/>
        <v>-0.22709045775686984</v>
      </c>
      <c r="K242" s="13" t="b">
        <f t="shared" ca="1" si="30"/>
        <v>0</v>
      </c>
    </row>
    <row r="243" spans="1:11" x14ac:dyDescent="0.2">
      <c r="A243" s="5">
        <f>IndiciMSCI!A243</f>
        <v>37228</v>
      </c>
      <c r="B243" cm="1">
        <f t="array" ref="B243">INDEX(IndiciMSCI!A:Y,ROW(),Sheet1!$O$2)</f>
        <v>112.614</v>
      </c>
      <c r="C243">
        <f t="shared" ca="1" si="26"/>
        <v>143.51130000000001</v>
      </c>
      <c r="D243" t="b">
        <f t="shared" ca="1" si="27"/>
        <v>1</v>
      </c>
      <c r="E243" s="13" cm="1">
        <f t="array" aca="1" ref="E243" ca="1">IF(ISBLANK(INDIRECT(ADDRESS(ROW(B243)+$N$5,COLUMN(B243)))),"",(INDIRECT(ADDRESS(ROW(B243)+$N$5,COLUMN(B243)))/B243-1))</f>
        <v>-0.2235334860674516</v>
      </c>
      <c r="F243" s="5">
        <f t="shared" ca="1" si="24"/>
        <v>37228</v>
      </c>
      <c r="G243" s="11">
        <f t="shared" ca="1" si="28"/>
        <v>112.614</v>
      </c>
      <c r="H243" s="17" cm="1">
        <f t="array" aca="1" ref="H243" ca="1">IF(F243="MAI","NESSUNO",INDIRECT(ADDRESS(ROW()+$N$5,2)))</f>
        <v>87.441000000000003</v>
      </c>
      <c r="I243" s="11">
        <f t="shared" ca="1" si="29"/>
        <v>0</v>
      </c>
      <c r="J243" s="13">
        <f t="shared" ca="1" si="25"/>
        <v>-0.22353348606745166</v>
      </c>
      <c r="K243" s="13" t="b">
        <f t="shared" ca="1" si="30"/>
        <v>0</v>
      </c>
    </row>
    <row r="244" spans="1:11" x14ac:dyDescent="0.2">
      <c r="A244" s="5">
        <f>IndiciMSCI!A244</f>
        <v>37229</v>
      </c>
      <c r="B244" cm="1">
        <f t="array" ref="B244">INDEX(IndiciMSCI!A:Y,ROW(),Sheet1!$O$2)</f>
        <v>111.983</v>
      </c>
      <c r="C244">
        <f t="shared" ca="1" si="26"/>
        <v>143.51130000000001</v>
      </c>
      <c r="D244" t="b">
        <f t="shared" ca="1" si="27"/>
        <v>1</v>
      </c>
      <c r="E244" s="13" cm="1">
        <f t="array" aca="1" ref="E244" ca="1">IF(ISBLANK(INDIRECT(ADDRESS(ROW(B244)+$N$5,COLUMN(B244)))),"",(INDIRECT(ADDRESS(ROW(B244)+$N$5,COLUMN(B244)))/B244-1))</f>
        <v>-0.21984586946232909</v>
      </c>
      <c r="F244" s="5">
        <f t="shared" ca="1" si="24"/>
        <v>37229</v>
      </c>
      <c r="G244" s="11">
        <f t="shared" ca="1" si="28"/>
        <v>111.983</v>
      </c>
      <c r="H244" s="17" cm="1">
        <f t="array" aca="1" ref="H244" ca="1">IF(F244="MAI","NESSUNO",INDIRECT(ADDRESS(ROW()+$N$5,2)))</f>
        <v>87.364000000000004</v>
      </c>
      <c r="I244" s="11">
        <f t="shared" ca="1" si="29"/>
        <v>0</v>
      </c>
      <c r="J244" s="13">
        <f t="shared" ca="1" si="25"/>
        <v>-0.21984586946232909</v>
      </c>
      <c r="K244" s="13" t="b">
        <f t="shared" ca="1" si="30"/>
        <v>0</v>
      </c>
    </row>
    <row r="245" spans="1:11" x14ac:dyDescent="0.2">
      <c r="A245" s="5">
        <f>IndiciMSCI!A245</f>
        <v>37230</v>
      </c>
      <c r="B245" cm="1">
        <f t="array" ref="B245">INDEX(IndiciMSCI!A:Y,ROW(),Sheet1!$O$2)</f>
        <v>114.64400000000001</v>
      </c>
      <c r="C245">
        <f t="shared" ca="1" si="26"/>
        <v>143.51130000000001</v>
      </c>
      <c r="D245" t="b">
        <f t="shared" ca="1" si="27"/>
        <v>1</v>
      </c>
      <c r="E245" s="13" cm="1">
        <f t="array" aca="1" ref="E245" ca="1">IF(ISBLANK(INDIRECT(ADDRESS(ROW(B245)+$N$5,COLUMN(B245)))),"",(INDIRECT(ADDRESS(ROW(B245)+$N$5,COLUMN(B245)))/B245-1))</f>
        <v>-0.25669027598478777</v>
      </c>
      <c r="F245" s="5">
        <f t="shared" ca="1" si="24"/>
        <v>37230</v>
      </c>
      <c r="G245" s="11">
        <f t="shared" ca="1" si="28"/>
        <v>114.64400000000001</v>
      </c>
      <c r="H245" s="17" cm="1">
        <f t="array" aca="1" ref="H245" ca="1">IF(F245="MAI","NESSUNO",INDIRECT(ADDRESS(ROW()+$N$5,2)))</f>
        <v>85.215999999999994</v>
      </c>
      <c r="I245" s="11">
        <f t="shared" ca="1" si="29"/>
        <v>0</v>
      </c>
      <c r="J245" s="13">
        <f t="shared" ca="1" si="25"/>
        <v>-0.25669027598478777</v>
      </c>
      <c r="K245" s="13" t="b">
        <f t="shared" ca="1" si="30"/>
        <v>0</v>
      </c>
    </row>
    <row r="246" spans="1:11" x14ac:dyDescent="0.2">
      <c r="A246" s="5">
        <f>IndiciMSCI!A246</f>
        <v>37231</v>
      </c>
      <c r="B246" cm="1">
        <f t="array" ref="B246">INDEX(IndiciMSCI!A:Y,ROW(),Sheet1!$O$2)</f>
        <v>114.971</v>
      </c>
      <c r="C246">
        <f t="shared" ca="1" si="26"/>
        <v>143.51130000000001</v>
      </c>
      <c r="D246" t="b">
        <f t="shared" ca="1" si="27"/>
        <v>1</v>
      </c>
      <c r="E246" s="13" cm="1">
        <f t="array" aca="1" ref="E246" ca="1">IF(ISBLANK(INDIRECT(ADDRESS(ROW(B246)+$N$5,COLUMN(B246)))),"",(INDIRECT(ADDRESS(ROW(B246)+$N$5,COLUMN(B246)))/B246-1))</f>
        <v>-0.26931139156830863</v>
      </c>
      <c r="F246" s="5">
        <f t="shared" ca="1" si="24"/>
        <v>37231</v>
      </c>
      <c r="G246" s="11">
        <f t="shared" ca="1" si="28"/>
        <v>114.971</v>
      </c>
      <c r="H246" s="17" cm="1">
        <f t="array" aca="1" ref="H246" ca="1">IF(F246="MAI","NESSUNO",INDIRECT(ADDRESS(ROW()+$N$5,2)))</f>
        <v>84.007999999999996</v>
      </c>
      <c r="I246" s="11">
        <f t="shared" ca="1" si="29"/>
        <v>0</v>
      </c>
      <c r="J246" s="13">
        <f t="shared" ca="1" si="25"/>
        <v>-0.26931139156830858</v>
      </c>
      <c r="K246" s="13" t="b">
        <f t="shared" ca="1" si="30"/>
        <v>0</v>
      </c>
    </row>
    <row r="247" spans="1:11" x14ac:dyDescent="0.2">
      <c r="A247" s="5">
        <f>IndiciMSCI!A247</f>
        <v>37232</v>
      </c>
      <c r="B247" cm="1">
        <f t="array" ref="B247">INDEX(IndiciMSCI!A:Y,ROW(),Sheet1!$O$2)</f>
        <v>112.90300000000001</v>
      </c>
      <c r="C247">
        <f t="shared" ca="1" si="26"/>
        <v>143.51130000000001</v>
      </c>
      <c r="D247" t="b">
        <f t="shared" ca="1" si="27"/>
        <v>1</v>
      </c>
      <c r="E247" s="13" cm="1">
        <f t="array" aca="1" ref="E247" ca="1">IF(ISBLANK(INDIRECT(ADDRESS(ROW(B247)+$N$5,COLUMN(B247)))),"",(INDIRECT(ADDRESS(ROW(B247)+$N$5,COLUMN(B247)))/B247-1))</f>
        <v>-0.25662737039759798</v>
      </c>
      <c r="F247" s="5">
        <f t="shared" ca="1" si="24"/>
        <v>37232</v>
      </c>
      <c r="G247" s="11">
        <f t="shared" ca="1" si="28"/>
        <v>112.90300000000001</v>
      </c>
      <c r="H247" s="17" cm="1">
        <f t="array" aca="1" ref="H247" ca="1">IF(F247="MAI","NESSUNO",INDIRECT(ADDRESS(ROW()+$N$5,2)))</f>
        <v>83.929000000000002</v>
      </c>
      <c r="I247" s="11">
        <f t="shared" ca="1" si="29"/>
        <v>0</v>
      </c>
      <c r="J247" s="13">
        <f t="shared" ca="1" si="25"/>
        <v>-0.25662737039759798</v>
      </c>
      <c r="K247" s="13" t="b">
        <f t="shared" ca="1" si="30"/>
        <v>0</v>
      </c>
    </row>
    <row r="248" spans="1:11" x14ac:dyDescent="0.2">
      <c r="A248" s="5">
        <f>IndiciMSCI!A248</f>
        <v>37235</v>
      </c>
      <c r="B248" cm="1">
        <f t="array" ref="B248">INDEX(IndiciMSCI!A:Y,ROW(),Sheet1!$O$2)</f>
        <v>110.27500000000001</v>
      </c>
      <c r="C248">
        <f t="shared" ca="1" si="26"/>
        <v>143.51130000000001</v>
      </c>
      <c r="D248" t="b">
        <f t="shared" ca="1" si="27"/>
        <v>1</v>
      </c>
      <c r="E248" s="13" cm="1">
        <f t="array" aca="1" ref="E248" ca="1">IF(ISBLANK(INDIRECT(ADDRESS(ROW(B248)+$N$5,COLUMN(B248)))),"",(INDIRECT(ADDRESS(ROW(B248)+$N$5,COLUMN(B248)))/B248-1))</f>
        <v>-0.24104284742688731</v>
      </c>
      <c r="F248" s="5">
        <f t="shared" ca="1" si="24"/>
        <v>37235</v>
      </c>
      <c r="G248" s="11">
        <f t="shared" ca="1" si="28"/>
        <v>110.27500000000001</v>
      </c>
      <c r="H248" s="17" cm="1">
        <f t="array" aca="1" ref="H248" ca="1">IF(F248="MAI","NESSUNO",INDIRECT(ADDRESS(ROW()+$N$5,2)))</f>
        <v>83.694000000000003</v>
      </c>
      <c r="I248" s="11">
        <f t="shared" ca="1" si="29"/>
        <v>0</v>
      </c>
      <c r="J248" s="13">
        <f t="shared" ca="1" si="25"/>
        <v>-0.24104284742688734</v>
      </c>
      <c r="K248" s="13" t="b">
        <f t="shared" ca="1" si="30"/>
        <v>0</v>
      </c>
    </row>
    <row r="249" spans="1:11" x14ac:dyDescent="0.2">
      <c r="A249" s="5">
        <f>IndiciMSCI!A249</f>
        <v>37236</v>
      </c>
      <c r="B249" cm="1">
        <f t="array" ref="B249">INDEX(IndiciMSCI!A:Y,ROW(),Sheet1!$O$2)</f>
        <v>109.5</v>
      </c>
      <c r="C249">
        <f t="shared" ca="1" si="26"/>
        <v>143.51130000000001</v>
      </c>
      <c r="D249" t="b">
        <f t="shared" ca="1" si="27"/>
        <v>1</v>
      </c>
      <c r="E249" s="13" cm="1">
        <f t="array" aca="1" ref="E249" ca="1">IF(ISBLANK(INDIRECT(ADDRESS(ROW(B249)+$N$5,COLUMN(B249)))),"",(INDIRECT(ADDRESS(ROW(B249)+$N$5,COLUMN(B249)))/B249-1))</f>
        <v>-0.23736073059360729</v>
      </c>
      <c r="F249" s="5">
        <f t="shared" ca="1" si="24"/>
        <v>37236</v>
      </c>
      <c r="G249" s="11">
        <f t="shared" ca="1" si="28"/>
        <v>109.5</v>
      </c>
      <c r="H249" s="17" cm="1">
        <f t="array" aca="1" ref="H249" ca="1">IF(F249="MAI","NESSUNO",INDIRECT(ADDRESS(ROW()+$N$5,2)))</f>
        <v>83.509</v>
      </c>
      <c r="I249" s="11">
        <f t="shared" ca="1" si="29"/>
        <v>0</v>
      </c>
      <c r="J249" s="13">
        <f t="shared" ca="1" si="25"/>
        <v>-0.23736073059360729</v>
      </c>
      <c r="K249" s="13" t="b">
        <f t="shared" ca="1" si="30"/>
        <v>0</v>
      </c>
    </row>
    <row r="250" spans="1:11" x14ac:dyDescent="0.2">
      <c r="A250" s="5">
        <f>IndiciMSCI!A250</f>
        <v>37237</v>
      </c>
      <c r="B250" cm="1">
        <f t="array" ref="B250">INDEX(IndiciMSCI!A:Y,ROW(),Sheet1!$O$2)</f>
        <v>111.43300000000001</v>
      </c>
      <c r="C250">
        <f t="shared" ca="1" si="26"/>
        <v>143.51130000000001</v>
      </c>
      <c r="D250" t="b">
        <f t="shared" ca="1" si="27"/>
        <v>1</v>
      </c>
      <c r="E250" s="13" cm="1">
        <f t="array" aca="1" ref="E250" ca="1">IF(ISBLANK(INDIRECT(ADDRESS(ROW(B250)+$N$5,COLUMN(B250)))),"",(INDIRECT(ADDRESS(ROW(B250)+$N$5,COLUMN(B250)))/B250-1))</f>
        <v>-0.25273482720558549</v>
      </c>
      <c r="F250" s="5">
        <f t="shared" ca="1" si="24"/>
        <v>37237</v>
      </c>
      <c r="G250" s="11">
        <f t="shared" ca="1" si="28"/>
        <v>111.43300000000001</v>
      </c>
      <c r="H250" s="17" cm="1">
        <f t="array" aca="1" ref="H250" ca="1">IF(F250="MAI","NESSUNO",INDIRECT(ADDRESS(ROW()+$N$5,2)))</f>
        <v>83.27</v>
      </c>
      <c r="I250" s="11">
        <f t="shared" ca="1" si="29"/>
        <v>0</v>
      </c>
      <c r="J250" s="13">
        <f t="shared" ca="1" si="25"/>
        <v>-0.25273482720558549</v>
      </c>
      <c r="K250" s="13" t="b">
        <f t="shared" ca="1" si="30"/>
        <v>0</v>
      </c>
    </row>
    <row r="251" spans="1:11" x14ac:dyDescent="0.2">
      <c r="A251" s="5">
        <f>IndiciMSCI!A251</f>
        <v>37238</v>
      </c>
      <c r="B251" cm="1">
        <f t="array" ref="B251">INDEX(IndiciMSCI!A:Y,ROW(),Sheet1!$O$2)</f>
        <v>108.20099999999999</v>
      </c>
      <c r="C251">
        <f t="shared" ca="1" si="26"/>
        <v>143.51130000000001</v>
      </c>
      <c r="D251" t="b">
        <f t="shared" ca="1" si="27"/>
        <v>1</v>
      </c>
      <c r="E251" s="13" cm="1">
        <f t="array" aca="1" ref="E251" ca="1">IF(ISBLANK(INDIRECT(ADDRESS(ROW(B251)+$N$5,COLUMN(B251)))),"",(INDIRECT(ADDRESS(ROW(B251)+$N$5,COLUMN(B251)))/B251-1))</f>
        <v>-0.2347205663533608</v>
      </c>
      <c r="F251" s="5">
        <f t="shared" ca="1" si="24"/>
        <v>37238</v>
      </c>
      <c r="G251" s="11">
        <f t="shared" ca="1" si="28"/>
        <v>108.20099999999999</v>
      </c>
      <c r="H251" s="17" cm="1">
        <f t="array" aca="1" ref="H251" ca="1">IF(F251="MAI","NESSUNO",INDIRECT(ADDRESS(ROW()+$N$5,2)))</f>
        <v>82.804000000000002</v>
      </c>
      <c r="I251" s="11">
        <f t="shared" ca="1" si="29"/>
        <v>0</v>
      </c>
      <c r="J251" s="13">
        <f t="shared" ca="1" si="25"/>
        <v>-0.2347205663533608</v>
      </c>
      <c r="K251" s="13" t="b">
        <f t="shared" ca="1" si="30"/>
        <v>0</v>
      </c>
    </row>
    <row r="252" spans="1:11" x14ac:dyDescent="0.2">
      <c r="A252" s="5">
        <f>IndiciMSCI!A252</f>
        <v>37239</v>
      </c>
      <c r="B252" cm="1">
        <f t="array" ref="B252">INDEX(IndiciMSCI!A:Y,ROW(),Sheet1!$O$2)</f>
        <v>106.751</v>
      </c>
      <c r="C252">
        <f t="shared" ca="1" si="26"/>
        <v>143.51130000000001</v>
      </c>
      <c r="D252" t="b">
        <f t="shared" ca="1" si="27"/>
        <v>1</v>
      </c>
      <c r="E252" s="13" cm="1">
        <f t="array" aca="1" ref="E252" ca="1">IF(ISBLANK(INDIRECT(ADDRESS(ROW(B252)+$N$5,COLUMN(B252)))),"",(INDIRECT(ADDRESS(ROW(B252)+$N$5,COLUMN(B252)))/B252-1))</f>
        <v>-0.22839130312596601</v>
      </c>
      <c r="F252" s="5">
        <f t="shared" ca="1" si="24"/>
        <v>37239</v>
      </c>
      <c r="G252" s="11">
        <f t="shared" ca="1" si="28"/>
        <v>106.751</v>
      </c>
      <c r="H252" s="17" cm="1">
        <f t="array" aca="1" ref="H252" ca="1">IF(F252="MAI","NESSUNO",INDIRECT(ADDRESS(ROW()+$N$5,2)))</f>
        <v>82.37</v>
      </c>
      <c r="I252" s="11">
        <f t="shared" ca="1" si="29"/>
        <v>0</v>
      </c>
      <c r="J252" s="13">
        <f t="shared" ca="1" si="25"/>
        <v>-0.22839130312596603</v>
      </c>
      <c r="K252" s="13" t="b">
        <f t="shared" ca="1" si="30"/>
        <v>0</v>
      </c>
    </row>
    <row r="253" spans="1:11" x14ac:dyDescent="0.2">
      <c r="A253" s="5">
        <f>IndiciMSCI!A253</f>
        <v>37242</v>
      </c>
      <c r="B253" cm="1">
        <f t="array" ref="B253">INDEX(IndiciMSCI!A:Y,ROW(),Sheet1!$O$2)</f>
        <v>104.199</v>
      </c>
      <c r="C253">
        <f t="shared" ca="1" si="26"/>
        <v>143.51130000000001</v>
      </c>
      <c r="D253" t="b">
        <f t="shared" ca="1" si="27"/>
        <v>1</v>
      </c>
      <c r="E253" s="13" cm="1">
        <f t="array" aca="1" ref="E253" ca="1">IF(ISBLANK(INDIRECT(ADDRESS(ROW(B253)+$N$5,COLUMN(B253)))),"",(INDIRECT(ADDRESS(ROW(B253)+$N$5,COLUMN(B253)))/B253-1))</f>
        <v>-0.21685428842887167</v>
      </c>
      <c r="F253" s="5">
        <f t="shared" ca="1" si="24"/>
        <v>37242</v>
      </c>
      <c r="G253" s="11">
        <f t="shared" ca="1" si="28"/>
        <v>104.199</v>
      </c>
      <c r="H253" s="17" cm="1">
        <f t="array" aca="1" ref="H253" ca="1">IF(F253="MAI","NESSUNO",INDIRECT(ADDRESS(ROW()+$N$5,2)))</f>
        <v>81.602999999999994</v>
      </c>
      <c r="I253" s="11">
        <f t="shared" ca="1" si="29"/>
        <v>0</v>
      </c>
      <c r="J253" s="13">
        <f t="shared" ca="1" si="25"/>
        <v>-0.21685428842887172</v>
      </c>
      <c r="K253" s="13" t="b">
        <f t="shared" ca="1" si="30"/>
        <v>0</v>
      </c>
    </row>
    <row r="254" spans="1:11" x14ac:dyDescent="0.2">
      <c r="A254" s="5">
        <f>IndiciMSCI!A254</f>
        <v>37243</v>
      </c>
      <c r="B254" cm="1">
        <f t="array" ref="B254">INDEX(IndiciMSCI!A:Y,ROW(),Sheet1!$O$2)</f>
        <v>105.143</v>
      </c>
      <c r="C254">
        <f t="shared" ca="1" si="26"/>
        <v>143.51130000000001</v>
      </c>
      <c r="D254" t="b">
        <f t="shared" ca="1" si="27"/>
        <v>1</v>
      </c>
      <c r="E254" s="13" cm="1">
        <f t="array" aca="1" ref="E254" ca="1">IF(ISBLANK(INDIRECT(ADDRESS(ROW(B254)+$N$5,COLUMN(B254)))),"",(INDIRECT(ADDRESS(ROW(B254)+$N$5,COLUMN(B254)))/B254-1))</f>
        <v>-0.22442768420151593</v>
      </c>
      <c r="F254" s="5">
        <f t="shared" ca="1" si="24"/>
        <v>37243</v>
      </c>
      <c r="G254" s="11">
        <f t="shared" ca="1" si="28"/>
        <v>105.143</v>
      </c>
      <c r="H254" s="17" cm="1">
        <f t="array" aca="1" ref="H254" ca="1">IF(F254="MAI","NESSUNO",INDIRECT(ADDRESS(ROW()+$N$5,2)))</f>
        <v>81.546000000000006</v>
      </c>
      <c r="I254" s="11">
        <f t="shared" ca="1" si="29"/>
        <v>0</v>
      </c>
      <c r="J254" s="13">
        <f t="shared" ca="1" si="25"/>
        <v>-0.22442768420151599</v>
      </c>
      <c r="K254" s="13" t="b">
        <f t="shared" ca="1" si="30"/>
        <v>0</v>
      </c>
    </row>
    <row r="255" spans="1:11" x14ac:dyDescent="0.2">
      <c r="A255" s="5">
        <f>IndiciMSCI!A255</f>
        <v>37244</v>
      </c>
      <c r="B255" cm="1">
        <f t="array" ref="B255">INDEX(IndiciMSCI!A:Y,ROW(),Sheet1!$O$2)</f>
        <v>105.85599999999999</v>
      </c>
      <c r="C255">
        <f t="shared" ca="1" si="26"/>
        <v>143.51130000000001</v>
      </c>
      <c r="D255" t="b">
        <f t="shared" ca="1" si="27"/>
        <v>1</v>
      </c>
      <c r="E255" s="13" cm="1">
        <f t="array" aca="1" ref="E255" ca="1">IF(ISBLANK(INDIRECT(ADDRESS(ROW(B255)+$N$5,COLUMN(B255)))),"",(INDIRECT(ADDRESS(ROW(B255)+$N$5,COLUMN(B255)))/B255-1))</f>
        <v>-0.24520102781136632</v>
      </c>
      <c r="F255" s="5">
        <f t="shared" ca="1" si="24"/>
        <v>37244</v>
      </c>
      <c r="G255" s="11">
        <f t="shared" ca="1" si="28"/>
        <v>105.85599999999999</v>
      </c>
      <c r="H255" s="17" cm="1">
        <f t="array" aca="1" ref="H255" ca="1">IF(F255="MAI","NESSUNO",INDIRECT(ADDRESS(ROW()+$N$5,2)))</f>
        <v>79.900000000000006</v>
      </c>
      <c r="I255" s="11">
        <f t="shared" ca="1" si="29"/>
        <v>0</v>
      </c>
      <c r="J255" s="13">
        <f t="shared" ca="1" si="25"/>
        <v>-0.2452010278113663</v>
      </c>
      <c r="K255" s="13" t="b">
        <f t="shared" ca="1" si="30"/>
        <v>0</v>
      </c>
    </row>
    <row r="256" spans="1:11" x14ac:dyDescent="0.2">
      <c r="A256" s="5">
        <f>IndiciMSCI!A256</f>
        <v>37245</v>
      </c>
      <c r="B256" cm="1">
        <f t="array" ref="B256">INDEX(IndiciMSCI!A:Y,ROW(),Sheet1!$O$2)</f>
        <v>106.84099999999999</v>
      </c>
      <c r="C256">
        <f t="shared" ca="1" si="26"/>
        <v>143.51130000000001</v>
      </c>
      <c r="D256" t="b">
        <f t="shared" ca="1" si="27"/>
        <v>1</v>
      </c>
      <c r="E256" s="13" cm="1">
        <f t="array" aca="1" ref="E256" ca="1">IF(ISBLANK(INDIRECT(ADDRESS(ROW(B256)+$N$5,COLUMN(B256)))),"",(INDIRECT(ADDRESS(ROW(B256)+$N$5,COLUMN(B256)))/B256-1))</f>
        <v>-0.24210743066800189</v>
      </c>
      <c r="F256" s="5">
        <f t="shared" ca="1" si="24"/>
        <v>37245</v>
      </c>
      <c r="G256" s="11">
        <f t="shared" ca="1" si="28"/>
        <v>106.84099999999999</v>
      </c>
      <c r="H256" s="17" cm="1">
        <f t="array" aca="1" ref="H256" ca="1">IF(F256="MAI","NESSUNO",INDIRECT(ADDRESS(ROW()+$N$5,2)))</f>
        <v>80.974000000000004</v>
      </c>
      <c r="I256" s="11">
        <f t="shared" ca="1" si="29"/>
        <v>0</v>
      </c>
      <c r="J256" s="13">
        <f t="shared" ca="1" si="25"/>
        <v>-0.24210743066800192</v>
      </c>
      <c r="K256" s="13" t="b">
        <f t="shared" ca="1" si="30"/>
        <v>0</v>
      </c>
    </row>
    <row r="257" spans="1:11" x14ac:dyDescent="0.2">
      <c r="A257" s="5">
        <f>IndiciMSCI!A257</f>
        <v>37246</v>
      </c>
      <c r="B257" cm="1">
        <f t="array" ref="B257">INDEX(IndiciMSCI!A:Y,ROW(),Sheet1!$O$2)</f>
        <v>106.56</v>
      </c>
      <c r="C257">
        <f t="shared" ca="1" si="26"/>
        <v>143.51130000000001</v>
      </c>
      <c r="D257" t="b">
        <f t="shared" ca="1" si="27"/>
        <v>1</v>
      </c>
      <c r="E257" s="13" cm="1">
        <f t="array" aca="1" ref="E257" ca="1">IF(ISBLANK(INDIRECT(ADDRESS(ROW(B257)+$N$5,COLUMN(B257)))),"",(INDIRECT(ADDRESS(ROW(B257)+$N$5,COLUMN(B257)))/B257-1))</f>
        <v>-0.2418825075075075</v>
      </c>
      <c r="F257" s="5">
        <f t="shared" ca="1" si="24"/>
        <v>37246</v>
      </c>
      <c r="G257" s="11">
        <f t="shared" ca="1" si="28"/>
        <v>106.56</v>
      </c>
      <c r="H257" s="17" cm="1">
        <f t="array" aca="1" ref="H257" ca="1">IF(F257="MAI","NESSUNO",INDIRECT(ADDRESS(ROW()+$N$5,2)))</f>
        <v>80.784999999999997</v>
      </c>
      <c r="I257" s="11">
        <f t="shared" ca="1" si="29"/>
        <v>0</v>
      </c>
      <c r="J257" s="13">
        <f t="shared" ca="1" si="25"/>
        <v>-0.24188250750750756</v>
      </c>
      <c r="K257" s="13" t="b">
        <f t="shared" ca="1" si="30"/>
        <v>0</v>
      </c>
    </row>
    <row r="258" spans="1:11" x14ac:dyDescent="0.2">
      <c r="A258" s="5">
        <f>IndiciMSCI!A258</f>
        <v>37249</v>
      </c>
      <c r="B258" cm="1">
        <f t="array" ref="B258">INDEX(IndiciMSCI!A:Y,ROW(),Sheet1!$O$2)</f>
        <v>107.298</v>
      </c>
      <c r="C258">
        <f t="shared" ca="1" si="26"/>
        <v>143.51130000000001</v>
      </c>
      <c r="D258" t="b">
        <f t="shared" ca="1" si="27"/>
        <v>1</v>
      </c>
      <c r="E258" s="13" cm="1">
        <f t="array" aca="1" ref="E258" ca="1">IF(ISBLANK(INDIRECT(ADDRESS(ROW(B258)+$N$5,COLUMN(B258)))),"",(INDIRECT(ADDRESS(ROW(B258)+$N$5,COLUMN(B258)))/B258-1))</f>
        <v>-0.24476691084642777</v>
      </c>
      <c r="F258" s="5">
        <f t="shared" ref="F258:F321" ca="1" si="31">IF(ISERROR(MATCH(TRUE,INDIRECT(ADDRESS(ROW(),4)&amp;":"&amp;ADDRESS(ROW()+$N$5,4)),0)),"MAI",INDEX(INDIRECT(ADDRESS(ROW(),1)&amp;":"&amp;ADDRESS(ROW()+$N$5,1)),MATCH(TRUE,INDIRECT(ADDRESS(ROW(),4)&amp;":"&amp;ADDRESS(ROW()+$N$5,4)),0)))</f>
        <v>37249</v>
      </c>
      <c r="G258" s="11">
        <f t="shared" ca="1" si="28"/>
        <v>107.298</v>
      </c>
      <c r="H258" s="17" cm="1">
        <f t="array" aca="1" ref="H258" ca="1">IF(F258="MAI","NESSUNO",INDIRECT(ADDRESS(ROW()+$N$5,2)))</f>
        <v>81.034999999999997</v>
      </c>
      <c r="I258" s="11">
        <f t="shared" ca="1" si="29"/>
        <v>0</v>
      </c>
      <c r="J258" s="13">
        <f t="shared" ref="J258:J321" ca="1" si="32">IF(E258="","",IF(F258="MAI",I258/B258,(H258-G258+I258)/G258))</f>
        <v>-0.24476691084642774</v>
      </c>
      <c r="K258" s="13" t="b">
        <f t="shared" ca="1" si="30"/>
        <v>0</v>
      </c>
    </row>
    <row r="259" spans="1:11" x14ac:dyDescent="0.2">
      <c r="A259" s="5">
        <f>IndiciMSCI!A259</f>
        <v>37250</v>
      </c>
      <c r="B259" cm="1">
        <f t="array" ref="B259">INDEX(IndiciMSCI!A:Y,ROW(),Sheet1!$O$2)</f>
        <v>106.889</v>
      </c>
      <c r="C259">
        <f t="shared" ref="C259:C322" ca="1" si="33">MAX(INDIRECT("B"&amp;ROW()&amp;":B"&amp;MAX(2,ROW()-$N$3)))*(1-$N$4)</f>
        <v>143.51130000000001</v>
      </c>
      <c r="D259" t="b">
        <f t="shared" ref="D259:D322" ca="1" si="34">B259&lt;C259</f>
        <v>1</v>
      </c>
      <c r="E259" s="13" cm="1">
        <f t="array" aca="1" ref="E259" ca="1">IF(ISBLANK(INDIRECT(ADDRESS(ROW(B259)+$N$5,COLUMN(B259)))),"",(INDIRECT(ADDRESS(ROW(B259)+$N$5,COLUMN(B259)))/B259-1))</f>
        <v>-0.23697480563949513</v>
      </c>
      <c r="F259" s="5">
        <f t="shared" ca="1" si="31"/>
        <v>37250</v>
      </c>
      <c r="G259" s="11">
        <f t="shared" ref="G259:G322" ca="1" si="35">IF(F259="MAI","NESSUNO",INDEX(B:B,MATCH(F259,A:A,0)))</f>
        <v>106.889</v>
      </c>
      <c r="H259" s="17" cm="1">
        <f t="array" aca="1" ref="H259" ca="1">IF(F259="MAI","NESSUNO",INDIRECT(ADDRESS(ROW()+$N$5,2)))</f>
        <v>81.558999999999997</v>
      </c>
      <c r="I259" s="11">
        <f t="shared" ref="I259:I322" ca="1" si="36">IF(F259="MAI",B259*(1+$N$6)^($N$5*(7/5)/365.25)-B259, G259*(1+$N$6)^((F259-A259)/365.25)-G259)</f>
        <v>0</v>
      </c>
      <c r="J259" s="13">
        <f t="shared" ca="1" si="32"/>
        <v>-0.23697480563949516</v>
      </c>
      <c r="K259" s="13" t="b">
        <f t="shared" ref="K259:K322" ca="1" si="37">IF(E259="","",J259&gt;E259)</f>
        <v>0</v>
      </c>
    </row>
    <row r="260" spans="1:11" x14ac:dyDescent="0.2">
      <c r="A260" s="5">
        <f>IndiciMSCI!A260</f>
        <v>37251</v>
      </c>
      <c r="B260" cm="1">
        <f t="array" ref="B260">INDEX(IndiciMSCI!A:Y,ROW(),Sheet1!$O$2)</f>
        <v>105.699</v>
      </c>
      <c r="C260">
        <f t="shared" ca="1" si="33"/>
        <v>143.51130000000001</v>
      </c>
      <c r="D260" t="b">
        <f t="shared" ca="1" si="34"/>
        <v>1</v>
      </c>
      <c r="E260" s="13" cm="1">
        <f t="array" aca="1" ref="E260" ca="1">IF(ISBLANK(INDIRECT(ADDRESS(ROW(B260)+$N$5,COLUMN(B260)))),"",(INDIRECT(ADDRESS(ROW(B260)+$N$5,COLUMN(B260)))/B260-1))</f>
        <v>-0.2309387979072649</v>
      </c>
      <c r="F260" s="5">
        <f t="shared" ca="1" si="31"/>
        <v>37251</v>
      </c>
      <c r="G260" s="11">
        <f t="shared" ca="1" si="35"/>
        <v>105.699</v>
      </c>
      <c r="H260" s="17" cm="1">
        <f t="array" aca="1" ref="H260" ca="1">IF(F260="MAI","NESSUNO",INDIRECT(ADDRESS(ROW()+$N$5,2)))</f>
        <v>81.289000000000001</v>
      </c>
      <c r="I260" s="11">
        <f t="shared" ca="1" si="36"/>
        <v>0</v>
      </c>
      <c r="J260" s="13">
        <f t="shared" ca="1" si="32"/>
        <v>-0.23093879790726493</v>
      </c>
      <c r="K260" s="13" t="b">
        <f t="shared" ca="1" si="37"/>
        <v>0</v>
      </c>
    </row>
    <row r="261" spans="1:11" x14ac:dyDescent="0.2">
      <c r="A261" s="5">
        <f>IndiciMSCI!A261</f>
        <v>37252</v>
      </c>
      <c r="B261" cm="1">
        <f t="array" ref="B261">INDEX(IndiciMSCI!A:Y,ROW(),Sheet1!$O$2)</f>
        <v>106.39400000000001</v>
      </c>
      <c r="C261">
        <f t="shared" ca="1" si="33"/>
        <v>143.51130000000001</v>
      </c>
      <c r="D261" t="b">
        <f t="shared" ca="1" si="34"/>
        <v>1</v>
      </c>
      <c r="E261" s="13" cm="1">
        <f t="array" aca="1" ref="E261" ca="1">IF(ISBLANK(INDIRECT(ADDRESS(ROW(B261)+$N$5,COLUMN(B261)))),"",(INDIRECT(ADDRESS(ROW(B261)+$N$5,COLUMN(B261)))/B261-1))</f>
        <v>-0.22398819482301635</v>
      </c>
      <c r="F261" s="5">
        <f t="shared" ca="1" si="31"/>
        <v>37252</v>
      </c>
      <c r="G261" s="11">
        <f t="shared" ca="1" si="35"/>
        <v>106.39400000000001</v>
      </c>
      <c r="H261" s="17" cm="1">
        <f t="array" aca="1" ref="H261" ca="1">IF(F261="MAI","NESSUNO",INDIRECT(ADDRESS(ROW()+$N$5,2)))</f>
        <v>82.563000000000002</v>
      </c>
      <c r="I261" s="11">
        <f t="shared" ca="1" si="36"/>
        <v>0</v>
      </c>
      <c r="J261" s="13">
        <f t="shared" ca="1" si="32"/>
        <v>-0.22398819482301635</v>
      </c>
      <c r="K261" s="13" t="b">
        <f t="shared" ca="1" si="37"/>
        <v>0</v>
      </c>
    </row>
    <row r="262" spans="1:11" x14ac:dyDescent="0.2">
      <c r="A262" s="5">
        <f>IndiciMSCI!A262</f>
        <v>37253</v>
      </c>
      <c r="B262" cm="1">
        <f t="array" ref="B262">INDEX(IndiciMSCI!A:Y,ROW(),Sheet1!$O$2)</f>
        <v>108.973</v>
      </c>
      <c r="C262">
        <f t="shared" ca="1" si="33"/>
        <v>143.51130000000001</v>
      </c>
      <c r="D262" t="b">
        <f t="shared" ca="1" si="34"/>
        <v>1</v>
      </c>
      <c r="E262" s="13" cm="1">
        <f t="array" aca="1" ref="E262" ca="1">IF(ISBLANK(INDIRECT(ADDRESS(ROW(B262)+$N$5,COLUMN(B262)))),"",(INDIRECT(ADDRESS(ROW(B262)+$N$5,COLUMN(B262)))/B262-1))</f>
        <v>-0.24212419590173717</v>
      </c>
      <c r="F262" s="5">
        <f t="shared" ca="1" si="31"/>
        <v>37253</v>
      </c>
      <c r="G262" s="11">
        <f t="shared" ca="1" si="35"/>
        <v>108.973</v>
      </c>
      <c r="H262" s="17" cm="1">
        <f t="array" aca="1" ref="H262" ca="1">IF(F262="MAI","NESSUNO",INDIRECT(ADDRESS(ROW()+$N$5,2)))</f>
        <v>82.587999999999994</v>
      </c>
      <c r="I262" s="11">
        <f t="shared" ca="1" si="36"/>
        <v>0</v>
      </c>
      <c r="J262" s="13">
        <f t="shared" ca="1" si="32"/>
        <v>-0.24212419590173717</v>
      </c>
      <c r="K262" s="13" t="b">
        <f t="shared" ca="1" si="37"/>
        <v>0</v>
      </c>
    </row>
    <row r="263" spans="1:11" x14ac:dyDescent="0.2">
      <c r="A263" s="5">
        <f>IndiciMSCI!A263</f>
        <v>37256</v>
      </c>
      <c r="B263" cm="1">
        <f t="array" ref="B263">INDEX(IndiciMSCI!A:Y,ROW(),Sheet1!$O$2)</f>
        <v>108.035</v>
      </c>
      <c r="C263">
        <f t="shared" ca="1" si="33"/>
        <v>143.51130000000001</v>
      </c>
      <c r="D263" t="b">
        <f t="shared" ca="1" si="34"/>
        <v>1</v>
      </c>
      <c r="E263" s="13" cm="1">
        <f t="array" aca="1" ref="E263" ca="1">IF(ISBLANK(INDIRECT(ADDRESS(ROW(B263)+$N$5,COLUMN(B263)))),"",(INDIRECT(ADDRESS(ROW(B263)+$N$5,COLUMN(B263)))/B263-1))</f>
        <v>-0.23482204841023746</v>
      </c>
      <c r="F263" s="5">
        <f t="shared" ca="1" si="31"/>
        <v>37256</v>
      </c>
      <c r="G263" s="11">
        <f t="shared" ca="1" si="35"/>
        <v>108.035</v>
      </c>
      <c r="H263" s="17" cm="1">
        <f t="array" aca="1" ref="H263" ca="1">IF(F263="MAI","NESSUNO",INDIRECT(ADDRESS(ROW()+$N$5,2)))</f>
        <v>82.665999999999997</v>
      </c>
      <c r="I263" s="11">
        <f t="shared" ca="1" si="36"/>
        <v>0</v>
      </c>
      <c r="J263" s="13">
        <f t="shared" ca="1" si="32"/>
        <v>-0.23482204841023743</v>
      </c>
      <c r="K263" s="13" t="b">
        <f t="shared" ca="1" si="37"/>
        <v>0</v>
      </c>
    </row>
    <row r="264" spans="1:11" x14ac:dyDescent="0.2">
      <c r="A264" s="5">
        <f>IndiciMSCI!A264</f>
        <v>37257</v>
      </c>
      <c r="B264" cm="1">
        <f t="array" ref="B264">INDEX(IndiciMSCI!A:Y,ROW(),Sheet1!$O$2)</f>
        <v>108.035</v>
      </c>
      <c r="C264">
        <f t="shared" ca="1" si="33"/>
        <v>143.51130000000001</v>
      </c>
      <c r="D264" t="b">
        <f t="shared" ca="1" si="34"/>
        <v>1</v>
      </c>
      <c r="E264" s="13" cm="1">
        <f t="array" aca="1" ref="E264" ca="1">IF(ISBLANK(INDIRECT(ADDRESS(ROW(B264)+$N$5,COLUMN(B264)))),"",(INDIRECT(ADDRESS(ROW(B264)+$N$5,COLUMN(B264)))/B264-1))</f>
        <v>-0.23874670245753682</v>
      </c>
      <c r="F264" s="5">
        <f t="shared" ca="1" si="31"/>
        <v>37257</v>
      </c>
      <c r="G264" s="11">
        <f t="shared" ca="1" si="35"/>
        <v>108.035</v>
      </c>
      <c r="H264" s="17" cm="1">
        <f t="array" aca="1" ref="H264" ca="1">IF(F264="MAI","NESSUNO",INDIRECT(ADDRESS(ROW()+$N$5,2)))</f>
        <v>82.242000000000004</v>
      </c>
      <c r="I264" s="11">
        <f t="shared" ca="1" si="36"/>
        <v>0</v>
      </c>
      <c r="J264" s="13">
        <f t="shared" ca="1" si="32"/>
        <v>-0.23874670245753685</v>
      </c>
      <c r="K264" s="13" t="b">
        <f t="shared" ca="1" si="37"/>
        <v>0</v>
      </c>
    </row>
    <row r="265" spans="1:11" x14ac:dyDescent="0.2">
      <c r="A265" s="5">
        <f>IndiciMSCI!A265</f>
        <v>37258</v>
      </c>
      <c r="B265" cm="1">
        <f t="array" ref="B265">INDEX(IndiciMSCI!A:Y,ROW(),Sheet1!$O$2)</f>
        <v>105.527</v>
      </c>
      <c r="C265">
        <f t="shared" ca="1" si="33"/>
        <v>143.51130000000001</v>
      </c>
      <c r="D265" t="b">
        <f t="shared" ca="1" si="34"/>
        <v>1</v>
      </c>
      <c r="E265" s="13" cm="1">
        <f t="array" aca="1" ref="E265" ca="1">IF(ISBLANK(INDIRECT(ADDRESS(ROW(B265)+$N$5,COLUMN(B265)))),"",(INDIRECT(ADDRESS(ROW(B265)+$N$5,COLUMN(B265)))/B265-1))</f>
        <v>-0.22065442967202697</v>
      </c>
      <c r="F265" s="5">
        <f t="shared" ca="1" si="31"/>
        <v>37258</v>
      </c>
      <c r="G265" s="11">
        <f t="shared" ca="1" si="35"/>
        <v>105.527</v>
      </c>
      <c r="H265" s="17" cm="1">
        <f t="array" aca="1" ref="H265" ca="1">IF(F265="MAI","NESSUNO",INDIRECT(ADDRESS(ROW()+$N$5,2)))</f>
        <v>82.242000000000004</v>
      </c>
      <c r="I265" s="11">
        <f t="shared" ca="1" si="36"/>
        <v>0</v>
      </c>
      <c r="J265" s="13">
        <f t="shared" ca="1" si="32"/>
        <v>-0.22065442967202703</v>
      </c>
      <c r="K265" s="13" t="b">
        <f t="shared" ca="1" si="37"/>
        <v>0</v>
      </c>
    </row>
    <row r="266" spans="1:11" x14ac:dyDescent="0.2">
      <c r="A266" s="5">
        <f>IndiciMSCI!A266</f>
        <v>37259</v>
      </c>
      <c r="B266" cm="1">
        <f t="array" ref="B266">INDEX(IndiciMSCI!A:Y,ROW(),Sheet1!$O$2)</f>
        <v>106.32</v>
      </c>
      <c r="C266">
        <f t="shared" ca="1" si="33"/>
        <v>143.51130000000001</v>
      </c>
      <c r="D266" t="b">
        <f t="shared" ca="1" si="34"/>
        <v>1</v>
      </c>
      <c r="E266" s="13" cm="1">
        <f t="array" aca="1" ref="E266" ca="1">IF(ISBLANK(INDIRECT(ADDRESS(ROW(B266)+$N$5,COLUMN(B266)))),"",(INDIRECT(ADDRESS(ROW(B266)+$N$5,COLUMN(B266)))/B266-1))</f>
        <v>-0.22471783295711056</v>
      </c>
      <c r="F266" s="5">
        <f t="shared" ca="1" si="31"/>
        <v>37259</v>
      </c>
      <c r="G266" s="11">
        <f t="shared" ca="1" si="35"/>
        <v>106.32</v>
      </c>
      <c r="H266" s="17" cm="1">
        <f t="array" aca="1" ref="H266" ca="1">IF(F266="MAI","NESSUNO",INDIRECT(ADDRESS(ROW()+$N$5,2)))</f>
        <v>82.427999999999997</v>
      </c>
      <c r="I266" s="11">
        <f t="shared" ca="1" si="36"/>
        <v>0</v>
      </c>
      <c r="J266" s="13">
        <f t="shared" ca="1" si="32"/>
        <v>-0.22471783295711059</v>
      </c>
      <c r="K266" s="13" t="b">
        <f t="shared" ca="1" si="37"/>
        <v>0</v>
      </c>
    </row>
    <row r="267" spans="1:11" x14ac:dyDescent="0.2">
      <c r="A267" s="5">
        <f>IndiciMSCI!A267</f>
        <v>37260</v>
      </c>
      <c r="B267" cm="1">
        <f t="array" ref="B267">INDEX(IndiciMSCI!A:Y,ROW(),Sheet1!$O$2)</f>
        <v>110.054</v>
      </c>
      <c r="C267">
        <f t="shared" ca="1" si="33"/>
        <v>143.51130000000001</v>
      </c>
      <c r="D267" t="b">
        <f t="shared" ca="1" si="34"/>
        <v>1</v>
      </c>
      <c r="E267" s="13" cm="1">
        <f t="array" aca="1" ref="E267" ca="1">IF(ISBLANK(INDIRECT(ADDRESS(ROW(B267)+$N$5,COLUMN(B267)))),"",(INDIRECT(ADDRESS(ROW(B267)+$N$5,COLUMN(B267)))/B267-1))</f>
        <v>-0.25412979082995624</v>
      </c>
      <c r="F267" s="5">
        <f t="shared" ca="1" si="31"/>
        <v>37260</v>
      </c>
      <c r="G267" s="11">
        <f t="shared" ca="1" si="35"/>
        <v>110.054</v>
      </c>
      <c r="H267" s="17" cm="1">
        <f t="array" aca="1" ref="H267" ca="1">IF(F267="MAI","NESSUNO",INDIRECT(ADDRESS(ROW()+$N$5,2)))</f>
        <v>82.085999999999999</v>
      </c>
      <c r="I267" s="11">
        <f t="shared" ca="1" si="36"/>
        <v>0</v>
      </c>
      <c r="J267" s="13">
        <f t="shared" ca="1" si="32"/>
        <v>-0.25412979082995624</v>
      </c>
      <c r="K267" s="13" t="b">
        <f t="shared" ca="1" si="37"/>
        <v>0</v>
      </c>
    </row>
    <row r="268" spans="1:11" x14ac:dyDescent="0.2">
      <c r="A268" s="5">
        <f>IndiciMSCI!A268</f>
        <v>37263</v>
      </c>
      <c r="B268" cm="1">
        <f t="array" ref="B268">INDEX(IndiciMSCI!A:Y,ROW(),Sheet1!$O$2)</f>
        <v>110.337</v>
      </c>
      <c r="C268">
        <f t="shared" ca="1" si="33"/>
        <v>143.51130000000001</v>
      </c>
      <c r="D268" t="b">
        <f t="shared" ca="1" si="34"/>
        <v>1</v>
      </c>
      <c r="E268" s="13" cm="1">
        <f t="array" aca="1" ref="E268" ca="1">IF(ISBLANK(INDIRECT(ADDRESS(ROW(B268)+$N$5,COLUMN(B268)))),"",(INDIRECT(ADDRESS(ROW(B268)+$N$5,COLUMN(B268)))/B268-1))</f>
        <v>-0.24124273815673802</v>
      </c>
      <c r="F268" s="5">
        <f t="shared" ca="1" si="31"/>
        <v>37263</v>
      </c>
      <c r="G268" s="11">
        <f t="shared" ca="1" si="35"/>
        <v>110.337</v>
      </c>
      <c r="H268" s="17" cm="1">
        <f t="array" aca="1" ref="H268" ca="1">IF(F268="MAI","NESSUNO",INDIRECT(ADDRESS(ROW()+$N$5,2)))</f>
        <v>83.718999999999994</v>
      </c>
      <c r="I268" s="11">
        <f t="shared" ca="1" si="36"/>
        <v>0</v>
      </c>
      <c r="J268" s="13">
        <f t="shared" ca="1" si="32"/>
        <v>-0.24124273815673808</v>
      </c>
      <c r="K268" s="13" t="b">
        <f t="shared" ca="1" si="37"/>
        <v>0</v>
      </c>
    </row>
    <row r="269" spans="1:11" x14ac:dyDescent="0.2">
      <c r="A269" s="5">
        <f>IndiciMSCI!A269</f>
        <v>37264</v>
      </c>
      <c r="B269" cm="1">
        <f t="array" ref="B269">INDEX(IndiciMSCI!A:Y,ROW(),Sheet1!$O$2)</f>
        <v>107.229</v>
      </c>
      <c r="C269">
        <f t="shared" ca="1" si="33"/>
        <v>143.51130000000001</v>
      </c>
      <c r="D269" t="b">
        <f t="shared" ca="1" si="34"/>
        <v>1</v>
      </c>
      <c r="E269" s="13" cm="1">
        <f t="array" aca="1" ref="E269" ca="1">IF(ISBLANK(INDIRECT(ADDRESS(ROW(B269)+$N$5,COLUMN(B269)))),"",(INDIRECT(ADDRESS(ROW(B269)+$N$5,COLUMN(B269)))/B269-1))</f>
        <v>-0.22935959488571178</v>
      </c>
      <c r="F269" s="5">
        <f t="shared" ca="1" si="31"/>
        <v>37264</v>
      </c>
      <c r="G269" s="11">
        <f t="shared" ca="1" si="35"/>
        <v>107.229</v>
      </c>
      <c r="H269" s="17" cm="1">
        <f t="array" aca="1" ref="H269" ca="1">IF(F269="MAI","NESSUNO",INDIRECT(ADDRESS(ROW()+$N$5,2)))</f>
        <v>82.635000000000005</v>
      </c>
      <c r="I269" s="11">
        <f t="shared" ca="1" si="36"/>
        <v>0</v>
      </c>
      <c r="J269" s="13">
        <f t="shared" ca="1" si="32"/>
        <v>-0.22935959488571184</v>
      </c>
      <c r="K269" s="13" t="b">
        <f t="shared" ca="1" si="37"/>
        <v>0</v>
      </c>
    </row>
    <row r="270" spans="1:11" x14ac:dyDescent="0.2">
      <c r="A270" s="5">
        <f>IndiciMSCI!A270</f>
        <v>37265</v>
      </c>
      <c r="B270" cm="1">
        <f t="array" ref="B270">INDEX(IndiciMSCI!A:Y,ROW(),Sheet1!$O$2)</f>
        <v>106.82</v>
      </c>
      <c r="C270">
        <f t="shared" ca="1" si="33"/>
        <v>143.51130000000001</v>
      </c>
      <c r="D270" t="b">
        <f t="shared" ca="1" si="34"/>
        <v>1</v>
      </c>
      <c r="E270" s="13" cm="1">
        <f t="array" aca="1" ref="E270" ca="1">IF(ISBLANK(INDIRECT(ADDRESS(ROW(B270)+$N$5,COLUMN(B270)))),"",(INDIRECT(ADDRESS(ROW(B270)+$N$5,COLUMN(B270)))/B270-1))</f>
        <v>-0.23631342445234971</v>
      </c>
      <c r="F270" s="5">
        <f t="shared" ca="1" si="31"/>
        <v>37265</v>
      </c>
      <c r="G270" s="11">
        <f t="shared" ca="1" si="35"/>
        <v>106.82</v>
      </c>
      <c r="H270" s="17" cm="1">
        <f t="array" aca="1" ref="H270" ca="1">IF(F270="MAI","NESSUNO",INDIRECT(ADDRESS(ROW()+$N$5,2)))</f>
        <v>81.576999999999998</v>
      </c>
      <c r="I270" s="11">
        <f t="shared" ca="1" si="36"/>
        <v>0</v>
      </c>
      <c r="J270" s="13">
        <f t="shared" ca="1" si="32"/>
        <v>-0.23631342445234971</v>
      </c>
      <c r="K270" s="13" t="b">
        <f t="shared" ca="1" si="37"/>
        <v>0</v>
      </c>
    </row>
    <row r="271" spans="1:11" x14ac:dyDescent="0.2">
      <c r="A271" s="5">
        <f>IndiciMSCI!A271</f>
        <v>37266</v>
      </c>
      <c r="B271" cm="1">
        <f t="array" ref="B271">INDEX(IndiciMSCI!A:Y,ROW(),Sheet1!$O$2)</f>
        <v>104.86499999999999</v>
      </c>
      <c r="C271">
        <f t="shared" ca="1" si="33"/>
        <v>143.51130000000001</v>
      </c>
      <c r="D271" t="b">
        <f t="shared" ca="1" si="34"/>
        <v>1</v>
      </c>
      <c r="E271" s="13" cm="1">
        <f t="array" aca="1" ref="E271" ca="1">IF(ISBLANK(INDIRECT(ADDRESS(ROW(B271)+$N$5,COLUMN(B271)))),"",(INDIRECT(ADDRESS(ROW(B271)+$N$5,COLUMN(B271)))/B271-1))</f>
        <v>-0.22618604872931858</v>
      </c>
      <c r="F271" s="5">
        <f t="shared" ca="1" si="31"/>
        <v>37266</v>
      </c>
      <c r="G271" s="11">
        <f t="shared" ca="1" si="35"/>
        <v>104.86499999999999</v>
      </c>
      <c r="H271" s="17" cm="1">
        <f t="array" aca="1" ref="H271" ca="1">IF(F271="MAI","NESSUNO",INDIRECT(ADDRESS(ROW()+$N$5,2)))</f>
        <v>81.146000000000001</v>
      </c>
      <c r="I271" s="11">
        <f t="shared" ca="1" si="36"/>
        <v>0</v>
      </c>
      <c r="J271" s="13">
        <f t="shared" ca="1" si="32"/>
        <v>-0.22618604872931861</v>
      </c>
      <c r="K271" s="13" t="b">
        <f t="shared" ca="1" si="37"/>
        <v>0</v>
      </c>
    </row>
    <row r="272" spans="1:11" x14ac:dyDescent="0.2">
      <c r="A272" s="5">
        <f>IndiciMSCI!A272</f>
        <v>37267</v>
      </c>
      <c r="B272" cm="1">
        <f t="array" ref="B272">INDEX(IndiciMSCI!A:Y,ROW(),Sheet1!$O$2)</f>
        <v>104.61</v>
      </c>
      <c r="C272">
        <f t="shared" ca="1" si="33"/>
        <v>143.51130000000001</v>
      </c>
      <c r="D272" t="b">
        <f t="shared" ca="1" si="34"/>
        <v>1</v>
      </c>
      <c r="E272" s="13" cm="1">
        <f t="array" aca="1" ref="E272" ca="1">IF(ISBLANK(INDIRECT(ADDRESS(ROW(B272)+$N$5,COLUMN(B272)))),"",(INDIRECT(ADDRESS(ROW(B272)+$N$5,COLUMN(B272)))/B272-1))</f>
        <v>-0.22999713220533413</v>
      </c>
      <c r="F272" s="5">
        <f t="shared" ca="1" si="31"/>
        <v>37267</v>
      </c>
      <c r="G272" s="11">
        <f t="shared" ca="1" si="35"/>
        <v>104.61</v>
      </c>
      <c r="H272" s="17" cm="1">
        <f t="array" aca="1" ref="H272" ca="1">IF(F272="MAI","NESSUNO",INDIRECT(ADDRESS(ROW()+$N$5,2)))</f>
        <v>80.55</v>
      </c>
      <c r="I272" s="11">
        <f t="shared" ca="1" si="36"/>
        <v>0</v>
      </c>
      <c r="J272" s="13">
        <f t="shared" ca="1" si="32"/>
        <v>-0.22999713220533413</v>
      </c>
      <c r="K272" s="13" t="b">
        <f t="shared" ca="1" si="37"/>
        <v>0</v>
      </c>
    </row>
    <row r="273" spans="1:11" x14ac:dyDescent="0.2">
      <c r="A273" s="5">
        <f>IndiciMSCI!A273</f>
        <v>37270</v>
      </c>
      <c r="B273" cm="1">
        <f t="array" ref="B273">INDEX(IndiciMSCI!A:Y,ROW(),Sheet1!$O$2)</f>
        <v>104.46599999999999</v>
      </c>
      <c r="C273">
        <f t="shared" ca="1" si="33"/>
        <v>143.51130000000001</v>
      </c>
      <c r="D273" t="b">
        <f t="shared" ca="1" si="34"/>
        <v>1</v>
      </c>
      <c r="E273" s="13" cm="1">
        <f t="array" aca="1" ref="E273" ca="1">IF(ISBLANK(INDIRECT(ADDRESS(ROW(B273)+$N$5,COLUMN(B273)))),"",(INDIRECT(ADDRESS(ROW(B273)+$N$5,COLUMN(B273)))/B273-1))</f>
        <v>-0.22666704956636596</v>
      </c>
      <c r="F273" s="5">
        <f t="shared" ca="1" si="31"/>
        <v>37270</v>
      </c>
      <c r="G273" s="11">
        <f t="shared" ca="1" si="35"/>
        <v>104.46599999999999</v>
      </c>
      <c r="H273" s="17" cm="1">
        <f t="array" aca="1" ref="H273" ca="1">IF(F273="MAI","NESSUNO",INDIRECT(ADDRESS(ROW()+$N$5,2)))</f>
        <v>80.787000000000006</v>
      </c>
      <c r="I273" s="11">
        <f t="shared" ca="1" si="36"/>
        <v>0</v>
      </c>
      <c r="J273" s="13">
        <f t="shared" ca="1" si="32"/>
        <v>-0.22666704956636599</v>
      </c>
      <c r="K273" s="13" t="b">
        <f t="shared" ca="1" si="37"/>
        <v>0</v>
      </c>
    </row>
    <row r="274" spans="1:11" x14ac:dyDescent="0.2">
      <c r="A274" s="5">
        <f>IndiciMSCI!A274</f>
        <v>37271</v>
      </c>
      <c r="B274" cm="1">
        <f t="array" ref="B274">INDEX(IndiciMSCI!A:Y,ROW(),Sheet1!$O$2)</f>
        <v>102.895</v>
      </c>
      <c r="C274">
        <f t="shared" ca="1" si="33"/>
        <v>143.51130000000001</v>
      </c>
      <c r="D274" t="b">
        <f t="shared" ca="1" si="34"/>
        <v>1</v>
      </c>
      <c r="E274" s="13" cm="1">
        <f t="array" aca="1" ref="E274" ca="1">IF(ISBLANK(INDIRECT(ADDRESS(ROW(B274)+$N$5,COLUMN(B274)))),"",(INDIRECT(ADDRESS(ROW(B274)+$N$5,COLUMN(B274)))/B274-1))</f>
        <v>-0.20501482093396184</v>
      </c>
      <c r="F274" s="5">
        <f t="shared" ca="1" si="31"/>
        <v>37271</v>
      </c>
      <c r="G274" s="11">
        <f t="shared" ca="1" si="35"/>
        <v>102.895</v>
      </c>
      <c r="H274" s="17" cm="1">
        <f t="array" aca="1" ref="H274" ca="1">IF(F274="MAI","NESSUNO",INDIRECT(ADDRESS(ROW()+$N$5,2)))</f>
        <v>81.8</v>
      </c>
      <c r="I274" s="11">
        <f t="shared" ca="1" si="36"/>
        <v>0</v>
      </c>
      <c r="J274" s="13">
        <f t="shared" ca="1" si="32"/>
        <v>-0.20501482093396181</v>
      </c>
      <c r="K274" s="13" t="b">
        <f t="shared" ca="1" si="37"/>
        <v>0</v>
      </c>
    </row>
    <row r="275" spans="1:11" x14ac:dyDescent="0.2">
      <c r="A275" s="5">
        <f>IndiciMSCI!A275</f>
        <v>37272</v>
      </c>
      <c r="B275" cm="1">
        <f t="array" ref="B275">INDEX(IndiciMSCI!A:Y,ROW(),Sheet1!$O$2)</f>
        <v>103.83799999999999</v>
      </c>
      <c r="C275">
        <f t="shared" ca="1" si="33"/>
        <v>143.51130000000001</v>
      </c>
      <c r="D275" t="b">
        <f t="shared" ca="1" si="34"/>
        <v>1</v>
      </c>
      <c r="E275" s="13" cm="1">
        <f t="array" aca="1" ref="E275" ca="1">IF(ISBLANK(INDIRECT(ADDRESS(ROW(B275)+$N$5,COLUMN(B275)))),"",(INDIRECT(ADDRESS(ROW(B275)+$N$5,COLUMN(B275)))/B275-1))</f>
        <v>-0.201920298927175</v>
      </c>
      <c r="F275" s="5">
        <f t="shared" ca="1" si="31"/>
        <v>37272</v>
      </c>
      <c r="G275" s="11">
        <f t="shared" ca="1" si="35"/>
        <v>103.83799999999999</v>
      </c>
      <c r="H275" s="17" cm="1">
        <f t="array" aca="1" ref="H275" ca="1">IF(F275="MAI","NESSUNO",INDIRECT(ADDRESS(ROW()+$N$5,2)))</f>
        <v>82.870999999999995</v>
      </c>
      <c r="I275" s="11">
        <f t="shared" ca="1" si="36"/>
        <v>0</v>
      </c>
      <c r="J275" s="13">
        <f t="shared" ca="1" si="32"/>
        <v>-0.20192029892717503</v>
      </c>
      <c r="K275" s="13" t="b">
        <f t="shared" ca="1" si="37"/>
        <v>0</v>
      </c>
    </row>
    <row r="276" spans="1:11" x14ac:dyDescent="0.2">
      <c r="A276" s="5">
        <f>IndiciMSCI!A276</f>
        <v>37273</v>
      </c>
      <c r="B276" cm="1">
        <f t="array" ref="B276">INDEX(IndiciMSCI!A:Y,ROW(),Sheet1!$O$2)</f>
        <v>103.72499999999999</v>
      </c>
      <c r="C276">
        <f t="shared" ca="1" si="33"/>
        <v>143.51130000000001</v>
      </c>
      <c r="D276" t="b">
        <f t="shared" ca="1" si="34"/>
        <v>1</v>
      </c>
      <c r="E276" s="13" cm="1">
        <f t="array" aca="1" ref="E276" ca="1">IF(ISBLANK(INDIRECT(ADDRESS(ROW(B276)+$N$5,COLUMN(B276)))),"",(INDIRECT(ADDRESS(ROW(B276)+$N$5,COLUMN(B276)))/B276-1))</f>
        <v>-0.1998168233309231</v>
      </c>
      <c r="F276" s="5">
        <f t="shared" ca="1" si="31"/>
        <v>37273</v>
      </c>
      <c r="G276" s="11">
        <f t="shared" ca="1" si="35"/>
        <v>103.72499999999999</v>
      </c>
      <c r="H276" s="17" cm="1">
        <f t="array" aca="1" ref="H276" ca="1">IF(F276="MAI","NESSUNO",INDIRECT(ADDRESS(ROW()+$N$5,2)))</f>
        <v>82.998999999999995</v>
      </c>
      <c r="I276" s="11">
        <f t="shared" ca="1" si="36"/>
        <v>0</v>
      </c>
      <c r="J276" s="13">
        <f t="shared" ca="1" si="32"/>
        <v>-0.19981682333092313</v>
      </c>
      <c r="K276" s="13" t="b">
        <f t="shared" ca="1" si="37"/>
        <v>0</v>
      </c>
    </row>
    <row r="277" spans="1:11" x14ac:dyDescent="0.2">
      <c r="A277" s="5">
        <f>IndiciMSCI!A277</f>
        <v>37274</v>
      </c>
      <c r="B277" cm="1">
        <f t="array" ref="B277">INDEX(IndiciMSCI!A:Y,ROW(),Sheet1!$O$2)</f>
        <v>105.077</v>
      </c>
      <c r="C277">
        <f t="shared" ca="1" si="33"/>
        <v>143.51130000000001</v>
      </c>
      <c r="D277" t="b">
        <f t="shared" ca="1" si="34"/>
        <v>1</v>
      </c>
      <c r="E277" s="13" cm="1">
        <f t="array" aca="1" ref="E277" ca="1">IF(ISBLANK(INDIRECT(ADDRESS(ROW(B277)+$N$5,COLUMN(B277)))),"",(INDIRECT(ADDRESS(ROW(B277)+$N$5,COLUMN(B277)))/B277-1))</f>
        <v>-0.21248227490316629</v>
      </c>
      <c r="F277" s="5">
        <f t="shared" ca="1" si="31"/>
        <v>37274</v>
      </c>
      <c r="G277" s="11">
        <f t="shared" ca="1" si="35"/>
        <v>105.077</v>
      </c>
      <c r="H277" s="17" cm="1">
        <f t="array" aca="1" ref="H277" ca="1">IF(F277="MAI","NESSUNO",INDIRECT(ADDRESS(ROW()+$N$5,2)))</f>
        <v>82.75</v>
      </c>
      <c r="I277" s="11">
        <f t="shared" ca="1" si="36"/>
        <v>0</v>
      </c>
      <c r="J277" s="13">
        <f t="shared" ca="1" si="32"/>
        <v>-0.21248227490316624</v>
      </c>
      <c r="K277" s="13" t="b">
        <f t="shared" ca="1" si="37"/>
        <v>0</v>
      </c>
    </row>
    <row r="278" spans="1:11" x14ac:dyDescent="0.2">
      <c r="A278" s="5">
        <f>IndiciMSCI!A278</f>
        <v>37277</v>
      </c>
      <c r="B278" cm="1">
        <f t="array" ref="B278">INDEX(IndiciMSCI!A:Y,ROW(),Sheet1!$O$2)</f>
        <v>104.92700000000001</v>
      </c>
      <c r="C278">
        <f t="shared" ca="1" si="33"/>
        <v>143.51130000000001</v>
      </c>
      <c r="D278" t="b">
        <f t="shared" ca="1" si="34"/>
        <v>1</v>
      </c>
      <c r="E278" s="13" cm="1">
        <f t="array" aca="1" ref="E278" ca="1">IF(ISBLANK(INDIRECT(ADDRESS(ROW(B278)+$N$5,COLUMN(B278)))),"",(INDIRECT(ADDRESS(ROW(B278)+$N$5,COLUMN(B278)))/B278-1))</f>
        <v>-0.22246895460653604</v>
      </c>
      <c r="F278" s="5">
        <f t="shared" ca="1" si="31"/>
        <v>37277</v>
      </c>
      <c r="G278" s="11">
        <f t="shared" ca="1" si="35"/>
        <v>104.92700000000001</v>
      </c>
      <c r="H278" s="17" cm="1">
        <f t="array" aca="1" ref="H278" ca="1">IF(F278="MAI","NESSUNO",INDIRECT(ADDRESS(ROW()+$N$5,2)))</f>
        <v>81.584000000000003</v>
      </c>
      <c r="I278" s="11">
        <f t="shared" ca="1" si="36"/>
        <v>0</v>
      </c>
      <c r="J278" s="13">
        <f t="shared" ca="1" si="32"/>
        <v>-0.22246895460653598</v>
      </c>
      <c r="K278" s="13" t="b">
        <f t="shared" ca="1" si="37"/>
        <v>0</v>
      </c>
    </row>
    <row r="279" spans="1:11" x14ac:dyDescent="0.2">
      <c r="A279" s="5">
        <f>IndiciMSCI!A279</f>
        <v>37278</v>
      </c>
      <c r="B279" cm="1">
        <f t="array" ref="B279">INDEX(IndiciMSCI!A:Y,ROW(),Sheet1!$O$2)</f>
        <v>101.49</v>
      </c>
      <c r="C279">
        <f t="shared" ca="1" si="33"/>
        <v>143.51130000000001</v>
      </c>
      <c r="D279" t="b">
        <f t="shared" ca="1" si="34"/>
        <v>1</v>
      </c>
      <c r="E279" s="13" cm="1">
        <f t="array" aca="1" ref="E279" ca="1">IF(ISBLANK(INDIRECT(ADDRESS(ROW(B279)+$N$5,COLUMN(B279)))),"",(INDIRECT(ADDRESS(ROW(B279)+$N$5,COLUMN(B279)))/B279-1))</f>
        <v>-0.18919105330574437</v>
      </c>
      <c r="F279" s="5">
        <f t="shared" ca="1" si="31"/>
        <v>37278</v>
      </c>
      <c r="G279" s="11">
        <f t="shared" ca="1" si="35"/>
        <v>101.49</v>
      </c>
      <c r="H279" s="17" cm="1">
        <f t="array" aca="1" ref="H279" ca="1">IF(F279="MAI","NESSUNO",INDIRECT(ADDRESS(ROW()+$N$5,2)))</f>
        <v>82.289000000000001</v>
      </c>
      <c r="I279" s="11">
        <f t="shared" ca="1" si="36"/>
        <v>0</v>
      </c>
      <c r="J279" s="13">
        <f t="shared" ca="1" si="32"/>
        <v>-0.18919105330574434</v>
      </c>
      <c r="K279" s="13" t="b">
        <f t="shared" ca="1" si="37"/>
        <v>0</v>
      </c>
    </row>
    <row r="280" spans="1:11" x14ac:dyDescent="0.2">
      <c r="A280" s="5">
        <f>IndiciMSCI!A280</f>
        <v>37279</v>
      </c>
      <c r="B280" cm="1">
        <f t="array" ref="B280">INDEX(IndiciMSCI!A:Y,ROW(),Sheet1!$O$2)</f>
        <v>100.42700000000001</v>
      </c>
      <c r="C280">
        <f t="shared" ca="1" si="33"/>
        <v>143.51130000000001</v>
      </c>
      <c r="D280" t="b">
        <f t="shared" ca="1" si="34"/>
        <v>1</v>
      </c>
      <c r="E280" s="13" cm="1">
        <f t="array" aca="1" ref="E280" ca="1">IF(ISBLANK(INDIRECT(ADDRESS(ROW(B280)+$N$5,COLUMN(B280)))),"",(INDIRECT(ADDRESS(ROW(B280)+$N$5,COLUMN(B280)))/B280-1))</f>
        <v>-0.18958049130213983</v>
      </c>
      <c r="F280" s="5">
        <f t="shared" ca="1" si="31"/>
        <v>37279</v>
      </c>
      <c r="G280" s="11">
        <f t="shared" ca="1" si="35"/>
        <v>100.42700000000001</v>
      </c>
      <c r="H280" s="17" cm="1">
        <f t="array" aca="1" ref="H280" ca="1">IF(F280="MAI","NESSUNO",INDIRECT(ADDRESS(ROW()+$N$5,2)))</f>
        <v>81.388000000000005</v>
      </c>
      <c r="I280" s="11">
        <f t="shared" ca="1" si="36"/>
        <v>0</v>
      </c>
      <c r="J280" s="13">
        <f t="shared" ca="1" si="32"/>
        <v>-0.18958049130213986</v>
      </c>
      <c r="K280" s="13" t="b">
        <f t="shared" ca="1" si="37"/>
        <v>0</v>
      </c>
    </row>
    <row r="281" spans="1:11" x14ac:dyDescent="0.2">
      <c r="A281" s="5">
        <f>IndiciMSCI!A281</f>
        <v>37280</v>
      </c>
      <c r="B281" cm="1">
        <f t="array" ref="B281">INDEX(IndiciMSCI!A:Y,ROW(),Sheet1!$O$2)</f>
        <v>101.598</v>
      </c>
      <c r="C281">
        <f t="shared" ca="1" si="33"/>
        <v>143.51130000000001</v>
      </c>
      <c r="D281" t="b">
        <f t="shared" ca="1" si="34"/>
        <v>1</v>
      </c>
      <c r="E281" s="13" cm="1">
        <f t="array" aca="1" ref="E281" ca="1">IF(ISBLANK(INDIRECT(ADDRESS(ROW(B281)+$N$5,COLUMN(B281)))),"",(INDIRECT(ADDRESS(ROW(B281)+$N$5,COLUMN(B281)))/B281-1))</f>
        <v>-0.18523986692651428</v>
      </c>
      <c r="F281" s="5">
        <f t="shared" ca="1" si="31"/>
        <v>37280</v>
      </c>
      <c r="G281" s="11">
        <f t="shared" ca="1" si="35"/>
        <v>101.598</v>
      </c>
      <c r="H281" s="17" cm="1">
        <f t="array" aca="1" ref="H281" ca="1">IF(F281="MAI","NESSUNO",INDIRECT(ADDRESS(ROW()+$N$5,2)))</f>
        <v>82.778000000000006</v>
      </c>
      <c r="I281" s="11">
        <f t="shared" ca="1" si="36"/>
        <v>0</v>
      </c>
      <c r="J281" s="13">
        <f t="shared" ca="1" si="32"/>
        <v>-0.18523986692651423</v>
      </c>
      <c r="K281" s="13" t="b">
        <f t="shared" ca="1" si="37"/>
        <v>0</v>
      </c>
    </row>
    <row r="282" spans="1:11" x14ac:dyDescent="0.2">
      <c r="A282" s="5">
        <f>IndiciMSCI!A282</f>
        <v>37281</v>
      </c>
      <c r="B282" cm="1">
        <f t="array" ref="B282">INDEX(IndiciMSCI!A:Y,ROW(),Sheet1!$O$2)</f>
        <v>103.893</v>
      </c>
      <c r="C282">
        <f t="shared" ca="1" si="33"/>
        <v>143.51130000000001</v>
      </c>
      <c r="D282" t="b">
        <f t="shared" ca="1" si="34"/>
        <v>1</v>
      </c>
      <c r="E282" s="13" cm="1">
        <f t="array" aca="1" ref="E282" ca="1">IF(ISBLANK(INDIRECT(ADDRESS(ROW(B282)+$N$5,COLUMN(B282)))),"",(INDIRECT(ADDRESS(ROW(B282)+$N$5,COLUMN(B282)))/B282-1))</f>
        <v>-0.21431665270999978</v>
      </c>
      <c r="F282" s="5">
        <f t="shared" ca="1" si="31"/>
        <v>37281</v>
      </c>
      <c r="G282" s="11">
        <f t="shared" ca="1" si="35"/>
        <v>103.893</v>
      </c>
      <c r="H282" s="17" cm="1">
        <f t="array" aca="1" ref="H282" ca="1">IF(F282="MAI","NESSUNO",INDIRECT(ADDRESS(ROW()+$N$5,2)))</f>
        <v>81.626999999999995</v>
      </c>
      <c r="I282" s="11">
        <f t="shared" ca="1" si="36"/>
        <v>0</v>
      </c>
      <c r="J282" s="13">
        <f t="shared" ca="1" si="32"/>
        <v>-0.21431665270999975</v>
      </c>
      <c r="K282" s="13" t="b">
        <f t="shared" ca="1" si="37"/>
        <v>0</v>
      </c>
    </row>
    <row r="283" spans="1:11" x14ac:dyDescent="0.2">
      <c r="A283" s="5">
        <f>IndiciMSCI!A283</f>
        <v>37284</v>
      </c>
      <c r="B283" cm="1">
        <f t="array" ref="B283">INDEX(IndiciMSCI!A:Y,ROW(),Sheet1!$O$2)</f>
        <v>106.101</v>
      </c>
      <c r="C283">
        <f t="shared" ca="1" si="33"/>
        <v>143.51130000000001</v>
      </c>
      <c r="D283" t="b">
        <f t="shared" ca="1" si="34"/>
        <v>1</v>
      </c>
      <c r="E283" s="13" cm="1">
        <f t="array" aca="1" ref="E283" ca="1">IF(ISBLANK(INDIRECT(ADDRESS(ROW(B283)+$N$5,COLUMN(B283)))),"",(INDIRECT(ADDRESS(ROW(B283)+$N$5,COLUMN(B283)))/B283-1))</f>
        <v>-0.24893262080470502</v>
      </c>
      <c r="F283" s="5">
        <f t="shared" ca="1" si="31"/>
        <v>37284</v>
      </c>
      <c r="G283" s="11">
        <f t="shared" ca="1" si="35"/>
        <v>106.101</v>
      </c>
      <c r="H283" s="17" cm="1">
        <f t="array" aca="1" ref="H283" ca="1">IF(F283="MAI","NESSUNO",INDIRECT(ADDRESS(ROW()+$N$5,2)))</f>
        <v>79.688999999999993</v>
      </c>
      <c r="I283" s="11">
        <f t="shared" ca="1" si="36"/>
        <v>0</v>
      </c>
      <c r="J283" s="13">
        <f t="shared" ca="1" si="32"/>
        <v>-0.24893262080470502</v>
      </c>
      <c r="K283" s="13" t="b">
        <f t="shared" ca="1" si="37"/>
        <v>0</v>
      </c>
    </row>
    <row r="284" spans="1:11" x14ac:dyDescent="0.2">
      <c r="A284" s="5">
        <f>IndiciMSCI!A284</f>
        <v>37285</v>
      </c>
      <c r="B284" cm="1">
        <f t="array" ref="B284">INDEX(IndiciMSCI!A:Y,ROW(),Sheet1!$O$2)</f>
        <v>103.658</v>
      </c>
      <c r="C284">
        <f t="shared" ca="1" si="33"/>
        <v>143.51130000000001</v>
      </c>
      <c r="D284" t="b">
        <f t="shared" ca="1" si="34"/>
        <v>1</v>
      </c>
      <c r="E284" s="13" cm="1">
        <f t="array" aca="1" ref="E284" ca="1">IF(ISBLANK(INDIRECT(ADDRESS(ROW(B284)+$N$5,COLUMN(B284)))),"",(INDIRECT(ADDRESS(ROW(B284)+$N$5,COLUMN(B284)))/B284-1))</f>
        <v>-0.23779158386231647</v>
      </c>
      <c r="F284" s="5">
        <f t="shared" ca="1" si="31"/>
        <v>37285</v>
      </c>
      <c r="G284" s="11">
        <f t="shared" ca="1" si="35"/>
        <v>103.658</v>
      </c>
      <c r="H284" s="17" cm="1">
        <f t="array" aca="1" ref="H284" ca="1">IF(F284="MAI","NESSUNO",INDIRECT(ADDRESS(ROW()+$N$5,2)))</f>
        <v>79.009</v>
      </c>
      <c r="I284" s="11">
        <f t="shared" ca="1" si="36"/>
        <v>0</v>
      </c>
      <c r="J284" s="13">
        <f t="shared" ca="1" si="32"/>
        <v>-0.23779158386231647</v>
      </c>
      <c r="K284" s="13" t="b">
        <f t="shared" ca="1" si="37"/>
        <v>0</v>
      </c>
    </row>
    <row r="285" spans="1:11" x14ac:dyDescent="0.2">
      <c r="A285" s="5">
        <f>IndiciMSCI!A285</f>
        <v>37286</v>
      </c>
      <c r="B285" cm="1">
        <f t="array" ref="B285">INDEX(IndiciMSCI!A:Y,ROW(),Sheet1!$O$2)</f>
        <v>102.336</v>
      </c>
      <c r="C285">
        <f t="shared" ca="1" si="33"/>
        <v>143.51130000000001</v>
      </c>
      <c r="D285" t="b">
        <f t="shared" ca="1" si="34"/>
        <v>1</v>
      </c>
      <c r="E285" s="13" cm="1">
        <f t="array" aca="1" ref="E285" ca="1">IF(ISBLANK(INDIRECT(ADDRESS(ROW(B285)+$N$5,COLUMN(B285)))),"",(INDIRECT(ADDRESS(ROW(B285)+$N$5,COLUMN(B285)))/B285-1))</f>
        <v>-0.24121521263289558</v>
      </c>
      <c r="F285" s="5">
        <f t="shared" ca="1" si="31"/>
        <v>37286</v>
      </c>
      <c r="G285" s="11">
        <f t="shared" ca="1" si="35"/>
        <v>102.336</v>
      </c>
      <c r="H285" s="17" cm="1">
        <f t="array" aca="1" ref="H285" ca="1">IF(F285="MAI","NESSUNO",INDIRECT(ADDRESS(ROW()+$N$5,2)))</f>
        <v>77.650999999999996</v>
      </c>
      <c r="I285" s="11">
        <f t="shared" ca="1" si="36"/>
        <v>0</v>
      </c>
      <c r="J285" s="13">
        <f t="shared" ca="1" si="32"/>
        <v>-0.24121521263289558</v>
      </c>
      <c r="K285" s="13" t="b">
        <f t="shared" ca="1" si="37"/>
        <v>0</v>
      </c>
    </row>
    <row r="286" spans="1:11" x14ac:dyDescent="0.2">
      <c r="A286" s="5">
        <f>IndiciMSCI!A286</f>
        <v>37287</v>
      </c>
      <c r="B286" cm="1">
        <f t="array" ref="B286">INDEX(IndiciMSCI!A:Y,ROW(),Sheet1!$O$2)</f>
        <v>102.99</v>
      </c>
      <c r="C286">
        <f t="shared" ca="1" si="33"/>
        <v>143.51130000000001</v>
      </c>
      <c r="D286" t="b">
        <f t="shared" ca="1" si="34"/>
        <v>1</v>
      </c>
      <c r="E286" s="13" cm="1">
        <f t="array" aca="1" ref="E286" ca="1">IF(ISBLANK(INDIRECT(ADDRESS(ROW(B286)+$N$5,COLUMN(B286)))),"",(INDIRECT(ADDRESS(ROW(B286)+$N$5,COLUMN(B286)))/B286-1))</f>
        <v>-0.2450626274395572</v>
      </c>
      <c r="F286" s="5">
        <f t="shared" ca="1" si="31"/>
        <v>37287</v>
      </c>
      <c r="G286" s="11">
        <f t="shared" ca="1" si="35"/>
        <v>102.99</v>
      </c>
      <c r="H286" s="17" cm="1">
        <f t="array" aca="1" ref="H286" ca="1">IF(F286="MAI","NESSUNO",INDIRECT(ADDRESS(ROW()+$N$5,2)))</f>
        <v>77.751000000000005</v>
      </c>
      <c r="I286" s="11">
        <f t="shared" ca="1" si="36"/>
        <v>0</v>
      </c>
      <c r="J286" s="13">
        <f t="shared" ca="1" si="32"/>
        <v>-0.24506262743955715</v>
      </c>
      <c r="K286" s="13" t="b">
        <f t="shared" ca="1" si="37"/>
        <v>0</v>
      </c>
    </row>
    <row r="287" spans="1:11" x14ac:dyDescent="0.2">
      <c r="A287" s="5">
        <f>IndiciMSCI!A287</f>
        <v>37288</v>
      </c>
      <c r="B287" cm="1">
        <f t="array" ref="B287">INDEX(IndiciMSCI!A:Y,ROW(),Sheet1!$O$2)</f>
        <v>100.904</v>
      </c>
      <c r="C287">
        <f t="shared" ca="1" si="33"/>
        <v>143.51130000000001</v>
      </c>
      <c r="D287" t="b">
        <f t="shared" ca="1" si="34"/>
        <v>1</v>
      </c>
      <c r="E287" s="13" cm="1">
        <f t="array" aca="1" ref="E287" ca="1">IF(ISBLANK(INDIRECT(ADDRESS(ROW(B287)+$N$5,COLUMN(B287)))),"",(INDIRECT(ADDRESS(ROW(B287)+$N$5,COLUMN(B287)))/B287-1))</f>
        <v>-0.23554071196384674</v>
      </c>
      <c r="F287" s="5">
        <f t="shared" ca="1" si="31"/>
        <v>37288</v>
      </c>
      <c r="G287" s="11">
        <f t="shared" ca="1" si="35"/>
        <v>100.904</v>
      </c>
      <c r="H287" s="17" cm="1">
        <f t="array" aca="1" ref="H287" ca="1">IF(F287="MAI","NESSUNO",INDIRECT(ADDRESS(ROW()+$N$5,2)))</f>
        <v>77.137</v>
      </c>
      <c r="I287" s="11">
        <f t="shared" ca="1" si="36"/>
        <v>0</v>
      </c>
      <c r="J287" s="13">
        <f t="shared" ca="1" si="32"/>
        <v>-0.23554071196384679</v>
      </c>
      <c r="K287" s="13" t="b">
        <f t="shared" ca="1" si="37"/>
        <v>0</v>
      </c>
    </row>
    <row r="288" spans="1:11" x14ac:dyDescent="0.2">
      <c r="A288" s="5">
        <f>IndiciMSCI!A288</f>
        <v>37291</v>
      </c>
      <c r="B288" cm="1">
        <f t="array" ref="B288">INDEX(IndiciMSCI!A:Y,ROW(),Sheet1!$O$2)</f>
        <v>99.561999999999998</v>
      </c>
      <c r="C288">
        <f t="shared" ca="1" si="33"/>
        <v>143.51130000000001</v>
      </c>
      <c r="D288" t="b">
        <f t="shared" ca="1" si="34"/>
        <v>1</v>
      </c>
      <c r="E288" s="13" cm="1">
        <f t="array" aca="1" ref="E288" ca="1">IF(ISBLANK(INDIRECT(ADDRESS(ROW(B288)+$N$5,COLUMN(B288)))),"",(INDIRECT(ADDRESS(ROW(B288)+$N$5,COLUMN(B288)))/B288-1))</f>
        <v>-0.21434884795403863</v>
      </c>
      <c r="F288" s="5">
        <f t="shared" ca="1" si="31"/>
        <v>37291</v>
      </c>
      <c r="G288" s="11">
        <f t="shared" ca="1" si="35"/>
        <v>99.561999999999998</v>
      </c>
      <c r="H288" s="17" cm="1">
        <f t="array" aca="1" ref="H288" ca="1">IF(F288="MAI","NESSUNO",INDIRECT(ADDRESS(ROW()+$N$5,2)))</f>
        <v>78.221000000000004</v>
      </c>
      <c r="I288" s="11">
        <f t="shared" ca="1" si="36"/>
        <v>0</v>
      </c>
      <c r="J288" s="13">
        <f t="shared" ca="1" si="32"/>
        <v>-0.21434884795403863</v>
      </c>
      <c r="K288" s="13" t="b">
        <f t="shared" ca="1" si="37"/>
        <v>0</v>
      </c>
    </row>
    <row r="289" spans="1:11" x14ac:dyDescent="0.2">
      <c r="A289" s="5">
        <f>IndiciMSCI!A289</f>
        <v>37292</v>
      </c>
      <c r="B289" cm="1">
        <f t="array" ref="B289">INDEX(IndiciMSCI!A:Y,ROW(),Sheet1!$O$2)</f>
        <v>96.977000000000004</v>
      </c>
      <c r="C289">
        <f t="shared" ca="1" si="33"/>
        <v>143.51130000000001</v>
      </c>
      <c r="D289" t="b">
        <f t="shared" ca="1" si="34"/>
        <v>1</v>
      </c>
      <c r="E289" s="13" cm="1">
        <f t="array" aca="1" ref="E289" ca="1">IF(ISBLANK(INDIRECT(ADDRESS(ROW(B289)+$N$5,COLUMN(B289)))),"",(INDIRECT(ADDRESS(ROW(B289)+$N$5,COLUMN(B289)))/B289-1))</f>
        <v>-0.19416975159058336</v>
      </c>
      <c r="F289" s="5">
        <f t="shared" ca="1" si="31"/>
        <v>37292</v>
      </c>
      <c r="G289" s="11">
        <f t="shared" ca="1" si="35"/>
        <v>96.977000000000004</v>
      </c>
      <c r="H289" s="17" cm="1">
        <f t="array" aca="1" ref="H289" ca="1">IF(F289="MAI","NESSUNO",INDIRECT(ADDRESS(ROW()+$N$5,2)))</f>
        <v>78.147000000000006</v>
      </c>
      <c r="I289" s="11">
        <f t="shared" ca="1" si="36"/>
        <v>0</v>
      </c>
      <c r="J289" s="13">
        <f t="shared" ca="1" si="32"/>
        <v>-0.19416975159058331</v>
      </c>
      <c r="K289" s="13" t="b">
        <f t="shared" ca="1" si="37"/>
        <v>0</v>
      </c>
    </row>
    <row r="290" spans="1:11" x14ac:dyDescent="0.2">
      <c r="A290" s="5">
        <f>IndiciMSCI!A290</f>
        <v>37293</v>
      </c>
      <c r="B290" cm="1">
        <f t="array" ref="B290">INDEX(IndiciMSCI!A:Y,ROW(),Sheet1!$O$2)</f>
        <v>96.73</v>
      </c>
      <c r="C290">
        <f t="shared" ca="1" si="33"/>
        <v>143.51130000000001</v>
      </c>
      <c r="D290" t="b">
        <f t="shared" ca="1" si="34"/>
        <v>1</v>
      </c>
      <c r="E290" s="13" cm="1">
        <f t="array" aca="1" ref="E290" ca="1">IF(ISBLANK(INDIRECT(ADDRESS(ROW(B290)+$N$5,COLUMN(B290)))),"",(INDIRECT(ADDRESS(ROW(B290)+$N$5,COLUMN(B290)))/B290-1))</f>
        <v>-0.18830766049829428</v>
      </c>
      <c r="F290" s="5">
        <f t="shared" ca="1" si="31"/>
        <v>37293</v>
      </c>
      <c r="G290" s="11">
        <f t="shared" ca="1" si="35"/>
        <v>96.73</v>
      </c>
      <c r="H290" s="17" cm="1">
        <f t="array" aca="1" ref="H290" ca="1">IF(F290="MAI","NESSUNO",INDIRECT(ADDRESS(ROW()+$N$5,2)))</f>
        <v>78.515000000000001</v>
      </c>
      <c r="I290" s="11">
        <f t="shared" ca="1" si="36"/>
        <v>0</v>
      </c>
      <c r="J290" s="13">
        <f t="shared" ca="1" si="32"/>
        <v>-0.18830766049829425</v>
      </c>
      <c r="K290" s="13" t="b">
        <f t="shared" ca="1" si="37"/>
        <v>0</v>
      </c>
    </row>
    <row r="291" spans="1:11" x14ac:dyDescent="0.2">
      <c r="A291" s="5">
        <f>IndiciMSCI!A291</f>
        <v>37294</v>
      </c>
      <c r="B291" cm="1">
        <f t="array" ref="B291">INDEX(IndiciMSCI!A:Y,ROW(),Sheet1!$O$2)</f>
        <v>98.766000000000005</v>
      </c>
      <c r="C291">
        <f t="shared" ca="1" si="33"/>
        <v>143.51130000000001</v>
      </c>
      <c r="D291" t="b">
        <f t="shared" ca="1" si="34"/>
        <v>1</v>
      </c>
      <c r="E291" s="13" cm="1">
        <f t="array" aca="1" ref="E291" ca="1">IF(ISBLANK(INDIRECT(ADDRESS(ROW(B291)+$N$5,COLUMN(B291)))),"",(INDIRECT(ADDRESS(ROW(B291)+$N$5,COLUMN(B291)))/B291-1))</f>
        <v>-0.20983941842334419</v>
      </c>
      <c r="F291" s="5">
        <f t="shared" ca="1" si="31"/>
        <v>37294</v>
      </c>
      <c r="G291" s="11">
        <f t="shared" ca="1" si="35"/>
        <v>98.766000000000005</v>
      </c>
      <c r="H291" s="17" cm="1">
        <f t="array" aca="1" ref="H291" ca="1">IF(F291="MAI","NESSUNO",INDIRECT(ADDRESS(ROW()+$N$5,2)))</f>
        <v>78.040999999999997</v>
      </c>
      <c r="I291" s="11">
        <f t="shared" ca="1" si="36"/>
        <v>0</v>
      </c>
      <c r="J291" s="13">
        <f t="shared" ca="1" si="32"/>
        <v>-0.20983941842334414</v>
      </c>
      <c r="K291" s="13" t="b">
        <f t="shared" ca="1" si="37"/>
        <v>0</v>
      </c>
    </row>
    <row r="292" spans="1:11" x14ac:dyDescent="0.2">
      <c r="A292" s="5">
        <f>IndiciMSCI!A292</f>
        <v>37295</v>
      </c>
      <c r="B292" cm="1">
        <f t="array" ref="B292">INDEX(IndiciMSCI!A:Y,ROW(),Sheet1!$O$2)</f>
        <v>98.716999999999999</v>
      </c>
      <c r="C292">
        <f t="shared" ca="1" si="33"/>
        <v>143.51130000000001</v>
      </c>
      <c r="D292" t="b">
        <f t="shared" ca="1" si="34"/>
        <v>1</v>
      </c>
      <c r="E292" s="13" cm="1">
        <f t="array" aca="1" ref="E292" ca="1">IF(ISBLANK(INDIRECT(ADDRESS(ROW(B292)+$N$5,COLUMN(B292)))),"",(INDIRECT(ADDRESS(ROW(B292)+$N$5,COLUMN(B292)))/B292-1))</f>
        <v>-0.2126280174640639</v>
      </c>
      <c r="F292" s="5">
        <f t="shared" ca="1" si="31"/>
        <v>37295</v>
      </c>
      <c r="G292" s="11">
        <f t="shared" ca="1" si="35"/>
        <v>98.716999999999999</v>
      </c>
      <c r="H292" s="17" cm="1">
        <f t="array" aca="1" ref="H292" ca="1">IF(F292="MAI","NESSUNO",INDIRECT(ADDRESS(ROW()+$N$5,2)))</f>
        <v>77.727000000000004</v>
      </c>
      <c r="I292" s="11">
        <f t="shared" ca="1" si="36"/>
        <v>0</v>
      </c>
      <c r="J292" s="13">
        <f t="shared" ca="1" si="32"/>
        <v>-0.2126280174640639</v>
      </c>
      <c r="K292" s="13" t="b">
        <f t="shared" ca="1" si="37"/>
        <v>0</v>
      </c>
    </row>
    <row r="293" spans="1:11" x14ac:dyDescent="0.2">
      <c r="A293" s="5">
        <f>IndiciMSCI!A293</f>
        <v>37298</v>
      </c>
      <c r="B293" cm="1">
        <f t="array" ref="B293">INDEX(IndiciMSCI!A:Y,ROW(),Sheet1!$O$2)</f>
        <v>98.989000000000004</v>
      </c>
      <c r="C293">
        <f t="shared" ca="1" si="33"/>
        <v>143.51130000000001</v>
      </c>
      <c r="D293" t="b">
        <f t="shared" ca="1" si="34"/>
        <v>1</v>
      </c>
      <c r="E293" s="13" cm="1">
        <f t="array" aca="1" ref="E293" ca="1">IF(ISBLANK(INDIRECT(ADDRESS(ROW(B293)+$N$5,COLUMN(B293)))),"",(INDIRECT(ADDRESS(ROW(B293)+$N$5,COLUMN(B293)))/B293-1))</f>
        <v>-0.21370051217812092</v>
      </c>
      <c r="F293" s="5">
        <f t="shared" ca="1" si="31"/>
        <v>37298</v>
      </c>
      <c r="G293" s="11">
        <f t="shared" ca="1" si="35"/>
        <v>98.989000000000004</v>
      </c>
      <c r="H293" s="17" cm="1">
        <f t="array" aca="1" ref="H293" ca="1">IF(F293="MAI","NESSUNO",INDIRECT(ADDRESS(ROW()+$N$5,2)))</f>
        <v>77.834999999999994</v>
      </c>
      <c r="I293" s="11">
        <f t="shared" ca="1" si="36"/>
        <v>0</v>
      </c>
      <c r="J293" s="13">
        <f t="shared" ca="1" si="32"/>
        <v>-0.21370051217812089</v>
      </c>
      <c r="K293" s="13" t="b">
        <f t="shared" ca="1" si="37"/>
        <v>0</v>
      </c>
    </row>
    <row r="294" spans="1:11" x14ac:dyDescent="0.2">
      <c r="A294" s="5">
        <f>IndiciMSCI!A294</f>
        <v>37299</v>
      </c>
      <c r="B294" cm="1">
        <f t="array" ref="B294">INDEX(IndiciMSCI!A:Y,ROW(),Sheet1!$O$2)</f>
        <v>102.009</v>
      </c>
      <c r="C294">
        <f t="shared" ca="1" si="33"/>
        <v>143.51130000000001</v>
      </c>
      <c r="D294" t="b">
        <f t="shared" ca="1" si="34"/>
        <v>1</v>
      </c>
      <c r="E294" s="13" cm="1">
        <f t="array" aca="1" ref="E294" ca="1">IF(ISBLANK(INDIRECT(ADDRESS(ROW(B294)+$N$5,COLUMN(B294)))),"",(INDIRECT(ADDRESS(ROW(B294)+$N$5,COLUMN(B294)))/B294-1))</f>
        <v>-0.23518513072375968</v>
      </c>
      <c r="F294" s="5">
        <f t="shared" ca="1" si="31"/>
        <v>37299</v>
      </c>
      <c r="G294" s="11">
        <f t="shared" ca="1" si="35"/>
        <v>102.009</v>
      </c>
      <c r="H294" s="17" cm="1">
        <f t="array" aca="1" ref="H294" ca="1">IF(F294="MAI","NESSUNO",INDIRECT(ADDRESS(ROW()+$N$5,2)))</f>
        <v>78.018000000000001</v>
      </c>
      <c r="I294" s="11">
        <f t="shared" ca="1" si="36"/>
        <v>0</v>
      </c>
      <c r="J294" s="13">
        <f t="shared" ca="1" si="32"/>
        <v>-0.23518513072375966</v>
      </c>
      <c r="K294" s="13" t="b">
        <f t="shared" ca="1" si="37"/>
        <v>0</v>
      </c>
    </row>
    <row r="295" spans="1:11" x14ac:dyDescent="0.2">
      <c r="A295" s="5">
        <f>IndiciMSCI!A295</f>
        <v>37300</v>
      </c>
      <c r="B295" cm="1">
        <f t="array" ref="B295">INDEX(IndiciMSCI!A:Y,ROW(),Sheet1!$O$2)</f>
        <v>103.09</v>
      </c>
      <c r="C295">
        <f t="shared" ca="1" si="33"/>
        <v>143.51130000000001</v>
      </c>
      <c r="D295" t="b">
        <f t="shared" ca="1" si="34"/>
        <v>1</v>
      </c>
      <c r="E295" s="13" cm="1">
        <f t="array" aca="1" ref="E295" ca="1">IF(ISBLANK(INDIRECT(ADDRESS(ROW(B295)+$N$5,COLUMN(B295)))),"",(INDIRECT(ADDRESS(ROW(B295)+$N$5,COLUMN(B295)))/B295-1))</f>
        <v>-0.23149675041226125</v>
      </c>
      <c r="F295" s="5">
        <f t="shared" ca="1" si="31"/>
        <v>37300</v>
      </c>
      <c r="G295" s="11">
        <f t="shared" ca="1" si="35"/>
        <v>103.09</v>
      </c>
      <c r="H295" s="17" cm="1">
        <f t="array" aca="1" ref="H295" ca="1">IF(F295="MAI","NESSUNO",INDIRECT(ADDRESS(ROW()+$N$5,2)))</f>
        <v>79.224999999999994</v>
      </c>
      <c r="I295" s="11">
        <f t="shared" ca="1" si="36"/>
        <v>0</v>
      </c>
      <c r="J295" s="13">
        <f t="shared" ca="1" si="32"/>
        <v>-0.2314967504122612</v>
      </c>
      <c r="K295" s="13" t="b">
        <f t="shared" ca="1" si="37"/>
        <v>0</v>
      </c>
    </row>
    <row r="296" spans="1:11" x14ac:dyDescent="0.2">
      <c r="A296" s="5">
        <f>IndiciMSCI!A296</f>
        <v>37301</v>
      </c>
      <c r="B296" cm="1">
        <f t="array" ref="B296">INDEX(IndiciMSCI!A:Y,ROW(),Sheet1!$O$2)</f>
        <v>104.099</v>
      </c>
      <c r="C296">
        <f t="shared" ca="1" si="33"/>
        <v>143.51130000000001</v>
      </c>
      <c r="D296" t="b">
        <f t="shared" ca="1" si="34"/>
        <v>1</v>
      </c>
      <c r="E296" s="13" cm="1">
        <f t="array" aca="1" ref="E296" ca="1">IF(ISBLANK(INDIRECT(ADDRESS(ROW(B296)+$N$5,COLUMN(B296)))),"",(INDIRECT(ADDRESS(ROW(B296)+$N$5,COLUMN(B296)))/B296-1))</f>
        <v>-0.24597738691053717</v>
      </c>
      <c r="F296" s="5">
        <f t="shared" ca="1" si="31"/>
        <v>37301</v>
      </c>
      <c r="G296" s="11">
        <f t="shared" ca="1" si="35"/>
        <v>104.099</v>
      </c>
      <c r="H296" s="17" cm="1">
        <f t="array" aca="1" ref="H296" ca="1">IF(F296="MAI","NESSUNO",INDIRECT(ADDRESS(ROW()+$N$5,2)))</f>
        <v>78.492999999999995</v>
      </c>
      <c r="I296" s="11">
        <f t="shared" ca="1" si="36"/>
        <v>0</v>
      </c>
      <c r="J296" s="13">
        <f t="shared" ca="1" si="32"/>
        <v>-0.24597738691053717</v>
      </c>
      <c r="K296" s="13" t="b">
        <f t="shared" ca="1" si="37"/>
        <v>0</v>
      </c>
    </row>
    <row r="297" spans="1:11" x14ac:dyDescent="0.2">
      <c r="A297" s="5">
        <f>IndiciMSCI!A297</f>
        <v>37302</v>
      </c>
      <c r="B297" cm="1">
        <f t="array" ref="B297">INDEX(IndiciMSCI!A:Y,ROW(),Sheet1!$O$2)</f>
        <v>103.36</v>
      </c>
      <c r="C297">
        <f t="shared" ca="1" si="33"/>
        <v>143.51130000000001</v>
      </c>
      <c r="D297" t="b">
        <f t="shared" ca="1" si="34"/>
        <v>1</v>
      </c>
      <c r="E297" s="13" cm="1">
        <f t="array" aca="1" ref="E297" ca="1">IF(ISBLANK(INDIRECT(ADDRESS(ROW(B297)+$N$5,COLUMN(B297)))),"",(INDIRECT(ADDRESS(ROW(B297)+$N$5,COLUMN(B297)))/B297-1))</f>
        <v>-0.23253676470588236</v>
      </c>
      <c r="F297" s="5">
        <f t="shared" ca="1" si="31"/>
        <v>37302</v>
      </c>
      <c r="G297" s="11">
        <f t="shared" ca="1" si="35"/>
        <v>103.36</v>
      </c>
      <c r="H297" s="17" cm="1">
        <f t="array" aca="1" ref="H297" ca="1">IF(F297="MAI","NESSUNO",INDIRECT(ADDRESS(ROW()+$N$5,2)))</f>
        <v>79.325000000000003</v>
      </c>
      <c r="I297" s="11">
        <f t="shared" ca="1" si="36"/>
        <v>0</v>
      </c>
      <c r="J297" s="13">
        <f t="shared" ca="1" si="32"/>
        <v>-0.23253676470588233</v>
      </c>
      <c r="K297" s="13" t="b">
        <f t="shared" ca="1" si="37"/>
        <v>0</v>
      </c>
    </row>
    <row r="298" spans="1:11" x14ac:dyDescent="0.2">
      <c r="A298" s="5">
        <f>IndiciMSCI!A298</f>
        <v>37305</v>
      </c>
      <c r="B298" cm="1">
        <f t="array" ref="B298">INDEX(IndiciMSCI!A:Y,ROW(),Sheet1!$O$2)</f>
        <v>103.751</v>
      </c>
      <c r="C298">
        <f t="shared" ca="1" si="33"/>
        <v>143.51130000000001</v>
      </c>
      <c r="D298" t="b">
        <f t="shared" ca="1" si="34"/>
        <v>1</v>
      </c>
      <c r="E298" s="13" cm="1">
        <f t="array" aca="1" ref="E298" ca="1">IF(ISBLANK(INDIRECT(ADDRESS(ROW(B298)+$N$5,COLUMN(B298)))),"",(INDIRECT(ADDRESS(ROW(B298)+$N$5,COLUMN(B298)))/B298-1))</f>
        <v>-0.22671588707578727</v>
      </c>
      <c r="F298" s="5">
        <f t="shared" ca="1" si="31"/>
        <v>37305</v>
      </c>
      <c r="G298" s="11">
        <f t="shared" ca="1" si="35"/>
        <v>103.751</v>
      </c>
      <c r="H298" s="17" cm="1">
        <f t="array" aca="1" ref="H298" ca="1">IF(F298="MAI","NESSUNO",INDIRECT(ADDRESS(ROW()+$N$5,2)))</f>
        <v>80.228999999999999</v>
      </c>
      <c r="I298" s="11">
        <f t="shared" ca="1" si="36"/>
        <v>0</v>
      </c>
      <c r="J298" s="13">
        <f t="shared" ca="1" si="32"/>
        <v>-0.22671588707578727</v>
      </c>
      <c r="K298" s="13" t="b">
        <f t="shared" ca="1" si="37"/>
        <v>0</v>
      </c>
    </row>
    <row r="299" spans="1:11" x14ac:dyDescent="0.2">
      <c r="A299" s="5">
        <f>IndiciMSCI!A299</f>
        <v>37306</v>
      </c>
      <c r="B299" cm="1">
        <f t="array" ref="B299">INDEX(IndiciMSCI!A:Y,ROW(),Sheet1!$O$2)</f>
        <v>100.11499999999999</v>
      </c>
      <c r="C299">
        <f t="shared" ca="1" si="33"/>
        <v>143.51130000000001</v>
      </c>
      <c r="D299" t="b">
        <f t="shared" ca="1" si="34"/>
        <v>1</v>
      </c>
      <c r="E299" s="13" cm="1">
        <f t="array" aca="1" ref="E299" ca="1">IF(ISBLANK(INDIRECT(ADDRESS(ROW(B299)+$N$5,COLUMN(B299)))),"",(INDIRECT(ADDRESS(ROW(B299)+$N$5,COLUMN(B299)))/B299-1))</f>
        <v>-0.19314787993807114</v>
      </c>
      <c r="F299" s="5">
        <f t="shared" ca="1" si="31"/>
        <v>37306</v>
      </c>
      <c r="G299" s="11">
        <f t="shared" ca="1" si="35"/>
        <v>100.11499999999999</v>
      </c>
      <c r="H299" s="17" cm="1">
        <f t="array" aca="1" ref="H299" ca="1">IF(F299="MAI","NESSUNO",INDIRECT(ADDRESS(ROW()+$N$5,2)))</f>
        <v>80.778000000000006</v>
      </c>
      <c r="I299" s="11">
        <f t="shared" ca="1" si="36"/>
        <v>0</v>
      </c>
      <c r="J299" s="13">
        <f t="shared" ca="1" si="32"/>
        <v>-0.19314787993807112</v>
      </c>
      <c r="K299" s="13" t="b">
        <f t="shared" ca="1" si="37"/>
        <v>0</v>
      </c>
    </row>
    <row r="300" spans="1:11" x14ac:dyDescent="0.2">
      <c r="A300" s="5">
        <f>IndiciMSCI!A300</f>
        <v>37307</v>
      </c>
      <c r="B300" cm="1">
        <f t="array" ref="B300">INDEX(IndiciMSCI!A:Y,ROW(),Sheet1!$O$2)</f>
        <v>99.781999999999996</v>
      </c>
      <c r="C300">
        <f t="shared" ca="1" si="33"/>
        <v>143.51130000000001</v>
      </c>
      <c r="D300" t="b">
        <f t="shared" ca="1" si="34"/>
        <v>1</v>
      </c>
      <c r="E300" s="13" cm="1">
        <f t="array" aca="1" ref="E300" ca="1">IF(ISBLANK(INDIRECT(ADDRESS(ROW(B300)+$N$5,COLUMN(B300)))),"",(INDIRECT(ADDRESS(ROW(B300)+$N$5,COLUMN(B300)))/B300-1))</f>
        <v>-0.19419334148443601</v>
      </c>
      <c r="F300" s="5">
        <f t="shared" ca="1" si="31"/>
        <v>37307</v>
      </c>
      <c r="G300" s="11">
        <f t="shared" ca="1" si="35"/>
        <v>99.781999999999996</v>
      </c>
      <c r="H300" s="17" cm="1">
        <f t="array" aca="1" ref="H300" ca="1">IF(F300="MAI","NESSUNO",INDIRECT(ADDRESS(ROW()+$N$5,2)))</f>
        <v>80.405000000000001</v>
      </c>
      <c r="I300" s="11">
        <f t="shared" ca="1" si="36"/>
        <v>0</v>
      </c>
      <c r="J300" s="13">
        <f t="shared" ca="1" si="32"/>
        <v>-0.19419334148443604</v>
      </c>
      <c r="K300" s="13" t="b">
        <f t="shared" ca="1" si="37"/>
        <v>0</v>
      </c>
    </row>
    <row r="301" spans="1:11" x14ac:dyDescent="0.2">
      <c r="A301" s="5">
        <f>IndiciMSCI!A301</f>
        <v>37308</v>
      </c>
      <c r="B301" cm="1">
        <f t="array" ref="B301">INDEX(IndiciMSCI!A:Y,ROW(),Sheet1!$O$2)</f>
        <v>102.961</v>
      </c>
      <c r="C301">
        <f t="shared" ca="1" si="33"/>
        <v>143.51130000000001</v>
      </c>
      <c r="D301" t="b">
        <f t="shared" ca="1" si="34"/>
        <v>1</v>
      </c>
      <c r="E301" s="13" cm="1">
        <f t="array" aca="1" ref="E301" ca="1">IF(ISBLANK(INDIRECT(ADDRESS(ROW(B301)+$N$5,COLUMN(B301)))),"",(INDIRECT(ADDRESS(ROW(B301)+$N$5,COLUMN(B301)))/B301-1))</f>
        <v>-0.22609531764454494</v>
      </c>
      <c r="F301" s="5">
        <f t="shared" ca="1" si="31"/>
        <v>37308</v>
      </c>
      <c r="G301" s="11">
        <f t="shared" ca="1" si="35"/>
        <v>102.961</v>
      </c>
      <c r="H301" s="17" cm="1">
        <f t="array" aca="1" ref="H301" ca="1">IF(F301="MAI","NESSUNO",INDIRECT(ADDRESS(ROW()+$N$5,2)))</f>
        <v>79.682000000000002</v>
      </c>
      <c r="I301" s="11">
        <f t="shared" ca="1" si="36"/>
        <v>0</v>
      </c>
      <c r="J301" s="13">
        <f t="shared" ca="1" si="32"/>
        <v>-0.22609531764454499</v>
      </c>
      <c r="K301" s="13" t="b">
        <f t="shared" ca="1" si="37"/>
        <v>0</v>
      </c>
    </row>
    <row r="302" spans="1:11" x14ac:dyDescent="0.2">
      <c r="A302" s="5">
        <f>IndiciMSCI!A302</f>
        <v>37309</v>
      </c>
      <c r="B302" cm="1">
        <f t="array" ref="B302">INDEX(IndiciMSCI!A:Y,ROW(),Sheet1!$O$2)</f>
        <v>102.923</v>
      </c>
      <c r="C302">
        <f t="shared" ca="1" si="33"/>
        <v>143.51130000000001</v>
      </c>
      <c r="D302" t="b">
        <f t="shared" ca="1" si="34"/>
        <v>1</v>
      </c>
      <c r="E302" s="13" cm="1">
        <f t="array" aca="1" ref="E302" ca="1">IF(ISBLANK(INDIRECT(ADDRESS(ROW(B302)+$N$5,COLUMN(B302)))),"",(INDIRECT(ADDRESS(ROW(B302)+$N$5,COLUMN(B302)))/B302-1))</f>
        <v>-0.23599195515093807</v>
      </c>
      <c r="F302" s="5">
        <f t="shared" ca="1" si="31"/>
        <v>37309</v>
      </c>
      <c r="G302" s="11">
        <f t="shared" ca="1" si="35"/>
        <v>102.923</v>
      </c>
      <c r="H302" s="17" cm="1">
        <f t="array" aca="1" ref="H302" ca="1">IF(F302="MAI","NESSUNO",INDIRECT(ADDRESS(ROW()+$N$5,2)))</f>
        <v>78.634</v>
      </c>
      <c r="I302" s="11">
        <f t="shared" ca="1" si="36"/>
        <v>0</v>
      </c>
      <c r="J302" s="13">
        <f t="shared" ca="1" si="32"/>
        <v>-0.2359919551509381</v>
      </c>
      <c r="K302" s="13" t="b">
        <f t="shared" ca="1" si="37"/>
        <v>0</v>
      </c>
    </row>
    <row r="303" spans="1:11" x14ac:dyDescent="0.2">
      <c r="A303" s="5">
        <f>IndiciMSCI!A303</f>
        <v>37312</v>
      </c>
      <c r="B303" cm="1">
        <f t="array" ref="B303">INDEX(IndiciMSCI!A:Y,ROW(),Sheet1!$O$2)</f>
        <v>103.155</v>
      </c>
      <c r="C303">
        <f t="shared" ca="1" si="33"/>
        <v>143.51130000000001</v>
      </c>
      <c r="D303" t="b">
        <f t="shared" ca="1" si="34"/>
        <v>1</v>
      </c>
      <c r="E303" s="13" cm="1">
        <f t="array" aca="1" ref="E303" ca="1">IF(ISBLANK(INDIRECT(ADDRESS(ROW(B303)+$N$5,COLUMN(B303)))),"",(INDIRECT(ADDRESS(ROW(B303)+$N$5,COLUMN(B303)))/B303-1))</f>
        <v>-0.22783190344627013</v>
      </c>
      <c r="F303" s="5">
        <f t="shared" ca="1" si="31"/>
        <v>37312</v>
      </c>
      <c r="G303" s="11">
        <f t="shared" ca="1" si="35"/>
        <v>103.155</v>
      </c>
      <c r="H303" s="17" cm="1">
        <f t="array" aca="1" ref="H303" ca="1">IF(F303="MAI","NESSUNO",INDIRECT(ADDRESS(ROW()+$N$5,2)))</f>
        <v>79.653000000000006</v>
      </c>
      <c r="I303" s="11">
        <f t="shared" ca="1" si="36"/>
        <v>0</v>
      </c>
      <c r="J303" s="13">
        <f t="shared" ca="1" si="32"/>
        <v>-0.22783190344627013</v>
      </c>
      <c r="K303" s="13" t="b">
        <f t="shared" ca="1" si="37"/>
        <v>0</v>
      </c>
    </row>
    <row r="304" spans="1:11" x14ac:dyDescent="0.2">
      <c r="A304" s="5">
        <f>IndiciMSCI!A304</f>
        <v>37313</v>
      </c>
      <c r="B304" cm="1">
        <f t="array" ref="B304">INDEX(IndiciMSCI!A:Y,ROW(),Sheet1!$O$2)</f>
        <v>102.624</v>
      </c>
      <c r="C304">
        <f t="shared" ca="1" si="33"/>
        <v>143.51130000000001</v>
      </c>
      <c r="D304" t="b">
        <f t="shared" ca="1" si="34"/>
        <v>1</v>
      </c>
      <c r="E304" s="13" cm="1">
        <f t="array" aca="1" ref="E304" ca="1">IF(ISBLANK(INDIRECT(ADDRESS(ROW(B304)+$N$5,COLUMN(B304)))),"",(INDIRECT(ADDRESS(ROW(B304)+$N$5,COLUMN(B304)))/B304-1))</f>
        <v>-0.23835555035859057</v>
      </c>
      <c r="F304" s="5">
        <f t="shared" ca="1" si="31"/>
        <v>37313</v>
      </c>
      <c r="G304" s="11">
        <f t="shared" ca="1" si="35"/>
        <v>102.624</v>
      </c>
      <c r="H304" s="17" cm="1">
        <f t="array" aca="1" ref="H304" ca="1">IF(F304="MAI","NESSUNO",INDIRECT(ADDRESS(ROW()+$N$5,2)))</f>
        <v>78.162999999999997</v>
      </c>
      <c r="I304" s="11">
        <f t="shared" ca="1" si="36"/>
        <v>0</v>
      </c>
      <c r="J304" s="13">
        <f t="shared" ca="1" si="32"/>
        <v>-0.23835555035859057</v>
      </c>
      <c r="K304" s="13" t="b">
        <f t="shared" ca="1" si="37"/>
        <v>0</v>
      </c>
    </row>
    <row r="305" spans="1:11" x14ac:dyDescent="0.2">
      <c r="A305" s="5">
        <f>IndiciMSCI!A305</f>
        <v>37314</v>
      </c>
      <c r="B305" cm="1">
        <f t="array" ref="B305">INDEX(IndiciMSCI!A:Y,ROW(),Sheet1!$O$2)</f>
        <v>105.572</v>
      </c>
      <c r="C305">
        <f t="shared" ca="1" si="33"/>
        <v>143.51130000000001</v>
      </c>
      <c r="D305" t="b">
        <f t="shared" ca="1" si="34"/>
        <v>1</v>
      </c>
      <c r="E305" s="13" cm="1">
        <f t="array" aca="1" ref="E305" ca="1">IF(ISBLANK(INDIRECT(ADDRESS(ROW(B305)+$N$5,COLUMN(B305)))),"",(INDIRECT(ADDRESS(ROW(B305)+$N$5,COLUMN(B305)))/B305-1))</f>
        <v>-0.26164134429583596</v>
      </c>
      <c r="F305" s="5">
        <f t="shared" ca="1" si="31"/>
        <v>37314</v>
      </c>
      <c r="G305" s="11">
        <f t="shared" ca="1" si="35"/>
        <v>105.572</v>
      </c>
      <c r="H305" s="17" cm="1">
        <f t="array" aca="1" ref="H305" ca="1">IF(F305="MAI","NESSUNO",INDIRECT(ADDRESS(ROW()+$N$5,2)))</f>
        <v>77.95</v>
      </c>
      <c r="I305" s="11">
        <f t="shared" ca="1" si="36"/>
        <v>0</v>
      </c>
      <c r="J305" s="13">
        <f t="shared" ca="1" si="32"/>
        <v>-0.26164134429583602</v>
      </c>
      <c r="K305" s="13" t="b">
        <f t="shared" ca="1" si="37"/>
        <v>0</v>
      </c>
    </row>
    <row r="306" spans="1:11" x14ac:dyDescent="0.2">
      <c r="A306" s="5">
        <f>IndiciMSCI!A306</f>
        <v>37315</v>
      </c>
      <c r="B306" cm="1">
        <f t="array" ref="B306">INDEX(IndiciMSCI!A:Y,ROW(),Sheet1!$O$2)</f>
        <v>106.756</v>
      </c>
      <c r="C306">
        <f t="shared" ca="1" si="33"/>
        <v>143.51130000000001</v>
      </c>
      <c r="D306" t="b">
        <f t="shared" ca="1" si="34"/>
        <v>1</v>
      </c>
      <c r="E306" s="13" cm="1">
        <f t="array" aca="1" ref="E306" ca="1">IF(ISBLANK(INDIRECT(ADDRESS(ROW(B306)+$N$5,COLUMN(B306)))),"",(INDIRECT(ADDRESS(ROW(B306)+$N$5,COLUMN(B306)))/B306-1))</f>
        <v>-0.27011128180149124</v>
      </c>
      <c r="F306" s="5">
        <f t="shared" ca="1" si="31"/>
        <v>37315</v>
      </c>
      <c r="G306" s="11">
        <f t="shared" ca="1" si="35"/>
        <v>106.756</v>
      </c>
      <c r="H306" s="17" cm="1">
        <f t="array" aca="1" ref="H306" ca="1">IF(F306="MAI","NESSUNO",INDIRECT(ADDRESS(ROW()+$N$5,2)))</f>
        <v>77.92</v>
      </c>
      <c r="I306" s="11">
        <f t="shared" ca="1" si="36"/>
        <v>0</v>
      </c>
      <c r="J306" s="13">
        <f t="shared" ca="1" si="32"/>
        <v>-0.27011128180149124</v>
      </c>
      <c r="K306" s="13" t="b">
        <f t="shared" ca="1" si="37"/>
        <v>0</v>
      </c>
    </row>
    <row r="307" spans="1:11" x14ac:dyDescent="0.2">
      <c r="A307" s="5">
        <f>IndiciMSCI!A307</f>
        <v>37316</v>
      </c>
      <c r="B307" cm="1">
        <f t="array" ref="B307">INDEX(IndiciMSCI!A:Y,ROW(),Sheet1!$O$2)</f>
        <v>109.196</v>
      </c>
      <c r="C307">
        <f t="shared" ca="1" si="33"/>
        <v>143.51130000000001</v>
      </c>
      <c r="D307" t="b">
        <f t="shared" ca="1" si="34"/>
        <v>1</v>
      </c>
      <c r="E307" s="13" cm="1">
        <f t="array" aca="1" ref="E307" ca="1">IF(ISBLANK(INDIRECT(ADDRESS(ROW(B307)+$N$5,COLUMN(B307)))),"",(INDIRECT(ADDRESS(ROW(B307)+$N$5,COLUMN(B307)))/B307-1))</f>
        <v>-0.29230008425217036</v>
      </c>
      <c r="F307" s="5">
        <f t="shared" ca="1" si="31"/>
        <v>37316</v>
      </c>
      <c r="G307" s="11">
        <f t="shared" ca="1" si="35"/>
        <v>109.196</v>
      </c>
      <c r="H307" s="17" cm="1">
        <f t="array" aca="1" ref="H307" ca="1">IF(F307="MAI","NESSUNO",INDIRECT(ADDRESS(ROW()+$N$5,2)))</f>
        <v>77.278000000000006</v>
      </c>
      <c r="I307" s="11">
        <f t="shared" ca="1" si="36"/>
        <v>0</v>
      </c>
      <c r="J307" s="13">
        <f t="shared" ca="1" si="32"/>
        <v>-0.29230008425217036</v>
      </c>
      <c r="K307" s="13" t="b">
        <f t="shared" ca="1" si="37"/>
        <v>0</v>
      </c>
    </row>
    <row r="308" spans="1:11" x14ac:dyDescent="0.2">
      <c r="A308" s="5">
        <f>IndiciMSCI!A308</f>
        <v>37319</v>
      </c>
      <c r="B308" cm="1">
        <f t="array" ref="B308">INDEX(IndiciMSCI!A:Y,ROW(),Sheet1!$O$2)</f>
        <v>115.191</v>
      </c>
      <c r="C308">
        <f t="shared" ca="1" si="33"/>
        <v>143.51130000000001</v>
      </c>
      <c r="D308" t="b">
        <f t="shared" ca="1" si="34"/>
        <v>1</v>
      </c>
      <c r="E308" s="13" cm="1">
        <f t="array" aca="1" ref="E308" ca="1">IF(ISBLANK(INDIRECT(ADDRESS(ROW(B308)+$N$5,COLUMN(B308)))),"",(INDIRECT(ADDRESS(ROW(B308)+$N$5,COLUMN(B308)))/B308-1))</f>
        <v>-0.3264664774157704</v>
      </c>
      <c r="F308" s="5">
        <f t="shared" ca="1" si="31"/>
        <v>37319</v>
      </c>
      <c r="G308" s="11">
        <f t="shared" ca="1" si="35"/>
        <v>115.191</v>
      </c>
      <c r="H308" s="17" cm="1">
        <f t="array" aca="1" ref="H308" ca="1">IF(F308="MAI","NESSUNO",INDIRECT(ADDRESS(ROW()+$N$5,2)))</f>
        <v>77.584999999999994</v>
      </c>
      <c r="I308" s="11">
        <f t="shared" ca="1" si="36"/>
        <v>0</v>
      </c>
      <c r="J308" s="13">
        <f t="shared" ca="1" si="32"/>
        <v>-0.3264664774157704</v>
      </c>
      <c r="K308" s="13" t="b">
        <f t="shared" ca="1" si="37"/>
        <v>0</v>
      </c>
    </row>
    <row r="309" spans="1:11" x14ac:dyDescent="0.2">
      <c r="A309" s="5">
        <f>IndiciMSCI!A309</f>
        <v>37320</v>
      </c>
      <c r="B309" cm="1">
        <f t="array" ref="B309">INDEX(IndiciMSCI!A:Y,ROW(),Sheet1!$O$2)</f>
        <v>114.624</v>
      </c>
      <c r="C309">
        <f t="shared" ca="1" si="33"/>
        <v>143.51130000000001</v>
      </c>
      <c r="D309" t="b">
        <f t="shared" ca="1" si="34"/>
        <v>1</v>
      </c>
      <c r="E309" s="13" cm="1">
        <f t="array" aca="1" ref="E309" ca="1">IF(ISBLANK(INDIRECT(ADDRESS(ROW(B309)+$N$5,COLUMN(B309)))),"",(INDIRECT(ADDRESS(ROW(B309)+$N$5,COLUMN(B309)))/B309-1))</f>
        <v>-0.32542050530429933</v>
      </c>
      <c r="F309" s="5">
        <f t="shared" ca="1" si="31"/>
        <v>37320</v>
      </c>
      <c r="G309" s="11">
        <f t="shared" ca="1" si="35"/>
        <v>114.624</v>
      </c>
      <c r="H309" s="17" cm="1">
        <f t="array" aca="1" ref="H309" ca="1">IF(F309="MAI","NESSUNO",INDIRECT(ADDRESS(ROW()+$N$5,2)))</f>
        <v>77.322999999999993</v>
      </c>
      <c r="I309" s="11">
        <f t="shared" ca="1" si="36"/>
        <v>0</v>
      </c>
      <c r="J309" s="13">
        <f t="shared" ca="1" si="32"/>
        <v>-0.32542050530429928</v>
      </c>
      <c r="K309" s="13" t="b">
        <f t="shared" ca="1" si="37"/>
        <v>0</v>
      </c>
    </row>
    <row r="310" spans="1:11" x14ac:dyDescent="0.2">
      <c r="A310" s="5">
        <f>IndiciMSCI!A310</f>
        <v>37321</v>
      </c>
      <c r="B310" cm="1">
        <f t="array" ref="B310">INDEX(IndiciMSCI!A:Y,ROW(),Sheet1!$O$2)</f>
        <v>114.657</v>
      </c>
      <c r="C310">
        <f t="shared" ca="1" si="33"/>
        <v>143.51130000000001</v>
      </c>
      <c r="D310" t="b">
        <f t="shared" ca="1" si="34"/>
        <v>1</v>
      </c>
      <c r="E310" s="13" cm="1">
        <f t="array" aca="1" ref="E310" ca="1">IF(ISBLANK(INDIRECT(ADDRESS(ROW(B310)+$N$5,COLUMN(B310)))),"",(INDIRECT(ADDRESS(ROW(B310)+$N$5,COLUMN(B310)))/B310-1))</f>
        <v>-0.33016736876073849</v>
      </c>
      <c r="F310" s="5">
        <f t="shared" ca="1" si="31"/>
        <v>37321</v>
      </c>
      <c r="G310" s="11">
        <f t="shared" ca="1" si="35"/>
        <v>114.657</v>
      </c>
      <c r="H310" s="17" cm="1">
        <f t="array" aca="1" ref="H310" ca="1">IF(F310="MAI","NESSUNO",INDIRECT(ADDRESS(ROW()+$N$5,2)))</f>
        <v>76.801000000000002</v>
      </c>
      <c r="I310" s="11">
        <f t="shared" ca="1" si="36"/>
        <v>0</v>
      </c>
      <c r="J310" s="13">
        <f t="shared" ca="1" si="32"/>
        <v>-0.33016736876073849</v>
      </c>
      <c r="K310" s="13" t="b">
        <f t="shared" ca="1" si="37"/>
        <v>0</v>
      </c>
    </row>
    <row r="311" spans="1:11" x14ac:dyDescent="0.2">
      <c r="A311" s="5">
        <f>IndiciMSCI!A311</f>
        <v>37322</v>
      </c>
      <c r="B311" cm="1">
        <f t="array" ref="B311">INDEX(IndiciMSCI!A:Y,ROW(),Sheet1!$O$2)</f>
        <v>119.58799999999999</v>
      </c>
      <c r="C311">
        <f t="shared" ca="1" si="33"/>
        <v>143.51130000000001</v>
      </c>
      <c r="D311" t="b">
        <f t="shared" ca="1" si="34"/>
        <v>1</v>
      </c>
      <c r="E311" s="13" cm="1">
        <f t="array" aca="1" ref="E311" ca="1">IF(ISBLANK(INDIRECT(ADDRESS(ROW(B311)+$N$5,COLUMN(B311)))),"",(INDIRECT(ADDRESS(ROW(B311)+$N$5,COLUMN(B311)))/B311-1))</f>
        <v>-0.36489447101715888</v>
      </c>
      <c r="F311" s="5">
        <f t="shared" ca="1" si="31"/>
        <v>37322</v>
      </c>
      <c r="G311" s="11">
        <f t="shared" ca="1" si="35"/>
        <v>119.58799999999999</v>
      </c>
      <c r="H311" s="17" cm="1">
        <f t="array" aca="1" ref="H311" ca="1">IF(F311="MAI","NESSUNO",INDIRECT(ADDRESS(ROW()+$N$5,2)))</f>
        <v>75.950999999999993</v>
      </c>
      <c r="I311" s="11">
        <f t="shared" ca="1" si="36"/>
        <v>0</v>
      </c>
      <c r="J311" s="13">
        <f t="shared" ca="1" si="32"/>
        <v>-0.36489447101715894</v>
      </c>
      <c r="K311" s="13" t="b">
        <f t="shared" ca="1" si="37"/>
        <v>0</v>
      </c>
    </row>
    <row r="312" spans="1:11" x14ac:dyDescent="0.2">
      <c r="A312" s="5">
        <f>IndiciMSCI!A312</f>
        <v>37323</v>
      </c>
      <c r="B312" cm="1">
        <f t="array" ref="B312">INDEX(IndiciMSCI!A:Y,ROW(),Sheet1!$O$2)</f>
        <v>120.444</v>
      </c>
      <c r="C312">
        <f t="shared" ca="1" si="33"/>
        <v>143.51130000000001</v>
      </c>
      <c r="D312" t="b">
        <f t="shared" ca="1" si="34"/>
        <v>1</v>
      </c>
      <c r="E312" s="13" cm="1">
        <f t="array" aca="1" ref="E312" ca="1">IF(ISBLANK(INDIRECT(ADDRESS(ROW(B312)+$N$5,COLUMN(B312)))),"",(INDIRECT(ADDRESS(ROW(B312)+$N$5,COLUMN(B312)))/B312-1))</f>
        <v>-0.3837218956527515</v>
      </c>
      <c r="F312" s="5">
        <f t="shared" ca="1" si="31"/>
        <v>37323</v>
      </c>
      <c r="G312" s="11">
        <f t="shared" ca="1" si="35"/>
        <v>120.444</v>
      </c>
      <c r="H312" s="17" cm="1">
        <f t="array" aca="1" ref="H312" ca="1">IF(F312="MAI","NESSUNO",INDIRECT(ADDRESS(ROW()+$N$5,2)))</f>
        <v>74.227000000000004</v>
      </c>
      <c r="I312" s="11">
        <f t="shared" ca="1" si="36"/>
        <v>0</v>
      </c>
      <c r="J312" s="13">
        <f t="shared" ca="1" si="32"/>
        <v>-0.38372189565275144</v>
      </c>
      <c r="K312" s="13" t="b">
        <f t="shared" ca="1" si="37"/>
        <v>0</v>
      </c>
    </row>
    <row r="313" spans="1:11" x14ac:dyDescent="0.2">
      <c r="A313" s="5">
        <f>IndiciMSCI!A313</f>
        <v>37326</v>
      </c>
      <c r="B313" cm="1">
        <f t="array" ref="B313">INDEX(IndiciMSCI!A:Y,ROW(),Sheet1!$O$2)</f>
        <v>122.363</v>
      </c>
      <c r="C313">
        <f t="shared" ca="1" si="33"/>
        <v>143.51130000000001</v>
      </c>
      <c r="D313" t="b">
        <f t="shared" ca="1" si="34"/>
        <v>1</v>
      </c>
      <c r="E313" s="13" cm="1">
        <f t="array" aca="1" ref="E313" ca="1">IF(ISBLANK(INDIRECT(ADDRESS(ROW(B313)+$N$5,COLUMN(B313)))),"",(INDIRECT(ADDRESS(ROW(B313)+$N$5,COLUMN(B313)))/B313-1))</f>
        <v>-0.40262987994736965</v>
      </c>
      <c r="F313" s="5">
        <f t="shared" ca="1" si="31"/>
        <v>37326</v>
      </c>
      <c r="G313" s="11">
        <f t="shared" ca="1" si="35"/>
        <v>122.363</v>
      </c>
      <c r="H313" s="17" cm="1">
        <f t="array" aca="1" ref="H313" ca="1">IF(F313="MAI","NESSUNO",INDIRECT(ADDRESS(ROW()+$N$5,2)))</f>
        <v>73.096000000000004</v>
      </c>
      <c r="I313" s="11">
        <f t="shared" ca="1" si="36"/>
        <v>0</v>
      </c>
      <c r="J313" s="13">
        <f t="shared" ca="1" si="32"/>
        <v>-0.40262987994736971</v>
      </c>
      <c r="K313" s="13" t="b">
        <f t="shared" ca="1" si="37"/>
        <v>0</v>
      </c>
    </row>
    <row r="314" spans="1:11" x14ac:dyDescent="0.2">
      <c r="A314" s="5">
        <f>IndiciMSCI!A314</f>
        <v>37327</v>
      </c>
      <c r="B314" cm="1">
        <f t="array" ref="B314">INDEX(IndiciMSCI!A:Y,ROW(),Sheet1!$O$2)</f>
        <v>119.039</v>
      </c>
      <c r="C314">
        <f t="shared" ca="1" si="33"/>
        <v>143.51130000000001</v>
      </c>
      <c r="D314" t="b">
        <f t="shared" ca="1" si="34"/>
        <v>1</v>
      </c>
      <c r="E314" s="13" cm="1">
        <f t="array" aca="1" ref="E314" ca="1">IF(ISBLANK(INDIRECT(ADDRESS(ROW(B314)+$N$5,COLUMN(B314)))),"",(INDIRECT(ADDRESS(ROW(B314)+$N$5,COLUMN(B314)))/B314-1))</f>
        <v>-0.39980174564638482</v>
      </c>
      <c r="F314" s="5">
        <f t="shared" ca="1" si="31"/>
        <v>37327</v>
      </c>
      <c r="G314" s="11">
        <f t="shared" ca="1" si="35"/>
        <v>119.039</v>
      </c>
      <c r="H314" s="17" cm="1">
        <f t="array" aca="1" ref="H314" ca="1">IF(F314="MAI","NESSUNO",INDIRECT(ADDRESS(ROW()+$N$5,2)))</f>
        <v>71.447000000000003</v>
      </c>
      <c r="I314" s="11">
        <f t="shared" ca="1" si="36"/>
        <v>0</v>
      </c>
      <c r="J314" s="13">
        <f t="shared" ca="1" si="32"/>
        <v>-0.39980174564638477</v>
      </c>
      <c r="K314" s="13" t="b">
        <f t="shared" ca="1" si="37"/>
        <v>0</v>
      </c>
    </row>
    <row r="315" spans="1:11" x14ac:dyDescent="0.2">
      <c r="A315" s="5">
        <f>IndiciMSCI!A315</f>
        <v>37328</v>
      </c>
      <c r="B315" cm="1">
        <f t="array" ref="B315">INDEX(IndiciMSCI!A:Y,ROW(),Sheet1!$O$2)</f>
        <v>115.736</v>
      </c>
      <c r="C315">
        <f t="shared" ca="1" si="33"/>
        <v>143.51130000000001</v>
      </c>
      <c r="D315" t="b">
        <f t="shared" ca="1" si="34"/>
        <v>1</v>
      </c>
      <c r="E315" s="13" cm="1">
        <f t="array" aca="1" ref="E315" ca="1">IF(ISBLANK(INDIRECT(ADDRESS(ROW(B315)+$N$5,COLUMN(B315)))),"",(INDIRECT(ADDRESS(ROW(B315)+$N$5,COLUMN(B315)))/B315-1))</f>
        <v>-0.37277078869150482</v>
      </c>
      <c r="F315" s="5">
        <f t="shared" ca="1" si="31"/>
        <v>37328</v>
      </c>
      <c r="G315" s="11">
        <f t="shared" ca="1" si="35"/>
        <v>115.736</v>
      </c>
      <c r="H315" s="17" cm="1">
        <f t="array" aca="1" ref="H315" ca="1">IF(F315="MAI","NESSUNO",INDIRECT(ADDRESS(ROW()+$N$5,2)))</f>
        <v>72.593000000000004</v>
      </c>
      <c r="I315" s="11">
        <f t="shared" ca="1" si="36"/>
        <v>0</v>
      </c>
      <c r="J315" s="13">
        <f t="shared" ca="1" si="32"/>
        <v>-0.37277078869150482</v>
      </c>
      <c r="K315" s="13" t="b">
        <f t="shared" ca="1" si="37"/>
        <v>0</v>
      </c>
    </row>
    <row r="316" spans="1:11" x14ac:dyDescent="0.2">
      <c r="A316" s="5">
        <f>IndiciMSCI!A316</f>
        <v>37329</v>
      </c>
      <c r="B316" cm="1">
        <f t="array" ref="B316">INDEX(IndiciMSCI!A:Y,ROW(),Sheet1!$O$2)</f>
        <v>116.634</v>
      </c>
      <c r="C316">
        <f t="shared" ca="1" si="33"/>
        <v>143.51130000000001</v>
      </c>
      <c r="D316" t="b">
        <f t="shared" ca="1" si="34"/>
        <v>1</v>
      </c>
      <c r="E316" s="13" cm="1">
        <f t="array" aca="1" ref="E316" ca="1">IF(ISBLANK(INDIRECT(ADDRESS(ROW(B316)+$N$5,COLUMN(B316)))),"",(INDIRECT(ADDRESS(ROW(B316)+$N$5,COLUMN(B316)))/B316-1))</f>
        <v>-0.38007785036953201</v>
      </c>
      <c r="F316" s="5">
        <f t="shared" ca="1" si="31"/>
        <v>37329</v>
      </c>
      <c r="G316" s="11">
        <f t="shared" ca="1" si="35"/>
        <v>116.634</v>
      </c>
      <c r="H316" s="17" cm="1">
        <f t="array" aca="1" ref="H316" ca="1">IF(F316="MAI","NESSUNO",INDIRECT(ADDRESS(ROW()+$N$5,2)))</f>
        <v>72.304000000000002</v>
      </c>
      <c r="I316" s="11">
        <f t="shared" ca="1" si="36"/>
        <v>0</v>
      </c>
      <c r="J316" s="13">
        <f t="shared" ca="1" si="32"/>
        <v>-0.38007785036953201</v>
      </c>
      <c r="K316" s="13" t="b">
        <f t="shared" ca="1" si="37"/>
        <v>0</v>
      </c>
    </row>
    <row r="317" spans="1:11" x14ac:dyDescent="0.2">
      <c r="A317" s="5">
        <f>IndiciMSCI!A317</f>
        <v>37330</v>
      </c>
      <c r="B317" cm="1">
        <f t="array" ref="B317">INDEX(IndiciMSCI!A:Y,ROW(),Sheet1!$O$2)</f>
        <v>117.495</v>
      </c>
      <c r="C317">
        <f t="shared" ca="1" si="33"/>
        <v>143.51130000000001</v>
      </c>
      <c r="D317" t="b">
        <f t="shared" ca="1" si="34"/>
        <v>1</v>
      </c>
      <c r="E317" s="13" cm="1">
        <f t="array" aca="1" ref="E317" ca="1">IF(ISBLANK(INDIRECT(ADDRESS(ROW(B317)+$N$5,COLUMN(B317)))),"",(INDIRECT(ADDRESS(ROW(B317)+$N$5,COLUMN(B317)))/B317-1))</f>
        <v>-0.37098599940422994</v>
      </c>
      <c r="F317" s="5">
        <f t="shared" ca="1" si="31"/>
        <v>37330</v>
      </c>
      <c r="G317" s="11">
        <f t="shared" ca="1" si="35"/>
        <v>117.495</v>
      </c>
      <c r="H317" s="17" cm="1">
        <f t="array" aca="1" ref="H317" ca="1">IF(F317="MAI","NESSUNO",INDIRECT(ADDRESS(ROW()+$N$5,2)))</f>
        <v>73.906000000000006</v>
      </c>
      <c r="I317" s="11">
        <f t="shared" ca="1" si="36"/>
        <v>0</v>
      </c>
      <c r="J317" s="13">
        <f t="shared" ca="1" si="32"/>
        <v>-0.37098599940422994</v>
      </c>
      <c r="K317" s="13" t="b">
        <f t="shared" ca="1" si="37"/>
        <v>0</v>
      </c>
    </row>
    <row r="318" spans="1:11" x14ac:dyDescent="0.2">
      <c r="A318" s="5">
        <f>IndiciMSCI!A318</f>
        <v>37333</v>
      </c>
      <c r="B318" cm="1">
        <f t="array" ref="B318">INDEX(IndiciMSCI!A:Y,ROW(),Sheet1!$O$2)</f>
        <v>114.667</v>
      </c>
      <c r="C318">
        <f t="shared" ca="1" si="33"/>
        <v>143.51130000000001</v>
      </c>
      <c r="D318" t="b">
        <f t="shared" ca="1" si="34"/>
        <v>1</v>
      </c>
      <c r="E318" s="13" cm="1">
        <f t="array" aca="1" ref="E318" ca="1">IF(ISBLANK(INDIRECT(ADDRESS(ROW(B318)+$N$5,COLUMN(B318)))),"",(INDIRECT(ADDRESS(ROW(B318)+$N$5,COLUMN(B318)))/B318-1))</f>
        <v>-0.35707745035624905</v>
      </c>
      <c r="F318" s="5">
        <f t="shared" ca="1" si="31"/>
        <v>37333</v>
      </c>
      <c r="G318" s="11">
        <f t="shared" ca="1" si="35"/>
        <v>114.667</v>
      </c>
      <c r="H318" s="17" cm="1">
        <f t="array" aca="1" ref="H318" ca="1">IF(F318="MAI","NESSUNO",INDIRECT(ADDRESS(ROW()+$N$5,2)))</f>
        <v>73.721999999999994</v>
      </c>
      <c r="I318" s="11">
        <f t="shared" ca="1" si="36"/>
        <v>0</v>
      </c>
      <c r="J318" s="13">
        <f t="shared" ca="1" si="32"/>
        <v>-0.35707745035624905</v>
      </c>
      <c r="K318" s="13" t="b">
        <f t="shared" ca="1" si="37"/>
        <v>0</v>
      </c>
    </row>
    <row r="319" spans="1:11" x14ac:dyDescent="0.2">
      <c r="A319" s="5">
        <f>IndiciMSCI!A319</f>
        <v>37334</v>
      </c>
      <c r="B319" cm="1">
        <f t="array" ref="B319">INDEX(IndiciMSCI!A:Y,ROW(),Sheet1!$O$2)</f>
        <v>116.97499999999999</v>
      </c>
      <c r="C319">
        <f t="shared" ca="1" si="33"/>
        <v>143.51130000000001</v>
      </c>
      <c r="D319" t="b">
        <f t="shared" ca="1" si="34"/>
        <v>1</v>
      </c>
      <c r="E319" s="13" cm="1">
        <f t="array" aca="1" ref="E319" ca="1">IF(ISBLANK(INDIRECT(ADDRESS(ROW(B319)+$N$5,COLUMN(B319)))),"",(INDIRECT(ADDRESS(ROW(B319)+$N$5,COLUMN(B319)))/B319-1))</f>
        <v>-0.36298354349219919</v>
      </c>
      <c r="F319" s="5">
        <f t="shared" ca="1" si="31"/>
        <v>37334</v>
      </c>
      <c r="G319" s="11">
        <f t="shared" ca="1" si="35"/>
        <v>116.97499999999999</v>
      </c>
      <c r="H319" s="17" cm="1">
        <f t="array" aca="1" ref="H319" ca="1">IF(F319="MAI","NESSUNO",INDIRECT(ADDRESS(ROW()+$N$5,2)))</f>
        <v>74.515000000000001</v>
      </c>
      <c r="I319" s="11">
        <f t="shared" ca="1" si="36"/>
        <v>0</v>
      </c>
      <c r="J319" s="13">
        <f t="shared" ca="1" si="32"/>
        <v>-0.36298354349219913</v>
      </c>
      <c r="K319" s="13" t="b">
        <f t="shared" ca="1" si="37"/>
        <v>0</v>
      </c>
    </row>
    <row r="320" spans="1:11" x14ac:dyDescent="0.2">
      <c r="A320" s="5">
        <f>IndiciMSCI!A320</f>
        <v>37335</v>
      </c>
      <c r="B320" cm="1">
        <f t="array" ref="B320">INDEX(IndiciMSCI!A:Y,ROW(),Sheet1!$O$2)</f>
        <v>115.05500000000001</v>
      </c>
      <c r="C320">
        <f t="shared" ca="1" si="33"/>
        <v>143.51130000000001</v>
      </c>
      <c r="D320" t="b">
        <f t="shared" ca="1" si="34"/>
        <v>1</v>
      </c>
      <c r="E320" s="13" cm="1">
        <f t="array" aca="1" ref="E320" ca="1">IF(ISBLANK(INDIRECT(ADDRESS(ROW(B320)+$N$5,COLUMN(B320)))),"",(INDIRECT(ADDRESS(ROW(B320)+$N$5,COLUMN(B320)))/B320-1))</f>
        <v>-0.34838990048237795</v>
      </c>
      <c r="F320" s="5">
        <f t="shared" ca="1" si="31"/>
        <v>37335</v>
      </c>
      <c r="G320" s="11">
        <f t="shared" ca="1" si="35"/>
        <v>115.05500000000001</v>
      </c>
      <c r="H320" s="17" cm="1">
        <f t="array" aca="1" ref="H320" ca="1">IF(F320="MAI","NESSUNO",INDIRECT(ADDRESS(ROW()+$N$5,2)))</f>
        <v>74.971000000000004</v>
      </c>
      <c r="I320" s="11">
        <f t="shared" ca="1" si="36"/>
        <v>0</v>
      </c>
      <c r="J320" s="13">
        <f t="shared" ca="1" si="32"/>
        <v>-0.348389900482378</v>
      </c>
      <c r="K320" s="13" t="b">
        <f t="shared" ca="1" si="37"/>
        <v>0</v>
      </c>
    </row>
    <row r="321" spans="1:11" x14ac:dyDescent="0.2">
      <c r="A321" s="5">
        <f>IndiciMSCI!A321</f>
        <v>37336</v>
      </c>
      <c r="B321" cm="1">
        <f t="array" ref="B321">INDEX(IndiciMSCI!A:Y,ROW(),Sheet1!$O$2)</f>
        <v>114.892</v>
      </c>
      <c r="C321">
        <f t="shared" ca="1" si="33"/>
        <v>143.51130000000001</v>
      </c>
      <c r="D321" t="b">
        <f t="shared" ca="1" si="34"/>
        <v>1</v>
      </c>
      <c r="E321" s="13" cm="1">
        <f t="array" aca="1" ref="E321" ca="1">IF(ISBLANK(INDIRECT(ADDRESS(ROW(B321)+$N$5,COLUMN(B321)))),"",(INDIRECT(ADDRESS(ROW(B321)+$N$5,COLUMN(B321)))/B321-1))</f>
        <v>-0.33796957142359785</v>
      </c>
      <c r="F321" s="5">
        <f t="shared" ca="1" si="31"/>
        <v>37336</v>
      </c>
      <c r="G321" s="11">
        <f t="shared" ca="1" si="35"/>
        <v>114.892</v>
      </c>
      <c r="H321" s="17" cm="1">
        <f t="array" aca="1" ref="H321" ca="1">IF(F321="MAI","NESSUNO",INDIRECT(ADDRESS(ROW()+$N$5,2)))</f>
        <v>76.061999999999998</v>
      </c>
      <c r="I321" s="11">
        <f t="shared" ca="1" si="36"/>
        <v>0</v>
      </c>
      <c r="J321" s="13">
        <f t="shared" ca="1" si="32"/>
        <v>-0.33796957142359779</v>
      </c>
      <c r="K321" s="13" t="b">
        <f t="shared" ca="1" si="37"/>
        <v>0</v>
      </c>
    </row>
    <row r="322" spans="1:11" x14ac:dyDescent="0.2">
      <c r="A322" s="5">
        <f>IndiciMSCI!A322</f>
        <v>37337</v>
      </c>
      <c r="B322" cm="1">
        <f t="array" ref="B322">INDEX(IndiciMSCI!A:Y,ROW(),Sheet1!$O$2)</f>
        <v>112.346</v>
      </c>
      <c r="C322">
        <f t="shared" ca="1" si="33"/>
        <v>143.51130000000001</v>
      </c>
      <c r="D322" t="b">
        <f t="shared" ca="1" si="34"/>
        <v>1</v>
      </c>
      <c r="E322" s="13" cm="1">
        <f t="array" aca="1" ref="E322" ca="1">IF(ISBLANK(INDIRECT(ADDRESS(ROW(B322)+$N$5,COLUMN(B322)))),"",(INDIRECT(ADDRESS(ROW(B322)+$N$5,COLUMN(B322)))/B322-1))</f>
        <v>-0.32544994926388127</v>
      </c>
      <c r="F322" s="5">
        <f t="shared" ref="F322:F385" ca="1" si="38">IF(ISERROR(MATCH(TRUE,INDIRECT(ADDRESS(ROW(),4)&amp;":"&amp;ADDRESS(ROW()+$N$5,4)),0)),"MAI",INDEX(INDIRECT(ADDRESS(ROW(),1)&amp;":"&amp;ADDRESS(ROW()+$N$5,1)),MATCH(TRUE,INDIRECT(ADDRESS(ROW(),4)&amp;":"&amp;ADDRESS(ROW()+$N$5,4)),0)))</f>
        <v>37337</v>
      </c>
      <c r="G322" s="11">
        <f t="shared" ca="1" si="35"/>
        <v>112.346</v>
      </c>
      <c r="H322" s="17" cm="1">
        <f t="array" aca="1" ref="H322" ca="1">IF(F322="MAI","NESSUNO",INDIRECT(ADDRESS(ROW()+$N$5,2)))</f>
        <v>75.783000000000001</v>
      </c>
      <c r="I322" s="11">
        <f t="shared" ca="1" si="36"/>
        <v>0</v>
      </c>
      <c r="J322" s="13">
        <f t="shared" ref="J322:J385" ca="1" si="39">IF(E322="","",IF(F322="MAI",I322/B322,(H322-G322+I322)/G322))</f>
        <v>-0.32544994926388121</v>
      </c>
      <c r="K322" s="13" t="b">
        <f t="shared" ca="1" si="37"/>
        <v>0</v>
      </c>
    </row>
    <row r="323" spans="1:11" x14ac:dyDescent="0.2">
      <c r="A323" s="5">
        <f>IndiciMSCI!A323</f>
        <v>37340</v>
      </c>
      <c r="B323" cm="1">
        <f t="array" ref="B323">INDEX(IndiciMSCI!A:Y,ROW(),Sheet1!$O$2)</f>
        <v>111.93600000000001</v>
      </c>
      <c r="C323">
        <f t="shared" ref="C323:C386" ca="1" si="40">MAX(INDIRECT("B"&amp;ROW()&amp;":B"&amp;MAX(2,ROW()-$N$3)))*(1-$N$4)</f>
        <v>143.51130000000001</v>
      </c>
      <c r="D323" t="b">
        <f t="shared" ref="D323:D386" ca="1" si="41">B323&lt;C323</f>
        <v>1</v>
      </c>
      <c r="E323" s="13" cm="1">
        <f t="array" aca="1" ref="E323" ca="1">IF(ISBLANK(INDIRECT(ADDRESS(ROW(B323)+$N$5,COLUMN(B323)))),"",(INDIRECT(ADDRESS(ROW(B323)+$N$5,COLUMN(B323)))/B323-1))</f>
        <v>-0.3055674671240709</v>
      </c>
      <c r="F323" s="5">
        <f t="shared" ca="1" si="38"/>
        <v>37340</v>
      </c>
      <c r="G323" s="11">
        <f t="shared" ref="G323:G386" ca="1" si="42">IF(F323="MAI","NESSUNO",INDEX(B:B,MATCH(F323,A:A,0)))</f>
        <v>111.93600000000001</v>
      </c>
      <c r="H323" s="17" cm="1">
        <f t="array" aca="1" ref="H323" ca="1">IF(F323="MAI","NESSUNO",INDIRECT(ADDRESS(ROW()+$N$5,2)))</f>
        <v>77.731999999999999</v>
      </c>
      <c r="I323" s="11">
        <f t="shared" ref="I323:I386" ca="1" si="43">IF(F323="MAI",B323*(1+$N$6)^($N$5*(7/5)/365.25)-B323, G323*(1+$N$6)^((F323-A323)/365.25)-G323)</f>
        <v>0</v>
      </c>
      <c r="J323" s="13">
        <f t="shared" ca="1" si="39"/>
        <v>-0.30556746712407096</v>
      </c>
      <c r="K323" s="13" t="b">
        <f t="shared" ref="K323:K386" ca="1" si="44">IF(E323="","",J323&gt;E323)</f>
        <v>0</v>
      </c>
    </row>
    <row r="324" spans="1:11" x14ac:dyDescent="0.2">
      <c r="A324" s="5">
        <f>IndiciMSCI!A324</f>
        <v>37341</v>
      </c>
      <c r="B324" cm="1">
        <f t="array" ref="B324">INDEX(IndiciMSCI!A:Y,ROW(),Sheet1!$O$2)</f>
        <v>111.76300000000001</v>
      </c>
      <c r="C324">
        <f t="shared" ca="1" si="40"/>
        <v>143.51130000000001</v>
      </c>
      <c r="D324" t="b">
        <f t="shared" ca="1" si="41"/>
        <v>1</v>
      </c>
      <c r="E324" s="13" cm="1">
        <f t="array" aca="1" ref="E324" ca="1">IF(ISBLANK(INDIRECT(ADDRESS(ROW(B324)+$N$5,COLUMN(B324)))),"",(INDIRECT(ADDRESS(ROW(B324)+$N$5,COLUMN(B324)))/B324-1))</f>
        <v>-0.32103647897783705</v>
      </c>
      <c r="F324" s="5">
        <f t="shared" ca="1" si="38"/>
        <v>37341</v>
      </c>
      <c r="G324" s="11">
        <f t="shared" ca="1" si="42"/>
        <v>111.76300000000001</v>
      </c>
      <c r="H324" s="17" cm="1">
        <f t="array" aca="1" ref="H324" ca="1">IF(F324="MAI","NESSUNO",INDIRECT(ADDRESS(ROW()+$N$5,2)))</f>
        <v>75.882999999999996</v>
      </c>
      <c r="I324" s="11">
        <f t="shared" ca="1" si="43"/>
        <v>0</v>
      </c>
      <c r="J324" s="13">
        <f t="shared" ca="1" si="39"/>
        <v>-0.3210364789778371</v>
      </c>
      <c r="K324" s="13" t="b">
        <f t="shared" ca="1" si="44"/>
        <v>0</v>
      </c>
    </row>
    <row r="325" spans="1:11" x14ac:dyDescent="0.2">
      <c r="A325" s="5">
        <f>IndiciMSCI!A325</f>
        <v>37342</v>
      </c>
      <c r="B325" cm="1">
        <f t="array" ref="B325">INDEX(IndiciMSCI!A:Y,ROW(),Sheet1!$O$2)</f>
        <v>113.383</v>
      </c>
      <c r="C325">
        <f t="shared" ca="1" si="40"/>
        <v>143.51130000000001</v>
      </c>
      <c r="D325" t="b">
        <f t="shared" ca="1" si="41"/>
        <v>1</v>
      </c>
      <c r="E325" s="13" cm="1">
        <f t="array" aca="1" ref="E325" ca="1">IF(ISBLANK(INDIRECT(ADDRESS(ROW(B325)+$N$5,COLUMN(B325)))),"",(INDIRECT(ADDRESS(ROW(B325)+$N$5,COLUMN(B325)))/B325-1))</f>
        <v>-0.31995978233068445</v>
      </c>
      <c r="F325" s="5">
        <f t="shared" ca="1" si="38"/>
        <v>37342</v>
      </c>
      <c r="G325" s="11">
        <f t="shared" ca="1" si="42"/>
        <v>113.383</v>
      </c>
      <c r="H325" s="17" cm="1">
        <f t="array" aca="1" ref="H325" ca="1">IF(F325="MAI","NESSUNO",INDIRECT(ADDRESS(ROW()+$N$5,2)))</f>
        <v>77.105000000000004</v>
      </c>
      <c r="I325" s="11">
        <f t="shared" ca="1" si="43"/>
        <v>0</v>
      </c>
      <c r="J325" s="13">
        <f t="shared" ca="1" si="39"/>
        <v>-0.31995978233068445</v>
      </c>
      <c r="K325" s="13" t="b">
        <f t="shared" ca="1" si="44"/>
        <v>0</v>
      </c>
    </row>
    <row r="326" spans="1:11" x14ac:dyDescent="0.2">
      <c r="A326" s="5">
        <f>IndiciMSCI!A326</f>
        <v>37343</v>
      </c>
      <c r="B326" cm="1">
        <f t="array" ref="B326">INDEX(IndiciMSCI!A:Y,ROW(),Sheet1!$O$2)</f>
        <v>114.45699999999999</v>
      </c>
      <c r="C326">
        <f t="shared" ca="1" si="40"/>
        <v>143.51130000000001</v>
      </c>
      <c r="D326" t="b">
        <f t="shared" ca="1" si="41"/>
        <v>1</v>
      </c>
      <c r="E326" s="13" cm="1">
        <f t="array" aca="1" ref="E326" ca="1">IF(ISBLANK(INDIRECT(ADDRESS(ROW(B326)+$N$5,COLUMN(B326)))),"",(INDIRECT(ADDRESS(ROW(B326)+$N$5,COLUMN(B326)))/B326-1))</f>
        <v>-0.3260438417921141</v>
      </c>
      <c r="F326" s="5">
        <f t="shared" ca="1" si="38"/>
        <v>37343</v>
      </c>
      <c r="G326" s="11">
        <f t="shared" ca="1" si="42"/>
        <v>114.45699999999999</v>
      </c>
      <c r="H326" s="17" cm="1">
        <f t="array" aca="1" ref="H326" ca="1">IF(F326="MAI","NESSUNO",INDIRECT(ADDRESS(ROW()+$N$5,2)))</f>
        <v>77.138999999999996</v>
      </c>
      <c r="I326" s="11">
        <f t="shared" ca="1" si="43"/>
        <v>0</v>
      </c>
      <c r="J326" s="13">
        <f t="shared" ca="1" si="39"/>
        <v>-0.32604384179211404</v>
      </c>
      <c r="K326" s="13" t="b">
        <f t="shared" ca="1" si="44"/>
        <v>0</v>
      </c>
    </row>
    <row r="327" spans="1:11" x14ac:dyDescent="0.2">
      <c r="A327" s="5">
        <f>IndiciMSCI!A327</f>
        <v>37344</v>
      </c>
      <c r="B327" cm="1">
        <f t="array" ref="B327">INDEX(IndiciMSCI!A:Y,ROW(),Sheet1!$O$2)</f>
        <v>111.92100000000001</v>
      </c>
      <c r="C327">
        <f t="shared" ca="1" si="40"/>
        <v>143.51130000000001</v>
      </c>
      <c r="D327" t="b">
        <f t="shared" ca="1" si="41"/>
        <v>1</v>
      </c>
      <c r="E327" s="13" cm="1">
        <f t="array" aca="1" ref="E327" ca="1">IF(ISBLANK(INDIRECT(ADDRESS(ROW(B327)+$N$5,COLUMN(B327)))),"",(INDIRECT(ADDRESS(ROW(B327)+$N$5,COLUMN(B327)))/B327-1))</f>
        <v>-0.3217984113794552</v>
      </c>
      <c r="F327" s="5">
        <f t="shared" ca="1" si="38"/>
        <v>37344</v>
      </c>
      <c r="G327" s="11">
        <f t="shared" ca="1" si="42"/>
        <v>111.92100000000001</v>
      </c>
      <c r="H327" s="17" cm="1">
        <f t="array" aca="1" ref="H327" ca="1">IF(F327="MAI","NESSUNO",INDIRECT(ADDRESS(ROW()+$N$5,2)))</f>
        <v>75.905000000000001</v>
      </c>
      <c r="I327" s="11">
        <f t="shared" ca="1" si="43"/>
        <v>0</v>
      </c>
      <c r="J327" s="13">
        <f t="shared" ca="1" si="39"/>
        <v>-0.3217984113794552</v>
      </c>
      <c r="K327" s="13" t="b">
        <f t="shared" ca="1" si="44"/>
        <v>0</v>
      </c>
    </row>
    <row r="328" spans="1:11" x14ac:dyDescent="0.2">
      <c r="A328" s="5">
        <f>IndiciMSCI!A328</f>
        <v>37347</v>
      </c>
      <c r="B328" cm="1">
        <f t="array" ref="B328">INDEX(IndiciMSCI!A:Y,ROW(),Sheet1!$O$2)</f>
        <v>109.774</v>
      </c>
      <c r="C328">
        <f t="shared" ca="1" si="40"/>
        <v>143.51130000000001</v>
      </c>
      <c r="D328" t="b">
        <f t="shared" ca="1" si="41"/>
        <v>1</v>
      </c>
      <c r="E328" s="13" cm="1">
        <f t="array" aca="1" ref="E328" ca="1">IF(ISBLANK(INDIRECT(ADDRESS(ROW(B328)+$N$5,COLUMN(B328)))),"",(INDIRECT(ADDRESS(ROW(B328)+$N$5,COLUMN(B328)))/B328-1))</f>
        <v>-0.33613606136243557</v>
      </c>
      <c r="F328" s="5">
        <f t="shared" ca="1" si="38"/>
        <v>37347</v>
      </c>
      <c r="G328" s="11">
        <f t="shared" ca="1" si="42"/>
        <v>109.774</v>
      </c>
      <c r="H328" s="17" cm="1">
        <f t="array" aca="1" ref="H328" ca="1">IF(F328="MAI","NESSUNO",INDIRECT(ADDRESS(ROW()+$N$5,2)))</f>
        <v>72.875</v>
      </c>
      <c r="I328" s="11">
        <f t="shared" ca="1" si="43"/>
        <v>0</v>
      </c>
      <c r="J328" s="13">
        <f t="shared" ca="1" si="39"/>
        <v>-0.33613606136243557</v>
      </c>
      <c r="K328" s="13" t="b">
        <f t="shared" ca="1" si="44"/>
        <v>0</v>
      </c>
    </row>
    <row r="329" spans="1:11" x14ac:dyDescent="0.2">
      <c r="A329" s="5">
        <f>IndiciMSCI!A329</f>
        <v>37348</v>
      </c>
      <c r="B329" cm="1">
        <f t="array" ref="B329">INDEX(IndiciMSCI!A:Y,ROW(),Sheet1!$O$2)</f>
        <v>111.51</v>
      </c>
      <c r="C329">
        <f t="shared" ca="1" si="40"/>
        <v>143.51130000000001</v>
      </c>
      <c r="D329" t="b">
        <f t="shared" ca="1" si="41"/>
        <v>1</v>
      </c>
      <c r="E329" s="13" cm="1">
        <f t="array" aca="1" ref="E329" ca="1">IF(ISBLANK(INDIRECT(ADDRESS(ROW(B329)+$N$5,COLUMN(B329)))),"",(INDIRECT(ADDRESS(ROW(B329)+$N$5,COLUMN(B329)))/B329-1))</f>
        <v>-0.343529728275491</v>
      </c>
      <c r="F329" s="5">
        <f t="shared" ca="1" si="38"/>
        <v>37348</v>
      </c>
      <c r="G329" s="11">
        <f t="shared" ca="1" si="42"/>
        <v>111.51</v>
      </c>
      <c r="H329" s="17" cm="1">
        <f t="array" aca="1" ref="H329" ca="1">IF(F329="MAI","NESSUNO",INDIRECT(ADDRESS(ROW()+$N$5,2)))</f>
        <v>73.203000000000003</v>
      </c>
      <c r="I329" s="11">
        <f t="shared" ca="1" si="43"/>
        <v>0</v>
      </c>
      <c r="J329" s="13">
        <f t="shared" ca="1" si="39"/>
        <v>-0.343529728275491</v>
      </c>
      <c r="K329" s="13" t="b">
        <f t="shared" ca="1" si="44"/>
        <v>0</v>
      </c>
    </row>
    <row r="330" spans="1:11" x14ac:dyDescent="0.2">
      <c r="A330" s="5">
        <f>IndiciMSCI!A330</f>
        <v>37349</v>
      </c>
      <c r="B330" cm="1">
        <f t="array" ref="B330">INDEX(IndiciMSCI!A:Y,ROW(),Sheet1!$O$2)</f>
        <v>113.754</v>
      </c>
      <c r="C330">
        <f t="shared" ca="1" si="40"/>
        <v>143.51130000000001</v>
      </c>
      <c r="D330" t="b">
        <f t="shared" ca="1" si="41"/>
        <v>1</v>
      </c>
      <c r="E330" s="13" cm="1">
        <f t="array" aca="1" ref="E330" ca="1">IF(ISBLANK(INDIRECT(ADDRESS(ROW(B330)+$N$5,COLUMN(B330)))),"",(INDIRECT(ADDRESS(ROW(B330)+$N$5,COLUMN(B330)))/B330-1))</f>
        <v>-0.34720537299787269</v>
      </c>
      <c r="F330" s="5">
        <f t="shared" ca="1" si="38"/>
        <v>37349</v>
      </c>
      <c r="G330" s="11">
        <f t="shared" ca="1" si="42"/>
        <v>113.754</v>
      </c>
      <c r="H330" s="17" cm="1">
        <f t="array" aca="1" ref="H330" ca="1">IF(F330="MAI","NESSUNO",INDIRECT(ADDRESS(ROW()+$N$5,2)))</f>
        <v>74.257999999999996</v>
      </c>
      <c r="I330" s="11">
        <f t="shared" ca="1" si="43"/>
        <v>0</v>
      </c>
      <c r="J330" s="13">
        <f t="shared" ca="1" si="39"/>
        <v>-0.34720537299787269</v>
      </c>
      <c r="K330" s="13" t="b">
        <f t="shared" ca="1" si="44"/>
        <v>0</v>
      </c>
    </row>
    <row r="331" spans="1:11" x14ac:dyDescent="0.2">
      <c r="A331" s="5">
        <f>IndiciMSCI!A331</f>
        <v>37350</v>
      </c>
      <c r="B331" cm="1">
        <f t="array" ref="B331">INDEX(IndiciMSCI!A:Y,ROW(),Sheet1!$O$2)</f>
        <v>114.69499999999999</v>
      </c>
      <c r="C331">
        <f t="shared" ca="1" si="40"/>
        <v>143.51130000000001</v>
      </c>
      <c r="D331" t="b">
        <f t="shared" ca="1" si="41"/>
        <v>1</v>
      </c>
      <c r="E331" s="13" cm="1">
        <f t="array" aca="1" ref="E331" ca="1">IF(ISBLANK(INDIRECT(ADDRESS(ROW(B331)+$N$5,COLUMN(B331)))),"",(INDIRECT(ADDRESS(ROW(B331)+$N$5,COLUMN(B331)))/B331-1))</f>
        <v>-0.35511574174985827</v>
      </c>
      <c r="F331" s="5">
        <f t="shared" ca="1" si="38"/>
        <v>37350</v>
      </c>
      <c r="G331" s="11">
        <f t="shared" ca="1" si="42"/>
        <v>114.69499999999999</v>
      </c>
      <c r="H331" s="17" cm="1">
        <f t="array" aca="1" ref="H331" ca="1">IF(F331="MAI","NESSUNO",INDIRECT(ADDRESS(ROW()+$N$5,2)))</f>
        <v>73.965000000000003</v>
      </c>
      <c r="I331" s="11">
        <f t="shared" ca="1" si="43"/>
        <v>0</v>
      </c>
      <c r="J331" s="13">
        <f t="shared" ca="1" si="39"/>
        <v>-0.35511574174985827</v>
      </c>
      <c r="K331" s="13" t="b">
        <f t="shared" ca="1" si="44"/>
        <v>0</v>
      </c>
    </row>
    <row r="332" spans="1:11" x14ac:dyDescent="0.2">
      <c r="A332" s="5">
        <f>IndiciMSCI!A332</f>
        <v>37351</v>
      </c>
      <c r="B332" cm="1">
        <f t="array" ref="B332">INDEX(IndiciMSCI!A:Y,ROW(),Sheet1!$O$2)</f>
        <v>114.782</v>
      </c>
      <c r="C332">
        <f t="shared" ca="1" si="40"/>
        <v>143.51130000000001</v>
      </c>
      <c r="D332" t="b">
        <f t="shared" ca="1" si="41"/>
        <v>1</v>
      </c>
      <c r="E332" s="13" cm="1">
        <f t="array" aca="1" ref="E332" ca="1">IF(ISBLANK(INDIRECT(ADDRESS(ROW(B332)+$N$5,COLUMN(B332)))),"",(INDIRECT(ADDRESS(ROW(B332)+$N$5,COLUMN(B332)))/B332-1))</f>
        <v>-0.35556097645972362</v>
      </c>
      <c r="F332" s="5">
        <f t="shared" ca="1" si="38"/>
        <v>37351</v>
      </c>
      <c r="G332" s="11">
        <f t="shared" ca="1" si="42"/>
        <v>114.782</v>
      </c>
      <c r="H332" s="17" cm="1">
        <f t="array" aca="1" ref="H332" ca="1">IF(F332="MAI","NESSUNO",INDIRECT(ADDRESS(ROW()+$N$5,2)))</f>
        <v>73.97</v>
      </c>
      <c r="I332" s="11">
        <f t="shared" ca="1" si="43"/>
        <v>0</v>
      </c>
      <c r="J332" s="13">
        <f t="shared" ca="1" si="39"/>
        <v>-0.35556097645972362</v>
      </c>
      <c r="K332" s="13" t="b">
        <f t="shared" ca="1" si="44"/>
        <v>0</v>
      </c>
    </row>
    <row r="333" spans="1:11" x14ac:dyDescent="0.2">
      <c r="A333" s="5">
        <f>IndiciMSCI!A333</f>
        <v>37354</v>
      </c>
      <c r="B333" cm="1">
        <f t="array" ref="B333">INDEX(IndiciMSCI!A:Y,ROW(),Sheet1!$O$2)</f>
        <v>115.611</v>
      </c>
      <c r="C333">
        <f t="shared" ca="1" si="40"/>
        <v>143.51130000000001</v>
      </c>
      <c r="D333" t="b">
        <f t="shared" ca="1" si="41"/>
        <v>1</v>
      </c>
      <c r="E333" s="13" cm="1">
        <f t="array" aca="1" ref="E333" ca="1">IF(ISBLANK(INDIRECT(ADDRESS(ROW(B333)+$N$5,COLUMN(B333)))),"",(INDIRECT(ADDRESS(ROW(B333)+$N$5,COLUMN(B333)))/B333-1))</f>
        <v>-0.3444914411258444</v>
      </c>
      <c r="F333" s="5">
        <f t="shared" ca="1" si="38"/>
        <v>37354</v>
      </c>
      <c r="G333" s="11">
        <f t="shared" ca="1" si="42"/>
        <v>115.611</v>
      </c>
      <c r="H333" s="17" cm="1">
        <f t="array" aca="1" ref="H333" ca="1">IF(F333="MAI","NESSUNO",INDIRECT(ADDRESS(ROW()+$N$5,2)))</f>
        <v>75.784000000000006</v>
      </c>
      <c r="I333" s="11">
        <f t="shared" ca="1" si="43"/>
        <v>0</v>
      </c>
      <c r="J333" s="13">
        <f t="shared" ca="1" si="39"/>
        <v>-0.3444914411258444</v>
      </c>
      <c r="K333" s="13" t="b">
        <f t="shared" ca="1" si="44"/>
        <v>0</v>
      </c>
    </row>
    <row r="334" spans="1:11" x14ac:dyDescent="0.2">
      <c r="A334" s="5">
        <f>IndiciMSCI!A334</f>
        <v>37355</v>
      </c>
      <c r="B334" cm="1">
        <f t="array" ref="B334">INDEX(IndiciMSCI!A:Y,ROW(),Sheet1!$O$2)</f>
        <v>113.678</v>
      </c>
      <c r="C334">
        <f t="shared" ca="1" si="40"/>
        <v>143.51130000000001</v>
      </c>
      <c r="D334" t="b">
        <f t="shared" ca="1" si="41"/>
        <v>1</v>
      </c>
      <c r="E334" s="13" cm="1">
        <f t="array" aca="1" ref="E334" ca="1">IF(ISBLANK(INDIRECT(ADDRESS(ROW(B334)+$N$5,COLUMN(B334)))),"",(INDIRECT(ADDRESS(ROW(B334)+$N$5,COLUMN(B334)))/B334-1))</f>
        <v>-0.34219461989127176</v>
      </c>
      <c r="F334" s="5">
        <f t="shared" ca="1" si="38"/>
        <v>37355</v>
      </c>
      <c r="G334" s="11">
        <f t="shared" ca="1" si="42"/>
        <v>113.678</v>
      </c>
      <c r="H334" s="17" cm="1">
        <f t="array" aca="1" ref="H334" ca="1">IF(F334="MAI","NESSUNO",INDIRECT(ADDRESS(ROW()+$N$5,2)))</f>
        <v>74.778000000000006</v>
      </c>
      <c r="I334" s="11">
        <f t="shared" ca="1" si="43"/>
        <v>0</v>
      </c>
      <c r="J334" s="13">
        <f t="shared" ca="1" si="39"/>
        <v>-0.34219461989127176</v>
      </c>
      <c r="K334" s="13" t="b">
        <f t="shared" ca="1" si="44"/>
        <v>0</v>
      </c>
    </row>
    <row r="335" spans="1:11" x14ac:dyDescent="0.2">
      <c r="A335" s="5">
        <f>IndiciMSCI!A335</f>
        <v>37356</v>
      </c>
      <c r="B335" cm="1">
        <f t="array" ref="B335">INDEX(IndiciMSCI!A:Y,ROW(),Sheet1!$O$2)</f>
        <v>114.425</v>
      </c>
      <c r="C335">
        <f t="shared" ca="1" si="40"/>
        <v>143.51130000000001</v>
      </c>
      <c r="D335" t="b">
        <f t="shared" ca="1" si="41"/>
        <v>1</v>
      </c>
      <c r="E335" s="13" cm="1">
        <f t="array" aca="1" ref="E335" ca="1">IF(ISBLANK(INDIRECT(ADDRESS(ROW(B335)+$N$5,COLUMN(B335)))),"",(INDIRECT(ADDRESS(ROW(B335)+$N$5,COLUMN(B335)))/B335-1))</f>
        <v>-0.35358531789381697</v>
      </c>
      <c r="F335" s="5">
        <f t="shared" ca="1" si="38"/>
        <v>37356</v>
      </c>
      <c r="G335" s="11">
        <f t="shared" ca="1" si="42"/>
        <v>114.425</v>
      </c>
      <c r="H335" s="17" cm="1">
        <f t="array" aca="1" ref="H335" ca="1">IF(F335="MAI","NESSUNO",INDIRECT(ADDRESS(ROW()+$N$5,2)))</f>
        <v>73.965999999999994</v>
      </c>
      <c r="I335" s="11">
        <f t="shared" ca="1" si="43"/>
        <v>0</v>
      </c>
      <c r="J335" s="13">
        <f t="shared" ca="1" si="39"/>
        <v>-0.35358531789381697</v>
      </c>
      <c r="K335" s="13" t="b">
        <f t="shared" ca="1" si="44"/>
        <v>0</v>
      </c>
    </row>
    <row r="336" spans="1:11" x14ac:dyDescent="0.2">
      <c r="A336" s="5">
        <f>IndiciMSCI!A336</f>
        <v>37357</v>
      </c>
      <c r="B336" cm="1">
        <f t="array" ref="B336">INDEX(IndiciMSCI!A:Y,ROW(),Sheet1!$O$2)</f>
        <v>112.43</v>
      </c>
      <c r="C336">
        <f t="shared" ca="1" si="40"/>
        <v>143.51130000000001</v>
      </c>
      <c r="D336" t="b">
        <f t="shared" ca="1" si="41"/>
        <v>1</v>
      </c>
      <c r="E336" s="13" cm="1">
        <f t="array" aca="1" ref="E336" ca="1">IF(ISBLANK(INDIRECT(ADDRESS(ROW(B336)+$N$5,COLUMN(B336)))),"",(INDIRECT(ADDRESS(ROW(B336)+$N$5,COLUMN(B336)))/B336-1))</f>
        <v>-0.35118740549675365</v>
      </c>
      <c r="F336" s="5">
        <f t="shared" ca="1" si="38"/>
        <v>37357</v>
      </c>
      <c r="G336" s="11">
        <f t="shared" ca="1" si="42"/>
        <v>112.43</v>
      </c>
      <c r="H336" s="17" cm="1">
        <f t="array" aca="1" ref="H336" ca="1">IF(F336="MAI","NESSUNO",INDIRECT(ADDRESS(ROW()+$N$5,2)))</f>
        <v>72.945999999999998</v>
      </c>
      <c r="I336" s="11">
        <f t="shared" ca="1" si="43"/>
        <v>0</v>
      </c>
      <c r="J336" s="13">
        <f t="shared" ca="1" si="39"/>
        <v>-0.35118740549675359</v>
      </c>
      <c r="K336" s="13" t="b">
        <f t="shared" ca="1" si="44"/>
        <v>0</v>
      </c>
    </row>
    <row r="337" spans="1:11" x14ac:dyDescent="0.2">
      <c r="A337" s="5">
        <f>IndiciMSCI!A337</f>
        <v>37358</v>
      </c>
      <c r="B337" cm="1">
        <f t="array" ref="B337">INDEX(IndiciMSCI!A:Y,ROW(),Sheet1!$O$2)</f>
        <v>111.09399999999999</v>
      </c>
      <c r="C337">
        <f t="shared" ca="1" si="40"/>
        <v>143.51130000000001</v>
      </c>
      <c r="D337" t="b">
        <f t="shared" ca="1" si="41"/>
        <v>1</v>
      </c>
      <c r="E337" s="13" cm="1">
        <f t="array" aca="1" ref="E337" ca="1">IF(ISBLANK(INDIRECT(ADDRESS(ROW(B337)+$N$5,COLUMN(B337)))),"",(INDIRECT(ADDRESS(ROW(B337)+$N$5,COLUMN(B337)))/B337-1))</f>
        <v>-0.35614884692242599</v>
      </c>
      <c r="F337" s="5">
        <f t="shared" ca="1" si="38"/>
        <v>37358</v>
      </c>
      <c r="G337" s="11">
        <f t="shared" ca="1" si="42"/>
        <v>111.09399999999999</v>
      </c>
      <c r="H337" s="17" cm="1">
        <f t="array" aca="1" ref="H337" ca="1">IF(F337="MAI","NESSUNO",INDIRECT(ADDRESS(ROW()+$N$5,2)))</f>
        <v>71.528000000000006</v>
      </c>
      <c r="I337" s="11">
        <f t="shared" ca="1" si="43"/>
        <v>0</v>
      </c>
      <c r="J337" s="13">
        <f t="shared" ca="1" si="39"/>
        <v>-0.35614884692242599</v>
      </c>
      <c r="K337" s="13" t="b">
        <f t="shared" ca="1" si="44"/>
        <v>0</v>
      </c>
    </row>
    <row r="338" spans="1:11" x14ac:dyDescent="0.2">
      <c r="A338" s="5">
        <f>IndiciMSCI!A338</f>
        <v>37361</v>
      </c>
      <c r="B338" cm="1">
        <f t="array" ref="B338">INDEX(IndiciMSCI!A:Y,ROW(),Sheet1!$O$2)</f>
        <v>112.57299999999999</v>
      </c>
      <c r="C338">
        <f t="shared" ca="1" si="40"/>
        <v>143.51130000000001</v>
      </c>
      <c r="D338" t="b">
        <f t="shared" ca="1" si="41"/>
        <v>1</v>
      </c>
      <c r="E338" s="13" cm="1">
        <f t="array" aca="1" ref="E338" ca="1">IF(ISBLANK(INDIRECT(ADDRESS(ROW(B338)+$N$5,COLUMN(B338)))),"",(INDIRECT(ADDRESS(ROW(B338)+$N$5,COLUMN(B338)))/B338-1))</f>
        <v>-0.37154557487141671</v>
      </c>
      <c r="F338" s="5">
        <f t="shared" ca="1" si="38"/>
        <v>37361</v>
      </c>
      <c r="G338" s="11">
        <f t="shared" ca="1" si="42"/>
        <v>112.57299999999999</v>
      </c>
      <c r="H338" s="17" cm="1">
        <f t="array" aca="1" ref="H338" ca="1">IF(F338="MAI","NESSUNO",INDIRECT(ADDRESS(ROW()+$N$5,2)))</f>
        <v>70.747</v>
      </c>
      <c r="I338" s="11">
        <f t="shared" ca="1" si="43"/>
        <v>0</v>
      </c>
      <c r="J338" s="13">
        <f t="shared" ca="1" si="39"/>
        <v>-0.37154557487141671</v>
      </c>
      <c r="K338" s="13" t="b">
        <f t="shared" ca="1" si="44"/>
        <v>0</v>
      </c>
    </row>
    <row r="339" spans="1:11" x14ac:dyDescent="0.2">
      <c r="A339" s="5">
        <f>IndiciMSCI!A339</f>
        <v>37362</v>
      </c>
      <c r="B339" cm="1">
        <f t="array" ref="B339">INDEX(IndiciMSCI!A:Y,ROW(),Sheet1!$O$2)</f>
        <v>113.913</v>
      </c>
      <c r="C339">
        <f t="shared" ca="1" si="40"/>
        <v>143.51130000000001</v>
      </c>
      <c r="D339" t="b">
        <f t="shared" ca="1" si="41"/>
        <v>1</v>
      </c>
      <c r="E339" s="13" cm="1">
        <f t="array" aca="1" ref="E339" ca="1">IF(ISBLANK(INDIRECT(ADDRESS(ROW(B339)+$N$5,COLUMN(B339)))),"",(INDIRECT(ADDRESS(ROW(B339)+$N$5,COLUMN(B339)))/B339-1))</f>
        <v>-0.36931693485379191</v>
      </c>
      <c r="F339" s="5">
        <f t="shared" ca="1" si="38"/>
        <v>37362</v>
      </c>
      <c r="G339" s="11">
        <f t="shared" ca="1" si="42"/>
        <v>113.913</v>
      </c>
      <c r="H339" s="17" cm="1">
        <f t="array" aca="1" ref="H339" ca="1">IF(F339="MAI","NESSUNO",INDIRECT(ADDRESS(ROW()+$N$5,2)))</f>
        <v>71.843000000000004</v>
      </c>
      <c r="I339" s="11">
        <f t="shared" ca="1" si="43"/>
        <v>0</v>
      </c>
      <c r="J339" s="13">
        <f t="shared" ca="1" si="39"/>
        <v>-0.36931693485379186</v>
      </c>
      <c r="K339" s="13" t="b">
        <f t="shared" ca="1" si="44"/>
        <v>0</v>
      </c>
    </row>
    <row r="340" spans="1:11" x14ac:dyDescent="0.2">
      <c r="A340" s="5">
        <f>IndiciMSCI!A340</f>
        <v>37363</v>
      </c>
      <c r="B340" cm="1">
        <f t="array" ref="B340">INDEX(IndiciMSCI!A:Y,ROW(),Sheet1!$O$2)</f>
        <v>114.992</v>
      </c>
      <c r="C340">
        <f t="shared" ca="1" si="40"/>
        <v>143.51130000000001</v>
      </c>
      <c r="D340" t="b">
        <f t="shared" ca="1" si="41"/>
        <v>1</v>
      </c>
      <c r="E340" s="13" cm="1">
        <f t="array" aca="1" ref="E340" ca="1">IF(ISBLANK(INDIRECT(ADDRESS(ROW(B340)+$N$5,COLUMN(B340)))),"",(INDIRECT(ADDRESS(ROW(B340)+$N$5,COLUMN(B340)))/B340-1))</f>
        <v>-0.37982642270766664</v>
      </c>
      <c r="F340" s="5">
        <f t="shared" ca="1" si="38"/>
        <v>37363</v>
      </c>
      <c r="G340" s="11">
        <f t="shared" ca="1" si="42"/>
        <v>114.992</v>
      </c>
      <c r="H340" s="17" cm="1">
        <f t="array" aca="1" ref="H340" ca="1">IF(F340="MAI","NESSUNO",INDIRECT(ADDRESS(ROW()+$N$5,2)))</f>
        <v>71.314999999999998</v>
      </c>
      <c r="I340" s="11">
        <f t="shared" ca="1" si="43"/>
        <v>0</v>
      </c>
      <c r="J340" s="13">
        <f t="shared" ca="1" si="39"/>
        <v>-0.37982642270766664</v>
      </c>
      <c r="K340" s="13" t="b">
        <f t="shared" ca="1" si="44"/>
        <v>0</v>
      </c>
    </row>
    <row r="341" spans="1:11" x14ac:dyDescent="0.2">
      <c r="A341" s="5">
        <f>IndiciMSCI!A341</f>
        <v>37364</v>
      </c>
      <c r="B341" cm="1">
        <f t="array" ref="B341">INDEX(IndiciMSCI!A:Y,ROW(),Sheet1!$O$2)</f>
        <v>115.959</v>
      </c>
      <c r="C341">
        <f t="shared" ca="1" si="40"/>
        <v>143.51130000000001</v>
      </c>
      <c r="D341" t="b">
        <f t="shared" ca="1" si="41"/>
        <v>1</v>
      </c>
      <c r="E341" s="13" cm="1">
        <f t="array" aca="1" ref="E341" ca="1">IF(ISBLANK(INDIRECT(ADDRESS(ROW(B341)+$N$5,COLUMN(B341)))),"",(INDIRECT(ADDRESS(ROW(B341)+$N$5,COLUMN(B341)))/B341-1))</f>
        <v>-0.38423063324105944</v>
      </c>
      <c r="F341" s="5">
        <f t="shared" ca="1" si="38"/>
        <v>37364</v>
      </c>
      <c r="G341" s="11">
        <f t="shared" ca="1" si="42"/>
        <v>115.959</v>
      </c>
      <c r="H341" s="17" cm="1">
        <f t="array" aca="1" ref="H341" ca="1">IF(F341="MAI","NESSUNO",INDIRECT(ADDRESS(ROW()+$N$5,2)))</f>
        <v>71.403999999999996</v>
      </c>
      <c r="I341" s="11">
        <f t="shared" ca="1" si="43"/>
        <v>0</v>
      </c>
      <c r="J341" s="13">
        <f t="shared" ca="1" si="39"/>
        <v>-0.38423063324105938</v>
      </c>
      <c r="K341" s="13" t="b">
        <f t="shared" ca="1" si="44"/>
        <v>0</v>
      </c>
    </row>
    <row r="342" spans="1:11" x14ac:dyDescent="0.2">
      <c r="A342" s="5">
        <f>IndiciMSCI!A342</f>
        <v>37365</v>
      </c>
      <c r="B342" cm="1">
        <f t="array" ref="B342">INDEX(IndiciMSCI!A:Y,ROW(),Sheet1!$O$2)</f>
        <v>115.038</v>
      </c>
      <c r="C342">
        <f t="shared" ca="1" si="40"/>
        <v>143.51130000000001</v>
      </c>
      <c r="D342" t="b">
        <f t="shared" ca="1" si="41"/>
        <v>1</v>
      </c>
      <c r="E342" s="13" cm="1">
        <f t="array" aca="1" ref="E342" ca="1">IF(ISBLANK(INDIRECT(ADDRESS(ROW(B342)+$N$5,COLUMN(B342)))),"",(INDIRECT(ADDRESS(ROW(B342)+$N$5,COLUMN(B342)))/B342-1))</f>
        <v>-0.37821415532258906</v>
      </c>
      <c r="F342" s="5">
        <f t="shared" ca="1" si="38"/>
        <v>37365</v>
      </c>
      <c r="G342" s="11">
        <f t="shared" ca="1" si="42"/>
        <v>115.038</v>
      </c>
      <c r="H342" s="17" cm="1">
        <f t="array" aca="1" ref="H342" ca="1">IF(F342="MAI","NESSUNO",INDIRECT(ADDRESS(ROW()+$N$5,2)))</f>
        <v>71.528999999999996</v>
      </c>
      <c r="I342" s="11">
        <f t="shared" ca="1" si="43"/>
        <v>0</v>
      </c>
      <c r="J342" s="13">
        <f t="shared" ca="1" si="39"/>
        <v>-0.37821415532258906</v>
      </c>
      <c r="K342" s="13" t="b">
        <f t="shared" ca="1" si="44"/>
        <v>0</v>
      </c>
    </row>
    <row r="343" spans="1:11" x14ac:dyDescent="0.2">
      <c r="A343" s="5">
        <f>IndiciMSCI!A343</f>
        <v>37368</v>
      </c>
      <c r="B343" cm="1">
        <f t="array" ref="B343">INDEX(IndiciMSCI!A:Y,ROW(),Sheet1!$O$2)</f>
        <v>117.10899999999999</v>
      </c>
      <c r="C343">
        <f t="shared" ca="1" si="40"/>
        <v>143.51130000000001</v>
      </c>
      <c r="D343" t="b">
        <f t="shared" ca="1" si="41"/>
        <v>1</v>
      </c>
      <c r="E343" s="13" cm="1">
        <f t="array" aca="1" ref="E343" ca="1">IF(ISBLANK(INDIRECT(ADDRESS(ROW(B343)+$N$5,COLUMN(B343)))),"",(INDIRECT(ADDRESS(ROW(B343)+$N$5,COLUMN(B343)))/B343-1))</f>
        <v>-0.38512838466727572</v>
      </c>
      <c r="F343" s="5">
        <f t="shared" ca="1" si="38"/>
        <v>37368</v>
      </c>
      <c r="G343" s="11">
        <f t="shared" ca="1" si="42"/>
        <v>117.10899999999999</v>
      </c>
      <c r="H343" s="17" cm="1">
        <f t="array" aca="1" ref="H343" ca="1">IF(F343="MAI","NESSUNO",INDIRECT(ADDRESS(ROW()+$N$5,2)))</f>
        <v>72.007000000000005</v>
      </c>
      <c r="I343" s="11">
        <f t="shared" ca="1" si="43"/>
        <v>0</v>
      </c>
      <c r="J343" s="13">
        <f t="shared" ca="1" si="39"/>
        <v>-0.38512838466727572</v>
      </c>
      <c r="K343" s="13" t="b">
        <f t="shared" ca="1" si="44"/>
        <v>0</v>
      </c>
    </row>
    <row r="344" spans="1:11" x14ac:dyDescent="0.2">
      <c r="A344" s="5">
        <f>IndiciMSCI!A344</f>
        <v>37369</v>
      </c>
      <c r="B344" cm="1">
        <f t="array" ref="B344">INDEX(IndiciMSCI!A:Y,ROW(),Sheet1!$O$2)</f>
        <v>117.18600000000001</v>
      </c>
      <c r="C344">
        <f t="shared" ca="1" si="40"/>
        <v>143.51130000000001</v>
      </c>
      <c r="D344" t="b">
        <f t="shared" ca="1" si="41"/>
        <v>1</v>
      </c>
      <c r="E344" s="13" cm="1">
        <f t="array" aca="1" ref="E344" ca="1">IF(ISBLANK(INDIRECT(ADDRESS(ROW(B344)+$N$5,COLUMN(B344)))),"",(INDIRECT(ADDRESS(ROW(B344)+$N$5,COLUMN(B344)))/B344-1))</f>
        <v>-0.39828136466813446</v>
      </c>
      <c r="F344" s="5">
        <f t="shared" ca="1" si="38"/>
        <v>37369</v>
      </c>
      <c r="G344" s="11">
        <f t="shared" ca="1" si="42"/>
        <v>117.18600000000001</v>
      </c>
      <c r="H344" s="17" cm="1">
        <f t="array" aca="1" ref="H344" ca="1">IF(F344="MAI","NESSUNO",INDIRECT(ADDRESS(ROW()+$N$5,2)))</f>
        <v>70.513000000000005</v>
      </c>
      <c r="I344" s="11">
        <f t="shared" ca="1" si="43"/>
        <v>0</v>
      </c>
      <c r="J344" s="13">
        <f t="shared" ca="1" si="39"/>
        <v>-0.39828136466813441</v>
      </c>
      <c r="K344" s="13" t="b">
        <f t="shared" ca="1" si="44"/>
        <v>0</v>
      </c>
    </row>
    <row r="345" spans="1:11" x14ac:dyDescent="0.2">
      <c r="A345" s="5">
        <f>IndiciMSCI!A345</f>
        <v>37370</v>
      </c>
      <c r="B345" cm="1">
        <f t="array" ref="B345">INDEX(IndiciMSCI!A:Y,ROW(),Sheet1!$O$2)</f>
        <v>116.47499999999999</v>
      </c>
      <c r="C345">
        <f t="shared" ca="1" si="40"/>
        <v>143.51130000000001</v>
      </c>
      <c r="D345" t="b">
        <f t="shared" ca="1" si="41"/>
        <v>1</v>
      </c>
      <c r="E345" s="13" cm="1">
        <f t="array" aca="1" ref="E345" ca="1">IF(ISBLANK(INDIRECT(ADDRESS(ROW(B345)+$N$5,COLUMN(B345)))),"",(INDIRECT(ADDRESS(ROW(B345)+$N$5,COLUMN(B345)))/B345-1))</f>
        <v>-0.39535522644344279</v>
      </c>
      <c r="F345" s="5">
        <f t="shared" ca="1" si="38"/>
        <v>37370</v>
      </c>
      <c r="G345" s="11">
        <f t="shared" ca="1" si="42"/>
        <v>116.47499999999999</v>
      </c>
      <c r="H345" s="17" cm="1">
        <f t="array" aca="1" ref="H345" ca="1">IF(F345="MAI","NESSUNO",INDIRECT(ADDRESS(ROW()+$N$5,2)))</f>
        <v>70.426000000000002</v>
      </c>
      <c r="I345" s="11">
        <f t="shared" ca="1" si="43"/>
        <v>0</v>
      </c>
      <c r="J345" s="13">
        <f t="shared" ca="1" si="39"/>
        <v>-0.39535522644344273</v>
      </c>
      <c r="K345" s="13" t="b">
        <f t="shared" ca="1" si="44"/>
        <v>0</v>
      </c>
    </row>
    <row r="346" spans="1:11" x14ac:dyDescent="0.2">
      <c r="A346" s="5">
        <f>IndiciMSCI!A346</f>
        <v>37371</v>
      </c>
      <c r="B346" cm="1">
        <f t="array" ref="B346">INDEX(IndiciMSCI!A:Y,ROW(),Sheet1!$O$2)</f>
        <v>116.795</v>
      </c>
      <c r="C346">
        <f t="shared" ca="1" si="40"/>
        <v>143.51130000000001</v>
      </c>
      <c r="D346" t="b">
        <f t="shared" ca="1" si="41"/>
        <v>1</v>
      </c>
      <c r="E346" s="13" cm="1">
        <f t="array" aca="1" ref="E346" ca="1">IF(ISBLANK(INDIRECT(ADDRESS(ROW(B346)+$N$5,COLUMN(B346)))),"",(INDIRECT(ADDRESS(ROW(B346)+$N$5,COLUMN(B346)))/B346-1))</f>
        <v>-0.39352712016781544</v>
      </c>
      <c r="F346" s="5">
        <f t="shared" ca="1" si="38"/>
        <v>37371</v>
      </c>
      <c r="G346" s="11">
        <f t="shared" ca="1" si="42"/>
        <v>116.795</v>
      </c>
      <c r="H346" s="17" cm="1">
        <f t="array" aca="1" ref="H346" ca="1">IF(F346="MAI","NESSUNO",INDIRECT(ADDRESS(ROW()+$N$5,2)))</f>
        <v>70.832999999999998</v>
      </c>
      <c r="I346" s="11">
        <f t="shared" ca="1" si="43"/>
        <v>0</v>
      </c>
      <c r="J346" s="13">
        <f t="shared" ca="1" si="39"/>
        <v>-0.39352712016781544</v>
      </c>
      <c r="K346" s="13" t="b">
        <f t="shared" ca="1" si="44"/>
        <v>0</v>
      </c>
    </row>
    <row r="347" spans="1:11" x14ac:dyDescent="0.2">
      <c r="A347" s="5">
        <f>IndiciMSCI!A347</f>
        <v>37372</v>
      </c>
      <c r="B347" cm="1">
        <f t="array" ref="B347">INDEX(IndiciMSCI!A:Y,ROW(),Sheet1!$O$2)</f>
        <v>115.86499999999999</v>
      </c>
      <c r="C347">
        <f t="shared" ca="1" si="40"/>
        <v>143.51130000000001</v>
      </c>
      <c r="D347" t="b">
        <f t="shared" ca="1" si="41"/>
        <v>1</v>
      </c>
      <c r="E347" s="13" cm="1">
        <f t="array" aca="1" ref="E347" ca="1">IF(ISBLANK(INDIRECT(ADDRESS(ROW(B347)+$N$5,COLUMN(B347)))),"",(INDIRECT(ADDRESS(ROW(B347)+$N$5,COLUMN(B347)))/B347-1))</f>
        <v>-0.40214905277693869</v>
      </c>
      <c r="F347" s="5">
        <f t="shared" ca="1" si="38"/>
        <v>37372</v>
      </c>
      <c r="G347" s="11">
        <f t="shared" ca="1" si="42"/>
        <v>115.86499999999999</v>
      </c>
      <c r="H347" s="17" cm="1">
        <f t="array" aca="1" ref="H347" ca="1">IF(F347="MAI","NESSUNO",INDIRECT(ADDRESS(ROW()+$N$5,2)))</f>
        <v>69.27</v>
      </c>
      <c r="I347" s="11">
        <f t="shared" ca="1" si="43"/>
        <v>0</v>
      </c>
      <c r="J347" s="13">
        <f t="shared" ca="1" si="39"/>
        <v>-0.40214905277693869</v>
      </c>
      <c r="K347" s="13" t="b">
        <f t="shared" ca="1" si="44"/>
        <v>0</v>
      </c>
    </row>
    <row r="348" spans="1:11" x14ac:dyDescent="0.2">
      <c r="A348" s="5">
        <f>IndiciMSCI!A348</f>
        <v>37375</v>
      </c>
      <c r="B348" cm="1">
        <f t="array" ref="B348">INDEX(IndiciMSCI!A:Y,ROW(),Sheet1!$O$2)</f>
        <v>115.29300000000001</v>
      </c>
      <c r="C348">
        <f t="shared" ca="1" si="40"/>
        <v>143.51130000000001</v>
      </c>
      <c r="D348" t="b">
        <f t="shared" ca="1" si="41"/>
        <v>1</v>
      </c>
      <c r="E348" s="13" cm="1">
        <f t="array" aca="1" ref="E348" ca="1">IF(ISBLANK(INDIRECT(ADDRESS(ROW(B348)+$N$5,COLUMN(B348)))),"",(INDIRECT(ADDRESS(ROW(B348)+$N$5,COLUMN(B348)))/B348-1))</f>
        <v>-0.40510698828202929</v>
      </c>
      <c r="F348" s="5">
        <f t="shared" ca="1" si="38"/>
        <v>37375</v>
      </c>
      <c r="G348" s="11">
        <f t="shared" ca="1" si="42"/>
        <v>115.29300000000001</v>
      </c>
      <c r="H348" s="17" cm="1">
        <f t="array" aca="1" ref="H348" ca="1">IF(F348="MAI","NESSUNO",INDIRECT(ADDRESS(ROW()+$N$5,2)))</f>
        <v>68.587000000000003</v>
      </c>
      <c r="I348" s="11">
        <f t="shared" ca="1" si="43"/>
        <v>0</v>
      </c>
      <c r="J348" s="13">
        <f t="shared" ca="1" si="39"/>
        <v>-0.40510698828202929</v>
      </c>
      <c r="K348" s="13" t="b">
        <f t="shared" ca="1" si="44"/>
        <v>0</v>
      </c>
    </row>
    <row r="349" spans="1:11" x14ac:dyDescent="0.2">
      <c r="A349" s="5">
        <f>IndiciMSCI!A349</f>
        <v>37376</v>
      </c>
      <c r="B349" cm="1">
        <f t="array" ref="B349">INDEX(IndiciMSCI!A:Y,ROW(),Sheet1!$O$2)</f>
        <v>114.66500000000001</v>
      </c>
      <c r="C349">
        <f t="shared" ca="1" si="40"/>
        <v>143.51130000000001</v>
      </c>
      <c r="D349" t="b">
        <f t="shared" ca="1" si="41"/>
        <v>1</v>
      </c>
      <c r="E349" s="13" cm="1">
        <f t="array" aca="1" ref="E349" ca="1">IF(ISBLANK(INDIRECT(ADDRESS(ROW(B349)+$N$5,COLUMN(B349)))),"",(INDIRECT(ADDRESS(ROW(B349)+$N$5,COLUMN(B349)))/B349-1))</f>
        <v>-0.40228491693193213</v>
      </c>
      <c r="F349" s="5">
        <f t="shared" ca="1" si="38"/>
        <v>37376</v>
      </c>
      <c r="G349" s="11">
        <f t="shared" ca="1" si="42"/>
        <v>114.66500000000001</v>
      </c>
      <c r="H349" s="17" cm="1">
        <f t="array" aca="1" ref="H349" ca="1">IF(F349="MAI","NESSUNO",INDIRECT(ADDRESS(ROW()+$N$5,2)))</f>
        <v>68.537000000000006</v>
      </c>
      <c r="I349" s="11">
        <f t="shared" ca="1" si="43"/>
        <v>0</v>
      </c>
      <c r="J349" s="13">
        <f t="shared" ca="1" si="39"/>
        <v>-0.40228491693193213</v>
      </c>
      <c r="K349" s="13" t="b">
        <f t="shared" ca="1" si="44"/>
        <v>0</v>
      </c>
    </row>
    <row r="350" spans="1:11" x14ac:dyDescent="0.2">
      <c r="A350" s="5">
        <f>IndiciMSCI!A350</f>
        <v>37377</v>
      </c>
      <c r="B350" cm="1">
        <f t="array" ref="B350">INDEX(IndiciMSCI!A:Y,ROW(),Sheet1!$O$2)</f>
        <v>115.319</v>
      </c>
      <c r="C350">
        <f t="shared" ca="1" si="40"/>
        <v>143.51130000000001</v>
      </c>
      <c r="D350" t="b">
        <f t="shared" ca="1" si="41"/>
        <v>1</v>
      </c>
      <c r="E350" s="13" cm="1">
        <f t="array" aca="1" ref="E350" ca="1">IF(ISBLANK(INDIRECT(ADDRESS(ROW(B350)+$N$5,COLUMN(B350)))),"",(INDIRECT(ADDRESS(ROW(B350)+$N$5,COLUMN(B350)))/B350-1))</f>
        <v>-0.38692669898282162</v>
      </c>
      <c r="F350" s="5">
        <f t="shared" ca="1" si="38"/>
        <v>37377</v>
      </c>
      <c r="G350" s="11">
        <f t="shared" ca="1" si="42"/>
        <v>115.319</v>
      </c>
      <c r="H350" s="17" cm="1">
        <f t="array" aca="1" ref="H350" ca="1">IF(F350="MAI","NESSUNO",INDIRECT(ADDRESS(ROW()+$N$5,2)))</f>
        <v>70.698999999999998</v>
      </c>
      <c r="I350" s="11">
        <f t="shared" ca="1" si="43"/>
        <v>0</v>
      </c>
      <c r="J350" s="13">
        <f t="shared" ca="1" si="39"/>
        <v>-0.38692669898282162</v>
      </c>
      <c r="K350" s="13" t="b">
        <f t="shared" ca="1" si="44"/>
        <v>0</v>
      </c>
    </row>
    <row r="351" spans="1:11" x14ac:dyDescent="0.2">
      <c r="A351" s="5">
        <f>IndiciMSCI!A351</f>
        <v>37378</v>
      </c>
      <c r="B351" cm="1">
        <f t="array" ref="B351">INDEX(IndiciMSCI!A:Y,ROW(),Sheet1!$O$2)</f>
        <v>115.273</v>
      </c>
      <c r="C351">
        <f t="shared" ca="1" si="40"/>
        <v>143.51130000000001</v>
      </c>
      <c r="D351" t="b">
        <f t="shared" ca="1" si="41"/>
        <v>1</v>
      </c>
      <c r="E351" s="13" cm="1">
        <f t="array" aca="1" ref="E351" ca="1">IF(ISBLANK(INDIRECT(ADDRESS(ROW(B351)+$N$5,COLUMN(B351)))),"",(INDIRECT(ADDRESS(ROW(B351)+$N$5,COLUMN(B351)))/B351-1))</f>
        <v>-0.38775775767092024</v>
      </c>
      <c r="F351" s="5">
        <f t="shared" ca="1" si="38"/>
        <v>37378</v>
      </c>
      <c r="G351" s="11">
        <f t="shared" ca="1" si="42"/>
        <v>115.273</v>
      </c>
      <c r="H351" s="17" cm="1">
        <f t="array" aca="1" ref="H351" ca="1">IF(F351="MAI","NESSUNO",INDIRECT(ADDRESS(ROW()+$N$5,2)))</f>
        <v>70.575000000000003</v>
      </c>
      <c r="I351" s="11">
        <f t="shared" ca="1" si="43"/>
        <v>0</v>
      </c>
      <c r="J351" s="13">
        <f t="shared" ca="1" si="39"/>
        <v>-0.3877577576709203</v>
      </c>
      <c r="K351" s="13" t="b">
        <f t="shared" ca="1" si="44"/>
        <v>0</v>
      </c>
    </row>
    <row r="352" spans="1:11" x14ac:dyDescent="0.2">
      <c r="A352" s="5">
        <f>IndiciMSCI!A352</f>
        <v>37379</v>
      </c>
      <c r="B352" cm="1">
        <f t="array" ref="B352">INDEX(IndiciMSCI!A:Y,ROW(),Sheet1!$O$2)</f>
        <v>114.88800000000001</v>
      </c>
      <c r="C352">
        <f t="shared" ca="1" si="40"/>
        <v>143.51130000000001</v>
      </c>
      <c r="D352" t="b">
        <f t="shared" ca="1" si="41"/>
        <v>1</v>
      </c>
      <c r="E352" s="13" cm="1">
        <f t="array" aca="1" ref="E352" ca="1">IF(ISBLANK(INDIRECT(ADDRESS(ROW(B352)+$N$5,COLUMN(B352)))),"",(INDIRECT(ADDRESS(ROW(B352)+$N$5,COLUMN(B352)))/B352-1))</f>
        <v>-0.38224183552677393</v>
      </c>
      <c r="F352" s="5">
        <f t="shared" ca="1" si="38"/>
        <v>37379</v>
      </c>
      <c r="G352" s="11">
        <f t="shared" ca="1" si="42"/>
        <v>114.88800000000001</v>
      </c>
      <c r="H352" s="17" cm="1">
        <f t="array" aca="1" ref="H352" ca="1">IF(F352="MAI","NESSUNO",INDIRECT(ADDRESS(ROW()+$N$5,2)))</f>
        <v>70.972999999999999</v>
      </c>
      <c r="I352" s="11">
        <f t="shared" ca="1" si="43"/>
        <v>0</v>
      </c>
      <c r="J352" s="13">
        <f t="shared" ca="1" si="39"/>
        <v>-0.38224183552677393</v>
      </c>
      <c r="K352" s="13" t="b">
        <f t="shared" ca="1" si="44"/>
        <v>0</v>
      </c>
    </row>
    <row r="353" spans="1:11" x14ac:dyDescent="0.2">
      <c r="A353" s="5">
        <f>IndiciMSCI!A353</f>
        <v>37382</v>
      </c>
      <c r="B353" cm="1">
        <f t="array" ref="B353">INDEX(IndiciMSCI!A:Y,ROW(),Sheet1!$O$2)</f>
        <v>114.146</v>
      </c>
      <c r="C353">
        <f t="shared" ca="1" si="40"/>
        <v>143.51130000000001</v>
      </c>
      <c r="D353" t="b">
        <f t="shared" ca="1" si="41"/>
        <v>1</v>
      </c>
      <c r="E353" s="13" cm="1">
        <f t="array" aca="1" ref="E353" ca="1">IF(ISBLANK(INDIRECT(ADDRESS(ROW(B353)+$N$5,COLUMN(B353)))),"",(INDIRECT(ADDRESS(ROW(B353)+$N$5,COLUMN(B353)))/B353-1))</f>
        <v>-0.37996075201934365</v>
      </c>
      <c r="F353" s="5">
        <f t="shared" ca="1" si="38"/>
        <v>37382</v>
      </c>
      <c r="G353" s="11">
        <f t="shared" ca="1" si="42"/>
        <v>114.146</v>
      </c>
      <c r="H353" s="17" cm="1">
        <f t="array" aca="1" ref="H353" ca="1">IF(F353="MAI","NESSUNO",INDIRECT(ADDRESS(ROW()+$N$5,2)))</f>
        <v>70.775000000000006</v>
      </c>
      <c r="I353" s="11">
        <f t="shared" ca="1" si="43"/>
        <v>0</v>
      </c>
      <c r="J353" s="13">
        <f t="shared" ca="1" si="39"/>
        <v>-0.37996075201934359</v>
      </c>
      <c r="K353" s="13" t="b">
        <f t="shared" ca="1" si="44"/>
        <v>0</v>
      </c>
    </row>
    <row r="354" spans="1:11" x14ac:dyDescent="0.2">
      <c r="A354" s="5">
        <f>IndiciMSCI!A354</f>
        <v>37383</v>
      </c>
      <c r="B354" cm="1">
        <f t="array" ref="B354">INDEX(IndiciMSCI!A:Y,ROW(),Sheet1!$O$2)</f>
        <v>112.953</v>
      </c>
      <c r="C354">
        <f t="shared" ca="1" si="40"/>
        <v>143.40960000000001</v>
      </c>
      <c r="D354" t="b">
        <f t="shared" ca="1" si="41"/>
        <v>1</v>
      </c>
      <c r="E354" s="13" cm="1">
        <f t="array" aca="1" ref="E354" ca="1">IF(ISBLANK(INDIRECT(ADDRESS(ROW(B354)+$N$5,COLUMN(B354)))),"",(INDIRECT(ADDRESS(ROW(B354)+$N$5,COLUMN(B354)))/B354-1))</f>
        <v>-0.3595831894681859</v>
      </c>
      <c r="F354" s="5">
        <f t="shared" ca="1" si="38"/>
        <v>37383</v>
      </c>
      <c r="G354" s="11">
        <f t="shared" ca="1" si="42"/>
        <v>112.953</v>
      </c>
      <c r="H354" s="17" cm="1">
        <f t="array" aca="1" ref="H354" ca="1">IF(F354="MAI","NESSUNO",INDIRECT(ADDRESS(ROW()+$N$5,2)))</f>
        <v>72.337000000000003</v>
      </c>
      <c r="I354" s="11">
        <f t="shared" ca="1" si="43"/>
        <v>0</v>
      </c>
      <c r="J354" s="13">
        <f t="shared" ca="1" si="39"/>
        <v>-0.35958318946818585</v>
      </c>
      <c r="K354" s="13" t="b">
        <f t="shared" ca="1" si="44"/>
        <v>0</v>
      </c>
    </row>
    <row r="355" spans="1:11" x14ac:dyDescent="0.2">
      <c r="A355" s="5">
        <f>IndiciMSCI!A355</f>
        <v>37384</v>
      </c>
      <c r="B355" cm="1">
        <f t="array" ref="B355">INDEX(IndiciMSCI!A:Y,ROW(),Sheet1!$O$2)</f>
        <v>113.84</v>
      </c>
      <c r="C355">
        <f t="shared" ca="1" si="40"/>
        <v>143.40960000000001</v>
      </c>
      <c r="D355" t="b">
        <f t="shared" ca="1" si="41"/>
        <v>1</v>
      </c>
      <c r="E355" s="13" cm="1">
        <f t="array" aca="1" ref="E355" ca="1">IF(ISBLANK(INDIRECT(ADDRESS(ROW(B355)+$N$5,COLUMN(B355)))),"",(INDIRECT(ADDRESS(ROW(B355)+$N$5,COLUMN(B355)))/B355-1))</f>
        <v>-0.35544624033731553</v>
      </c>
      <c r="F355" s="5">
        <f t="shared" ca="1" si="38"/>
        <v>37384</v>
      </c>
      <c r="G355" s="11">
        <f t="shared" ca="1" si="42"/>
        <v>113.84</v>
      </c>
      <c r="H355" s="17" cm="1">
        <f t="array" aca="1" ref="H355" ca="1">IF(F355="MAI","NESSUNO",INDIRECT(ADDRESS(ROW()+$N$5,2)))</f>
        <v>73.376000000000005</v>
      </c>
      <c r="I355" s="11">
        <f t="shared" ca="1" si="43"/>
        <v>0</v>
      </c>
      <c r="J355" s="13">
        <f t="shared" ca="1" si="39"/>
        <v>-0.35544624033731553</v>
      </c>
      <c r="K355" s="13" t="b">
        <f t="shared" ca="1" si="44"/>
        <v>0</v>
      </c>
    </row>
    <row r="356" spans="1:11" x14ac:dyDescent="0.2">
      <c r="A356" s="5">
        <f>IndiciMSCI!A356</f>
        <v>37385</v>
      </c>
      <c r="B356" cm="1">
        <f t="array" ref="B356">INDEX(IndiciMSCI!A:Y,ROW(),Sheet1!$O$2)</f>
        <v>114.813</v>
      </c>
      <c r="C356">
        <f t="shared" ca="1" si="40"/>
        <v>143.40960000000001</v>
      </c>
      <c r="D356" t="b">
        <f t="shared" ca="1" si="41"/>
        <v>1</v>
      </c>
      <c r="E356" s="13" cm="1">
        <f t="array" aca="1" ref="E356" ca="1">IF(ISBLANK(INDIRECT(ADDRESS(ROW(B356)+$N$5,COLUMN(B356)))),"",(INDIRECT(ADDRESS(ROW(B356)+$N$5,COLUMN(B356)))/B356-1))</f>
        <v>-0.3743304329649082</v>
      </c>
      <c r="F356" s="5">
        <f t="shared" ca="1" si="38"/>
        <v>37385</v>
      </c>
      <c r="G356" s="11">
        <f t="shared" ca="1" si="42"/>
        <v>114.813</v>
      </c>
      <c r="H356" s="17" cm="1">
        <f t="array" aca="1" ref="H356" ca="1">IF(F356="MAI","NESSUNO",INDIRECT(ADDRESS(ROW()+$N$5,2)))</f>
        <v>71.834999999999994</v>
      </c>
      <c r="I356" s="11">
        <f t="shared" ca="1" si="43"/>
        <v>0</v>
      </c>
      <c r="J356" s="13">
        <f t="shared" ca="1" si="39"/>
        <v>-0.3743304329649082</v>
      </c>
      <c r="K356" s="13" t="b">
        <f t="shared" ca="1" si="44"/>
        <v>0</v>
      </c>
    </row>
    <row r="357" spans="1:11" x14ac:dyDescent="0.2">
      <c r="A357" s="5">
        <f>IndiciMSCI!A357</f>
        <v>37386</v>
      </c>
      <c r="B357" cm="1">
        <f t="array" ref="B357">INDEX(IndiciMSCI!A:Y,ROW(),Sheet1!$O$2)</f>
        <v>114.407</v>
      </c>
      <c r="C357">
        <f t="shared" ca="1" si="40"/>
        <v>143.40960000000001</v>
      </c>
      <c r="D357" t="b">
        <f t="shared" ca="1" si="41"/>
        <v>1</v>
      </c>
      <c r="E357" s="13" cm="1">
        <f t="array" aca="1" ref="E357" ca="1">IF(ISBLANK(INDIRECT(ADDRESS(ROW(B357)+$N$5,COLUMN(B357)))),"",(INDIRECT(ADDRESS(ROW(B357)+$N$5,COLUMN(B357)))/B357-1))</f>
        <v>-0.37079024884840961</v>
      </c>
      <c r="F357" s="5">
        <f t="shared" ca="1" si="38"/>
        <v>37386</v>
      </c>
      <c r="G357" s="11">
        <f t="shared" ca="1" si="42"/>
        <v>114.407</v>
      </c>
      <c r="H357" s="17" cm="1">
        <f t="array" aca="1" ref="H357" ca="1">IF(F357="MAI","NESSUNO",INDIRECT(ADDRESS(ROW()+$N$5,2)))</f>
        <v>71.986000000000004</v>
      </c>
      <c r="I357" s="11">
        <f t="shared" ca="1" si="43"/>
        <v>0</v>
      </c>
      <c r="J357" s="13">
        <f t="shared" ca="1" si="39"/>
        <v>-0.37079024884840955</v>
      </c>
      <c r="K357" s="13" t="b">
        <f t="shared" ca="1" si="44"/>
        <v>0</v>
      </c>
    </row>
    <row r="358" spans="1:11" x14ac:dyDescent="0.2">
      <c r="A358" s="5">
        <f>IndiciMSCI!A358</f>
        <v>37389</v>
      </c>
      <c r="B358" cm="1">
        <f t="array" ref="B358">INDEX(IndiciMSCI!A:Y,ROW(),Sheet1!$O$2)</f>
        <v>113.538</v>
      </c>
      <c r="C358">
        <f t="shared" ca="1" si="40"/>
        <v>143.40960000000001</v>
      </c>
      <c r="D358" t="b">
        <f t="shared" ca="1" si="41"/>
        <v>1</v>
      </c>
      <c r="E358" s="13" cm="1">
        <f t="array" aca="1" ref="E358" ca="1">IF(ISBLANK(INDIRECT(ADDRESS(ROW(B358)+$N$5,COLUMN(B358)))),"",(INDIRECT(ADDRESS(ROW(B358)+$N$5,COLUMN(B358)))/B358-1))</f>
        <v>-0.36324402402719791</v>
      </c>
      <c r="F358" s="5">
        <f t="shared" ca="1" si="38"/>
        <v>37389</v>
      </c>
      <c r="G358" s="11">
        <f t="shared" ca="1" si="42"/>
        <v>113.538</v>
      </c>
      <c r="H358" s="17" cm="1">
        <f t="array" aca="1" ref="H358" ca="1">IF(F358="MAI","NESSUNO",INDIRECT(ADDRESS(ROW()+$N$5,2)))</f>
        <v>72.296000000000006</v>
      </c>
      <c r="I358" s="11">
        <f t="shared" ca="1" si="43"/>
        <v>0</v>
      </c>
      <c r="J358" s="13">
        <f t="shared" ca="1" si="39"/>
        <v>-0.36324402402719785</v>
      </c>
      <c r="K358" s="13" t="b">
        <f t="shared" ca="1" si="44"/>
        <v>0</v>
      </c>
    </row>
    <row r="359" spans="1:11" x14ac:dyDescent="0.2">
      <c r="A359" s="5">
        <f>IndiciMSCI!A359</f>
        <v>37390</v>
      </c>
      <c r="B359" cm="1">
        <f t="array" ref="B359">INDEX(IndiciMSCI!A:Y,ROW(),Sheet1!$O$2)</f>
        <v>113.586</v>
      </c>
      <c r="C359">
        <f t="shared" ca="1" si="40"/>
        <v>143.40960000000001</v>
      </c>
      <c r="D359" t="b">
        <f t="shared" ca="1" si="41"/>
        <v>1</v>
      </c>
      <c r="E359" s="13" cm="1">
        <f t="array" aca="1" ref="E359" ca="1">IF(ISBLANK(INDIRECT(ADDRESS(ROW(B359)+$N$5,COLUMN(B359)))),"",(INDIRECT(ADDRESS(ROW(B359)+$N$5,COLUMN(B359)))/B359-1))</f>
        <v>-0.36109203599035089</v>
      </c>
      <c r="F359" s="5">
        <f t="shared" ca="1" si="38"/>
        <v>37390</v>
      </c>
      <c r="G359" s="11">
        <f t="shared" ca="1" si="42"/>
        <v>113.586</v>
      </c>
      <c r="H359" s="17" cm="1">
        <f t="array" aca="1" ref="H359" ca="1">IF(F359="MAI","NESSUNO",INDIRECT(ADDRESS(ROW()+$N$5,2)))</f>
        <v>72.570999999999998</v>
      </c>
      <c r="I359" s="11">
        <f t="shared" ca="1" si="43"/>
        <v>0</v>
      </c>
      <c r="J359" s="13">
        <f t="shared" ca="1" si="39"/>
        <v>-0.36109203599035095</v>
      </c>
      <c r="K359" s="13" t="b">
        <f t="shared" ca="1" si="44"/>
        <v>0</v>
      </c>
    </row>
    <row r="360" spans="1:11" x14ac:dyDescent="0.2">
      <c r="A360" s="5">
        <f>IndiciMSCI!A360</f>
        <v>37391</v>
      </c>
      <c r="B360" cm="1">
        <f t="array" ref="B360">INDEX(IndiciMSCI!A:Y,ROW(),Sheet1!$O$2)</f>
        <v>115.593</v>
      </c>
      <c r="C360">
        <f t="shared" ca="1" si="40"/>
        <v>143.40960000000001</v>
      </c>
      <c r="D360" t="b">
        <f t="shared" ca="1" si="41"/>
        <v>1</v>
      </c>
      <c r="E360" s="13" cm="1">
        <f t="array" aca="1" ref="E360" ca="1">IF(ISBLANK(INDIRECT(ADDRESS(ROW(B360)+$N$5,COLUMN(B360)))),"",(INDIRECT(ADDRESS(ROW(B360)+$N$5,COLUMN(B360)))/B360-1))</f>
        <v>-0.36657064009066298</v>
      </c>
      <c r="F360" s="5">
        <f t="shared" ca="1" si="38"/>
        <v>37391</v>
      </c>
      <c r="G360" s="11">
        <f t="shared" ca="1" si="42"/>
        <v>115.593</v>
      </c>
      <c r="H360" s="17" cm="1">
        <f t="array" aca="1" ref="H360" ca="1">IF(F360="MAI","NESSUNO",INDIRECT(ADDRESS(ROW()+$N$5,2)))</f>
        <v>73.22</v>
      </c>
      <c r="I360" s="11">
        <f t="shared" ca="1" si="43"/>
        <v>0</v>
      </c>
      <c r="J360" s="13">
        <f t="shared" ca="1" si="39"/>
        <v>-0.36657064009066298</v>
      </c>
      <c r="K360" s="13" t="b">
        <f t="shared" ca="1" si="44"/>
        <v>0</v>
      </c>
    </row>
    <row r="361" spans="1:11" x14ac:dyDescent="0.2">
      <c r="A361" s="5">
        <f>IndiciMSCI!A361</f>
        <v>37392</v>
      </c>
      <c r="B361" cm="1">
        <f t="array" ref="B361">INDEX(IndiciMSCI!A:Y,ROW(),Sheet1!$O$2)</f>
        <v>116.741</v>
      </c>
      <c r="C361">
        <f t="shared" ca="1" si="40"/>
        <v>143.40960000000001</v>
      </c>
      <c r="D361" t="b">
        <f t="shared" ca="1" si="41"/>
        <v>1</v>
      </c>
      <c r="E361" s="13" cm="1">
        <f t="array" aca="1" ref="E361" ca="1">IF(ISBLANK(INDIRECT(ADDRESS(ROW(B361)+$N$5,COLUMN(B361)))),"",(INDIRECT(ADDRESS(ROW(B361)+$N$5,COLUMN(B361)))/B361-1))</f>
        <v>-0.37985797620373307</v>
      </c>
      <c r="F361" s="5">
        <f t="shared" ca="1" si="38"/>
        <v>37392</v>
      </c>
      <c r="G361" s="11">
        <f t="shared" ca="1" si="42"/>
        <v>116.741</v>
      </c>
      <c r="H361" s="17" cm="1">
        <f t="array" aca="1" ref="H361" ca="1">IF(F361="MAI","NESSUNO",INDIRECT(ADDRESS(ROW()+$N$5,2)))</f>
        <v>72.396000000000001</v>
      </c>
      <c r="I361" s="11">
        <f t="shared" ca="1" si="43"/>
        <v>0</v>
      </c>
      <c r="J361" s="13">
        <f t="shared" ca="1" si="39"/>
        <v>-0.37985797620373302</v>
      </c>
      <c r="K361" s="13" t="b">
        <f t="shared" ca="1" si="44"/>
        <v>0</v>
      </c>
    </row>
    <row r="362" spans="1:11" x14ac:dyDescent="0.2">
      <c r="A362" s="5">
        <f>IndiciMSCI!A362</f>
        <v>37393</v>
      </c>
      <c r="B362" cm="1">
        <f t="array" ref="B362">INDEX(IndiciMSCI!A:Y,ROW(),Sheet1!$O$2)</f>
        <v>117.71599999999999</v>
      </c>
      <c r="C362">
        <f t="shared" ca="1" si="40"/>
        <v>143.40960000000001</v>
      </c>
      <c r="D362" t="b">
        <f t="shared" ca="1" si="41"/>
        <v>1</v>
      </c>
      <c r="E362" s="13" cm="1">
        <f t="array" aca="1" ref="E362" ca="1">IF(ISBLANK(INDIRECT(ADDRESS(ROW(B362)+$N$5,COLUMN(B362)))),"",(INDIRECT(ADDRESS(ROW(B362)+$N$5,COLUMN(B362)))/B362-1))</f>
        <v>-0.39064358286044376</v>
      </c>
      <c r="F362" s="5">
        <f t="shared" ca="1" si="38"/>
        <v>37393</v>
      </c>
      <c r="G362" s="11">
        <f t="shared" ca="1" si="42"/>
        <v>117.71599999999999</v>
      </c>
      <c r="H362" s="17" cm="1">
        <f t="array" aca="1" ref="H362" ca="1">IF(F362="MAI","NESSUNO",INDIRECT(ADDRESS(ROW()+$N$5,2)))</f>
        <v>71.730999999999995</v>
      </c>
      <c r="I362" s="11">
        <f t="shared" ca="1" si="43"/>
        <v>0</v>
      </c>
      <c r="J362" s="13">
        <f t="shared" ca="1" si="39"/>
        <v>-0.39064358286044382</v>
      </c>
      <c r="K362" s="13" t="b">
        <f t="shared" ca="1" si="44"/>
        <v>0</v>
      </c>
    </row>
    <row r="363" spans="1:11" x14ac:dyDescent="0.2">
      <c r="A363" s="5">
        <f>IndiciMSCI!A363</f>
        <v>37396</v>
      </c>
      <c r="B363" cm="1">
        <f t="array" ref="B363">INDEX(IndiciMSCI!A:Y,ROW(),Sheet1!$O$2)</f>
        <v>118.521</v>
      </c>
      <c r="C363">
        <f t="shared" ca="1" si="40"/>
        <v>143.40960000000001</v>
      </c>
      <c r="D363" t="b">
        <f t="shared" ca="1" si="41"/>
        <v>1</v>
      </c>
      <c r="E363" s="13" cm="1">
        <f t="array" aca="1" ref="E363" ca="1">IF(ISBLANK(INDIRECT(ADDRESS(ROW(B363)+$N$5,COLUMN(B363)))),"",(INDIRECT(ADDRESS(ROW(B363)+$N$5,COLUMN(B363)))/B363-1))</f>
        <v>-0.41066983910024391</v>
      </c>
      <c r="F363" s="5">
        <f t="shared" ca="1" si="38"/>
        <v>37396</v>
      </c>
      <c r="G363" s="11">
        <f t="shared" ca="1" si="42"/>
        <v>118.521</v>
      </c>
      <c r="H363" s="17" cm="1">
        <f t="array" aca="1" ref="H363" ca="1">IF(F363="MAI","NESSUNO",INDIRECT(ADDRESS(ROW()+$N$5,2)))</f>
        <v>69.847999999999999</v>
      </c>
      <c r="I363" s="11">
        <f t="shared" ca="1" si="43"/>
        <v>0</v>
      </c>
      <c r="J363" s="13">
        <f t="shared" ca="1" si="39"/>
        <v>-0.41066983910024385</v>
      </c>
      <c r="K363" s="13" t="b">
        <f t="shared" ca="1" si="44"/>
        <v>0</v>
      </c>
    </row>
    <row r="364" spans="1:11" x14ac:dyDescent="0.2">
      <c r="A364" s="5">
        <f>IndiciMSCI!A364</f>
        <v>37397</v>
      </c>
      <c r="B364" cm="1">
        <f t="array" ref="B364">INDEX(IndiciMSCI!A:Y,ROW(),Sheet1!$O$2)</f>
        <v>119.979</v>
      </c>
      <c r="C364">
        <f t="shared" ca="1" si="40"/>
        <v>143.40960000000001</v>
      </c>
      <c r="D364" t="b">
        <f t="shared" ca="1" si="41"/>
        <v>1</v>
      </c>
      <c r="E364" s="13" cm="1">
        <f t="array" aca="1" ref="E364" ca="1">IF(ISBLANK(INDIRECT(ADDRESS(ROW(B364)+$N$5,COLUMN(B364)))),"",(INDIRECT(ADDRESS(ROW(B364)+$N$5,COLUMN(B364)))/B364-1))</f>
        <v>-0.4149809550004584</v>
      </c>
      <c r="F364" s="5">
        <f t="shared" ca="1" si="38"/>
        <v>37397</v>
      </c>
      <c r="G364" s="11">
        <f t="shared" ca="1" si="42"/>
        <v>119.979</v>
      </c>
      <c r="H364" s="17" cm="1">
        <f t="array" aca="1" ref="H364" ca="1">IF(F364="MAI","NESSUNO",INDIRECT(ADDRESS(ROW()+$N$5,2)))</f>
        <v>70.19</v>
      </c>
      <c r="I364" s="11">
        <f t="shared" ca="1" si="43"/>
        <v>0</v>
      </c>
      <c r="J364" s="13">
        <f t="shared" ca="1" si="39"/>
        <v>-0.41498095500045845</v>
      </c>
      <c r="K364" s="13" t="b">
        <f t="shared" ca="1" si="44"/>
        <v>0</v>
      </c>
    </row>
    <row r="365" spans="1:11" x14ac:dyDescent="0.2">
      <c r="A365" s="5">
        <f>IndiciMSCI!A365</f>
        <v>37398</v>
      </c>
      <c r="B365" cm="1">
        <f t="array" ref="B365">INDEX(IndiciMSCI!A:Y,ROW(),Sheet1!$O$2)</f>
        <v>120.191</v>
      </c>
      <c r="C365">
        <f t="shared" ca="1" si="40"/>
        <v>143.40960000000001</v>
      </c>
      <c r="D365" t="b">
        <f t="shared" ca="1" si="41"/>
        <v>1</v>
      </c>
      <c r="E365" s="13" cm="1">
        <f t="array" aca="1" ref="E365" ca="1">IF(ISBLANK(INDIRECT(ADDRESS(ROW(B365)+$N$5,COLUMN(B365)))),"",(INDIRECT(ADDRESS(ROW(B365)+$N$5,COLUMN(B365)))/B365-1))</f>
        <v>-0.42441613764757757</v>
      </c>
      <c r="F365" s="5">
        <f t="shared" ca="1" si="38"/>
        <v>37398</v>
      </c>
      <c r="G365" s="11">
        <f t="shared" ca="1" si="42"/>
        <v>120.191</v>
      </c>
      <c r="H365" s="17" cm="1">
        <f t="array" aca="1" ref="H365" ca="1">IF(F365="MAI","NESSUNO",INDIRECT(ADDRESS(ROW()+$N$5,2)))</f>
        <v>69.180000000000007</v>
      </c>
      <c r="I365" s="11">
        <f t="shared" ca="1" si="43"/>
        <v>0</v>
      </c>
      <c r="J365" s="13">
        <f t="shared" ca="1" si="39"/>
        <v>-0.42441613764757757</v>
      </c>
      <c r="K365" s="13" t="b">
        <f t="shared" ca="1" si="44"/>
        <v>0</v>
      </c>
    </row>
    <row r="366" spans="1:11" x14ac:dyDescent="0.2">
      <c r="A366" s="5">
        <f>IndiciMSCI!A366</f>
        <v>37399</v>
      </c>
      <c r="B366" cm="1">
        <f t="array" ref="B366">INDEX(IndiciMSCI!A:Y,ROW(),Sheet1!$O$2)</f>
        <v>120.505</v>
      </c>
      <c r="C366">
        <f t="shared" ca="1" si="40"/>
        <v>143.3853</v>
      </c>
      <c r="D366" t="b">
        <f t="shared" ca="1" si="41"/>
        <v>1</v>
      </c>
      <c r="E366" s="13" cm="1">
        <f t="array" aca="1" ref="E366" ca="1">IF(ISBLANK(INDIRECT(ADDRESS(ROW(B366)+$N$5,COLUMN(B366)))),"",(INDIRECT(ADDRESS(ROW(B366)+$N$5,COLUMN(B366)))/B366-1))</f>
        <v>-0.42101987469399615</v>
      </c>
      <c r="F366" s="5">
        <f t="shared" ca="1" si="38"/>
        <v>37399</v>
      </c>
      <c r="G366" s="11">
        <f t="shared" ca="1" si="42"/>
        <v>120.505</v>
      </c>
      <c r="H366" s="17" cm="1">
        <f t="array" aca="1" ref="H366" ca="1">IF(F366="MAI","NESSUNO",INDIRECT(ADDRESS(ROW()+$N$5,2)))</f>
        <v>69.77</v>
      </c>
      <c r="I366" s="11">
        <f t="shared" ca="1" si="43"/>
        <v>0</v>
      </c>
      <c r="J366" s="13">
        <f t="shared" ca="1" si="39"/>
        <v>-0.4210198746939961</v>
      </c>
      <c r="K366" s="13" t="b">
        <f t="shared" ca="1" si="44"/>
        <v>0</v>
      </c>
    </row>
    <row r="367" spans="1:11" x14ac:dyDescent="0.2">
      <c r="A367" s="5">
        <f>IndiciMSCI!A367</f>
        <v>37400</v>
      </c>
      <c r="B367" cm="1">
        <f t="array" ref="B367">INDEX(IndiciMSCI!A:Y,ROW(),Sheet1!$O$2)</f>
        <v>121.07299999999999</v>
      </c>
      <c r="C367">
        <f t="shared" ca="1" si="40"/>
        <v>143.14500000000001</v>
      </c>
      <c r="D367" t="b">
        <f t="shared" ca="1" si="41"/>
        <v>1</v>
      </c>
      <c r="E367" s="13" cm="1">
        <f t="array" aca="1" ref="E367" ca="1">IF(ISBLANK(INDIRECT(ADDRESS(ROW(B367)+$N$5,COLUMN(B367)))),"",(INDIRECT(ADDRESS(ROW(B367)+$N$5,COLUMN(B367)))/B367-1))</f>
        <v>-0.41788838138974005</v>
      </c>
      <c r="F367" s="5">
        <f t="shared" ca="1" si="38"/>
        <v>37400</v>
      </c>
      <c r="G367" s="11">
        <f t="shared" ca="1" si="42"/>
        <v>121.07299999999999</v>
      </c>
      <c r="H367" s="17" cm="1">
        <f t="array" aca="1" ref="H367" ca="1">IF(F367="MAI","NESSUNO",INDIRECT(ADDRESS(ROW()+$N$5,2)))</f>
        <v>70.477999999999994</v>
      </c>
      <c r="I367" s="11">
        <f t="shared" ca="1" si="43"/>
        <v>0</v>
      </c>
      <c r="J367" s="13">
        <f t="shared" ca="1" si="39"/>
        <v>-0.4178883813897401</v>
      </c>
      <c r="K367" s="13" t="b">
        <f t="shared" ca="1" si="44"/>
        <v>0</v>
      </c>
    </row>
    <row r="368" spans="1:11" x14ac:dyDescent="0.2">
      <c r="A368" s="5">
        <f>IndiciMSCI!A368</f>
        <v>37403</v>
      </c>
      <c r="B368" cm="1">
        <f t="array" ref="B368">INDEX(IndiciMSCI!A:Y,ROW(),Sheet1!$O$2)</f>
        <v>120.64100000000001</v>
      </c>
      <c r="C368">
        <f t="shared" ca="1" si="40"/>
        <v>143.14500000000001</v>
      </c>
      <c r="D368" t="b">
        <f t="shared" ca="1" si="41"/>
        <v>1</v>
      </c>
      <c r="E368" s="13" cm="1">
        <f t="array" aca="1" ref="E368" ca="1">IF(ISBLANK(INDIRECT(ADDRESS(ROW(B368)+$N$5,COLUMN(B368)))),"",(INDIRECT(ADDRESS(ROW(B368)+$N$5,COLUMN(B368)))/B368-1))</f>
        <v>-0.41887915385316765</v>
      </c>
      <c r="F368" s="5">
        <f t="shared" ca="1" si="38"/>
        <v>37403</v>
      </c>
      <c r="G368" s="11">
        <f t="shared" ca="1" si="42"/>
        <v>120.64100000000001</v>
      </c>
      <c r="H368" s="17" cm="1">
        <f t="array" aca="1" ref="H368" ca="1">IF(F368="MAI","NESSUNO",INDIRECT(ADDRESS(ROW()+$N$5,2)))</f>
        <v>70.106999999999999</v>
      </c>
      <c r="I368" s="11">
        <f t="shared" ca="1" si="43"/>
        <v>0</v>
      </c>
      <c r="J368" s="13">
        <f t="shared" ca="1" si="39"/>
        <v>-0.41887915385316771</v>
      </c>
      <c r="K368" s="13" t="b">
        <f t="shared" ca="1" si="44"/>
        <v>0</v>
      </c>
    </row>
    <row r="369" spans="1:11" x14ac:dyDescent="0.2">
      <c r="A369" s="5">
        <f>IndiciMSCI!A369</f>
        <v>37404</v>
      </c>
      <c r="B369" cm="1">
        <f t="array" ref="B369">INDEX(IndiciMSCI!A:Y,ROW(),Sheet1!$O$2)</f>
        <v>119.548</v>
      </c>
      <c r="C369">
        <f t="shared" ca="1" si="40"/>
        <v>143.14500000000001</v>
      </c>
      <c r="D369" t="b">
        <f t="shared" ca="1" si="41"/>
        <v>1</v>
      </c>
      <c r="E369" s="13" cm="1">
        <f t="array" aca="1" ref="E369" ca="1">IF(ISBLANK(INDIRECT(ADDRESS(ROW(B369)+$N$5,COLUMN(B369)))),"",(INDIRECT(ADDRESS(ROW(B369)+$N$5,COLUMN(B369)))/B369-1))</f>
        <v>-0.42233245223675853</v>
      </c>
      <c r="F369" s="5">
        <f t="shared" ca="1" si="38"/>
        <v>37404</v>
      </c>
      <c r="G369" s="11">
        <f t="shared" ca="1" si="42"/>
        <v>119.548</v>
      </c>
      <c r="H369" s="17" cm="1">
        <f t="array" aca="1" ref="H369" ca="1">IF(F369="MAI","NESSUNO",INDIRECT(ADDRESS(ROW()+$N$5,2)))</f>
        <v>69.058999999999997</v>
      </c>
      <c r="I369" s="11">
        <f t="shared" ca="1" si="43"/>
        <v>0</v>
      </c>
      <c r="J369" s="13">
        <f t="shared" ca="1" si="39"/>
        <v>-0.42233245223675847</v>
      </c>
      <c r="K369" s="13" t="b">
        <f t="shared" ca="1" si="44"/>
        <v>1</v>
      </c>
    </row>
    <row r="370" spans="1:11" x14ac:dyDescent="0.2">
      <c r="A370" s="5">
        <f>IndiciMSCI!A370</f>
        <v>37405</v>
      </c>
      <c r="B370" cm="1">
        <f t="array" ref="B370">INDEX(IndiciMSCI!A:Y,ROW(),Sheet1!$O$2)</f>
        <v>118.71</v>
      </c>
      <c r="C370">
        <f t="shared" ca="1" si="40"/>
        <v>141.14160000000001</v>
      </c>
      <c r="D370" t="b">
        <f t="shared" ca="1" si="41"/>
        <v>1</v>
      </c>
      <c r="E370" s="13" cm="1">
        <f t="array" aca="1" ref="E370" ca="1">IF(ISBLANK(INDIRECT(ADDRESS(ROW(B370)+$N$5,COLUMN(B370)))),"",(INDIRECT(ADDRESS(ROW(B370)+$N$5,COLUMN(B370)))/B370-1))</f>
        <v>-0.41415213545615359</v>
      </c>
      <c r="F370" s="5">
        <f t="shared" ca="1" si="38"/>
        <v>37405</v>
      </c>
      <c r="G370" s="11">
        <f t="shared" ca="1" si="42"/>
        <v>118.71</v>
      </c>
      <c r="H370" s="17" cm="1">
        <f t="array" aca="1" ref="H370" ca="1">IF(F370="MAI","NESSUNO",INDIRECT(ADDRESS(ROW()+$N$5,2)))</f>
        <v>69.546000000000006</v>
      </c>
      <c r="I370" s="11">
        <f t="shared" ca="1" si="43"/>
        <v>0</v>
      </c>
      <c r="J370" s="13">
        <f t="shared" ca="1" si="39"/>
        <v>-0.41415213545615359</v>
      </c>
      <c r="K370" s="13" t="b">
        <f t="shared" ca="1" si="44"/>
        <v>0</v>
      </c>
    </row>
    <row r="371" spans="1:11" x14ac:dyDescent="0.2">
      <c r="A371" s="5">
        <f>IndiciMSCI!A371</f>
        <v>37406</v>
      </c>
      <c r="B371" cm="1">
        <f t="array" ref="B371">INDEX(IndiciMSCI!A:Y,ROW(),Sheet1!$O$2)</f>
        <v>118.691</v>
      </c>
      <c r="C371">
        <f t="shared" ca="1" si="40"/>
        <v>141.14160000000001</v>
      </c>
      <c r="D371" t="b">
        <f t="shared" ca="1" si="41"/>
        <v>1</v>
      </c>
      <c r="E371" s="13" cm="1">
        <f t="array" aca="1" ref="E371" ca="1">IF(ISBLANK(INDIRECT(ADDRESS(ROW(B371)+$N$5,COLUMN(B371)))),"",(INDIRECT(ADDRESS(ROW(B371)+$N$5,COLUMN(B371)))/B371-1))</f>
        <v>-0.40842186854942664</v>
      </c>
      <c r="F371" s="5">
        <f t="shared" ca="1" si="38"/>
        <v>37406</v>
      </c>
      <c r="G371" s="11">
        <f t="shared" ca="1" si="42"/>
        <v>118.691</v>
      </c>
      <c r="H371" s="17" cm="1">
        <f t="array" aca="1" ref="H371" ca="1">IF(F371="MAI","NESSUNO",INDIRECT(ADDRESS(ROW()+$N$5,2)))</f>
        <v>70.215000000000003</v>
      </c>
      <c r="I371" s="11">
        <f t="shared" ca="1" si="43"/>
        <v>0</v>
      </c>
      <c r="J371" s="13">
        <f t="shared" ca="1" si="39"/>
        <v>-0.40842186854942664</v>
      </c>
      <c r="K371" s="13" t="b">
        <f t="shared" ca="1" si="44"/>
        <v>0</v>
      </c>
    </row>
    <row r="372" spans="1:11" x14ac:dyDescent="0.2">
      <c r="A372" s="5">
        <f>IndiciMSCI!A372</f>
        <v>37407</v>
      </c>
      <c r="B372" cm="1">
        <f t="array" ref="B372">INDEX(IndiciMSCI!A:Y,ROW(),Sheet1!$O$2)</f>
        <v>117.49</v>
      </c>
      <c r="C372">
        <f t="shared" ca="1" si="40"/>
        <v>140.99130000000002</v>
      </c>
      <c r="D372" t="b">
        <f t="shared" ca="1" si="41"/>
        <v>1</v>
      </c>
      <c r="E372" s="13" cm="1">
        <f t="array" aca="1" ref="E372" ca="1">IF(ISBLANK(INDIRECT(ADDRESS(ROW(B372)+$N$5,COLUMN(B372)))),"",(INDIRECT(ADDRESS(ROW(B372)+$N$5,COLUMN(B372)))/B372-1))</f>
        <v>-0.40134479530172784</v>
      </c>
      <c r="F372" s="5">
        <f t="shared" ca="1" si="38"/>
        <v>37407</v>
      </c>
      <c r="G372" s="11">
        <f t="shared" ca="1" si="42"/>
        <v>117.49</v>
      </c>
      <c r="H372" s="17" cm="1">
        <f t="array" aca="1" ref="H372" ca="1">IF(F372="MAI","NESSUNO",INDIRECT(ADDRESS(ROW()+$N$5,2)))</f>
        <v>70.335999999999999</v>
      </c>
      <c r="I372" s="11">
        <f t="shared" ca="1" si="43"/>
        <v>0</v>
      </c>
      <c r="J372" s="13">
        <f t="shared" ca="1" si="39"/>
        <v>-0.40134479530172779</v>
      </c>
      <c r="K372" s="13" t="b">
        <f t="shared" ca="1" si="44"/>
        <v>0</v>
      </c>
    </row>
    <row r="373" spans="1:11" x14ac:dyDescent="0.2">
      <c r="A373" s="5">
        <f>IndiciMSCI!A373</f>
        <v>37410</v>
      </c>
      <c r="B373" cm="1">
        <f t="array" ref="B373">INDEX(IndiciMSCI!A:Y,ROW(),Sheet1!$O$2)</f>
        <v>118.586</v>
      </c>
      <c r="C373">
        <f t="shared" ca="1" si="40"/>
        <v>140.43780000000001</v>
      </c>
      <c r="D373" t="b">
        <f t="shared" ca="1" si="41"/>
        <v>1</v>
      </c>
      <c r="E373" s="13" cm="1">
        <f t="array" aca="1" ref="E373" ca="1">IF(ISBLANK(INDIRECT(ADDRESS(ROW(B373)+$N$5,COLUMN(B373)))),"",(INDIRECT(ADDRESS(ROW(B373)+$N$5,COLUMN(B373)))/B373-1))</f>
        <v>-0.39252525593240351</v>
      </c>
      <c r="F373" s="5">
        <f t="shared" ca="1" si="38"/>
        <v>37410</v>
      </c>
      <c r="G373" s="11">
        <f t="shared" ca="1" si="42"/>
        <v>118.586</v>
      </c>
      <c r="H373" s="17" cm="1">
        <f t="array" aca="1" ref="H373" ca="1">IF(F373="MAI","NESSUNO",INDIRECT(ADDRESS(ROW()+$N$5,2)))</f>
        <v>72.037999999999997</v>
      </c>
      <c r="I373" s="11">
        <f t="shared" ca="1" si="43"/>
        <v>0</v>
      </c>
      <c r="J373" s="13">
        <f t="shared" ca="1" si="39"/>
        <v>-0.39252525593240351</v>
      </c>
      <c r="K373" s="13" t="b">
        <f t="shared" ca="1" si="44"/>
        <v>0</v>
      </c>
    </row>
    <row r="374" spans="1:11" x14ac:dyDescent="0.2">
      <c r="A374" s="5">
        <f>IndiciMSCI!A374</f>
        <v>37411</v>
      </c>
      <c r="B374" cm="1">
        <f t="array" ref="B374">INDEX(IndiciMSCI!A:Y,ROW(),Sheet1!$O$2)</f>
        <v>116.155</v>
      </c>
      <c r="C374">
        <f t="shared" ca="1" si="40"/>
        <v>139.1472</v>
      </c>
      <c r="D374" t="b">
        <f t="shared" ca="1" si="41"/>
        <v>1</v>
      </c>
      <c r="E374" s="13" cm="1">
        <f t="array" aca="1" ref="E374" ca="1">IF(ISBLANK(INDIRECT(ADDRESS(ROW(B374)+$N$5,COLUMN(B374)))),"",(INDIRECT(ADDRESS(ROW(B374)+$N$5,COLUMN(B374)))/B374-1))</f>
        <v>-0.37969093022254741</v>
      </c>
      <c r="F374" s="5">
        <f t="shared" ca="1" si="38"/>
        <v>37411</v>
      </c>
      <c r="G374" s="11">
        <f t="shared" ca="1" si="42"/>
        <v>116.155</v>
      </c>
      <c r="H374" s="17" cm="1">
        <f t="array" aca="1" ref="H374" ca="1">IF(F374="MAI","NESSUNO",INDIRECT(ADDRESS(ROW()+$N$5,2)))</f>
        <v>72.052000000000007</v>
      </c>
      <c r="I374" s="11">
        <f t="shared" ca="1" si="43"/>
        <v>0</v>
      </c>
      <c r="J374" s="13">
        <f t="shared" ca="1" si="39"/>
        <v>-0.37969093022254741</v>
      </c>
      <c r="K374" s="13" t="b">
        <f t="shared" ca="1" si="44"/>
        <v>0</v>
      </c>
    </row>
    <row r="375" spans="1:11" x14ac:dyDescent="0.2">
      <c r="A375" s="5">
        <f>IndiciMSCI!A375</f>
        <v>37412</v>
      </c>
      <c r="B375" cm="1">
        <f t="array" ref="B375">INDEX(IndiciMSCI!A:Y,ROW(),Sheet1!$O$2)</f>
        <v>115.977</v>
      </c>
      <c r="C375">
        <f t="shared" ca="1" si="40"/>
        <v>139.1472</v>
      </c>
      <c r="D375" t="b">
        <f t="shared" ca="1" si="41"/>
        <v>1</v>
      </c>
      <c r="E375" s="13" cm="1">
        <f t="array" aca="1" ref="E375" ca="1">IF(ISBLANK(INDIRECT(ADDRESS(ROW(B375)+$N$5,COLUMN(B375)))),"",(INDIRECT(ADDRESS(ROW(B375)+$N$5,COLUMN(B375)))/B375-1))</f>
        <v>-0.37530717297395177</v>
      </c>
      <c r="F375" s="5">
        <f t="shared" ca="1" si="38"/>
        <v>37412</v>
      </c>
      <c r="G375" s="11">
        <f t="shared" ca="1" si="42"/>
        <v>115.977</v>
      </c>
      <c r="H375" s="17" cm="1">
        <f t="array" aca="1" ref="H375" ca="1">IF(F375="MAI","NESSUNO",INDIRECT(ADDRESS(ROW()+$N$5,2)))</f>
        <v>72.45</v>
      </c>
      <c r="I375" s="11">
        <f t="shared" ca="1" si="43"/>
        <v>0</v>
      </c>
      <c r="J375" s="13">
        <f t="shared" ca="1" si="39"/>
        <v>-0.37530717297395172</v>
      </c>
      <c r="K375" s="13" t="b">
        <f t="shared" ca="1" si="44"/>
        <v>0</v>
      </c>
    </row>
    <row r="376" spans="1:11" x14ac:dyDescent="0.2">
      <c r="A376" s="5">
        <f>IndiciMSCI!A376</f>
        <v>37413</v>
      </c>
      <c r="B376" cm="1">
        <f t="array" ref="B376">INDEX(IndiciMSCI!A:Y,ROW(),Sheet1!$O$2)</f>
        <v>114.66200000000001</v>
      </c>
      <c r="C376">
        <f t="shared" ca="1" si="40"/>
        <v>139.1472</v>
      </c>
      <c r="D376" t="b">
        <f t="shared" ca="1" si="41"/>
        <v>1</v>
      </c>
      <c r="E376" s="13" cm="1">
        <f t="array" aca="1" ref="E376" ca="1">IF(ISBLANK(INDIRECT(ADDRESS(ROW(B376)+$N$5,COLUMN(B376)))),"",(INDIRECT(ADDRESS(ROW(B376)+$N$5,COLUMN(B376)))/B376-1))</f>
        <v>-0.36382585337775386</v>
      </c>
      <c r="F376" s="5">
        <f t="shared" ca="1" si="38"/>
        <v>37413</v>
      </c>
      <c r="G376" s="11">
        <f t="shared" ca="1" si="42"/>
        <v>114.66200000000001</v>
      </c>
      <c r="H376" s="17" cm="1">
        <f t="array" aca="1" ref="H376" ca="1">IF(F376="MAI","NESSUNO",INDIRECT(ADDRESS(ROW()+$N$5,2)))</f>
        <v>72.944999999999993</v>
      </c>
      <c r="I376" s="11">
        <f t="shared" ca="1" si="43"/>
        <v>0</v>
      </c>
      <c r="J376" s="13">
        <f t="shared" ca="1" si="39"/>
        <v>-0.36382585337775386</v>
      </c>
      <c r="K376" s="13" t="b">
        <f t="shared" ca="1" si="44"/>
        <v>0</v>
      </c>
    </row>
    <row r="377" spans="1:11" x14ac:dyDescent="0.2">
      <c r="A377" s="5">
        <f>IndiciMSCI!A377</f>
        <v>37414</v>
      </c>
      <c r="B377" cm="1">
        <f t="array" ref="B377">INDEX(IndiciMSCI!A:Y,ROW(),Sheet1!$O$2)</f>
        <v>113.636</v>
      </c>
      <c r="C377">
        <f t="shared" ca="1" si="40"/>
        <v>139.01940000000002</v>
      </c>
      <c r="D377" t="b">
        <f t="shared" ca="1" si="41"/>
        <v>1</v>
      </c>
      <c r="E377" s="13" cm="1">
        <f t="array" aca="1" ref="E377" ca="1">IF(ISBLANK(INDIRECT(ADDRESS(ROW(B377)+$N$5,COLUMN(B377)))),"",(INDIRECT(ADDRESS(ROW(B377)+$N$5,COLUMN(B377)))/B377-1))</f>
        <v>-0.34855151536484907</v>
      </c>
      <c r="F377" s="5">
        <f t="shared" ca="1" si="38"/>
        <v>37414</v>
      </c>
      <c r="G377" s="11">
        <f t="shared" ca="1" si="42"/>
        <v>113.636</v>
      </c>
      <c r="H377" s="17" cm="1">
        <f t="array" aca="1" ref="H377" ca="1">IF(F377="MAI","NESSUNO",INDIRECT(ADDRESS(ROW()+$N$5,2)))</f>
        <v>74.028000000000006</v>
      </c>
      <c r="I377" s="11">
        <f t="shared" ca="1" si="43"/>
        <v>0</v>
      </c>
      <c r="J377" s="13">
        <f t="shared" ca="1" si="39"/>
        <v>-0.34855151536484907</v>
      </c>
      <c r="K377" s="13" t="b">
        <f t="shared" ca="1" si="44"/>
        <v>0</v>
      </c>
    </row>
    <row r="378" spans="1:11" x14ac:dyDescent="0.2">
      <c r="A378" s="5">
        <f>IndiciMSCI!A378</f>
        <v>37417</v>
      </c>
      <c r="B378" cm="1">
        <f t="array" ref="B378">INDEX(IndiciMSCI!A:Y,ROW(),Sheet1!$O$2)</f>
        <v>112.947</v>
      </c>
      <c r="C378">
        <f t="shared" ca="1" si="40"/>
        <v>138.00060000000002</v>
      </c>
      <c r="D378" t="b">
        <f t="shared" ca="1" si="41"/>
        <v>1</v>
      </c>
      <c r="E378" s="13" cm="1">
        <f t="array" aca="1" ref="E378" ca="1">IF(ISBLANK(INDIRECT(ADDRESS(ROW(B378)+$N$5,COLUMN(B378)))),"",(INDIRECT(ADDRESS(ROW(B378)+$N$5,COLUMN(B378)))/B378-1))</f>
        <v>-0.33989393255243605</v>
      </c>
      <c r="F378" s="5">
        <f t="shared" ca="1" si="38"/>
        <v>37417</v>
      </c>
      <c r="G378" s="11">
        <f t="shared" ca="1" si="42"/>
        <v>112.947</v>
      </c>
      <c r="H378" s="17" cm="1">
        <f t="array" aca="1" ref="H378" ca="1">IF(F378="MAI","NESSUNO",INDIRECT(ADDRESS(ROW()+$N$5,2)))</f>
        <v>74.557000000000002</v>
      </c>
      <c r="I378" s="11">
        <f t="shared" ca="1" si="43"/>
        <v>0</v>
      </c>
      <c r="J378" s="13">
        <f t="shared" ca="1" si="39"/>
        <v>-0.33989393255243611</v>
      </c>
      <c r="K378" s="13" t="b">
        <f t="shared" ca="1" si="44"/>
        <v>0</v>
      </c>
    </row>
    <row r="379" spans="1:11" x14ac:dyDescent="0.2">
      <c r="A379" s="5">
        <f>IndiciMSCI!A379</f>
        <v>37418</v>
      </c>
      <c r="B379" cm="1">
        <f t="array" ref="B379">INDEX(IndiciMSCI!A:Y,ROW(),Sheet1!$O$2)</f>
        <v>112.941</v>
      </c>
      <c r="C379">
        <f t="shared" ca="1" si="40"/>
        <v>133.48530000000002</v>
      </c>
      <c r="D379" t="b">
        <f t="shared" ca="1" si="41"/>
        <v>1</v>
      </c>
      <c r="E379" s="13" cm="1">
        <f t="array" aca="1" ref="E379" ca="1">IF(ISBLANK(INDIRECT(ADDRESS(ROW(B379)+$N$5,COLUMN(B379)))),"",(INDIRECT(ADDRESS(ROW(B379)+$N$5,COLUMN(B379)))/B379-1))</f>
        <v>-0.33719375603191049</v>
      </c>
      <c r="F379" s="5">
        <f t="shared" ca="1" si="38"/>
        <v>37418</v>
      </c>
      <c r="G379" s="11">
        <f t="shared" ca="1" si="42"/>
        <v>112.941</v>
      </c>
      <c r="H379" s="17" cm="1">
        <f t="array" aca="1" ref="H379" ca="1">IF(F379="MAI","NESSUNO",INDIRECT(ADDRESS(ROW()+$N$5,2)))</f>
        <v>74.858000000000004</v>
      </c>
      <c r="I379" s="11">
        <f t="shared" ca="1" si="43"/>
        <v>0</v>
      </c>
      <c r="J379" s="13">
        <f t="shared" ca="1" si="39"/>
        <v>-0.33719375603191043</v>
      </c>
      <c r="K379" s="13" t="b">
        <f t="shared" ca="1" si="44"/>
        <v>0</v>
      </c>
    </row>
    <row r="380" spans="1:11" x14ac:dyDescent="0.2">
      <c r="A380" s="5">
        <f>IndiciMSCI!A380</f>
        <v>37419</v>
      </c>
      <c r="B380" cm="1">
        <f t="array" ref="B380">INDEX(IndiciMSCI!A:Y,ROW(),Sheet1!$O$2)</f>
        <v>111.741</v>
      </c>
      <c r="C380">
        <f t="shared" ca="1" si="40"/>
        <v>133.07579999999999</v>
      </c>
      <c r="D380" t="b">
        <f t="shared" ca="1" si="41"/>
        <v>1</v>
      </c>
      <c r="E380" s="13" cm="1">
        <f t="array" aca="1" ref="E380" ca="1">IF(ISBLANK(INDIRECT(ADDRESS(ROW(B380)+$N$5,COLUMN(B380)))),"",(INDIRECT(ADDRESS(ROW(B380)+$N$5,COLUMN(B380)))/B380-1))</f>
        <v>-0.33008474955477396</v>
      </c>
      <c r="F380" s="5">
        <f t="shared" ca="1" si="38"/>
        <v>37419</v>
      </c>
      <c r="G380" s="11">
        <f t="shared" ca="1" si="42"/>
        <v>111.741</v>
      </c>
      <c r="H380" s="17" cm="1">
        <f t="array" aca="1" ref="H380" ca="1">IF(F380="MAI","NESSUNO",INDIRECT(ADDRESS(ROW()+$N$5,2)))</f>
        <v>74.856999999999999</v>
      </c>
      <c r="I380" s="11">
        <f t="shared" ca="1" si="43"/>
        <v>0</v>
      </c>
      <c r="J380" s="13">
        <f t="shared" ca="1" si="39"/>
        <v>-0.33008474955477402</v>
      </c>
      <c r="K380" s="13" t="b">
        <f t="shared" ca="1" si="44"/>
        <v>0</v>
      </c>
    </row>
    <row r="381" spans="1:11" x14ac:dyDescent="0.2">
      <c r="A381" s="5">
        <f>IndiciMSCI!A381</f>
        <v>37420</v>
      </c>
      <c r="B381" cm="1">
        <f t="array" ref="B381">INDEX(IndiciMSCI!A:Y,ROW(),Sheet1!$O$2)</f>
        <v>110.29300000000001</v>
      </c>
      <c r="C381">
        <f t="shared" ca="1" si="40"/>
        <v>132.89940000000001</v>
      </c>
      <c r="D381" t="b">
        <f t="shared" ca="1" si="41"/>
        <v>1</v>
      </c>
      <c r="E381" s="13" cm="1">
        <f t="array" aca="1" ref="E381" ca="1">IF(ISBLANK(INDIRECT(ADDRESS(ROW(B381)+$N$5,COLUMN(B381)))),"",(INDIRECT(ADDRESS(ROW(B381)+$N$5,COLUMN(B381)))/B381-1))</f>
        <v>-0.31892323175541526</v>
      </c>
      <c r="F381" s="5">
        <f t="shared" ca="1" si="38"/>
        <v>37420</v>
      </c>
      <c r="G381" s="11">
        <f t="shared" ca="1" si="42"/>
        <v>110.29300000000001</v>
      </c>
      <c r="H381" s="17" cm="1">
        <f t="array" aca="1" ref="H381" ca="1">IF(F381="MAI","NESSUNO",INDIRECT(ADDRESS(ROW()+$N$5,2)))</f>
        <v>75.117999999999995</v>
      </c>
      <c r="I381" s="11">
        <f t="shared" ca="1" si="43"/>
        <v>0</v>
      </c>
      <c r="J381" s="13">
        <f t="shared" ca="1" si="39"/>
        <v>-0.3189232317554152</v>
      </c>
      <c r="K381" s="13" t="b">
        <f t="shared" ca="1" si="44"/>
        <v>0</v>
      </c>
    </row>
    <row r="382" spans="1:11" x14ac:dyDescent="0.2">
      <c r="A382" s="5">
        <f>IndiciMSCI!A382</f>
        <v>37421</v>
      </c>
      <c r="B382" cm="1">
        <f t="array" ref="B382">INDEX(IndiciMSCI!A:Y,ROW(),Sheet1!$O$2)</f>
        <v>108.539</v>
      </c>
      <c r="C382">
        <f t="shared" ca="1" si="40"/>
        <v>132.89940000000001</v>
      </c>
      <c r="D382" t="b">
        <f t="shared" ca="1" si="41"/>
        <v>1</v>
      </c>
      <c r="E382" s="13" cm="1">
        <f t="array" aca="1" ref="E382" ca="1">IF(ISBLANK(INDIRECT(ADDRESS(ROW(B382)+$N$5,COLUMN(B382)))),"",(INDIRECT(ADDRESS(ROW(B382)+$N$5,COLUMN(B382)))/B382-1))</f>
        <v>-0.30720754751748225</v>
      </c>
      <c r="F382" s="5">
        <f t="shared" ca="1" si="38"/>
        <v>37421</v>
      </c>
      <c r="G382" s="11">
        <f t="shared" ca="1" si="42"/>
        <v>108.539</v>
      </c>
      <c r="H382" s="17" cm="1">
        <f t="array" aca="1" ref="H382" ca="1">IF(F382="MAI","NESSUNO",INDIRECT(ADDRESS(ROW()+$N$5,2)))</f>
        <v>75.194999999999993</v>
      </c>
      <c r="I382" s="11">
        <f t="shared" ca="1" si="43"/>
        <v>0</v>
      </c>
      <c r="J382" s="13">
        <f t="shared" ca="1" si="39"/>
        <v>-0.30720754751748225</v>
      </c>
      <c r="K382" s="13" t="b">
        <f t="shared" ca="1" si="44"/>
        <v>0</v>
      </c>
    </row>
    <row r="383" spans="1:11" x14ac:dyDescent="0.2">
      <c r="A383" s="5">
        <f>IndiciMSCI!A383</f>
        <v>37424</v>
      </c>
      <c r="B383" cm="1">
        <f t="array" ref="B383">INDEX(IndiciMSCI!A:Y,ROW(),Sheet1!$O$2)</f>
        <v>106.06699999999999</v>
      </c>
      <c r="C383">
        <f t="shared" ca="1" si="40"/>
        <v>132.89940000000001</v>
      </c>
      <c r="D383" t="b">
        <f t="shared" ca="1" si="41"/>
        <v>1</v>
      </c>
      <c r="E383" s="13" cm="1">
        <f t="array" aca="1" ref="E383" ca="1">IF(ISBLANK(INDIRECT(ADDRESS(ROW(B383)+$N$5,COLUMN(B383)))),"",(INDIRECT(ADDRESS(ROW(B383)+$N$5,COLUMN(B383)))/B383-1))</f>
        <v>-0.30327057425966597</v>
      </c>
      <c r="F383" s="5">
        <f t="shared" ca="1" si="38"/>
        <v>37424</v>
      </c>
      <c r="G383" s="11">
        <f t="shared" ca="1" si="42"/>
        <v>106.06699999999999</v>
      </c>
      <c r="H383" s="17" cm="1">
        <f t="array" aca="1" ref="H383" ca="1">IF(F383="MAI","NESSUNO",INDIRECT(ADDRESS(ROW()+$N$5,2)))</f>
        <v>73.900000000000006</v>
      </c>
      <c r="I383" s="11">
        <f t="shared" ca="1" si="43"/>
        <v>0</v>
      </c>
      <c r="J383" s="13">
        <f t="shared" ca="1" si="39"/>
        <v>-0.30327057425966597</v>
      </c>
      <c r="K383" s="13" t="b">
        <f t="shared" ca="1" si="44"/>
        <v>0</v>
      </c>
    </row>
    <row r="384" spans="1:11" x14ac:dyDescent="0.2">
      <c r="A384" s="5">
        <f>IndiciMSCI!A384</f>
        <v>37425</v>
      </c>
      <c r="B384" cm="1">
        <f t="array" ref="B384">INDEX(IndiciMSCI!A:Y,ROW(),Sheet1!$O$2)</f>
        <v>107.124</v>
      </c>
      <c r="C384">
        <f t="shared" ca="1" si="40"/>
        <v>132.89940000000001</v>
      </c>
      <c r="D384" t="b">
        <f t="shared" ca="1" si="41"/>
        <v>1</v>
      </c>
      <c r="E384" s="13" cm="1">
        <f t="array" aca="1" ref="E384" ca="1">IF(ISBLANK(INDIRECT(ADDRESS(ROW(B384)+$N$5,COLUMN(B384)))),"",(INDIRECT(ADDRESS(ROW(B384)+$N$5,COLUMN(B384)))/B384-1))</f>
        <v>-0.29790709831597029</v>
      </c>
      <c r="F384" s="5">
        <f t="shared" ca="1" si="38"/>
        <v>37425</v>
      </c>
      <c r="G384" s="11">
        <f t="shared" ca="1" si="42"/>
        <v>107.124</v>
      </c>
      <c r="H384" s="17" cm="1">
        <f t="array" aca="1" ref="H384" ca="1">IF(F384="MAI","NESSUNO",INDIRECT(ADDRESS(ROW()+$N$5,2)))</f>
        <v>75.210999999999999</v>
      </c>
      <c r="I384" s="11">
        <f t="shared" ca="1" si="43"/>
        <v>0</v>
      </c>
      <c r="J384" s="13">
        <f t="shared" ca="1" si="39"/>
        <v>-0.29790709831597029</v>
      </c>
      <c r="K384" s="13" t="b">
        <f t="shared" ca="1" si="44"/>
        <v>0</v>
      </c>
    </row>
    <row r="385" spans="1:11" x14ac:dyDescent="0.2">
      <c r="A385" s="5">
        <f>IndiciMSCI!A385</f>
        <v>37426</v>
      </c>
      <c r="B385" cm="1">
        <f t="array" ref="B385">INDEX(IndiciMSCI!A:Y,ROW(),Sheet1!$O$2)</f>
        <v>103.792</v>
      </c>
      <c r="C385">
        <f t="shared" ca="1" si="40"/>
        <v>132.89940000000001</v>
      </c>
      <c r="D385" t="b">
        <f t="shared" ca="1" si="41"/>
        <v>1</v>
      </c>
      <c r="E385" s="13" cm="1">
        <f t="array" aca="1" ref="E385" ca="1">IF(ISBLANK(INDIRECT(ADDRESS(ROW(B385)+$N$5,COLUMN(B385)))),"",(INDIRECT(ADDRESS(ROW(B385)+$N$5,COLUMN(B385)))/B385-1))</f>
        <v>-0.26367157391706497</v>
      </c>
      <c r="F385" s="5">
        <f t="shared" ca="1" si="38"/>
        <v>37426</v>
      </c>
      <c r="G385" s="11">
        <f t="shared" ca="1" si="42"/>
        <v>103.792</v>
      </c>
      <c r="H385" s="17" cm="1">
        <f t="array" aca="1" ref="H385" ca="1">IF(F385="MAI","NESSUNO",INDIRECT(ADDRESS(ROW()+$N$5,2)))</f>
        <v>76.424999999999997</v>
      </c>
      <c r="I385" s="11">
        <f t="shared" ca="1" si="43"/>
        <v>0</v>
      </c>
      <c r="J385" s="13">
        <f t="shared" ca="1" si="39"/>
        <v>-0.26367157391706492</v>
      </c>
      <c r="K385" s="13" t="b">
        <f t="shared" ca="1" si="44"/>
        <v>0</v>
      </c>
    </row>
    <row r="386" spans="1:11" x14ac:dyDescent="0.2">
      <c r="A386" s="5">
        <f>IndiciMSCI!A386</f>
        <v>37427</v>
      </c>
      <c r="B386" cm="1">
        <f t="array" ref="B386">INDEX(IndiciMSCI!A:Y,ROW(),Sheet1!$O$2)</f>
        <v>104.337</v>
      </c>
      <c r="C386">
        <f t="shared" ca="1" si="40"/>
        <v>132.89940000000001</v>
      </c>
      <c r="D386" t="b">
        <f t="shared" ca="1" si="41"/>
        <v>1</v>
      </c>
      <c r="E386" s="13" cm="1">
        <f t="array" aca="1" ref="E386" ca="1">IF(ISBLANK(INDIRECT(ADDRESS(ROW(B386)+$N$5,COLUMN(B386)))),"",(INDIRECT(ADDRESS(ROW(B386)+$N$5,COLUMN(B386)))/B386-1))</f>
        <v>-0.26656890652405185</v>
      </c>
      <c r="F386" s="5">
        <f t="shared" ref="F386:F449" ca="1" si="45">IF(ISERROR(MATCH(TRUE,INDIRECT(ADDRESS(ROW(),4)&amp;":"&amp;ADDRESS(ROW()+$N$5,4)),0)),"MAI",INDEX(INDIRECT(ADDRESS(ROW(),1)&amp;":"&amp;ADDRESS(ROW()+$N$5,1)),MATCH(TRUE,INDIRECT(ADDRESS(ROW(),4)&amp;":"&amp;ADDRESS(ROW()+$N$5,4)),0)))</f>
        <v>37427</v>
      </c>
      <c r="G386" s="11">
        <f t="shared" ca="1" si="42"/>
        <v>104.337</v>
      </c>
      <c r="H386" s="17" cm="1">
        <f t="array" aca="1" ref="H386" ca="1">IF(F386="MAI","NESSUNO",INDIRECT(ADDRESS(ROW()+$N$5,2)))</f>
        <v>76.524000000000001</v>
      </c>
      <c r="I386" s="11">
        <f t="shared" ca="1" si="43"/>
        <v>0</v>
      </c>
      <c r="J386" s="13">
        <f t="shared" ref="J386:J449" ca="1" si="46">IF(E386="","",IF(F386="MAI",I386/B386,(H386-G386+I386)/G386))</f>
        <v>-0.26656890652405191</v>
      </c>
      <c r="K386" s="13" t="b">
        <f t="shared" ca="1" si="44"/>
        <v>0</v>
      </c>
    </row>
    <row r="387" spans="1:11" x14ac:dyDescent="0.2">
      <c r="A387" s="5">
        <f>IndiciMSCI!A387</f>
        <v>37428</v>
      </c>
      <c r="B387" cm="1">
        <f t="array" ref="B387">INDEX(IndiciMSCI!A:Y,ROW(),Sheet1!$O$2)</f>
        <v>103.22799999999999</v>
      </c>
      <c r="C387">
        <f t="shared" ref="C387:C450" ca="1" si="47">MAX(INDIRECT("B"&amp;ROW()&amp;":B"&amp;MAX(2,ROW()-$N$3)))*(1-$N$4)</f>
        <v>132.89940000000001</v>
      </c>
      <c r="D387" t="b">
        <f t="shared" ref="D387:D450" ca="1" si="48">B387&lt;C387</f>
        <v>1</v>
      </c>
      <c r="E387" s="13" cm="1">
        <f t="array" aca="1" ref="E387" ca="1">IF(ISBLANK(INDIRECT(ADDRESS(ROW(B387)+$N$5,COLUMN(B387)))),"",(INDIRECT(ADDRESS(ROW(B387)+$N$5,COLUMN(B387)))/B387-1))</f>
        <v>-0.25104622776765984</v>
      </c>
      <c r="F387" s="5">
        <f t="shared" ca="1" si="45"/>
        <v>37428</v>
      </c>
      <c r="G387" s="11">
        <f t="shared" ref="G387:G450" ca="1" si="49">IF(F387="MAI","NESSUNO",INDEX(B:B,MATCH(F387,A:A,0)))</f>
        <v>103.22799999999999</v>
      </c>
      <c r="H387" s="17" cm="1">
        <f t="array" aca="1" ref="H387" ca="1">IF(F387="MAI","NESSUNO",INDIRECT(ADDRESS(ROW()+$N$5,2)))</f>
        <v>77.313000000000002</v>
      </c>
      <c r="I387" s="11">
        <f t="shared" ref="I387:I450" ca="1" si="50">IF(F387="MAI",B387*(1+$N$6)^($N$5*(7/5)/365.25)-B387, G387*(1+$N$6)^((F387-A387)/365.25)-G387)</f>
        <v>0</v>
      </c>
      <c r="J387" s="13">
        <f t="shared" ca="1" si="46"/>
        <v>-0.25104622776765989</v>
      </c>
      <c r="K387" s="13" t="b">
        <f t="shared" ref="K387:K450" ca="1" si="51">IF(E387="","",J387&gt;E387)</f>
        <v>0</v>
      </c>
    </row>
    <row r="388" spans="1:11" x14ac:dyDescent="0.2">
      <c r="A388" s="5">
        <f>IndiciMSCI!A388</f>
        <v>37431</v>
      </c>
      <c r="B388" cm="1">
        <f t="array" ref="B388">INDEX(IndiciMSCI!A:Y,ROW(),Sheet1!$O$2)</f>
        <v>103.458</v>
      </c>
      <c r="C388">
        <f t="shared" ca="1" si="47"/>
        <v>132.89940000000001</v>
      </c>
      <c r="D388" t="b">
        <f t="shared" ca="1" si="48"/>
        <v>1</v>
      </c>
      <c r="E388" s="13" cm="1">
        <f t="array" aca="1" ref="E388" ca="1">IF(ISBLANK(INDIRECT(ADDRESS(ROW(B388)+$N$5,COLUMN(B388)))),"",(INDIRECT(ADDRESS(ROW(B388)+$N$5,COLUMN(B388)))/B388-1))</f>
        <v>-0.2382609368052736</v>
      </c>
      <c r="F388" s="5">
        <f t="shared" ca="1" si="45"/>
        <v>37431</v>
      </c>
      <c r="G388" s="11">
        <f t="shared" ca="1" si="49"/>
        <v>103.458</v>
      </c>
      <c r="H388" s="17" cm="1">
        <f t="array" aca="1" ref="H388" ca="1">IF(F388="MAI","NESSUNO",INDIRECT(ADDRESS(ROW()+$N$5,2)))</f>
        <v>78.808000000000007</v>
      </c>
      <c r="I388" s="11">
        <f t="shared" ca="1" si="50"/>
        <v>0</v>
      </c>
      <c r="J388" s="13">
        <f t="shared" ca="1" si="46"/>
        <v>-0.23826093680527355</v>
      </c>
      <c r="K388" s="13" t="b">
        <f t="shared" ca="1" si="51"/>
        <v>0</v>
      </c>
    </row>
    <row r="389" spans="1:11" x14ac:dyDescent="0.2">
      <c r="A389" s="5">
        <f>IndiciMSCI!A389</f>
        <v>37432</v>
      </c>
      <c r="B389" cm="1">
        <f t="array" ref="B389">INDEX(IndiciMSCI!A:Y,ROW(),Sheet1!$O$2)</f>
        <v>104.07</v>
      </c>
      <c r="C389">
        <f t="shared" ca="1" si="47"/>
        <v>132.89940000000001</v>
      </c>
      <c r="D389" t="b">
        <f t="shared" ca="1" si="48"/>
        <v>1</v>
      </c>
      <c r="E389" s="13" cm="1">
        <f t="array" aca="1" ref="E389" ca="1">IF(ISBLANK(INDIRECT(ADDRESS(ROW(B389)+$N$5,COLUMN(B389)))),"",(INDIRECT(ADDRESS(ROW(B389)+$N$5,COLUMN(B389)))/B389-1))</f>
        <v>-0.26122801960219078</v>
      </c>
      <c r="F389" s="5">
        <f t="shared" ca="1" si="45"/>
        <v>37432</v>
      </c>
      <c r="G389" s="11">
        <f t="shared" ca="1" si="49"/>
        <v>104.07</v>
      </c>
      <c r="H389" s="17" cm="1">
        <f t="array" aca="1" ref="H389" ca="1">IF(F389="MAI","NESSUNO",INDIRECT(ADDRESS(ROW()+$N$5,2)))</f>
        <v>76.884</v>
      </c>
      <c r="I389" s="11">
        <f t="shared" ca="1" si="50"/>
        <v>0</v>
      </c>
      <c r="J389" s="13">
        <f t="shared" ca="1" si="46"/>
        <v>-0.26122801960219078</v>
      </c>
      <c r="K389" s="13" t="b">
        <f t="shared" ca="1" si="51"/>
        <v>0</v>
      </c>
    </row>
    <row r="390" spans="1:11" x14ac:dyDescent="0.2">
      <c r="A390" s="5">
        <f>IndiciMSCI!A390</f>
        <v>37433</v>
      </c>
      <c r="B390" cm="1">
        <f t="array" ref="B390">INDEX(IndiciMSCI!A:Y,ROW(),Sheet1!$O$2)</f>
        <v>100.889</v>
      </c>
      <c r="C390">
        <f t="shared" ca="1" si="47"/>
        <v>132.89940000000001</v>
      </c>
      <c r="D390" t="b">
        <f t="shared" ca="1" si="48"/>
        <v>1</v>
      </c>
      <c r="E390" s="13" cm="1">
        <f t="array" aca="1" ref="E390" ca="1">IF(ISBLANK(INDIRECT(ADDRESS(ROW(B390)+$N$5,COLUMN(B390)))),"",(INDIRECT(ADDRESS(ROW(B390)+$N$5,COLUMN(B390)))/B390-1))</f>
        <v>-0.23972881087135356</v>
      </c>
      <c r="F390" s="5">
        <f t="shared" ca="1" si="45"/>
        <v>37433</v>
      </c>
      <c r="G390" s="11">
        <f t="shared" ca="1" si="49"/>
        <v>100.889</v>
      </c>
      <c r="H390" s="17" cm="1">
        <f t="array" aca="1" ref="H390" ca="1">IF(F390="MAI","NESSUNO",INDIRECT(ADDRESS(ROW()+$N$5,2)))</f>
        <v>76.703000000000003</v>
      </c>
      <c r="I390" s="11">
        <f t="shared" ca="1" si="50"/>
        <v>0</v>
      </c>
      <c r="J390" s="13">
        <f t="shared" ca="1" si="46"/>
        <v>-0.23972881087135361</v>
      </c>
      <c r="K390" s="13" t="b">
        <f t="shared" ca="1" si="51"/>
        <v>0</v>
      </c>
    </row>
    <row r="391" spans="1:11" x14ac:dyDescent="0.2">
      <c r="A391" s="5">
        <f>IndiciMSCI!A391</f>
        <v>37434</v>
      </c>
      <c r="B391" cm="1">
        <f t="array" ref="B391">INDEX(IndiciMSCI!A:Y,ROW(),Sheet1!$O$2)</f>
        <v>102.24299999999999</v>
      </c>
      <c r="C391">
        <f t="shared" ca="1" si="47"/>
        <v>132.89940000000001</v>
      </c>
      <c r="D391" t="b">
        <f t="shared" ca="1" si="48"/>
        <v>1</v>
      </c>
      <c r="E391" s="13" cm="1">
        <f t="array" aca="1" ref="E391" ca="1">IF(ISBLANK(INDIRECT(ADDRESS(ROW(B391)+$N$5,COLUMN(B391)))),"",(INDIRECT(ADDRESS(ROW(B391)+$N$5,COLUMN(B391)))/B391-1))</f>
        <v>-0.24950363350058191</v>
      </c>
      <c r="F391" s="5">
        <f t="shared" ca="1" si="45"/>
        <v>37434</v>
      </c>
      <c r="G391" s="11">
        <f t="shared" ca="1" si="49"/>
        <v>102.24299999999999</v>
      </c>
      <c r="H391" s="17" cm="1">
        <f t="array" aca="1" ref="H391" ca="1">IF(F391="MAI","NESSUNO",INDIRECT(ADDRESS(ROW()+$N$5,2)))</f>
        <v>76.733000000000004</v>
      </c>
      <c r="I391" s="11">
        <f t="shared" ca="1" si="50"/>
        <v>0</v>
      </c>
      <c r="J391" s="13">
        <f t="shared" ca="1" si="46"/>
        <v>-0.24950363350058188</v>
      </c>
      <c r="K391" s="13" t="b">
        <f t="shared" ca="1" si="51"/>
        <v>0</v>
      </c>
    </row>
    <row r="392" spans="1:11" x14ac:dyDescent="0.2">
      <c r="A392" s="5">
        <f>IndiciMSCI!A392</f>
        <v>37435</v>
      </c>
      <c r="B392" cm="1">
        <f t="array" ref="B392">INDEX(IndiciMSCI!A:Y,ROW(),Sheet1!$O$2)</f>
        <v>105.351</v>
      </c>
      <c r="C392">
        <f t="shared" ca="1" si="47"/>
        <v>132.89940000000001</v>
      </c>
      <c r="D392" t="b">
        <f t="shared" ca="1" si="48"/>
        <v>1</v>
      </c>
      <c r="E392" s="13" cm="1">
        <f t="array" aca="1" ref="E392" ca="1">IF(ISBLANK(INDIRECT(ADDRESS(ROW(B392)+$N$5,COLUMN(B392)))),"",(INDIRECT(ADDRESS(ROW(B392)+$N$5,COLUMN(B392)))/B392-1))</f>
        <v>-0.25864016478248908</v>
      </c>
      <c r="F392" s="5">
        <f t="shared" ca="1" si="45"/>
        <v>37435</v>
      </c>
      <c r="G392" s="11">
        <f t="shared" ca="1" si="49"/>
        <v>105.351</v>
      </c>
      <c r="H392" s="17" cm="1">
        <f t="array" aca="1" ref="H392" ca="1">IF(F392="MAI","NESSUNO",INDIRECT(ADDRESS(ROW()+$N$5,2)))</f>
        <v>78.102999999999994</v>
      </c>
      <c r="I392" s="11">
        <f t="shared" ca="1" si="50"/>
        <v>0</v>
      </c>
      <c r="J392" s="13">
        <f t="shared" ca="1" si="46"/>
        <v>-0.25864016478248908</v>
      </c>
      <c r="K392" s="13" t="b">
        <f t="shared" ca="1" si="51"/>
        <v>0</v>
      </c>
    </row>
    <row r="393" spans="1:11" x14ac:dyDescent="0.2">
      <c r="A393" s="5">
        <f>IndiciMSCI!A393</f>
        <v>37438</v>
      </c>
      <c r="B393" cm="1">
        <f t="array" ref="B393">INDEX(IndiciMSCI!A:Y,ROW(),Sheet1!$O$2)</f>
        <v>105.20399999999999</v>
      </c>
      <c r="C393">
        <f t="shared" ca="1" si="47"/>
        <v>132.65460000000002</v>
      </c>
      <c r="D393" t="b">
        <f t="shared" ca="1" si="48"/>
        <v>1</v>
      </c>
      <c r="E393" s="13" cm="1">
        <f t="array" aca="1" ref="E393" ca="1">IF(ISBLANK(INDIRECT(ADDRESS(ROW(B393)+$N$5,COLUMN(B393)))),"",(INDIRECT(ADDRESS(ROW(B393)+$N$5,COLUMN(B393)))/B393-1))</f>
        <v>-0.26476179612942474</v>
      </c>
      <c r="F393" s="5">
        <f t="shared" ca="1" si="45"/>
        <v>37438</v>
      </c>
      <c r="G393" s="11">
        <f t="shared" ca="1" si="49"/>
        <v>105.20399999999999</v>
      </c>
      <c r="H393" s="17" cm="1">
        <f t="array" aca="1" ref="H393" ca="1">IF(F393="MAI","NESSUNO",INDIRECT(ADDRESS(ROW()+$N$5,2)))</f>
        <v>77.349999999999994</v>
      </c>
      <c r="I393" s="11">
        <f t="shared" ca="1" si="50"/>
        <v>0</v>
      </c>
      <c r="J393" s="13">
        <f t="shared" ca="1" si="46"/>
        <v>-0.26476179612942474</v>
      </c>
      <c r="K393" s="13" t="b">
        <f t="shared" ca="1" si="51"/>
        <v>0</v>
      </c>
    </row>
    <row r="394" spans="1:11" x14ac:dyDescent="0.2">
      <c r="A394" s="5">
        <f>IndiciMSCI!A394</f>
        <v>37439</v>
      </c>
      <c r="B394" cm="1">
        <f t="array" ref="B394">INDEX(IndiciMSCI!A:Y,ROW(),Sheet1!$O$2)</f>
        <v>105.376</v>
      </c>
      <c r="C394">
        <f t="shared" ca="1" si="47"/>
        <v>132.65460000000002</v>
      </c>
      <c r="D394" t="b">
        <f t="shared" ca="1" si="48"/>
        <v>1</v>
      </c>
      <c r="E394" s="13" cm="1">
        <f t="array" aca="1" ref="E394" ca="1">IF(ISBLANK(INDIRECT(ADDRESS(ROW(B394)+$N$5,COLUMN(B394)))),"",(INDIRECT(ADDRESS(ROW(B394)+$N$5,COLUMN(B394)))/B394-1))</f>
        <v>-0.25619685696932881</v>
      </c>
      <c r="F394" s="5">
        <f t="shared" ca="1" si="45"/>
        <v>37439</v>
      </c>
      <c r="G394" s="11">
        <f t="shared" ca="1" si="49"/>
        <v>105.376</v>
      </c>
      <c r="H394" s="17" cm="1">
        <f t="array" aca="1" ref="H394" ca="1">IF(F394="MAI","NESSUNO",INDIRECT(ADDRESS(ROW()+$N$5,2)))</f>
        <v>78.379000000000005</v>
      </c>
      <c r="I394" s="11">
        <f t="shared" ca="1" si="50"/>
        <v>0</v>
      </c>
      <c r="J394" s="13">
        <f t="shared" ca="1" si="46"/>
        <v>-0.25619685696932887</v>
      </c>
      <c r="K394" s="13" t="b">
        <f t="shared" ca="1" si="51"/>
        <v>0</v>
      </c>
    </row>
    <row r="395" spans="1:11" x14ac:dyDescent="0.2">
      <c r="A395" s="5">
        <f>IndiciMSCI!A395</f>
        <v>37440</v>
      </c>
      <c r="B395" cm="1">
        <f t="array" ref="B395">INDEX(IndiciMSCI!A:Y,ROW(),Sheet1!$O$2)</f>
        <v>107.693</v>
      </c>
      <c r="C395">
        <f t="shared" ca="1" si="47"/>
        <v>131.51159999999999</v>
      </c>
      <c r="D395" t="b">
        <f t="shared" ca="1" si="48"/>
        <v>1</v>
      </c>
      <c r="E395" s="13" cm="1">
        <f t="array" aca="1" ref="E395" ca="1">IF(ISBLANK(INDIRECT(ADDRESS(ROW(B395)+$N$5,COLUMN(B395)))),"",(INDIRECT(ADDRESS(ROW(B395)+$N$5,COLUMN(B395)))/B395-1))</f>
        <v>-0.24069345268494691</v>
      </c>
      <c r="F395" s="5">
        <f t="shared" ca="1" si="45"/>
        <v>37440</v>
      </c>
      <c r="G395" s="11">
        <f t="shared" ca="1" si="49"/>
        <v>107.693</v>
      </c>
      <c r="H395" s="17" cm="1">
        <f t="array" aca="1" ref="H395" ca="1">IF(F395="MAI","NESSUNO",INDIRECT(ADDRESS(ROW()+$N$5,2)))</f>
        <v>81.772000000000006</v>
      </c>
      <c r="I395" s="11">
        <f t="shared" ca="1" si="50"/>
        <v>0</v>
      </c>
      <c r="J395" s="13">
        <f t="shared" ca="1" si="46"/>
        <v>-0.24069345268494696</v>
      </c>
      <c r="K395" s="13" t="b">
        <f t="shared" ca="1" si="51"/>
        <v>0</v>
      </c>
    </row>
    <row r="396" spans="1:11" x14ac:dyDescent="0.2">
      <c r="A396" s="5">
        <f>IndiciMSCI!A396</f>
        <v>37441</v>
      </c>
      <c r="B396" cm="1">
        <f t="array" ref="B396">INDEX(IndiciMSCI!A:Y,ROW(),Sheet1!$O$2)</f>
        <v>106.47199999999999</v>
      </c>
      <c r="C396">
        <f t="shared" ca="1" si="47"/>
        <v>131.41800000000001</v>
      </c>
      <c r="D396" t="b">
        <f t="shared" ca="1" si="48"/>
        <v>1</v>
      </c>
      <c r="E396" s="13" cm="1">
        <f t="array" aca="1" ref="E396" ca="1">IF(ISBLANK(INDIRECT(ADDRESS(ROW(B396)+$N$5,COLUMN(B396)))),"",(INDIRECT(ADDRESS(ROW(B396)+$N$5,COLUMN(B396)))/B396-1))</f>
        <v>-0.21617890149522878</v>
      </c>
      <c r="F396" s="5">
        <f t="shared" ca="1" si="45"/>
        <v>37441</v>
      </c>
      <c r="G396" s="11">
        <f t="shared" ca="1" si="49"/>
        <v>106.47199999999999</v>
      </c>
      <c r="H396" s="17" cm="1">
        <f t="array" aca="1" ref="H396" ca="1">IF(F396="MAI","NESSUNO",INDIRECT(ADDRESS(ROW()+$N$5,2)))</f>
        <v>83.454999999999998</v>
      </c>
      <c r="I396" s="11">
        <f t="shared" ca="1" si="50"/>
        <v>0</v>
      </c>
      <c r="J396" s="13">
        <f t="shared" ca="1" si="46"/>
        <v>-0.21617890149522875</v>
      </c>
      <c r="K396" s="13" t="b">
        <f t="shared" ca="1" si="51"/>
        <v>0</v>
      </c>
    </row>
    <row r="397" spans="1:11" x14ac:dyDescent="0.2">
      <c r="A397" s="5">
        <f>IndiciMSCI!A397</f>
        <v>37442</v>
      </c>
      <c r="B397" cm="1">
        <f t="array" ref="B397">INDEX(IndiciMSCI!A:Y,ROW(),Sheet1!$O$2)</f>
        <v>108.104</v>
      </c>
      <c r="C397">
        <f t="shared" ca="1" si="47"/>
        <v>128.22390000000001</v>
      </c>
      <c r="D397" t="b">
        <f t="shared" ca="1" si="48"/>
        <v>1</v>
      </c>
      <c r="E397" s="13" cm="1">
        <f t="array" aca="1" ref="E397" ca="1">IF(ISBLANK(INDIRECT(ADDRESS(ROW(B397)+$N$5,COLUMN(B397)))),"",(INDIRECT(ADDRESS(ROW(B397)+$N$5,COLUMN(B397)))/B397-1))</f>
        <v>-0.23192481314289948</v>
      </c>
      <c r="F397" s="5">
        <f t="shared" ca="1" si="45"/>
        <v>37442</v>
      </c>
      <c r="G397" s="11">
        <f t="shared" ca="1" si="49"/>
        <v>108.104</v>
      </c>
      <c r="H397" s="17" cm="1">
        <f t="array" aca="1" ref="H397" ca="1">IF(F397="MAI","NESSUNO",INDIRECT(ADDRESS(ROW()+$N$5,2)))</f>
        <v>83.031999999999996</v>
      </c>
      <c r="I397" s="11">
        <f t="shared" ca="1" si="50"/>
        <v>0</v>
      </c>
      <c r="J397" s="13">
        <f t="shared" ca="1" si="46"/>
        <v>-0.23192481314289945</v>
      </c>
      <c r="K397" s="13" t="b">
        <f t="shared" ca="1" si="51"/>
        <v>0</v>
      </c>
    </row>
    <row r="398" spans="1:11" x14ac:dyDescent="0.2">
      <c r="A398" s="5">
        <f>IndiciMSCI!A398</f>
        <v>37445</v>
      </c>
      <c r="B398" cm="1">
        <f t="array" ref="B398">INDEX(IndiciMSCI!A:Y,ROW(),Sheet1!$O$2)</f>
        <v>107.21299999999999</v>
      </c>
      <c r="C398">
        <f t="shared" ca="1" si="47"/>
        <v>128.22390000000001</v>
      </c>
      <c r="D398" t="b">
        <f t="shared" ca="1" si="48"/>
        <v>1</v>
      </c>
      <c r="E398" s="13" cm="1">
        <f t="array" aca="1" ref="E398" ca="1">IF(ISBLANK(INDIRECT(ADDRESS(ROW(B398)+$N$5,COLUMN(B398)))),"",(INDIRECT(ADDRESS(ROW(B398)+$N$5,COLUMN(B398)))/B398-1))</f>
        <v>-0.19947207894565022</v>
      </c>
      <c r="F398" s="5">
        <f t="shared" ca="1" si="45"/>
        <v>37445</v>
      </c>
      <c r="G398" s="11">
        <f t="shared" ca="1" si="49"/>
        <v>107.21299999999999</v>
      </c>
      <c r="H398" s="17" cm="1">
        <f t="array" aca="1" ref="H398" ca="1">IF(F398="MAI","NESSUNO",INDIRECT(ADDRESS(ROW()+$N$5,2)))</f>
        <v>85.826999999999998</v>
      </c>
      <c r="I398" s="11">
        <f t="shared" ca="1" si="50"/>
        <v>0</v>
      </c>
      <c r="J398" s="13">
        <f t="shared" ca="1" si="46"/>
        <v>-0.19947207894565022</v>
      </c>
      <c r="K398" s="13" t="b">
        <f t="shared" ca="1" si="51"/>
        <v>0</v>
      </c>
    </row>
    <row r="399" spans="1:11" x14ac:dyDescent="0.2">
      <c r="A399" s="5">
        <f>IndiciMSCI!A399</f>
        <v>37446</v>
      </c>
      <c r="B399" cm="1">
        <f t="array" ref="B399">INDEX(IndiciMSCI!A:Y,ROW(),Sheet1!$O$2)</f>
        <v>108.655</v>
      </c>
      <c r="C399">
        <f t="shared" ca="1" si="47"/>
        <v>128.22390000000001</v>
      </c>
      <c r="D399" t="b">
        <f t="shared" ca="1" si="48"/>
        <v>1</v>
      </c>
      <c r="E399" s="13" cm="1">
        <f t="array" aca="1" ref="E399" ca="1">IF(ISBLANK(INDIRECT(ADDRESS(ROW(B399)+$N$5,COLUMN(B399)))),"",(INDIRECT(ADDRESS(ROW(B399)+$N$5,COLUMN(B399)))/B399-1))</f>
        <v>-0.19960425199024434</v>
      </c>
      <c r="F399" s="5">
        <f t="shared" ca="1" si="45"/>
        <v>37446</v>
      </c>
      <c r="G399" s="11">
        <f t="shared" ca="1" si="49"/>
        <v>108.655</v>
      </c>
      <c r="H399" s="17" cm="1">
        <f t="array" aca="1" ref="H399" ca="1">IF(F399="MAI","NESSUNO",INDIRECT(ADDRESS(ROW()+$N$5,2)))</f>
        <v>86.966999999999999</v>
      </c>
      <c r="I399" s="11">
        <f t="shared" ca="1" si="50"/>
        <v>0</v>
      </c>
      <c r="J399" s="13">
        <f t="shared" ca="1" si="46"/>
        <v>-0.19960425199024437</v>
      </c>
      <c r="K399" s="13" t="b">
        <f t="shared" ca="1" si="51"/>
        <v>0</v>
      </c>
    </row>
    <row r="400" spans="1:11" x14ac:dyDescent="0.2">
      <c r="A400" s="5">
        <f>IndiciMSCI!A400</f>
        <v>37447</v>
      </c>
      <c r="B400" cm="1">
        <f t="array" ref="B400">INDEX(IndiciMSCI!A:Y,ROW(),Sheet1!$O$2)</f>
        <v>107.785</v>
      </c>
      <c r="C400">
        <f t="shared" ca="1" si="47"/>
        <v>128.22390000000001</v>
      </c>
      <c r="D400" t="b">
        <f t="shared" ca="1" si="48"/>
        <v>1</v>
      </c>
      <c r="E400" s="13" cm="1">
        <f t="array" aca="1" ref="E400" ca="1">IF(ISBLANK(INDIRECT(ADDRESS(ROW(B400)+$N$5,COLUMN(B400)))),"",(INDIRECT(ADDRESS(ROW(B400)+$N$5,COLUMN(B400)))/B400-1))</f>
        <v>-0.187289511527578</v>
      </c>
      <c r="F400" s="5">
        <f t="shared" ca="1" si="45"/>
        <v>37447</v>
      </c>
      <c r="G400" s="11">
        <f t="shared" ca="1" si="49"/>
        <v>107.785</v>
      </c>
      <c r="H400" s="17" cm="1">
        <f t="array" aca="1" ref="H400" ca="1">IF(F400="MAI","NESSUNO",INDIRECT(ADDRESS(ROW()+$N$5,2)))</f>
        <v>87.597999999999999</v>
      </c>
      <c r="I400" s="11">
        <f t="shared" ca="1" si="50"/>
        <v>0</v>
      </c>
      <c r="J400" s="13">
        <f t="shared" ca="1" si="46"/>
        <v>-0.18728951152757803</v>
      </c>
      <c r="K400" s="13" t="b">
        <f t="shared" ca="1" si="51"/>
        <v>0</v>
      </c>
    </row>
    <row r="401" spans="1:11" x14ac:dyDescent="0.2">
      <c r="A401" s="5">
        <f>IndiciMSCI!A401</f>
        <v>37448</v>
      </c>
      <c r="B401" cm="1">
        <f t="array" ref="B401">INDEX(IndiciMSCI!A:Y,ROW(),Sheet1!$O$2)</f>
        <v>106.64100000000001</v>
      </c>
      <c r="C401">
        <f t="shared" ca="1" si="47"/>
        <v>128.22390000000001</v>
      </c>
      <c r="D401" t="b">
        <f t="shared" ca="1" si="48"/>
        <v>1</v>
      </c>
      <c r="E401" s="13" cm="1">
        <f t="array" aca="1" ref="E401" ca="1">IF(ISBLANK(INDIRECT(ADDRESS(ROW(B401)+$N$5,COLUMN(B401)))),"",(INDIRECT(ADDRESS(ROW(B401)+$N$5,COLUMN(B401)))/B401-1))</f>
        <v>-0.18690747461107826</v>
      </c>
      <c r="F401" s="5">
        <f t="shared" ca="1" si="45"/>
        <v>37448</v>
      </c>
      <c r="G401" s="11">
        <f t="shared" ca="1" si="49"/>
        <v>106.64100000000001</v>
      </c>
      <c r="H401" s="17" cm="1">
        <f t="array" aca="1" ref="H401" ca="1">IF(F401="MAI","NESSUNO",INDIRECT(ADDRESS(ROW()+$N$5,2)))</f>
        <v>86.709000000000003</v>
      </c>
      <c r="I401" s="11">
        <f t="shared" ca="1" si="50"/>
        <v>0</v>
      </c>
      <c r="J401" s="13">
        <f t="shared" ca="1" si="46"/>
        <v>-0.18690747461107829</v>
      </c>
      <c r="K401" s="13" t="b">
        <f t="shared" ca="1" si="51"/>
        <v>0</v>
      </c>
    </row>
    <row r="402" spans="1:11" x14ac:dyDescent="0.2">
      <c r="A402" s="5">
        <f>IndiciMSCI!A402</f>
        <v>37449</v>
      </c>
      <c r="B402" cm="1">
        <f t="array" ref="B402">INDEX(IndiciMSCI!A:Y,ROW(),Sheet1!$O$2)</f>
        <v>107.09</v>
      </c>
      <c r="C402">
        <f t="shared" ca="1" si="47"/>
        <v>127.06200000000001</v>
      </c>
      <c r="D402" t="b">
        <f t="shared" ca="1" si="48"/>
        <v>1</v>
      </c>
      <c r="E402" s="13" cm="1">
        <f t="array" aca="1" ref="E402" ca="1">IF(ISBLANK(INDIRECT(ADDRESS(ROW(B402)+$N$5,COLUMN(B402)))),"",(INDIRECT(ADDRESS(ROW(B402)+$N$5,COLUMN(B402)))/B402-1))</f>
        <v>-0.2124754879073677</v>
      </c>
      <c r="F402" s="5">
        <f t="shared" ca="1" si="45"/>
        <v>37449</v>
      </c>
      <c r="G402" s="11">
        <f t="shared" ca="1" si="49"/>
        <v>107.09</v>
      </c>
      <c r="H402" s="17" cm="1">
        <f t="array" aca="1" ref="H402" ca="1">IF(F402="MAI","NESSUNO",INDIRECT(ADDRESS(ROW()+$N$5,2)))</f>
        <v>84.335999999999999</v>
      </c>
      <c r="I402" s="11">
        <f t="shared" ca="1" si="50"/>
        <v>0</v>
      </c>
      <c r="J402" s="13">
        <f t="shared" ca="1" si="46"/>
        <v>-0.21247548790736767</v>
      </c>
      <c r="K402" s="13" t="b">
        <f t="shared" ca="1" si="51"/>
        <v>0</v>
      </c>
    </row>
    <row r="403" spans="1:11" x14ac:dyDescent="0.2">
      <c r="A403" s="5">
        <f>IndiciMSCI!A403</f>
        <v>37452</v>
      </c>
      <c r="B403" cm="1">
        <f t="array" ref="B403">INDEX(IndiciMSCI!A:Y,ROW(),Sheet1!$O$2)</f>
        <v>103.93300000000001</v>
      </c>
      <c r="C403">
        <f t="shared" ca="1" si="47"/>
        <v>126.18270000000001</v>
      </c>
      <c r="D403" t="b">
        <f t="shared" ca="1" si="48"/>
        <v>1</v>
      </c>
      <c r="E403" s="13" cm="1">
        <f t="array" aca="1" ref="E403" ca="1">IF(ISBLANK(INDIRECT(ADDRESS(ROW(B403)+$N$5,COLUMN(B403)))),"",(INDIRECT(ADDRESS(ROW(B403)+$N$5,COLUMN(B403)))/B403-1))</f>
        <v>-0.17753745201235427</v>
      </c>
      <c r="F403" s="5">
        <f t="shared" ca="1" si="45"/>
        <v>37452</v>
      </c>
      <c r="G403" s="11">
        <f t="shared" ca="1" si="49"/>
        <v>103.93300000000001</v>
      </c>
      <c r="H403" s="17" cm="1">
        <f t="array" aca="1" ref="H403" ca="1">IF(F403="MAI","NESSUNO",INDIRECT(ADDRESS(ROW()+$N$5,2)))</f>
        <v>85.480999999999995</v>
      </c>
      <c r="I403" s="11">
        <f t="shared" ca="1" si="50"/>
        <v>0</v>
      </c>
      <c r="J403" s="13">
        <f t="shared" ca="1" si="46"/>
        <v>-0.17753745201235421</v>
      </c>
      <c r="K403" s="13" t="b">
        <f t="shared" ca="1" si="51"/>
        <v>0</v>
      </c>
    </row>
    <row r="404" spans="1:11" x14ac:dyDescent="0.2">
      <c r="A404" s="5">
        <f>IndiciMSCI!A404</f>
        <v>37453</v>
      </c>
      <c r="B404" cm="1">
        <f t="array" ref="B404">INDEX(IndiciMSCI!A:Y,ROW(),Sheet1!$O$2)</f>
        <v>101.947</v>
      </c>
      <c r="C404">
        <f t="shared" ca="1" si="47"/>
        <v>125.1099</v>
      </c>
      <c r="D404" t="b">
        <f t="shared" ca="1" si="48"/>
        <v>1</v>
      </c>
      <c r="E404" s="13" cm="1">
        <f t="array" aca="1" ref="E404" ca="1">IF(ISBLANK(INDIRECT(ADDRESS(ROW(B404)+$N$5,COLUMN(B404)))),"",(INDIRECT(ADDRESS(ROW(B404)+$N$5,COLUMN(B404)))/B404-1))</f>
        <v>-0.15676773225303342</v>
      </c>
      <c r="F404" s="5">
        <f t="shared" ca="1" si="45"/>
        <v>37453</v>
      </c>
      <c r="G404" s="11">
        <f t="shared" ca="1" si="49"/>
        <v>101.947</v>
      </c>
      <c r="H404" s="17" cm="1">
        <f t="array" aca="1" ref="H404" ca="1">IF(F404="MAI","NESSUNO",INDIRECT(ADDRESS(ROW()+$N$5,2)))</f>
        <v>85.965000000000003</v>
      </c>
      <c r="I404" s="11">
        <f t="shared" ca="1" si="50"/>
        <v>0</v>
      </c>
      <c r="J404" s="13">
        <f t="shared" ca="1" si="46"/>
        <v>-0.15676773225303342</v>
      </c>
      <c r="K404" s="13" t="b">
        <f t="shared" ca="1" si="51"/>
        <v>0</v>
      </c>
    </row>
    <row r="405" spans="1:11" x14ac:dyDescent="0.2">
      <c r="A405" s="5">
        <f>IndiciMSCI!A405</f>
        <v>37454</v>
      </c>
      <c r="B405" cm="1">
        <f t="array" ref="B405">INDEX(IndiciMSCI!A:Y,ROW(),Sheet1!$O$2)</f>
        <v>102.17700000000001</v>
      </c>
      <c r="C405">
        <f t="shared" ca="1" si="47"/>
        <v>122.81490000000001</v>
      </c>
      <c r="D405" t="b">
        <f t="shared" ca="1" si="48"/>
        <v>1</v>
      </c>
      <c r="E405" s="13" cm="1">
        <f t="array" aca="1" ref="E405" ca="1">IF(ISBLANK(INDIRECT(ADDRESS(ROW(B405)+$N$5,COLUMN(B405)))),"",(INDIRECT(ADDRESS(ROW(B405)+$N$5,COLUMN(B405)))/B405-1))</f>
        <v>-0.16666177319749076</v>
      </c>
      <c r="F405" s="5">
        <f t="shared" ca="1" si="45"/>
        <v>37454</v>
      </c>
      <c r="G405" s="11">
        <f t="shared" ca="1" si="49"/>
        <v>102.17700000000001</v>
      </c>
      <c r="H405" s="17" cm="1">
        <f t="array" aca="1" ref="H405" ca="1">IF(F405="MAI","NESSUNO",INDIRECT(ADDRESS(ROW()+$N$5,2)))</f>
        <v>85.147999999999996</v>
      </c>
      <c r="I405" s="11">
        <f t="shared" ca="1" si="50"/>
        <v>0</v>
      </c>
      <c r="J405" s="13">
        <f t="shared" ca="1" si="46"/>
        <v>-0.16666177319749073</v>
      </c>
      <c r="K405" s="13" t="b">
        <f t="shared" ca="1" si="51"/>
        <v>0</v>
      </c>
    </row>
    <row r="406" spans="1:11" x14ac:dyDescent="0.2">
      <c r="A406" s="5">
        <f>IndiciMSCI!A406</f>
        <v>37455</v>
      </c>
      <c r="B406" cm="1">
        <f t="array" ref="B406">INDEX(IndiciMSCI!A:Y,ROW(),Sheet1!$O$2)</f>
        <v>103.88800000000001</v>
      </c>
      <c r="C406">
        <f t="shared" ca="1" si="47"/>
        <v>122.81490000000001</v>
      </c>
      <c r="D406" t="b">
        <f t="shared" ca="1" si="48"/>
        <v>1</v>
      </c>
      <c r="E406" s="13" cm="1">
        <f t="array" aca="1" ref="E406" ca="1">IF(ISBLANK(INDIRECT(ADDRESS(ROW(B406)+$N$5,COLUMN(B406)))),"",(INDIRECT(ADDRESS(ROW(B406)+$N$5,COLUMN(B406)))/B406-1))</f>
        <v>-0.20063914985368869</v>
      </c>
      <c r="F406" s="5">
        <f t="shared" ca="1" si="45"/>
        <v>37455</v>
      </c>
      <c r="G406" s="11">
        <f t="shared" ca="1" si="49"/>
        <v>103.88800000000001</v>
      </c>
      <c r="H406" s="17" cm="1">
        <f t="array" aca="1" ref="H406" ca="1">IF(F406="MAI","NESSUNO",INDIRECT(ADDRESS(ROW()+$N$5,2)))</f>
        <v>83.043999999999997</v>
      </c>
      <c r="I406" s="11">
        <f t="shared" ca="1" si="50"/>
        <v>0</v>
      </c>
      <c r="J406" s="13">
        <f t="shared" ca="1" si="46"/>
        <v>-0.20063914985368866</v>
      </c>
      <c r="K406" s="13" t="b">
        <f t="shared" ca="1" si="51"/>
        <v>0</v>
      </c>
    </row>
    <row r="407" spans="1:11" x14ac:dyDescent="0.2">
      <c r="A407" s="5">
        <f>IndiciMSCI!A407</f>
        <v>37456</v>
      </c>
      <c r="B407" cm="1">
        <f t="array" ref="B407">INDEX(IndiciMSCI!A:Y,ROW(),Sheet1!$O$2)</f>
        <v>101.77</v>
      </c>
      <c r="C407">
        <f t="shared" ca="1" si="47"/>
        <v>122.81490000000001</v>
      </c>
      <c r="D407" t="b">
        <f t="shared" ca="1" si="48"/>
        <v>1</v>
      </c>
      <c r="E407" s="13" cm="1">
        <f t="array" aca="1" ref="E407" ca="1">IF(ISBLANK(INDIRECT(ADDRESS(ROW(B407)+$N$5,COLUMN(B407)))),"",(INDIRECT(ADDRESS(ROW(B407)+$N$5,COLUMN(B407)))/B407-1))</f>
        <v>-0.1840424486587402</v>
      </c>
      <c r="F407" s="5">
        <f t="shared" ca="1" si="45"/>
        <v>37456</v>
      </c>
      <c r="G407" s="11">
        <f t="shared" ca="1" si="49"/>
        <v>101.77</v>
      </c>
      <c r="H407" s="17" cm="1">
        <f t="array" aca="1" ref="H407" ca="1">IF(F407="MAI","NESSUNO",INDIRECT(ADDRESS(ROW()+$N$5,2)))</f>
        <v>83.04</v>
      </c>
      <c r="I407" s="11">
        <f t="shared" ca="1" si="50"/>
        <v>0</v>
      </c>
      <c r="J407" s="13">
        <f t="shared" ca="1" si="46"/>
        <v>-0.1840424486587402</v>
      </c>
      <c r="K407" s="13" t="b">
        <f t="shared" ca="1" si="51"/>
        <v>0</v>
      </c>
    </row>
    <row r="408" spans="1:11" x14ac:dyDescent="0.2">
      <c r="A408" s="5">
        <f>IndiciMSCI!A408</f>
        <v>37459</v>
      </c>
      <c r="B408" cm="1">
        <f t="array" ref="B408">INDEX(IndiciMSCI!A:Y,ROW(),Sheet1!$O$2)</f>
        <v>102.04900000000001</v>
      </c>
      <c r="C408">
        <f t="shared" ca="1" si="47"/>
        <v>122.81490000000001</v>
      </c>
      <c r="D408" t="b">
        <f t="shared" ca="1" si="48"/>
        <v>1</v>
      </c>
      <c r="E408" s="13" cm="1">
        <f t="array" aca="1" ref="E408" ca="1">IF(ISBLANK(INDIRECT(ADDRESS(ROW(B408)+$N$5,COLUMN(B408)))),"",(INDIRECT(ADDRESS(ROW(B408)+$N$5,COLUMN(B408)))/B408-1))</f>
        <v>-0.19121206479240371</v>
      </c>
      <c r="F408" s="5">
        <f t="shared" ca="1" si="45"/>
        <v>37459</v>
      </c>
      <c r="G408" s="11">
        <f t="shared" ca="1" si="49"/>
        <v>102.04900000000001</v>
      </c>
      <c r="H408" s="17" cm="1">
        <f t="array" aca="1" ref="H408" ca="1">IF(F408="MAI","NESSUNO",INDIRECT(ADDRESS(ROW()+$N$5,2)))</f>
        <v>82.536000000000001</v>
      </c>
      <c r="I408" s="11">
        <f t="shared" ca="1" si="50"/>
        <v>0</v>
      </c>
      <c r="J408" s="13">
        <f t="shared" ca="1" si="46"/>
        <v>-0.19121206479240369</v>
      </c>
      <c r="K408" s="13" t="b">
        <f t="shared" ca="1" si="51"/>
        <v>0</v>
      </c>
    </row>
    <row r="409" spans="1:11" x14ac:dyDescent="0.2">
      <c r="A409" s="5">
        <f>IndiciMSCI!A409</f>
        <v>37460</v>
      </c>
      <c r="B409" cm="1">
        <f t="array" ref="B409">INDEX(IndiciMSCI!A:Y,ROW(),Sheet1!$O$2)</f>
        <v>102.93300000000001</v>
      </c>
      <c r="C409">
        <f t="shared" ca="1" si="47"/>
        <v>122.81490000000001</v>
      </c>
      <c r="D409" t="b">
        <f t="shared" ca="1" si="48"/>
        <v>1</v>
      </c>
      <c r="E409" s="13" cm="1">
        <f t="array" aca="1" ref="E409" ca="1">IF(ISBLANK(INDIRECT(ADDRESS(ROW(B409)+$N$5,COLUMN(B409)))),"",(INDIRECT(ADDRESS(ROW(B409)+$N$5,COLUMN(B409)))/B409-1))</f>
        <v>-0.20748448019585564</v>
      </c>
      <c r="F409" s="5">
        <f t="shared" ca="1" si="45"/>
        <v>37460</v>
      </c>
      <c r="G409" s="11">
        <f t="shared" ca="1" si="49"/>
        <v>102.93300000000001</v>
      </c>
      <c r="H409" s="17" cm="1">
        <f t="array" aca="1" ref="H409" ca="1">IF(F409="MAI","NESSUNO",INDIRECT(ADDRESS(ROW()+$N$5,2)))</f>
        <v>81.575999999999993</v>
      </c>
      <c r="I409" s="11">
        <f t="shared" ca="1" si="50"/>
        <v>0</v>
      </c>
      <c r="J409" s="13">
        <f t="shared" ca="1" si="46"/>
        <v>-0.20748448019585566</v>
      </c>
      <c r="K409" s="13" t="b">
        <f t="shared" ca="1" si="51"/>
        <v>0</v>
      </c>
    </row>
    <row r="410" spans="1:11" x14ac:dyDescent="0.2">
      <c r="A410" s="5">
        <f>IndiciMSCI!A410</f>
        <v>37461</v>
      </c>
      <c r="B410" cm="1">
        <f t="array" ref="B410">INDEX(IndiciMSCI!A:Y,ROW(),Sheet1!$O$2)</f>
        <v>101.669</v>
      </c>
      <c r="C410">
        <f t="shared" ca="1" si="47"/>
        <v>122.81490000000001</v>
      </c>
      <c r="D410" t="b">
        <f t="shared" ca="1" si="48"/>
        <v>1</v>
      </c>
      <c r="E410" s="13" cm="1">
        <f t="array" aca="1" ref="E410" ca="1">IF(ISBLANK(INDIRECT(ADDRESS(ROW(B410)+$N$5,COLUMN(B410)))),"",(INDIRECT(ADDRESS(ROW(B410)+$N$5,COLUMN(B410)))/B410-1))</f>
        <v>-0.19202510106325421</v>
      </c>
      <c r="F410" s="5">
        <f t="shared" ca="1" si="45"/>
        <v>37461</v>
      </c>
      <c r="G410" s="11">
        <f t="shared" ca="1" si="49"/>
        <v>101.669</v>
      </c>
      <c r="H410" s="17" cm="1">
        <f t="array" aca="1" ref="H410" ca="1">IF(F410="MAI","NESSUNO",INDIRECT(ADDRESS(ROW()+$N$5,2)))</f>
        <v>82.146000000000001</v>
      </c>
      <c r="I410" s="11">
        <f t="shared" ca="1" si="50"/>
        <v>0</v>
      </c>
      <c r="J410" s="13">
        <f t="shared" ca="1" si="46"/>
        <v>-0.19202510106325427</v>
      </c>
      <c r="K410" s="13" t="b">
        <f t="shared" ca="1" si="51"/>
        <v>0</v>
      </c>
    </row>
    <row r="411" spans="1:11" x14ac:dyDescent="0.2">
      <c r="A411" s="5">
        <f>IndiciMSCI!A411</f>
        <v>37462</v>
      </c>
      <c r="B411" cm="1">
        <f t="array" ref="B411">INDEX(IndiciMSCI!A:Y,ROW(),Sheet1!$O$2)</f>
        <v>99.614000000000004</v>
      </c>
      <c r="C411">
        <f t="shared" ca="1" si="47"/>
        <v>122.81490000000001</v>
      </c>
      <c r="D411" t="b">
        <f t="shared" ca="1" si="48"/>
        <v>1</v>
      </c>
      <c r="E411" s="13" cm="1">
        <f t="array" aca="1" ref="E411" ca="1">IF(ISBLANK(INDIRECT(ADDRESS(ROW(B411)+$N$5,COLUMN(B411)))),"",(INDIRECT(ADDRESS(ROW(B411)+$N$5,COLUMN(B411)))/B411-1))</f>
        <v>-0.17516614130543895</v>
      </c>
      <c r="F411" s="5">
        <f t="shared" ca="1" si="45"/>
        <v>37462</v>
      </c>
      <c r="G411" s="11">
        <f t="shared" ca="1" si="49"/>
        <v>99.614000000000004</v>
      </c>
      <c r="H411" s="17" cm="1">
        <f t="array" aca="1" ref="H411" ca="1">IF(F411="MAI","NESSUNO",INDIRECT(ADDRESS(ROW()+$N$5,2)))</f>
        <v>82.165000000000006</v>
      </c>
      <c r="I411" s="11">
        <f t="shared" ca="1" si="50"/>
        <v>0</v>
      </c>
      <c r="J411" s="13">
        <f t="shared" ca="1" si="46"/>
        <v>-0.17516614130543898</v>
      </c>
      <c r="K411" s="13" t="b">
        <f t="shared" ca="1" si="51"/>
        <v>0</v>
      </c>
    </row>
    <row r="412" spans="1:11" x14ac:dyDescent="0.2">
      <c r="A412" s="5">
        <f>IndiciMSCI!A412</f>
        <v>37463</v>
      </c>
      <c r="B412" cm="1">
        <f t="array" ref="B412">INDEX(IndiciMSCI!A:Y,ROW(),Sheet1!$O$2)</f>
        <v>96.429000000000002</v>
      </c>
      <c r="C412">
        <f t="shared" ca="1" si="47"/>
        <v>122.81490000000001</v>
      </c>
      <c r="D412" t="b">
        <f t="shared" ca="1" si="48"/>
        <v>1</v>
      </c>
      <c r="E412" s="13" cm="1">
        <f t="array" aca="1" ref="E412" ca="1">IF(ISBLANK(INDIRECT(ADDRESS(ROW(B412)+$N$5,COLUMN(B412)))),"",(INDIRECT(ADDRESS(ROW(B412)+$N$5,COLUMN(B412)))/B412-1))</f>
        <v>-0.14921859606549892</v>
      </c>
      <c r="F412" s="5">
        <f t="shared" ca="1" si="45"/>
        <v>37463</v>
      </c>
      <c r="G412" s="11">
        <f t="shared" ca="1" si="49"/>
        <v>96.429000000000002</v>
      </c>
      <c r="H412" s="17" cm="1">
        <f t="array" aca="1" ref="H412" ca="1">IF(F412="MAI","NESSUNO",INDIRECT(ADDRESS(ROW()+$N$5,2)))</f>
        <v>82.04</v>
      </c>
      <c r="I412" s="11">
        <f t="shared" ca="1" si="50"/>
        <v>0</v>
      </c>
      <c r="J412" s="13">
        <f t="shared" ca="1" si="46"/>
        <v>-0.14921859606549892</v>
      </c>
      <c r="K412" s="13" t="b">
        <f t="shared" ca="1" si="51"/>
        <v>0</v>
      </c>
    </row>
    <row r="413" spans="1:11" x14ac:dyDescent="0.2">
      <c r="A413" s="5">
        <f>IndiciMSCI!A413</f>
        <v>37466</v>
      </c>
      <c r="B413" cm="1">
        <f t="array" ref="B413">INDEX(IndiciMSCI!A:Y,ROW(),Sheet1!$O$2)</f>
        <v>97.361000000000004</v>
      </c>
      <c r="C413">
        <f t="shared" ca="1" si="47"/>
        <v>122.81490000000001</v>
      </c>
      <c r="D413" t="b">
        <f t="shared" ca="1" si="48"/>
        <v>1</v>
      </c>
      <c r="E413" s="13" cm="1">
        <f t="array" aca="1" ref="E413" ca="1">IF(ISBLANK(INDIRECT(ADDRESS(ROW(B413)+$N$5,COLUMN(B413)))),"",(INDIRECT(ADDRESS(ROW(B413)+$N$5,COLUMN(B413)))/B413-1))</f>
        <v>-0.14723554606053768</v>
      </c>
      <c r="F413" s="5">
        <f t="shared" ca="1" si="45"/>
        <v>37466</v>
      </c>
      <c r="G413" s="11">
        <f t="shared" ca="1" si="49"/>
        <v>97.361000000000004</v>
      </c>
      <c r="H413" s="17" cm="1">
        <f t="array" aca="1" ref="H413" ca="1">IF(F413="MAI","NESSUNO",INDIRECT(ADDRESS(ROW()+$N$5,2)))</f>
        <v>83.025999999999996</v>
      </c>
      <c r="I413" s="11">
        <f t="shared" ca="1" si="50"/>
        <v>0</v>
      </c>
      <c r="J413" s="13">
        <f t="shared" ca="1" si="46"/>
        <v>-0.14723554606053765</v>
      </c>
      <c r="K413" s="13" t="b">
        <f t="shared" ca="1" si="51"/>
        <v>0</v>
      </c>
    </row>
    <row r="414" spans="1:11" x14ac:dyDescent="0.2">
      <c r="A414" s="5">
        <f>IndiciMSCI!A414</f>
        <v>37467</v>
      </c>
      <c r="B414" cm="1">
        <f t="array" ref="B414">INDEX(IndiciMSCI!A:Y,ROW(),Sheet1!$O$2)</f>
        <v>98.975999999999999</v>
      </c>
      <c r="C414">
        <f t="shared" ca="1" si="47"/>
        <v>122.81490000000001</v>
      </c>
      <c r="D414" t="b">
        <f t="shared" ca="1" si="48"/>
        <v>1</v>
      </c>
      <c r="E414" s="13" cm="1">
        <f t="array" aca="1" ref="E414" ca="1">IF(ISBLANK(INDIRECT(ADDRESS(ROW(B414)+$N$5,COLUMN(B414)))),"",(INDIRECT(ADDRESS(ROW(B414)+$N$5,COLUMN(B414)))/B414-1))</f>
        <v>-0.16378718073068221</v>
      </c>
      <c r="F414" s="5">
        <f t="shared" ca="1" si="45"/>
        <v>37467</v>
      </c>
      <c r="G414" s="11">
        <f t="shared" ca="1" si="49"/>
        <v>98.975999999999999</v>
      </c>
      <c r="H414" s="17" cm="1">
        <f t="array" aca="1" ref="H414" ca="1">IF(F414="MAI","NESSUNO",INDIRECT(ADDRESS(ROW()+$N$5,2)))</f>
        <v>82.765000000000001</v>
      </c>
      <c r="I414" s="11">
        <f t="shared" ca="1" si="50"/>
        <v>0</v>
      </c>
      <c r="J414" s="13">
        <f t="shared" ca="1" si="46"/>
        <v>-0.16378718073068219</v>
      </c>
      <c r="K414" s="13" t="b">
        <f t="shared" ca="1" si="51"/>
        <v>0</v>
      </c>
    </row>
    <row r="415" spans="1:11" x14ac:dyDescent="0.2">
      <c r="A415" s="5">
        <f>IndiciMSCI!A415</f>
        <v>37468</v>
      </c>
      <c r="B415" cm="1">
        <f t="array" ref="B415">INDEX(IndiciMSCI!A:Y,ROW(),Sheet1!$O$2)</f>
        <v>98.753</v>
      </c>
      <c r="C415">
        <f t="shared" ca="1" si="47"/>
        <v>122.81490000000001</v>
      </c>
      <c r="D415" t="b">
        <f t="shared" ca="1" si="48"/>
        <v>1</v>
      </c>
      <c r="E415" s="13" cm="1">
        <f t="array" aca="1" ref="E415" ca="1">IF(ISBLANK(INDIRECT(ADDRESS(ROW(B415)+$N$5,COLUMN(B415)))),"",(INDIRECT(ADDRESS(ROW(B415)+$N$5,COLUMN(B415)))/B415-1))</f>
        <v>-0.1753161929257846</v>
      </c>
      <c r="F415" s="5">
        <f t="shared" ca="1" si="45"/>
        <v>37468</v>
      </c>
      <c r="G415" s="11">
        <f t="shared" ca="1" si="49"/>
        <v>98.753</v>
      </c>
      <c r="H415" s="17" cm="1">
        <f t="array" aca="1" ref="H415" ca="1">IF(F415="MAI","NESSUNO",INDIRECT(ADDRESS(ROW()+$N$5,2)))</f>
        <v>81.44</v>
      </c>
      <c r="I415" s="11">
        <f t="shared" ca="1" si="50"/>
        <v>0</v>
      </c>
      <c r="J415" s="13">
        <f t="shared" ca="1" si="46"/>
        <v>-0.17531619292578457</v>
      </c>
      <c r="K415" s="13" t="b">
        <f t="shared" ca="1" si="51"/>
        <v>0</v>
      </c>
    </row>
    <row r="416" spans="1:11" x14ac:dyDescent="0.2">
      <c r="A416" s="5">
        <f>IndiciMSCI!A416</f>
        <v>37469</v>
      </c>
      <c r="B416" cm="1">
        <f t="array" ref="B416">INDEX(IndiciMSCI!A:Y,ROW(),Sheet1!$O$2)</f>
        <v>98.186000000000007</v>
      </c>
      <c r="C416">
        <f t="shared" ca="1" si="47"/>
        <v>122.81490000000001</v>
      </c>
      <c r="D416" t="b">
        <f t="shared" ca="1" si="48"/>
        <v>1</v>
      </c>
      <c r="E416" s="13" cm="1">
        <f t="array" aca="1" ref="E416" ca="1">IF(ISBLANK(INDIRECT(ADDRESS(ROW(B416)+$N$5,COLUMN(B416)))),"",(INDIRECT(ADDRESS(ROW(B416)+$N$5,COLUMN(B416)))/B416-1))</f>
        <v>-0.16362821583525144</v>
      </c>
      <c r="F416" s="5">
        <f t="shared" ca="1" si="45"/>
        <v>37469</v>
      </c>
      <c r="G416" s="11">
        <f t="shared" ca="1" si="49"/>
        <v>98.186000000000007</v>
      </c>
      <c r="H416" s="17" cm="1">
        <f t="array" aca="1" ref="H416" ca="1">IF(F416="MAI","NESSUNO",INDIRECT(ADDRESS(ROW()+$N$5,2)))</f>
        <v>82.12</v>
      </c>
      <c r="I416" s="11">
        <f t="shared" ca="1" si="50"/>
        <v>0</v>
      </c>
      <c r="J416" s="13">
        <f t="shared" ca="1" si="46"/>
        <v>-0.16362821583525147</v>
      </c>
      <c r="K416" s="13" t="b">
        <f t="shared" ca="1" si="51"/>
        <v>0</v>
      </c>
    </row>
    <row r="417" spans="1:11" x14ac:dyDescent="0.2">
      <c r="A417" s="5">
        <f>IndiciMSCI!A417</f>
        <v>37470</v>
      </c>
      <c r="B417" cm="1">
        <f t="array" ref="B417">INDEX(IndiciMSCI!A:Y,ROW(),Sheet1!$O$2)</f>
        <v>97.665000000000006</v>
      </c>
      <c r="C417">
        <f t="shared" ca="1" si="47"/>
        <v>122.80950000000001</v>
      </c>
      <c r="D417" t="b">
        <f t="shared" ca="1" si="48"/>
        <v>1</v>
      </c>
      <c r="E417" s="13" cm="1">
        <f t="array" aca="1" ref="E417" ca="1">IF(ISBLANK(INDIRECT(ADDRESS(ROW(B417)+$N$5,COLUMN(B417)))),"",(INDIRECT(ADDRESS(ROW(B417)+$N$5,COLUMN(B417)))/B417-1))</f>
        <v>-0.1531050017918395</v>
      </c>
      <c r="F417" s="5">
        <f t="shared" ca="1" si="45"/>
        <v>37470</v>
      </c>
      <c r="G417" s="11">
        <f t="shared" ca="1" si="49"/>
        <v>97.665000000000006</v>
      </c>
      <c r="H417" s="17" cm="1">
        <f t="array" aca="1" ref="H417" ca="1">IF(F417="MAI","NESSUNO",INDIRECT(ADDRESS(ROW()+$N$5,2)))</f>
        <v>82.712000000000003</v>
      </c>
      <c r="I417" s="11">
        <f t="shared" ca="1" si="50"/>
        <v>0</v>
      </c>
      <c r="J417" s="13">
        <f t="shared" ca="1" si="46"/>
        <v>-0.15310500179183947</v>
      </c>
      <c r="K417" s="13" t="b">
        <f t="shared" ca="1" si="51"/>
        <v>1</v>
      </c>
    </row>
    <row r="418" spans="1:11" x14ac:dyDescent="0.2">
      <c r="A418" s="5">
        <f>IndiciMSCI!A418</f>
        <v>37473</v>
      </c>
      <c r="B418" cm="1">
        <f t="array" ref="B418">INDEX(IndiciMSCI!A:Y,ROW(),Sheet1!$O$2)</f>
        <v>97.647999999999996</v>
      </c>
      <c r="C418">
        <f t="shared" ca="1" si="47"/>
        <v>122.80950000000001</v>
      </c>
      <c r="D418" t="b">
        <f t="shared" ca="1" si="48"/>
        <v>1</v>
      </c>
      <c r="E418" s="13" cm="1">
        <f t="array" aca="1" ref="E418" ca="1">IF(ISBLANK(INDIRECT(ADDRESS(ROW(B418)+$N$5,COLUMN(B418)))),"",(INDIRECT(ADDRESS(ROW(B418)+$N$5,COLUMN(B418)))/B418-1))</f>
        <v>-0.17046944125839747</v>
      </c>
      <c r="F418" s="5">
        <f t="shared" ca="1" si="45"/>
        <v>37473</v>
      </c>
      <c r="G418" s="11">
        <f t="shared" ca="1" si="49"/>
        <v>97.647999999999996</v>
      </c>
      <c r="H418" s="17" cm="1">
        <f t="array" aca="1" ref="H418" ca="1">IF(F418="MAI","NESSUNO",INDIRECT(ADDRESS(ROW()+$N$5,2)))</f>
        <v>81.001999999999995</v>
      </c>
      <c r="I418" s="11">
        <f t="shared" ca="1" si="50"/>
        <v>0</v>
      </c>
      <c r="J418" s="13">
        <f t="shared" ca="1" si="46"/>
        <v>-0.17046944125839752</v>
      </c>
      <c r="K418" s="13" t="b">
        <f t="shared" ca="1" si="51"/>
        <v>0</v>
      </c>
    </row>
    <row r="419" spans="1:11" x14ac:dyDescent="0.2">
      <c r="A419" s="5">
        <f>IndiciMSCI!A419</f>
        <v>37474</v>
      </c>
      <c r="B419" cm="1">
        <f t="array" ref="B419">INDEX(IndiciMSCI!A:Y,ROW(),Sheet1!$O$2)</f>
        <v>96.649000000000001</v>
      </c>
      <c r="C419">
        <f t="shared" ca="1" si="47"/>
        <v>122.80950000000001</v>
      </c>
      <c r="D419" t="b">
        <f t="shared" ca="1" si="48"/>
        <v>1</v>
      </c>
      <c r="E419" s="13" cm="1">
        <f t="array" aca="1" ref="E419" ca="1">IF(ISBLANK(INDIRECT(ADDRESS(ROW(B419)+$N$5,COLUMN(B419)))),"",(INDIRECT(ADDRESS(ROW(B419)+$N$5,COLUMN(B419)))/B419-1))</f>
        <v>-0.16694430361410884</v>
      </c>
      <c r="F419" s="5">
        <f t="shared" ca="1" si="45"/>
        <v>37474</v>
      </c>
      <c r="G419" s="11">
        <f t="shared" ca="1" si="49"/>
        <v>96.649000000000001</v>
      </c>
      <c r="H419" s="17" cm="1">
        <f t="array" aca="1" ref="H419" ca="1">IF(F419="MAI","NESSUNO",INDIRECT(ADDRESS(ROW()+$N$5,2)))</f>
        <v>80.513999999999996</v>
      </c>
      <c r="I419" s="11">
        <f t="shared" ca="1" si="50"/>
        <v>0</v>
      </c>
      <c r="J419" s="13">
        <f t="shared" ca="1" si="46"/>
        <v>-0.16694430361410884</v>
      </c>
      <c r="K419" s="13" t="b">
        <f t="shared" ca="1" si="51"/>
        <v>0</v>
      </c>
    </row>
    <row r="420" spans="1:11" x14ac:dyDescent="0.2">
      <c r="A420" s="5">
        <f>IndiciMSCI!A420</f>
        <v>37475</v>
      </c>
      <c r="B420" cm="1">
        <f t="array" ref="B420">INDEX(IndiciMSCI!A:Y,ROW(),Sheet1!$O$2)</f>
        <v>99.245000000000005</v>
      </c>
      <c r="C420">
        <f t="shared" ca="1" si="47"/>
        <v>122.6232</v>
      </c>
      <c r="D420" t="b">
        <f t="shared" ca="1" si="48"/>
        <v>1</v>
      </c>
      <c r="E420" s="13" cm="1">
        <f t="array" aca="1" ref="E420" ca="1">IF(ISBLANK(INDIRECT(ADDRESS(ROW(B420)+$N$5,COLUMN(B420)))),"",(INDIRECT(ADDRESS(ROW(B420)+$N$5,COLUMN(B420)))/B420-1))</f>
        <v>-0.19627185248627133</v>
      </c>
      <c r="F420" s="5">
        <f t="shared" ca="1" si="45"/>
        <v>37475</v>
      </c>
      <c r="G420" s="11">
        <f t="shared" ca="1" si="49"/>
        <v>99.245000000000005</v>
      </c>
      <c r="H420" s="17" cm="1">
        <f t="array" aca="1" ref="H420" ca="1">IF(F420="MAI","NESSUNO",INDIRECT(ADDRESS(ROW()+$N$5,2)))</f>
        <v>79.766000000000005</v>
      </c>
      <c r="I420" s="11">
        <f t="shared" ca="1" si="50"/>
        <v>0</v>
      </c>
      <c r="J420" s="13">
        <f t="shared" ca="1" si="46"/>
        <v>-0.19627185248627133</v>
      </c>
      <c r="K420" s="13" t="b">
        <f t="shared" ca="1" si="51"/>
        <v>0</v>
      </c>
    </row>
    <row r="421" spans="1:11" x14ac:dyDescent="0.2">
      <c r="A421" s="5">
        <f>IndiciMSCI!A421</f>
        <v>37476</v>
      </c>
      <c r="B421" cm="1">
        <f t="array" ref="B421">INDEX(IndiciMSCI!A:Y,ROW(),Sheet1!$O$2)</f>
        <v>99.081999999999994</v>
      </c>
      <c r="C421">
        <f t="shared" ca="1" si="47"/>
        <v>119.1807</v>
      </c>
      <c r="D421" t="b">
        <f t="shared" ca="1" si="48"/>
        <v>1</v>
      </c>
      <c r="E421" s="13" cm="1">
        <f t="array" aca="1" ref="E421" ca="1">IF(ISBLANK(INDIRECT(ADDRESS(ROW(B421)+$N$5,COLUMN(B421)))),"",(INDIRECT(ADDRESS(ROW(B421)+$N$5,COLUMN(B421)))/B421-1))</f>
        <v>-0.19383944611533876</v>
      </c>
      <c r="F421" s="5">
        <f t="shared" ca="1" si="45"/>
        <v>37476</v>
      </c>
      <c r="G421" s="11">
        <f t="shared" ca="1" si="49"/>
        <v>99.081999999999994</v>
      </c>
      <c r="H421" s="17" cm="1">
        <f t="array" aca="1" ref="H421" ca="1">IF(F421="MAI","NESSUNO",INDIRECT(ADDRESS(ROW()+$N$5,2)))</f>
        <v>79.876000000000005</v>
      </c>
      <c r="I421" s="11">
        <f t="shared" ca="1" si="50"/>
        <v>0</v>
      </c>
      <c r="J421" s="13">
        <f t="shared" ca="1" si="46"/>
        <v>-0.19383944611533871</v>
      </c>
      <c r="K421" s="13" t="b">
        <f t="shared" ca="1" si="51"/>
        <v>0</v>
      </c>
    </row>
    <row r="422" spans="1:11" x14ac:dyDescent="0.2">
      <c r="A422" s="5">
        <f>IndiciMSCI!A422</f>
        <v>37477</v>
      </c>
      <c r="B422" cm="1">
        <f t="array" ref="B422">INDEX(IndiciMSCI!A:Y,ROW(),Sheet1!$O$2)</f>
        <v>101.12</v>
      </c>
      <c r="C422">
        <f t="shared" ca="1" si="47"/>
        <v>119.1807</v>
      </c>
      <c r="D422" t="b">
        <f t="shared" ca="1" si="48"/>
        <v>1</v>
      </c>
      <c r="E422" s="13" cm="1">
        <f t="array" aca="1" ref="E422" ca="1">IF(ISBLANK(INDIRECT(ADDRESS(ROW(B422)+$N$5,COLUMN(B422)))),"",(INDIRECT(ADDRESS(ROW(B422)+$N$5,COLUMN(B422)))/B422-1))</f>
        <v>-0.20412381329113927</v>
      </c>
      <c r="F422" s="5">
        <f t="shared" ca="1" si="45"/>
        <v>37477</v>
      </c>
      <c r="G422" s="11">
        <f t="shared" ca="1" si="49"/>
        <v>101.12</v>
      </c>
      <c r="H422" s="17" cm="1">
        <f t="array" aca="1" ref="H422" ca="1">IF(F422="MAI","NESSUNO",INDIRECT(ADDRESS(ROW()+$N$5,2)))</f>
        <v>80.478999999999999</v>
      </c>
      <c r="I422" s="11">
        <f t="shared" ca="1" si="50"/>
        <v>0</v>
      </c>
      <c r="J422" s="13">
        <f t="shared" ca="1" si="46"/>
        <v>-0.20412381329113929</v>
      </c>
      <c r="K422" s="13" t="b">
        <f t="shared" ca="1" si="51"/>
        <v>0</v>
      </c>
    </row>
    <row r="423" spans="1:11" x14ac:dyDescent="0.2">
      <c r="A423" s="5">
        <f>IndiciMSCI!A423</f>
        <v>37480</v>
      </c>
      <c r="B423" cm="1">
        <f t="array" ref="B423">INDEX(IndiciMSCI!A:Y,ROW(),Sheet1!$O$2)</f>
        <v>99.49</v>
      </c>
      <c r="C423">
        <f t="shared" ca="1" si="47"/>
        <v>119.1807</v>
      </c>
      <c r="D423" t="b">
        <f t="shared" ca="1" si="48"/>
        <v>1</v>
      </c>
      <c r="E423" s="13" cm="1">
        <f t="array" aca="1" ref="E423" ca="1">IF(ISBLANK(INDIRECT(ADDRESS(ROW(B423)+$N$5,COLUMN(B423)))),"",(INDIRECT(ADDRESS(ROW(B423)+$N$5,COLUMN(B423)))/B423-1))</f>
        <v>-0.17583676751432309</v>
      </c>
      <c r="F423" s="5">
        <f t="shared" ca="1" si="45"/>
        <v>37480</v>
      </c>
      <c r="G423" s="11">
        <f t="shared" ca="1" si="49"/>
        <v>99.49</v>
      </c>
      <c r="H423" s="17" cm="1">
        <f t="array" aca="1" ref="H423" ca="1">IF(F423="MAI","NESSUNO",INDIRECT(ADDRESS(ROW()+$N$5,2)))</f>
        <v>81.995999999999995</v>
      </c>
      <c r="I423" s="11">
        <f t="shared" ca="1" si="50"/>
        <v>0</v>
      </c>
      <c r="J423" s="13">
        <f t="shared" ca="1" si="46"/>
        <v>-0.17583676751432306</v>
      </c>
      <c r="K423" s="13" t="b">
        <f t="shared" ca="1" si="51"/>
        <v>0</v>
      </c>
    </row>
    <row r="424" spans="1:11" x14ac:dyDescent="0.2">
      <c r="A424" s="5">
        <f>IndiciMSCI!A424</f>
        <v>37481</v>
      </c>
      <c r="B424" cm="1">
        <f t="array" ref="B424">INDEX(IndiciMSCI!A:Y,ROW(),Sheet1!$O$2)</f>
        <v>98.855999999999995</v>
      </c>
      <c r="C424">
        <f t="shared" ca="1" si="47"/>
        <v>119.1807</v>
      </c>
      <c r="D424" t="b">
        <f t="shared" ca="1" si="48"/>
        <v>1</v>
      </c>
      <c r="E424" s="13" cm="1">
        <f t="array" aca="1" ref="E424" ca="1">IF(ISBLANK(INDIRECT(ADDRESS(ROW(B424)+$N$5,COLUMN(B424)))),"",(INDIRECT(ADDRESS(ROW(B424)+$N$5,COLUMN(B424)))/B424-1))</f>
        <v>-0.16388484259933633</v>
      </c>
      <c r="F424" s="5">
        <f t="shared" ca="1" si="45"/>
        <v>37481</v>
      </c>
      <c r="G424" s="11">
        <f t="shared" ca="1" si="49"/>
        <v>98.855999999999995</v>
      </c>
      <c r="H424" s="17" cm="1">
        <f t="array" aca="1" ref="H424" ca="1">IF(F424="MAI","NESSUNO",INDIRECT(ADDRESS(ROW()+$N$5,2)))</f>
        <v>82.655000000000001</v>
      </c>
      <c r="I424" s="11">
        <f t="shared" ca="1" si="50"/>
        <v>0</v>
      </c>
      <c r="J424" s="13">
        <f t="shared" ca="1" si="46"/>
        <v>-0.16388484259933636</v>
      </c>
      <c r="K424" s="13" t="b">
        <f t="shared" ca="1" si="51"/>
        <v>0</v>
      </c>
    </row>
    <row r="425" spans="1:11" x14ac:dyDescent="0.2">
      <c r="A425" s="5">
        <f>IndiciMSCI!A425</f>
        <v>37482</v>
      </c>
      <c r="B425" cm="1">
        <f t="array" ref="B425">INDEX(IndiciMSCI!A:Y,ROW(),Sheet1!$O$2)</f>
        <v>99.715000000000003</v>
      </c>
      <c r="C425">
        <f t="shared" ca="1" si="47"/>
        <v>118.7955</v>
      </c>
      <c r="D425" t="b">
        <f t="shared" ca="1" si="48"/>
        <v>1</v>
      </c>
      <c r="E425" s="13" cm="1">
        <f t="array" aca="1" ref="E425" ca="1">IF(ISBLANK(INDIRECT(ADDRESS(ROW(B425)+$N$5,COLUMN(B425)))),"",(INDIRECT(ADDRESS(ROW(B425)+$N$5,COLUMN(B425)))/B425-1))</f>
        <v>-0.16022664594093172</v>
      </c>
      <c r="F425" s="5">
        <f t="shared" ca="1" si="45"/>
        <v>37482</v>
      </c>
      <c r="G425" s="11">
        <f t="shared" ca="1" si="49"/>
        <v>99.715000000000003</v>
      </c>
      <c r="H425" s="17" cm="1">
        <f t="array" aca="1" ref="H425" ca="1">IF(F425="MAI","NESSUNO",INDIRECT(ADDRESS(ROW()+$N$5,2)))</f>
        <v>83.738</v>
      </c>
      <c r="I425" s="11">
        <f t="shared" ca="1" si="50"/>
        <v>0</v>
      </c>
      <c r="J425" s="13">
        <f t="shared" ca="1" si="46"/>
        <v>-0.16022664594093169</v>
      </c>
      <c r="K425" s="13" t="b">
        <f t="shared" ca="1" si="51"/>
        <v>0</v>
      </c>
    </row>
    <row r="426" spans="1:11" x14ac:dyDescent="0.2">
      <c r="A426" s="5">
        <f>IndiciMSCI!A426</f>
        <v>37483</v>
      </c>
      <c r="B426" cm="1">
        <f t="array" ref="B426">INDEX(IndiciMSCI!A:Y,ROW(),Sheet1!$O$2)</f>
        <v>100.69199999999999</v>
      </c>
      <c r="C426">
        <f t="shared" ca="1" si="47"/>
        <v>116.4195</v>
      </c>
      <c r="D426" t="b">
        <f t="shared" ca="1" si="48"/>
        <v>1</v>
      </c>
      <c r="E426" s="13" cm="1">
        <f t="array" aca="1" ref="E426" ca="1">IF(ISBLANK(INDIRECT(ADDRESS(ROW(B426)+$N$5,COLUMN(B426)))),"",(INDIRECT(ADDRESS(ROW(B426)+$N$5,COLUMN(B426)))/B426-1))</f>
        <v>-0.1508759385055416</v>
      </c>
      <c r="F426" s="5">
        <f t="shared" ca="1" si="45"/>
        <v>37483</v>
      </c>
      <c r="G426" s="11">
        <f t="shared" ca="1" si="49"/>
        <v>100.69199999999999</v>
      </c>
      <c r="H426" s="17" cm="1">
        <f t="array" aca="1" ref="H426" ca="1">IF(F426="MAI","NESSUNO",INDIRECT(ADDRESS(ROW()+$N$5,2)))</f>
        <v>85.5</v>
      </c>
      <c r="I426" s="11">
        <f t="shared" ca="1" si="50"/>
        <v>0</v>
      </c>
      <c r="J426" s="13">
        <f t="shared" ca="1" si="46"/>
        <v>-0.1508759385055416</v>
      </c>
      <c r="K426" s="13" t="b">
        <f t="shared" ca="1" si="51"/>
        <v>0</v>
      </c>
    </row>
    <row r="427" spans="1:11" x14ac:dyDescent="0.2">
      <c r="A427" s="5">
        <f>IndiciMSCI!A427</f>
        <v>37484</v>
      </c>
      <c r="B427" cm="1">
        <f t="array" ref="B427">INDEX(IndiciMSCI!A:Y,ROW(),Sheet1!$O$2)</f>
        <v>100.21899999999999</v>
      </c>
      <c r="C427">
        <f t="shared" ca="1" si="47"/>
        <v>115.78229999999999</v>
      </c>
      <c r="D427" t="b">
        <f t="shared" ca="1" si="48"/>
        <v>1</v>
      </c>
      <c r="E427" s="13" cm="1">
        <f t="array" aca="1" ref="E427" ca="1">IF(ISBLANK(INDIRECT(ADDRESS(ROW(B427)+$N$5,COLUMN(B427)))),"",(INDIRECT(ADDRESS(ROW(B427)+$N$5,COLUMN(B427)))/B427-1))</f>
        <v>-0.1477464353066783</v>
      </c>
      <c r="F427" s="5">
        <f t="shared" ca="1" si="45"/>
        <v>37484</v>
      </c>
      <c r="G427" s="11">
        <f t="shared" ca="1" si="49"/>
        <v>100.21899999999999</v>
      </c>
      <c r="H427" s="17" cm="1">
        <f t="array" aca="1" ref="H427" ca="1">IF(F427="MAI","NESSUNO",INDIRECT(ADDRESS(ROW()+$N$5,2)))</f>
        <v>85.412000000000006</v>
      </c>
      <c r="I427" s="11">
        <f t="shared" ca="1" si="50"/>
        <v>0</v>
      </c>
      <c r="J427" s="13">
        <f t="shared" ca="1" si="46"/>
        <v>-0.14774643530667828</v>
      </c>
      <c r="K427" s="13" t="b">
        <f t="shared" ca="1" si="51"/>
        <v>0</v>
      </c>
    </row>
    <row r="428" spans="1:11" x14ac:dyDescent="0.2">
      <c r="A428" s="5">
        <f>IndiciMSCI!A428</f>
        <v>37487</v>
      </c>
      <c r="B428" cm="1">
        <f t="array" ref="B428">INDEX(IndiciMSCI!A:Y,ROW(),Sheet1!$O$2)</f>
        <v>98.372</v>
      </c>
      <c r="C428">
        <f t="shared" ca="1" si="47"/>
        <v>115.78229999999999</v>
      </c>
      <c r="D428" t="b">
        <f t="shared" ca="1" si="48"/>
        <v>1</v>
      </c>
      <c r="E428" s="13" cm="1">
        <f t="array" aca="1" ref="E428" ca="1">IF(ISBLANK(INDIRECT(ADDRESS(ROW(B428)+$N$5,COLUMN(B428)))),"",(INDIRECT(ADDRESS(ROW(B428)+$N$5,COLUMN(B428)))/B428-1))</f>
        <v>-0.11559183507502124</v>
      </c>
      <c r="F428" s="5">
        <f t="shared" ca="1" si="45"/>
        <v>37487</v>
      </c>
      <c r="G428" s="11">
        <f t="shared" ca="1" si="49"/>
        <v>98.372</v>
      </c>
      <c r="H428" s="17" cm="1">
        <f t="array" aca="1" ref="H428" ca="1">IF(F428="MAI","NESSUNO",INDIRECT(ADDRESS(ROW()+$N$5,2)))</f>
        <v>87.001000000000005</v>
      </c>
      <c r="I428" s="11">
        <f t="shared" ca="1" si="50"/>
        <v>0</v>
      </c>
      <c r="J428" s="13">
        <f t="shared" ca="1" si="46"/>
        <v>-0.1155918350750213</v>
      </c>
      <c r="K428" s="13" t="b">
        <f t="shared" ca="1" si="51"/>
        <v>0</v>
      </c>
    </row>
    <row r="429" spans="1:11" x14ac:dyDescent="0.2">
      <c r="A429" s="5">
        <f>IndiciMSCI!A429</f>
        <v>37488</v>
      </c>
      <c r="B429" cm="1">
        <f t="array" ref="B429">INDEX(IndiciMSCI!A:Y,ROW(),Sheet1!$O$2)</f>
        <v>98.210999999999999</v>
      </c>
      <c r="C429">
        <f t="shared" ca="1" si="47"/>
        <v>115.78229999999999</v>
      </c>
      <c r="D429" t="b">
        <f t="shared" ca="1" si="48"/>
        <v>1</v>
      </c>
      <c r="E429" s="13" cm="1">
        <f t="array" aca="1" ref="E429" ca="1">IF(ISBLANK(INDIRECT(ADDRESS(ROW(B429)+$N$5,COLUMN(B429)))),"",(INDIRECT(ADDRESS(ROW(B429)+$N$5,COLUMN(B429)))/B429-1))</f>
        <v>-9.4999541802852971E-2</v>
      </c>
      <c r="F429" s="5">
        <f t="shared" ca="1" si="45"/>
        <v>37488</v>
      </c>
      <c r="G429" s="11">
        <f t="shared" ca="1" si="49"/>
        <v>98.210999999999999</v>
      </c>
      <c r="H429" s="17" cm="1">
        <f t="array" aca="1" ref="H429" ca="1">IF(F429="MAI","NESSUNO",INDIRECT(ADDRESS(ROW()+$N$5,2)))</f>
        <v>88.881</v>
      </c>
      <c r="I429" s="11">
        <f t="shared" ca="1" si="50"/>
        <v>0</v>
      </c>
      <c r="J429" s="13">
        <f t="shared" ca="1" si="46"/>
        <v>-9.4999541802853027E-2</v>
      </c>
      <c r="K429" s="13" t="b">
        <f t="shared" ca="1" si="51"/>
        <v>0</v>
      </c>
    </row>
    <row r="430" spans="1:11" x14ac:dyDescent="0.2">
      <c r="A430" s="5">
        <f>IndiciMSCI!A430</f>
        <v>37489</v>
      </c>
      <c r="B430" cm="1">
        <f t="array" ref="B430">INDEX(IndiciMSCI!A:Y,ROW(),Sheet1!$O$2)</f>
        <v>98.375</v>
      </c>
      <c r="C430">
        <f t="shared" ca="1" si="47"/>
        <v>115.78229999999999</v>
      </c>
      <c r="D430" t="b">
        <f t="shared" ca="1" si="48"/>
        <v>1</v>
      </c>
      <c r="E430" s="13" cm="1">
        <f t="array" aca="1" ref="E430" ca="1">IF(ISBLANK(INDIRECT(ADDRESS(ROW(B430)+$N$5,COLUMN(B430)))),"",(INDIRECT(ADDRESS(ROW(B430)+$N$5,COLUMN(B430)))/B430-1))</f>
        <v>-7.9735705209656893E-2</v>
      </c>
      <c r="F430" s="5">
        <f t="shared" ca="1" si="45"/>
        <v>37489</v>
      </c>
      <c r="G430" s="11">
        <f t="shared" ca="1" si="49"/>
        <v>98.375</v>
      </c>
      <c r="H430" s="17" cm="1">
        <f t="array" aca="1" ref="H430" ca="1">IF(F430="MAI","NESSUNO",INDIRECT(ADDRESS(ROW()+$N$5,2)))</f>
        <v>90.531000000000006</v>
      </c>
      <c r="I430" s="11">
        <f t="shared" ca="1" si="50"/>
        <v>0</v>
      </c>
      <c r="J430" s="13">
        <f t="shared" ca="1" si="46"/>
        <v>-7.9735705209656865E-2</v>
      </c>
      <c r="K430" s="13" t="b">
        <f t="shared" ca="1" si="51"/>
        <v>0</v>
      </c>
    </row>
    <row r="431" spans="1:11" x14ac:dyDescent="0.2">
      <c r="A431" s="5">
        <f>IndiciMSCI!A431</f>
        <v>37490</v>
      </c>
      <c r="B431" cm="1">
        <f t="array" ref="B431">INDEX(IndiciMSCI!A:Y,ROW(),Sheet1!$O$2)</f>
        <v>99.793000000000006</v>
      </c>
      <c r="C431">
        <f t="shared" ca="1" si="47"/>
        <v>115.78229999999999</v>
      </c>
      <c r="D431" t="b">
        <f t="shared" ca="1" si="48"/>
        <v>1</v>
      </c>
      <c r="E431" s="13" cm="1">
        <f t="array" aca="1" ref="E431" ca="1">IF(ISBLANK(INDIRECT(ADDRESS(ROW(B431)+$N$5,COLUMN(B431)))),"",(INDIRECT(ADDRESS(ROW(B431)+$N$5,COLUMN(B431)))/B431-1))</f>
        <v>-6.883248324030744E-2</v>
      </c>
      <c r="F431" s="5">
        <f t="shared" ca="1" si="45"/>
        <v>37490</v>
      </c>
      <c r="G431" s="11">
        <f t="shared" ca="1" si="49"/>
        <v>99.793000000000006</v>
      </c>
      <c r="H431" s="17" cm="1">
        <f t="array" aca="1" ref="H431" ca="1">IF(F431="MAI","NESSUNO",INDIRECT(ADDRESS(ROW()+$N$5,2)))</f>
        <v>92.924000000000007</v>
      </c>
      <c r="I431" s="11">
        <f t="shared" ca="1" si="50"/>
        <v>0</v>
      </c>
      <c r="J431" s="13">
        <f t="shared" ca="1" si="46"/>
        <v>-6.8832483240307427E-2</v>
      </c>
      <c r="K431" s="13" t="b">
        <f t="shared" ca="1" si="51"/>
        <v>0</v>
      </c>
    </row>
    <row r="432" spans="1:11" x14ac:dyDescent="0.2">
      <c r="A432" s="5">
        <f>IndiciMSCI!A432</f>
        <v>37491</v>
      </c>
      <c r="B432" cm="1">
        <f t="array" ref="B432">INDEX(IndiciMSCI!A:Y,ROW(),Sheet1!$O$2)</f>
        <v>100.178</v>
      </c>
      <c r="C432">
        <f t="shared" ca="1" si="47"/>
        <v>115.78229999999999</v>
      </c>
      <c r="D432" t="b">
        <f t="shared" ca="1" si="48"/>
        <v>1</v>
      </c>
      <c r="E432" s="13" cm="1">
        <f t="array" aca="1" ref="E432" ca="1">IF(ISBLANK(INDIRECT(ADDRESS(ROW(B432)+$N$5,COLUMN(B432)))),"",(INDIRECT(ADDRESS(ROW(B432)+$N$5,COLUMN(B432)))/B432-1))</f>
        <v>-6.5024256822855286E-2</v>
      </c>
      <c r="F432" s="5">
        <f t="shared" ca="1" si="45"/>
        <v>37491</v>
      </c>
      <c r="G432" s="11">
        <f t="shared" ca="1" si="49"/>
        <v>100.178</v>
      </c>
      <c r="H432" s="17" cm="1">
        <f t="array" aca="1" ref="H432" ca="1">IF(F432="MAI","NESSUNO",INDIRECT(ADDRESS(ROW()+$N$5,2)))</f>
        <v>93.664000000000001</v>
      </c>
      <c r="I432" s="11">
        <f t="shared" ca="1" si="50"/>
        <v>0</v>
      </c>
      <c r="J432" s="13">
        <f t="shared" ca="1" si="46"/>
        <v>-6.5024256822855273E-2</v>
      </c>
      <c r="K432" s="13" t="b">
        <f t="shared" ca="1" si="51"/>
        <v>0</v>
      </c>
    </row>
    <row r="433" spans="1:11" x14ac:dyDescent="0.2">
      <c r="A433" s="5">
        <f>IndiciMSCI!A433</f>
        <v>37494</v>
      </c>
      <c r="B433" cm="1">
        <f t="array" ref="B433">INDEX(IndiciMSCI!A:Y,ROW(),Sheet1!$O$2)</f>
        <v>102.09</v>
      </c>
      <c r="C433">
        <f t="shared" ca="1" si="47"/>
        <v>115.78229999999999</v>
      </c>
      <c r="D433" t="b">
        <f t="shared" ca="1" si="48"/>
        <v>1</v>
      </c>
      <c r="E433" s="13" cm="1">
        <f t="array" aca="1" ref="E433" ca="1">IF(ISBLANK(INDIRECT(ADDRESS(ROW(B433)+$N$5,COLUMN(B433)))),"",(INDIRECT(ADDRESS(ROW(B433)+$N$5,COLUMN(B433)))/B433-1))</f>
        <v>-9.1781761191105926E-2</v>
      </c>
      <c r="F433" s="5">
        <f t="shared" ca="1" si="45"/>
        <v>37494</v>
      </c>
      <c r="G433" s="11">
        <f t="shared" ca="1" si="49"/>
        <v>102.09</v>
      </c>
      <c r="H433" s="17" cm="1">
        <f t="array" aca="1" ref="H433" ca="1">IF(F433="MAI","NESSUNO",INDIRECT(ADDRESS(ROW()+$N$5,2)))</f>
        <v>92.72</v>
      </c>
      <c r="I433" s="11">
        <f t="shared" ca="1" si="50"/>
        <v>0</v>
      </c>
      <c r="J433" s="13">
        <f t="shared" ca="1" si="46"/>
        <v>-9.1781761191105926E-2</v>
      </c>
      <c r="K433" s="13" t="b">
        <f t="shared" ca="1" si="51"/>
        <v>0</v>
      </c>
    </row>
    <row r="434" spans="1:11" x14ac:dyDescent="0.2">
      <c r="A434" s="5">
        <f>IndiciMSCI!A434</f>
        <v>37495</v>
      </c>
      <c r="B434" cm="1">
        <f t="array" ref="B434">INDEX(IndiciMSCI!A:Y,ROW(),Sheet1!$O$2)</f>
        <v>100.536</v>
      </c>
      <c r="C434">
        <f t="shared" ca="1" si="47"/>
        <v>115.00290000000001</v>
      </c>
      <c r="D434" t="b">
        <f t="shared" ca="1" si="48"/>
        <v>1</v>
      </c>
      <c r="E434" s="13" cm="1">
        <f t="array" aca="1" ref="E434" ca="1">IF(ISBLANK(INDIRECT(ADDRESS(ROW(B434)+$N$5,COLUMN(B434)))),"",(INDIRECT(ADDRESS(ROW(B434)+$N$5,COLUMN(B434)))/B434-1))</f>
        <v>-7.3903875228773841E-2</v>
      </c>
      <c r="F434" s="5">
        <f t="shared" ca="1" si="45"/>
        <v>37495</v>
      </c>
      <c r="G434" s="11">
        <f t="shared" ca="1" si="49"/>
        <v>100.536</v>
      </c>
      <c r="H434" s="17" cm="1">
        <f t="array" aca="1" ref="H434" ca="1">IF(F434="MAI","NESSUNO",INDIRECT(ADDRESS(ROW()+$N$5,2)))</f>
        <v>93.105999999999995</v>
      </c>
      <c r="I434" s="11">
        <f t="shared" ca="1" si="50"/>
        <v>0</v>
      </c>
      <c r="J434" s="13">
        <f t="shared" ca="1" si="46"/>
        <v>-7.3903875228773841E-2</v>
      </c>
      <c r="K434" s="13" t="b">
        <f t="shared" ca="1" si="51"/>
        <v>0</v>
      </c>
    </row>
    <row r="435" spans="1:11" x14ac:dyDescent="0.2">
      <c r="A435" s="5">
        <f>IndiciMSCI!A435</f>
        <v>37496</v>
      </c>
      <c r="B435" cm="1">
        <f t="array" ref="B435">INDEX(IndiciMSCI!A:Y,ROW(),Sheet1!$O$2)</f>
        <v>99.182000000000002</v>
      </c>
      <c r="C435">
        <f t="shared" ca="1" si="47"/>
        <v>114.0192</v>
      </c>
      <c r="D435" t="b">
        <f t="shared" ca="1" si="48"/>
        <v>1</v>
      </c>
      <c r="E435" s="13" cm="1">
        <f t="array" aca="1" ref="E435" ca="1">IF(ISBLANK(INDIRECT(ADDRESS(ROW(B435)+$N$5,COLUMN(B435)))),"",(INDIRECT(ADDRESS(ROW(B435)+$N$5,COLUMN(B435)))/B435-1))</f>
        <v>-6.5334435683894299E-2</v>
      </c>
      <c r="F435" s="5">
        <f t="shared" ca="1" si="45"/>
        <v>37496</v>
      </c>
      <c r="G435" s="11">
        <f t="shared" ca="1" si="49"/>
        <v>99.182000000000002</v>
      </c>
      <c r="H435" s="17" cm="1">
        <f t="array" aca="1" ref="H435" ca="1">IF(F435="MAI","NESSUNO",INDIRECT(ADDRESS(ROW()+$N$5,2)))</f>
        <v>92.701999999999998</v>
      </c>
      <c r="I435" s="11">
        <f t="shared" ca="1" si="50"/>
        <v>0</v>
      </c>
      <c r="J435" s="13">
        <f t="shared" ca="1" si="46"/>
        <v>-6.5334435683894299E-2</v>
      </c>
      <c r="K435" s="13" t="b">
        <f t="shared" ca="1" si="51"/>
        <v>0</v>
      </c>
    </row>
    <row r="436" spans="1:11" x14ac:dyDescent="0.2">
      <c r="A436" s="5">
        <f>IndiciMSCI!A436</f>
        <v>37497</v>
      </c>
      <c r="B436" cm="1">
        <f t="array" ref="B436">INDEX(IndiciMSCI!A:Y,ROW(),Sheet1!$O$2)</f>
        <v>97.432000000000002</v>
      </c>
      <c r="C436">
        <f t="shared" ca="1" si="47"/>
        <v>114.0192</v>
      </c>
      <c r="D436" t="b">
        <f t="shared" ca="1" si="48"/>
        <v>1</v>
      </c>
      <c r="E436" s="13" cm="1">
        <f t="array" aca="1" ref="E436" ca="1">IF(ISBLANK(INDIRECT(ADDRESS(ROW(B436)+$N$5,COLUMN(B436)))),"",(INDIRECT(ADDRESS(ROW(B436)+$N$5,COLUMN(B436)))/B436-1))</f>
        <v>-5.3781098612365685E-2</v>
      </c>
      <c r="F436" s="5">
        <f t="shared" ca="1" si="45"/>
        <v>37497</v>
      </c>
      <c r="G436" s="11">
        <f t="shared" ca="1" si="49"/>
        <v>97.432000000000002</v>
      </c>
      <c r="H436" s="17" cm="1">
        <f t="array" aca="1" ref="H436" ca="1">IF(F436="MAI","NESSUNO",INDIRECT(ADDRESS(ROW()+$N$5,2)))</f>
        <v>92.191999999999993</v>
      </c>
      <c r="I436" s="11">
        <f t="shared" ca="1" si="50"/>
        <v>0</v>
      </c>
      <c r="J436" s="13">
        <f t="shared" ca="1" si="46"/>
        <v>-5.3781098612365637E-2</v>
      </c>
      <c r="K436" s="13" t="b">
        <f t="shared" ca="1" si="51"/>
        <v>1</v>
      </c>
    </row>
    <row r="437" spans="1:11" x14ac:dyDescent="0.2">
      <c r="A437" s="5">
        <f>IndiciMSCI!A437</f>
        <v>37498</v>
      </c>
      <c r="B437" cm="1">
        <f t="array" ref="B437">INDEX(IndiciMSCI!A:Y,ROW(),Sheet1!$O$2)</f>
        <v>97.674999999999997</v>
      </c>
      <c r="C437">
        <f t="shared" ca="1" si="47"/>
        <v>114.0192</v>
      </c>
      <c r="D437" t="b">
        <f t="shared" ca="1" si="48"/>
        <v>1</v>
      </c>
      <c r="E437" s="13" cm="1">
        <f t="array" aca="1" ref="E437" ca="1">IF(ISBLANK(INDIRECT(ADDRESS(ROW(B437)+$N$5,COLUMN(B437)))),"",(INDIRECT(ADDRESS(ROW(B437)+$N$5,COLUMN(B437)))/B437-1))</f>
        <v>-4.7248528282569646E-2</v>
      </c>
      <c r="F437" s="5">
        <f t="shared" ca="1" si="45"/>
        <v>37498</v>
      </c>
      <c r="G437" s="11">
        <f t="shared" ca="1" si="49"/>
        <v>97.674999999999997</v>
      </c>
      <c r="H437" s="17" cm="1">
        <f t="array" aca="1" ref="H437" ca="1">IF(F437="MAI","NESSUNO",INDIRECT(ADDRESS(ROW()+$N$5,2)))</f>
        <v>93.06</v>
      </c>
      <c r="I437" s="11">
        <f t="shared" ca="1" si="50"/>
        <v>0</v>
      </c>
      <c r="J437" s="13">
        <f t="shared" ca="1" si="46"/>
        <v>-4.7248528282569695E-2</v>
      </c>
      <c r="K437" s="13" t="b">
        <f t="shared" ca="1" si="51"/>
        <v>0</v>
      </c>
    </row>
    <row r="438" spans="1:11" x14ac:dyDescent="0.2">
      <c r="A438" s="5">
        <f>IndiciMSCI!A438</f>
        <v>37501</v>
      </c>
      <c r="B438" cm="1">
        <f t="array" ref="B438">INDEX(IndiciMSCI!A:Y,ROW(),Sheet1!$O$2)</f>
        <v>96.545000000000002</v>
      </c>
      <c r="C438">
        <f t="shared" ca="1" si="47"/>
        <v>114.0192</v>
      </c>
      <c r="D438" t="b">
        <f t="shared" ca="1" si="48"/>
        <v>1</v>
      </c>
      <c r="E438" s="13" cm="1">
        <f t="array" aca="1" ref="E438" ca="1">IF(ISBLANK(INDIRECT(ADDRESS(ROW(B438)+$N$5,COLUMN(B438)))),"",(INDIRECT(ADDRESS(ROW(B438)+$N$5,COLUMN(B438)))/B438-1))</f>
        <v>-8.8249003055570485E-3</v>
      </c>
      <c r="F438" s="5">
        <f t="shared" ca="1" si="45"/>
        <v>37501</v>
      </c>
      <c r="G438" s="11">
        <f t="shared" ca="1" si="49"/>
        <v>96.545000000000002</v>
      </c>
      <c r="H438" s="17" cm="1">
        <f t="array" aca="1" ref="H438" ca="1">IF(F438="MAI","NESSUNO",INDIRECT(ADDRESS(ROW()+$N$5,2)))</f>
        <v>95.692999999999998</v>
      </c>
      <c r="I438" s="11">
        <f t="shared" ca="1" si="50"/>
        <v>0</v>
      </c>
      <c r="J438" s="13">
        <f t="shared" ca="1" si="46"/>
        <v>-8.8249003055570346E-3</v>
      </c>
      <c r="K438" s="13" t="b">
        <f t="shared" ca="1" si="51"/>
        <v>1</v>
      </c>
    </row>
    <row r="439" spans="1:11" x14ac:dyDescent="0.2">
      <c r="A439" s="5">
        <f>IndiciMSCI!A439</f>
        <v>37502</v>
      </c>
      <c r="B439" cm="1">
        <f t="array" ref="B439">INDEX(IndiciMSCI!A:Y,ROW(),Sheet1!$O$2)</f>
        <v>93.35</v>
      </c>
      <c r="C439">
        <f t="shared" ca="1" si="47"/>
        <v>114.0192</v>
      </c>
      <c r="D439" t="b">
        <f t="shared" ca="1" si="48"/>
        <v>1</v>
      </c>
      <c r="E439" s="13" cm="1">
        <f t="array" aca="1" ref="E439" ca="1">IF(ISBLANK(INDIRECT(ADDRESS(ROW(B439)+$N$5,COLUMN(B439)))),"",(INDIRECT(ADDRESS(ROW(B439)+$N$5,COLUMN(B439)))/B439-1))</f>
        <v>4.0878414568827015E-2</v>
      </c>
      <c r="F439" s="5">
        <f t="shared" ca="1" si="45"/>
        <v>37502</v>
      </c>
      <c r="G439" s="11">
        <f t="shared" ca="1" si="49"/>
        <v>93.35</v>
      </c>
      <c r="H439" s="17" cm="1">
        <f t="array" aca="1" ref="H439" ca="1">IF(F439="MAI","NESSUNO",INDIRECT(ADDRESS(ROW()+$N$5,2)))</f>
        <v>97.165999999999997</v>
      </c>
      <c r="I439" s="11">
        <f t="shared" ca="1" si="50"/>
        <v>0</v>
      </c>
      <c r="J439" s="13">
        <f t="shared" ca="1" si="46"/>
        <v>4.0878414568827022E-2</v>
      </c>
      <c r="K439" s="13" t="b">
        <f t="shared" ca="1" si="51"/>
        <v>0</v>
      </c>
    </row>
    <row r="440" spans="1:11" x14ac:dyDescent="0.2">
      <c r="A440" s="5">
        <f>IndiciMSCI!A440</f>
        <v>37503</v>
      </c>
      <c r="B440" cm="1">
        <f t="array" ref="B440">INDEX(IndiciMSCI!A:Y,ROW(),Sheet1!$O$2)</f>
        <v>91.16</v>
      </c>
      <c r="C440">
        <f t="shared" ca="1" si="47"/>
        <v>111.87090000000001</v>
      </c>
      <c r="D440" t="b">
        <f t="shared" ca="1" si="48"/>
        <v>1</v>
      </c>
      <c r="E440" s="13" cm="1">
        <f t="array" aca="1" ref="E440" ca="1">IF(ISBLANK(INDIRECT(ADDRESS(ROW(B440)+$N$5,COLUMN(B440)))),"",(INDIRECT(ADDRESS(ROW(B440)+$N$5,COLUMN(B440)))/B440-1))</f>
        <v>7.7775340061430498E-2</v>
      </c>
      <c r="F440" s="5">
        <f t="shared" ca="1" si="45"/>
        <v>37503</v>
      </c>
      <c r="G440" s="11">
        <f t="shared" ca="1" si="49"/>
        <v>91.16</v>
      </c>
      <c r="H440" s="17" cm="1">
        <f t="array" aca="1" ref="H440" ca="1">IF(F440="MAI","NESSUNO",INDIRECT(ADDRESS(ROW()+$N$5,2)))</f>
        <v>98.25</v>
      </c>
      <c r="I440" s="11">
        <f t="shared" ca="1" si="50"/>
        <v>0</v>
      </c>
      <c r="J440" s="13">
        <f t="shared" ca="1" si="46"/>
        <v>7.7775340061430498E-2</v>
      </c>
      <c r="K440" s="13" t="b">
        <f t="shared" ca="1" si="51"/>
        <v>0</v>
      </c>
    </row>
    <row r="441" spans="1:11" x14ac:dyDescent="0.2">
      <c r="A441" s="5">
        <f>IndiciMSCI!A441</f>
        <v>37504</v>
      </c>
      <c r="B441" cm="1">
        <f t="array" ref="B441">INDEX(IndiciMSCI!A:Y,ROW(),Sheet1!$O$2)</f>
        <v>92.933000000000007</v>
      </c>
      <c r="C441">
        <f t="shared" ca="1" si="47"/>
        <v>111.2877</v>
      </c>
      <c r="D441" t="b">
        <f t="shared" ca="1" si="48"/>
        <v>1</v>
      </c>
      <c r="E441" s="13" cm="1">
        <f t="array" aca="1" ref="E441" ca="1">IF(ISBLANK(INDIRECT(ADDRESS(ROW(B441)+$N$5,COLUMN(B441)))),"",(INDIRECT(ADDRESS(ROW(B441)+$N$5,COLUMN(B441)))/B441-1))</f>
        <v>3.9178763194989807E-2</v>
      </c>
      <c r="F441" s="5">
        <f t="shared" ca="1" si="45"/>
        <v>37504</v>
      </c>
      <c r="G441" s="11">
        <f t="shared" ca="1" si="49"/>
        <v>92.933000000000007</v>
      </c>
      <c r="H441" s="17" cm="1">
        <f t="array" aca="1" ref="H441" ca="1">IF(F441="MAI","NESSUNO",INDIRECT(ADDRESS(ROW()+$N$5,2)))</f>
        <v>96.573999999999998</v>
      </c>
      <c r="I441" s="11">
        <f t="shared" ca="1" si="50"/>
        <v>0</v>
      </c>
      <c r="J441" s="13">
        <f t="shared" ca="1" si="46"/>
        <v>3.9178763194989842E-2</v>
      </c>
      <c r="K441" s="13" t="b">
        <f t="shared" ca="1" si="51"/>
        <v>0</v>
      </c>
    </row>
    <row r="442" spans="1:11" x14ac:dyDescent="0.2">
      <c r="A442" s="5">
        <f>IndiciMSCI!A442</f>
        <v>37505</v>
      </c>
      <c r="B442" cm="1">
        <f t="array" ref="B442">INDEX(IndiciMSCI!A:Y,ROW(),Sheet1!$O$2)</f>
        <v>92.388000000000005</v>
      </c>
      <c r="C442">
        <f t="shared" ca="1" si="47"/>
        <v>110.1267</v>
      </c>
      <c r="D442" t="b">
        <f t="shared" ca="1" si="48"/>
        <v>1</v>
      </c>
      <c r="E442" s="13" cm="1">
        <f t="array" aca="1" ref="E442" ca="1">IF(ISBLANK(INDIRECT(ADDRESS(ROW(B442)+$N$5,COLUMN(B442)))),"",(INDIRECT(ADDRESS(ROW(B442)+$N$5,COLUMN(B442)))/B442-1))</f>
        <v>3.2222799497770183E-2</v>
      </c>
      <c r="F442" s="5">
        <f t="shared" ca="1" si="45"/>
        <v>37505</v>
      </c>
      <c r="G442" s="11">
        <f t="shared" ca="1" si="49"/>
        <v>92.388000000000005</v>
      </c>
      <c r="H442" s="17" cm="1">
        <f t="array" aca="1" ref="H442" ca="1">IF(F442="MAI","NESSUNO",INDIRECT(ADDRESS(ROW()+$N$5,2)))</f>
        <v>95.364999999999995</v>
      </c>
      <c r="I442" s="11">
        <f t="shared" ca="1" si="50"/>
        <v>0</v>
      </c>
      <c r="J442" s="13">
        <f t="shared" ca="1" si="46"/>
        <v>3.2222799497770162E-2</v>
      </c>
      <c r="K442" s="13" t="b">
        <f t="shared" ca="1" si="51"/>
        <v>0</v>
      </c>
    </row>
    <row r="443" spans="1:11" x14ac:dyDescent="0.2">
      <c r="A443" s="5">
        <f>IndiciMSCI!A443</f>
        <v>37508</v>
      </c>
      <c r="B443" cm="1">
        <f t="array" ref="B443">INDEX(IndiciMSCI!A:Y,ROW(),Sheet1!$O$2)</f>
        <v>93.953999999999994</v>
      </c>
      <c r="C443">
        <f t="shared" ca="1" si="47"/>
        <v>110.1267</v>
      </c>
      <c r="D443" t="b">
        <f t="shared" ca="1" si="48"/>
        <v>1</v>
      </c>
      <c r="E443" s="13" cm="1">
        <f t="array" aca="1" ref="E443" ca="1">IF(ISBLANK(INDIRECT(ADDRESS(ROW(B443)+$N$5,COLUMN(B443)))),"",(INDIRECT(ADDRESS(ROW(B443)+$N$5,COLUMN(B443)))/B443-1))</f>
        <v>1.0824446005492261E-2</v>
      </c>
      <c r="F443" s="5">
        <f t="shared" ca="1" si="45"/>
        <v>37508</v>
      </c>
      <c r="G443" s="11">
        <f t="shared" ca="1" si="49"/>
        <v>93.953999999999994</v>
      </c>
      <c r="H443" s="17" cm="1">
        <f t="array" aca="1" ref="H443" ca="1">IF(F443="MAI","NESSUNO",INDIRECT(ADDRESS(ROW()+$N$5,2)))</f>
        <v>94.971000000000004</v>
      </c>
      <c r="I443" s="11">
        <f t="shared" ca="1" si="50"/>
        <v>0</v>
      </c>
      <c r="J443" s="13">
        <f t="shared" ca="1" si="46"/>
        <v>1.0824446005492159E-2</v>
      </c>
      <c r="K443" s="13" t="b">
        <f t="shared" ca="1" si="51"/>
        <v>0</v>
      </c>
    </row>
    <row r="444" spans="1:11" x14ac:dyDescent="0.2">
      <c r="A444" s="5">
        <f>IndiciMSCI!A444</f>
        <v>37509</v>
      </c>
      <c r="B444" cm="1">
        <f t="array" ref="B444">INDEX(IndiciMSCI!A:Y,ROW(),Sheet1!$O$2)</f>
        <v>94.432000000000002</v>
      </c>
      <c r="C444">
        <f t="shared" ca="1" si="47"/>
        <v>110.1267</v>
      </c>
      <c r="D444" t="b">
        <f t="shared" ca="1" si="48"/>
        <v>1</v>
      </c>
      <c r="E444" s="13" cm="1">
        <f t="array" aca="1" ref="E444" ca="1">IF(ISBLANK(INDIRECT(ADDRESS(ROW(B444)+$N$5,COLUMN(B444)))),"",(INDIRECT(ADDRESS(ROW(B444)+$N$5,COLUMN(B444)))/B444-1))</f>
        <v>1.9474330735343992E-2</v>
      </c>
      <c r="F444" s="5">
        <f t="shared" ca="1" si="45"/>
        <v>37509</v>
      </c>
      <c r="G444" s="11">
        <f t="shared" ca="1" si="49"/>
        <v>94.432000000000002</v>
      </c>
      <c r="H444" s="17" cm="1">
        <f t="array" aca="1" ref="H444" ca="1">IF(F444="MAI","NESSUNO",INDIRECT(ADDRESS(ROW()+$N$5,2)))</f>
        <v>96.271000000000001</v>
      </c>
      <c r="I444" s="11">
        <f t="shared" ca="1" si="50"/>
        <v>0</v>
      </c>
      <c r="J444" s="13">
        <f t="shared" ca="1" si="46"/>
        <v>1.9474330735343937E-2</v>
      </c>
      <c r="K444" s="13" t="b">
        <f t="shared" ca="1" si="51"/>
        <v>0</v>
      </c>
    </row>
    <row r="445" spans="1:11" x14ac:dyDescent="0.2">
      <c r="A445" s="5">
        <f>IndiciMSCI!A445</f>
        <v>37510</v>
      </c>
      <c r="B445" cm="1">
        <f t="array" ref="B445">INDEX(IndiciMSCI!A:Y,ROW(),Sheet1!$O$2)</f>
        <v>94.647000000000006</v>
      </c>
      <c r="C445">
        <f t="shared" ca="1" si="47"/>
        <v>110.1267</v>
      </c>
      <c r="D445" t="b">
        <f t="shared" ca="1" si="48"/>
        <v>1</v>
      </c>
      <c r="E445" s="13" cm="1">
        <f t="array" aca="1" ref="E445" ca="1">IF(ISBLANK(INDIRECT(ADDRESS(ROW(B445)+$N$5,COLUMN(B445)))),"",(INDIRECT(ADDRESS(ROW(B445)+$N$5,COLUMN(B445)))/B445-1))</f>
        <v>5.3673122233139914E-3</v>
      </c>
      <c r="F445" s="5">
        <f t="shared" ca="1" si="45"/>
        <v>37510</v>
      </c>
      <c r="G445" s="11">
        <f t="shared" ca="1" si="49"/>
        <v>94.647000000000006</v>
      </c>
      <c r="H445" s="17" cm="1">
        <f t="array" aca="1" ref="H445" ca="1">IF(F445="MAI","NESSUNO",INDIRECT(ADDRESS(ROW()+$N$5,2)))</f>
        <v>95.155000000000001</v>
      </c>
      <c r="I445" s="11">
        <f t="shared" ca="1" si="50"/>
        <v>0</v>
      </c>
      <c r="J445" s="13">
        <f t="shared" ca="1" si="46"/>
        <v>5.3673122233139515E-3</v>
      </c>
      <c r="K445" s="13" t="b">
        <f t="shared" ca="1" si="51"/>
        <v>0</v>
      </c>
    </row>
    <row r="446" spans="1:11" x14ac:dyDescent="0.2">
      <c r="A446" s="5">
        <f>IndiciMSCI!A446</f>
        <v>37511</v>
      </c>
      <c r="B446" cm="1">
        <f t="array" ref="B446">INDEX(IndiciMSCI!A:Y,ROW(),Sheet1!$O$2)</f>
        <v>94.736000000000004</v>
      </c>
      <c r="C446">
        <f t="shared" ca="1" si="47"/>
        <v>110.1267</v>
      </c>
      <c r="D446" t="b">
        <f t="shared" ca="1" si="48"/>
        <v>1</v>
      </c>
      <c r="E446" s="13" cm="1">
        <f t="array" aca="1" ref="E446" ca="1">IF(ISBLANK(INDIRECT(ADDRESS(ROW(B446)+$N$5,COLUMN(B446)))),"",(INDIRECT(ADDRESS(ROW(B446)+$N$5,COLUMN(B446)))/B446-1))</f>
        <v>-1.494679952710698E-2</v>
      </c>
      <c r="F446" s="5">
        <f t="shared" ca="1" si="45"/>
        <v>37511</v>
      </c>
      <c r="G446" s="11">
        <f t="shared" ca="1" si="49"/>
        <v>94.736000000000004</v>
      </c>
      <c r="H446" s="17" cm="1">
        <f t="array" aca="1" ref="H446" ca="1">IF(F446="MAI","NESSUNO",INDIRECT(ADDRESS(ROW()+$N$5,2)))</f>
        <v>93.32</v>
      </c>
      <c r="I446" s="11">
        <f t="shared" ca="1" si="50"/>
        <v>0</v>
      </c>
      <c r="J446" s="13">
        <f t="shared" ca="1" si="46"/>
        <v>-1.4946799527107023E-2</v>
      </c>
      <c r="K446" s="13" t="b">
        <f t="shared" ca="1" si="51"/>
        <v>0</v>
      </c>
    </row>
    <row r="447" spans="1:11" x14ac:dyDescent="0.2">
      <c r="A447" s="5">
        <f>IndiciMSCI!A447</f>
        <v>37512</v>
      </c>
      <c r="B447" cm="1">
        <f t="array" ref="B447">INDEX(IndiciMSCI!A:Y,ROW(),Sheet1!$O$2)</f>
        <v>92.679000000000002</v>
      </c>
      <c r="C447">
        <f t="shared" ca="1" si="47"/>
        <v>110.1267</v>
      </c>
      <c r="D447" t="b">
        <f t="shared" ca="1" si="48"/>
        <v>1</v>
      </c>
      <c r="E447" s="13" cm="1">
        <f t="array" aca="1" ref="E447" ca="1">IF(ISBLANK(INDIRECT(ADDRESS(ROW(B447)+$N$5,COLUMN(B447)))),"",(INDIRECT(ADDRESS(ROW(B447)+$N$5,COLUMN(B447)))/B447-1))</f>
        <v>1.333635451396753E-2</v>
      </c>
      <c r="F447" s="5">
        <f t="shared" ca="1" si="45"/>
        <v>37512</v>
      </c>
      <c r="G447" s="11">
        <f t="shared" ca="1" si="49"/>
        <v>92.679000000000002</v>
      </c>
      <c r="H447" s="17" cm="1">
        <f t="array" aca="1" ref="H447" ca="1">IF(F447="MAI","NESSUNO",INDIRECT(ADDRESS(ROW()+$N$5,2)))</f>
        <v>93.915000000000006</v>
      </c>
      <c r="I447" s="11">
        <f t="shared" ca="1" si="50"/>
        <v>0</v>
      </c>
      <c r="J447" s="13">
        <f t="shared" ca="1" si="46"/>
        <v>1.333635451396761E-2</v>
      </c>
      <c r="K447" s="13" t="b">
        <f t="shared" ca="1" si="51"/>
        <v>1</v>
      </c>
    </row>
    <row r="448" spans="1:11" x14ac:dyDescent="0.2">
      <c r="A448" s="5">
        <f>IndiciMSCI!A448</f>
        <v>37515</v>
      </c>
      <c r="B448" cm="1">
        <f t="array" ref="B448">INDEX(IndiciMSCI!A:Y,ROW(),Sheet1!$O$2)</f>
        <v>92.421000000000006</v>
      </c>
      <c r="C448">
        <f t="shared" ca="1" si="47"/>
        <v>110.1267</v>
      </c>
      <c r="D448" t="b">
        <f t="shared" ca="1" si="48"/>
        <v>1</v>
      </c>
      <c r="E448" s="13" cm="1">
        <f t="array" aca="1" ref="E448" ca="1">IF(ISBLANK(INDIRECT(ADDRESS(ROW(B448)+$N$5,COLUMN(B448)))),"",(INDIRECT(ADDRESS(ROW(B448)+$N$5,COLUMN(B448)))/B448-1))</f>
        <v>1.5526774217980543E-2</v>
      </c>
      <c r="F448" s="5">
        <f t="shared" ca="1" si="45"/>
        <v>37515</v>
      </c>
      <c r="G448" s="11">
        <f t="shared" ca="1" si="49"/>
        <v>92.421000000000006</v>
      </c>
      <c r="H448" s="17" cm="1">
        <f t="array" aca="1" ref="H448" ca="1">IF(F448="MAI","NESSUNO",INDIRECT(ADDRESS(ROW()+$N$5,2)))</f>
        <v>93.855999999999995</v>
      </c>
      <c r="I448" s="11">
        <f t="shared" ca="1" si="50"/>
        <v>0</v>
      </c>
      <c r="J448" s="13">
        <f t="shared" ca="1" si="46"/>
        <v>1.5526774217980632E-2</v>
      </c>
      <c r="K448" s="13" t="b">
        <f t="shared" ca="1" si="51"/>
        <v>1</v>
      </c>
    </row>
    <row r="449" spans="1:11" x14ac:dyDescent="0.2">
      <c r="A449" s="5">
        <f>IndiciMSCI!A449</f>
        <v>37516</v>
      </c>
      <c r="B449" cm="1">
        <f t="array" ref="B449">INDEX(IndiciMSCI!A:Y,ROW(),Sheet1!$O$2)</f>
        <v>94.881</v>
      </c>
      <c r="C449">
        <f t="shared" ca="1" si="47"/>
        <v>110.1267</v>
      </c>
      <c r="D449" t="b">
        <f t="shared" ca="1" si="48"/>
        <v>1</v>
      </c>
      <c r="E449" s="13" cm="1">
        <f t="array" aca="1" ref="E449" ca="1">IF(ISBLANK(INDIRECT(ADDRESS(ROW(B449)+$N$5,COLUMN(B449)))),"",(INDIRECT(ADDRESS(ROW(B449)+$N$5,COLUMN(B449)))/B449-1))</f>
        <v>2.683361263055839E-2</v>
      </c>
      <c r="F449" s="5">
        <f t="shared" ca="1" si="45"/>
        <v>37516</v>
      </c>
      <c r="G449" s="11">
        <f t="shared" ca="1" si="49"/>
        <v>94.881</v>
      </c>
      <c r="H449" s="17" cm="1">
        <f t="array" aca="1" ref="H449" ca="1">IF(F449="MAI","NESSUNO",INDIRECT(ADDRESS(ROW()+$N$5,2)))</f>
        <v>97.427000000000007</v>
      </c>
      <c r="I449" s="11">
        <f t="shared" ca="1" si="50"/>
        <v>0</v>
      </c>
      <c r="J449" s="13">
        <f t="shared" ca="1" si="46"/>
        <v>2.6833612630558345E-2</v>
      </c>
      <c r="K449" s="13" t="b">
        <f t="shared" ca="1" si="51"/>
        <v>0</v>
      </c>
    </row>
    <row r="450" spans="1:11" x14ac:dyDescent="0.2">
      <c r="A450" s="5">
        <f>IndiciMSCI!A450</f>
        <v>37517</v>
      </c>
      <c r="B450" cm="1">
        <f t="array" ref="B450">INDEX(IndiciMSCI!A:Y,ROW(),Sheet1!$O$2)</f>
        <v>94.406000000000006</v>
      </c>
      <c r="C450">
        <f t="shared" ca="1" si="47"/>
        <v>110.1267</v>
      </c>
      <c r="D450" t="b">
        <f t="shared" ca="1" si="48"/>
        <v>1</v>
      </c>
      <c r="E450" s="13" cm="1">
        <f t="array" aca="1" ref="E450" ca="1">IF(ISBLANK(INDIRECT(ADDRESS(ROW(B450)+$N$5,COLUMN(B450)))),"",(INDIRECT(ADDRESS(ROW(B450)+$N$5,COLUMN(B450)))/B450-1))</f>
        <v>3.8609834120712616E-2</v>
      </c>
      <c r="F450" s="5">
        <f t="shared" ref="F450:F513" ca="1" si="52">IF(ISERROR(MATCH(TRUE,INDIRECT(ADDRESS(ROW(),4)&amp;":"&amp;ADDRESS(ROW()+$N$5,4)),0)),"MAI",INDEX(INDIRECT(ADDRESS(ROW(),1)&amp;":"&amp;ADDRESS(ROW()+$N$5,1)),MATCH(TRUE,INDIRECT(ADDRESS(ROW(),4)&amp;":"&amp;ADDRESS(ROW()+$N$5,4)),0)))</f>
        <v>37517</v>
      </c>
      <c r="G450" s="11">
        <f t="shared" ca="1" si="49"/>
        <v>94.406000000000006</v>
      </c>
      <c r="H450" s="17" cm="1">
        <f t="array" aca="1" ref="H450" ca="1">IF(F450="MAI","NESSUNO",INDIRECT(ADDRESS(ROW()+$N$5,2)))</f>
        <v>98.051000000000002</v>
      </c>
      <c r="I450" s="11">
        <f t="shared" ca="1" si="50"/>
        <v>0</v>
      </c>
      <c r="J450" s="13">
        <f t="shared" ref="J450:J513" ca="1" si="53">IF(E450="","",IF(F450="MAI",I450/B450,(H450-G450+I450)/G450))</f>
        <v>3.8609834120712623E-2</v>
      </c>
      <c r="K450" s="13" t="b">
        <f t="shared" ca="1" si="51"/>
        <v>0</v>
      </c>
    </row>
    <row r="451" spans="1:11" x14ac:dyDescent="0.2">
      <c r="A451" s="5">
        <f>IndiciMSCI!A451</f>
        <v>37518</v>
      </c>
      <c r="B451" cm="1">
        <f t="array" ref="B451">INDEX(IndiciMSCI!A:Y,ROW(),Sheet1!$O$2)</f>
        <v>95.88</v>
      </c>
      <c r="C451">
        <f t="shared" ref="C451:C514" ca="1" si="54">MAX(INDIRECT("B"&amp;ROW()&amp;":B"&amp;MAX(2,ROW()-$N$3)))*(1-$N$4)</f>
        <v>110.1267</v>
      </c>
      <c r="D451" t="b">
        <f t="shared" ref="D451:D514" ca="1" si="55">B451&lt;C451</f>
        <v>1</v>
      </c>
      <c r="E451" s="13" cm="1">
        <f t="array" aca="1" ref="E451" ca="1">IF(ISBLANK(INDIRECT(ADDRESS(ROW(B451)+$N$5,COLUMN(B451)))),"",(INDIRECT(ADDRESS(ROW(B451)+$N$5,COLUMN(B451)))/B451-1))</f>
        <v>3.4334584897788956E-2</v>
      </c>
      <c r="F451" s="5">
        <f t="shared" ca="1" si="52"/>
        <v>37518</v>
      </c>
      <c r="G451" s="11">
        <f t="shared" ref="G451:G514" ca="1" si="56">IF(F451="MAI","NESSUNO",INDEX(B:B,MATCH(F451,A:A,0)))</f>
        <v>95.88</v>
      </c>
      <c r="H451" s="17" cm="1">
        <f t="array" aca="1" ref="H451" ca="1">IF(F451="MAI","NESSUNO",INDIRECT(ADDRESS(ROW()+$N$5,2)))</f>
        <v>99.171999999999997</v>
      </c>
      <c r="I451" s="11">
        <f t="shared" ref="I451:I514" ca="1" si="57">IF(F451="MAI",B451*(1+$N$6)^($N$5*(7/5)/365.25)-B451, G451*(1+$N$6)^((F451-A451)/365.25)-G451)</f>
        <v>0</v>
      </c>
      <c r="J451" s="13">
        <f t="shared" ca="1" si="53"/>
        <v>3.4334584897788921E-2</v>
      </c>
      <c r="K451" s="13" t="b">
        <f t="shared" ref="K451:K514" ca="1" si="58">IF(E451="","",J451&gt;E451)</f>
        <v>0</v>
      </c>
    </row>
    <row r="452" spans="1:11" x14ac:dyDescent="0.2">
      <c r="A452" s="5">
        <f>IndiciMSCI!A452</f>
        <v>37519</v>
      </c>
      <c r="B452" cm="1">
        <f t="array" ref="B452">INDEX(IndiciMSCI!A:Y,ROW(),Sheet1!$O$2)</f>
        <v>92.328999999999994</v>
      </c>
      <c r="C452">
        <f t="shared" ca="1" si="54"/>
        <v>110.1267</v>
      </c>
      <c r="D452" t="b">
        <f t="shared" ca="1" si="55"/>
        <v>1</v>
      </c>
      <c r="E452" s="13" cm="1">
        <f t="array" aca="1" ref="E452" ca="1">IF(ISBLANK(INDIRECT(ADDRESS(ROW(B452)+$N$5,COLUMN(B452)))),"",(INDIRECT(ADDRESS(ROW(B452)+$N$5,COLUMN(B452)))/B452-1))</f>
        <v>6.9393148414907735E-2</v>
      </c>
      <c r="F452" s="5">
        <f t="shared" ca="1" si="52"/>
        <v>37519</v>
      </c>
      <c r="G452" s="11">
        <f t="shared" ca="1" si="56"/>
        <v>92.328999999999994</v>
      </c>
      <c r="H452" s="17" cm="1">
        <f t="array" aca="1" ref="H452" ca="1">IF(F452="MAI","NESSUNO",INDIRECT(ADDRESS(ROW()+$N$5,2)))</f>
        <v>98.736000000000004</v>
      </c>
      <c r="I452" s="11">
        <f t="shared" ca="1" si="57"/>
        <v>0</v>
      </c>
      <c r="J452" s="13">
        <f t="shared" ca="1" si="53"/>
        <v>6.9393148414907679E-2</v>
      </c>
      <c r="K452" s="13" t="b">
        <f t="shared" ca="1" si="58"/>
        <v>0</v>
      </c>
    </row>
    <row r="453" spans="1:11" x14ac:dyDescent="0.2">
      <c r="A453" s="5">
        <f>IndiciMSCI!A453</f>
        <v>37522</v>
      </c>
      <c r="B453" cm="1">
        <f t="array" ref="B453">INDEX(IndiciMSCI!A:Y,ROW(),Sheet1!$O$2)</f>
        <v>91.917000000000002</v>
      </c>
      <c r="C453">
        <f t="shared" ca="1" si="54"/>
        <v>110.1267</v>
      </c>
      <c r="D453" t="b">
        <f t="shared" ca="1" si="55"/>
        <v>1</v>
      </c>
      <c r="E453" s="13" cm="1">
        <f t="array" aca="1" ref="E453" ca="1">IF(ISBLANK(INDIRECT(ADDRESS(ROW(B453)+$N$5,COLUMN(B453)))),"",(INDIRECT(ADDRESS(ROW(B453)+$N$5,COLUMN(B453)))/B453-1))</f>
        <v>4.8184775395193613E-2</v>
      </c>
      <c r="F453" s="5">
        <f t="shared" ca="1" si="52"/>
        <v>37522</v>
      </c>
      <c r="G453" s="11">
        <f t="shared" ca="1" si="56"/>
        <v>91.917000000000002</v>
      </c>
      <c r="H453" s="17" cm="1">
        <f t="array" aca="1" ref="H453" ca="1">IF(F453="MAI","NESSUNO",INDIRECT(ADDRESS(ROW()+$N$5,2)))</f>
        <v>96.346000000000004</v>
      </c>
      <c r="I453" s="11">
        <f t="shared" ca="1" si="57"/>
        <v>0</v>
      </c>
      <c r="J453" s="13">
        <f t="shared" ca="1" si="53"/>
        <v>4.8184775395193509E-2</v>
      </c>
      <c r="K453" s="13" t="b">
        <f t="shared" ca="1" si="58"/>
        <v>0</v>
      </c>
    </row>
    <row r="454" spans="1:11" x14ac:dyDescent="0.2">
      <c r="A454" s="5">
        <f>IndiciMSCI!A454</f>
        <v>37523</v>
      </c>
      <c r="B454" cm="1">
        <f t="array" ref="B454">INDEX(IndiciMSCI!A:Y,ROW(),Sheet1!$O$2)</f>
        <v>91.165000000000006</v>
      </c>
      <c r="C454">
        <f t="shared" ca="1" si="54"/>
        <v>110.1267</v>
      </c>
      <c r="D454" t="b">
        <f t="shared" ca="1" si="55"/>
        <v>1</v>
      </c>
      <c r="E454" s="13" cm="1">
        <f t="array" aca="1" ref="E454" ca="1">IF(ISBLANK(INDIRECT(ADDRESS(ROW(B454)+$N$5,COLUMN(B454)))),"",(INDIRECT(ADDRESS(ROW(B454)+$N$5,COLUMN(B454)))/B454-1))</f>
        <v>6.0593429495968687E-2</v>
      </c>
      <c r="F454" s="5">
        <f t="shared" ca="1" si="52"/>
        <v>37523</v>
      </c>
      <c r="G454" s="11">
        <f t="shared" ca="1" si="56"/>
        <v>91.165000000000006</v>
      </c>
      <c r="H454" s="17" cm="1">
        <f t="array" aca="1" ref="H454" ca="1">IF(F454="MAI","NESSUNO",INDIRECT(ADDRESS(ROW()+$N$5,2)))</f>
        <v>96.688999999999993</v>
      </c>
      <c r="I454" s="11">
        <f t="shared" ca="1" si="57"/>
        <v>0</v>
      </c>
      <c r="J454" s="13">
        <f t="shared" ca="1" si="53"/>
        <v>6.0593429495968701E-2</v>
      </c>
      <c r="K454" s="13" t="b">
        <f t="shared" ca="1" si="58"/>
        <v>0</v>
      </c>
    </row>
    <row r="455" spans="1:11" x14ac:dyDescent="0.2">
      <c r="A455" s="5">
        <f>IndiciMSCI!A455</f>
        <v>37524</v>
      </c>
      <c r="B455" cm="1">
        <f t="array" ref="B455">INDEX(IndiciMSCI!A:Y,ROW(),Sheet1!$O$2)</f>
        <v>90.441999999999993</v>
      </c>
      <c r="C455">
        <f t="shared" ca="1" si="54"/>
        <v>110.1267</v>
      </c>
      <c r="D455" t="b">
        <f t="shared" ca="1" si="55"/>
        <v>1</v>
      </c>
      <c r="E455" s="13" cm="1">
        <f t="array" aca="1" ref="E455" ca="1">IF(ISBLANK(INDIRECT(ADDRESS(ROW(B455)+$N$5,COLUMN(B455)))),"",(INDIRECT(ADDRESS(ROW(B455)+$N$5,COLUMN(B455)))/B455-1))</f>
        <v>7.039870856460495E-2</v>
      </c>
      <c r="F455" s="5">
        <f t="shared" ca="1" si="52"/>
        <v>37524</v>
      </c>
      <c r="G455" s="11">
        <f t="shared" ca="1" si="56"/>
        <v>90.441999999999993</v>
      </c>
      <c r="H455" s="17" cm="1">
        <f t="array" aca="1" ref="H455" ca="1">IF(F455="MAI","NESSUNO",INDIRECT(ADDRESS(ROW()+$N$5,2)))</f>
        <v>96.808999999999997</v>
      </c>
      <c r="I455" s="11">
        <f t="shared" ca="1" si="57"/>
        <v>0</v>
      </c>
      <c r="J455" s="13">
        <f t="shared" ca="1" si="53"/>
        <v>7.0398708564604992E-2</v>
      </c>
      <c r="K455" s="13" t="b">
        <f t="shared" ca="1" si="58"/>
        <v>0</v>
      </c>
    </row>
    <row r="456" spans="1:11" x14ac:dyDescent="0.2">
      <c r="A456" s="5">
        <f>IndiciMSCI!A456</f>
        <v>37525</v>
      </c>
      <c r="B456" cm="1">
        <f t="array" ref="B456">INDEX(IndiciMSCI!A:Y,ROW(),Sheet1!$O$2)</f>
        <v>92.403999999999996</v>
      </c>
      <c r="C456">
        <f t="shared" ca="1" si="54"/>
        <v>110.1267</v>
      </c>
      <c r="D456" t="b">
        <f t="shared" ca="1" si="55"/>
        <v>1</v>
      </c>
      <c r="E456" s="13" cm="1">
        <f t="array" aca="1" ref="E456" ca="1">IF(ISBLANK(INDIRECT(ADDRESS(ROW(B456)+$N$5,COLUMN(B456)))),"",(INDIRECT(ADDRESS(ROW(B456)+$N$5,COLUMN(B456)))/B456-1))</f>
        <v>1.9977490151941613E-2</v>
      </c>
      <c r="F456" s="5">
        <f t="shared" ca="1" si="52"/>
        <v>37525</v>
      </c>
      <c r="G456" s="11">
        <f t="shared" ca="1" si="56"/>
        <v>92.403999999999996</v>
      </c>
      <c r="H456" s="17" cm="1">
        <f t="array" aca="1" ref="H456" ca="1">IF(F456="MAI","NESSUNO",INDIRECT(ADDRESS(ROW()+$N$5,2)))</f>
        <v>94.25</v>
      </c>
      <c r="I456" s="11">
        <f t="shared" ca="1" si="57"/>
        <v>0</v>
      </c>
      <c r="J456" s="13">
        <f t="shared" ca="1" si="53"/>
        <v>1.9977490151941515E-2</v>
      </c>
      <c r="K456" s="13" t="b">
        <f t="shared" ca="1" si="58"/>
        <v>0</v>
      </c>
    </row>
    <row r="457" spans="1:11" x14ac:dyDescent="0.2">
      <c r="A457" s="5">
        <f>IndiciMSCI!A457</f>
        <v>37526</v>
      </c>
      <c r="B457" cm="1">
        <f t="array" ref="B457">INDEX(IndiciMSCI!A:Y,ROW(),Sheet1!$O$2)</f>
        <v>94.364000000000004</v>
      </c>
      <c r="C457">
        <f t="shared" ca="1" si="54"/>
        <v>110.1267</v>
      </c>
      <c r="D457" t="b">
        <f t="shared" ca="1" si="55"/>
        <v>1</v>
      </c>
      <c r="E457" s="13" cm="1">
        <f t="array" aca="1" ref="E457" ca="1">IF(ISBLANK(INDIRECT(ADDRESS(ROW(B457)+$N$5,COLUMN(B457)))),"",(INDIRECT(ADDRESS(ROW(B457)+$N$5,COLUMN(B457)))/B457-1))</f>
        <v>2.405578398541719E-3</v>
      </c>
      <c r="F457" s="5">
        <f t="shared" ca="1" si="52"/>
        <v>37526</v>
      </c>
      <c r="G457" s="11">
        <f t="shared" ca="1" si="56"/>
        <v>94.364000000000004</v>
      </c>
      <c r="H457" s="17" cm="1">
        <f t="array" aca="1" ref="H457" ca="1">IF(F457="MAI","NESSUNO",INDIRECT(ADDRESS(ROW()+$N$5,2)))</f>
        <v>94.590999999999994</v>
      </c>
      <c r="I457" s="11">
        <f t="shared" ca="1" si="57"/>
        <v>0</v>
      </c>
      <c r="J457" s="13">
        <f t="shared" ca="1" si="53"/>
        <v>2.4055783985417072E-3</v>
      </c>
      <c r="K457" s="13" t="b">
        <f t="shared" ca="1" si="58"/>
        <v>0</v>
      </c>
    </row>
    <row r="458" spans="1:11" x14ac:dyDescent="0.2">
      <c r="A458" s="5">
        <f>IndiciMSCI!A458</f>
        <v>37529</v>
      </c>
      <c r="B458" cm="1">
        <f t="array" ref="B458">INDEX(IndiciMSCI!A:Y,ROW(),Sheet1!$O$2)</f>
        <v>92.596000000000004</v>
      </c>
      <c r="C458">
        <f t="shared" ca="1" si="54"/>
        <v>110.1267</v>
      </c>
      <c r="D458" t="b">
        <f t="shared" ca="1" si="55"/>
        <v>1</v>
      </c>
      <c r="E458" s="13" cm="1">
        <f t="array" aca="1" ref="E458" ca="1">IF(ISBLANK(INDIRECT(ADDRESS(ROW(B458)+$N$5,COLUMN(B458)))),"",(INDIRECT(ADDRESS(ROW(B458)+$N$5,COLUMN(B458)))/B458-1))</f>
        <v>1.1965959652684655E-2</v>
      </c>
      <c r="F458" s="5">
        <f t="shared" ca="1" si="52"/>
        <v>37529</v>
      </c>
      <c r="G458" s="11">
        <f t="shared" ca="1" si="56"/>
        <v>92.596000000000004</v>
      </c>
      <c r="H458" s="17" cm="1">
        <f t="array" aca="1" ref="H458" ca="1">IF(F458="MAI","NESSUNO",INDIRECT(ADDRESS(ROW()+$N$5,2)))</f>
        <v>93.703999999999994</v>
      </c>
      <c r="I458" s="11">
        <f t="shared" ca="1" si="57"/>
        <v>0</v>
      </c>
      <c r="J458" s="13">
        <f t="shared" ca="1" si="53"/>
        <v>1.1965959652684672E-2</v>
      </c>
      <c r="K458" s="13" t="b">
        <f t="shared" ca="1" si="58"/>
        <v>0</v>
      </c>
    </row>
    <row r="459" spans="1:11" x14ac:dyDescent="0.2">
      <c r="A459" s="5">
        <f>IndiciMSCI!A459</f>
        <v>37530</v>
      </c>
      <c r="B459" cm="1">
        <f t="array" ref="B459">INDEX(IndiciMSCI!A:Y,ROW(),Sheet1!$O$2)</f>
        <v>90.507000000000005</v>
      </c>
      <c r="C459">
        <f t="shared" ca="1" si="54"/>
        <v>110.1267</v>
      </c>
      <c r="D459" t="b">
        <f t="shared" ca="1" si="55"/>
        <v>1</v>
      </c>
      <c r="E459" s="13" cm="1">
        <f t="array" aca="1" ref="E459" ca="1">IF(ISBLANK(INDIRECT(ADDRESS(ROW(B459)+$N$5,COLUMN(B459)))),"",(INDIRECT(ADDRESS(ROW(B459)+$N$5,COLUMN(B459)))/B459-1))</f>
        <v>2.6837703161081583E-2</v>
      </c>
      <c r="F459" s="5">
        <f t="shared" ca="1" si="52"/>
        <v>37530</v>
      </c>
      <c r="G459" s="11">
        <f t="shared" ca="1" si="56"/>
        <v>90.507000000000005</v>
      </c>
      <c r="H459" s="17" cm="1">
        <f t="array" aca="1" ref="H459" ca="1">IF(F459="MAI","NESSUNO",INDIRECT(ADDRESS(ROW()+$N$5,2)))</f>
        <v>92.936000000000007</v>
      </c>
      <c r="I459" s="11">
        <f t="shared" ca="1" si="57"/>
        <v>0</v>
      </c>
      <c r="J459" s="13">
        <f t="shared" ca="1" si="53"/>
        <v>2.6837703161081486E-2</v>
      </c>
      <c r="K459" s="13" t="b">
        <f t="shared" ca="1" si="58"/>
        <v>0</v>
      </c>
    </row>
    <row r="460" spans="1:11" x14ac:dyDescent="0.2">
      <c r="A460" s="5">
        <f>IndiciMSCI!A460</f>
        <v>37531</v>
      </c>
      <c r="B460" cm="1">
        <f t="array" ref="B460">INDEX(IndiciMSCI!A:Y,ROW(),Sheet1!$O$2)</f>
        <v>89.143000000000001</v>
      </c>
      <c r="C460">
        <f t="shared" ca="1" si="54"/>
        <v>110.1267</v>
      </c>
      <c r="D460" t="b">
        <f t="shared" ca="1" si="55"/>
        <v>1</v>
      </c>
      <c r="E460" s="13" cm="1">
        <f t="array" aca="1" ref="E460" ca="1">IF(ISBLANK(INDIRECT(ADDRESS(ROW(B460)+$N$5,COLUMN(B460)))),"",(INDIRECT(ADDRESS(ROW(B460)+$N$5,COLUMN(B460)))/B460-1))</f>
        <v>5.9421379132405194E-2</v>
      </c>
      <c r="F460" s="5">
        <f t="shared" ca="1" si="52"/>
        <v>37531</v>
      </c>
      <c r="G460" s="11">
        <f t="shared" ca="1" si="56"/>
        <v>89.143000000000001</v>
      </c>
      <c r="H460" s="17" cm="1">
        <f t="array" aca="1" ref="H460" ca="1">IF(F460="MAI","NESSUNO",INDIRECT(ADDRESS(ROW()+$N$5,2)))</f>
        <v>94.44</v>
      </c>
      <c r="I460" s="11">
        <f t="shared" ca="1" si="57"/>
        <v>0</v>
      </c>
      <c r="J460" s="13">
        <f t="shared" ca="1" si="53"/>
        <v>5.9421379132405201E-2</v>
      </c>
      <c r="K460" s="13" t="b">
        <f t="shared" ca="1" si="58"/>
        <v>0</v>
      </c>
    </row>
    <row r="461" spans="1:11" x14ac:dyDescent="0.2">
      <c r="A461" s="5">
        <f>IndiciMSCI!A461</f>
        <v>37532</v>
      </c>
      <c r="B461" cm="1">
        <f t="array" ref="B461">INDEX(IndiciMSCI!A:Y,ROW(),Sheet1!$O$2)</f>
        <v>87.867000000000004</v>
      </c>
      <c r="C461">
        <f t="shared" ca="1" si="54"/>
        <v>110.1267</v>
      </c>
      <c r="D461" t="b">
        <f t="shared" ca="1" si="55"/>
        <v>1</v>
      </c>
      <c r="E461" s="13" cm="1">
        <f t="array" aca="1" ref="E461" ca="1">IF(ISBLANK(INDIRECT(ADDRESS(ROW(B461)+$N$5,COLUMN(B461)))),"",(INDIRECT(ADDRESS(ROW(B461)+$N$5,COLUMN(B461)))/B461-1))</f>
        <v>0.10423708559527456</v>
      </c>
      <c r="F461" s="5">
        <f t="shared" ca="1" si="52"/>
        <v>37532</v>
      </c>
      <c r="G461" s="11">
        <f t="shared" ca="1" si="56"/>
        <v>87.867000000000004</v>
      </c>
      <c r="H461" s="17" cm="1">
        <f t="array" aca="1" ref="H461" ca="1">IF(F461="MAI","NESSUNO",INDIRECT(ADDRESS(ROW()+$N$5,2)))</f>
        <v>97.025999999999996</v>
      </c>
      <c r="I461" s="11">
        <f t="shared" ca="1" si="57"/>
        <v>0</v>
      </c>
      <c r="J461" s="13">
        <f t="shared" ca="1" si="53"/>
        <v>0.10423708559527457</v>
      </c>
      <c r="K461" s="13" t="b">
        <f t="shared" ca="1" si="58"/>
        <v>0</v>
      </c>
    </row>
    <row r="462" spans="1:11" x14ac:dyDescent="0.2">
      <c r="A462" s="5">
        <f>IndiciMSCI!A462</f>
        <v>37533</v>
      </c>
      <c r="B462" cm="1">
        <f t="array" ref="B462">INDEX(IndiciMSCI!A:Y,ROW(),Sheet1!$O$2)</f>
        <v>89.090999999999994</v>
      </c>
      <c r="C462">
        <f t="shared" ca="1" si="54"/>
        <v>110.1267</v>
      </c>
      <c r="D462" t="b">
        <f t="shared" ca="1" si="55"/>
        <v>1</v>
      </c>
      <c r="E462" s="13" cm="1">
        <f t="array" aca="1" ref="E462" ca="1">IF(ISBLANK(INDIRECT(ADDRESS(ROW(B462)+$N$5,COLUMN(B462)))),"",(INDIRECT(ADDRESS(ROW(B462)+$N$5,COLUMN(B462)))/B462-1))</f>
        <v>0.10689070725438055</v>
      </c>
      <c r="F462" s="5">
        <f t="shared" ca="1" si="52"/>
        <v>37533</v>
      </c>
      <c r="G462" s="11">
        <f t="shared" ca="1" si="56"/>
        <v>89.090999999999994</v>
      </c>
      <c r="H462" s="17" cm="1">
        <f t="array" aca="1" ref="H462" ca="1">IF(F462="MAI","NESSUNO",INDIRECT(ADDRESS(ROW()+$N$5,2)))</f>
        <v>98.614000000000004</v>
      </c>
      <c r="I462" s="11">
        <f t="shared" ca="1" si="57"/>
        <v>0</v>
      </c>
      <c r="J462" s="13">
        <f t="shared" ca="1" si="53"/>
        <v>0.10689070725438048</v>
      </c>
      <c r="K462" s="13" t="b">
        <f t="shared" ca="1" si="58"/>
        <v>0</v>
      </c>
    </row>
    <row r="463" spans="1:11" x14ac:dyDescent="0.2">
      <c r="A463" s="5">
        <f>IndiciMSCI!A463</f>
        <v>37536</v>
      </c>
      <c r="B463" cm="1">
        <f t="array" ref="B463">INDEX(IndiciMSCI!A:Y,ROW(),Sheet1!$O$2)</f>
        <v>85.153999999999996</v>
      </c>
      <c r="C463">
        <f t="shared" ca="1" si="54"/>
        <v>110.1267</v>
      </c>
      <c r="D463" t="b">
        <f t="shared" ca="1" si="55"/>
        <v>1</v>
      </c>
      <c r="E463" s="13" cm="1">
        <f t="array" aca="1" ref="E463" ca="1">IF(ISBLANK(INDIRECT(ADDRESS(ROW(B463)+$N$5,COLUMN(B463)))),"",(INDIRECT(ADDRESS(ROW(B463)+$N$5,COLUMN(B463)))/B463-1))</f>
        <v>0.15427343401366933</v>
      </c>
      <c r="F463" s="5">
        <f t="shared" ca="1" si="52"/>
        <v>37536</v>
      </c>
      <c r="G463" s="11">
        <f t="shared" ca="1" si="56"/>
        <v>85.153999999999996</v>
      </c>
      <c r="H463" s="17" cm="1">
        <f t="array" aca="1" ref="H463" ca="1">IF(F463="MAI","NESSUNO",INDIRECT(ADDRESS(ROW()+$N$5,2)))</f>
        <v>98.290999999999997</v>
      </c>
      <c r="I463" s="11">
        <f t="shared" ca="1" si="57"/>
        <v>0</v>
      </c>
      <c r="J463" s="13">
        <f t="shared" ca="1" si="53"/>
        <v>0.15427343401366936</v>
      </c>
      <c r="K463" s="13" t="b">
        <f t="shared" ca="1" si="58"/>
        <v>0</v>
      </c>
    </row>
    <row r="464" spans="1:11" x14ac:dyDescent="0.2">
      <c r="A464" s="5">
        <f>IndiciMSCI!A464</f>
        <v>37537</v>
      </c>
      <c r="B464" cm="1">
        <f t="array" ref="B464">INDEX(IndiciMSCI!A:Y,ROW(),Sheet1!$O$2)</f>
        <v>85.632999999999996</v>
      </c>
      <c r="C464">
        <f t="shared" ca="1" si="54"/>
        <v>110.1267</v>
      </c>
      <c r="D464" t="b">
        <f t="shared" ca="1" si="55"/>
        <v>1</v>
      </c>
      <c r="E464" s="13" cm="1">
        <f t="array" aca="1" ref="E464" ca="1">IF(ISBLANK(INDIRECT(ADDRESS(ROW(B464)+$N$5,COLUMN(B464)))),"",(INDIRECT(ADDRESS(ROW(B464)+$N$5,COLUMN(B464)))/B464-1))</f>
        <v>0.15805822521691426</v>
      </c>
      <c r="F464" s="5">
        <f t="shared" ca="1" si="52"/>
        <v>37537</v>
      </c>
      <c r="G464" s="11">
        <f t="shared" ca="1" si="56"/>
        <v>85.632999999999996</v>
      </c>
      <c r="H464" s="17" cm="1">
        <f t="array" aca="1" ref="H464" ca="1">IF(F464="MAI","NESSUNO",INDIRECT(ADDRESS(ROW()+$N$5,2)))</f>
        <v>99.168000000000006</v>
      </c>
      <c r="I464" s="11">
        <f t="shared" ca="1" si="57"/>
        <v>0</v>
      </c>
      <c r="J464" s="13">
        <f t="shared" ca="1" si="53"/>
        <v>0.15805822521691418</v>
      </c>
      <c r="K464" s="13" t="b">
        <f t="shared" ca="1" si="58"/>
        <v>0</v>
      </c>
    </row>
    <row r="465" spans="1:11" x14ac:dyDescent="0.2">
      <c r="A465" s="5">
        <f>IndiciMSCI!A465</f>
        <v>37538</v>
      </c>
      <c r="B465" cm="1">
        <f t="array" ref="B465">INDEX(IndiciMSCI!A:Y,ROW(),Sheet1!$O$2)</f>
        <v>83.683000000000007</v>
      </c>
      <c r="C465">
        <f t="shared" ca="1" si="54"/>
        <v>110.1267</v>
      </c>
      <c r="D465" t="b">
        <f t="shared" ca="1" si="55"/>
        <v>1</v>
      </c>
      <c r="E465" s="13" cm="1">
        <f t="array" aca="1" ref="E465" ca="1">IF(ISBLANK(INDIRECT(ADDRESS(ROW(B465)+$N$5,COLUMN(B465)))),"",(INDIRECT(ADDRESS(ROW(B465)+$N$5,COLUMN(B465)))/B465-1))</f>
        <v>0.15530035969073763</v>
      </c>
      <c r="F465" s="5">
        <f t="shared" ca="1" si="52"/>
        <v>37538</v>
      </c>
      <c r="G465" s="11">
        <f t="shared" ca="1" si="56"/>
        <v>83.683000000000007</v>
      </c>
      <c r="H465" s="17" cm="1">
        <f t="array" aca="1" ref="H465" ca="1">IF(F465="MAI","NESSUNO",INDIRECT(ADDRESS(ROW()+$N$5,2)))</f>
        <v>96.679000000000002</v>
      </c>
      <c r="I465" s="11">
        <f t="shared" ca="1" si="57"/>
        <v>0</v>
      </c>
      <c r="J465" s="13">
        <f t="shared" ca="1" si="53"/>
        <v>0.1553003596907376</v>
      </c>
      <c r="K465" s="13" t="b">
        <f t="shared" ca="1" si="58"/>
        <v>0</v>
      </c>
    </row>
    <row r="466" spans="1:11" x14ac:dyDescent="0.2">
      <c r="A466" s="5">
        <f>IndiciMSCI!A466</f>
        <v>37539</v>
      </c>
      <c r="B466" cm="1">
        <f t="array" ref="B466">INDEX(IndiciMSCI!A:Y,ROW(),Sheet1!$O$2)</f>
        <v>83.102999999999994</v>
      </c>
      <c r="C466">
        <f t="shared" ca="1" si="54"/>
        <v>110.1267</v>
      </c>
      <c r="D466" t="b">
        <f t="shared" ca="1" si="55"/>
        <v>1</v>
      </c>
      <c r="E466" s="13" cm="1">
        <f t="array" aca="1" ref="E466" ca="1">IF(ISBLANK(INDIRECT(ADDRESS(ROW(B466)+$N$5,COLUMN(B466)))),"",(INDIRECT(ADDRESS(ROW(B466)+$N$5,COLUMN(B466)))/B466-1))</f>
        <v>0.17927150644381085</v>
      </c>
      <c r="F466" s="5">
        <f t="shared" ca="1" si="52"/>
        <v>37539</v>
      </c>
      <c r="G466" s="11">
        <f t="shared" ca="1" si="56"/>
        <v>83.102999999999994</v>
      </c>
      <c r="H466" s="17" cm="1">
        <f t="array" aca="1" ref="H466" ca="1">IF(F466="MAI","NESSUNO",INDIRECT(ADDRESS(ROW()+$N$5,2)))</f>
        <v>98.001000000000005</v>
      </c>
      <c r="I466" s="11">
        <f t="shared" ca="1" si="57"/>
        <v>0</v>
      </c>
      <c r="J466" s="13">
        <f t="shared" ca="1" si="53"/>
        <v>0.17927150644381082</v>
      </c>
      <c r="K466" s="13" t="b">
        <f t="shared" ca="1" si="58"/>
        <v>0</v>
      </c>
    </row>
    <row r="467" spans="1:11" x14ac:dyDescent="0.2">
      <c r="A467" s="5">
        <f>IndiciMSCI!A467</f>
        <v>37540</v>
      </c>
      <c r="B467" cm="1">
        <f t="array" ref="B467">INDEX(IndiciMSCI!A:Y,ROW(),Sheet1!$O$2)</f>
        <v>83.951999999999998</v>
      </c>
      <c r="C467">
        <f t="shared" ca="1" si="54"/>
        <v>110.1267</v>
      </c>
      <c r="D467" t="b">
        <f t="shared" ca="1" si="55"/>
        <v>1</v>
      </c>
      <c r="E467" s="13" cm="1">
        <f t="array" aca="1" ref="E467" ca="1">IF(ISBLANK(INDIRECT(ADDRESS(ROW(B467)+$N$5,COLUMN(B467)))),"",(INDIRECT(ADDRESS(ROW(B467)+$N$5,COLUMN(B467)))/B467-1))</f>
        <v>0.18520106727653896</v>
      </c>
      <c r="F467" s="5">
        <f t="shared" ca="1" si="52"/>
        <v>37540</v>
      </c>
      <c r="G467" s="11">
        <f t="shared" ca="1" si="56"/>
        <v>83.951999999999998</v>
      </c>
      <c r="H467" s="17" cm="1">
        <f t="array" aca="1" ref="H467" ca="1">IF(F467="MAI","NESSUNO",INDIRECT(ADDRESS(ROW()+$N$5,2)))</f>
        <v>99.5</v>
      </c>
      <c r="I467" s="11">
        <f t="shared" ca="1" si="57"/>
        <v>0</v>
      </c>
      <c r="J467" s="13">
        <f t="shared" ca="1" si="53"/>
        <v>0.18520106727653901</v>
      </c>
      <c r="K467" s="13" t="b">
        <f t="shared" ca="1" si="58"/>
        <v>0</v>
      </c>
    </row>
    <row r="468" spans="1:11" x14ac:dyDescent="0.2">
      <c r="A468" s="5">
        <f>IndiciMSCI!A468</f>
        <v>37543</v>
      </c>
      <c r="B468" cm="1">
        <f t="array" ref="B468">INDEX(IndiciMSCI!A:Y,ROW(),Sheet1!$O$2)</f>
        <v>83.795000000000002</v>
      </c>
      <c r="C468">
        <f t="shared" ca="1" si="54"/>
        <v>110.1267</v>
      </c>
      <c r="D468" t="b">
        <f t="shared" ca="1" si="55"/>
        <v>1</v>
      </c>
      <c r="E468" s="13" cm="1">
        <f t="array" aca="1" ref="E468" ca="1">IF(ISBLANK(INDIRECT(ADDRESS(ROW(B468)+$N$5,COLUMN(B468)))),"",(INDIRECT(ADDRESS(ROW(B468)+$N$5,COLUMN(B468)))/B468-1))</f>
        <v>0.19625275971119982</v>
      </c>
      <c r="F468" s="5">
        <f t="shared" ca="1" si="52"/>
        <v>37543</v>
      </c>
      <c r="G468" s="11">
        <f t="shared" ca="1" si="56"/>
        <v>83.795000000000002</v>
      </c>
      <c r="H468" s="17" cm="1">
        <f t="array" aca="1" ref="H468" ca="1">IF(F468="MAI","NESSUNO",INDIRECT(ADDRESS(ROW()+$N$5,2)))</f>
        <v>100.24</v>
      </c>
      <c r="I468" s="11">
        <f t="shared" ca="1" si="57"/>
        <v>0</v>
      </c>
      <c r="J468" s="13">
        <f t="shared" ca="1" si="53"/>
        <v>0.19625275971119988</v>
      </c>
      <c r="K468" s="13" t="b">
        <f t="shared" ca="1" si="58"/>
        <v>0</v>
      </c>
    </row>
    <row r="469" spans="1:11" x14ac:dyDescent="0.2">
      <c r="A469" s="5">
        <f>IndiciMSCI!A469</f>
        <v>37544</v>
      </c>
      <c r="B469" cm="1">
        <f t="array" ref="B469">INDEX(IndiciMSCI!A:Y,ROW(),Sheet1!$O$2)</f>
        <v>86.596999999999994</v>
      </c>
      <c r="C469">
        <f t="shared" ca="1" si="54"/>
        <v>110.1267</v>
      </c>
      <c r="D469" t="b">
        <f t="shared" ca="1" si="55"/>
        <v>1</v>
      </c>
      <c r="E469" s="13" cm="1">
        <f t="array" aca="1" ref="E469" ca="1">IF(ISBLANK(INDIRECT(ADDRESS(ROW(B469)+$N$5,COLUMN(B469)))),"",(INDIRECT(ADDRESS(ROW(B469)+$N$5,COLUMN(B469)))/B469-1))</f>
        <v>0.16747693338106395</v>
      </c>
      <c r="F469" s="5">
        <f t="shared" ca="1" si="52"/>
        <v>37544</v>
      </c>
      <c r="G469" s="11">
        <f t="shared" ca="1" si="56"/>
        <v>86.596999999999994</v>
      </c>
      <c r="H469" s="17" cm="1">
        <f t="array" aca="1" ref="H469" ca="1">IF(F469="MAI","NESSUNO",INDIRECT(ADDRESS(ROW()+$N$5,2)))</f>
        <v>101.1</v>
      </c>
      <c r="I469" s="11">
        <f t="shared" ca="1" si="57"/>
        <v>0</v>
      </c>
      <c r="J469" s="13">
        <f t="shared" ca="1" si="53"/>
        <v>0.16747693338106401</v>
      </c>
      <c r="K469" s="13" t="b">
        <f t="shared" ca="1" si="58"/>
        <v>0</v>
      </c>
    </row>
    <row r="470" spans="1:11" x14ac:dyDescent="0.2">
      <c r="A470" s="5">
        <f>IndiciMSCI!A470</f>
        <v>37545</v>
      </c>
      <c r="B470" cm="1">
        <f t="array" ref="B470">INDEX(IndiciMSCI!A:Y,ROW(),Sheet1!$O$2)</f>
        <v>87.412999999999997</v>
      </c>
      <c r="C470">
        <f t="shared" ca="1" si="54"/>
        <v>110.1267</v>
      </c>
      <c r="D470" t="b">
        <f t="shared" ca="1" si="55"/>
        <v>1</v>
      </c>
      <c r="E470" s="13" cm="1">
        <f t="array" aca="1" ref="E470" ca="1">IF(ISBLANK(INDIRECT(ADDRESS(ROW(B470)+$N$5,COLUMN(B470)))),"",(INDIRECT(ADDRESS(ROW(B470)+$N$5,COLUMN(B470)))/B470-1))</f>
        <v>0.15088144783956636</v>
      </c>
      <c r="F470" s="5">
        <f t="shared" ca="1" si="52"/>
        <v>37545</v>
      </c>
      <c r="G470" s="11">
        <f t="shared" ca="1" si="56"/>
        <v>87.412999999999997</v>
      </c>
      <c r="H470" s="17" cm="1">
        <f t="array" aca="1" ref="H470" ca="1">IF(F470="MAI","NESSUNO",INDIRECT(ADDRESS(ROW()+$N$5,2)))</f>
        <v>100.602</v>
      </c>
      <c r="I470" s="11">
        <f t="shared" ca="1" si="57"/>
        <v>0</v>
      </c>
      <c r="J470" s="13">
        <f t="shared" ca="1" si="53"/>
        <v>0.15088144783956628</v>
      </c>
      <c r="K470" s="13" t="b">
        <f t="shared" ca="1" si="58"/>
        <v>0</v>
      </c>
    </row>
    <row r="471" spans="1:11" x14ac:dyDescent="0.2">
      <c r="A471" s="5">
        <f>IndiciMSCI!A471</f>
        <v>37546</v>
      </c>
      <c r="B471" cm="1">
        <f t="array" ref="B471">INDEX(IndiciMSCI!A:Y,ROW(),Sheet1!$O$2)</f>
        <v>88.298000000000002</v>
      </c>
      <c r="C471">
        <f t="shared" ca="1" si="54"/>
        <v>110.1267</v>
      </c>
      <c r="D471" t="b">
        <f t="shared" ca="1" si="55"/>
        <v>1</v>
      </c>
      <c r="E471" s="13" cm="1">
        <f t="array" aca="1" ref="E471" ca="1">IF(ISBLANK(INDIRECT(ADDRESS(ROW(B471)+$N$5,COLUMN(B471)))),"",(INDIRECT(ADDRESS(ROW(B471)+$N$5,COLUMN(B471)))/B471-1))</f>
        <v>0.14961833790119816</v>
      </c>
      <c r="F471" s="5">
        <f t="shared" ca="1" si="52"/>
        <v>37546</v>
      </c>
      <c r="G471" s="11">
        <f t="shared" ca="1" si="56"/>
        <v>88.298000000000002</v>
      </c>
      <c r="H471" s="17" cm="1">
        <f t="array" aca="1" ref="H471" ca="1">IF(F471="MAI","NESSUNO",INDIRECT(ADDRESS(ROW()+$N$5,2)))</f>
        <v>101.509</v>
      </c>
      <c r="I471" s="11">
        <f t="shared" ca="1" si="57"/>
        <v>0</v>
      </c>
      <c r="J471" s="13">
        <f t="shared" ca="1" si="53"/>
        <v>0.14961833790119819</v>
      </c>
      <c r="K471" s="13" t="b">
        <f t="shared" ca="1" si="58"/>
        <v>0</v>
      </c>
    </row>
    <row r="472" spans="1:11" x14ac:dyDescent="0.2">
      <c r="A472" s="5">
        <f>IndiciMSCI!A472</f>
        <v>37547</v>
      </c>
      <c r="B472" cm="1">
        <f t="array" ref="B472">INDEX(IndiciMSCI!A:Y,ROW(),Sheet1!$O$2)</f>
        <v>89.025999999999996</v>
      </c>
      <c r="C472">
        <f t="shared" ca="1" si="54"/>
        <v>110.1267</v>
      </c>
      <c r="D472" t="b">
        <f t="shared" ca="1" si="55"/>
        <v>1</v>
      </c>
      <c r="E472" s="13" cm="1">
        <f t="array" aca="1" ref="E472" ca="1">IF(ISBLANK(INDIRECT(ADDRESS(ROW(B472)+$N$5,COLUMN(B472)))),"",(INDIRECT(ADDRESS(ROW(B472)+$N$5,COLUMN(B472)))/B472-1))</f>
        <v>0.145901197403006</v>
      </c>
      <c r="F472" s="5">
        <f t="shared" ca="1" si="52"/>
        <v>37547</v>
      </c>
      <c r="G472" s="11">
        <f t="shared" ca="1" si="56"/>
        <v>89.025999999999996</v>
      </c>
      <c r="H472" s="17" cm="1">
        <f t="array" aca="1" ref="H472" ca="1">IF(F472="MAI","NESSUNO",INDIRECT(ADDRESS(ROW()+$N$5,2)))</f>
        <v>102.015</v>
      </c>
      <c r="I472" s="11">
        <f t="shared" ca="1" si="57"/>
        <v>0</v>
      </c>
      <c r="J472" s="13">
        <f t="shared" ca="1" si="53"/>
        <v>0.14590119740300592</v>
      </c>
      <c r="K472" s="13" t="b">
        <f t="shared" ca="1" si="58"/>
        <v>0</v>
      </c>
    </row>
    <row r="473" spans="1:11" x14ac:dyDescent="0.2">
      <c r="A473" s="5">
        <f>IndiciMSCI!A473</f>
        <v>37550</v>
      </c>
      <c r="B473" cm="1">
        <f t="array" ref="B473">INDEX(IndiciMSCI!A:Y,ROW(),Sheet1!$O$2)</f>
        <v>88.418999999999997</v>
      </c>
      <c r="C473">
        <f t="shared" ca="1" si="54"/>
        <v>110.1267</v>
      </c>
      <c r="D473" t="b">
        <f t="shared" ca="1" si="55"/>
        <v>1</v>
      </c>
      <c r="E473" s="13" cm="1">
        <f t="array" aca="1" ref="E473" ca="1">IF(ISBLANK(INDIRECT(ADDRESS(ROW(B473)+$N$5,COLUMN(B473)))),"",(INDIRECT(ADDRESS(ROW(B473)+$N$5,COLUMN(B473)))/B473-1))</f>
        <v>0.15305533878465027</v>
      </c>
      <c r="F473" s="5">
        <f t="shared" ca="1" si="52"/>
        <v>37550</v>
      </c>
      <c r="G473" s="11">
        <f t="shared" ca="1" si="56"/>
        <v>88.418999999999997</v>
      </c>
      <c r="H473" s="17" cm="1">
        <f t="array" aca="1" ref="H473" ca="1">IF(F473="MAI","NESSUNO",INDIRECT(ADDRESS(ROW()+$N$5,2)))</f>
        <v>101.952</v>
      </c>
      <c r="I473" s="11">
        <f t="shared" ca="1" si="57"/>
        <v>0</v>
      </c>
      <c r="J473" s="13">
        <f t="shared" ca="1" si="53"/>
        <v>0.15305533878465039</v>
      </c>
      <c r="K473" s="13" t="b">
        <f t="shared" ca="1" si="58"/>
        <v>0</v>
      </c>
    </row>
    <row r="474" spans="1:11" x14ac:dyDescent="0.2">
      <c r="A474" s="5">
        <f>IndiciMSCI!A474</f>
        <v>37551</v>
      </c>
      <c r="B474" cm="1">
        <f t="array" ref="B474">INDEX(IndiciMSCI!A:Y,ROW(),Sheet1!$O$2)</f>
        <v>85.3</v>
      </c>
      <c r="C474">
        <f t="shared" ca="1" si="54"/>
        <v>110.1267</v>
      </c>
      <c r="D474" t="b">
        <f t="shared" ca="1" si="55"/>
        <v>1</v>
      </c>
      <c r="E474" s="13" cm="1">
        <f t="array" aca="1" ref="E474" ca="1">IF(ISBLANK(INDIRECT(ADDRESS(ROW(B474)+$N$5,COLUMN(B474)))),"",(INDIRECT(ADDRESS(ROW(B474)+$N$5,COLUMN(B474)))/B474-1))</f>
        <v>0.19012895662368123</v>
      </c>
      <c r="F474" s="5">
        <f t="shared" ca="1" si="52"/>
        <v>37551</v>
      </c>
      <c r="G474" s="11">
        <f t="shared" ca="1" si="56"/>
        <v>85.3</v>
      </c>
      <c r="H474" s="17" cm="1">
        <f t="array" aca="1" ref="H474" ca="1">IF(F474="MAI","NESSUNO",INDIRECT(ADDRESS(ROW()+$N$5,2)))</f>
        <v>101.518</v>
      </c>
      <c r="I474" s="11">
        <f t="shared" ca="1" si="57"/>
        <v>0</v>
      </c>
      <c r="J474" s="13">
        <f t="shared" ca="1" si="53"/>
        <v>0.19012895662368118</v>
      </c>
      <c r="K474" s="13" t="b">
        <f t="shared" ca="1" si="58"/>
        <v>0</v>
      </c>
    </row>
    <row r="475" spans="1:11" x14ac:dyDescent="0.2">
      <c r="A475" s="5">
        <f>IndiciMSCI!A475</f>
        <v>37552</v>
      </c>
      <c r="B475" cm="1">
        <f t="array" ref="B475">INDEX(IndiciMSCI!A:Y,ROW(),Sheet1!$O$2)</f>
        <v>86.287999999999997</v>
      </c>
      <c r="C475">
        <f t="shared" ca="1" si="54"/>
        <v>110.1267</v>
      </c>
      <c r="D475" t="b">
        <f t="shared" ca="1" si="55"/>
        <v>1</v>
      </c>
      <c r="E475" s="13" cm="1">
        <f t="array" aca="1" ref="E475" ca="1">IF(ISBLANK(INDIRECT(ADDRESS(ROW(B475)+$N$5,COLUMN(B475)))),"",(INDIRECT(ADDRESS(ROW(B475)+$N$5,COLUMN(B475)))/B475-1))</f>
        <v>0.15157379936955317</v>
      </c>
      <c r="F475" s="5">
        <f t="shared" ca="1" si="52"/>
        <v>37552</v>
      </c>
      <c r="G475" s="11">
        <f t="shared" ca="1" si="56"/>
        <v>86.287999999999997</v>
      </c>
      <c r="H475" s="17" cm="1">
        <f t="array" aca="1" ref="H475" ca="1">IF(F475="MAI","NESSUNO",INDIRECT(ADDRESS(ROW()+$N$5,2)))</f>
        <v>99.367000000000004</v>
      </c>
      <c r="I475" s="11">
        <f t="shared" ca="1" si="57"/>
        <v>0</v>
      </c>
      <c r="J475" s="13">
        <f t="shared" ca="1" si="53"/>
        <v>0.15157379936955323</v>
      </c>
      <c r="K475" s="13" t="b">
        <f t="shared" ca="1" si="58"/>
        <v>0</v>
      </c>
    </row>
    <row r="476" spans="1:11" x14ac:dyDescent="0.2">
      <c r="A476" s="5">
        <f>IndiciMSCI!A476</f>
        <v>37553</v>
      </c>
      <c r="B476" cm="1">
        <f t="array" ref="B476">INDEX(IndiciMSCI!A:Y,ROW(),Sheet1!$O$2)</f>
        <v>85.775000000000006</v>
      </c>
      <c r="C476">
        <f t="shared" ca="1" si="54"/>
        <v>110.1267</v>
      </c>
      <c r="D476" t="b">
        <f t="shared" ca="1" si="55"/>
        <v>1</v>
      </c>
      <c r="E476" s="13" cm="1">
        <f t="array" aca="1" ref="E476" ca="1">IF(ISBLANK(INDIRECT(ADDRESS(ROW(B476)+$N$5,COLUMN(B476)))),"",(INDIRECT(ADDRESS(ROW(B476)+$N$5,COLUMN(B476)))/B476-1))</f>
        <v>9.510929758088027E-2</v>
      </c>
      <c r="F476" s="5">
        <f t="shared" ca="1" si="52"/>
        <v>37553</v>
      </c>
      <c r="G476" s="11">
        <f t="shared" ca="1" si="56"/>
        <v>85.775000000000006</v>
      </c>
      <c r="H476" s="17" cm="1">
        <f t="array" aca="1" ref="H476" ca="1">IF(F476="MAI","NESSUNO",INDIRECT(ADDRESS(ROW()+$N$5,2)))</f>
        <v>93.933000000000007</v>
      </c>
      <c r="I476" s="11">
        <f t="shared" ca="1" si="57"/>
        <v>0</v>
      </c>
      <c r="J476" s="13">
        <f t="shared" ca="1" si="53"/>
        <v>9.5109297580880214E-2</v>
      </c>
      <c r="K476" s="13" t="b">
        <f t="shared" ca="1" si="58"/>
        <v>0</v>
      </c>
    </row>
    <row r="477" spans="1:11" x14ac:dyDescent="0.2">
      <c r="A477" s="5">
        <f>IndiciMSCI!A477</f>
        <v>37554</v>
      </c>
      <c r="B477" cm="1">
        <f t="array" ref="B477">INDEX(IndiciMSCI!A:Y,ROW(),Sheet1!$O$2)</f>
        <v>86.908000000000001</v>
      </c>
      <c r="C477">
        <f t="shared" ca="1" si="54"/>
        <v>110.1267</v>
      </c>
      <c r="D477" t="b">
        <f t="shared" ca="1" si="55"/>
        <v>1</v>
      </c>
      <c r="E477" s="13" cm="1">
        <f t="array" aca="1" ref="E477" ca="1">IF(ISBLANK(INDIRECT(ADDRESS(ROW(B477)+$N$5,COLUMN(B477)))),"",(INDIRECT(ADDRESS(ROW(B477)+$N$5,COLUMN(B477)))/B477-1))</f>
        <v>8.7817001887052992E-2</v>
      </c>
      <c r="F477" s="5">
        <f t="shared" ca="1" si="52"/>
        <v>37554</v>
      </c>
      <c r="G477" s="11">
        <f t="shared" ca="1" si="56"/>
        <v>86.908000000000001</v>
      </c>
      <c r="H477" s="17" cm="1">
        <f t="array" aca="1" ref="H477" ca="1">IF(F477="MAI","NESSUNO",INDIRECT(ADDRESS(ROW()+$N$5,2)))</f>
        <v>94.54</v>
      </c>
      <c r="I477" s="11">
        <f t="shared" ca="1" si="57"/>
        <v>0</v>
      </c>
      <c r="J477" s="13">
        <f t="shared" ca="1" si="53"/>
        <v>8.7817001887053034E-2</v>
      </c>
      <c r="K477" s="13" t="b">
        <f t="shared" ca="1" si="58"/>
        <v>0</v>
      </c>
    </row>
    <row r="478" spans="1:11" x14ac:dyDescent="0.2">
      <c r="A478" s="5">
        <f>IndiciMSCI!A478</f>
        <v>37557</v>
      </c>
      <c r="B478" cm="1">
        <f t="array" ref="B478">INDEX(IndiciMSCI!A:Y,ROW(),Sheet1!$O$2)</f>
        <v>86.608999999999995</v>
      </c>
      <c r="C478">
        <f t="shared" ca="1" si="54"/>
        <v>110.1267</v>
      </c>
      <c r="D478" t="b">
        <f t="shared" ca="1" si="55"/>
        <v>1</v>
      </c>
      <c r="E478" s="13" cm="1">
        <f t="array" aca="1" ref="E478" ca="1">IF(ISBLANK(INDIRECT(ADDRESS(ROW(B478)+$N$5,COLUMN(B478)))),"",(INDIRECT(ADDRESS(ROW(B478)+$N$5,COLUMN(B478)))/B478-1))</f>
        <v>0.11427218880254952</v>
      </c>
      <c r="F478" s="5">
        <f t="shared" ca="1" si="52"/>
        <v>37557</v>
      </c>
      <c r="G478" s="11">
        <f t="shared" ca="1" si="56"/>
        <v>86.608999999999995</v>
      </c>
      <c r="H478" s="17" cm="1">
        <f t="array" aca="1" ref="H478" ca="1">IF(F478="MAI","NESSUNO",INDIRECT(ADDRESS(ROW()+$N$5,2)))</f>
        <v>96.506</v>
      </c>
      <c r="I478" s="11">
        <f t="shared" ca="1" si="57"/>
        <v>0</v>
      </c>
      <c r="J478" s="13">
        <f t="shared" ca="1" si="53"/>
        <v>0.11427218880254945</v>
      </c>
      <c r="K478" s="13" t="b">
        <f t="shared" ca="1" si="58"/>
        <v>0</v>
      </c>
    </row>
    <row r="479" spans="1:11" x14ac:dyDescent="0.2">
      <c r="A479" s="5">
        <f>IndiciMSCI!A479</f>
        <v>37558</v>
      </c>
      <c r="B479" cm="1">
        <f t="array" ref="B479">INDEX(IndiciMSCI!A:Y,ROW(),Sheet1!$O$2)</f>
        <v>86.415000000000006</v>
      </c>
      <c r="C479">
        <f t="shared" ca="1" si="54"/>
        <v>110.1267</v>
      </c>
      <c r="D479" t="b">
        <f t="shared" ca="1" si="55"/>
        <v>1</v>
      </c>
      <c r="E479" s="13" cm="1">
        <f t="array" aca="1" ref="E479" ca="1">IF(ISBLANK(INDIRECT(ADDRESS(ROW(B479)+$N$5,COLUMN(B479)))),"",(INDIRECT(ADDRESS(ROW(B479)+$N$5,COLUMN(B479)))/B479-1))</f>
        <v>0.13855233466412087</v>
      </c>
      <c r="F479" s="5">
        <f t="shared" ca="1" si="52"/>
        <v>37558</v>
      </c>
      <c r="G479" s="11">
        <f t="shared" ca="1" si="56"/>
        <v>86.415000000000006</v>
      </c>
      <c r="H479" s="17" cm="1">
        <f t="array" aca="1" ref="H479" ca="1">IF(F479="MAI","NESSUNO",INDIRECT(ADDRESS(ROW()+$N$5,2)))</f>
        <v>98.388000000000005</v>
      </c>
      <c r="I479" s="11">
        <f t="shared" ca="1" si="57"/>
        <v>0</v>
      </c>
      <c r="J479" s="13">
        <f t="shared" ca="1" si="53"/>
        <v>0.13855233466412079</v>
      </c>
      <c r="K479" s="13" t="b">
        <f t="shared" ca="1" si="58"/>
        <v>0</v>
      </c>
    </row>
    <row r="480" spans="1:11" x14ac:dyDescent="0.2">
      <c r="A480" s="5">
        <f>IndiciMSCI!A480</f>
        <v>37559</v>
      </c>
      <c r="B480" cm="1">
        <f t="array" ref="B480">INDEX(IndiciMSCI!A:Y,ROW(),Sheet1!$O$2)</f>
        <v>87.117000000000004</v>
      </c>
      <c r="C480">
        <f t="shared" ca="1" si="54"/>
        <v>110.1267</v>
      </c>
      <c r="D480" t="b">
        <f t="shared" ca="1" si="55"/>
        <v>1</v>
      </c>
      <c r="E480" s="13" cm="1">
        <f t="array" aca="1" ref="E480" ca="1">IF(ISBLANK(INDIRECT(ADDRESS(ROW(B480)+$N$5,COLUMN(B480)))),"",(INDIRECT(ADDRESS(ROW(B480)+$N$5,COLUMN(B480)))/B480-1))</f>
        <v>0.14743391071777023</v>
      </c>
      <c r="F480" s="5">
        <f t="shared" ca="1" si="52"/>
        <v>37559</v>
      </c>
      <c r="G480" s="11">
        <f t="shared" ca="1" si="56"/>
        <v>87.117000000000004</v>
      </c>
      <c r="H480" s="17" cm="1">
        <f t="array" aca="1" ref="H480" ca="1">IF(F480="MAI","NESSUNO",INDIRECT(ADDRESS(ROW()+$N$5,2)))</f>
        <v>99.960999999999999</v>
      </c>
      <c r="I480" s="11">
        <f t="shared" ca="1" si="57"/>
        <v>0</v>
      </c>
      <c r="J480" s="13">
        <f t="shared" ca="1" si="53"/>
        <v>0.14743391071777029</v>
      </c>
      <c r="K480" s="13" t="b">
        <f t="shared" ca="1" si="58"/>
        <v>0</v>
      </c>
    </row>
    <row r="481" spans="1:11" x14ac:dyDescent="0.2">
      <c r="A481" s="5">
        <f>IndiciMSCI!A481</f>
        <v>37560</v>
      </c>
      <c r="B481" cm="1">
        <f t="array" ref="B481">INDEX(IndiciMSCI!A:Y,ROW(),Sheet1!$O$2)</f>
        <v>85.972999999999999</v>
      </c>
      <c r="C481">
        <f t="shared" ca="1" si="54"/>
        <v>110.1267</v>
      </c>
      <c r="D481" t="b">
        <f t="shared" ca="1" si="55"/>
        <v>1</v>
      </c>
      <c r="E481" s="13" cm="1">
        <f t="array" aca="1" ref="E481" ca="1">IF(ISBLANK(INDIRECT(ADDRESS(ROW(B481)+$N$5,COLUMN(B481)))),"",(INDIRECT(ADDRESS(ROW(B481)+$N$5,COLUMN(B481)))/B481-1))</f>
        <v>0.155758203156805</v>
      </c>
      <c r="F481" s="5">
        <f t="shared" ca="1" si="52"/>
        <v>37560</v>
      </c>
      <c r="G481" s="11">
        <f t="shared" ca="1" si="56"/>
        <v>85.972999999999999</v>
      </c>
      <c r="H481" s="17" cm="1">
        <f t="array" aca="1" ref="H481" ca="1">IF(F481="MAI","NESSUNO",INDIRECT(ADDRESS(ROW()+$N$5,2)))</f>
        <v>99.364000000000004</v>
      </c>
      <c r="I481" s="11">
        <f t="shared" ca="1" si="57"/>
        <v>0</v>
      </c>
      <c r="J481" s="13">
        <f t="shared" ca="1" si="53"/>
        <v>0.15575820315680511</v>
      </c>
      <c r="K481" s="13" t="b">
        <f t="shared" ca="1" si="58"/>
        <v>0</v>
      </c>
    </row>
    <row r="482" spans="1:11" x14ac:dyDescent="0.2">
      <c r="A482" s="5">
        <f>IndiciMSCI!A482</f>
        <v>37561</v>
      </c>
      <c r="B482" cm="1">
        <f t="array" ref="B482">INDEX(IndiciMSCI!A:Y,ROW(),Sheet1!$O$2)</f>
        <v>86.048000000000002</v>
      </c>
      <c r="C482">
        <f t="shared" ca="1" si="54"/>
        <v>110.1267</v>
      </c>
      <c r="D482" t="b">
        <f t="shared" ca="1" si="55"/>
        <v>1</v>
      </c>
      <c r="E482" s="13" cm="1">
        <f t="array" aca="1" ref="E482" ca="1">IF(ISBLANK(INDIRECT(ADDRESS(ROW(B482)+$N$5,COLUMN(B482)))),"",(INDIRECT(ADDRESS(ROW(B482)+$N$5,COLUMN(B482)))/B482-1))</f>
        <v>0.13147313127556726</v>
      </c>
      <c r="F482" s="5">
        <f t="shared" ca="1" si="52"/>
        <v>37561</v>
      </c>
      <c r="G482" s="11">
        <f t="shared" ca="1" si="56"/>
        <v>86.048000000000002</v>
      </c>
      <c r="H482" s="17" cm="1">
        <f t="array" aca="1" ref="H482" ca="1">IF(F482="MAI","NESSUNO",INDIRECT(ADDRESS(ROW()+$N$5,2)))</f>
        <v>97.361000000000004</v>
      </c>
      <c r="I482" s="11">
        <f t="shared" ca="1" si="57"/>
        <v>0</v>
      </c>
      <c r="J482" s="13">
        <f t="shared" ca="1" si="53"/>
        <v>0.13147313127556715</v>
      </c>
      <c r="K482" s="13" t="b">
        <f t="shared" ca="1" si="58"/>
        <v>0</v>
      </c>
    </row>
    <row r="483" spans="1:11" x14ac:dyDescent="0.2">
      <c r="A483" s="5">
        <f>IndiciMSCI!A483</f>
        <v>37564</v>
      </c>
      <c r="B483" cm="1">
        <f t="array" ref="B483">INDEX(IndiciMSCI!A:Y,ROW(),Sheet1!$O$2)</f>
        <v>86.01</v>
      </c>
      <c r="C483">
        <f t="shared" ca="1" si="54"/>
        <v>110.1267</v>
      </c>
      <c r="D483" t="b">
        <f t="shared" ca="1" si="55"/>
        <v>1</v>
      </c>
      <c r="E483" s="13" cm="1">
        <f t="array" aca="1" ref="E483" ca="1">IF(ISBLANK(INDIRECT(ADDRESS(ROW(B483)+$N$5,COLUMN(B483)))),"",(INDIRECT(ADDRESS(ROW(B483)+$N$5,COLUMN(B483)))/B483-1))</f>
        <v>0.13391466108592032</v>
      </c>
      <c r="F483" s="5">
        <f t="shared" ca="1" si="52"/>
        <v>37564</v>
      </c>
      <c r="G483" s="11">
        <f t="shared" ca="1" si="56"/>
        <v>86.01</v>
      </c>
      <c r="H483" s="17" cm="1">
        <f t="array" aca="1" ref="H483" ca="1">IF(F483="MAI","NESSUNO",INDIRECT(ADDRESS(ROW()+$N$5,2)))</f>
        <v>97.528000000000006</v>
      </c>
      <c r="I483" s="11">
        <f t="shared" ca="1" si="57"/>
        <v>0</v>
      </c>
      <c r="J483" s="13">
        <f t="shared" ca="1" si="53"/>
        <v>0.13391466108592023</v>
      </c>
      <c r="K483" s="13" t="b">
        <f t="shared" ca="1" si="58"/>
        <v>0</v>
      </c>
    </row>
    <row r="484" spans="1:11" x14ac:dyDescent="0.2">
      <c r="A484" s="5">
        <f>IndiciMSCI!A484</f>
        <v>37565</v>
      </c>
      <c r="B484" cm="1">
        <f t="array" ref="B484">INDEX(IndiciMSCI!A:Y,ROW(),Sheet1!$O$2)</f>
        <v>87.885999999999996</v>
      </c>
      <c r="C484">
        <f t="shared" ca="1" si="54"/>
        <v>110.1267</v>
      </c>
      <c r="D484" t="b">
        <f t="shared" ca="1" si="55"/>
        <v>1</v>
      </c>
      <c r="E484" s="13" cm="1">
        <f t="array" aca="1" ref="E484" ca="1">IF(ISBLANK(INDIRECT(ADDRESS(ROW(B484)+$N$5,COLUMN(B484)))),"",(INDIRECT(ADDRESS(ROW(B484)+$N$5,COLUMN(B484)))/B484-1))</f>
        <v>0.15495073162961126</v>
      </c>
      <c r="F484" s="5">
        <f t="shared" ca="1" si="52"/>
        <v>37565</v>
      </c>
      <c r="G484" s="11">
        <f t="shared" ca="1" si="56"/>
        <v>87.885999999999996</v>
      </c>
      <c r="H484" s="17" cm="1">
        <f t="array" aca="1" ref="H484" ca="1">IF(F484="MAI","NESSUNO",INDIRECT(ADDRESS(ROW()+$N$5,2)))</f>
        <v>101.504</v>
      </c>
      <c r="I484" s="11">
        <f t="shared" ca="1" si="57"/>
        <v>0</v>
      </c>
      <c r="J484" s="13">
        <f t="shared" ca="1" si="53"/>
        <v>0.1549507316296112</v>
      </c>
      <c r="K484" s="13" t="b">
        <f t="shared" ca="1" si="58"/>
        <v>0</v>
      </c>
    </row>
    <row r="485" spans="1:11" x14ac:dyDescent="0.2">
      <c r="A485" s="5">
        <f>IndiciMSCI!A485</f>
        <v>37566</v>
      </c>
      <c r="B485" cm="1">
        <f t="array" ref="B485">INDEX(IndiciMSCI!A:Y,ROW(),Sheet1!$O$2)</f>
        <v>87.872</v>
      </c>
      <c r="C485">
        <f t="shared" ca="1" si="54"/>
        <v>110.1267</v>
      </c>
      <c r="D485" t="b">
        <f t="shared" ca="1" si="55"/>
        <v>1</v>
      </c>
      <c r="E485" s="13" cm="1">
        <f t="array" aca="1" ref="E485" ca="1">IF(ISBLANK(INDIRECT(ADDRESS(ROW(B485)+$N$5,COLUMN(B485)))),"",(INDIRECT(ADDRESS(ROW(B485)+$N$5,COLUMN(B485)))/B485-1))</f>
        <v>0.14651993809176989</v>
      </c>
      <c r="F485" s="5">
        <f t="shared" ca="1" si="52"/>
        <v>37566</v>
      </c>
      <c r="G485" s="11">
        <f t="shared" ca="1" si="56"/>
        <v>87.872</v>
      </c>
      <c r="H485" s="17" cm="1">
        <f t="array" aca="1" ref="H485" ca="1">IF(F485="MAI","NESSUNO",INDIRECT(ADDRESS(ROW()+$N$5,2)))</f>
        <v>100.747</v>
      </c>
      <c r="I485" s="11">
        <f t="shared" ca="1" si="57"/>
        <v>0</v>
      </c>
      <c r="J485" s="13">
        <f t="shared" ca="1" si="53"/>
        <v>0.14651993809176986</v>
      </c>
      <c r="K485" s="13" t="b">
        <f t="shared" ca="1" si="58"/>
        <v>0</v>
      </c>
    </row>
    <row r="486" spans="1:11" x14ac:dyDescent="0.2">
      <c r="A486" s="5">
        <f>IndiciMSCI!A486</f>
        <v>37567</v>
      </c>
      <c r="B486" cm="1">
        <f t="array" ref="B486">INDEX(IndiciMSCI!A:Y,ROW(),Sheet1!$O$2)</f>
        <v>87.153999999999996</v>
      </c>
      <c r="C486">
        <f t="shared" ca="1" si="54"/>
        <v>110.1267</v>
      </c>
      <c r="D486" t="b">
        <f t="shared" ca="1" si="55"/>
        <v>1</v>
      </c>
      <c r="E486" s="13" cm="1">
        <f t="array" aca="1" ref="E486" ca="1">IF(ISBLANK(INDIRECT(ADDRESS(ROW(B486)+$N$5,COLUMN(B486)))),"",(INDIRECT(ADDRESS(ROW(B486)+$N$5,COLUMN(B486)))/B486-1))</f>
        <v>0.12919659453381382</v>
      </c>
      <c r="F486" s="5">
        <f t="shared" ca="1" si="52"/>
        <v>37567</v>
      </c>
      <c r="G486" s="11">
        <f t="shared" ca="1" si="56"/>
        <v>87.153999999999996</v>
      </c>
      <c r="H486" s="17" cm="1">
        <f t="array" aca="1" ref="H486" ca="1">IF(F486="MAI","NESSUNO",INDIRECT(ADDRESS(ROW()+$N$5,2)))</f>
        <v>98.414000000000001</v>
      </c>
      <c r="I486" s="11">
        <f t="shared" ca="1" si="57"/>
        <v>0</v>
      </c>
      <c r="J486" s="13">
        <f t="shared" ca="1" si="53"/>
        <v>0.12919659453381377</v>
      </c>
      <c r="K486" s="13" t="b">
        <f t="shared" ca="1" si="58"/>
        <v>0</v>
      </c>
    </row>
    <row r="487" spans="1:11" x14ac:dyDescent="0.2">
      <c r="A487" s="5">
        <f>IndiciMSCI!A487</f>
        <v>37568</v>
      </c>
      <c r="B487" cm="1">
        <f t="array" ref="B487">INDEX(IndiciMSCI!A:Y,ROW(),Sheet1!$O$2)</f>
        <v>85.912000000000006</v>
      </c>
      <c r="C487">
        <f t="shared" ca="1" si="54"/>
        <v>110.1267</v>
      </c>
      <c r="D487" t="b">
        <f t="shared" ca="1" si="55"/>
        <v>1</v>
      </c>
      <c r="E487" s="13" cm="1">
        <f t="array" aca="1" ref="E487" ca="1">IF(ISBLANK(INDIRECT(ADDRESS(ROW(B487)+$N$5,COLUMN(B487)))),"",(INDIRECT(ADDRESS(ROW(B487)+$N$5,COLUMN(B487)))/B487-1))</f>
        <v>0.15847611509451531</v>
      </c>
      <c r="F487" s="5">
        <f t="shared" ca="1" si="52"/>
        <v>37568</v>
      </c>
      <c r="G487" s="11">
        <f t="shared" ca="1" si="56"/>
        <v>85.912000000000006</v>
      </c>
      <c r="H487" s="17" cm="1">
        <f t="array" aca="1" ref="H487" ca="1">IF(F487="MAI","NESSUNO",INDIRECT(ADDRESS(ROW()+$N$5,2)))</f>
        <v>99.527000000000001</v>
      </c>
      <c r="I487" s="11">
        <f t="shared" ca="1" si="57"/>
        <v>0</v>
      </c>
      <c r="J487" s="13">
        <f t="shared" ca="1" si="53"/>
        <v>0.15847611509451526</v>
      </c>
      <c r="K487" s="13" t="b">
        <f t="shared" ca="1" si="58"/>
        <v>0</v>
      </c>
    </row>
    <row r="488" spans="1:11" x14ac:dyDescent="0.2">
      <c r="A488" s="5">
        <f>IndiciMSCI!A488</f>
        <v>37571</v>
      </c>
      <c r="B488" cm="1">
        <f t="array" ref="B488">INDEX(IndiciMSCI!A:Y,ROW(),Sheet1!$O$2)</f>
        <v>84.043000000000006</v>
      </c>
      <c r="C488">
        <f t="shared" ca="1" si="54"/>
        <v>110.1267</v>
      </c>
      <c r="D488" t="b">
        <f t="shared" ca="1" si="55"/>
        <v>1</v>
      </c>
      <c r="E488" s="13" cm="1">
        <f t="array" aca="1" ref="E488" ca="1">IF(ISBLANK(INDIRECT(ADDRESS(ROW(B488)+$N$5,COLUMN(B488)))),"",(INDIRECT(ADDRESS(ROW(B488)+$N$5,COLUMN(B488)))/B488-1))</f>
        <v>0.18339421486619933</v>
      </c>
      <c r="F488" s="5">
        <f t="shared" ca="1" si="52"/>
        <v>37571</v>
      </c>
      <c r="G488" s="11">
        <f t="shared" ca="1" si="56"/>
        <v>84.043000000000006</v>
      </c>
      <c r="H488" s="17" cm="1">
        <f t="array" aca="1" ref="H488" ca="1">IF(F488="MAI","NESSUNO",INDIRECT(ADDRESS(ROW()+$N$5,2)))</f>
        <v>99.456000000000003</v>
      </c>
      <c r="I488" s="11">
        <f t="shared" ca="1" si="57"/>
        <v>0</v>
      </c>
      <c r="J488" s="13">
        <f t="shared" ca="1" si="53"/>
        <v>0.18339421486619939</v>
      </c>
      <c r="K488" s="13" t="b">
        <f t="shared" ca="1" si="58"/>
        <v>0</v>
      </c>
    </row>
    <row r="489" spans="1:11" x14ac:dyDescent="0.2">
      <c r="A489" s="5">
        <f>IndiciMSCI!A489</f>
        <v>37572</v>
      </c>
      <c r="B489" cm="1">
        <f t="array" ref="B489">INDEX(IndiciMSCI!A:Y,ROW(),Sheet1!$O$2)</f>
        <v>83.798000000000002</v>
      </c>
      <c r="C489">
        <f t="shared" ca="1" si="54"/>
        <v>110.1267</v>
      </c>
      <c r="D489" t="b">
        <f t="shared" ca="1" si="55"/>
        <v>1</v>
      </c>
      <c r="E489" s="13" cm="1">
        <f t="array" aca="1" ref="E489" ca="1">IF(ISBLANK(INDIRECT(ADDRESS(ROW(B489)+$N$5,COLUMN(B489)))),"",(INDIRECT(ADDRESS(ROW(B489)+$N$5,COLUMN(B489)))/B489-1))</f>
        <v>0.14870283300317433</v>
      </c>
      <c r="F489" s="5">
        <f t="shared" ca="1" si="52"/>
        <v>37572</v>
      </c>
      <c r="G489" s="11">
        <f t="shared" ca="1" si="56"/>
        <v>83.798000000000002</v>
      </c>
      <c r="H489" s="17" cm="1">
        <f t="array" aca="1" ref="H489" ca="1">IF(F489="MAI","NESSUNO",INDIRECT(ADDRESS(ROW()+$N$5,2)))</f>
        <v>96.259</v>
      </c>
      <c r="I489" s="11">
        <f t="shared" ca="1" si="57"/>
        <v>0</v>
      </c>
      <c r="J489" s="13">
        <f t="shared" ca="1" si="53"/>
        <v>0.14870283300317427</v>
      </c>
      <c r="K489" s="13" t="b">
        <f t="shared" ca="1" si="58"/>
        <v>0</v>
      </c>
    </row>
    <row r="490" spans="1:11" x14ac:dyDescent="0.2">
      <c r="A490" s="5">
        <f>IndiciMSCI!A490</f>
        <v>37573</v>
      </c>
      <c r="B490" cm="1">
        <f t="array" ref="B490">INDEX(IndiciMSCI!A:Y,ROW(),Sheet1!$O$2)</f>
        <v>83.415000000000006</v>
      </c>
      <c r="C490">
        <f t="shared" ca="1" si="54"/>
        <v>110.1267</v>
      </c>
      <c r="D490" t="b">
        <f t="shared" ca="1" si="55"/>
        <v>1</v>
      </c>
      <c r="E490" s="13" cm="1">
        <f t="array" aca="1" ref="E490" ca="1">IF(ISBLANK(INDIRECT(ADDRESS(ROW(B490)+$N$5,COLUMN(B490)))),"",(INDIRECT(ADDRESS(ROW(B490)+$N$5,COLUMN(B490)))/B490-1))</f>
        <v>0.14016663669603768</v>
      </c>
      <c r="F490" s="5">
        <f t="shared" ca="1" si="52"/>
        <v>37573</v>
      </c>
      <c r="G490" s="11">
        <f t="shared" ca="1" si="56"/>
        <v>83.415000000000006</v>
      </c>
      <c r="H490" s="17" cm="1">
        <f t="array" aca="1" ref="H490" ca="1">IF(F490="MAI","NESSUNO",INDIRECT(ADDRESS(ROW()+$N$5,2)))</f>
        <v>95.106999999999999</v>
      </c>
      <c r="I490" s="11">
        <f t="shared" ca="1" si="57"/>
        <v>0</v>
      </c>
      <c r="J490" s="13">
        <f t="shared" ca="1" si="53"/>
        <v>0.14016663669603779</v>
      </c>
      <c r="K490" s="13" t="b">
        <f t="shared" ca="1" si="58"/>
        <v>0</v>
      </c>
    </row>
    <row r="491" spans="1:11" x14ac:dyDescent="0.2">
      <c r="A491" s="5">
        <f>IndiciMSCI!A491</f>
        <v>37574</v>
      </c>
      <c r="B491" cm="1">
        <f t="array" ref="B491">INDEX(IndiciMSCI!A:Y,ROW(),Sheet1!$O$2)</f>
        <v>82.432000000000002</v>
      </c>
      <c r="C491">
        <f t="shared" ca="1" si="54"/>
        <v>110.1267</v>
      </c>
      <c r="D491" t="b">
        <f t="shared" ca="1" si="55"/>
        <v>1</v>
      </c>
      <c r="E491" s="13" cm="1">
        <f t="array" aca="1" ref="E491" ca="1">IF(ISBLANK(INDIRECT(ADDRESS(ROW(B491)+$N$5,COLUMN(B491)))),"",(INDIRECT(ADDRESS(ROW(B491)+$N$5,COLUMN(B491)))/B491-1))</f>
        <v>0.16794448757763969</v>
      </c>
      <c r="F491" s="5">
        <f t="shared" ca="1" si="52"/>
        <v>37574</v>
      </c>
      <c r="G491" s="11">
        <f t="shared" ca="1" si="56"/>
        <v>82.432000000000002</v>
      </c>
      <c r="H491" s="17" cm="1">
        <f t="array" aca="1" ref="H491" ca="1">IF(F491="MAI","NESSUNO",INDIRECT(ADDRESS(ROW()+$N$5,2)))</f>
        <v>96.275999999999996</v>
      </c>
      <c r="I491" s="11">
        <f t="shared" ca="1" si="57"/>
        <v>0</v>
      </c>
      <c r="J491" s="13">
        <f t="shared" ca="1" si="53"/>
        <v>0.16794448757763966</v>
      </c>
      <c r="K491" s="13" t="b">
        <f t="shared" ca="1" si="58"/>
        <v>0</v>
      </c>
    </row>
    <row r="492" spans="1:11" x14ac:dyDescent="0.2">
      <c r="A492" s="5">
        <f>IndiciMSCI!A492</f>
        <v>37575</v>
      </c>
      <c r="B492" cm="1">
        <f t="array" ref="B492">INDEX(IndiciMSCI!A:Y,ROW(),Sheet1!$O$2)</f>
        <v>83.971999999999994</v>
      </c>
      <c r="C492">
        <f t="shared" ca="1" si="54"/>
        <v>110.1267</v>
      </c>
      <c r="D492" t="b">
        <f t="shared" ca="1" si="55"/>
        <v>1</v>
      </c>
      <c r="E492" s="13" cm="1">
        <f t="array" aca="1" ref="E492" ca="1">IF(ISBLANK(INDIRECT(ADDRESS(ROW(B492)+$N$5,COLUMN(B492)))),"",(INDIRECT(ADDRESS(ROW(B492)+$N$5,COLUMN(B492)))/B492-1))</f>
        <v>0.12578002191206616</v>
      </c>
      <c r="F492" s="5">
        <f t="shared" ca="1" si="52"/>
        <v>37575</v>
      </c>
      <c r="G492" s="11">
        <f t="shared" ca="1" si="56"/>
        <v>83.971999999999994</v>
      </c>
      <c r="H492" s="17" cm="1">
        <f t="array" aca="1" ref="H492" ca="1">IF(F492="MAI","NESSUNO",INDIRECT(ADDRESS(ROW()+$N$5,2)))</f>
        <v>94.534000000000006</v>
      </c>
      <c r="I492" s="11">
        <f t="shared" ca="1" si="57"/>
        <v>0</v>
      </c>
      <c r="J492" s="13">
        <f t="shared" ca="1" si="53"/>
        <v>0.12578002191206608</v>
      </c>
      <c r="K492" s="13" t="b">
        <f t="shared" ca="1" si="58"/>
        <v>0</v>
      </c>
    </row>
    <row r="493" spans="1:11" x14ac:dyDescent="0.2">
      <c r="A493" s="5">
        <f>IndiciMSCI!A493</f>
        <v>37578</v>
      </c>
      <c r="B493" cm="1">
        <f t="array" ref="B493">INDEX(IndiciMSCI!A:Y,ROW(),Sheet1!$O$2)</f>
        <v>81.858000000000004</v>
      </c>
      <c r="C493">
        <f t="shared" ca="1" si="54"/>
        <v>110.1267</v>
      </c>
      <c r="D493" t="b">
        <f t="shared" ca="1" si="55"/>
        <v>1</v>
      </c>
      <c r="E493" s="13" cm="1">
        <f t="array" aca="1" ref="E493" ca="1">IF(ISBLANK(INDIRECT(ADDRESS(ROW(B493)+$N$5,COLUMN(B493)))),"",(INDIRECT(ADDRESS(ROW(B493)+$N$5,COLUMN(B493)))/B493-1))</f>
        <v>0.11012973686139405</v>
      </c>
      <c r="F493" s="5">
        <f t="shared" ca="1" si="52"/>
        <v>37578</v>
      </c>
      <c r="G493" s="11">
        <f t="shared" ca="1" si="56"/>
        <v>81.858000000000004</v>
      </c>
      <c r="H493" s="17" cm="1">
        <f t="array" aca="1" ref="H493" ca="1">IF(F493="MAI","NESSUNO",INDIRECT(ADDRESS(ROW()+$N$5,2)))</f>
        <v>90.873000000000005</v>
      </c>
      <c r="I493" s="11">
        <f t="shared" ca="1" si="57"/>
        <v>0</v>
      </c>
      <c r="J493" s="13">
        <f t="shared" ca="1" si="53"/>
        <v>0.11012973686139413</v>
      </c>
      <c r="K493" s="13" t="b">
        <f t="shared" ca="1" si="58"/>
        <v>0</v>
      </c>
    </row>
    <row r="494" spans="1:11" x14ac:dyDescent="0.2">
      <c r="A494" s="5">
        <f>IndiciMSCI!A494</f>
        <v>37579</v>
      </c>
      <c r="B494" cm="1">
        <f t="array" ref="B494">INDEX(IndiciMSCI!A:Y,ROW(),Sheet1!$O$2)</f>
        <v>81.046000000000006</v>
      </c>
      <c r="C494">
        <f t="shared" ca="1" si="54"/>
        <v>110.1267</v>
      </c>
      <c r="D494" t="b">
        <f t="shared" ca="1" si="55"/>
        <v>1</v>
      </c>
      <c r="E494" s="13" cm="1">
        <f t="array" aca="1" ref="E494" ca="1">IF(ISBLANK(INDIRECT(ADDRESS(ROW(B494)+$N$5,COLUMN(B494)))),"",(INDIRECT(ADDRESS(ROW(B494)+$N$5,COLUMN(B494)))/B494-1))</f>
        <v>0.1227451077166053</v>
      </c>
      <c r="F494" s="5">
        <f t="shared" ca="1" si="52"/>
        <v>37579</v>
      </c>
      <c r="G494" s="11">
        <f t="shared" ca="1" si="56"/>
        <v>81.046000000000006</v>
      </c>
      <c r="H494" s="17" cm="1">
        <f t="array" aca="1" ref="H494" ca="1">IF(F494="MAI","NESSUNO",INDIRECT(ADDRESS(ROW()+$N$5,2)))</f>
        <v>90.994</v>
      </c>
      <c r="I494" s="11">
        <f t="shared" ca="1" si="57"/>
        <v>0</v>
      </c>
      <c r="J494" s="13">
        <f t="shared" ca="1" si="53"/>
        <v>0.1227451077166053</v>
      </c>
      <c r="K494" s="13" t="b">
        <f t="shared" ca="1" si="58"/>
        <v>0</v>
      </c>
    </row>
    <row r="495" spans="1:11" x14ac:dyDescent="0.2">
      <c r="A495" s="5">
        <f>IndiciMSCI!A495</f>
        <v>37580</v>
      </c>
      <c r="B495" cm="1">
        <f t="array" ref="B495">INDEX(IndiciMSCI!A:Y,ROW(),Sheet1!$O$2)</f>
        <v>82.213999999999999</v>
      </c>
      <c r="C495">
        <f t="shared" ca="1" si="54"/>
        <v>110.1267</v>
      </c>
      <c r="D495" t="b">
        <f t="shared" ca="1" si="55"/>
        <v>1</v>
      </c>
      <c r="E495" s="13" cm="1">
        <f t="array" aca="1" ref="E495" ca="1">IF(ISBLANK(INDIRECT(ADDRESS(ROW(B495)+$N$5,COLUMN(B495)))),"",(INDIRECT(ADDRESS(ROW(B495)+$N$5,COLUMN(B495)))/B495-1))</f>
        <v>7.1009803683071082E-2</v>
      </c>
      <c r="F495" s="5">
        <f t="shared" ca="1" si="52"/>
        <v>37580</v>
      </c>
      <c r="G495" s="11">
        <f t="shared" ca="1" si="56"/>
        <v>82.213999999999999</v>
      </c>
      <c r="H495" s="17" cm="1">
        <f t="array" aca="1" ref="H495" ca="1">IF(F495="MAI","NESSUNO",INDIRECT(ADDRESS(ROW()+$N$5,2)))</f>
        <v>88.052000000000007</v>
      </c>
      <c r="I495" s="11">
        <f t="shared" ca="1" si="57"/>
        <v>0</v>
      </c>
      <c r="J495" s="13">
        <f t="shared" ca="1" si="53"/>
        <v>7.100980368307111E-2</v>
      </c>
      <c r="K495" s="13" t="b">
        <f t="shared" ca="1" si="58"/>
        <v>0</v>
      </c>
    </row>
    <row r="496" spans="1:11" x14ac:dyDescent="0.2">
      <c r="A496" s="5">
        <f>IndiciMSCI!A496</f>
        <v>37581</v>
      </c>
      <c r="B496" cm="1">
        <f t="array" ref="B496">INDEX(IndiciMSCI!A:Y,ROW(),Sheet1!$O$2)</f>
        <v>84.131</v>
      </c>
      <c r="C496">
        <f t="shared" ca="1" si="54"/>
        <v>110.1267</v>
      </c>
      <c r="D496" t="b">
        <f t="shared" ca="1" si="55"/>
        <v>1</v>
      </c>
      <c r="E496" s="13" cm="1">
        <f t="array" aca="1" ref="E496" ca="1">IF(ISBLANK(INDIRECT(ADDRESS(ROW(B496)+$N$5,COLUMN(B496)))),"",(INDIRECT(ADDRESS(ROW(B496)+$N$5,COLUMN(B496)))/B496-1))</f>
        <v>7.0200045167655212E-2</v>
      </c>
      <c r="F496" s="5">
        <f t="shared" ca="1" si="52"/>
        <v>37581</v>
      </c>
      <c r="G496" s="11">
        <f t="shared" ca="1" si="56"/>
        <v>84.131</v>
      </c>
      <c r="H496" s="17" cm="1">
        <f t="array" aca="1" ref="H496" ca="1">IF(F496="MAI","NESSUNO",INDIRECT(ADDRESS(ROW()+$N$5,2)))</f>
        <v>90.037000000000006</v>
      </c>
      <c r="I496" s="11">
        <f t="shared" ca="1" si="57"/>
        <v>0</v>
      </c>
      <c r="J496" s="13">
        <f t="shared" ca="1" si="53"/>
        <v>7.0200045167655281E-2</v>
      </c>
      <c r="K496" s="13" t="b">
        <f t="shared" ca="1" si="58"/>
        <v>1</v>
      </c>
    </row>
    <row r="497" spans="1:11" x14ac:dyDescent="0.2">
      <c r="A497" s="5">
        <f>IndiciMSCI!A497</f>
        <v>37582</v>
      </c>
      <c r="B497" cm="1">
        <f t="array" ref="B497">INDEX(IndiciMSCI!A:Y,ROW(),Sheet1!$O$2)</f>
        <v>85.236000000000004</v>
      </c>
      <c r="C497">
        <f t="shared" ca="1" si="54"/>
        <v>110.1267</v>
      </c>
      <c r="D497" t="b">
        <f t="shared" ca="1" si="55"/>
        <v>1</v>
      </c>
      <c r="E497" s="13" cm="1">
        <f t="array" aca="1" ref="E497" ca="1">IF(ISBLANK(INDIRECT(ADDRESS(ROW(B497)+$N$5,COLUMN(B497)))),"",(INDIRECT(ADDRESS(ROW(B497)+$N$5,COLUMN(B497)))/B497-1))</f>
        <v>5.6185179970904331E-2</v>
      </c>
      <c r="F497" s="5">
        <f t="shared" ca="1" si="52"/>
        <v>37582</v>
      </c>
      <c r="G497" s="11">
        <f t="shared" ca="1" si="56"/>
        <v>85.236000000000004</v>
      </c>
      <c r="H497" s="17" cm="1">
        <f t="array" aca="1" ref="H497" ca="1">IF(F497="MAI","NESSUNO",INDIRECT(ADDRESS(ROW()+$N$5,2)))</f>
        <v>90.025000000000006</v>
      </c>
      <c r="I497" s="11">
        <f t="shared" ca="1" si="57"/>
        <v>0</v>
      </c>
      <c r="J497" s="13">
        <f t="shared" ca="1" si="53"/>
        <v>5.6185179970904324E-2</v>
      </c>
      <c r="K497" s="13" t="b">
        <f t="shared" ca="1" si="58"/>
        <v>0</v>
      </c>
    </row>
    <row r="498" spans="1:11" x14ac:dyDescent="0.2">
      <c r="A498" s="5">
        <f>IndiciMSCI!A498</f>
        <v>37585</v>
      </c>
      <c r="B498" cm="1">
        <f t="array" ref="B498">INDEX(IndiciMSCI!A:Y,ROW(),Sheet1!$O$2)</f>
        <v>87.344999999999999</v>
      </c>
      <c r="C498">
        <f t="shared" ca="1" si="54"/>
        <v>110.1267</v>
      </c>
      <c r="D498" t="b">
        <f t="shared" ca="1" si="55"/>
        <v>1</v>
      </c>
      <c r="E498" s="13" cm="1">
        <f t="array" aca="1" ref="E498" ca="1">IF(ISBLANK(INDIRECT(ADDRESS(ROW(B498)+$N$5,COLUMN(B498)))),"",(INDIRECT(ADDRESS(ROW(B498)+$N$5,COLUMN(B498)))/B498-1))</f>
        <v>4.0494590417310627E-2</v>
      </c>
      <c r="F498" s="5">
        <f t="shared" ca="1" si="52"/>
        <v>37585</v>
      </c>
      <c r="G498" s="11">
        <f t="shared" ca="1" si="56"/>
        <v>87.344999999999999</v>
      </c>
      <c r="H498" s="17" cm="1">
        <f t="array" aca="1" ref="H498" ca="1">IF(F498="MAI","NESSUNO",INDIRECT(ADDRESS(ROW()+$N$5,2)))</f>
        <v>90.882000000000005</v>
      </c>
      <c r="I498" s="11">
        <f t="shared" ca="1" si="57"/>
        <v>0</v>
      </c>
      <c r="J498" s="13">
        <f t="shared" ca="1" si="53"/>
        <v>4.0494590417310738E-2</v>
      </c>
      <c r="K498" s="13" t="b">
        <f t="shared" ca="1" si="58"/>
        <v>1</v>
      </c>
    </row>
    <row r="499" spans="1:11" x14ac:dyDescent="0.2">
      <c r="A499" s="5">
        <f>IndiciMSCI!A499</f>
        <v>37586</v>
      </c>
      <c r="B499" cm="1">
        <f t="array" ref="B499">INDEX(IndiciMSCI!A:Y,ROW(),Sheet1!$O$2)</f>
        <v>86.802000000000007</v>
      </c>
      <c r="C499">
        <f t="shared" ca="1" si="54"/>
        <v>110.1267</v>
      </c>
      <c r="D499" t="b">
        <f t="shared" ca="1" si="55"/>
        <v>1</v>
      </c>
      <c r="E499" s="13" cm="1">
        <f t="array" aca="1" ref="E499" ca="1">IF(ISBLANK(INDIRECT(ADDRESS(ROW(B499)+$N$5,COLUMN(B499)))),"",(INDIRECT(ADDRESS(ROW(B499)+$N$5,COLUMN(B499)))/B499-1))</f>
        <v>5.4422709154166915E-2</v>
      </c>
      <c r="F499" s="5">
        <f t="shared" ca="1" si="52"/>
        <v>37586</v>
      </c>
      <c r="G499" s="11">
        <f t="shared" ca="1" si="56"/>
        <v>86.802000000000007</v>
      </c>
      <c r="H499" s="17" cm="1">
        <f t="array" aca="1" ref="H499" ca="1">IF(F499="MAI","NESSUNO",INDIRECT(ADDRESS(ROW()+$N$5,2)))</f>
        <v>91.525999999999996</v>
      </c>
      <c r="I499" s="11">
        <f t="shared" ca="1" si="57"/>
        <v>0</v>
      </c>
      <c r="J499" s="13">
        <f t="shared" ca="1" si="53"/>
        <v>5.4422709154166832E-2</v>
      </c>
      <c r="K499" s="13" t="b">
        <f t="shared" ca="1" si="58"/>
        <v>0</v>
      </c>
    </row>
    <row r="500" spans="1:11" x14ac:dyDescent="0.2">
      <c r="A500" s="5">
        <f>IndiciMSCI!A500</f>
        <v>37587</v>
      </c>
      <c r="B500" cm="1">
        <f t="array" ref="B500">INDEX(IndiciMSCI!A:Y,ROW(),Sheet1!$O$2)</f>
        <v>87.525000000000006</v>
      </c>
      <c r="C500">
        <f t="shared" ca="1" si="54"/>
        <v>110.1267</v>
      </c>
      <c r="D500" t="b">
        <f t="shared" ca="1" si="55"/>
        <v>1</v>
      </c>
      <c r="E500" s="13" cm="1">
        <f t="array" aca="1" ref="E500" ca="1">IF(ISBLANK(INDIRECT(ADDRESS(ROW(B500)+$N$5,COLUMN(B500)))),"",(INDIRECT(ADDRESS(ROW(B500)+$N$5,COLUMN(B500)))/B500-1))</f>
        <v>5.5024278777491942E-2</v>
      </c>
      <c r="F500" s="5">
        <f t="shared" ca="1" si="52"/>
        <v>37587</v>
      </c>
      <c r="G500" s="11">
        <f t="shared" ca="1" si="56"/>
        <v>87.525000000000006</v>
      </c>
      <c r="H500" s="17" cm="1">
        <f t="array" aca="1" ref="H500" ca="1">IF(F500="MAI","NESSUNO",INDIRECT(ADDRESS(ROW()+$N$5,2)))</f>
        <v>92.340999999999994</v>
      </c>
      <c r="I500" s="11">
        <f t="shared" ca="1" si="57"/>
        <v>0</v>
      </c>
      <c r="J500" s="13">
        <f t="shared" ca="1" si="53"/>
        <v>5.5024278777492011E-2</v>
      </c>
      <c r="K500" s="13" t="b">
        <f t="shared" ca="1" si="58"/>
        <v>1</v>
      </c>
    </row>
    <row r="501" spans="1:11" x14ac:dyDescent="0.2">
      <c r="A501" s="5">
        <f>IndiciMSCI!A501</f>
        <v>37588</v>
      </c>
      <c r="B501" cm="1">
        <f t="array" ref="B501">INDEX(IndiciMSCI!A:Y,ROW(),Sheet1!$O$2)</f>
        <v>88.962000000000003</v>
      </c>
      <c r="C501">
        <f t="shared" ca="1" si="54"/>
        <v>110.1267</v>
      </c>
      <c r="D501" t="b">
        <f t="shared" ca="1" si="55"/>
        <v>1</v>
      </c>
      <c r="E501" s="13" cm="1">
        <f t="array" aca="1" ref="E501" ca="1">IF(ISBLANK(INDIRECT(ADDRESS(ROW(B501)+$N$5,COLUMN(B501)))),"",(INDIRECT(ADDRESS(ROW(B501)+$N$5,COLUMN(B501)))/B501-1))</f>
        <v>4.378273869742122E-2</v>
      </c>
      <c r="F501" s="5">
        <f t="shared" ca="1" si="52"/>
        <v>37588</v>
      </c>
      <c r="G501" s="11">
        <f t="shared" ca="1" si="56"/>
        <v>88.962000000000003</v>
      </c>
      <c r="H501" s="17" cm="1">
        <f t="array" aca="1" ref="H501" ca="1">IF(F501="MAI","NESSUNO",INDIRECT(ADDRESS(ROW()+$N$5,2)))</f>
        <v>92.856999999999999</v>
      </c>
      <c r="I501" s="11">
        <f t="shared" ca="1" si="57"/>
        <v>0</v>
      </c>
      <c r="J501" s="13">
        <f t="shared" ca="1" si="53"/>
        <v>4.3782738697421324E-2</v>
      </c>
      <c r="K501" s="13" t="b">
        <f t="shared" ca="1" si="58"/>
        <v>1</v>
      </c>
    </row>
    <row r="502" spans="1:11" x14ac:dyDescent="0.2">
      <c r="A502" s="5">
        <f>IndiciMSCI!A502</f>
        <v>37589</v>
      </c>
      <c r="B502" cm="1">
        <f t="array" ref="B502">INDEX(IndiciMSCI!A:Y,ROW(),Sheet1!$O$2)</f>
        <v>89.05</v>
      </c>
      <c r="C502">
        <f t="shared" ca="1" si="54"/>
        <v>110.1267</v>
      </c>
      <c r="D502" t="b">
        <f t="shared" ca="1" si="55"/>
        <v>1</v>
      </c>
      <c r="E502" s="13" cm="1">
        <f t="array" aca="1" ref="E502" ca="1">IF(ISBLANK(INDIRECT(ADDRESS(ROW(B502)+$N$5,COLUMN(B502)))),"",(INDIRECT(ADDRESS(ROW(B502)+$N$5,COLUMN(B502)))/B502-1))</f>
        <v>2.7568781583380053E-2</v>
      </c>
      <c r="F502" s="5">
        <f t="shared" ca="1" si="52"/>
        <v>37589</v>
      </c>
      <c r="G502" s="11">
        <f t="shared" ca="1" si="56"/>
        <v>89.05</v>
      </c>
      <c r="H502" s="17" cm="1">
        <f t="array" aca="1" ref="H502" ca="1">IF(F502="MAI","NESSUNO",INDIRECT(ADDRESS(ROW()+$N$5,2)))</f>
        <v>91.504999999999995</v>
      </c>
      <c r="I502" s="11">
        <f t="shared" ca="1" si="57"/>
        <v>0</v>
      </c>
      <c r="J502" s="13">
        <f t="shared" ca="1" si="53"/>
        <v>2.7568781583380105E-2</v>
      </c>
      <c r="K502" s="13" t="b">
        <f t="shared" ca="1" si="58"/>
        <v>0</v>
      </c>
    </row>
    <row r="503" spans="1:11" x14ac:dyDescent="0.2">
      <c r="A503" s="5">
        <f>IndiciMSCI!A503</f>
        <v>37592</v>
      </c>
      <c r="B503" cm="1">
        <f t="array" ref="B503">INDEX(IndiciMSCI!A:Y,ROW(),Sheet1!$O$2)</f>
        <v>87.441000000000003</v>
      </c>
      <c r="C503">
        <f t="shared" ca="1" si="54"/>
        <v>110.1267</v>
      </c>
      <c r="D503" t="b">
        <f t="shared" ca="1" si="55"/>
        <v>1</v>
      </c>
      <c r="E503" s="13" cm="1">
        <f t="array" aca="1" ref="E503" ca="1">IF(ISBLANK(INDIRECT(ADDRESS(ROW(B503)+$N$5,COLUMN(B503)))),"",(INDIRECT(ADDRESS(ROW(B503)+$N$5,COLUMN(B503)))/B503-1))</f>
        <v>7.1591130019098559E-2</v>
      </c>
      <c r="F503" s="5">
        <f t="shared" ca="1" si="52"/>
        <v>37592</v>
      </c>
      <c r="G503" s="11">
        <f t="shared" ca="1" si="56"/>
        <v>87.441000000000003</v>
      </c>
      <c r="H503" s="17" cm="1">
        <f t="array" aca="1" ref="H503" ca="1">IF(F503="MAI","NESSUNO",INDIRECT(ADDRESS(ROW()+$N$5,2)))</f>
        <v>93.700999999999993</v>
      </c>
      <c r="I503" s="11">
        <f t="shared" ca="1" si="57"/>
        <v>0</v>
      </c>
      <c r="J503" s="13">
        <f t="shared" ca="1" si="53"/>
        <v>7.159113001909849E-2</v>
      </c>
      <c r="K503" s="13" t="b">
        <f t="shared" ca="1" si="58"/>
        <v>0</v>
      </c>
    </row>
    <row r="504" spans="1:11" x14ac:dyDescent="0.2">
      <c r="A504" s="5">
        <f>IndiciMSCI!A504</f>
        <v>37593</v>
      </c>
      <c r="B504" cm="1">
        <f t="array" ref="B504">INDEX(IndiciMSCI!A:Y,ROW(),Sheet1!$O$2)</f>
        <v>87.364000000000004</v>
      </c>
      <c r="C504">
        <f t="shared" ca="1" si="54"/>
        <v>110.1267</v>
      </c>
      <c r="D504" t="b">
        <f t="shared" ca="1" si="55"/>
        <v>1</v>
      </c>
      <c r="E504" s="13" cm="1">
        <f t="array" aca="1" ref="E504" ca="1">IF(ISBLANK(INDIRECT(ADDRESS(ROW(B504)+$N$5,COLUMN(B504)))),"",(INDIRECT(ADDRESS(ROW(B504)+$N$5,COLUMN(B504)))/B504-1))</f>
        <v>7.0681287486836553E-2</v>
      </c>
      <c r="F504" s="5">
        <f t="shared" ca="1" si="52"/>
        <v>37593</v>
      </c>
      <c r="G504" s="11">
        <f t="shared" ca="1" si="56"/>
        <v>87.364000000000004</v>
      </c>
      <c r="H504" s="17" cm="1">
        <f t="array" aca="1" ref="H504" ca="1">IF(F504="MAI","NESSUNO",INDIRECT(ADDRESS(ROW()+$N$5,2)))</f>
        <v>93.539000000000001</v>
      </c>
      <c r="I504" s="11">
        <f t="shared" ca="1" si="57"/>
        <v>0</v>
      </c>
      <c r="J504" s="13">
        <f t="shared" ca="1" si="53"/>
        <v>7.068128748683665E-2</v>
      </c>
      <c r="K504" s="13" t="b">
        <f t="shared" ca="1" si="58"/>
        <v>0</v>
      </c>
    </row>
    <row r="505" spans="1:11" x14ac:dyDescent="0.2">
      <c r="A505" s="5">
        <f>IndiciMSCI!A505</f>
        <v>37594</v>
      </c>
      <c r="B505" cm="1">
        <f t="array" ref="B505">INDEX(IndiciMSCI!A:Y,ROW(),Sheet1!$O$2)</f>
        <v>85.215999999999994</v>
      </c>
      <c r="C505">
        <f t="shared" ca="1" si="54"/>
        <v>110.1267</v>
      </c>
      <c r="D505" t="b">
        <f t="shared" ca="1" si="55"/>
        <v>1</v>
      </c>
      <c r="E505" s="13" cm="1">
        <f t="array" aca="1" ref="E505" ca="1">IF(ISBLANK(INDIRECT(ADDRESS(ROW(B505)+$N$5,COLUMN(B505)))),"",(INDIRECT(ADDRESS(ROW(B505)+$N$5,COLUMN(B505)))/B505-1))</f>
        <v>9.427806984603837E-2</v>
      </c>
      <c r="F505" s="5">
        <f t="shared" ca="1" si="52"/>
        <v>37594</v>
      </c>
      <c r="G505" s="11">
        <f t="shared" ca="1" si="56"/>
        <v>85.215999999999994</v>
      </c>
      <c r="H505" s="17" cm="1">
        <f t="array" aca="1" ref="H505" ca="1">IF(F505="MAI","NESSUNO",INDIRECT(ADDRESS(ROW()+$N$5,2)))</f>
        <v>93.25</v>
      </c>
      <c r="I505" s="11">
        <f t="shared" ca="1" si="57"/>
        <v>0</v>
      </c>
      <c r="J505" s="13">
        <f t="shared" ca="1" si="53"/>
        <v>9.4278069846038384E-2</v>
      </c>
      <c r="K505" s="13" t="b">
        <f t="shared" ca="1" si="58"/>
        <v>0</v>
      </c>
    </row>
    <row r="506" spans="1:11" x14ac:dyDescent="0.2">
      <c r="A506" s="5">
        <f>IndiciMSCI!A506</f>
        <v>37595</v>
      </c>
      <c r="B506" cm="1">
        <f t="array" ref="B506">INDEX(IndiciMSCI!A:Y,ROW(),Sheet1!$O$2)</f>
        <v>84.007999999999996</v>
      </c>
      <c r="C506">
        <f t="shared" ca="1" si="54"/>
        <v>110.1267</v>
      </c>
      <c r="D506" t="b">
        <f t="shared" ca="1" si="55"/>
        <v>1</v>
      </c>
      <c r="E506" s="13" cm="1">
        <f t="array" aca="1" ref="E506" ca="1">IF(ISBLANK(INDIRECT(ADDRESS(ROW(B506)+$N$5,COLUMN(B506)))),"",(INDIRECT(ADDRESS(ROW(B506)+$N$5,COLUMN(B506)))/B506-1))</f>
        <v>0.12415484239596242</v>
      </c>
      <c r="F506" s="5">
        <f t="shared" ca="1" si="52"/>
        <v>37595</v>
      </c>
      <c r="G506" s="11">
        <f t="shared" ca="1" si="56"/>
        <v>84.007999999999996</v>
      </c>
      <c r="H506" s="17" cm="1">
        <f t="array" aca="1" ref="H506" ca="1">IF(F506="MAI","NESSUNO",INDIRECT(ADDRESS(ROW()+$N$5,2)))</f>
        <v>94.438000000000002</v>
      </c>
      <c r="I506" s="11">
        <f t="shared" ca="1" si="57"/>
        <v>0</v>
      </c>
      <c r="J506" s="13">
        <f t="shared" ca="1" si="53"/>
        <v>0.12415484239596238</v>
      </c>
      <c r="K506" s="13" t="b">
        <f t="shared" ca="1" si="58"/>
        <v>0</v>
      </c>
    </row>
    <row r="507" spans="1:11" x14ac:dyDescent="0.2">
      <c r="A507" s="5">
        <f>IndiciMSCI!A507</f>
        <v>37596</v>
      </c>
      <c r="B507" cm="1">
        <f t="array" ref="B507">INDEX(IndiciMSCI!A:Y,ROW(),Sheet1!$O$2)</f>
        <v>83.929000000000002</v>
      </c>
      <c r="C507">
        <f t="shared" ca="1" si="54"/>
        <v>110.1267</v>
      </c>
      <c r="D507" t="b">
        <f t="shared" ca="1" si="55"/>
        <v>1</v>
      </c>
      <c r="E507" s="13" cm="1">
        <f t="array" aca="1" ref="E507" ca="1">IF(ISBLANK(INDIRECT(ADDRESS(ROW(B507)+$N$5,COLUMN(B507)))),"",(INDIRECT(ADDRESS(ROW(B507)+$N$5,COLUMN(B507)))/B507-1))</f>
        <v>0.11539515542899359</v>
      </c>
      <c r="F507" s="5">
        <f t="shared" ca="1" si="52"/>
        <v>37596</v>
      </c>
      <c r="G507" s="11">
        <f t="shared" ca="1" si="56"/>
        <v>83.929000000000002</v>
      </c>
      <c r="H507" s="17" cm="1">
        <f t="array" aca="1" ref="H507" ca="1">IF(F507="MAI","NESSUNO",INDIRECT(ADDRESS(ROW()+$N$5,2)))</f>
        <v>93.614000000000004</v>
      </c>
      <c r="I507" s="11">
        <f t="shared" ca="1" si="57"/>
        <v>0</v>
      </c>
      <c r="J507" s="13">
        <f t="shared" ca="1" si="53"/>
        <v>0.11539515542899358</v>
      </c>
      <c r="K507" s="13" t="b">
        <f t="shared" ca="1" si="58"/>
        <v>0</v>
      </c>
    </row>
    <row r="508" spans="1:11" x14ac:dyDescent="0.2">
      <c r="A508" s="5">
        <f>IndiciMSCI!A508</f>
        <v>37599</v>
      </c>
      <c r="B508" cm="1">
        <f t="array" ref="B508">INDEX(IndiciMSCI!A:Y,ROW(),Sheet1!$O$2)</f>
        <v>83.694000000000003</v>
      </c>
      <c r="C508">
        <f t="shared" ca="1" si="54"/>
        <v>110.1267</v>
      </c>
      <c r="D508" t="b">
        <f t="shared" ca="1" si="55"/>
        <v>1</v>
      </c>
      <c r="E508" s="13" cm="1">
        <f t="array" aca="1" ref="E508" ca="1">IF(ISBLANK(INDIRECT(ADDRESS(ROW(B508)+$N$5,COLUMN(B508)))),"",(INDIRECT(ADDRESS(ROW(B508)+$N$5,COLUMN(B508)))/B508-1))</f>
        <v>9.0591918178124953E-2</v>
      </c>
      <c r="F508" s="5">
        <f t="shared" ca="1" si="52"/>
        <v>37599</v>
      </c>
      <c r="G508" s="11">
        <f t="shared" ca="1" si="56"/>
        <v>83.694000000000003</v>
      </c>
      <c r="H508" s="17" cm="1">
        <f t="array" aca="1" ref="H508" ca="1">IF(F508="MAI","NESSUNO",INDIRECT(ADDRESS(ROW()+$N$5,2)))</f>
        <v>91.275999999999996</v>
      </c>
      <c r="I508" s="11">
        <f t="shared" ca="1" si="57"/>
        <v>0</v>
      </c>
      <c r="J508" s="13">
        <f t="shared" ca="1" si="53"/>
        <v>9.0591918178124994E-2</v>
      </c>
      <c r="K508" s="13" t="b">
        <f t="shared" ca="1" si="58"/>
        <v>0</v>
      </c>
    </row>
    <row r="509" spans="1:11" x14ac:dyDescent="0.2">
      <c r="A509" s="5">
        <f>IndiciMSCI!A509</f>
        <v>37600</v>
      </c>
      <c r="B509" cm="1">
        <f t="array" ref="B509">INDEX(IndiciMSCI!A:Y,ROW(),Sheet1!$O$2)</f>
        <v>83.509</v>
      </c>
      <c r="C509">
        <f t="shared" ca="1" si="54"/>
        <v>110.1267</v>
      </c>
      <c r="D509" t="b">
        <f t="shared" ca="1" si="55"/>
        <v>1</v>
      </c>
      <c r="E509" s="13" cm="1">
        <f t="array" aca="1" ref="E509" ca="1">IF(ISBLANK(INDIRECT(ADDRESS(ROW(B509)+$N$5,COLUMN(B509)))),"",(INDIRECT(ADDRESS(ROW(B509)+$N$5,COLUMN(B509)))/B509-1))</f>
        <v>9.5833981966015669E-2</v>
      </c>
      <c r="F509" s="5">
        <f t="shared" ca="1" si="52"/>
        <v>37600</v>
      </c>
      <c r="G509" s="11">
        <f t="shared" ca="1" si="56"/>
        <v>83.509</v>
      </c>
      <c r="H509" s="17" cm="1">
        <f t="array" aca="1" ref="H509" ca="1">IF(F509="MAI","NESSUNO",INDIRECT(ADDRESS(ROW()+$N$5,2)))</f>
        <v>91.512</v>
      </c>
      <c r="I509" s="11">
        <f t="shared" ca="1" si="57"/>
        <v>0</v>
      </c>
      <c r="J509" s="13">
        <f t="shared" ca="1" si="53"/>
        <v>9.5833981966015641E-2</v>
      </c>
      <c r="K509" s="13" t="b">
        <f t="shared" ca="1" si="58"/>
        <v>0</v>
      </c>
    </row>
    <row r="510" spans="1:11" x14ac:dyDescent="0.2">
      <c r="A510" s="5">
        <f>IndiciMSCI!A510</f>
        <v>37601</v>
      </c>
      <c r="B510" cm="1">
        <f t="array" ref="B510">INDEX(IndiciMSCI!A:Y,ROW(),Sheet1!$O$2)</f>
        <v>83.27</v>
      </c>
      <c r="C510">
        <f t="shared" ca="1" si="54"/>
        <v>110.1267</v>
      </c>
      <c r="D510" t="b">
        <f t="shared" ca="1" si="55"/>
        <v>1</v>
      </c>
      <c r="E510" s="13" cm="1">
        <f t="array" aca="1" ref="E510" ca="1">IF(ISBLANK(INDIRECT(ADDRESS(ROW(B510)+$N$5,COLUMN(B510)))),"",(INDIRECT(ADDRESS(ROW(B510)+$N$5,COLUMN(B510)))/B510-1))</f>
        <v>6.8668187822745308E-2</v>
      </c>
      <c r="F510" s="5">
        <f t="shared" ca="1" si="52"/>
        <v>37601</v>
      </c>
      <c r="G510" s="11">
        <f t="shared" ca="1" si="56"/>
        <v>83.27</v>
      </c>
      <c r="H510" s="17" cm="1">
        <f t="array" aca="1" ref="H510" ca="1">IF(F510="MAI","NESSUNO",INDIRECT(ADDRESS(ROW()+$N$5,2)))</f>
        <v>88.988</v>
      </c>
      <c r="I510" s="11">
        <f t="shared" ca="1" si="57"/>
        <v>0</v>
      </c>
      <c r="J510" s="13">
        <f t="shared" ca="1" si="53"/>
        <v>6.8668187822745336E-2</v>
      </c>
      <c r="K510" s="13" t="b">
        <f t="shared" ca="1" si="58"/>
        <v>0</v>
      </c>
    </row>
    <row r="511" spans="1:11" x14ac:dyDescent="0.2">
      <c r="A511" s="5">
        <f>IndiciMSCI!A511</f>
        <v>37602</v>
      </c>
      <c r="B511" cm="1">
        <f t="array" ref="B511">INDEX(IndiciMSCI!A:Y,ROW(),Sheet1!$O$2)</f>
        <v>82.804000000000002</v>
      </c>
      <c r="C511">
        <f t="shared" ca="1" si="54"/>
        <v>110.1267</v>
      </c>
      <c r="D511" t="b">
        <f t="shared" ca="1" si="55"/>
        <v>1</v>
      </c>
      <c r="E511" s="13" cm="1">
        <f t="array" aca="1" ref="E511" ca="1">IF(ISBLANK(INDIRECT(ADDRESS(ROW(B511)+$N$5,COLUMN(B511)))),"",(INDIRECT(ADDRESS(ROW(B511)+$N$5,COLUMN(B511)))/B511-1))</f>
        <v>9.4476112265107881E-2</v>
      </c>
      <c r="F511" s="5">
        <f t="shared" ca="1" si="52"/>
        <v>37602</v>
      </c>
      <c r="G511" s="11">
        <f t="shared" ca="1" si="56"/>
        <v>82.804000000000002</v>
      </c>
      <c r="H511" s="17" cm="1">
        <f t="array" aca="1" ref="H511" ca="1">IF(F511="MAI","NESSUNO",INDIRECT(ADDRESS(ROW()+$N$5,2)))</f>
        <v>90.626999999999995</v>
      </c>
      <c r="I511" s="11">
        <f t="shared" ca="1" si="57"/>
        <v>0</v>
      </c>
      <c r="J511" s="13">
        <f t="shared" ca="1" si="53"/>
        <v>9.4476112265107881E-2</v>
      </c>
      <c r="K511" s="13" t="b">
        <f t="shared" ca="1" si="58"/>
        <v>0</v>
      </c>
    </row>
    <row r="512" spans="1:11" x14ac:dyDescent="0.2">
      <c r="A512" s="5">
        <f>IndiciMSCI!A512</f>
        <v>37603</v>
      </c>
      <c r="B512" cm="1">
        <f t="array" ref="B512">INDEX(IndiciMSCI!A:Y,ROW(),Sheet1!$O$2)</f>
        <v>82.37</v>
      </c>
      <c r="C512">
        <f t="shared" ca="1" si="54"/>
        <v>110.1267</v>
      </c>
      <c r="D512" t="b">
        <f t="shared" ca="1" si="55"/>
        <v>1</v>
      </c>
      <c r="E512" s="13" cm="1">
        <f t="array" aca="1" ref="E512" ca="1">IF(ISBLANK(INDIRECT(ADDRESS(ROW(B512)+$N$5,COLUMN(B512)))),"",(INDIRECT(ADDRESS(ROW(B512)+$N$5,COLUMN(B512)))/B512-1))</f>
        <v>0.10474687386184289</v>
      </c>
      <c r="F512" s="5">
        <f t="shared" ca="1" si="52"/>
        <v>37603</v>
      </c>
      <c r="G512" s="11">
        <f t="shared" ca="1" si="56"/>
        <v>82.37</v>
      </c>
      <c r="H512" s="17" cm="1">
        <f t="array" aca="1" ref="H512" ca="1">IF(F512="MAI","NESSUNO",INDIRECT(ADDRESS(ROW()+$N$5,2)))</f>
        <v>90.998000000000005</v>
      </c>
      <c r="I512" s="11">
        <f t="shared" ca="1" si="57"/>
        <v>0</v>
      </c>
      <c r="J512" s="13">
        <f t="shared" ca="1" si="53"/>
        <v>0.10474687386184289</v>
      </c>
      <c r="K512" s="13" t="b">
        <f t="shared" ca="1" si="58"/>
        <v>0</v>
      </c>
    </row>
    <row r="513" spans="1:11" x14ac:dyDescent="0.2">
      <c r="A513" s="5">
        <f>IndiciMSCI!A513</f>
        <v>37606</v>
      </c>
      <c r="B513" cm="1">
        <f t="array" ref="B513">INDEX(IndiciMSCI!A:Y,ROW(),Sheet1!$O$2)</f>
        <v>81.602999999999994</v>
      </c>
      <c r="C513">
        <f t="shared" ca="1" si="54"/>
        <v>110.1267</v>
      </c>
      <c r="D513" t="b">
        <f t="shared" ca="1" si="55"/>
        <v>1</v>
      </c>
      <c r="E513" s="13" cm="1">
        <f t="array" aca="1" ref="E513" ca="1">IF(ISBLANK(INDIRECT(ADDRESS(ROW(B513)+$N$5,COLUMN(B513)))),"",(INDIRECT(ADDRESS(ROW(B513)+$N$5,COLUMN(B513)))/B513-1))</f>
        <v>0.14125706162763629</v>
      </c>
      <c r="F513" s="5">
        <f t="shared" ca="1" si="52"/>
        <v>37606</v>
      </c>
      <c r="G513" s="11">
        <f t="shared" ca="1" si="56"/>
        <v>81.602999999999994</v>
      </c>
      <c r="H513" s="17" cm="1">
        <f t="array" aca="1" ref="H513" ca="1">IF(F513="MAI","NESSUNO",INDIRECT(ADDRESS(ROW()+$N$5,2)))</f>
        <v>93.13</v>
      </c>
      <c r="I513" s="11">
        <f t="shared" ca="1" si="57"/>
        <v>0</v>
      </c>
      <c r="J513" s="13">
        <f t="shared" ca="1" si="53"/>
        <v>0.14125706162763627</v>
      </c>
      <c r="K513" s="13" t="b">
        <f t="shared" ca="1" si="58"/>
        <v>0</v>
      </c>
    </row>
    <row r="514" spans="1:11" x14ac:dyDescent="0.2">
      <c r="A514" s="5">
        <f>IndiciMSCI!A514</f>
        <v>37607</v>
      </c>
      <c r="B514" cm="1">
        <f t="array" ref="B514">INDEX(IndiciMSCI!A:Y,ROW(),Sheet1!$O$2)</f>
        <v>81.546000000000006</v>
      </c>
      <c r="C514">
        <f t="shared" ca="1" si="54"/>
        <v>110.1267</v>
      </c>
      <c r="D514" t="b">
        <f t="shared" ca="1" si="55"/>
        <v>1</v>
      </c>
      <c r="E514" s="13" cm="1">
        <f t="array" aca="1" ref="E514" ca="1">IF(ISBLANK(INDIRECT(ADDRESS(ROW(B514)+$N$5,COLUMN(B514)))),"",(INDIRECT(ADDRESS(ROW(B514)+$N$5,COLUMN(B514)))/B514-1))</f>
        <v>0.11814190763495458</v>
      </c>
      <c r="F514" s="5">
        <f t="shared" ref="F514:F577" ca="1" si="59">IF(ISERROR(MATCH(TRUE,INDIRECT(ADDRESS(ROW(),4)&amp;":"&amp;ADDRESS(ROW()+$N$5,4)),0)),"MAI",INDEX(INDIRECT(ADDRESS(ROW(),1)&amp;":"&amp;ADDRESS(ROW()+$N$5,1)),MATCH(TRUE,INDIRECT(ADDRESS(ROW(),4)&amp;":"&amp;ADDRESS(ROW()+$N$5,4)),0)))</f>
        <v>37607</v>
      </c>
      <c r="G514" s="11">
        <f t="shared" ca="1" si="56"/>
        <v>81.546000000000006</v>
      </c>
      <c r="H514" s="17" cm="1">
        <f t="array" aca="1" ref="H514" ca="1">IF(F514="MAI","NESSUNO",INDIRECT(ADDRESS(ROW()+$N$5,2)))</f>
        <v>91.18</v>
      </c>
      <c r="I514" s="11">
        <f t="shared" ca="1" si="57"/>
        <v>0</v>
      </c>
      <c r="J514" s="13">
        <f t="shared" ref="J514:J577" ca="1" si="60">IF(E514="","",IF(F514="MAI",I514/B514,(H514-G514+I514)/G514))</f>
        <v>0.1181419076349545</v>
      </c>
      <c r="K514" s="13" t="b">
        <f t="shared" ca="1" si="58"/>
        <v>0</v>
      </c>
    </row>
    <row r="515" spans="1:11" x14ac:dyDescent="0.2">
      <c r="A515" s="5">
        <f>IndiciMSCI!A515</f>
        <v>37608</v>
      </c>
      <c r="B515" cm="1">
        <f t="array" ref="B515">INDEX(IndiciMSCI!A:Y,ROW(),Sheet1!$O$2)</f>
        <v>79.900000000000006</v>
      </c>
      <c r="C515">
        <f t="shared" ref="C515:C578" ca="1" si="61">MAX(INDIRECT("B"&amp;ROW()&amp;":B"&amp;MAX(2,ROW()-$N$3)))*(1-$N$4)</f>
        <v>110.1267</v>
      </c>
      <c r="D515" t="b">
        <f t="shared" ref="D515:D578" ca="1" si="62">B515&lt;C515</f>
        <v>1</v>
      </c>
      <c r="E515" s="13" cm="1">
        <f t="array" aca="1" ref="E515" ca="1">IF(ISBLANK(INDIRECT(ADDRESS(ROW(B515)+$N$5,COLUMN(B515)))),"",(INDIRECT(ADDRESS(ROW(B515)+$N$5,COLUMN(B515)))/B515-1))</f>
        <v>0.12277847309136414</v>
      </c>
      <c r="F515" s="5">
        <f t="shared" ca="1" si="59"/>
        <v>37608</v>
      </c>
      <c r="G515" s="11">
        <f t="shared" ref="G515:G578" ca="1" si="63">IF(F515="MAI","NESSUNO",INDEX(B:B,MATCH(F515,A:A,0)))</f>
        <v>79.900000000000006</v>
      </c>
      <c r="H515" s="17" cm="1">
        <f t="array" aca="1" ref="H515" ca="1">IF(F515="MAI","NESSUNO",INDIRECT(ADDRESS(ROW()+$N$5,2)))</f>
        <v>89.71</v>
      </c>
      <c r="I515" s="11">
        <f t="shared" ref="I515:I578" ca="1" si="64">IF(F515="MAI",B515*(1+$N$6)^($N$5*(7/5)/365.25)-B515, G515*(1+$N$6)^((F515-A515)/365.25)-G515)</f>
        <v>0</v>
      </c>
      <c r="J515" s="13">
        <f t="shared" ca="1" si="60"/>
        <v>0.12277847309136404</v>
      </c>
      <c r="K515" s="13" t="b">
        <f t="shared" ref="K515:K578" ca="1" si="65">IF(E515="","",J515&gt;E515)</f>
        <v>0</v>
      </c>
    </row>
    <row r="516" spans="1:11" x14ac:dyDescent="0.2">
      <c r="A516" s="5">
        <f>IndiciMSCI!A516</f>
        <v>37609</v>
      </c>
      <c r="B516" cm="1">
        <f t="array" ref="B516">INDEX(IndiciMSCI!A:Y,ROW(),Sheet1!$O$2)</f>
        <v>80.974000000000004</v>
      </c>
      <c r="C516">
        <f t="shared" ca="1" si="61"/>
        <v>110.1267</v>
      </c>
      <c r="D516" t="b">
        <f t="shared" ca="1" si="62"/>
        <v>1</v>
      </c>
      <c r="E516" s="13" cm="1">
        <f t="array" aca="1" ref="E516" ca="1">IF(ISBLANK(INDIRECT(ADDRESS(ROW(B516)+$N$5,COLUMN(B516)))),"",(INDIRECT(ADDRESS(ROW(B516)+$N$5,COLUMN(B516)))/B516-1))</f>
        <v>0.1075283424309037</v>
      </c>
      <c r="F516" s="5">
        <f t="shared" ca="1" si="59"/>
        <v>37609</v>
      </c>
      <c r="G516" s="11">
        <f t="shared" ca="1" si="63"/>
        <v>80.974000000000004</v>
      </c>
      <c r="H516" s="17" cm="1">
        <f t="array" aca="1" ref="H516" ca="1">IF(F516="MAI","NESSUNO",INDIRECT(ADDRESS(ROW()+$N$5,2)))</f>
        <v>89.680999999999997</v>
      </c>
      <c r="I516" s="11">
        <f t="shared" ca="1" si="64"/>
        <v>0</v>
      </c>
      <c r="J516" s="13">
        <f t="shared" ca="1" si="60"/>
        <v>0.10752834243090366</v>
      </c>
      <c r="K516" s="13" t="b">
        <f t="shared" ca="1" si="65"/>
        <v>0</v>
      </c>
    </row>
    <row r="517" spans="1:11" x14ac:dyDescent="0.2">
      <c r="A517" s="5">
        <f>IndiciMSCI!A517</f>
        <v>37610</v>
      </c>
      <c r="B517" cm="1">
        <f t="array" ref="B517">INDEX(IndiciMSCI!A:Y,ROW(),Sheet1!$O$2)</f>
        <v>80.784999999999997</v>
      </c>
      <c r="C517">
        <f t="shared" ca="1" si="61"/>
        <v>110.1267</v>
      </c>
      <c r="D517" t="b">
        <f t="shared" ca="1" si="62"/>
        <v>1</v>
      </c>
      <c r="E517" s="13" cm="1">
        <f t="array" aca="1" ref="E517" ca="1">IF(ISBLANK(INDIRECT(ADDRESS(ROW(B517)+$N$5,COLUMN(B517)))),"",(INDIRECT(ADDRESS(ROW(B517)+$N$5,COLUMN(B517)))/B517-1))</f>
        <v>0.12898434115244162</v>
      </c>
      <c r="F517" s="5">
        <f t="shared" ca="1" si="59"/>
        <v>37610</v>
      </c>
      <c r="G517" s="11">
        <f t="shared" ca="1" si="63"/>
        <v>80.784999999999997</v>
      </c>
      <c r="H517" s="17" cm="1">
        <f t="array" aca="1" ref="H517" ca="1">IF(F517="MAI","NESSUNO",INDIRECT(ADDRESS(ROW()+$N$5,2)))</f>
        <v>91.204999999999998</v>
      </c>
      <c r="I517" s="11">
        <f t="shared" ca="1" si="64"/>
        <v>0</v>
      </c>
      <c r="J517" s="13">
        <f t="shared" ca="1" si="60"/>
        <v>0.1289843411524417</v>
      </c>
      <c r="K517" s="13" t="b">
        <f t="shared" ca="1" si="65"/>
        <v>0</v>
      </c>
    </row>
    <row r="518" spans="1:11" x14ac:dyDescent="0.2">
      <c r="A518" s="5">
        <f>IndiciMSCI!A518</f>
        <v>37613</v>
      </c>
      <c r="B518" cm="1">
        <f t="array" ref="B518">INDEX(IndiciMSCI!A:Y,ROW(),Sheet1!$O$2)</f>
        <v>81.034999999999997</v>
      </c>
      <c r="C518">
        <f t="shared" ca="1" si="61"/>
        <v>110.1267</v>
      </c>
      <c r="D518" t="b">
        <f t="shared" ca="1" si="62"/>
        <v>1</v>
      </c>
      <c r="E518" s="13" cm="1">
        <f t="array" aca="1" ref="E518" ca="1">IF(ISBLANK(INDIRECT(ADDRESS(ROW(B518)+$N$5,COLUMN(B518)))),"",(INDIRECT(ADDRESS(ROW(B518)+$N$5,COLUMN(B518)))/B518-1))</f>
        <v>0.1321404331461713</v>
      </c>
      <c r="F518" s="5">
        <f t="shared" ca="1" si="59"/>
        <v>37613</v>
      </c>
      <c r="G518" s="11">
        <f t="shared" ca="1" si="63"/>
        <v>81.034999999999997</v>
      </c>
      <c r="H518" s="17" cm="1">
        <f t="array" aca="1" ref="H518" ca="1">IF(F518="MAI","NESSUNO",INDIRECT(ADDRESS(ROW()+$N$5,2)))</f>
        <v>91.742999999999995</v>
      </c>
      <c r="I518" s="11">
        <f t="shared" ca="1" si="64"/>
        <v>0</v>
      </c>
      <c r="J518" s="13">
        <f t="shared" ca="1" si="60"/>
        <v>0.13214043314617138</v>
      </c>
      <c r="K518" s="13" t="b">
        <f t="shared" ca="1" si="65"/>
        <v>0</v>
      </c>
    </row>
    <row r="519" spans="1:11" x14ac:dyDescent="0.2">
      <c r="A519" s="5">
        <f>IndiciMSCI!A519</f>
        <v>37614</v>
      </c>
      <c r="B519" cm="1">
        <f t="array" ref="B519">INDEX(IndiciMSCI!A:Y,ROW(),Sheet1!$O$2)</f>
        <v>81.558999999999997</v>
      </c>
      <c r="C519">
        <f t="shared" ca="1" si="61"/>
        <v>110.1267</v>
      </c>
      <c r="D519" t="b">
        <f t="shared" ca="1" si="62"/>
        <v>1</v>
      </c>
      <c r="E519" s="13" cm="1">
        <f t="array" aca="1" ref="E519" ca="1">IF(ISBLANK(INDIRECT(ADDRESS(ROW(B519)+$N$5,COLUMN(B519)))),"",(INDIRECT(ADDRESS(ROW(B519)+$N$5,COLUMN(B519)))/B519-1))</f>
        <v>0.12557780257237106</v>
      </c>
      <c r="F519" s="5">
        <f t="shared" ca="1" si="59"/>
        <v>37614</v>
      </c>
      <c r="G519" s="11">
        <f t="shared" ca="1" si="63"/>
        <v>81.558999999999997</v>
      </c>
      <c r="H519" s="17" cm="1">
        <f t="array" aca="1" ref="H519" ca="1">IF(F519="MAI","NESSUNO",INDIRECT(ADDRESS(ROW()+$N$5,2)))</f>
        <v>91.801000000000002</v>
      </c>
      <c r="I519" s="11">
        <f t="shared" ca="1" si="64"/>
        <v>0</v>
      </c>
      <c r="J519" s="13">
        <f t="shared" ca="1" si="60"/>
        <v>0.12557780257237097</v>
      </c>
      <c r="K519" s="13" t="b">
        <f t="shared" ca="1" si="65"/>
        <v>0</v>
      </c>
    </row>
    <row r="520" spans="1:11" x14ac:dyDescent="0.2">
      <c r="A520" s="5">
        <f>IndiciMSCI!A520</f>
        <v>37615</v>
      </c>
      <c r="B520" cm="1">
        <f t="array" ref="B520">INDEX(IndiciMSCI!A:Y,ROW(),Sheet1!$O$2)</f>
        <v>81.289000000000001</v>
      </c>
      <c r="C520">
        <f t="shared" ca="1" si="61"/>
        <v>110.1267</v>
      </c>
      <c r="D520" t="b">
        <f t="shared" ca="1" si="62"/>
        <v>1</v>
      </c>
      <c r="E520" s="13" cm="1">
        <f t="array" aca="1" ref="E520" ca="1">IF(ISBLANK(INDIRECT(ADDRESS(ROW(B520)+$N$5,COLUMN(B520)))),"",(INDIRECT(ADDRESS(ROW(B520)+$N$5,COLUMN(B520)))/B520-1))</f>
        <v>0.12449408899113057</v>
      </c>
      <c r="F520" s="5">
        <f t="shared" ca="1" si="59"/>
        <v>37615</v>
      </c>
      <c r="G520" s="11">
        <f t="shared" ca="1" si="63"/>
        <v>81.289000000000001</v>
      </c>
      <c r="H520" s="17" cm="1">
        <f t="array" aca="1" ref="H520" ca="1">IF(F520="MAI","NESSUNO",INDIRECT(ADDRESS(ROW()+$N$5,2)))</f>
        <v>91.409000000000006</v>
      </c>
      <c r="I520" s="11">
        <f t="shared" ca="1" si="64"/>
        <v>0</v>
      </c>
      <c r="J520" s="13">
        <f t="shared" ca="1" si="60"/>
        <v>0.12449408899113046</v>
      </c>
      <c r="K520" s="13" t="b">
        <f t="shared" ca="1" si="65"/>
        <v>0</v>
      </c>
    </row>
    <row r="521" spans="1:11" x14ac:dyDescent="0.2">
      <c r="A521" s="5">
        <f>IndiciMSCI!A521</f>
        <v>37616</v>
      </c>
      <c r="B521" cm="1">
        <f t="array" ref="B521">INDEX(IndiciMSCI!A:Y,ROW(),Sheet1!$O$2)</f>
        <v>82.563000000000002</v>
      </c>
      <c r="C521">
        <f t="shared" ca="1" si="61"/>
        <v>110.1267</v>
      </c>
      <c r="D521" t="b">
        <f t="shared" ca="1" si="62"/>
        <v>1</v>
      </c>
      <c r="E521" s="13" cm="1">
        <f t="array" aca="1" ref="E521" ca="1">IF(ISBLANK(INDIRECT(ADDRESS(ROW(B521)+$N$5,COLUMN(B521)))),"",(INDIRECT(ADDRESS(ROW(B521)+$N$5,COLUMN(B521)))/B521-1))</f>
        <v>0.10800237394474532</v>
      </c>
      <c r="F521" s="5">
        <f t="shared" ca="1" si="59"/>
        <v>37616</v>
      </c>
      <c r="G521" s="11">
        <f t="shared" ca="1" si="63"/>
        <v>82.563000000000002</v>
      </c>
      <c r="H521" s="17" cm="1">
        <f t="array" aca="1" ref="H521" ca="1">IF(F521="MAI","NESSUNO",INDIRECT(ADDRESS(ROW()+$N$5,2)))</f>
        <v>91.48</v>
      </c>
      <c r="I521" s="11">
        <f t="shared" ca="1" si="64"/>
        <v>0</v>
      </c>
      <c r="J521" s="13">
        <f t="shared" ca="1" si="60"/>
        <v>0.10800237394474524</v>
      </c>
      <c r="K521" s="13" t="b">
        <f t="shared" ca="1" si="65"/>
        <v>0</v>
      </c>
    </row>
    <row r="522" spans="1:11" x14ac:dyDescent="0.2">
      <c r="A522" s="5">
        <f>IndiciMSCI!A522</f>
        <v>37617</v>
      </c>
      <c r="B522" cm="1">
        <f t="array" ref="B522">INDEX(IndiciMSCI!A:Y,ROW(),Sheet1!$O$2)</f>
        <v>82.587999999999994</v>
      </c>
      <c r="C522">
        <f t="shared" ca="1" si="61"/>
        <v>110.1267</v>
      </c>
      <c r="D522" t="b">
        <f t="shared" ca="1" si="62"/>
        <v>1</v>
      </c>
      <c r="E522" s="13" cm="1">
        <f t="array" aca="1" ref="E522" ca="1">IF(ISBLANK(INDIRECT(ADDRESS(ROW(B522)+$N$5,COLUMN(B522)))),"",(INDIRECT(ADDRESS(ROW(B522)+$N$5,COLUMN(B522)))/B522-1))</f>
        <v>0.11493195137308088</v>
      </c>
      <c r="F522" s="5">
        <f t="shared" ca="1" si="59"/>
        <v>37617</v>
      </c>
      <c r="G522" s="11">
        <f t="shared" ca="1" si="63"/>
        <v>82.587999999999994</v>
      </c>
      <c r="H522" s="17" cm="1">
        <f t="array" aca="1" ref="H522" ca="1">IF(F522="MAI","NESSUNO",INDIRECT(ADDRESS(ROW()+$N$5,2)))</f>
        <v>92.08</v>
      </c>
      <c r="I522" s="11">
        <f t="shared" ca="1" si="64"/>
        <v>0</v>
      </c>
      <c r="J522" s="13">
        <f t="shared" ca="1" si="60"/>
        <v>0.1149319513730809</v>
      </c>
      <c r="K522" s="13" t="b">
        <f t="shared" ca="1" si="65"/>
        <v>0</v>
      </c>
    </row>
    <row r="523" spans="1:11" x14ac:dyDescent="0.2">
      <c r="A523" s="5">
        <f>IndiciMSCI!A523</f>
        <v>37620</v>
      </c>
      <c r="B523" cm="1">
        <f t="array" ref="B523">INDEX(IndiciMSCI!A:Y,ROW(),Sheet1!$O$2)</f>
        <v>82.665999999999997</v>
      </c>
      <c r="C523">
        <f t="shared" ca="1" si="61"/>
        <v>110.1267</v>
      </c>
      <c r="D523" t="b">
        <f t="shared" ca="1" si="62"/>
        <v>1</v>
      </c>
      <c r="E523" s="13" cm="1">
        <f t="array" aca="1" ref="E523" ca="1">IF(ISBLANK(INDIRECT(ADDRESS(ROW(B523)+$N$5,COLUMN(B523)))),"",(INDIRECT(ADDRESS(ROW(B523)+$N$5,COLUMN(B523)))/B523-1))</f>
        <v>0.11986790216050136</v>
      </c>
      <c r="F523" s="5">
        <f t="shared" ca="1" si="59"/>
        <v>37620</v>
      </c>
      <c r="G523" s="11">
        <f t="shared" ca="1" si="63"/>
        <v>82.665999999999997</v>
      </c>
      <c r="H523" s="17" cm="1">
        <f t="array" aca="1" ref="H523" ca="1">IF(F523="MAI","NESSUNO",INDIRECT(ADDRESS(ROW()+$N$5,2)))</f>
        <v>92.575000000000003</v>
      </c>
      <c r="I523" s="11">
        <f t="shared" ca="1" si="64"/>
        <v>0</v>
      </c>
      <c r="J523" s="13">
        <f t="shared" ca="1" si="60"/>
        <v>0.11986790216050137</v>
      </c>
      <c r="K523" s="13" t="b">
        <f t="shared" ca="1" si="65"/>
        <v>0</v>
      </c>
    </row>
    <row r="524" spans="1:11" x14ac:dyDescent="0.2">
      <c r="A524" s="5">
        <f>IndiciMSCI!A524</f>
        <v>37621</v>
      </c>
      <c r="B524" cm="1">
        <f t="array" ref="B524">INDEX(IndiciMSCI!A:Y,ROW(),Sheet1!$O$2)</f>
        <v>82.242000000000004</v>
      </c>
      <c r="C524">
        <f t="shared" ca="1" si="61"/>
        <v>110.1267</v>
      </c>
      <c r="D524" t="b">
        <f t="shared" ca="1" si="62"/>
        <v>1</v>
      </c>
      <c r="E524" s="13" cm="1">
        <f t="array" aca="1" ref="E524" ca="1">IF(ISBLANK(INDIRECT(ADDRESS(ROW(B524)+$N$5,COLUMN(B524)))),"",(INDIRECT(ADDRESS(ROW(B524)+$N$5,COLUMN(B524)))/B524-1))</f>
        <v>0.14068237640135206</v>
      </c>
      <c r="F524" s="5">
        <f t="shared" ca="1" si="59"/>
        <v>37621</v>
      </c>
      <c r="G524" s="11">
        <f t="shared" ca="1" si="63"/>
        <v>82.242000000000004</v>
      </c>
      <c r="H524" s="17" cm="1">
        <f t="array" aca="1" ref="H524" ca="1">IF(F524="MAI","NESSUNO",INDIRECT(ADDRESS(ROW()+$N$5,2)))</f>
        <v>93.811999999999998</v>
      </c>
      <c r="I524" s="11">
        <f t="shared" ca="1" si="64"/>
        <v>0</v>
      </c>
      <c r="J524" s="13">
        <f t="shared" ca="1" si="60"/>
        <v>0.14068237640135201</v>
      </c>
      <c r="K524" s="13" t="b">
        <f t="shared" ca="1" si="65"/>
        <v>0</v>
      </c>
    </row>
    <row r="525" spans="1:11" x14ac:dyDescent="0.2">
      <c r="A525" s="5">
        <f>IndiciMSCI!A525</f>
        <v>37622</v>
      </c>
      <c r="B525" cm="1">
        <f t="array" ref="B525">INDEX(IndiciMSCI!A:Y,ROW(),Sheet1!$O$2)</f>
        <v>82.242000000000004</v>
      </c>
      <c r="C525">
        <f t="shared" ca="1" si="61"/>
        <v>110.1267</v>
      </c>
      <c r="D525" t="b">
        <f t="shared" ca="1" si="62"/>
        <v>1</v>
      </c>
      <c r="E525" s="13" cm="1">
        <f t="array" aca="1" ref="E525" ca="1">IF(ISBLANK(INDIRECT(ADDRESS(ROW(B525)+$N$5,COLUMN(B525)))),"",(INDIRECT(ADDRESS(ROW(B525)+$N$5,COLUMN(B525)))/B525-1))</f>
        <v>0.13068748328104851</v>
      </c>
      <c r="F525" s="5">
        <f t="shared" ca="1" si="59"/>
        <v>37622</v>
      </c>
      <c r="G525" s="11">
        <f t="shared" ca="1" si="63"/>
        <v>82.242000000000004</v>
      </c>
      <c r="H525" s="17" cm="1">
        <f t="array" aca="1" ref="H525" ca="1">IF(F525="MAI","NESSUNO",INDIRECT(ADDRESS(ROW()+$N$5,2)))</f>
        <v>92.99</v>
      </c>
      <c r="I525" s="11">
        <f t="shared" ca="1" si="64"/>
        <v>0</v>
      </c>
      <c r="J525" s="13">
        <f t="shared" ca="1" si="60"/>
        <v>0.13068748328104848</v>
      </c>
      <c r="K525" s="13" t="b">
        <f t="shared" ca="1" si="65"/>
        <v>0</v>
      </c>
    </row>
    <row r="526" spans="1:11" x14ac:dyDescent="0.2">
      <c r="A526" s="5">
        <f>IndiciMSCI!A526</f>
        <v>37623</v>
      </c>
      <c r="B526" cm="1">
        <f t="array" ref="B526">INDEX(IndiciMSCI!A:Y,ROW(),Sheet1!$O$2)</f>
        <v>82.427999999999997</v>
      </c>
      <c r="C526">
        <f t="shared" ca="1" si="61"/>
        <v>110.1267</v>
      </c>
      <c r="D526" t="b">
        <f t="shared" ca="1" si="62"/>
        <v>1</v>
      </c>
      <c r="E526" s="13" cm="1">
        <f t="array" aca="1" ref="E526" ca="1">IF(ISBLANK(INDIRECT(ADDRESS(ROW(B526)+$N$5,COLUMN(B526)))),"",(INDIRECT(ADDRESS(ROW(B526)+$N$5,COLUMN(B526)))/B526-1))</f>
        <v>0.12813607026738483</v>
      </c>
      <c r="F526" s="5">
        <f t="shared" ca="1" si="59"/>
        <v>37623</v>
      </c>
      <c r="G526" s="11">
        <f t="shared" ca="1" si="63"/>
        <v>82.427999999999997</v>
      </c>
      <c r="H526" s="17" cm="1">
        <f t="array" aca="1" ref="H526" ca="1">IF(F526="MAI","NESSUNO",INDIRECT(ADDRESS(ROW()+$N$5,2)))</f>
        <v>92.99</v>
      </c>
      <c r="I526" s="11">
        <f t="shared" ca="1" si="64"/>
        <v>0</v>
      </c>
      <c r="J526" s="13">
        <f t="shared" ca="1" si="60"/>
        <v>0.12813607026738486</v>
      </c>
      <c r="K526" s="13" t="b">
        <f t="shared" ca="1" si="65"/>
        <v>0</v>
      </c>
    </row>
    <row r="527" spans="1:11" x14ac:dyDescent="0.2">
      <c r="A527" s="5">
        <f>IndiciMSCI!A527</f>
        <v>37624</v>
      </c>
      <c r="B527" cm="1">
        <f t="array" ref="B527">INDEX(IndiciMSCI!A:Y,ROW(),Sheet1!$O$2)</f>
        <v>82.085999999999999</v>
      </c>
      <c r="C527">
        <f t="shared" ca="1" si="61"/>
        <v>110.1267</v>
      </c>
      <c r="D527" t="b">
        <f t="shared" ca="1" si="62"/>
        <v>1</v>
      </c>
      <c r="E527" s="13" cm="1">
        <f t="array" aca="1" ref="E527" ca="1">IF(ISBLANK(INDIRECT(ADDRESS(ROW(B527)+$N$5,COLUMN(B527)))),"",(INDIRECT(ADDRESS(ROW(B527)+$N$5,COLUMN(B527)))/B527-1))</f>
        <v>0.13680773822576331</v>
      </c>
      <c r="F527" s="5">
        <f t="shared" ca="1" si="59"/>
        <v>37624</v>
      </c>
      <c r="G527" s="11">
        <f t="shared" ca="1" si="63"/>
        <v>82.085999999999999</v>
      </c>
      <c r="H527" s="17" cm="1">
        <f t="array" aca="1" ref="H527" ca="1">IF(F527="MAI","NESSUNO",INDIRECT(ADDRESS(ROW()+$N$5,2)))</f>
        <v>93.316000000000003</v>
      </c>
      <c r="I527" s="11">
        <f t="shared" ca="1" si="64"/>
        <v>0</v>
      </c>
      <c r="J527" s="13">
        <f t="shared" ca="1" si="60"/>
        <v>0.13680773822576328</v>
      </c>
      <c r="K527" s="13" t="b">
        <f t="shared" ca="1" si="65"/>
        <v>0</v>
      </c>
    </row>
    <row r="528" spans="1:11" x14ac:dyDescent="0.2">
      <c r="A528" s="5">
        <f>IndiciMSCI!A528</f>
        <v>37627</v>
      </c>
      <c r="B528" cm="1">
        <f t="array" ref="B528">INDEX(IndiciMSCI!A:Y,ROW(),Sheet1!$O$2)</f>
        <v>83.718999999999994</v>
      </c>
      <c r="C528">
        <f t="shared" ca="1" si="61"/>
        <v>110.1267</v>
      </c>
      <c r="D528" t="b">
        <f t="shared" ca="1" si="62"/>
        <v>1</v>
      </c>
      <c r="E528" s="13" cm="1">
        <f t="array" aca="1" ref="E528" ca="1">IF(ISBLANK(INDIRECT(ADDRESS(ROW(B528)+$N$5,COLUMN(B528)))),"",(INDIRECT(ADDRESS(ROW(B528)+$N$5,COLUMN(B528)))/B528-1))</f>
        <v>0.13311195785902852</v>
      </c>
      <c r="F528" s="5">
        <f t="shared" ca="1" si="59"/>
        <v>37627</v>
      </c>
      <c r="G528" s="11">
        <f t="shared" ca="1" si="63"/>
        <v>83.718999999999994</v>
      </c>
      <c r="H528" s="17" cm="1">
        <f t="array" aca="1" ref="H528" ca="1">IF(F528="MAI","NESSUNO",INDIRECT(ADDRESS(ROW()+$N$5,2)))</f>
        <v>94.863</v>
      </c>
      <c r="I528" s="11">
        <f t="shared" ca="1" si="64"/>
        <v>0</v>
      </c>
      <c r="J528" s="13">
        <f t="shared" ca="1" si="60"/>
        <v>0.13311195785902849</v>
      </c>
      <c r="K528" s="13" t="b">
        <f t="shared" ca="1" si="65"/>
        <v>0</v>
      </c>
    </row>
    <row r="529" spans="1:11" x14ac:dyDescent="0.2">
      <c r="A529" s="5">
        <f>IndiciMSCI!A529</f>
        <v>37628</v>
      </c>
      <c r="B529" cm="1">
        <f t="array" ref="B529">INDEX(IndiciMSCI!A:Y,ROW(),Sheet1!$O$2)</f>
        <v>82.635000000000005</v>
      </c>
      <c r="C529">
        <f t="shared" ca="1" si="61"/>
        <v>110.1267</v>
      </c>
      <c r="D529" t="b">
        <f t="shared" ca="1" si="62"/>
        <v>1</v>
      </c>
      <c r="E529" s="13" cm="1">
        <f t="array" aca="1" ref="E529" ca="1">IF(ISBLANK(INDIRECT(ADDRESS(ROW(B529)+$N$5,COLUMN(B529)))),"",(INDIRECT(ADDRESS(ROW(B529)+$N$5,COLUMN(B529)))/B529-1))</f>
        <v>0.13684274217946379</v>
      </c>
      <c r="F529" s="5">
        <f t="shared" ca="1" si="59"/>
        <v>37628</v>
      </c>
      <c r="G529" s="11">
        <f t="shared" ca="1" si="63"/>
        <v>82.635000000000005</v>
      </c>
      <c r="H529" s="17" cm="1">
        <f t="array" aca="1" ref="H529" ca="1">IF(F529="MAI","NESSUNO",INDIRECT(ADDRESS(ROW()+$N$5,2)))</f>
        <v>93.942999999999998</v>
      </c>
      <c r="I529" s="11">
        <f t="shared" ca="1" si="64"/>
        <v>0</v>
      </c>
      <c r="J529" s="13">
        <f t="shared" ca="1" si="60"/>
        <v>0.13684274217946382</v>
      </c>
      <c r="K529" s="13" t="b">
        <f t="shared" ca="1" si="65"/>
        <v>0</v>
      </c>
    </row>
    <row r="530" spans="1:11" x14ac:dyDescent="0.2">
      <c r="A530" s="5">
        <f>IndiciMSCI!A530</f>
        <v>37629</v>
      </c>
      <c r="B530" cm="1">
        <f t="array" ref="B530">INDEX(IndiciMSCI!A:Y,ROW(),Sheet1!$O$2)</f>
        <v>81.576999999999998</v>
      </c>
      <c r="C530">
        <f t="shared" ca="1" si="61"/>
        <v>110.1267</v>
      </c>
      <c r="D530" t="b">
        <f t="shared" ca="1" si="62"/>
        <v>1</v>
      </c>
      <c r="E530" s="13" cm="1">
        <f t="array" aca="1" ref="E530" ca="1">IF(ISBLANK(INDIRECT(ADDRESS(ROW(B530)+$N$5,COLUMN(B530)))),"",(INDIRECT(ADDRESS(ROW(B530)+$N$5,COLUMN(B530)))/B530-1))</f>
        <v>0.15191781997376719</v>
      </c>
      <c r="F530" s="5">
        <f t="shared" ca="1" si="59"/>
        <v>37629</v>
      </c>
      <c r="G530" s="11">
        <f t="shared" ca="1" si="63"/>
        <v>81.576999999999998</v>
      </c>
      <c r="H530" s="17" cm="1">
        <f t="array" aca="1" ref="H530" ca="1">IF(F530="MAI","NESSUNO",INDIRECT(ADDRESS(ROW()+$N$5,2)))</f>
        <v>93.97</v>
      </c>
      <c r="I530" s="11">
        <f t="shared" ca="1" si="64"/>
        <v>0</v>
      </c>
      <c r="J530" s="13">
        <f t="shared" ca="1" si="60"/>
        <v>0.15191781997376713</v>
      </c>
      <c r="K530" s="13" t="b">
        <f t="shared" ca="1" si="65"/>
        <v>0</v>
      </c>
    </row>
    <row r="531" spans="1:11" x14ac:dyDescent="0.2">
      <c r="A531" s="5">
        <f>IndiciMSCI!A531</f>
        <v>37630</v>
      </c>
      <c r="B531" cm="1">
        <f t="array" ref="B531">INDEX(IndiciMSCI!A:Y,ROW(),Sheet1!$O$2)</f>
        <v>81.146000000000001</v>
      </c>
      <c r="C531">
        <f t="shared" ca="1" si="61"/>
        <v>110.1267</v>
      </c>
      <c r="D531" t="b">
        <f t="shared" ca="1" si="62"/>
        <v>1</v>
      </c>
      <c r="E531" s="13" cm="1">
        <f t="array" aca="1" ref="E531" ca="1">IF(ISBLANK(INDIRECT(ADDRESS(ROW(B531)+$N$5,COLUMN(B531)))),"",(INDIRECT(ADDRESS(ROW(B531)+$N$5,COLUMN(B531)))/B531-1))</f>
        <v>0.15999556355211597</v>
      </c>
      <c r="F531" s="5">
        <f t="shared" ca="1" si="59"/>
        <v>37630</v>
      </c>
      <c r="G531" s="11">
        <f t="shared" ca="1" si="63"/>
        <v>81.146000000000001</v>
      </c>
      <c r="H531" s="17" cm="1">
        <f t="array" aca="1" ref="H531" ca="1">IF(F531="MAI","NESSUNO",INDIRECT(ADDRESS(ROW()+$N$5,2)))</f>
        <v>94.129000000000005</v>
      </c>
      <c r="I531" s="11">
        <f t="shared" ca="1" si="64"/>
        <v>0</v>
      </c>
      <c r="J531" s="13">
        <f t="shared" ca="1" si="60"/>
        <v>0.159995563552116</v>
      </c>
      <c r="K531" s="13" t="b">
        <f t="shared" ca="1" si="65"/>
        <v>0</v>
      </c>
    </row>
    <row r="532" spans="1:11" x14ac:dyDescent="0.2">
      <c r="A532" s="5">
        <f>IndiciMSCI!A532</f>
        <v>37631</v>
      </c>
      <c r="B532" cm="1">
        <f t="array" ref="B532">INDEX(IndiciMSCI!A:Y,ROW(),Sheet1!$O$2)</f>
        <v>80.55</v>
      </c>
      <c r="C532">
        <f t="shared" ca="1" si="61"/>
        <v>110.1267</v>
      </c>
      <c r="D532" t="b">
        <f t="shared" ca="1" si="62"/>
        <v>1</v>
      </c>
      <c r="E532" s="13" cm="1">
        <f t="array" aca="1" ref="E532" ca="1">IF(ISBLANK(INDIRECT(ADDRESS(ROW(B532)+$N$5,COLUMN(B532)))),"",(INDIRECT(ADDRESS(ROW(B532)+$N$5,COLUMN(B532)))/B532-1))</f>
        <v>0.1652017380509001</v>
      </c>
      <c r="F532" s="5">
        <f t="shared" ca="1" si="59"/>
        <v>37631</v>
      </c>
      <c r="G532" s="11">
        <f t="shared" ca="1" si="63"/>
        <v>80.55</v>
      </c>
      <c r="H532" s="17" cm="1">
        <f t="array" aca="1" ref="H532" ca="1">IF(F532="MAI","NESSUNO",INDIRECT(ADDRESS(ROW()+$N$5,2)))</f>
        <v>93.856999999999999</v>
      </c>
      <c r="I532" s="11">
        <f t="shared" ca="1" si="64"/>
        <v>0</v>
      </c>
      <c r="J532" s="13">
        <f t="shared" ca="1" si="60"/>
        <v>0.1652017380509001</v>
      </c>
      <c r="K532" s="13" t="b">
        <f t="shared" ca="1" si="65"/>
        <v>0</v>
      </c>
    </row>
    <row r="533" spans="1:11" x14ac:dyDescent="0.2">
      <c r="A533" s="5">
        <f>IndiciMSCI!A533</f>
        <v>37634</v>
      </c>
      <c r="B533" cm="1">
        <f t="array" ref="B533">INDEX(IndiciMSCI!A:Y,ROW(),Sheet1!$O$2)</f>
        <v>80.787000000000006</v>
      </c>
      <c r="C533">
        <f t="shared" ca="1" si="61"/>
        <v>110.1267</v>
      </c>
      <c r="D533" t="b">
        <f t="shared" ca="1" si="62"/>
        <v>1</v>
      </c>
      <c r="E533" s="13" cm="1">
        <f t="array" aca="1" ref="E533" ca="1">IF(ISBLANK(INDIRECT(ADDRESS(ROW(B533)+$N$5,COLUMN(B533)))),"",(INDIRECT(ADDRESS(ROW(B533)+$N$5,COLUMN(B533)))/B533-1))</f>
        <v>0.16506368598908239</v>
      </c>
      <c r="F533" s="5">
        <f t="shared" ca="1" si="59"/>
        <v>37634</v>
      </c>
      <c r="G533" s="11">
        <f t="shared" ca="1" si="63"/>
        <v>80.787000000000006</v>
      </c>
      <c r="H533" s="17" cm="1">
        <f t="array" aca="1" ref="H533" ca="1">IF(F533="MAI","NESSUNO",INDIRECT(ADDRESS(ROW()+$N$5,2)))</f>
        <v>94.122</v>
      </c>
      <c r="I533" s="11">
        <f t="shared" ca="1" si="64"/>
        <v>0</v>
      </c>
      <c r="J533" s="13">
        <f t="shared" ca="1" si="60"/>
        <v>0.1650636859890823</v>
      </c>
      <c r="K533" s="13" t="b">
        <f t="shared" ca="1" si="65"/>
        <v>0</v>
      </c>
    </row>
    <row r="534" spans="1:11" x14ac:dyDescent="0.2">
      <c r="A534" s="5">
        <f>IndiciMSCI!A534</f>
        <v>37635</v>
      </c>
      <c r="B534" cm="1">
        <f t="array" ref="B534">INDEX(IndiciMSCI!A:Y,ROW(),Sheet1!$O$2)</f>
        <v>81.8</v>
      </c>
      <c r="C534">
        <f t="shared" ca="1" si="61"/>
        <v>110.1267</v>
      </c>
      <c r="D534" t="b">
        <f t="shared" ca="1" si="62"/>
        <v>1</v>
      </c>
      <c r="E534" s="13" cm="1">
        <f t="array" aca="1" ref="E534" ca="1">IF(ISBLANK(INDIRECT(ADDRESS(ROW(B534)+$N$5,COLUMN(B534)))),"",(INDIRECT(ADDRESS(ROW(B534)+$N$5,COLUMN(B534)))/B534-1))</f>
        <v>0.14562347188264058</v>
      </c>
      <c r="F534" s="5">
        <f t="shared" ca="1" si="59"/>
        <v>37635</v>
      </c>
      <c r="G534" s="11">
        <f t="shared" ca="1" si="63"/>
        <v>81.8</v>
      </c>
      <c r="H534" s="17" cm="1">
        <f t="array" aca="1" ref="H534" ca="1">IF(F534="MAI","NESSUNO",INDIRECT(ADDRESS(ROW()+$N$5,2)))</f>
        <v>93.712000000000003</v>
      </c>
      <c r="I534" s="11">
        <f t="shared" ca="1" si="64"/>
        <v>0</v>
      </c>
      <c r="J534" s="13">
        <f t="shared" ca="1" si="60"/>
        <v>0.14562347188264066</v>
      </c>
      <c r="K534" s="13" t="b">
        <f t="shared" ca="1" si="65"/>
        <v>0</v>
      </c>
    </row>
    <row r="535" spans="1:11" x14ac:dyDescent="0.2">
      <c r="A535" s="5">
        <f>IndiciMSCI!A535</f>
        <v>37636</v>
      </c>
      <c r="B535" cm="1">
        <f t="array" ref="B535">INDEX(IndiciMSCI!A:Y,ROW(),Sheet1!$O$2)</f>
        <v>82.870999999999995</v>
      </c>
      <c r="C535">
        <f t="shared" ca="1" si="61"/>
        <v>110.1267</v>
      </c>
      <c r="D535" t="b">
        <f t="shared" ca="1" si="62"/>
        <v>1</v>
      </c>
      <c r="E535" s="13" cm="1">
        <f t="array" aca="1" ref="E535" ca="1">IF(ISBLANK(INDIRECT(ADDRESS(ROW(B535)+$N$5,COLUMN(B535)))),"",(INDIRECT(ADDRESS(ROW(B535)+$N$5,COLUMN(B535)))/B535-1))</f>
        <v>0.14325879982140921</v>
      </c>
      <c r="F535" s="5">
        <f t="shared" ca="1" si="59"/>
        <v>37636</v>
      </c>
      <c r="G535" s="11">
        <f t="shared" ca="1" si="63"/>
        <v>82.870999999999995</v>
      </c>
      <c r="H535" s="17" cm="1">
        <f t="array" aca="1" ref="H535" ca="1">IF(F535="MAI","NESSUNO",INDIRECT(ADDRESS(ROW()+$N$5,2)))</f>
        <v>94.742999999999995</v>
      </c>
      <c r="I535" s="11">
        <f t="shared" ca="1" si="64"/>
        <v>0</v>
      </c>
      <c r="J535" s="13">
        <f t="shared" ca="1" si="60"/>
        <v>0.14325879982140918</v>
      </c>
      <c r="K535" s="13" t="b">
        <f t="shared" ca="1" si="65"/>
        <v>0</v>
      </c>
    </row>
    <row r="536" spans="1:11" x14ac:dyDescent="0.2">
      <c r="A536" s="5">
        <f>IndiciMSCI!A536</f>
        <v>37637</v>
      </c>
      <c r="B536" cm="1">
        <f t="array" ref="B536">INDEX(IndiciMSCI!A:Y,ROW(),Sheet1!$O$2)</f>
        <v>82.998999999999995</v>
      </c>
      <c r="C536">
        <f t="shared" ca="1" si="61"/>
        <v>110.1267</v>
      </c>
      <c r="D536" t="b">
        <f t="shared" ca="1" si="62"/>
        <v>1</v>
      </c>
      <c r="E536" s="13" cm="1">
        <f t="array" aca="1" ref="E536" ca="1">IF(ISBLANK(INDIRECT(ADDRESS(ROW(B536)+$N$5,COLUMN(B536)))),"",(INDIRECT(ADDRESS(ROW(B536)+$N$5,COLUMN(B536)))/B536-1))</f>
        <v>0.13388113109796507</v>
      </c>
      <c r="F536" s="5">
        <f t="shared" ca="1" si="59"/>
        <v>37637</v>
      </c>
      <c r="G536" s="11">
        <f t="shared" ca="1" si="63"/>
        <v>82.998999999999995</v>
      </c>
      <c r="H536" s="17" cm="1">
        <f t="array" aca="1" ref="H536" ca="1">IF(F536="MAI","NESSUNO",INDIRECT(ADDRESS(ROW()+$N$5,2)))</f>
        <v>94.111000000000004</v>
      </c>
      <c r="I536" s="11">
        <f t="shared" ca="1" si="64"/>
        <v>0</v>
      </c>
      <c r="J536" s="13">
        <f t="shared" ca="1" si="60"/>
        <v>0.13388113109796515</v>
      </c>
      <c r="K536" s="13" t="b">
        <f t="shared" ca="1" si="65"/>
        <v>0</v>
      </c>
    </row>
    <row r="537" spans="1:11" x14ac:dyDescent="0.2">
      <c r="A537" s="5">
        <f>IndiciMSCI!A537</f>
        <v>37638</v>
      </c>
      <c r="B537" cm="1">
        <f t="array" ref="B537">INDEX(IndiciMSCI!A:Y,ROW(),Sheet1!$O$2)</f>
        <v>82.75</v>
      </c>
      <c r="C537">
        <f t="shared" ca="1" si="61"/>
        <v>110.1267</v>
      </c>
      <c r="D537" t="b">
        <f t="shared" ca="1" si="62"/>
        <v>1</v>
      </c>
      <c r="E537" s="13" cm="1">
        <f t="array" aca="1" ref="E537" ca="1">IF(ISBLANK(INDIRECT(ADDRESS(ROW(B537)+$N$5,COLUMN(B537)))),"",(INDIRECT(ADDRESS(ROW(B537)+$N$5,COLUMN(B537)))/B537-1))</f>
        <v>0.16560725075528704</v>
      </c>
      <c r="F537" s="5">
        <f t="shared" ca="1" si="59"/>
        <v>37638</v>
      </c>
      <c r="G537" s="11">
        <f t="shared" ca="1" si="63"/>
        <v>82.75</v>
      </c>
      <c r="H537" s="17" cm="1">
        <f t="array" aca="1" ref="H537" ca="1">IF(F537="MAI","NESSUNO",INDIRECT(ADDRESS(ROW()+$N$5,2)))</f>
        <v>96.453999999999994</v>
      </c>
      <c r="I537" s="11">
        <f t="shared" ca="1" si="64"/>
        <v>0</v>
      </c>
      <c r="J537" s="13">
        <f t="shared" ca="1" si="60"/>
        <v>0.16560725075528693</v>
      </c>
      <c r="K537" s="13" t="b">
        <f t="shared" ca="1" si="65"/>
        <v>0</v>
      </c>
    </row>
    <row r="538" spans="1:11" x14ac:dyDescent="0.2">
      <c r="A538" s="5">
        <f>IndiciMSCI!A538</f>
        <v>37641</v>
      </c>
      <c r="B538" cm="1">
        <f t="array" ref="B538">INDEX(IndiciMSCI!A:Y,ROW(),Sheet1!$O$2)</f>
        <v>81.584000000000003</v>
      </c>
      <c r="C538">
        <f t="shared" ca="1" si="61"/>
        <v>110.1267</v>
      </c>
      <c r="D538" t="b">
        <f t="shared" ca="1" si="62"/>
        <v>1</v>
      </c>
      <c r="E538" s="13" cm="1">
        <f t="array" aca="1" ref="E538" ca="1">IF(ISBLANK(INDIRECT(ADDRESS(ROW(B538)+$N$5,COLUMN(B538)))),"",(INDIRECT(ADDRESS(ROW(B538)+$N$5,COLUMN(B538)))/B538-1))</f>
        <v>0.19442537752500488</v>
      </c>
      <c r="F538" s="5">
        <f t="shared" ca="1" si="59"/>
        <v>37641</v>
      </c>
      <c r="G538" s="11">
        <f t="shared" ca="1" si="63"/>
        <v>81.584000000000003</v>
      </c>
      <c r="H538" s="17" cm="1">
        <f t="array" aca="1" ref="H538" ca="1">IF(F538="MAI","NESSUNO",INDIRECT(ADDRESS(ROW()+$N$5,2)))</f>
        <v>97.445999999999998</v>
      </c>
      <c r="I538" s="11">
        <f t="shared" ca="1" si="64"/>
        <v>0</v>
      </c>
      <c r="J538" s="13">
        <f t="shared" ca="1" si="60"/>
        <v>0.19442537752500483</v>
      </c>
      <c r="K538" s="13" t="b">
        <f t="shared" ca="1" si="65"/>
        <v>0</v>
      </c>
    </row>
    <row r="539" spans="1:11" x14ac:dyDescent="0.2">
      <c r="A539" s="5">
        <f>IndiciMSCI!A539</f>
        <v>37642</v>
      </c>
      <c r="B539" cm="1">
        <f t="array" ref="B539">INDEX(IndiciMSCI!A:Y,ROW(),Sheet1!$O$2)</f>
        <v>82.289000000000001</v>
      </c>
      <c r="C539">
        <f t="shared" ca="1" si="61"/>
        <v>110.1267</v>
      </c>
      <c r="D539" t="b">
        <f t="shared" ca="1" si="62"/>
        <v>1</v>
      </c>
      <c r="E539" s="13" cm="1">
        <f t="array" aca="1" ref="E539" ca="1">IF(ISBLANK(INDIRECT(ADDRESS(ROW(B539)+$N$5,COLUMN(B539)))),"",(INDIRECT(ADDRESS(ROW(B539)+$N$5,COLUMN(B539)))/B539-1))</f>
        <v>0.16975537435137134</v>
      </c>
      <c r="F539" s="5">
        <f t="shared" ca="1" si="59"/>
        <v>37642</v>
      </c>
      <c r="G539" s="11">
        <f t="shared" ca="1" si="63"/>
        <v>82.289000000000001</v>
      </c>
      <c r="H539" s="17" cm="1">
        <f t="array" aca="1" ref="H539" ca="1">IF(F539="MAI","NESSUNO",INDIRECT(ADDRESS(ROW()+$N$5,2)))</f>
        <v>96.257999999999996</v>
      </c>
      <c r="I539" s="11">
        <f t="shared" ca="1" si="64"/>
        <v>0</v>
      </c>
      <c r="J539" s="13">
        <f t="shared" ca="1" si="60"/>
        <v>0.16975537435137131</v>
      </c>
      <c r="K539" s="13" t="b">
        <f t="shared" ca="1" si="65"/>
        <v>0</v>
      </c>
    </row>
    <row r="540" spans="1:11" x14ac:dyDescent="0.2">
      <c r="A540" s="5">
        <f>IndiciMSCI!A540</f>
        <v>37643</v>
      </c>
      <c r="B540" cm="1">
        <f t="array" ref="B540">INDEX(IndiciMSCI!A:Y,ROW(),Sheet1!$O$2)</f>
        <v>81.388000000000005</v>
      </c>
      <c r="C540">
        <f t="shared" ca="1" si="61"/>
        <v>110.1267</v>
      </c>
      <c r="D540" t="b">
        <f t="shared" ca="1" si="62"/>
        <v>1</v>
      </c>
      <c r="E540" s="13" cm="1">
        <f t="array" aca="1" ref="E540" ca="1">IF(ISBLANK(INDIRECT(ADDRESS(ROW(B540)+$N$5,COLUMN(B540)))),"",(INDIRECT(ADDRESS(ROW(B540)+$N$5,COLUMN(B540)))/B540-1))</f>
        <v>0.17674595763503209</v>
      </c>
      <c r="F540" s="5">
        <f t="shared" ca="1" si="59"/>
        <v>37643</v>
      </c>
      <c r="G540" s="11">
        <f t="shared" ca="1" si="63"/>
        <v>81.388000000000005</v>
      </c>
      <c r="H540" s="17" cm="1">
        <f t="array" aca="1" ref="H540" ca="1">IF(F540="MAI","NESSUNO",INDIRECT(ADDRESS(ROW()+$N$5,2)))</f>
        <v>95.772999999999996</v>
      </c>
      <c r="I540" s="11">
        <f t="shared" ca="1" si="64"/>
        <v>0</v>
      </c>
      <c r="J540" s="13">
        <f t="shared" ca="1" si="60"/>
        <v>0.17674595763503206</v>
      </c>
      <c r="K540" s="13" t="b">
        <f t="shared" ca="1" si="65"/>
        <v>0</v>
      </c>
    </row>
    <row r="541" spans="1:11" x14ac:dyDescent="0.2">
      <c r="A541" s="5">
        <f>IndiciMSCI!A541</f>
        <v>37644</v>
      </c>
      <c r="B541" cm="1">
        <f t="array" ref="B541">INDEX(IndiciMSCI!A:Y,ROW(),Sheet1!$O$2)</f>
        <v>82.778000000000006</v>
      </c>
      <c r="C541">
        <f t="shared" ca="1" si="61"/>
        <v>110.1267</v>
      </c>
      <c r="D541" t="b">
        <f t="shared" ca="1" si="62"/>
        <v>1</v>
      </c>
      <c r="E541" s="13" cm="1">
        <f t="array" aca="1" ref="E541" ca="1">IF(ISBLANK(INDIRECT(ADDRESS(ROW(B541)+$N$5,COLUMN(B541)))),"",(INDIRECT(ADDRESS(ROW(B541)+$N$5,COLUMN(B541)))/B541-1))</f>
        <v>0.15751769793906578</v>
      </c>
      <c r="F541" s="5">
        <f t="shared" ca="1" si="59"/>
        <v>37644</v>
      </c>
      <c r="G541" s="11">
        <f t="shared" ca="1" si="63"/>
        <v>82.778000000000006</v>
      </c>
      <c r="H541" s="17" cm="1">
        <f t="array" aca="1" ref="H541" ca="1">IF(F541="MAI","NESSUNO",INDIRECT(ADDRESS(ROW()+$N$5,2)))</f>
        <v>95.816999999999993</v>
      </c>
      <c r="I541" s="11">
        <f t="shared" ca="1" si="64"/>
        <v>0</v>
      </c>
      <c r="J541" s="13">
        <f t="shared" ca="1" si="60"/>
        <v>0.15751769793906578</v>
      </c>
      <c r="K541" s="13" t="b">
        <f t="shared" ca="1" si="65"/>
        <v>0</v>
      </c>
    </row>
    <row r="542" spans="1:11" x14ac:dyDescent="0.2">
      <c r="A542" s="5">
        <f>IndiciMSCI!A542</f>
        <v>37645</v>
      </c>
      <c r="B542" cm="1">
        <f t="array" ref="B542">INDEX(IndiciMSCI!A:Y,ROW(),Sheet1!$O$2)</f>
        <v>81.626999999999995</v>
      </c>
      <c r="C542">
        <f t="shared" ca="1" si="61"/>
        <v>110.1267</v>
      </c>
      <c r="D542" t="b">
        <f t="shared" ca="1" si="62"/>
        <v>1</v>
      </c>
      <c r="E542" s="13" cm="1">
        <f t="array" aca="1" ref="E542" ca="1">IF(ISBLANK(INDIRECT(ADDRESS(ROW(B542)+$N$5,COLUMN(B542)))),"",(INDIRECT(ADDRESS(ROW(B542)+$N$5,COLUMN(B542)))/B542-1))</f>
        <v>0.18335844757249431</v>
      </c>
      <c r="F542" s="5">
        <f t="shared" ca="1" si="59"/>
        <v>37645</v>
      </c>
      <c r="G542" s="11">
        <f t="shared" ca="1" si="63"/>
        <v>81.626999999999995</v>
      </c>
      <c r="H542" s="17" cm="1">
        <f t="array" aca="1" ref="H542" ca="1">IF(F542="MAI","NESSUNO",INDIRECT(ADDRESS(ROW()+$N$5,2)))</f>
        <v>96.593999999999994</v>
      </c>
      <c r="I542" s="11">
        <f t="shared" ca="1" si="64"/>
        <v>0</v>
      </c>
      <c r="J542" s="13">
        <f t="shared" ca="1" si="60"/>
        <v>0.18335844757249439</v>
      </c>
      <c r="K542" s="13" t="b">
        <f t="shared" ca="1" si="65"/>
        <v>0</v>
      </c>
    </row>
    <row r="543" spans="1:11" x14ac:dyDescent="0.2">
      <c r="A543" s="5">
        <f>IndiciMSCI!A543</f>
        <v>37648</v>
      </c>
      <c r="B543" cm="1">
        <f t="array" ref="B543">INDEX(IndiciMSCI!A:Y,ROW(),Sheet1!$O$2)</f>
        <v>79.688999999999993</v>
      </c>
      <c r="C543">
        <f t="shared" ca="1" si="61"/>
        <v>110.1267</v>
      </c>
      <c r="D543" t="b">
        <f t="shared" ca="1" si="62"/>
        <v>1</v>
      </c>
      <c r="E543" s="13" cm="1">
        <f t="array" aca="1" ref="E543" ca="1">IF(ISBLANK(INDIRECT(ADDRESS(ROW(B543)+$N$5,COLUMN(B543)))),"",(INDIRECT(ADDRESS(ROW(B543)+$N$5,COLUMN(B543)))/B543-1))</f>
        <v>0.21277717125324713</v>
      </c>
      <c r="F543" s="5">
        <f t="shared" ca="1" si="59"/>
        <v>37648</v>
      </c>
      <c r="G543" s="11">
        <f t="shared" ca="1" si="63"/>
        <v>79.688999999999993</v>
      </c>
      <c r="H543" s="17" cm="1">
        <f t="array" aca="1" ref="H543" ca="1">IF(F543="MAI","NESSUNO",INDIRECT(ADDRESS(ROW()+$N$5,2)))</f>
        <v>96.644999999999996</v>
      </c>
      <c r="I543" s="11">
        <f t="shared" ca="1" si="64"/>
        <v>0</v>
      </c>
      <c r="J543" s="13">
        <f t="shared" ca="1" si="60"/>
        <v>0.21277717125324705</v>
      </c>
      <c r="K543" s="13" t="b">
        <f t="shared" ca="1" si="65"/>
        <v>0</v>
      </c>
    </row>
    <row r="544" spans="1:11" x14ac:dyDescent="0.2">
      <c r="A544" s="5">
        <f>IndiciMSCI!A544</f>
        <v>37649</v>
      </c>
      <c r="B544" cm="1">
        <f t="array" ref="B544">INDEX(IndiciMSCI!A:Y,ROW(),Sheet1!$O$2)</f>
        <v>79.009</v>
      </c>
      <c r="C544">
        <f t="shared" ca="1" si="61"/>
        <v>110.1267</v>
      </c>
      <c r="D544" t="b">
        <f t="shared" ca="1" si="62"/>
        <v>1</v>
      </c>
      <c r="E544" s="13" cm="1">
        <f t="array" aca="1" ref="E544" ca="1">IF(ISBLANK(INDIRECT(ADDRESS(ROW(B544)+$N$5,COLUMN(B544)))),"",(INDIRECT(ADDRESS(ROW(B544)+$N$5,COLUMN(B544)))/B544-1))</f>
        <v>0.21984837170448945</v>
      </c>
      <c r="F544" s="5">
        <f t="shared" ca="1" si="59"/>
        <v>37649</v>
      </c>
      <c r="G544" s="11">
        <f t="shared" ca="1" si="63"/>
        <v>79.009</v>
      </c>
      <c r="H544" s="17" cm="1">
        <f t="array" aca="1" ref="H544" ca="1">IF(F544="MAI","NESSUNO",INDIRECT(ADDRESS(ROW()+$N$5,2)))</f>
        <v>96.379000000000005</v>
      </c>
      <c r="I544" s="11">
        <f t="shared" ca="1" si="64"/>
        <v>0</v>
      </c>
      <c r="J544" s="13">
        <f t="shared" ca="1" si="60"/>
        <v>0.21984837170448943</v>
      </c>
      <c r="K544" s="13" t="b">
        <f t="shared" ca="1" si="65"/>
        <v>0</v>
      </c>
    </row>
    <row r="545" spans="1:11" x14ac:dyDescent="0.2">
      <c r="A545" s="5">
        <f>IndiciMSCI!A545</f>
        <v>37650</v>
      </c>
      <c r="B545" cm="1">
        <f t="array" ref="B545">INDEX(IndiciMSCI!A:Y,ROW(),Sheet1!$O$2)</f>
        <v>77.650999999999996</v>
      </c>
      <c r="C545">
        <f t="shared" ca="1" si="61"/>
        <v>110.1267</v>
      </c>
      <c r="D545" t="b">
        <f t="shared" ca="1" si="62"/>
        <v>1</v>
      </c>
      <c r="E545" s="13" cm="1">
        <f t="array" aca="1" ref="E545" ca="1">IF(ISBLANK(INDIRECT(ADDRESS(ROW(B545)+$N$5,COLUMN(B545)))),"",(INDIRECT(ADDRESS(ROW(B545)+$N$5,COLUMN(B545)))/B545-1))</f>
        <v>0.23941739320807209</v>
      </c>
      <c r="F545" s="5">
        <f t="shared" ca="1" si="59"/>
        <v>37650</v>
      </c>
      <c r="G545" s="11">
        <f t="shared" ca="1" si="63"/>
        <v>77.650999999999996</v>
      </c>
      <c r="H545" s="17" cm="1">
        <f t="array" aca="1" ref="H545" ca="1">IF(F545="MAI","NESSUNO",INDIRECT(ADDRESS(ROW()+$N$5,2)))</f>
        <v>96.242000000000004</v>
      </c>
      <c r="I545" s="11">
        <f t="shared" ca="1" si="64"/>
        <v>0</v>
      </c>
      <c r="J545" s="13">
        <f t="shared" ca="1" si="60"/>
        <v>0.23941739320807212</v>
      </c>
      <c r="K545" s="13" t="b">
        <f t="shared" ca="1" si="65"/>
        <v>0</v>
      </c>
    </row>
    <row r="546" spans="1:11" x14ac:dyDescent="0.2">
      <c r="A546" s="5">
        <f>IndiciMSCI!A546</f>
        <v>37651</v>
      </c>
      <c r="B546" cm="1">
        <f t="array" ref="B546">INDEX(IndiciMSCI!A:Y,ROW(),Sheet1!$O$2)</f>
        <v>77.751000000000005</v>
      </c>
      <c r="C546">
        <f t="shared" ca="1" si="61"/>
        <v>110.1267</v>
      </c>
      <c r="D546" t="b">
        <f t="shared" ca="1" si="62"/>
        <v>1</v>
      </c>
      <c r="E546" s="13" cm="1">
        <f t="array" aca="1" ref="E546" ca="1">IF(ISBLANK(INDIRECT(ADDRESS(ROW(B546)+$N$5,COLUMN(B546)))),"",(INDIRECT(ADDRESS(ROW(B546)+$N$5,COLUMN(B546)))/B546-1))</f>
        <v>0.2464534218209411</v>
      </c>
      <c r="F546" s="5">
        <f t="shared" ca="1" si="59"/>
        <v>37651</v>
      </c>
      <c r="G546" s="11">
        <f t="shared" ca="1" si="63"/>
        <v>77.751000000000005</v>
      </c>
      <c r="H546" s="17" cm="1">
        <f t="array" aca="1" ref="H546" ca="1">IF(F546="MAI","NESSUNO",INDIRECT(ADDRESS(ROW()+$N$5,2)))</f>
        <v>96.912999999999997</v>
      </c>
      <c r="I546" s="11">
        <f t="shared" ca="1" si="64"/>
        <v>0</v>
      </c>
      <c r="J546" s="13">
        <f t="shared" ca="1" si="60"/>
        <v>0.2464534218209411</v>
      </c>
      <c r="K546" s="13" t="b">
        <f t="shared" ca="1" si="65"/>
        <v>0</v>
      </c>
    </row>
    <row r="547" spans="1:11" x14ac:dyDescent="0.2">
      <c r="A547" s="5">
        <f>IndiciMSCI!A547</f>
        <v>37652</v>
      </c>
      <c r="B547" cm="1">
        <f t="array" ref="B547">INDEX(IndiciMSCI!A:Y,ROW(),Sheet1!$O$2)</f>
        <v>77.137</v>
      </c>
      <c r="C547">
        <f t="shared" ca="1" si="61"/>
        <v>110.1267</v>
      </c>
      <c r="D547" t="b">
        <f t="shared" ca="1" si="62"/>
        <v>1</v>
      </c>
      <c r="E547" s="13" cm="1">
        <f t="array" aca="1" ref="E547" ca="1">IF(ISBLANK(INDIRECT(ADDRESS(ROW(B547)+$N$5,COLUMN(B547)))),"",(INDIRECT(ADDRESS(ROW(B547)+$N$5,COLUMN(B547)))/B547-1))</f>
        <v>0.24614646667617346</v>
      </c>
      <c r="F547" s="5">
        <f t="shared" ca="1" si="59"/>
        <v>37652</v>
      </c>
      <c r="G547" s="11">
        <f t="shared" ca="1" si="63"/>
        <v>77.137</v>
      </c>
      <c r="H547" s="17" cm="1">
        <f t="array" aca="1" ref="H547" ca="1">IF(F547="MAI","NESSUNO",INDIRECT(ADDRESS(ROW()+$N$5,2)))</f>
        <v>96.123999999999995</v>
      </c>
      <c r="I547" s="11">
        <f t="shared" ca="1" si="64"/>
        <v>0</v>
      </c>
      <c r="J547" s="13">
        <f t="shared" ca="1" si="60"/>
        <v>0.24614646667617349</v>
      </c>
      <c r="K547" s="13" t="b">
        <f t="shared" ca="1" si="65"/>
        <v>0</v>
      </c>
    </row>
    <row r="548" spans="1:11" x14ac:dyDescent="0.2">
      <c r="A548" s="5">
        <f>IndiciMSCI!A548</f>
        <v>37655</v>
      </c>
      <c r="B548" cm="1">
        <f t="array" ref="B548">INDEX(IndiciMSCI!A:Y,ROW(),Sheet1!$O$2)</f>
        <v>78.221000000000004</v>
      </c>
      <c r="C548">
        <f t="shared" ca="1" si="61"/>
        <v>110.1267</v>
      </c>
      <c r="D548" t="b">
        <f t="shared" ca="1" si="62"/>
        <v>1</v>
      </c>
      <c r="E548" s="13" cm="1">
        <f t="array" aca="1" ref="E548" ca="1">IF(ISBLANK(INDIRECT(ADDRESS(ROW(B548)+$N$5,COLUMN(B548)))),"",(INDIRECT(ADDRESS(ROW(B548)+$N$5,COLUMN(B548)))/B548-1))</f>
        <v>0.23189424834763028</v>
      </c>
      <c r="F548" s="5">
        <f t="shared" ca="1" si="59"/>
        <v>37655</v>
      </c>
      <c r="G548" s="11">
        <f t="shared" ca="1" si="63"/>
        <v>78.221000000000004</v>
      </c>
      <c r="H548" s="17" cm="1">
        <f t="array" aca="1" ref="H548" ca="1">IF(F548="MAI","NESSUNO",INDIRECT(ADDRESS(ROW()+$N$5,2)))</f>
        <v>96.36</v>
      </c>
      <c r="I548" s="11">
        <f t="shared" ca="1" si="64"/>
        <v>0</v>
      </c>
      <c r="J548" s="13">
        <f t="shared" ca="1" si="60"/>
        <v>0.23189424834763037</v>
      </c>
      <c r="K548" s="13" t="b">
        <f t="shared" ca="1" si="65"/>
        <v>0</v>
      </c>
    </row>
    <row r="549" spans="1:11" x14ac:dyDescent="0.2">
      <c r="A549" s="5">
        <f>IndiciMSCI!A549</f>
        <v>37656</v>
      </c>
      <c r="B549" cm="1">
        <f t="array" ref="B549">INDEX(IndiciMSCI!A:Y,ROW(),Sheet1!$O$2)</f>
        <v>78.147000000000006</v>
      </c>
      <c r="C549">
        <f t="shared" ca="1" si="61"/>
        <v>110.1267</v>
      </c>
      <c r="D549" t="b">
        <f t="shared" ca="1" si="62"/>
        <v>1</v>
      </c>
      <c r="E549" s="13" cm="1">
        <f t="array" aca="1" ref="E549" ca="1">IF(ISBLANK(INDIRECT(ADDRESS(ROW(B549)+$N$5,COLUMN(B549)))),"",(INDIRECT(ADDRESS(ROW(B549)+$N$5,COLUMN(B549)))/B549-1))</f>
        <v>0.21412210321573433</v>
      </c>
      <c r="F549" s="5">
        <f t="shared" ca="1" si="59"/>
        <v>37656</v>
      </c>
      <c r="G549" s="11">
        <f t="shared" ca="1" si="63"/>
        <v>78.147000000000006</v>
      </c>
      <c r="H549" s="17" cm="1">
        <f t="array" aca="1" ref="H549" ca="1">IF(F549="MAI","NESSUNO",INDIRECT(ADDRESS(ROW()+$N$5,2)))</f>
        <v>94.88</v>
      </c>
      <c r="I549" s="11">
        <f t="shared" ca="1" si="64"/>
        <v>0</v>
      </c>
      <c r="J549" s="13">
        <f t="shared" ca="1" si="60"/>
        <v>0.2141221032157343</v>
      </c>
      <c r="K549" s="13" t="b">
        <f t="shared" ca="1" si="65"/>
        <v>0</v>
      </c>
    </row>
    <row r="550" spans="1:11" x14ac:dyDescent="0.2">
      <c r="A550" s="5">
        <f>IndiciMSCI!A550</f>
        <v>37657</v>
      </c>
      <c r="B550" cm="1">
        <f t="array" ref="B550">INDEX(IndiciMSCI!A:Y,ROW(),Sheet1!$O$2)</f>
        <v>78.515000000000001</v>
      </c>
      <c r="C550">
        <f t="shared" ca="1" si="61"/>
        <v>110.1267</v>
      </c>
      <c r="D550" t="b">
        <f t="shared" ca="1" si="62"/>
        <v>1</v>
      </c>
      <c r="E550" s="13" cm="1">
        <f t="array" aca="1" ref="E550" ca="1">IF(ISBLANK(INDIRECT(ADDRESS(ROW(B550)+$N$5,COLUMN(B550)))),"",(INDIRECT(ADDRESS(ROW(B550)+$N$5,COLUMN(B550)))/B550-1))</f>
        <v>0.18570973699293125</v>
      </c>
      <c r="F550" s="5">
        <f t="shared" ca="1" si="59"/>
        <v>37657</v>
      </c>
      <c r="G550" s="11">
        <f t="shared" ca="1" si="63"/>
        <v>78.515000000000001</v>
      </c>
      <c r="H550" s="17" cm="1">
        <f t="array" aca="1" ref="H550" ca="1">IF(F550="MAI","NESSUNO",INDIRECT(ADDRESS(ROW()+$N$5,2)))</f>
        <v>93.096000000000004</v>
      </c>
      <c r="I550" s="11">
        <f t="shared" ca="1" si="64"/>
        <v>0</v>
      </c>
      <c r="J550" s="13">
        <f t="shared" ca="1" si="60"/>
        <v>0.18570973699293133</v>
      </c>
      <c r="K550" s="13" t="b">
        <f t="shared" ca="1" si="65"/>
        <v>0</v>
      </c>
    </row>
    <row r="551" spans="1:11" x14ac:dyDescent="0.2">
      <c r="A551" s="5">
        <f>IndiciMSCI!A551</f>
        <v>37658</v>
      </c>
      <c r="B551" cm="1">
        <f t="array" ref="B551">INDEX(IndiciMSCI!A:Y,ROW(),Sheet1!$O$2)</f>
        <v>78.040999999999997</v>
      </c>
      <c r="C551">
        <f t="shared" ca="1" si="61"/>
        <v>110.1267</v>
      </c>
      <c r="D551" t="b">
        <f t="shared" ca="1" si="62"/>
        <v>1</v>
      </c>
      <c r="E551" s="13" cm="1">
        <f t="array" aca="1" ref="E551" ca="1">IF(ISBLANK(INDIRECT(ADDRESS(ROW(B551)+$N$5,COLUMN(B551)))),"",(INDIRECT(ADDRESS(ROW(B551)+$N$5,COLUMN(B551)))/B551-1))</f>
        <v>0.19002831844799517</v>
      </c>
      <c r="F551" s="5">
        <f t="shared" ca="1" si="59"/>
        <v>37658</v>
      </c>
      <c r="G551" s="11">
        <f t="shared" ca="1" si="63"/>
        <v>78.040999999999997</v>
      </c>
      <c r="H551" s="17" cm="1">
        <f t="array" aca="1" ref="H551" ca="1">IF(F551="MAI","NESSUNO",INDIRECT(ADDRESS(ROW()+$N$5,2)))</f>
        <v>92.870999999999995</v>
      </c>
      <c r="I551" s="11">
        <f t="shared" ca="1" si="64"/>
        <v>0</v>
      </c>
      <c r="J551" s="13">
        <f t="shared" ca="1" si="60"/>
        <v>0.19002831844799528</v>
      </c>
      <c r="K551" s="13" t="b">
        <f t="shared" ca="1" si="65"/>
        <v>0</v>
      </c>
    </row>
    <row r="552" spans="1:11" x14ac:dyDescent="0.2">
      <c r="A552" s="5">
        <f>IndiciMSCI!A552</f>
        <v>37659</v>
      </c>
      <c r="B552" cm="1">
        <f t="array" ref="B552">INDEX(IndiciMSCI!A:Y,ROW(),Sheet1!$O$2)</f>
        <v>77.727000000000004</v>
      </c>
      <c r="C552">
        <f t="shared" ca="1" si="61"/>
        <v>110.1267</v>
      </c>
      <c r="D552" t="b">
        <f t="shared" ca="1" si="62"/>
        <v>1</v>
      </c>
      <c r="E552" s="13" cm="1">
        <f t="array" aca="1" ref="E552" ca="1">IF(ISBLANK(INDIRECT(ADDRESS(ROW(B552)+$N$5,COLUMN(B552)))),"",(INDIRECT(ADDRESS(ROW(B552)+$N$5,COLUMN(B552)))/B552-1))</f>
        <v>0.18846732795553667</v>
      </c>
      <c r="F552" s="5">
        <f t="shared" ca="1" si="59"/>
        <v>37659</v>
      </c>
      <c r="G552" s="11">
        <f t="shared" ca="1" si="63"/>
        <v>77.727000000000004</v>
      </c>
      <c r="H552" s="17" cm="1">
        <f t="array" aca="1" ref="H552" ca="1">IF(F552="MAI","NESSUNO",INDIRECT(ADDRESS(ROW()+$N$5,2)))</f>
        <v>92.376000000000005</v>
      </c>
      <c r="I552" s="11">
        <f t="shared" ca="1" si="64"/>
        <v>0</v>
      </c>
      <c r="J552" s="13">
        <f t="shared" ca="1" si="60"/>
        <v>0.1884673279555367</v>
      </c>
      <c r="K552" s="13" t="b">
        <f t="shared" ca="1" si="65"/>
        <v>0</v>
      </c>
    </row>
    <row r="553" spans="1:11" x14ac:dyDescent="0.2">
      <c r="A553" s="5">
        <f>IndiciMSCI!A553</f>
        <v>37662</v>
      </c>
      <c r="B553" cm="1">
        <f t="array" ref="B553">INDEX(IndiciMSCI!A:Y,ROW(),Sheet1!$O$2)</f>
        <v>77.834999999999994</v>
      </c>
      <c r="C553">
        <f t="shared" ca="1" si="61"/>
        <v>110.1267</v>
      </c>
      <c r="D553" t="b">
        <f t="shared" ca="1" si="62"/>
        <v>1</v>
      </c>
      <c r="E553" s="13" cm="1">
        <f t="array" aca="1" ref="E553" ca="1">IF(ISBLANK(INDIRECT(ADDRESS(ROW(B553)+$N$5,COLUMN(B553)))),"",(INDIRECT(ADDRESS(ROW(B553)+$N$5,COLUMN(B553)))/B553-1))</f>
        <v>0.18224449155264355</v>
      </c>
      <c r="F553" s="5">
        <f t="shared" ca="1" si="59"/>
        <v>37662</v>
      </c>
      <c r="G553" s="11">
        <f t="shared" ca="1" si="63"/>
        <v>77.834999999999994</v>
      </c>
      <c r="H553" s="17" cm="1">
        <f t="array" aca="1" ref="H553" ca="1">IF(F553="MAI","NESSUNO",INDIRECT(ADDRESS(ROW()+$N$5,2)))</f>
        <v>92.02</v>
      </c>
      <c r="I553" s="11">
        <f t="shared" ca="1" si="64"/>
        <v>0</v>
      </c>
      <c r="J553" s="13">
        <f t="shared" ca="1" si="60"/>
        <v>0.18224449155264347</v>
      </c>
      <c r="K553" s="13" t="b">
        <f t="shared" ca="1" si="65"/>
        <v>0</v>
      </c>
    </row>
    <row r="554" spans="1:11" x14ac:dyDescent="0.2">
      <c r="A554" s="5">
        <f>IndiciMSCI!A554</f>
        <v>37663</v>
      </c>
      <c r="B554" cm="1">
        <f t="array" ref="B554">INDEX(IndiciMSCI!A:Y,ROW(),Sheet1!$O$2)</f>
        <v>78.018000000000001</v>
      </c>
      <c r="C554">
        <f t="shared" ca="1" si="61"/>
        <v>110.1267</v>
      </c>
      <c r="D554" t="b">
        <f t="shared" ca="1" si="62"/>
        <v>1</v>
      </c>
      <c r="E554" s="13" cm="1">
        <f t="array" aca="1" ref="E554" ca="1">IF(ISBLANK(INDIRECT(ADDRESS(ROW(B554)+$N$5,COLUMN(B554)))),"",(INDIRECT(ADDRESS(ROW(B554)+$N$5,COLUMN(B554)))/B554-1))</f>
        <v>0.17954830936450561</v>
      </c>
      <c r="F554" s="5">
        <f t="shared" ca="1" si="59"/>
        <v>37663</v>
      </c>
      <c r="G554" s="11">
        <f t="shared" ca="1" si="63"/>
        <v>78.018000000000001</v>
      </c>
      <c r="H554" s="17" cm="1">
        <f t="array" aca="1" ref="H554" ca="1">IF(F554="MAI","NESSUNO",INDIRECT(ADDRESS(ROW()+$N$5,2)))</f>
        <v>92.025999999999996</v>
      </c>
      <c r="I554" s="11">
        <f t="shared" ca="1" si="64"/>
        <v>0</v>
      </c>
      <c r="J554" s="13">
        <f t="shared" ca="1" si="60"/>
        <v>0.17954830936450558</v>
      </c>
      <c r="K554" s="13" t="b">
        <f t="shared" ca="1" si="65"/>
        <v>0</v>
      </c>
    </row>
    <row r="555" spans="1:11" x14ac:dyDescent="0.2">
      <c r="A555" s="5">
        <f>IndiciMSCI!A555</f>
        <v>37664</v>
      </c>
      <c r="B555" cm="1">
        <f t="array" ref="B555">INDEX(IndiciMSCI!A:Y,ROW(),Sheet1!$O$2)</f>
        <v>79.224999999999994</v>
      </c>
      <c r="C555">
        <f t="shared" ca="1" si="61"/>
        <v>110.1267</v>
      </c>
      <c r="D555" t="b">
        <f t="shared" ca="1" si="62"/>
        <v>1</v>
      </c>
      <c r="E555" s="13" cm="1">
        <f t="array" aca="1" ref="E555" ca="1">IF(ISBLANK(INDIRECT(ADDRESS(ROW(B555)+$N$5,COLUMN(B555)))),"",(INDIRECT(ADDRESS(ROW(B555)+$N$5,COLUMN(B555)))/B555-1))</f>
        <v>0.16321868097191561</v>
      </c>
      <c r="F555" s="5">
        <f t="shared" ca="1" si="59"/>
        <v>37664</v>
      </c>
      <c r="G555" s="11">
        <f t="shared" ca="1" si="63"/>
        <v>79.224999999999994</v>
      </c>
      <c r="H555" s="17" cm="1">
        <f t="array" aca="1" ref="H555" ca="1">IF(F555="MAI","NESSUNO",INDIRECT(ADDRESS(ROW()+$N$5,2)))</f>
        <v>92.156000000000006</v>
      </c>
      <c r="I555" s="11">
        <f t="shared" ca="1" si="64"/>
        <v>0</v>
      </c>
      <c r="J555" s="13">
        <f t="shared" ca="1" si="60"/>
        <v>0.16321868097191558</v>
      </c>
      <c r="K555" s="13" t="b">
        <f t="shared" ca="1" si="65"/>
        <v>0</v>
      </c>
    </row>
    <row r="556" spans="1:11" x14ac:dyDescent="0.2">
      <c r="A556" s="5">
        <f>IndiciMSCI!A556</f>
        <v>37665</v>
      </c>
      <c r="B556" cm="1">
        <f t="array" ref="B556">INDEX(IndiciMSCI!A:Y,ROW(),Sheet1!$O$2)</f>
        <v>78.492999999999995</v>
      </c>
      <c r="C556">
        <f t="shared" ca="1" si="61"/>
        <v>110.1267</v>
      </c>
      <c r="D556" t="b">
        <f t="shared" ca="1" si="62"/>
        <v>1</v>
      </c>
      <c r="E556" s="13" cm="1">
        <f t="array" aca="1" ref="E556" ca="1">IF(ISBLANK(INDIRECT(ADDRESS(ROW(B556)+$N$5,COLUMN(B556)))),"",(INDIRECT(ADDRESS(ROW(B556)+$N$5,COLUMN(B556)))/B556-1))</f>
        <v>0.16981132075471717</v>
      </c>
      <c r="F556" s="5">
        <f t="shared" ca="1" si="59"/>
        <v>37665</v>
      </c>
      <c r="G556" s="11">
        <f t="shared" ca="1" si="63"/>
        <v>78.492999999999995</v>
      </c>
      <c r="H556" s="17" cm="1">
        <f t="array" aca="1" ref="H556" ca="1">IF(F556="MAI","NESSUNO",INDIRECT(ADDRESS(ROW()+$N$5,2)))</f>
        <v>91.822000000000003</v>
      </c>
      <c r="I556" s="11">
        <f t="shared" ca="1" si="64"/>
        <v>0</v>
      </c>
      <c r="J556" s="13">
        <f t="shared" ca="1" si="60"/>
        <v>0.16981132075471708</v>
      </c>
      <c r="K556" s="13" t="b">
        <f t="shared" ca="1" si="65"/>
        <v>0</v>
      </c>
    </row>
    <row r="557" spans="1:11" x14ac:dyDescent="0.2">
      <c r="A557" s="5">
        <f>IndiciMSCI!A557</f>
        <v>37666</v>
      </c>
      <c r="B557" cm="1">
        <f t="array" ref="B557">INDEX(IndiciMSCI!A:Y,ROW(),Sheet1!$O$2)</f>
        <v>79.325000000000003</v>
      </c>
      <c r="C557">
        <f t="shared" ca="1" si="61"/>
        <v>110.1267</v>
      </c>
      <c r="D557" t="b">
        <f t="shared" ca="1" si="62"/>
        <v>1</v>
      </c>
      <c r="E557" s="13" cm="1">
        <f t="array" aca="1" ref="E557" ca="1">IF(ISBLANK(INDIRECT(ADDRESS(ROW(B557)+$N$5,COLUMN(B557)))),"",(INDIRECT(ADDRESS(ROW(B557)+$N$5,COLUMN(B557)))/B557-1))</f>
        <v>0.17172392057989283</v>
      </c>
      <c r="F557" s="5">
        <f t="shared" ca="1" si="59"/>
        <v>37666</v>
      </c>
      <c r="G557" s="11">
        <f t="shared" ca="1" si="63"/>
        <v>79.325000000000003</v>
      </c>
      <c r="H557" s="17" cm="1">
        <f t="array" aca="1" ref="H557" ca="1">IF(F557="MAI","NESSUNO",INDIRECT(ADDRESS(ROW()+$N$5,2)))</f>
        <v>92.947000000000003</v>
      </c>
      <c r="I557" s="11">
        <f t="shared" ca="1" si="64"/>
        <v>0</v>
      </c>
      <c r="J557" s="13">
        <f t="shared" ca="1" si="60"/>
        <v>0.17172392057989283</v>
      </c>
      <c r="K557" s="13" t="b">
        <f t="shared" ca="1" si="65"/>
        <v>0</v>
      </c>
    </row>
    <row r="558" spans="1:11" x14ac:dyDescent="0.2">
      <c r="A558" s="5">
        <f>IndiciMSCI!A558</f>
        <v>37669</v>
      </c>
      <c r="B558" cm="1">
        <f t="array" ref="B558">INDEX(IndiciMSCI!A:Y,ROW(),Sheet1!$O$2)</f>
        <v>80.228999999999999</v>
      </c>
      <c r="C558">
        <f t="shared" ca="1" si="61"/>
        <v>110.1267</v>
      </c>
      <c r="D558" t="b">
        <f t="shared" ca="1" si="62"/>
        <v>1</v>
      </c>
      <c r="E558" s="13" cm="1">
        <f t="array" aca="1" ref="E558" ca="1">IF(ISBLANK(INDIRECT(ADDRESS(ROW(B558)+$N$5,COLUMN(B558)))),"",(INDIRECT(ADDRESS(ROW(B558)+$N$5,COLUMN(B558)))/B558-1))</f>
        <v>0.16044073838636908</v>
      </c>
      <c r="F558" s="5">
        <f t="shared" ca="1" si="59"/>
        <v>37669</v>
      </c>
      <c r="G558" s="11">
        <f t="shared" ca="1" si="63"/>
        <v>80.228999999999999</v>
      </c>
      <c r="H558" s="17" cm="1">
        <f t="array" aca="1" ref="H558" ca="1">IF(F558="MAI","NESSUNO",INDIRECT(ADDRESS(ROW()+$N$5,2)))</f>
        <v>93.100999999999999</v>
      </c>
      <c r="I558" s="11">
        <f t="shared" ca="1" si="64"/>
        <v>0</v>
      </c>
      <c r="J558" s="13">
        <f t="shared" ca="1" si="60"/>
        <v>0.16044073838636902</v>
      </c>
      <c r="K558" s="13" t="b">
        <f t="shared" ca="1" si="65"/>
        <v>0</v>
      </c>
    </row>
    <row r="559" spans="1:11" x14ac:dyDescent="0.2">
      <c r="A559" s="5">
        <f>IndiciMSCI!A559</f>
        <v>37670</v>
      </c>
      <c r="B559" cm="1">
        <f t="array" ref="B559">INDEX(IndiciMSCI!A:Y,ROW(),Sheet1!$O$2)</f>
        <v>80.778000000000006</v>
      </c>
      <c r="C559">
        <f t="shared" ca="1" si="61"/>
        <v>110.1267</v>
      </c>
      <c r="D559" t="b">
        <f t="shared" ca="1" si="62"/>
        <v>1</v>
      </c>
      <c r="E559" s="13" cm="1">
        <f t="array" aca="1" ref="E559" ca="1">IF(ISBLANK(INDIRECT(ADDRESS(ROW(B559)+$N$5,COLUMN(B559)))),"",(INDIRECT(ADDRESS(ROW(B559)+$N$5,COLUMN(B559)))/B559-1))</f>
        <v>0.15651538785312824</v>
      </c>
      <c r="F559" s="5">
        <f t="shared" ca="1" si="59"/>
        <v>37670</v>
      </c>
      <c r="G559" s="11">
        <f t="shared" ca="1" si="63"/>
        <v>80.778000000000006</v>
      </c>
      <c r="H559" s="17" cm="1">
        <f t="array" aca="1" ref="H559" ca="1">IF(F559="MAI","NESSUNO",INDIRECT(ADDRESS(ROW()+$N$5,2)))</f>
        <v>93.421000000000006</v>
      </c>
      <c r="I559" s="11">
        <f t="shared" ca="1" si="64"/>
        <v>0</v>
      </c>
      <c r="J559" s="13">
        <f t="shared" ca="1" si="60"/>
        <v>0.15651538785312832</v>
      </c>
      <c r="K559" s="13" t="b">
        <f t="shared" ca="1" si="65"/>
        <v>0</v>
      </c>
    </row>
    <row r="560" spans="1:11" x14ac:dyDescent="0.2">
      <c r="A560" s="5">
        <f>IndiciMSCI!A560</f>
        <v>37671</v>
      </c>
      <c r="B560" cm="1">
        <f t="array" ref="B560">INDEX(IndiciMSCI!A:Y,ROW(),Sheet1!$O$2)</f>
        <v>80.405000000000001</v>
      </c>
      <c r="C560">
        <f t="shared" ca="1" si="61"/>
        <v>110.1267</v>
      </c>
      <c r="D560" t="b">
        <f t="shared" ca="1" si="62"/>
        <v>1</v>
      </c>
      <c r="E560" s="13" cm="1">
        <f t="array" aca="1" ref="E560" ca="1">IF(ISBLANK(INDIRECT(ADDRESS(ROW(B560)+$N$5,COLUMN(B560)))),"",(INDIRECT(ADDRESS(ROW(B560)+$N$5,COLUMN(B560)))/B560-1))</f>
        <v>0.15309993159629376</v>
      </c>
      <c r="F560" s="5">
        <f t="shared" ca="1" si="59"/>
        <v>37671</v>
      </c>
      <c r="G560" s="11">
        <f t="shared" ca="1" si="63"/>
        <v>80.405000000000001</v>
      </c>
      <c r="H560" s="17" cm="1">
        <f t="array" aca="1" ref="H560" ca="1">IF(F560="MAI","NESSUNO",INDIRECT(ADDRESS(ROW()+$N$5,2)))</f>
        <v>92.715000000000003</v>
      </c>
      <c r="I560" s="11">
        <f t="shared" ca="1" si="64"/>
        <v>0</v>
      </c>
      <c r="J560" s="13">
        <f t="shared" ca="1" si="60"/>
        <v>0.15309993159629379</v>
      </c>
      <c r="K560" s="13" t="b">
        <f t="shared" ca="1" si="65"/>
        <v>0</v>
      </c>
    </row>
    <row r="561" spans="1:11" x14ac:dyDescent="0.2">
      <c r="A561" s="5">
        <f>IndiciMSCI!A561</f>
        <v>37672</v>
      </c>
      <c r="B561" cm="1">
        <f t="array" ref="B561">INDEX(IndiciMSCI!A:Y,ROW(),Sheet1!$O$2)</f>
        <v>79.682000000000002</v>
      </c>
      <c r="C561">
        <f t="shared" ca="1" si="61"/>
        <v>110.1267</v>
      </c>
      <c r="D561" t="b">
        <f t="shared" ca="1" si="62"/>
        <v>1</v>
      </c>
      <c r="E561" s="13" cm="1">
        <f t="array" aca="1" ref="E561" ca="1">IF(ISBLANK(INDIRECT(ADDRESS(ROW(B561)+$N$5,COLUMN(B561)))),"",(INDIRECT(ADDRESS(ROW(B561)+$N$5,COLUMN(B561)))/B561-1))</f>
        <v>0.17470696016666243</v>
      </c>
      <c r="F561" s="5">
        <f t="shared" ca="1" si="59"/>
        <v>37672</v>
      </c>
      <c r="G561" s="11">
        <f t="shared" ca="1" si="63"/>
        <v>79.682000000000002</v>
      </c>
      <c r="H561" s="17" cm="1">
        <f t="array" aca="1" ref="H561" ca="1">IF(F561="MAI","NESSUNO",INDIRECT(ADDRESS(ROW()+$N$5,2)))</f>
        <v>93.602999999999994</v>
      </c>
      <c r="I561" s="11">
        <f t="shared" ca="1" si="64"/>
        <v>0</v>
      </c>
      <c r="J561" s="13">
        <f t="shared" ca="1" si="60"/>
        <v>0.17470696016666237</v>
      </c>
      <c r="K561" s="13" t="b">
        <f t="shared" ca="1" si="65"/>
        <v>0</v>
      </c>
    </row>
    <row r="562" spans="1:11" x14ac:dyDescent="0.2">
      <c r="A562" s="5">
        <f>IndiciMSCI!A562</f>
        <v>37673</v>
      </c>
      <c r="B562" cm="1">
        <f t="array" ref="B562">INDEX(IndiciMSCI!A:Y,ROW(),Sheet1!$O$2)</f>
        <v>78.634</v>
      </c>
      <c r="C562">
        <f t="shared" ca="1" si="61"/>
        <v>110.1267</v>
      </c>
      <c r="D562" t="b">
        <f t="shared" ca="1" si="62"/>
        <v>1</v>
      </c>
      <c r="E562" s="13" cm="1">
        <f t="array" aca="1" ref="E562" ca="1">IF(ISBLANK(INDIRECT(ADDRESS(ROW(B562)+$N$5,COLUMN(B562)))),"",(INDIRECT(ADDRESS(ROW(B562)+$N$5,COLUMN(B562)))/B562-1))</f>
        <v>0.18251646870310556</v>
      </c>
      <c r="F562" s="5">
        <f t="shared" ca="1" si="59"/>
        <v>37673</v>
      </c>
      <c r="G562" s="11">
        <f t="shared" ca="1" si="63"/>
        <v>78.634</v>
      </c>
      <c r="H562" s="17" cm="1">
        <f t="array" aca="1" ref="H562" ca="1">IF(F562="MAI","NESSUNO",INDIRECT(ADDRESS(ROW()+$N$5,2)))</f>
        <v>92.986000000000004</v>
      </c>
      <c r="I562" s="11">
        <f t="shared" ca="1" si="64"/>
        <v>0</v>
      </c>
      <c r="J562" s="13">
        <f t="shared" ca="1" si="60"/>
        <v>0.18251646870310559</v>
      </c>
      <c r="K562" s="13" t="b">
        <f t="shared" ca="1" si="65"/>
        <v>0</v>
      </c>
    </row>
    <row r="563" spans="1:11" x14ac:dyDescent="0.2">
      <c r="A563" s="5">
        <f>IndiciMSCI!A563</f>
        <v>37676</v>
      </c>
      <c r="B563" cm="1">
        <f t="array" ref="B563">INDEX(IndiciMSCI!A:Y,ROW(),Sheet1!$O$2)</f>
        <v>79.653000000000006</v>
      </c>
      <c r="C563">
        <f t="shared" ca="1" si="61"/>
        <v>110.1267</v>
      </c>
      <c r="D563" t="b">
        <f t="shared" ca="1" si="62"/>
        <v>1</v>
      </c>
      <c r="E563" s="13" cm="1">
        <f t="array" aca="1" ref="E563" ca="1">IF(ISBLANK(INDIRECT(ADDRESS(ROW(B563)+$N$5,COLUMN(B563)))),"",(INDIRECT(ADDRESS(ROW(B563)+$N$5,COLUMN(B563)))/B563-1))</f>
        <v>0.18689817081591409</v>
      </c>
      <c r="F563" s="5">
        <f t="shared" ca="1" si="59"/>
        <v>37676</v>
      </c>
      <c r="G563" s="11">
        <f t="shared" ca="1" si="63"/>
        <v>79.653000000000006</v>
      </c>
      <c r="H563" s="17" cm="1">
        <f t="array" aca="1" ref="H563" ca="1">IF(F563="MAI","NESSUNO",INDIRECT(ADDRESS(ROW()+$N$5,2)))</f>
        <v>94.54</v>
      </c>
      <c r="I563" s="11">
        <f t="shared" ca="1" si="64"/>
        <v>0</v>
      </c>
      <c r="J563" s="13">
        <f t="shared" ca="1" si="60"/>
        <v>0.18689817081591401</v>
      </c>
      <c r="K563" s="13" t="b">
        <f t="shared" ca="1" si="65"/>
        <v>0</v>
      </c>
    </row>
    <row r="564" spans="1:11" x14ac:dyDescent="0.2">
      <c r="A564" s="5">
        <f>IndiciMSCI!A564</f>
        <v>37677</v>
      </c>
      <c r="B564" cm="1">
        <f t="array" ref="B564">INDEX(IndiciMSCI!A:Y,ROW(),Sheet1!$O$2)</f>
        <v>78.162999999999997</v>
      </c>
      <c r="C564">
        <f t="shared" ca="1" si="61"/>
        <v>110.1267</v>
      </c>
      <c r="D564" t="b">
        <f t="shared" ca="1" si="62"/>
        <v>1</v>
      </c>
      <c r="E564" s="13" cm="1">
        <f t="array" aca="1" ref="E564" ca="1">IF(ISBLANK(INDIRECT(ADDRESS(ROW(B564)+$N$5,COLUMN(B564)))),"",(INDIRECT(ADDRESS(ROW(B564)+$N$5,COLUMN(B564)))/B564-1))</f>
        <v>0.17779512045341161</v>
      </c>
      <c r="F564" s="5">
        <f t="shared" ca="1" si="59"/>
        <v>37677</v>
      </c>
      <c r="G564" s="11">
        <f t="shared" ca="1" si="63"/>
        <v>78.162999999999997</v>
      </c>
      <c r="H564" s="17" cm="1">
        <f t="array" aca="1" ref="H564" ca="1">IF(F564="MAI","NESSUNO",INDIRECT(ADDRESS(ROW()+$N$5,2)))</f>
        <v>92.06</v>
      </c>
      <c r="I564" s="11">
        <f t="shared" ca="1" si="64"/>
        <v>0</v>
      </c>
      <c r="J564" s="13">
        <f t="shared" ca="1" si="60"/>
        <v>0.17779512045341153</v>
      </c>
      <c r="K564" s="13" t="b">
        <f t="shared" ca="1" si="65"/>
        <v>0</v>
      </c>
    </row>
    <row r="565" spans="1:11" x14ac:dyDescent="0.2">
      <c r="A565" s="5">
        <f>IndiciMSCI!A565</f>
        <v>37678</v>
      </c>
      <c r="B565" cm="1">
        <f t="array" ref="B565">INDEX(IndiciMSCI!A:Y,ROW(),Sheet1!$O$2)</f>
        <v>77.95</v>
      </c>
      <c r="C565">
        <f t="shared" ca="1" si="61"/>
        <v>110.1267</v>
      </c>
      <c r="D565" t="b">
        <f t="shared" ca="1" si="62"/>
        <v>1</v>
      </c>
      <c r="E565" s="13" cm="1">
        <f t="array" aca="1" ref="E565" ca="1">IF(ISBLANK(INDIRECT(ADDRESS(ROW(B565)+$N$5,COLUMN(B565)))),"",(INDIRECT(ADDRESS(ROW(B565)+$N$5,COLUMN(B565)))/B565-1))</f>
        <v>0.18418216805644638</v>
      </c>
      <c r="F565" s="5">
        <f t="shared" ca="1" si="59"/>
        <v>37678</v>
      </c>
      <c r="G565" s="11">
        <f t="shared" ca="1" si="63"/>
        <v>77.95</v>
      </c>
      <c r="H565" s="17" cm="1">
        <f t="array" aca="1" ref="H565" ca="1">IF(F565="MAI","NESSUNO",INDIRECT(ADDRESS(ROW()+$N$5,2)))</f>
        <v>92.307000000000002</v>
      </c>
      <c r="I565" s="11">
        <f t="shared" ca="1" si="64"/>
        <v>0</v>
      </c>
      <c r="J565" s="13">
        <f t="shared" ca="1" si="60"/>
        <v>0.18418216805644644</v>
      </c>
      <c r="K565" s="13" t="b">
        <f t="shared" ca="1" si="65"/>
        <v>0</v>
      </c>
    </row>
    <row r="566" spans="1:11" x14ac:dyDescent="0.2">
      <c r="A566" s="5">
        <f>IndiciMSCI!A566</f>
        <v>37679</v>
      </c>
      <c r="B566" cm="1">
        <f t="array" ref="B566">INDEX(IndiciMSCI!A:Y,ROW(),Sheet1!$O$2)</f>
        <v>77.92</v>
      </c>
      <c r="C566">
        <f t="shared" ca="1" si="61"/>
        <v>110.1267</v>
      </c>
      <c r="D566" t="b">
        <f t="shared" ca="1" si="62"/>
        <v>1</v>
      </c>
      <c r="E566" s="13" cm="1">
        <f t="array" aca="1" ref="E566" ca="1">IF(ISBLANK(INDIRECT(ADDRESS(ROW(B566)+$N$5,COLUMN(B566)))),"",(INDIRECT(ADDRESS(ROW(B566)+$N$5,COLUMN(B566)))/B566-1))</f>
        <v>0.20079568788501034</v>
      </c>
      <c r="F566" s="5">
        <f t="shared" ca="1" si="59"/>
        <v>37679</v>
      </c>
      <c r="G566" s="11">
        <f t="shared" ca="1" si="63"/>
        <v>77.92</v>
      </c>
      <c r="H566" s="17" cm="1">
        <f t="array" aca="1" ref="H566" ca="1">IF(F566="MAI","NESSUNO",INDIRECT(ADDRESS(ROW()+$N$5,2)))</f>
        <v>93.566000000000003</v>
      </c>
      <c r="I566" s="11">
        <f t="shared" ca="1" si="64"/>
        <v>0</v>
      </c>
      <c r="J566" s="13">
        <f t="shared" ca="1" si="60"/>
        <v>0.20079568788501026</v>
      </c>
      <c r="K566" s="13" t="b">
        <f t="shared" ca="1" si="65"/>
        <v>0</v>
      </c>
    </row>
    <row r="567" spans="1:11" x14ac:dyDescent="0.2">
      <c r="A567" s="5">
        <f>IndiciMSCI!A567</f>
        <v>37680</v>
      </c>
      <c r="B567" cm="1">
        <f t="array" ref="B567">INDEX(IndiciMSCI!A:Y,ROW(),Sheet1!$O$2)</f>
        <v>77.278000000000006</v>
      </c>
      <c r="C567">
        <f t="shared" ca="1" si="61"/>
        <v>110.1267</v>
      </c>
      <c r="D567" t="b">
        <f t="shared" ca="1" si="62"/>
        <v>1</v>
      </c>
      <c r="E567" s="13" cm="1">
        <f t="array" aca="1" ref="E567" ca="1">IF(ISBLANK(INDIRECT(ADDRESS(ROW(B567)+$N$5,COLUMN(B567)))),"",(INDIRECT(ADDRESS(ROW(B567)+$N$5,COLUMN(B567)))/B567-1))</f>
        <v>0.2400165635756617</v>
      </c>
      <c r="F567" s="5">
        <f t="shared" ca="1" si="59"/>
        <v>37680</v>
      </c>
      <c r="G567" s="11">
        <f t="shared" ca="1" si="63"/>
        <v>77.278000000000006</v>
      </c>
      <c r="H567" s="17" cm="1">
        <f t="array" aca="1" ref="H567" ca="1">IF(F567="MAI","NESSUNO",INDIRECT(ADDRESS(ROW()+$N$5,2)))</f>
        <v>95.825999999999993</v>
      </c>
      <c r="I567" s="11">
        <f t="shared" ca="1" si="64"/>
        <v>0</v>
      </c>
      <c r="J567" s="13">
        <f t="shared" ca="1" si="60"/>
        <v>0.24001656357566173</v>
      </c>
      <c r="K567" s="13" t="b">
        <f t="shared" ca="1" si="65"/>
        <v>0</v>
      </c>
    </row>
    <row r="568" spans="1:11" x14ac:dyDescent="0.2">
      <c r="A568" s="5">
        <f>IndiciMSCI!A568</f>
        <v>37683</v>
      </c>
      <c r="B568" cm="1">
        <f t="array" ref="B568">INDEX(IndiciMSCI!A:Y,ROW(),Sheet1!$O$2)</f>
        <v>77.584999999999994</v>
      </c>
      <c r="C568">
        <f t="shared" ca="1" si="61"/>
        <v>110.1267</v>
      </c>
      <c r="D568" t="b">
        <f t="shared" ca="1" si="62"/>
        <v>1</v>
      </c>
      <c r="E568" s="13" cm="1">
        <f t="array" aca="1" ref="E568" ca="1">IF(ISBLANK(INDIRECT(ADDRESS(ROW(B568)+$N$5,COLUMN(B568)))),"",(INDIRECT(ADDRESS(ROW(B568)+$N$5,COLUMN(B568)))/B568-1))</f>
        <v>0.26497389959399387</v>
      </c>
      <c r="F568" s="5">
        <f t="shared" ca="1" si="59"/>
        <v>37683</v>
      </c>
      <c r="G568" s="11">
        <f t="shared" ca="1" si="63"/>
        <v>77.584999999999994</v>
      </c>
      <c r="H568" s="17" cm="1">
        <f t="array" aca="1" ref="H568" ca="1">IF(F568="MAI","NESSUNO",INDIRECT(ADDRESS(ROW()+$N$5,2)))</f>
        <v>98.143000000000001</v>
      </c>
      <c r="I568" s="11">
        <f t="shared" ca="1" si="64"/>
        <v>0</v>
      </c>
      <c r="J568" s="13">
        <f t="shared" ca="1" si="60"/>
        <v>0.26497389959399381</v>
      </c>
      <c r="K568" s="13" t="b">
        <f t="shared" ca="1" si="65"/>
        <v>0</v>
      </c>
    </row>
    <row r="569" spans="1:11" x14ac:dyDescent="0.2">
      <c r="A569" s="5">
        <f>IndiciMSCI!A569</f>
        <v>37684</v>
      </c>
      <c r="B569" cm="1">
        <f t="array" ref="B569">INDEX(IndiciMSCI!A:Y,ROW(),Sheet1!$O$2)</f>
        <v>77.322999999999993</v>
      </c>
      <c r="C569">
        <f t="shared" ca="1" si="61"/>
        <v>110.1267</v>
      </c>
      <c r="D569" t="b">
        <f t="shared" ca="1" si="62"/>
        <v>1</v>
      </c>
      <c r="E569" s="13" cm="1">
        <f t="array" aca="1" ref="E569" ca="1">IF(ISBLANK(INDIRECT(ADDRESS(ROW(B569)+$N$5,COLUMN(B569)))),"",(INDIRECT(ADDRESS(ROW(B569)+$N$5,COLUMN(B569)))/B569-1))</f>
        <v>0.28114532545297011</v>
      </c>
      <c r="F569" s="5">
        <f t="shared" ca="1" si="59"/>
        <v>37684</v>
      </c>
      <c r="G569" s="11">
        <f t="shared" ca="1" si="63"/>
        <v>77.322999999999993</v>
      </c>
      <c r="H569" s="17" cm="1">
        <f t="array" aca="1" ref="H569" ca="1">IF(F569="MAI","NESSUNO",INDIRECT(ADDRESS(ROW()+$N$5,2)))</f>
        <v>99.061999999999998</v>
      </c>
      <c r="I569" s="11">
        <f t="shared" ca="1" si="64"/>
        <v>0</v>
      </c>
      <c r="J569" s="13">
        <f t="shared" ca="1" si="60"/>
        <v>0.28114532545297011</v>
      </c>
      <c r="K569" s="13" t="b">
        <f t="shared" ca="1" si="65"/>
        <v>0</v>
      </c>
    </row>
    <row r="570" spans="1:11" x14ac:dyDescent="0.2">
      <c r="A570" s="5">
        <f>IndiciMSCI!A570</f>
        <v>37685</v>
      </c>
      <c r="B570" cm="1">
        <f t="array" ref="B570">INDEX(IndiciMSCI!A:Y,ROW(),Sheet1!$O$2)</f>
        <v>76.801000000000002</v>
      </c>
      <c r="C570">
        <f t="shared" ca="1" si="61"/>
        <v>110.1267</v>
      </c>
      <c r="D570" t="b">
        <f t="shared" ca="1" si="62"/>
        <v>1</v>
      </c>
      <c r="E570" s="13" cm="1">
        <f t="array" aca="1" ref="E570" ca="1">IF(ISBLANK(INDIRECT(ADDRESS(ROW(B570)+$N$5,COLUMN(B570)))),"",(INDIRECT(ADDRESS(ROW(B570)+$N$5,COLUMN(B570)))/B570-1))</f>
        <v>0.30676683897345081</v>
      </c>
      <c r="F570" s="5">
        <f t="shared" ca="1" si="59"/>
        <v>37685</v>
      </c>
      <c r="G570" s="11">
        <f t="shared" ca="1" si="63"/>
        <v>76.801000000000002</v>
      </c>
      <c r="H570" s="17" cm="1">
        <f t="array" aca="1" ref="H570" ca="1">IF(F570="MAI","NESSUNO",INDIRECT(ADDRESS(ROW()+$N$5,2)))</f>
        <v>100.361</v>
      </c>
      <c r="I570" s="11">
        <f t="shared" ca="1" si="64"/>
        <v>0</v>
      </c>
      <c r="J570" s="13">
        <f t="shared" ca="1" si="60"/>
        <v>0.30676683897345086</v>
      </c>
      <c r="K570" s="13" t="b">
        <f t="shared" ca="1" si="65"/>
        <v>0</v>
      </c>
    </row>
    <row r="571" spans="1:11" x14ac:dyDescent="0.2">
      <c r="A571" s="5">
        <f>IndiciMSCI!A571</f>
        <v>37686</v>
      </c>
      <c r="B571" cm="1">
        <f t="array" ref="B571">INDEX(IndiciMSCI!A:Y,ROW(),Sheet1!$O$2)</f>
        <v>75.950999999999993</v>
      </c>
      <c r="C571">
        <f t="shared" ca="1" si="61"/>
        <v>110.1267</v>
      </c>
      <c r="D571" t="b">
        <f t="shared" ca="1" si="62"/>
        <v>1</v>
      </c>
      <c r="E571" s="13" cm="1">
        <f t="array" aca="1" ref="E571" ca="1">IF(ISBLANK(INDIRECT(ADDRESS(ROW(B571)+$N$5,COLUMN(B571)))),"",(INDIRECT(ADDRESS(ROW(B571)+$N$5,COLUMN(B571)))/B571-1))</f>
        <v>0.31014733183236576</v>
      </c>
      <c r="F571" s="5">
        <f t="shared" ca="1" si="59"/>
        <v>37686</v>
      </c>
      <c r="G571" s="11">
        <f t="shared" ca="1" si="63"/>
        <v>75.950999999999993</v>
      </c>
      <c r="H571" s="17" cm="1">
        <f t="array" aca="1" ref="H571" ca="1">IF(F571="MAI","NESSUNO",INDIRECT(ADDRESS(ROW()+$N$5,2)))</f>
        <v>99.507000000000005</v>
      </c>
      <c r="I571" s="11">
        <f t="shared" ca="1" si="64"/>
        <v>0</v>
      </c>
      <c r="J571" s="13">
        <f t="shared" ca="1" si="60"/>
        <v>0.31014733183236576</v>
      </c>
      <c r="K571" s="13" t="b">
        <f t="shared" ca="1" si="65"/>
        <v>0</v>
      </c>
    </row>
    <row r="572" spans="1:11" x14ac:dyDescent="0.2">
      <c r="A572" s="5">
        <f>IndiciMSCI!A572</f>
        <v>37687</v>
      </c>
      <c r="B572" cm="1">
        <f t="array" ref="B572">INDEX(IndiciMSCI!A:Y,ROW(),Sheet1!$O$2)</f>
        <v>74.227000000000004</v>
      </c>
      <c r="C572">
        <f t="shared" ca="1" si="61"/>
        <v>110.1267</v>
      </c>
      <c r="D572" t="b">
        <f t="shared" ca="1" si="62"/>
        <v>1</v>
      </c>
      <c r="E572" s="13" cm="1">
        <f t="array" aca="1" ref="E572" ca="1">IF(ISBLANK(INDIRECT(ADDRESS(ROW(B572)+$N$5,COLUMN(B572)))),"",(INDIRECT(ADDRESS(ROW(B572)+$N$5,COLUMN(B572)))/B572-1))</f>
        <v>0.32676788769585174</v>
      </c>
      <c r="F572" s="5">
        <f t="shared" ca="1" si="59"/>
        <v>37687</v>
      </c>
      <c r="G572" s="11">
        <f t="shared" ca="1" si="63"/>
        <v>74.227000000000004</v>
      </c>
      <c r="H572" s="17" cm="1">
        <f t="array" aca="1" ref="H572" ca="1">IF(F572="MAI","NESSUNO",INDIRECT(ADDRESS(ROW()+$N$5,2)))</f>
        <v>98.481999999999999</v>
      </c>
      <c r="I572" s="11">
        <f t="shared" ca="1" si="64"/>
        <v>0</v>
      </c>
      <c r="J572" s="13">
        <f t="shared" ca="1" si="60"/>
        <v>0.32676788769585186</v>
      </c>
      <c r="K572" s="13" t="b">
        <f t="shared" ca="1" si="65"/>
        <v>0</v>
      </c>
    </row>
    <row r="573" spans="1:11" x14ac:dyDescent="0.2">
      <c r="A573" s="5">
        <f>IndiciMSCI!A573</f>
        <v>37690</v>
      </c>
      <c r="B573" cm="1">
        <f t="array" ref="B573">INDEX(IndiciMSCI!A:Y,ROW(),Sheet1!$O$2)</f>
        <v>73.096000000000004</v>
      </c>
      <c r="C573">
        <f t="shared" ca="1" si="61"/>
        <v>110.1267</v>
      </c>
      <c r="D573" t="b">
        <f t="shared" ca="1" si="62"/>
        <v>1</v>
      </c>
      <c r="E573" s="13" cm="1">
        <f t="array" aca="1" ref="E573" ca="1">IF(ISBLANK(INDIRECT(ADDRESS(ROW(B573)+$N$5,COLUMN(B573)))),"",(INDIRECT(ADDRESS(ROW(B573)+$N$5,COLUMN(B573)))/B573-1))</f>
        <v>0.34228959176972751</v>
      </c>
      <c r="F573" s="5">
        <f t="shared" ca="1" si="59"/>
        <v>37690</v>
      </c>
      <c r="G573" s="11">
        <f t="shared" ca="1" si="63"/>
        <v>73.096000000000004</v>
      </c>
      <c r="H573" s="17" cm="1">
        <f t="array" aca="1" ref="H573" ca="1">IF(F573="MAI","NESSUNO",INDIRECT(ADDRESS(ROW()+$N$5,2)))</f>
        <v>98.116</v>
      </c>
      <c r="I573" s="11">
        <f t="shared" ca="1" si="64"/>
        <v>0</v>
      </c>
      <c r="J573" s="13">
        <f t="shared" ca="1" si="60"/>
        <v>0.3422895917697274</v>
      </c>
      <c r="K573" s="13" t="b">
        <f t="shared" ca="1" si="65"/>
        <v>0</v>
      </c>
    </row>
    <row r="574" spans="1:11" x14ac:dyDescent="0.2">
      <c r="A574" s="5">
        <f>IndiciMSCI!A574</f>
        <v>37691</v>
      </c>
      <c r="B574" cm="1">
        <f t="array" ref="B574">INDEX(IndiciMSCI!A:Y,ROW(),Sheet1!$O$2)</f>
        <v>71.447000000000003</v>
      </c>
      <c r="C574">
        <f t="shared" ca="1" si="61"/>
        <v>108.9657</v>
      </c>
      <c r="D574" t="b">
        <f t="shared" ca="1" si="62"/>
        <v>1</v>
      </c>
      <c r="E574" s="13" cm="1">
        <f t="array" aca="1" ref="E574" ca="1">IF(ISBLANK(INDIRECT(ADDRESS(ROW(B574)+$N$5,COLUMN(B574)))),"",(INDIRECT(ADDRESS(ROW(B574)+$N$5,COLUMN(B574)))/B574-1))</f>
        <v>0.38340308200484285</v>
      </c>
      <c r="F574" s="5">
        <f t="shared" ca="1" si="59"/>
        <v>37691</v>
      </c>
      <c r="G574" s="11">
        <f t="shared" ca="1" si="63"/>
        <v>71.447000000000003</v>
      </c>
      <c r="H574" s="17" cm="1">
        <f t="array" aca="1" ref="H574" ca="1">IF(F574="MAI","NESSUNO",INDIRECT(ADDRESS(ROW()+$N$5,2)))</f>
        <v>98.84</v>
      </c>
      <c r="I574" s="11">
        <f t="shared" ca="1" si="64"/>
        <v>0</v>
      </c>
      <c r="J574" s="13">
        <f t="shared" ca="1" si="60"/>
        <v>0.38340308200484274</v>
      </c>
      <c r="K574" s="13" t="b">
        <f t="shared" ca="1" si="65"/>
        <v>0</v>
      </c>
    </row>
    <row r="575" spans="1:11" x14ac:dyDescent="0.2">
      <c r="A575" s="5">
        <f>IndiciMSCI!A575</f>
        <v>37692</v>
      </c>
      <c r="B575" cm="1">
        <f t="array" ref="B575">INDEX(IndiciMSCI!A:Y,ROW(),Sheet1!$O$2)</f>
        <v>72.593000000000004</v>
      </c>
      <c r="C575">
        <f t="shared" ca="1" si="61"/>
        <v>108.9657</v>
      </c>
      <c r="D575" t="b">
        <f t="shared" ca="1" si="62"/>
        <v>1</v>
      </c>
      <c r="E575" s="13" cm="1">
        <f t="array" aca="1" ref="E575" ca="1">IF(ISBLANK(INDIRECT(ADDRESS(ROW(B575)+$N$5,COLUMN(B575)))),"",(INDIRECT(ADDRESS(ROW(B575)+$N$5,COLUMN(B575)))/B575-1))</f>
        <v>0.37222597220117648</v>
      </c>
      <c r="F575" s="5">
        <f t="shared" ca="1" si="59"/>
        <v>37692</v>
      </c>
      <c r="G575" s="11">
        <f t="shared" ca="1" si="63"/>
        <v>72.593000000000004</v>
      </c>
      <c r="H575" s="17" cm="1">
        <f t="array" aca="1" ref="H575" ca="1">IF(F575="MAI","NESSUNO",INDIRECT(ADDRESS(ROW()+$N$5,2)))</f>
        <v>99.614000000000004</v>
      </c>
      <c r="I575" s="11">
        <f t="shared" ca="1" si="64"/>
        <v>0</v>
      </c>
      <c r="J575" s="13">
        <f t="shared" ca="1" si="60"/>
        <v>0.37222597220117642</v>
      </c>
      <c r="K575" s="13" t="b">
        <f t="shared" ca="1" si="65"/>
        <v>0</v>
      </c>
    </row>
    <row r="576" spans="1:11" x14ac:dyDescent="0.2">
      <c r="A576" s="5">
        <f>IndiciMSCI!A576</f>
        <v>37693</v>
      </c>
      <c r="B576" cm="1">
        <f t="array" ref="B576">INDEX(IndiciMSCI!A:Y,ROW(),Sheet1!$O$2)</f>
        <v>72.304000000000002</v>
      </c>
      <c r="C576">
        <f t="shared" ca="1" si="61"/>
        <v>108.9657</v>
      </c>
      <c r="D576" t="b">
        <f t="shared" ca="1" si="62"/>
        <v>1</v>
      </c>
      <c r="E576" s="13" cm="1">
        <f t="array" aca="1" ref="E576" ca="1">IF(ISBLANK(INDIRECT(ADDRESS(ROW(B576)+$N$5,COLUMN(B576)))),"",(INDIRECT(ADDRESS(ROW(B576)+$N$5,COLUMN(B576)))/B576-1))</f>
        <v>0.36476543483071477</v>
      </c>
      <c r="F576" s="5">
        <f t="shared" ca="1" si="59"/>
        <v>37693</v>
      </c>
      <c r="G576" s="11">
        <f t="shared" ca="1" si="63"/>
        <v>72.304000000000002</v>
      </c>
      <c r="H576" s="17" cm="1">
        <f t="array" aca="1" ref="H576" ca="1">IF(F576="MAI","NESSUNO",INDIRECT(ADDRESS(ROW()+$N$5,2)))</f>
        <v>98.677999999999997</v>
      </c>
      <c r="I576" s="11">
        <f t="shared" ca="1" si="64"/>
        <v>0</v>
      </c>
      <c r="J576" s="13">
        <f t="shared" ca="1" si="60"/>
        <v>0.36476543483071466</v>
      </c>
      <c r="K576" s="13" t="b">
        <f t="shared" ca="1" si="65"/>
        <v>0</v>
      </c>
    </row>
    <row r="577" spans="1:11" x14ac:dyDescent="0.2">
      <c r="A577" s="5">
        <f>IndiciMSCI!A577</f>
        <v>37694</v>
      </c>
      <c r="B577" cm="1">
        <f t="array" ref="B577">INDEX(IndiciMSCI!A:Y,ROW(),Sheet1!$O$2)</f>
        <v>73.906000000000006</v>
      </c>
      <c r="C577">
        <f t="shared" ca="1" si="61"/>
        <v>108.9657</v>
      </c>
      <c r="D577" t="b">
        <f t="shared" ca="1" si="62"/>
        <v>1</v>
      </c>
      <c r="E577" s="13" cm="1">
        <f t="array" aca="1" ref="E577" ca="1">IF(ISBLANK(INDIRECT(ADDRESS(ROW(B577)+$N$5,COLUMN(B577)))),"",(INDIRECT(ADDRESS(ROW(B577)+$N$5,COLUMN(B577)))/B577-1))</f>
        <v>0.32312667442426868</v>
      </c>
      <c r="F577" s="5">
        <f t="shared" ca="1" si="59"/>
        <v>37694</v>
      </c>
      <c r="G577" s="11">
        <f t="shared" ca="1" si="63"/>
        <v>73.906000000000006</v>
      </c>
      <c r="H577" s="17" cm="1">
        <f t="array" aca="1" ref="H577" ca="1">IF(F577="MAI","NESSUNO",INDIRECT(ADDRESS(ROW()+$N$5,2)))</f>
        <v>97.787000000000006</v>
      </c>
      <c r="I577" s="11">
        <f t="shared" ca="1" si="64"/>
        <v>0</v>
      </c>
      <c r="J577" s="13">
        <f t="shared" ca="1" si="60"/>
        <v>0.32312667442426862</v>
      </c>
      <c r="K577" s="13" t="b">
        <f t="shared" ca="1" si="65"/>
        <v>0</v>
      </c>
    </row>
    <row r="578" spans="1:11" x14ac:dyDescent="0.2">
      <c r="A578" s="5">
        <f>IndiciMSCI!A578</f>
        <v>37697</v>
      </c>
      <c r="B578" cm="1">
        <f t="array" ref="B578">INDEX(IndiciMSCI!A:Y,ROW(),Sheet1!$O$2)</f>
        <v>73.721999999999994</v>
      </c>
      <c r="C578">
        <f t="shared" ca="1" si="61"/>
        <v>108.9657</v>
      </c>
      <c r="D578" t="b">
        <f t="shared" ca="1" si="62"/>
        <v>1</v>
      </c>
      <c r="E578" s="13" cm="1">
        <f t="array" aca="1" ref="E578" ca="1">IF(ISBLANK(INDIRECT(ADDRESS(ROW(B578)+$N$5,COLUMN(B578)))),"",(INDIRECT(ADDRESS(ROW(B578)+$N$5,COLUMN(B578)))/B578-1))</f>
        <v>0.34665364477360905</v>
      </c>
      <c r="F578" s="5">
        <f t="shared" ref="F578:F641" ca="1" si="66">IF(ISERROR(MATCH(TRUE,INDIRECT(ADDRESS(ROW(),4)&amp;":"&amp;ADDRESS(ROW()+$N$5,4)),0)),"MAI",INDEX(INDIRECT(ADDRESS(ROW(),1)&amp;":"&amp;ADDRESS(ROW()+$N$5,1)),MATCH(TRUE,INDIRECT(ADDRESS(ROW(),4)&amp;":"&amp;ADDRESS(ROW()+$N$5,4)),0)))</f>
        <v>37697</v>
      </c>
      <c r="G578" s="11">
        <f t="shared" ca="1" si="63"/>
        <v>73.721999999999994</v>
      </c>
      <c r="H578" s="17" cm="1">
        <f t="array" aca="1" ref="H578" ca="1">IF(F578="MAI","NESSUNO",INDIRECT(ADDRESS(ROW()+$N$5,2)))</f>
        <v>99.278000000000006</v>
      </c>
      <c r="I578" s="11">
        <f t="shared" ca="1" si="64"/>
        <v>0</v>
      </c>
      <c r="J578" s="13">
        <f t="shared" ref="J578:J641" ca="1" si="67">IF(E578="","",IF(F578="MAI",I578/B578,(H578-G578+I578)/G578))</f>
        <v>0.34665364477360916</v>
      </c>
      <c r="K578" s="13" t="b">
        <f t="shared" ca="1" si="65"/>
        <v>0</v>
      </c>
    </row>
    <row r="579" spans="1:11" x14ac:dyDescent="0.2">
      <c r="A579" s="5">
        <f>IndiciMSCI!A579</f>
        <v>37698</v>
      </c>
      <c r="B579" cm="1">
        <f t="array" ref="B579">INDEX(IndiciMSCI!A:Y,ROW(),Sheet1!$O$2)</f>
        <v>74.515000000000001</v>
      </c>
      <c r="C579">
        <f t="shared" ref="C579:C642" ca="1" si="68">MAX(INDIRECT("B"&amp;ROW()&amp;":B"&amp;MAX(2,ROW()-$N$3)))*(1-$N$4)</f>
        <v>108.9657</v>
      </c>
      <c r="D579" t="b">
        <f t="shared" ref="D579:D642" ca="1" si="69">B579&lt;C579</f>
        <v>1</v>
      </c>
      <c r="E579" s="13" cm="1">
        <f t="array" aca="1" ref="E579" ca="1">IF(ISBLANK(INDIRECT(ADDRESS(ROW(B579)+$N$5,COLUMN(B579)))),"",(INDIRECT(ADDRESS(ROW(B579)+$N$5,COLUMN(B579)))/B579-1))</f>
        <v>0.33398644568207736</v>
      </c>
      <c r="F579" s="5">
        <f t="shared" ca="1" si="66"/>
        <v>37698</v>
      </c>
      <c r="G579" s="11">
        <f t="shared" ref="G579:G642" ca="1" si="70">IF(F579="MAI","NESSUNO",INDEX(B:B,MATCH(F579,A:A,0)))</f>
        <v>74.515000000000001</v>
      </c>
      <c r="H579" s="17" cm="1">
        <f t="array" aca="1" ref="H579" ca="1">IF(F579="MAI","NESSUNO",INDIRECT(ADDRESS(ROW()+$N$5,2)))</f>
        <v>99.402000000000001</v>
      </c>
      <c r="I579" s="11">
        <f t="shared" ref="I579:I642" ca="1" si="71">IF(F579="MAI",B579*(1+$N$6)^($N$5*(7/5)/365.25)-B579, G579*(1+$N$6)^((F579-A579)/365.25)-G579)</f>
        <v>0</v>
      </c>
      <c r="J579" s="13">
        <f t="shared" ca="1" si="67"/>
        <v>0.33398644568207742</v>
      </c>
      <c r="K579" s="13" t="b">
        <f t="shared" ref="K579:K642" ca="1" si="72">IF(E579="","",J579&gt;E579)</f>
        <v>0</v>
      </c>
    </row>
    <row r="580" spans="1:11" x14ac:dyDescent="0.2">
      <c r="A580" s="5">
        <f>IndiciMSCI!A580</f>
        <v>37699</v>
      </c>
      <c r="B580" cm="1">
        <f t="array" ref="B580">INDEX(IndiciMSCI!A:Y,ROW(),Sheet1!$O$2)</f>
        <v>74.971000000000004</v>
      </c>
      <c r="C580">
        <f t="shared" ca="1" si="68"/>
        <v>108.9657</v>
      </c>
      <c r="D580" t="b">
        <f t="shared" ca="1" si="69"/>
        <v>1</v>
      </c>
      <c r="E580" s="13" cm="1">
        <f t="array" aca="1" ref="E580" ca="1">IF(ISBLANK(INDIRECT(ADDRESS(ROW(B580)+$N$5,COLUMN(B580)))),"",(INDIRECT(ADDRESS(ROW(B580)+$N$5,COLUMN(B580)))/B580-1))</f>
        <v>0.37381120700003989</v>
      </c>
      <c r="F580" s="5">
        <f t="shared" ca="1" si="66"/>
        <v>37699</v>
      </c>
      <c r="G580" s="11">
        <f t="shared" ca="1" si="70"/>
        <v>74.971000000000004</v>
      </c>
      <c r="H580" s="17" cm="1">
        <f t="array" aca="1" ref="H580" ca="1">IF(F580="MAI","NESSUNO",INDIRECT(ADDRESS(ROW()+$N$5,2)))</f>
        <v>102.996</v>
      </c>
      <c r="I580" s="11">
        <f t="shared" ca="1" si="71"/>
        <v>0</v>
      </c>
      <c r="J580" s="13">
        <f t="shared" ca="1" si="67"/>
        <v>0.37381120700003989</v>
      </c>
      <c r="K580" s="13" t="b">
        <f t="shared" ca="1" si="72"/>
        <v>0</v>
      </c>
    </row>
    <row r="581" spans="1:11" x14ac:dyDescent="0.2">
      <c r="A581" s="5">
        <f>IndiciMSCI!A581</f>
        <v>37700</v>
      </c>
      <c r="B581" cm="1">
        <f t="array" ref="B581">INDEX(IndiciMSCI!A:Y,ROW(),Sheet1!$O$2)</f>
        <v>76.061999999999998</v>
      </c>
      <c r="C581">
        <f t="shared" ca="1" si="68"/>
        <v>108.9657</v>
      </c>
      <c r="D581" t="b">
        <f t="shared" ca="1" si="69"/>
        <v>1</v>
      </c>
      <c r="E581" s="13" cm="1">
        <f t="array" aca="1" ref="E581" ca="1">IF(ISBLANK(INDIRECT(ADDRESS(ROW(B581)+$N$5,COLUMN(B581)))),"",(INDIRECT(ADDRESS(ROW(B581)+$N$5,COLUMN(B581)))/B581-1))</f>
        <v>0.36246746075569947</v>
      </c>
      <c r="F581" s="5">
        <f t="shared" ca="1" si="66"/>
        <v>37700</v>
      </c>
      <c r="G581" s="11">
        <f t="shared" ca="1" si="70"/>
        <v>76.061999999999998</v>
      </c>
      <c r="H581" s="17" cm="1">
        <f t="array" aca="1" ref="H581" ca="1">IF(F581="MAI","NESSUNO",INDIRECT(ADDRESS(ROW()+$N$5,2)))</f>
        <v>103.63200000000001</v>
      </c>
      <c r="I581" s="11">
        <f t="shared" ca="1" si="71"/>
        <v>0</v>
      </c>
      <c r="J581" s="13">
        <f t="shared" ca="1" si="67"/>
        <v>0.36246746075569941</v>
      </c>
      <c r="K581" s="13" t="b">
        <f t="shared" ca="1" si="72"/>
        <v>0</v>
      </c>
    </row>
    <row r="582" spans="1:11" x14ac:dyDescent="0.2">
      <c r="A582" s="5">
        <f>IndiciMSCI!A582</f>
        <v>37701</v>
      </c>
      <c r="B582" cm="1">
        <f t="array" ref="B582">INDEX(IndiciMSCI!A:Y,ROW(),Sheet1!$O$2)</f>
        <v>75.783000000000001</v>
      </c>
      <c r="C582">
        <f t="shared" ca="1" si="68"/>
        <v>108.9657</v>
      </c>
      <c r="D582" t="b">
        <f t="shared" ca="1" si="69"/>
        <v>1</v>
      </c>
      <c r="E582" s="13" cm="1">
        <f t="array" aca="1" ref="E582" ca="1">IF(ISBLANK(INDIRECT(ADDRESS(ROW(B582)+$N$5,COLUMN(B582)))),"",(INDIRECT(ADDRESS(ROW(B582)+$N$5,COLUMN(B582)))/B582-1))</f>
        <v>0.35773194515920448</v>
      </c>
      <c r="F582" s="5">
        <f t="shared" ca="1" si="66"/>
        <v>37701</v>
      </c>
      <c r="G582" s="11">
        <f t="shared" ca="1" si="70"/>
        <v>75.783000000000001</v>
      </c>
      <c r="H582" s="17" cm="1">
        <f t="array" aca="1" ref="H582" ca="1">IF(F582="MAI","NESSUNO",INDIRECT(ADDRESS(ROW()+$N$5,2)))</f>
        <v>102.893</v>
      </c>
      <c r="I582" s="11">
        <f t="shared" ca="1" si="71"/>
        <v>0</v>
      </c>
      <c r="J582" s="13">
        <f t="shared" ca="1" si="67"/>
        <v>0.35773194515920453</v>
      </c>
      <c r="K582" s="13" t="b">
        <f t="shared" ca="1" si="72"/>
        <v>1</v>
      </c>
    </row>
    <row r="583" spans="1:11" x14ac:dyDescent="0.2">
      <c r="A583" s="5">
        <f>IndiciMSCI!A583</f>
        <v>37704</v>
      </c>
      <c r="B583" cm="1">
        <f t="array" ref="B583">INDEX(IndiciMSCI!A:Y,ROW(),Sheet1!$O$2)</f>
        <v>77.731999999999999</v>
      </c>
      <c r="C583">
        <f t="shared" ca="1" si="68"/>
        <v>108.9657</v>
      </c>
      <c r="D583" t="b">
        <f t="shared" ca="1" si="69"/>
        <v>1</v>
      </c>
      <c r="E583" s="13" cm="1">
        <f t="array" aca="1" ref="E583" ca="1">IF(ISBLANK(INDIRECT(ADDRESS(ROW(B583)+$N$5,COLUMN(B583)))),"",(INDIRECT(ADDRESS(ROW(B583)+$N$5,COLUMN(B583)))/B583-1))</f>
        <v>0.31047702361961615</v>
      </c>
      <c r="F583" s="5">
        <f t="shared" ca="1" si="66"/>
        <v>37704</v>
      </c>
      <c r="G583" s="11">
        <f t="shared" ca="1" si="70"/>
        <v>77.731999999999999</v>
      </c>
      <c r="H583" s="17" cm="1">
        <f t="array" aca="1" ref="H583" ca="1">IF(F583="MAI","NESSUNO",INDIRECT(ADDRESS(ROW()+$N$5,2)))</f>
        <v>101.866</v>
      </c>
      <c r="I583" s="11">
        <f t="shared" ca="1" si="71"/>
        <v>0</v>
      </c>
      <c r="J583" s="13">
        <f t="shared" ca="1" si="67"/>
        <v>0.3104770236196161</v>
      </c>
      <c r="K583" s="13" t="b">
        <f t="shared" ca="1" si="72"/>
        <v>0</v>
      </c>
    </row>
    <row r="584" spans="1:11" x14ac:dyDescent="0.2">
      <c r="A584" s="5">
        <f>IndiciMSCI!A584</f>
        <v>37705</v>
      </c>
      <c r="B584" cm="1">
        <f t="array" ref="B584">INDEX(IndiciMSCI!A:Y,ROW(),Sheet1!$O$2)</f>
        <v>75.882999999999996</v>
      </c>
      <c r="C584">
        <f t="shared" ca="1" si="68"/>
        <v>108.9657</v>
      </c>
      <c r="D584" t="b">
        <f t="shared" ca="1" si="69"/>
        <v>1</v>
      </c>
      <c r="E584" s="13" cm="1">
        <f t="array" aca="1" ref="E584" ca="1">IF(ISBLANK(INDIRECT(ADDRESS(ROW(B584)+$N$5,COLUMN(B584)))),"",(INDIRECT(ADDRESS(ROW(B584)+$N$5,COLUMN(B584)))/B584-1))</f>
        <v>0.35350473755650147</v>
      </c>
      <c r="F584" s="5">
        <f t="shared" ca="1" si="66"/>
        <v>37705</v>
      </c>
      <c r="G584" s="11">
        <f t="shared" ca="1" si="70"/>
        <v>75.882999999999996</v>
      </c>
      <c r="H584" s="17" cm="1">
        <f t="array" aca="1" ref="H584" ca="1">IF(F584="MAI","NESSUNO",INDIRECT(ADDRESS(ROW()+$N$5,2)))</f>
        <v>102.708</v>
      </c>
      <c r="I584" s="11">
        <f t="shared" ca="1" si="71"/>
        <v>0</v>
      </c>
      <c r="J584" s="13">
        <f t="shared" ca="1" si="67"/>
        <v>0.35350473755650152</v>
      </c>
      <c r="K584" s="13" t="b">
        <f t="shared" ca="1" si="72"/>
        <v>1</v>
      </c>
    </row>
    <row r="585" spans="1:11" x14ac:dyDescent="0.2">
      <c r="A585" s="5">
        <f>IndiciMSCI!A585</f>
        <v>37706</v>
      </c>
      <c r="B585" cm="1">
        <f t="array" ref="B585">INDEX(IndiciMSCI!A:Y,ROW(),Sheet1!$O$2)</f>
        <v>77.105000000000004</v>
      </c>
      <c r="C585">
        <f t="shared" ca="1" si="68"/>
        <v>108.9657</v>
      </c>
      <c r="D585" t="b">
        <f t="shared" ca="1" si="69"/>
        <v>1</v>
      </c>
      <c r="E585" s="13" cm="1">
        <f t="array" aca="1" ref="E585" ca="1">IF(ISBLANK(INDIRECT(ADDRESS(ROW(B585)+$N$5,COLUMN(B585)))),"",(INDIRECT(ADDRESS(ROW(B585)+$N$5,COLUMN(B585)))/B585-1))</f>
        <v>0.36533298748459897</v>
      </c>
      <c r="F585" s="5">
        <f t="shared" ca="1" si="66"/>
        <v>37706</v>
      </c>
      <c r="G585" s="11">
        <f t="shared" ca="1" si="70"/>
        <v>77.105000000000004</v>
      </c>
      <c r="H585" s="17" cm="1">
        <f t="array" aca="1" ref="H585" ca="1">IF(F585="MAI","NESSUNO",INDIRECT(ADDRESS(ROW()+$N$5,2)))</f>
        <v>105.274</v>
      </c>
      <c r="I585" s="11">
        <f t="shared" ca="1" si="71"/>
        <v>0</v>
      </c>
      <c r="J585" s="13">
        <f t="shared" ca="1" si="67"/>
        <v>0.36533298748459886</v>
      </c>
      <c r="K585" s="13" t="b">
        <f t="shared" ca="1" si="72"/>
        <v>0</v>
      </c>
    </row>
    <row r="586" spans="1:11" x14ac:dyDescent="0.2">
      <c r="A586" s="5">
        <f>IndiciMSCI!A586</f>
        <v>37707</v>
      </c>
      <c r="B586" cm="1">
        <f t="array" ref="B586">INDEX(IndiciMSCI!A:Y,ROW(),Sheet1!$O$2)</f>
        <v>77.138999999999996</v>
      </c>
      <c r="C586">
        <f t="shared" ca="1" si="68"/>
        <v>108.9657</v>
      </c>
      <c r="D586" t="b">
        <f t="shared" ca="1" si="69"/>
        <v>1</v>
      </c>
      <c r="E586" s="13" cm="1">
        <f t="array" aca="1" ref="E586" ca="1">IF(ISBLANK(INDIRECT(ADDRESS(ROW(B586)+$N$5,COLUMN(B586)))),"",(INDIRECT(ADDRESS(ROW(B586)+$N$5,COLUMN(B586)))/B586-1))</f>
        <v>0.39030840430910452</v>
      </c>
      <c r="F586" s="5">
        <f t="shared" ca="1" si="66"/>
        <v>37707</v>
      </c>
      <c r="G586" s="11">
        <f t="shared" ca="1" si="70"/>
        <v>77.138999999999996</v>
      </c>
      <c r="H586" s="17" cm="1">
        <f t="array" aca="1" ref="H586" ca="1">IF(F586="MAI","NESSUNO",INDIRECT(ADDRESS(ROW()+$N$5,2)))</f>
        <v>107.247</v>
      </c>
      <c r="I586" s="11">
        <f t="shared" ca="1" si="71"/>
        <v>0</v>
      </c>
      <c r="J586" s="13">
        <f t="shared" ca="1" si="67"/>
        <v>0.39030840430910441</v>
      </c>
      <c r="K586" s="13" t="b">
        <f t="shared" ca="1" si="72"/>
        <v>0</v>
      </c>
    </row>
    <row r="587" spans="1:11" x14ac:dyDescent="0.2">
      <c r="A587" s="5">
        <f>IndiciMSCI!A587</f>
        <v>37708</v>
      </c>
      <c r="B587" cm="1">
        <f t="array" ref="B587">INDEX(IndiciMSCI!A:Y,ROW(),Sheet1!$O$2)</f>
        <v>75.905000000000001</v>
      </c>
      <c r="C587">
        <f t="shared" ca="1" si="68"/>
        <v>108.9657</v>
      </c>
      <c r="D587" t="b">
        <f t="shared" ca="1" si="69"/>
        <v>1</v>
      </c>
      <c r="E587" s="13" cm="1">
        <f t="array" aca="1" ref="E587" ca="1">IF(ISBLANK(INDIRECT(ADDRESS(ROW(B587)+$N$5,COLUMN(B587)))),"",(INDIRECT(ADDRESS(ROW(B587)+$N$5,COLUMN(B587)))/B587-1))</f>
        <v>0.45014162439891958</v>
      </c>
      <c r="F587" s="5">
        <f t="shared" ca="1" si="66"/>
        <v>37708</v>
      </c>
      <c r="G587" s="11">
        <f t="shared" ca="1" si="70"/>
        <v>75.905000000000001</v>
      </c>
      <c r="H587" s="17" cm="1">
        <f t="array" aca="1" ref="H587" ca="1">IF(F587="MAI","NESSUNO",INDIRECT(ADDRESS(ROW()+$N$5,2)))</f>
        <v>110.07299999999999</v>
      </c>
      <c r="I587" s="11">
        <f t="shared" ca="1" si="71"/>
        <v>0</v>
      </c>
      <c r="J587" s="13">
        <f t="shared" ca="1" si="67"/>
        <v>0.45014162439891958</v>
      </c>
      <c r="K587" s="13" t="b">
        <f t="shared" ca="1" si="72"/>
        <v>0</v>
      </c>
    </row>
    <row r="588" spans="1:11" x14ac:dyDescent="0.2">
      <c r="A588" s="5">
        <f>IndiciMSCI!A588</f>
        <v>37711</v>
      </c>
      <c r="B588" cm="1">
        <f t="array" ref="B588">INDEX(IndiciMSCI!A:Y,ROW(),Sheet1!$O$2)</f>
        <v>72.875</v>
      </c>
      <c r="C588">
        <f t="shared" ca="1" si="68"/>
        <v>108.9657</v>
      </c>
      <c r="D588" t="b">
        <f t="shared" ca="1" si="69"/>
        <v>1</v>
      </c>
      <c r="E588" s="13" cm="1">
        <f t="array" aca="1" ref="E588" ca="1">IF(ISBLANK(INDIRECT(ADDRESS(ROW(B588)+$N$5,COLUMN(B588)))),"",(INDIRECT(ADDRESS(ROW(B588)+$N$5,COLUMN(B588)))/B588-1))</f>
        <v>0.50780102915951963</v>
      </c>
      <c r="F588" s="5">
        <f t="shared" ca="1" si="66"/>
        <v>37711</v>
      </c>
      <c r="G588" s="11">
        <f t="shared" ca="1" si="70"/>
        <v>72.875</v>
      </c>
      <c r="H588" s="17" cm="1">
        <f t="array" aca="1" ref="H588" ca="1">IF(F588="MAI","NESSUNO",INDIRECT(ADDRESS(ROW()+$N$5,2)))</f>
        <v>109.881</v>
      </c>
      <c r="I588" s="11">
        <f t="shared" ca="1" si="71"/>
        <v>0</v>
      </c>
      <c r="J588" s="13">
        <f t="shared" ca="1" si="67"/>
        <v>0.50780102915951975</v>
      </c>
      <c r="K588" s="13" t="b">
        <f t="shared" ca="1" si="72"/>
        <v>0</v>
      </c>
    </row>
    <row r="589" spans="1:11" x14ac:dyDescent="0.2">
      <c r="A589" s="5">
        <f>IndiciMSCI!A589</f>
        <v>37712</v>
      </c>
      <c r="B589" cm="1">
        <f t="array" ref="B589">INDEX(IndiciMSCI!A:Y,ROW(),Sheet1!$O$2)</f>
        <v>73.203000000000003</v>
      </c>
      <c r="C589">
        <f t="shared" ca="1" si="68"/>
        <v>108.9657</v>
      </c>
      <c r="D589" t="b">
        <f t="shared" ca="1" si="69"/>
        <v>1</v>
      </c>
      <c r="E589" s="13" cm="1">
        <f t="array" aca="1" ref="E589" ca="1">IF(ISBLANK(INDIRECT(ADDRESS(ROW(B589)+$N$5,COLUMN(B589)))),"",(INDIRECT(ADDRESS(ROW(B589)+$N$5,COLUMN(B589)))/B589-1))</f>
        <v>0.48950179637446545</v>
      </c>
      <c r="F589" s="5">
        <f t="shared" ca="1" si="66"/>
        <v>37712</v>
      </c>
      <c r="G589" s="11">
        <f t="shared" ca="1" si="70"/>
        <v>73.203000000000003</v>
      </c>
      <c r="H589" s="17" cm="1">
        <f t="array" aca="1" ref="H589" ca="1">IF(F589="MAI","NESSUNO",INDIRECT(ADDRESS(ROW()+$N$5,2)))</f>
        <v>109.036</v>
      </c>
      <c r="I589" s="11">
        <f t="shared" ca="1" si="71"/>
        <v>0</v>
      </c>
      <c r="J589" s="13">
        <f t="shared" ca="1" si="67"/>
        <v>0.4895017963744655</v>
      </c>
      <c r="K589" s="13" t="b">
        <f t="shared" ca="1" si="72"/>
        <v>1</v>
      </c>
    </row>
    <row r="590" spans="1:11" x14ac:dyDescent="0.2">
      <c r="A590" s="5">
        <f>IndiciMSCI!A590</f>
        <v>37713</v>
      </c>
      <c r="B590" cm="1">
        <f t="array" ref="B590">INDEX(IndiciMSCI!A:Y,ROW(),Sheet1!$O$2)</f>
        <v>74.257999999999996</v>
      </c>
      <c r="C590">
        <f t="shared" ca="1" si="68"/>
        <v>108.9657</v>
      </c>
      <c r="D590" t="b">
        <f t="shared" ca="1" si="69"/>
        <v>1</v>
      </c>
      <c r="E590" s="13" cm="1">
        <f t="array" aca="1" ref="E590" ca="1">IF(ISBLANK(INDIRECT(ADDRESS(ROW(B590)+$N$5,COLUMN(B590)))),"",(INDIRECT(ADDRESS(ROW(B590)+$N$5,COLUMN(B590)))/B590-1))</f>
        <v>0.47992135527485269</v>
      </c>
      <c r="F590" s="5">
        <f t="shared" ca="1" si="66"/>
        <v>37713</v>
      </c>
      <c r="G590" s="11">
        <f t="shared" ca="1" si="70"/>
        <v>74.257999999999996</v>
      </c>
      <c r="H590" s="17" cm="1">
        <f t="array" aca="1" ref="H590" ca="1">IF(F590="MAI","NESSUNO",INDIRECT(ADDRESS(ROW()+$N$5,2)))</f>
        <v>109.896</v>
      </c>
      <c r="I590" s="11">
        <f t="shared" ca="1" si="71"/>
        <v>0</v>
      </c>
      <c r="J590" s="13">
        <f t="shared" ca="1" si="67"/>
        <v>0.47992135527485263</v>
      </c>
      <c r="K590" s="13" t="b">
        <f t="shared" ca="1" si="72"/>
        <v>0</v>
      </c>
    </row>
    <row r="591" spans="1:11" x14ac:dyDescent="0.2">
      <c r="A591" s="5">
        <f>IndiciMSCI!A591</f>
        <v>37714</v>
      </c>
      <c r="B591" cm="1">
        <f t="array" ref="B591">INDEX(IndiciMSCI!A:Y,ROW(),Sheet1!$O$2)</f>
        <v>73.965000000000003</v>
      </c>
      <c r="C591">
        <f t="shared" ca="1" si="68"/>
        <v>108.9657</v>
      </c>
      <c r="D591" t="b">
        <f t="shared" ca="1" si="69"/>
        <v>1</v>
      </c>
      <c r="E591" s="13" cm="1">
        <f t="array" aca="1" ref="E591" ca="1">IF(ISBLANK(INDIRECT(ADDRESS(ROW(B591)+$N$5,COLUMN(B591)))),"",(INDIRECT(ADDRESS(ROW(B591)+$N$5,COLUMN(B591)))/B591-1))</f>
        <v>0.4747245318731832</v>
      </c>
      <c r="F591" s="5">
        <f t="shared" ca="1" si="66"/>
        <v>37714</v>
      </c>
      <c r="G591" s="11">
        <f t="shared" ca="1" si="70"/>
        <v>73.965000000000003</v>
      </c>
      <c r="H591" s="17" cm="1">
        <f t="array" aca="1" ref="H591" ca="1">IF(F591="MAI","NESSUNO",INDIRECT(ADDRESS(ROW()+$N$5,2)))</f>
        <v>109.078</v>
      </c>
      <c r="I591" s="11">
        <f t="shared" ca="1" si="71"/>
        <v>0</v>
      </c>
      <c r="J591" s="13">
        <f t="shared" ca="1" si="67"/>
        <v>0.47472453187318325</v>
      </c>
      <c r="K591" s="13" t="b">
        <f t="shared" ca="1" si="72"/>
        <v>0</v>
      </c>
    </row>
    <row r="592" spans="1:11" x14ac:dyDescent="0.2">
      <c r="A592" s="5">
        <f>IndiciMSCI!A592</f>
        <v>37715</v>
      </c>
      <c r="B592" cm="1">
        <f t="array" ref="B592">INDEX(IndiciMSCI!A:Y,ROW(),Sheet1!$O$2)</f>
        <v>73.97</v>
      </c>
      <c r="C592">
        <f t="shared" ca="1" si="68"/>
        <v>108.9657</v>
      </c>
      <c r="D592" t="b">
        <f t="shared" ca="1" si="69"/>
        <v>1</v>
      </c>
      <c r="E592" s="13" cm="1">
        <f t="array" aca="1" ref="E592" ca="1">IF(ISBLANK(INDIRECT(ADDRESS(ROW(B592)+$N$5,COLUMN(B592)))),"",(INDIRECT(ADDRESS(ROW(B592)+$N$5,COLUMN(B592)))/B592-1))</f>
        <v>0.50089225361633094</v>
      </c>
      <c r="F592" s="5">
        <f t="shared" ca="1" si="66"/>
        <v>37715</v>
      </c>
      <c r="G592" s="11">
        <f t="shared" ca="1" si="70"/>
        <v>73.97</v>
      </c>
      <c r="H592" s="17" cm="1">
        <f t="array" aca="1" ref="H592" ca="1">IF(F592="MAI","NESSUNO",INDIRECT(ADDRESS(ROW()+$N$5,2)))</f>
        <v>111.021</v>
      </c>
      <c r="I592" s="11">
        <f t="shared" ca="1" si="71"/>
        <v>0</v>
      </c>
      <c r="J592" s="13">
        <f t="shared" ca="1" si="67"/>
        <v>0.50089225361633094</v>
      </c>
      <c r="K592" s="13" t="b">
        <f t="shared" ca="1" si="72"/>
        <v>0</v>
      </c>
    </row>
    <row r="593" spans="1:11" x14ac:dyDescent="0.2">
      <c r="A593" s="5">
        <f>IndiciMSCI!A593</f>
        <v>37718</v>
      </c>
      <c r="B593" cm="1">
        <f t="array" ref="B593">INDEX(IndiciMSCI!A:Y,ROW(),Sheet1!$O$2)</f>
        <v>75.784000000000006</v>
      </c>
      <c r="C593">
        <f t="shared" ca="1" si="68"/>
        <v>108.9657</v>
      </c>
      <c r="D593" t="b">
        <f t="shared" ca="1" si="69"/>
        <v>1</v>
      </c>
      <c r="E593" s="13" cm="1">
        <f t="array" aca="1" ref="E593" ca="1">IF(ISBLANK(INDIRECT(ADDRESS(ROW(B593)+$N$5,COLUMN(B593)))),"",(INDIRECT(ADDRESS(ROW(B593)+$N$5,COLUMN(B593)))/B593-1))</f>
        <v>0.49028818748020675</v>
      </c>
      <c r="F593" s="5">
        <f t="shared" ca="1" si="66"/>
        <v>37718</v>
      </c>
      <c r="G593" s="11">
        <f t="shared" ca="1" si="70"/>
        <v>75.784000000000006</v>
      </c>
      <c r="H593" s="17" cm="1">
        <f t="array" aca="1" ref="H593" ca="1">IF(F593="MAI","NESSUNO",INDIRECT(ADDRESS(ROW()+$N$5,2)))</f>
        <v>112.94</v>
      </c>
      <c r="I593" s="11">
        <f t="shared" ca="1" si="71"/>
        <v>0</v>
      </c>
      <c r="J593" s="13">
        <f t="shared" ca="1" si="67"/>
        <v>0.49028818748020675</v>
      </c>
      <c r="K593" s="13" t="b">
        <f t="shared" ca="1" si="72"/>
        <v>0</v>
      </c>
    </row>
    <row r="594" spans="1:11" x14ac:dyDescent="0.2">
      <c r="A594" s="5">
        <f>IndiciMSCI!A594</f>
        <v>37719</v>
      </c>
      <c r="B594" cm="1">
        <f t="array" ref="B594">INDEX(IndiciMSCI!A:Y,ROW(),Sheet1!$O$2)</f>
        <v>74.778000000000006</v>
      </c>
      <c r="C594">
        <f t="shared" ca="1" si="68"/>
        <v>108.9657</v>
      </c>
      <c r="D594" t="b">
        <f t="shared" ca="1" si="69"/>
        <v>1</v>
      </c>
      <c r="E594" s="13" cm="1">
        <f t="array" aca="1" ref="E594" ca="1">IF(ISBLANK(INDIRECT(ADDRESS(ROW(B594)+$N$5,COLUMN(B594)))),"",(INDIRECT(ADDRESS(ROW(B594)+$N$5,COLUMN(B594)))/B594-1))</f>
        <v>0.50635213565487147</v>
      </c>
      <c r="F594" s="5">
        <f t="shared" ca="1" si="66"/>
        <v>37719</v>
      </c>
      <c r="G594" s="11">
        <f t="shared" ca="1" si="70"/>
        <v>74.778000000000006</v>
      </c>
      <c r="H594" s="17" cm="1">
        <f t="array" aca="1" ref="H594" ca="1">IF(F594="MAI","NESSUNO",INDIRECT(ADDRESS(ROW()+$N$5,2)))</f>
        <v>112.642</v>
      </c>
      <c r="I594" s="11">
        <f t="shared" ca="1" si="71"/>
        <v>0</v>
      </c>
      <c r="J594" s="13">
        <f t="shared" ca="1" si="67"/>
        <v>0.50635213565487158</v>
      </c>
      <c r="K594" s="13" t="b">
        <f t="shared" ca="1" si="72"/>
        <v>1</v>
      </c>
    </row>
    <row r="595" spans="1:11" x14ac:dyDescent="0.2">
      <c r="A595" s="5">
        <f>IndiciMSCI!A595</f>
        <v>37720</v>
      </c>
      <c r="B595" cm="1">
        <f t="array" ref="B595">INDEX(IndiciMSCI!A:Y,ROW(),Sheet1!$O$2)</f>
        <v>73.965999999999994</v>
      </c>
      <c r="C595">
        <f t="shared" ca="1" si="68"/>
        <v>108.9657</v>
      </c>
      <c r="D595" t="b">
        <f t="shared" ca="1" si="69"/>
        <v>1</v>
      </c>
      <c r="E595" s="13" cm="1">
        <f t="array" aca="1" ref="E595" ca="1">IF(ISBLANK(INDIRECT(ADDRESS(ROW(B595)+$N$5,COLUMN(B595)))),"",(INDIRECT(ADDRESS(ROW(B595)+$N$5,COLUMN(B595)))/B595-1))</f>
        <v>0.51849498418192153</v>
      </c>
      <c r="F595" s="5">
        <f t="shared" ca="1" si="66"/>
        <v>37720</v>
      </c>
      <c r="G595" s="11">
        <f t="shared" ca="1" si="70"/>
        <v>73.965999999999994</v>
      </c>
      <c r="H595" s="17" cm="1">
        <f t="array" aca="1" ref="H595" ca="1">IF(F595="MAI","NESSUNO",INDIRECT(ADDRESS(ROW()+$N$5,2)))</f>
        <v>112.31699999999999</v>
      </c>
      <c r="I595" s="11">
        <f t="shared" ca="1" si="71"/>
        <v>0</v>
      </c>
      <c r="J595" s="13">
        <f t="shared" ca="1" si="67"/>
        <v>0.51849498418192141</v>
      </c>
      <c r="K595" s="13" t="b">
        <f t="shared" ca="1" si="72"/>
        <v>0</v>
      </c>
    </row>
    <row r="596" spans="1:11" x14ac:dyDescent="0.2">
      <c r="A596" s="5">
        <f>IndiciMSCI!A596</f>
        <v>37721</v>
      </c>
      <c r="B596" cm="1">
        <f t="array" ref="B596">INDEX(IndiciMSCI!A:Y,ROW(),Sheet1!$O$2)</f>
        <v>72.945999999999998</v>
      </c>
      <c r="C596">
        <f t="shared" ca="1" si="68"/>
        <v>108.9657</v>
      </c>
      <c r="D596" t="b">
        <f t="shared" ca="1" si="69"/>
        <v>1</v>
      </c>
      <c r="E596" s="13" cm="1">
        <f t="array" aca="1" ref="E596" ca="1">IF(ISBLANK(INDIRECT(ADDRESS(ROW(B596)+$N$5,COLUMN(B596)))),"",(INDIRECT(ADDRESS(ROW(B596)+$N$5,COLUMN(B596)))/B596-1))</f>
        <v>0.54286732651550484</v>
      </c>
      <c r="F596" s="5">
        <f t="shared" ca="1" si="66"/>
        <v>37721</v>
      </c>
      <c r="G596" s="11">
        <f t="shared" ca="1" si="70"/>
        <v>72.945999999999998</v>
      </c>
      <c r="H596" s="17" cm="1">
        <f t="array" aca="1" ref="H596" ca="1">IF(F596="MAI","NESSUNO",INDIRECT(ADDRESS(ROW()+$N$5,2)))</f>
        <v>112.54600000000001</v>
      </c>
      <c r="I596" s="11">
        <f t="shared" ca="1" si="71"/>
        <v>0</v>
      </c>
      <c r="J596" s="13">
        <f t="shared" ca="1" si="67"/>
        <v>0.54286732651550473</v>
      </c>
      <c r="K596" s="13" t="b">
        <f t="shared" ca="1" si="72"/>
        <v>0</v>
      </c>
    </row>
    <row r="597" spans="1:11" x14ac:dyDescent="0.2">
      <c r="A597" s="5">
        <f>IndiciMSCI!A597</f>
        <v>37722</v>
      </c>
      <c r="B597" cm="1">
        <f t="array" ref="B597">INDEX(IndiciMSCI!A:Y,ROW(),Sheet1!$O$2)</f>
        <v>71.528000000000006</v>
      </c>
      <c r="C597">
        <f t="shared" ca="1" si="68"/>
        <v>108.9657</v>
      </c>
      <c r="D597" t="b">
        <f t="shared" ca="1" si="69"/>
        <v>1</v>
      </c>
      <c r="E597" s="13" cm="1">
        <f t="array" aca="1" ref="E597" ca="1">IF(ISBLANK(INDIRECT(ADDRESS(ROW(B597)+$N$5,COLUMN(B597)))),"",(INDIRECT(ADDRESS(ROW(B597)+$N$5,COLUMN(B597)))/B597-1))</f>
        <v>0.55027401856615588</v>
      </c>
      <c r="F597" s="5">
        <f t="shared" ca="1" si="66"/>
        <v>37722</v>
      </c>
      <c r="G597" s="11">
        <f t="shared" ca="1" si="70"/>
        <v>71.528000000000006</v>
      </c>
      <c r="H597" s="17" cm="1">
        <f t="array" aca="1" ref="H597" ca="1">IF(F597="MAI","NESSUNO",INDIRECT(ADDRESS(ROW()+$N$5,2)))</f>
        <v>110.88800000000001</v>
      </c>
      <c r="I597" s="11">
        <f t="shared" ca="1" si="71"/>
        <v>0</v>
      </c>
      <c r="J597" s="13">
        <f t="shared" ca="1" si="67"/>
        <v>0.55027401856615588</v>
      </c>
      <c r="K597" s="13" t="b">
        <f t="shared" ca="1" si="72"/>
        <v>0</v>
      </c>
    </row>
    <row r="598" spans="1:11" x14ac:dyDescent="0.2">
      <c r="A598" s="5">
        <f>IndiciMSCI!A598</f>
        <v>37725</v>
      </c>
      <c r="B598" cm="1">
        <f t="array" ref="B598">INDEX(IndiciMSCI!A:Y,ROW(),Sheet1!$O$2)</f>
        <v>70.747</v>
      </c>
      <c r="C598">
        <f t="shared" ca="1" si="68"/>
        <v>108.9657</v>
      </c>
      <c r="D598" t="b">
        <f t="shared" ca="1" si="69"/>
        <v>1</v>
      </c>
      <c r="E598" s="13" cm="1">
        <f t="array" aca="1" ref="E598" ca="1">IF(ISBLANK(INDIRECT(ADDRESS(ROW(B598)+$N$5,COLUMN(B598)))),"",(INDIRECT(ADDRESS(ROW(B598)+$N$5,COLUMN(B598)))/B598-1))</f>
        <v>0.59007449079112884</v>
      </c>
      <c r="F598" s="5">
        <f t="shared" ca="1" si="66"/>
        <v>37725</v>
      </c>
      <c r="G598" s="11">
        <f t="shared" ca="1" si="70"/>
        <v>70.747</v>
      </c>
      <c r="H598" s="17" cm="1">
        <f t="array" aca="1" ref="H598" ca="1">IF(F598="MAI","NESSUNO",INDIRECT(ADDRESS(ROW()+$N$5,2)))</f>
        <v>112.49299999999999</v>
      </c>
      <c r="I598" s="11">
        <f t="shared" ca="1" si="71"/>
        <v>0</v>
      </c>
      <c r="J598" s="13">
        <f t="shared" ca="1" si="67"/>
        <v>0.59007449079112884</v>
      </c>
      <c r="K598" s="13" t="b">
        <f t="shared" ca="1" si="72"/>
        <v>0</v>
      </c>
    </row>
    <row r="599" spans="1:11" x14ac:dyDescent="0.2">
      <c r="A599" s="5">
        <f>IndiciMSCI!A599</f>
        <v>37726</v>
      </c>
      <c r="B599" cm="1">
        <f t="array" ref="B599">INDEX(IndiciMSCI!A:Y,ROW(),Sheet1!$O$2)</f>
        <v>71.843000000000004</v>
      </c>
      <c r="C599">
        <f t="shared" ca="1" si="68"/>
        <v>108.9657</v>
      </c>
      <c r="D599" t="b">
        <f t="shared" ca="1" si="69"/>
        <v>1</v>
      </c>
      <c r="E599" s="13" cm="1">
        <f t="array" aca="1" ref="E599" ca="1">IF(ISBLANK(INDIRECT(ADDRESS(ROW(B599)+$N$5,COLUMN(B599)))),"",(INDIRECT(ADDRESS(ROW(B599)+$N$5,COLUMN(B599)))/B599-1))</f>
        <v>0.58299347187617445</v>
      </c>
      <c r="F599" s="5">
        <f t="shared" ca="1" si="66"/>
        <v>37726</v>
      </c>
      <c r="G599" s="11">
        <f t="shared" ca="1" si="70"/>
        <v>71.843000000000004</v>
      </c>
      <c r="H599" s="17" cm="1">
        <f t="array" aca="1" ref="H599" ca="1">IF(F599="MAI","NESSUNO",INDIRECT(ADDRESS(ROW()+$N$5,2)))</f>
        <v>113.727</v>
      </c>
      <c r="I599" s="11">
        <f t="shared" ca="1" si="71"/>
        <v>0</v>
      </c>
      <c r="J599" s="13">
        <f t="shared" ca="1" si="67"/>
        <v>0.58299347187617445</v>
      </c>
      <c r="K599" s="13" t="b">
        <f t="shared" ca="1" si="72"/>
        <v>0</v>
      </c>
    </row>
    <row r="600" spans="1:11" x14ac:dyDescent="0.2">
      <c r="A600" s="5">
        <f>IndiciMSCI!A600</f>
        <v>37727</v>
      </c>
      <c r="B600" cm="1">
        <f t="array" ref="B600">INDEX(IndiciMSCI!A:Y,ROW(),Sheet1!$O$2)</f>
        <v>71.314999999999998</v>
      </c>
      <c r="C600">
        <f t="shared" ca="1" si="68"/>
        <v>108.9657</v>
      </c>
      <c r="D600" t="b">
        <f t="shared" ca="1" si="69"/>
        <v>1</v>
      </c>
      <c r="E600" s="13" cm="1">
        <f t="array" aca="1" ref="E600" ca="1">IF(ISBLANK(INDIRECT(ADDRESS(ROW(B600)+$N$5,COLUMN(B600)))),"",(INDIRECT(ADDRESS(ROW(B600)+$N$5,COLUMN(B600)))/B600-1))</f>
        <v>0.56931921755591386</v>
      </c>
      <c r="F600" s="5">
        <f t="shared" ca="1" si="66"/>
        <v>37727</v>
      </c>
      <c r="G600" s="11">
        <f t="shared" ca="1" si="70"/>
        <v>71.314999999999998</v>
      </c>
      <c r="H600" s="17" cm="1">
        <f t="array" aca="1" ref="H600" ca="1">IF(F600="MAI","NESSUNO",INDIRECT(ADDRESS(ROW()+$N$5,2)))</f>
        <v>111.916</v>
      </c>
      <c r="I600" s="11">
        <f t="shared" ca="1" si="71"/>
        <v>0</v>
      </c>
      <c r="J600" s="13">
        <f t="shared" ca="1" si="67"/>
        <v>0.56931921755591386</v>
      </c>
      <c r="K600" s="13" t="b">
        <f t="shared" ca="1" si="72"/>
        <v>0</v>
      </c>
    </row>
    <row r="601" spans="1:11" x14ac:dyDescent="0.2">
      <c r="A601" s="5">
        <f>IndiciMSCI!A601</f>
        <v>37728</v>
      </c>
      <c r="B601" cm="1">
        <f t="array" ref="B601">INDEX(IndiciMSCI!A:Y,ROW(),Sheet1!$O$2)</f>
        <v>71.403999999999996</v>
      </c>
      <c r="C601">
        <f t="shared" ca="1" si="68"/>
        <v>108.9657</v>
      </c>
      <c r="D601" t="b">
        <f t="shared" ca="1" si="69"/>
        <v>1</v>
      </c>
      <c r="E601" s="13" cm="1">
        <f t="array" aca="1" ref="E601" ca="1">IF(ISBLANK(INDIRECT(ADDRESS(ROW(B601)+$N$5,COLUMN(B601)))),"",(INDIRECT(ADDRESS(ROW(B601)+$N$5,COLUMN(B601)))/B601-1))</f>
        <v>0.53464791888409624</v>
      </c>
      <c r="F601" s="5">
        <f t="shared" ca="1" si="66"/>
        <v>37728</v>
      </c>
      <c r="G601" s="11">
        <f t="shared" ca="1" si="70"/>
        <v>71.403999999999996</v>
      </c>
      <c r="H601" s="17" cm="1">
        <f t="array" aca="1" ref="H601" ca="1">IF(F601="MAI","NESSUNO",INDIRECT(ADDRESS(ROW()+$N$5,2)))</f>
        <v>109.58</v>
      </c>
      <c r="I601" s="11">
        <f t="shared" ca="1" si="71"/>
        <v>0</v>
      </c>
      <c r="J601" s="13">
        <f t="shared" ca="1" si="67"/>
        <v>0.53464791888409613</v>
      </c>
      <c r="K601" s="13" t="b">
        <f t="shared" ca="1" si="72"/>
        <v>0</v>
      </c>
    </row>
    <row r="602" spans="1:11" x14ac:dyDescent="0.2">
      <c r="A602" s="5">
        <f>IndiciMSCI!A602</f>
        <v>37729</v>
      </c>
      <c r="B602" cm="1">
        <f t="array" ref="B602">INDEX(IndiciMSCI!A:Y,ROW(),Sheet1!$O$2)</f>
        <v>71.528999999999996</v>
      </c>
      <c r="C602">
        <f t="shared" ca="1" si="68"/>
        <v>108.9657</v>
      </c>
      <c r="D602" t="b">
        <f t="shared" ca="1" si="69"/>
        <v>1</v>
      </c>
      <c r="E602" s="13" cm="1">
        <f t="array" aca="1" ref="E602" ca="1">IF(ISBLANK(INDIRECT(ADDRESS(ROW(B602)+$N$5,COLUMN(B602)))),"",(INDIRECT(ADDRESS(ROW(B602)+$N$5,COLUMN(B602)))/B602-1))</f>
        <v>0.52545121559087926</v>
      </c>
      <c r="F602" s="5">
        <f t="shared" ca="1" si="66"/>
        <v>37729</v>
      </c>
      <c r="G602" s="11">
        <f t="shared" ca="1" si="70"/>
        <v>71.528999999999996</v>
      </c>
      <c r="H602" s="17" cm="1">
        <f t="array" aca="1" ref="H602" ca="1">IF(F602="MAI","NESSUNO",INDIRECT(ADDRESS(ROW()+$N$5,2)))</f>
        <v>109.114</v>
      </c>
      <c r="I602" s="11">
        <f t="shared" ca="1" si="71"/>
        <v>0</v>
      </c>
      <c r="J602" s="13">
        <f t="shared" ca="1" si="67"/>
        <v>0.52545121559087937</v>
      </c>
      <c r="K602" s="13" t="b">
        <f t="shared" ca="1" si="72"/>
        <v>0</v>
      </c>
    </row>
    <row r="603" spans="1:11" x14ac:dyDescent="0.2">
      <c r="A603" s="5">
        <f>IndiciMSCI!A603</f>
        <v>37732</v>
      </c>
      <c r="B603" cm="1">
        <f t="array" ref="B603">INDEX(IndiciMSCI!A:Y,ROW(),Sheet1!$O$2)</f>
        <v>72.007000000000005</v>
      </c>
      <c r="C603">
        <f t="shared" ca="1" si="68"/>
        <v>108.9657</v>
      </c>
      <c r="D603" t="b">
        <f t="shared" ca="1" si="69"/>
        <v>1</v>
      </c>
      <c r="E603" s="13" cm="1">
        <f t="array" aca="1" ref="E603" ca="1">IF(ISBLANK(INDIRECT(ADDRESS(ROW(B603)+$N$5,COLUMN(B603)))),"",(INDIRECT(ADDRESS(ROW(B603)+$N$5,COLUMN(B603)))/B603-1))</f>
        <v>0.49647950893663118</v>
      </c>
      <c r="F603" s="5">
        <f t="shared" ca="1" si="66"/>
        <v>37732</v>
      </c>
      <c r="G603" s="11">
        <f t="shared" ca="1" si="70"/>
        <v>72.007000000000005</v>
      </c>
      <c r="H603" s="17" cm="1">
        <f t="array" aca="1" ref="H603" ca="1">IF(F603="MAI","NESSUNO",INDIRECT(ADDRESS(ROW()+$N$5,2)))</f>
        <v>107.75700000000001</v>
      </c>
      <c r="I603" s="11">
        <f t="shared" ca="1" si="71"/>
        <v>0</v>
      </c>
      <c r="J603" s="13">
        <f t="shared" ca="1" si="67"/>
        <v>0.49647950893663112</v>
      </c>
      <c r="K603" s="13" t="b">
        <f t="shared" ca="1" si="72"/>
        <v>0</v>
      </c>
    </row>
    <row r="604" spans="1:11" x14ac:dyDescent="0.2">
      <c r="A604" s="5">
        <f>IndiciMSCI!A604</f>
        <v>37733</v>
      </c>
      <c r="B604" cm="1">
        <f t="array" ref="B604">INDEX(IndiciMSCI!A:Y,ROW(),Sheet1!$O$2)</f>
        <v>70.513000000000005</v>
      </c>
      <c r="C604">
        <f t="shared" ca="1" si="68"/>
        <v>108.9657</v>
      </c>
      <c r="D604" t="b">
        <f t="shared" ca="1" si="69"/>
        <v>1</v>
      </c>
      <c r="E604" s="13" cm="1">
        <f t="array" aca="1" ref="E604" ca="1">IF(ISBLANK(INDIRECT(ADDRESS(ROW(B604)+$N$5,COLUMN(B604)))),"",(INDIRECT(ADDRESS(ROW(B604)+$N$5,COLUMN(B604)))/B604-1))</f>
        <v>0.57775162026860283</v>
      </c>
      <c r="F604" s="5">
        <f t="shared" ca="1" si="66"/>
        <v>37733</v>
      </c>
      <c r="G604" s="11">
        <f t="shared" ca="1" si="70"/>
        <v>70.513000000000005</v>
      </c>
      <c r="H604" s="17" cm="1">
        <f t="array" aca="1" ref="H604" ca="1">IF(F604="MAI","NESSUNO",INDIRECT(ADDRESS(ROW()+$N$5,2)))</f>
        <v>111.252</v>
      </c>
      <c r="I604" s="11">
        <f t="shared" ca="1" si="71"/>
        <v>0</v>
      </c>
      <c r="J604" s="13">
        <f t="shared" ca="1" si="67"/>
        <v>0.57775162026860272</v>
      </c>
      <c r="K604" s="13" t="b">
        <f t="shared" ca="1" si="72"/>
        <v>0</v>
      </c>
    </row>
    <row r="605" spans="1:11" x14ac:dyDescent="0.2">
      <c r="A605" s="5">
        <f>IndiciMSCI!A605</f>
        <v>37734</v>
      </c>
      <c r="B605" cm="1">
        <f t="array" ref="B605">INDEX(IndiciMSCI!A:Y,ROW(),Sheet1!$O$2)</f>
        <v>70.426000000000002</v>
      </c>
      <c r="C605">
        <f t="shared" ca="1" si="68"/>
        <v>108.9657</v>
      </c>
      <c r="D605" t="b">
        <f t="shared" ca="1" si="69"/>
        <v>1</v>
      </c>
      <c r="E605" s="13" cm="1">
        <f t="array" aca="1" ref="E605" ca="1">IF(ISBLANK(INDIRECT(ADDRESS(ROW(B605)+$N$5,COLUMN(B605)))),"",(INDIRECT(ADDRESS(ROW(B605)+$N$5,COLUMN(B605)))/B605-1))</f>
        <v>0.5690228040780394</v>
      </c>
      <c r="F605" s="5">
        <f t="shared" ca="1" si="66"/>
        <v>37734</v>
      </c>
      <c r="G605" s="11">
        <f t="shared" ca="1" si="70"/>
        <v>70.426000000000002</v>
      </c>
      <c r="H605" s="17" cm="1">
        <f t="array" aca="1" ref="H605" ca="1">IF(F605="MAI","NESSUNO",INDIRECT(ADDRESS(ROW()+$N$5,2)))</f>
        <v>110.5</v>
      </c>
      <c r="I605" s="11">
        <f t="shared" ca="1" si="71"/>
        <v>0</v>
      </c>
      <c r="J605" s="13">
        <f t="shared" ca="1" si="67"/>
        <v>0.56902280407803929</v>
      </c>
      <c r="K605" s="13" t="b">
        <f t="shared" ca="1" si="72"/>
        <v>0</v>
      </c>
    </row>
    <row r="606" spans="1:11" x14ac:dyDescent="0.2">
      <c r="A606" s="5">
        <f>IndiciMSCI!A606</f>
        <v>37735</v>
      </c>
      <c r="B606" cm="1">
        <f t="array" ref="B606">INDEX(IndiciMSCI!A:Y,ROW(),Sheet1!$O$2)</f>
        <v>70.832999999999998</v>
      </c>
      <c r="C606">
        <f t="shared" ca="1" si="68"/>
        <v>108.9657</v>
      </c>
      <c r="D606" t="b">
        <f t="shared" ca="1" si="69"/>
        <v>1</v>
      </c>
      <c r="E606" s="13" cm="1">
        <f t="array" aca="1" ref="E606" ca="1">IF(ISBLANK(INDIRECT(ADDRESS(ROW(B606)+$N$5,COLUMN(B606)))),"",(INDIRECT(ADDRESS(ROW(B606)+$N$5,COLUMN(B606)))/B606-1))</f>
        <v>0.55715556308500291</v>
      </c>
      <c r="F606" s="5">
        <f t="shared" ca="1" si="66"/>
        <v>37735</v>
      </c>
      <c r="G606" s="11">
        <f t="shared" ca="1" si="70"/>
        <v>70.832999999999998</v>
      </c>
      <c r="H606" s="17" cm="1">
        <f t="array" aca="1" ref="H606" ca="1">IF(F606="MAI","NESSUNO",INDIRECT(ADDRESS(ROW()+$N$5,2)))</f>
        <v>110.298</v>
      </c>
      <c r="I606" s="11">
        <f t="shared" ca="1" si="71"/>
        <v>0</v>
      </c>
      <c r="J606" s="13">
        <f t="shared" ca="1" si="67"/>
        <v>0.5571555630850028</v>
      </c>
      <c r="K606" s="13" t="b">
        <f t="shared" ca="1" si="72"/>
        <v>0</v>
      </c>
    </row>
    <row r="607" spans="1:11" x14ac:dyDescent="0.2">
      <c r="A607" s="5">
        <f>IndiciMSCI!A607</f>
        <v>37736</v>
      </c>
      <c r="B607" cm="1">
        <f t="array" ref="B607">INDEX(IndiciMSCI!A:Y,ROW(),Sheet1!$O$2)</f>
        <v>69.27</v>
      </c>
      <c r="C607">
        <f t="shared" ca="1" si="68"/>
        <v>108.9657</v>
      </c>
      <c r="D607" t="b">
        <f t="shared" ca="1" si="69"/>
        <v>1</v>
      </c>
      <c r="E607" s="13" cm="1">
        <f t="array" aca="1" ref="E607" ca="1">IF(ISBLANK(INDIRECT(ADDRESS(ROW(B607)+$N$5,COLUMN(B607)))),"",(INDIRECT(ADDRESS(ROW(B607)+$N$5,COLUMN(B607)))/B607-1))</f>
        <v>0.61468168038111748</v>
      </c>
      <c r="F607" s="5">
        <f t="shared" ca="1" si="66"/>
        <v>37736</v>
      </c>
      <c r="G607" s="11">
        <f t="shared" ca="1" si="70"/>
        <v>69.27</v>
      </c>
      <c r="H607" s="17" cm="1">
        <f t="array" aca="1" ref="H607" ca="1">IF(F607="MAI","NESSUNO",INDIRECT(ADDRESS(ROW()+$N$5,2)))</f>
        <v>111.849</v>
      </c>
      <c r="I607" s="11">
        <f t="shared" ca="1" si="71"/>
        <v>0</v>
      </c>
      <c r="J607" s="13">
        <f t="shared" ca="1" si="67"/>
        <v>0.61468168038111748</v>
      </c>
      <c r="K607" s="13" t="b">
        <f t="shared" ca="1" si="72"/>
        <v>0</v>
      </c>
    </row>
    <row r="608" spans="1:11" x14ac:dyDescent="0.2">
      <c r="A608" s="5">
        <f>IndiciMSCI!A608</f>
        <v>37739</v>
      </c>
      <c r="B608" cm="1">
        <f t="array" ref="B608">INDEX(IndiciMSCI!A:Y,ROW(),Sheet1!$O$2)</f>
        <v>68.587000000000003</v>
      </c>
      <c r="C608">
        <f t="shared" ca="1" si="68"/>
        <v>108.9657</v>
      </c>
      <c r="D608" t="b">
        <f t="shared" ca="1" si="69"/>
        <v>1</v>
      </c>
      <c r="E608" s="13" cm="1">
        <f t="array" aca="1" ref="E608" ca="1">IF(ISBLANK(INDIRECT(ADDRESS(ROW(B608)+$N$5,COLUMN(B608)))),"",(INDIRECT(ADDRESS(ROW(B608)+$N$5,COLUMN(B608)))/B608-1))</f>
        <v>0.63787598232901277</v>
      </c>
      <c r="F608" s="5">
        <f t="shared" ca="1" si="66"/>
        <v>37739</v>
      </c>
      <c r="G608" s="11">
        <f t="shared" ca="1" si="70"/>
        <v>68.587000000000003</v>
      </c>
      <c r="H608" s="17" cm="1">
        <f t="array" aca="1" ref="H608" ca="1">IF(F608="MAI","NESSUNO",INDIRECT(ADDRESS(ROW()+$N$5,2)))</f>
        <v>112.337</v>
      </c>
      <c r="I608" s="11">
        <f t="shared" ca="1" si="71"/>
        <v>0</v>
      </c>
      <c r="J608" s="13">
        <f t="shared" ca="1" si="67"/>
        <v>0.63787598232901277</v>
      </c>
      <c r="K608" s="13" t="b">
        <f t="shared" ca="1" si="72"/>
        <v>0</v>
      </c>
    </row>
    <row r="609" spans="1:11" x14ac:dyDescent="0.2">
      <c r="A609" s="5">
        <f>IndiciMSCI!A609</f>
        <v>37740</v>
      </c>
      <c r="B609" cm="1">
        <f t="array" ref="B609">INDEX(IndiciMSCI!A:Y,ROW(),Sheet1!$O$2)</f>
        <v>68.537000000000006</v>
      </c>
      <c r="C609">
        <f t="shared" ca="1" si="68"/>
        <v>108.9657</v>
      </c>
      <c r="D609" t="b">
        <f t="shared" ca="1" si="69"/>
        <v>1</v>
      </c>
      <c r="E609" s="13" cm="1">
        <f t="array" aca="1" ref="E609" ca="1">IF(ISBLANK(INDIRECT(ADDRESS(ROW(B609)+$N$5,COLUMN(B609)))),"",(INDIRECT(ADDRESS(ROW(B609)+$N$5,COLUMN(B609)))/B609-1))</f>
        <v>0.60646074383179882</v>
      </c>
      <c r="F609" s="5">
        <f t="shared" ca="1" si="66"/>
        <v>37740</v>
      </c>
      <c r="G609" s="11">
        <f t="shared" ca="1" si="70"/>
        <v>68.537000000000006</v>
      </c>
      <c r="H609" s="17" cm="1">
        <f t="array" aca="1" ref="H609" ca="1">IF(F609="MAI","NESSUNO",INDIRECT(ADDRESS(ROW()+$N$5,2)))</f>
        <v>110.102</v>
      </c>
      <c r="I609" s="11">
        <f t="shared" ca="1" si="71"/>
        <v>0</v>
      </c>
      <c r="J609" s="13">
        <f t="shared" ca="1" si="67"/>
        <v>0.60646074383179882</v>
      </c>
      <c r="K609" s="13" t="b">
        <f t="shared" ca="1" si="72"/>
        <v>0</v>
      </c>
    </row>
    <row r="610" spans="1:11" x14ac:dyDescent="0.2">
      <c r="A610" s="5">
        <f>IndiciMSCI!A610</f>
        <v>37741</v>
      </c>
      <c r="B610" cm="1">
        <f t="array" ref="B610">INDEX(IndiciMSCI!A:Y,ROW(),Sheet1!$O$2)</f>
        <v>70.698999999999998</v>
      </c>
      <c r="C610">
        <f t="shared" ca="1" si="68"/>
        <v>108.9657</v>
      </c>
      <c r="D610" t="b">
        <f t="shared" ca="1" si="69"/>
        <v>1</v>
      </c>
      <c r="E610" s="13" cm="1">
        <f t="array" aca="1" ref="E610" ca="1">IF(ISBLANK(INDIRECT(ADDRESS(ROW(B610)+$N$5,COLUMN(B610)))),"",(INDIRECT(ADDRESS(ROW(B610)+$N$5,COLUMN(B610)))/B610-1))</f>
        <v>0.56345917198263051</v>
      </c>
      <c r="F610" s="5">
        <f t="shared" ca="1" si="66"/>
        <v>37741</v>
      </c>
      <c r="G610" s="11">
        <f t="shared" ca="1" si="70"/>
        <v>70.698999999999998</v>
      </c>
      <c r="H610" s="17" cm="1">
        <f t="array" aca="1" ref="H610" ca="1">IF(F610="MAI","NESSUNO",INDIRECT(ADDRESS(ROW()+$N$5,2)))</f>
        <v>110.535</v>
      </c>
      <c r="I610" s="11">
        <f t="shared" ca="1" si="71"/>
        <v>0</v>
      </c>
      <c r="J610" s="13">
        <f t="shared" ca="1" si="67"/>
        <v>0.56345917198263062</v>
      </c>
      <c r="K610" s="13" t="b">
        <f t="shared" ca="1" si="72"/>
        <v>0</v>
      </c>
    </row>
    <row r="611" spans="1:11" x14ac:dyDescent="0.2">
      <c r="A611" s="5">
        <f>IndiciMSCI!A611</f>
        <v>37742</v>
      </c>
      <c r="B611" cm="1">
        <f t="array" ref="B611">INDEX(IndiciMSCI!A:Y,ROW(),Sheet1!$O$2)</f>
        <v>70.575000000000003</v>
      </c>
      <c r="C611">
        <f t="shared" ca="1" si="68"/>
        <v>108.9657</v>
      </c>
      <c r="D611" t="b">
        <f t="shared" ca="1" si="69"/>
        <v>1</v>
      </c>
      <c r="E611" s="13" cm="1">
        <f t="array" aca="1" ref="E611" ca="1">IF(ISBLANK(INDIRECT(ADDRESS(ROW(B611)+$N$5,COLUMN(B611)))),"",(INDIRECT(ADDRESS(ROW(B611)+$N$5,COLUMN(B611)))/B611-1))</f>
        <v>0.54989727240524267</v>
      </c>
      <c r="F611" s="5">
        <f t="shared" ca="1" si="66"/>
        <v>37742</v>
      </c>
      <c r="G611" s="11">
        <f t="shared" ca="1" si="70"/>
        <v>70.575000000000003</v>
      </c>
      <c r="H611" s="17" cm="1">
        <f t="array" aca="1" ref="H611" ca="1">IF(F611="MAI","NESSUNO",INDIRECT(ADDRESS(ROW()+$N$5,2)))</f>
        <v>109.384</v>
      </c>
      <c r="I611" s="11">
        <f t="shared" ca="1" si="71"/>
        <v>0</v>
      </c>
      <c r="J611" s="13">
        <f t="shared" ca="1" si="67"/>
        <v>0.54989727240524255</v>
      </c>
      <c r="K611" s="13" t="b">
        <f t="shared" ca="1" si="72"/>
        <v>0</v>
      </c>
    </row>
    <row r="612" spans="1:11" x14ac:dyDescent="0.2">
      <c r="A612" s="5">
        <f>IndiciMSCI!A612</f>
        <v>37743</v>
      </c>
      <c r="B612" cm="1">
        <f t="array" ref="B612">INDEX(IndiciMSCI!A:Y,ROW(),Sheet1!$O$2)</f>
        <v>70.972999999999999</v>
      </c>
      <c r="C612">
        <f t="shared" ca="1" si="68"/>
        <v>108.9657</v>
      </c>
      <c r="D612" t="b">
        <f t="shared" ca="1" si="69"/>
        <v>1</v>
      </c>
      <c r="E612" s="13" cm="1">
        <f t="array" aca="1" ref="E612" ca="1">IF(ISBLANK(INDIRECT(ADDRESS(ROW(B612)+$N$5,COLUMN(B612)))),"",(INDIRECT(ADDRESS(ROW(B612)+$N$5,COLUMN(B612)))/B612-1))</f>
        <v>0.50130331252729921</v>
      </c>
      <c r="F612" s="5">
        <f t="shared" ca="1" si="66"/>
        <v>37743</v>
      </c>
      <c r="G612" s="11">
        <f t="shared" ca="1" si="70"/>
        <v>70.972999999999999</v>
      </c>
      <c r="H612" s="17" cm="1">
        <f t="array" aca="1" ref="H612" ca="1">IF(F612="MAI","NESSUNO",INDIRECT(ADDRESS(ROW()+$N$5,2)))</f>
        <v>106.55200000000001</v>
      </c>
      <c r="I612" s="11">
        <f t="shared" ca="1" si="71"/>
        <v>0</v>
      </c>
      <c r="J612" s="13">
        <f t="shared" ca="1" si="67"/>
        <v>0.50130331252729921</v>
      </c>
      <c r="K612" s="13" t="b">
        <f t="shared" ca="1" si="72"/>
        <v>0</v>
      </c>
    </row>
    <row r="613" spans="1:11" x14ac:dyDescent="0.2">
      <c r="A613" s="5">
        <f>IndiciMSCI!A613</f>
        <v>37746</v>
      </c>
      <c r="B613" cm="1">
        <f t="array" ref="B613">INDEX(IndiciMSCI!A:Y,ROW(),Sheet1!$O$2)</f>
        <v>70.775000000000006</v>
      </c>
      <c r="C613">
        <f t="shared" ca="1" si="68"/>
        <v>108.9657</v>
      </c>
      <c r="D613" t="b">
        <f t="shared" ca="1" si="69"/>
        <v>1</v>
      </c>
      <c r="E613" s="13" cm="1">
        <f t="array" aca="1" ref="E613" ca="1">IF(ISBLANK(INDIRECT(ADDRESS(ROW(B613)+$N$5,COLUMN(B613)))),"",(INDIRECT(ADDRESS(ROW(B613)+$N$5,COLUMN(B613)))/B613-1))</f>
        <v>0.50906393500529834</v>
      </c>
      <c r="F613" s="5">
        <f t="shared" ca="1" si="66"/>
        <v>37746</v>
      </c>
      <c r="G613" s="11">
        <f t="shared" ca="1" si="70"/>
        <v>70.775000000000006</v>
      </c>
      <c r="H613" s="17" cm="1">
        <f t="array" aca="1" ref="H613" ca="1">IF(F613="MAI","NESSUNO",INDIRECT(ADDRESS(ROW()+$N$5,2)))</f>
        <v>106.804</v>
      </c>
      <c r="I613" s="11">
        <f t="shared" ca="1" si="71"/>
        <v>0</v>
      </c>
      <c r="J613" s="13">
        <f t="shared" ca="1" si="67"/>
        <v>0.50906393500529834</v>
      </c>
      <c r="K613" s="13" t="b">
        <f t="shared" ca="1" si="72"/>
        <v>0</v>
      </c>
    </row>
    <row r="614" spans="1:11" x14ac:dyDescent="0.2">
      <c r="A614" s="5">
        <f>IndiciMSCI!A614</f>
        <v>37747</v>
      </c>
      <c r="B614" cm="1">
        <f t="array" ref="B614">INDEX(IndiciMSCI!A:Y,ROW(),Sheet1!$O$2)</f>
        <v>72.337000000000003</v>
      </c>
      <c r="C614">
        <f t="shared" ca="1" si="68"/>
        <v>108.9657</v>
      </c>
      <c r="D614" t="b">
        <f t="shared" ca="1" si="69"/>
        <v>1</v>
      </c>
      <c r="E614" s="13" cm="1">
        <f t="array" aca="1" ref="E614" ca="1">IF(ISBLANK(INDIRECT(ADDRESS(ROW(B614)+$N$5,COLUMN(B614)))),"",(INDIRECT(ADDRESS(ROW(B614)+$N$5,COLUMN(B614)))/B614-1))</f>
        <v>0.46772744238771313</v>
      </c>
      <c r="F614" s="5">
        <f t="shared" ca="1" si="66"/>
        <v>37747</v>
      </c>
      <c r="G614" s="11">
        <f t="shared" ca="1" si="70"/>
        <v>72.337000000000003</v>
      </c>
      <c r="H614" s="17" cm="1">
        <f t="array" aca="1" ref="H614" ca="1">IF(F614="MAI","NESSUNO",INDIRECT(ADDRESS(ROW()+$N$5,2)))</f>
        <v>106.17100000000001</v>
      </c>
      <c r="I614" s="11">
        <f t="shared" ca="1" si="71"/>
        <v>0</v>
      </c>
      <c r="J614" s="13">
        <f t="shared" ca="1" si="67"/>
        <v>0.46772744238771308</v>
      </c>
      <c r="K614" s="13" t="b">
        <f t="shared" ca="1" si="72"/>
        <v>0</v>
      </c>
    </row>
    <row r="615" spans="1:11" x14ac:dyDescent="0.2">
      <c r="A615" s="5">
        <f>IndiciMSCI!A615</f>
        <v>37748</v>
      </c>
      <c r="B615" cm="1">
        <f t="array" ref="B615">INDEX(IndiciMSCI!A:Y,ROW(),Sheet1!$O$2)</f>
        <v>73.376000000000005</v>
      </c>
      <c r="C615">
        <f t="shared" ca="1" si="68"/>
        <v>108.9657</v>
      </c>
      <c r="D615" t="b">
        <f t="shared" ca="1" si="69"/>
        <v>1</v>
      </c>
      <c r="E615" s="13" cm="1">
        <f t="array" aca="1" ref="E615" ca="1">IF(ISBLANK(INDIRECT(ADDRESS(ROW(B615)+$N$5,COLUMN(B615)))),"",(INDIRECT(ADDRESS(ROW(B615)+$N$5,COLUMN(B615)))/B615-1))</f>
        <v>0.4581061927605754</v>
      </c>
      <c r="F615" s="5">
        <f t="shared" ca="1" si="66"/>
        <v>37748</v>
      </c>
      <c r="G615" s="11">
        <f t="shared" ca="1" si="70"/>
        <v>73.376000000000005</v>
      </c>
      <c r="H615" s="17" cm="1">
        <f t="array" aca="1" ref="H615" ca="1">IF(F615="MAI","NESSUNO",INDIRECT(ADDRESS(ROW()+$N$5,2)))</f>
        <v>106.99</v>
      </c>
      <c r="I615" s="11">
        <f t="shared" ca="1" si="71"/>
        <v>0</v>
      </c>
      <c r="J615" s="13">
        <f t="shared" ca="1" si="67"/>
        <v>0.45810619276057551</v>
      </c>
      <c r="K615" s="13" t="b">
        <f t="shared" ca="1" si="72"/>
        <v>1</v>
      </c>
    </row>
    <row r="616" spans="1:11" x14ac:dyDescent="0.2">
      <c r="A616" s="5">
        <f>IndiciMSCI!A616</f>
        <v>37749</v>
      </c>
      <c r="B616" cm="1">
        <f t="array" ref="B616">INDEX(IndiciMSCI!A:Y,ROW(),Sheet1!$O$2)</f>
        <v>71.834999999999994</v>
      </c>
      <c r="C616">
        <f t="shared" ca="1" si="68"/>
        <v>108.9657</v>
      </c>
      <c r="D616" t="b">
        <f t="shared" ca="1" si="69"/>
        <v>1</v>
      </c>
      <c r="E616" s="13" cm="1">
        <f t="array" aca="1" ref="E616" ca="1">IF(ISBLANK(INDIRECT(ADDRESS(ROW(B616)+$N$5,COLUMN(B616)))),"",(INDIRECT(ADDRESS(ROW(B616)+$N$5,COLUMN(B616)))/B616-1))</f>
        <v>0.45650448945500122</v>
      </c>
      <c r="F616" s="5">
        <f t="shared" ca="1" si="66"/>
        <v>37749</v>
      </c>
      <c r="G616" s="11">
        <f t="shared" ca="1" si="70"/>
        <v>71.834999999999994</v>
      </c>
      <c r="H616" s="17" cm="1">
        <f t="array" aca="1" ref="H616" ca="1">IF(F616="MAI","NESSUNO",INDIRECT(ADDRESS(ROW()+$N$5,2)))</f>
        <v>104.628</v>
      </c>
      <c r="I616" s="11">
        <f t="shared" ca="1" si="71"/>
        <v>0</v>
      </c>
      <c r="J616" s="13">
        <f t="shared" ca="1" si="67"/>
        <v>0.45650448945500116</v>
      </c>
      <c r="K616" s="13" t="b">
        <f t="shared" ca="1" si="72"/>
        <v>0</v>
      </c>
    </row>
    <row r="617" spans="1:11" x14ac:dyDescent="0.2">
      <c r="A617" s="5">
        <f>IndiciMSCI!A617</f>
        <v>37750</v>
      </c>
      <c r="B617" cm="1">
        <f t="array" ref="B617">INDEX(IndiciMSCI!A:Y,ROW(),Sheet1!$O$2)</f>
        <v>71.986000000000004</v>
      </c>
      <c r="C617">
        <f t="shared" ca="1" si="68"/>
        <v>108.9657</v>
      </c>
      <c r="D617" t="b">
        <f t="shared" ca="1" si="69"/>
        <v>1</v>
      </c>
      <c r="E617" s="13" cm="1">
        <f t="array" aca="1" ref="E617" ca="1">IF(ISBLANK(INDIRECT(ADDRESS(ROW(B617)+$N$5,COLUMN(B617)))),"",(INDIRECT(ADDRESS(ROW(B617)+$N$5,COLUMN(B617)))/B617-1))</f>
        <v>0.4279582140971856</v>
      </c>
      <c r="F617" s="5">
        <f t="shared" ca="1" si="66"/>
        <v>37750</v>
      </c>
      <c r="G617" s="11">
        <f t="shared" ca="1" si="70"/>
        <v>71.986000000000004</v>
      </c>
      <c r="H617" s="17" cm="1">
        <f t="array" aca="1" ref="H617" ca="1">IF(F617="MAI","NESSUNO",INDIRECT(ADDRESS(ROW()+$N$5,2)))</f>
        <v>102.79300000000001</v>
      </c>
      <c r="I617" s="11">
        <f t="shared" ca="1" si="71"/>
        <v>0</v>
      </c>
      <c r="J617" s="13">
        <f t="shared" ca="1" si="67"/>
        <v>0.4279582140971856</v>
      </c>
      <c r="K617" s="13" t="b">
        <f t="shared" ca="1" si="72"/>
        <v>0</v>
      </c>
    </row>
    <row r="618" spans="1:11" x14ac:dyDescent="0.2">
      <c r="A618" s="5">
        <f>IndiciMSCI!A618</f>
        <v>37753</v>
      </c>
      <c r="B618" cm="1">
        <f t="array" ref="B618">INDEX(IndiciMSCI!A:Y,ROW(),Sheet1!$O$2)</f>
        <v>72.296000000000006</v>
      </c>
      <c r="C618">
        <f t="shared" ca="1" si="68"/>
        <v>108.9657</v>
      </c>
      <c r="D618" t="b">
        <f t="shared" ca="1" si="69"/>
        <v>1</v>
      </c>
      <c r="E618" s="13" cm="1">
        <f t="array" aca="1" ref="E618" ca="1">IF(ISBLANK(INDIRECT(ADDRESS(ROW(B618)+$N$5,COLUMN(B618)))),"",(INDIRECT(ADDRESS(ROW(B618)+$N$5,COLUMN(B618)))/B618-1))</f>
        <v>0.33694810224632055</v>
      </c>
      <c r="F618" s="5">
        <f t="shared" ca="1" si="66"/>
        <v>37753</v>
      </c>
      <c r="G618" s="11">
        <f t="shared" ca="1" si="70"/>
        <v>72.296000000000006</v>
      </c>
      <c r="H618" s="17" cm="1">
        <f t="array" aca="1" ref="H618" ca="1">IF(F618="MAI","NESSUNO",INDIRECT(ADDRESS(ROW()+$N$5,2)))</f>
        <v>96.656000000000006</v>
      </c>
      <c r="I618" s="11">
        <f t="shared" ca="1" si="71"/>
        <v>0</v>
      </c>
      <c r="J618" s="13">
        <f t="shared" ca="1" si="67"/>
        <v>0.33694810224632066</v>
      </c>
      <c r="K618" s="13" t="b">
        <f t="shared" ca="1" si="72"/>
        <v>0</v>
      </c>
    </row>
    <row r="619" spans="1:11" x14ac:dyDescent="0.2">
      <c r="A619" s="5">
        <f>IndiciMSCI!A619</f>
        <v>37754</v>
      </c>
      <c r="B619" cm="1">
        <f t="array" ref="B619">INDEX(IndiciMSCI!A:Y,ROW(),Sheet1!$O$2)</f>
        <v>72.570999999999998</v>
      </c>
      <c r="C619">
        <f t="shared" ca="1" si="68"/>
        <v>108.9657</v>
      </c>
      <c r="D619" t="b">
        <f t="shared" ca="1" si="69"/>
        <v>1</v>
      </c>
      <c r="E619" s="13" cm="1">
        <f t="array" aca="1" ref="E619" ca="1">IF(ISBLANK(INDIRECT(ADDRESS(ROW(B619)+$N$5,COLUMN(B619)))),"",(INDIRECT(ADDRESS(ROW(B619)+$N$5,COLUMN(B619)))/B619-1))</f>
        <v>0.34169296275371708</v>
      </c>
      <c r="F619" s="5">
        <f t="shared" ca="1" si="66"/>
        <v>37754</v>
      </c>
      <c r="G619" s="11">
        <f t="shared" ca="1" si="70"/>
        <v>72.570999999999998</v>
      </c>
      <c r="H619" s="17" cm="1">
        <f t="array" aca="1" ref="H619" ca="1">IF(F619="MAI","NESSUNO",INDIRECT(ADDRESS(ROW()+$N$5,2)))</f>
        <v>97.367999999999995</v>
      </c>
      <c r="I619" s="11">
        <f t="shared" ca="1" si="71"/>
        <v>0</v>
      </c>
      <c r="J619" s="13">
        <f t="shared" ca="1" si="67"/>
        <v>0.34169296275371702</v>
      </c>
      <c r="K619" s="13" t="b">
        <f t="shared" ca="1" si="72"/>
        <v>0</v>
      </c>
    </row>
    <row r="620" spans="1:11" x14ac:dyDescent="0.2">
      <c r="A620" s="5">
        <f>IndiciMSCI!A620</f>
        <v>37755</v>
      </c>
      <c r="B620" cm="1">
        <f t="array" ref="B620">INDEX(IndiciMSCI!A:Y,ROW(),Sheet1!$O$2)</f>
        <v>73.22</v>
      </c>
      <c r="C620">
        <f t="shared" ca="1" si="68"/>
        <v>108.9657</v>
      </c>
      <c r="D620" t="b">
        <f t="shared" ca="1" si="69"/>
        <v>1</v>
      </c>
      <c r="E620" s="13" cm="1">
        <f t="array" aca="1" ref="E620" ca="1">IF(ISBLANK(INDIRECT(ADDRESS(ROW(B620)+$N$5,COLUMN(B620)))),"",(INDIRECT(ADDRESS(ROW(B620)+$N$5,COLUMN(B620)))/B620-1))</f>
        <v>0.36524173723026498</v>
      </c>
      <c r="F620" s="5">
        <f t="shared" ca="1" si="66"/>
        <v>37755</v>
      </c>
      <c r="G620" s="11">
        <f t="shared" ca="1" si="70"/>
        <v>73.22</v>
      </c>
      <c r="H620" s="17" cm="1">
        <f t="array" aca="1" ref="H620" ca="1">IF(F620="MAI","NESSUNO",INDIRECT(ADDRESS(ROW()+$N$5,2)))</f>
        <v>99.962999999999994</v>
      </c>
      <c r="I620" s="11">
        <f t="shared" ca="1" si="71"/>
        <v>0</v>
      </c>
      <c r="J620" s="13">
        <f t="shared" ca="1" si="67"/>
        <v>0.36524173723026487</v>
      </c>
      <c r="K620" s="13" t="b">
        <f t="shared" ca="1" si="72"/>
        <v>0</v>
      </c>
    </row>
    <row r="621" spans="1:11" x14ac:dyDescent="0.2">
      <c r="A621" s="5">
        <f>IndiciMSCI!A621</f>
        <v>37756</v>
      </c>
      <c r="B621" cm="1">
        <f t="array" ref="B621">INDEX(IndiciMSCI!A:Y,ROW(),Sheet1!$O$2)</f>
        <v>72.396000000000001</v>
      </c>
      <c r="C621">
        <f t="shared" ca="1" si="68"/>
        <v>108.9657</v>
      </c>
      <c r="D621" t="b">
        <f t="shared" ca="1" si="69"/>
        <v>1</v>
      </c>
      <c r="E621" s="13" cm="1">
        <f t="array" aca="1" ref="E621" ca="1">IF(ISBLANK(INDIRECT(ADDRESS(ROW(B621)+$N$5,COLUMN(B621)))),"",(INDIRECT(ADDRESS(ROW(B621)+$N$5,COLUMN(B621)))/B621-1))</f>
        <v>0.3401845405823527</v>
      </c>
      <c r="F621" s="5">
        <f t="shared" ca="1" si="66"/>
        <v>37756</v>
      </c>
      <c r="G621" s="11">
        <f t="shared" ca="1" si="70"/>
        <v>72.396000000000001</v>
      </c>
      <c r="H621" s="17" cm="1">
        <f t="array" aca="1" ref="H621" ca="1">IF(F621="MAI","NESSUNO",INDIRECT(ADDRESS(ROW()+$N$5,2)))</f>
        <v>97.024000000000001</v>
      </c>
      <c r="I621" s="11">
        <f t="shared" ca="1" si="71"/>
        <v>0</v>
      </c>
      <c r="J621" s="13">
        <f t="shared" ca="1" si="67"/>
        <v>0.34018454058235259</v>
      </c>
      <c r="K621" s="13" t="b">
        <f t="shared" ca="1" si="72"/>
        <v>0</v>
      </c>
    </row>
    <row r="622" spans="1:11" x14ac:dyDescent="0.2">
      <c r="A622" s="5">
        <f>IndiciMSCI!A622</f>
        <v>37757</v>
      </c>
      <c r="B622" cm="1">
        <f t="array" ref="B622">INDEX(IndiciMSCI!A:Y,ROW(),Sheet1!$O$2)</f>
        <v>71.730999999999995</v>
      </c>
      <c r="C622">
        <f t="shared" ca="1" si="68"/>
        <v>108.9657</v>
      </c>
      <c r="D622" t="b">
        <f t="shared" ca="1" si="69"/>
        <v>1</v>
      </c>
      <c r="E622" s="13" cm="1">
        <f t="array" aca="1" ref="E622" ca="1">IF(ISBLANK(INDIRECT(ADDRESS(ROW(B622)+$N$5,COLUMN(B622)))),"",(INDIRECT(ADDRESS(ROW(B622)+$N$5,COLUMN(B622)))/B622-1))</f>
        <v>0.34722783733671658</v>
      </c>
      <c r="F622" s="5">
        <f t="shared" ca="1" si="66"/>
        <v>37757</v>
      </c>
      <c r="G622" s="11">
        <f t="shared" ca="1" si="70"/>
        <v>71.730999999999995</v>
      </c>
      <c r="H622" s="17" cm="1">
        <f t="array" aca="1" ref="H622" ca="1">IF(F622="MAI","NESSUNO",INDIRECT(ADDRESS(ROW()+$N$5,2)))</f>
        <v>96.638000000000005</v>
      </c>
      <c r="I622" s="11">
        <f t="shared" ca="1" si="71"/>
        <v>0</v>
      </c>
      <c r="J622" s="13">
        <f t="shared" ca="1" si="67"/>
        <v>0.34722783733671653</v>
      </c>
      <c r="K622" s="13" t="b">
        <f t="shared" ca="1" si="72"/>
        <v>0</v>
      </c>
    </row>
    <row r="623" spans="1:11" x14ac:dyDescent="0.2">
      <c r="A623" s="5">
        <f>IndiciMSCI!A623</f>
        <v>37760</v>
      </c>
      <c r="B623" cm="1">
        <f t="array" ref="B623">INDEX(IndiciMSCI!A:Y,ROW(),Sheet1!$O$2)</f>
        <v>69.847999999999999</v>
      </c>
      <c r="C623">
        <f t="shared" ca="1" si="68"/>
        <v>108.9657</v>
      </c>
      <c r="D623" t="b">
        <f t="shared" ca="1" si="69"/>
        <v>1</v>
      </c>
      <c r="E623" s="13" cm="1">
        <f t="array" aca="1" ref="E623" ca="1">IF(ISBLANK(INDIRECT(ADDRESS(ROW(B623)+$N$5,COLUMN(B623)))),"",(INDIRECT(ADDRESS(ROW(B623)+$N$5,COLUMN(B623)))/B623-1))</f>
        <v>0.32848470965525145</v>
      </c>
      <c r="F623" s="5">
        <f t="shared" ca="1" si="66"/>
        <v>37760</v>
      </c>
      <c r="G623" s="11">
        <f t="shared" ca="1" si="70"/>
        <v>69.847999999999999</v>
      </c>
      <c r="H623" s="17" cm="1">
        <f t="array" aca="1" ref="H623" ca="1">IF(F623="MAI","NESSUNO",INDIRECT(ADDRESS(ROW()+$N$5,2)))</f>
        <v>92.792000000000002</v>
      </c>
      <c r="I623" s="11">
        <f t="shared" ca="1" si="71"/>
        <v>0</v>
      </c>
      <c r="J623" s="13">
        <f t="shared" ca="1" si="67"/>
        <v>0.32848470965525145</v>
      </c>
      <c r="K623" s="13" t="b">
        <f t="shared" ca="1" si="72"/>
        <v>0</v>
      </c>
    </row>
    <row r="624" spans="1:11" x14ac:dyDescent="0.2">
      <c r="A624" s="5">
        <f>IndiciMSCI!A624</f>
        <v>37761</v>
      </c>
      <c r="B624" cm="1">
        <f t="array" ref="B624">INDEX(IndiciMSCI!A:Y,ROW(),Sheet1!$O$2)</f>
        <v>70.19</v>
      </c>
      <c r="C624">
        <f t="shared" ca="1" si="68"/>
        <v>108.9657</v>
      </c>
      <c r="D624" t="b">
        <f t="shared" ca="1" si="69"/>
        <v>1</v>
      </c>
      <c r="E624" s="13" cm="1">
        <f t="array" aca="1" ref="E624" ca="1">IF(ISBLANK(INDIRECT(ADDRESS(ROW(B624)+$N$5,COLUMN(B624)))),"",(INDIRECT(ADDRESS(ROW(B624)+$N$5,COLUMN(B624)))/B624-1))</f>
        <v>0.35147456902692698</v>
      </c>
      <c r="F624" s="5">
        <f t="shared" ca="1" si="66"/>
        <v>37761</v>
      </c>
      <c r="G624" s="11">
        <f t="shared" ca="1" si="70"/>
        <v>70.19</v>
      </c>
      <c r="H624" s="17" cm="1">
        <f t="array" aca="1" ref="H624" ca="1">IF(F624="MAI","NESSUNO",INDIRECT(ADDRESS(ROW()+$N$5,2)))</f>
        <v>94.86</v>
      </c>
      <c r="I624" s="11">
        <f t="shared" ca="1" si="71"/>
        <v>0</v>
      </c>
      <c r="J624" s="13">
        <f t="shared" ca="1" si="67"/>
        <v>0.35147456902692698</v>
      </c>
      <c r="K624" s="13" t="b">
        <f t="shared" ca="1" si="72"/>
        <v>0</v>
      </c>
    </row>
    <row r="625" spans="1:11" x14ac:dyDescent="0.2">
      <c r="A625" s="5">
        <f>IndiciMSCI!A625</f>
        <v>37762</v>
      </c>
      <c r="B625" cm="1">
        <f t="array" ref="B625">INDEX(IndiciMSCI!A:Y,ROW(),Sheet1!$O$2)</f>
        <v>69.180000000000007</v>
      </c>
      <c r="C625">
        <f t="shared" ca="1" si="68"/>
        <v>108.9657</v>
      </c>
      <c r="D625" t="b">
        <f t="shared" ca="1" si="69"/>
        <v>1</v>
      </c>
      <c r="E625" s="13" cm="1">
        <f t="array" aca="1" ref="E625" ca="1">IF(ISBLANK(INDIRECT(ADDRESS(ROW(B625)+$N$5,COLUMN(B625)))),"",(INDIRECT(ADDRESS(ROW(B625)+$N$5,COLUMN(B625)))/B625-1))</f>
        <v>0.41685458224920491</v>
      </c>
      <c r="F625" s="5">
        <f t="shared" ca="1" si="66"/>
        <v>37762</v>
      </c>
      <c r="G625" s="11">
        <f t="shared" ca="1" si="70"/>
        <v>69.180000000000007</v>
      </c>
      <c r="H625" s="17" cm="1">
        <f t="array" aca="1" ref="H625" ca="1">IF(F625="MAI","NESSUNO",INDIRECT(ADDRESS(ROW()+$N$5,2)))</f>
        <v>98.018000000000001</v>
      </c>
      <c r="I625" s="11">
        <f t="shared" ca="1" si="71"/>
        <v>0</v>
      </c>
      <c r="J625" s="13">
        <f t="shared" ca="1" si="67"/>
        <v>0.41685458224920485</v>
      </c>
      <c r="K625" s="13" t="b">
        <f t="shared" ca="1" si="72"/>
        <v>0</v>
      </c>
    </row>
    <row r="626" spans="1:11" x14ac:dyDescent="0.2">
      <c r="A626" s="5">
        <f>IndiciMSCI!A626</f>
        <v>37763</v>
      </c>
      <c r="B626" cm="1">
        <f t="array" ref="B626">INDEX(IndiciMSCI!A:Y,ROW(),Sheet1!$O$2)</f>
        <v>69.77</v>
      </c>
      <c r="C626">
        <f t="shared" ca="1" si="68"/>
        <v>108.9657</v>
      </c>
      <c r="D626" t="b">
        <f t="shared" ca="1" si="69"/>
        <v>1</v>
      </c>
      <c r="E626" s="13" cm="1">
        <f t="array" aca="1" ref="E626" ca="1">IF(ISBLANK(INDIRECT(ADDRESS(ROW(B626)+$N$5,COLUMN(B626)))),"",(INDIRECT(ADDRESS(ROW(B626)+$N$5,COLUMN(B626)))/B626-1))</f>
        <v>0.40524580765371931</v>
      </c>
      <c r="F626" s="5">
        <f t="shared" ca="1" si="66"/>
        <v>37763</v>
      </c>
      <c r="G626" s="11">
        <f t="shared" ca="1" si="70"/>
        <v>69.77</v>
      </c>
      <c r="H626" s="17" cm="1">
        <f t="array" aca="1" ref="H626" ca="1">IF(F626="MAI","NESSUNO",INDIRECT(ADDRESS(ROW()+$N$5,2)))</f>
        <v>98.043999999999997</v>
      </c>
      <c r="I626" s="11">
        <f t="shared" ca="1" si="71"/>
        <v>0</v>
      </c>
      <c r="J626" s="13">
        <f t="shared" ca="1" si="67"/>
        <v>0.40524580765371943</v>
      </c>
      <c r="K626" s="13" t="b">
        <f t="shared" ca="1" si="72"/>
        <v>0</v>
      </c>
    </row>
    <row r="627" spans="1:11" x14ac:dyDescent="0.2">
      <c r="A627" s="5">
        <f>IndiciMSCI!A627</f>
        <v>37764</v>
      </c>
      <c r="B627" cm="1">
        <f t="array" ref="B627">INDEX(IndiciMSCI!A:Y,ROW(),Sheet1!$O$2)</f>
        <v>70.477999999999994</v>
      </c>
      <c r="C627">
        <f t="shared" ca="1" si="68"/>
        <v>108.9657</v>
      </c>
      <c r="D627" t="b">
        <f t="shared" ca="1" si="69"/>
        <v>1</v>
      </c>
      <c r="E627" s="13" cm="1">
        <f t="array" aca="1" ref="E627" ca="1">IF(ISBLANK(INDIRECT(ADDRESS(ROW(B627)+$N$5,COLUMN(B627)))),"",(INDIRECT(ADDRESS(ROW(B627)+$N$5,COLUMN(B627)))/B627-1))</f>
        <v>0.42101081188455991</v>
      </c>
      <c r="F627" s="5">
        <f t="shared" ca="1" si="66"/>
        <v>37764</v>
      </c>
      <c r="G627" s="11">
        <f t="shared" ca="1" si="70"/>
        <v>70.477999999999994</v>
      </c>
      <c r="H627" s="17" cm="1">
        <f t="array" aca="1" ref="H627" ca="1">IF(F627="MAI","NESSUNO",INDIRECT(ADDRESS(ROW()+$N$5,2)))</f>
        <v>100.15</v>
      </c>
      <c r="I627" s="11">
        <f t="shared" ca="1" si="71"/>
        <v>0</v>
      </c>
      <c r="J627" s="13">
        <f t="shared" ca="1" si="67"/>
        <v>0.42101081188455991</v>
      </c>
      <c r="K627" s="13" t="b">
        <f t="shared" ca="1" si="72"/>
        <v>0</v>
      </c>
    </row>
    <row r="628" spans="1:11" x14ac:dyDescent="0.2">
      <c r="A628" s="5">
        <f>IndiciMSCI!A628</f>
        <v>37767</v>
      </c>
      <c r="B628" cm="1">
        <f t="array" ref="B628">INDEX(IndiciMSCI!A:Y,ROW(),Sheet1!$O$2)</f>
        <v>70.106999999999999</v>
      </c>
      <c r="C628">
        <f t="shared" ca="1" si="68"/>
        <v>108.57690000000001</v>
      </c>
      <c r="D628" t="b">
        <f t="shared" ca="1" si="69"/>
        <v>1</v>
      </c>
      <c r="E628" s="13" cm="1">
        <f t="array" aca="1" ref="E628" ca="1">IF(ISBLANK(INDIRECT(ADDRESS(ROW(B628)+$N$5,COLUMN(B628)))),"",(INDIRECT(ADDRESS(ROW(B628)+$N$5,COLUMN(B628)))/B628-1))</f>
        <v>0.43520618483175721</v>
      </c>
      <c r="F628" s="5">
        <f t="shared" ca="1" si="66"/>
        <v>37767</v>
      </c>
      <c r="G628" s="11">
        <f t="shared" ca="1" si="70"/>
        <v>70.106999999999999</v>
      </c>
      <c r="H628" s="17" cm="1">
        <f t="array" aca="1" ref="H628" ca="1">IF(F628="MAI","NESSUNO",INDIRECT(ADDRESS(ROW()+$N$5,2)))</f>
        <v>100.61799999999999</v>
      </c>
      <c r="I628" s="11">
        <f t="shared" ca="1" si="71"/>
        <v>0</v>
      </c>
      <c r="J628" s="13">
        <f t="shared" ca="1" si="67"/>
        <v>0.4352061848317571</v>
      </c>
      <c r="K628" s="13" t="b">
        <f t="shared" ca="1" si="72"/>
        <v>0</v>
      </c>
    </row>
    <row r="629" spans="1:11" x14ac:dyDescent="0.2">
      <c r="A629" s="5">
        <f>IndiciMSCI!A629</f>
        <v>37768</v>
      </c>
      <c r="B629" cm="1">
        <f t="array" ref="B629">INDEX(IndiciMSCI!A:Y,ROW(),Sheet1!$O$2)</f>
        <v>69.058999999999997</v>
      </c>
      <c r="C629">
        <f t="shared" ca="1" si="68"/>
        <v>107.59320000000001</v>
      </c>
      <c r="D629" t="b">
        <f t="shared" ca="1" si="69"/>
        <v>1</v>
      </c>
      <c r="E629" s="13" cm="1">
        <f t="array" aca="1" ref="E629" ca="1">IF(ISBLANK(INDIRECT(ADDRESS(ROW(B629)+$N$5,COLUMN(B629)))),"",(INDIRECT(ADDRESS(ROW(B629)+$N$5,COLUMN(B629)))/B629-1))</f>
        <v>0.42323230860568506</v>
      </c>
      <c r="F629" s="5">
        <f t="shared" ca="1" si="66"/>
        <v>37768</v>
      </c>
      <c r="G629" s="11">
        <f t="shared" ca="1" si="70"/>
        <v>69.058999999999997</v>
      </c>
      <c r="H629" s="17" cm="1">
        <f t="array" aca="1" ref="H629" ca="1">IF(F629="MAI","NESSUNO",INDIRECT(ADDRESS(ROW()+$N$5,2)))</f>
        <v>98.287000000000006</v>
      </c>
      <c r="I629" s="11">
        <f t="shared" ca="1" si="71"/>
        <v>0</v>
      </c>
      <c r="J629" s="13">
        <f t="shared" ca="1" si="67"/>
        <v>0.42323230860568511</v>
      </c>
      <c r="K629" s="13" t="b">
        <f t="shared" ca="1" si="72"/>
        <v>0</v>
      </c>
    </row>
    <row r="630" spans="1:11" x14ac:dyDescent="0.2">
      <c r="A630" s="5">
        <f>IndiciMSCI!A630</f>
        <v>37769</v>
      </c>
      <c r="B630" cm="1">
        <f t="array" ref="B630">INDEX(IndiciMSCI!A:Y,ROW(),Sheet1!$O$2)</f>
        <v>69.546000000000006</v>
      </c>
      <c r="C630">
        <f t="shared" ca="1" si="68"/>
        <v>106.839</v>
      </c>
      <c r="D630" t="b">
        <f t="shared" ca="1" si="69"/>
        <v>1</v>
      </c>
      <c r="E630" s="13" cm="1">
        <f t="array" aca="1" ref="E630" ca="1">IF(ISBLANK(INDIRECT(ADDRESS(ROW(B630)+$N$5,COLUMN(B630)))),"",(INDIRECT(ADDRESS(ROW(B630)+$N$5,COLUMN(B630)))/B630-1))</f>
        <v>0.43825669341155482</v>
      </c>
      <c r="F630" s="5">
        <f t="shared" ca="1" si="66"/>
        <v>37769</v>
      </c>
      <c r="G630" s="11">
        <f t="shared" ca="1" si="70"/>
        <v>69.546000000000006</v>
      </c>
      <c r="H630" s="17" cm="1">
        <f t="array" aca="1" ref="H630" ca="1">IF(F630="MAI","NESSUNO",INDIRECT(ADDRESS(ROW()+$N$5,2)))</f>
        <v>100.02500000000001</v>
      </c>
      <c r="I630" s="11">
        <f t="shared" ca="1" si="71"/>
        <v>0</v>
      </c>
      <c r="J630" s="13">
        <f t="shared" ca="1" si="67"/>
        <v>0.43825669341155488</v>
      </c>
      <c r="K630" s="13" t="b">
        <f t="shared" ca="1" si="72"/>
        <v>0</v>
      </c>
    </row>
    <row r="631" spans="1:11" x14ac:dyDescent="0.2">
      <c r="A631" s="5">
        <f>IndiciMSCI!A631</f>
        <v>37770</v>
      </c>
      <c r="B631" cm="1">
        <f t="array" ref="B631">INDEX(IndiciMSCI!A:Y,ROW(),Sheet1!$O$2)</f>
        <v>70.215000000000003</v>
      </c>
      <c r="C631">
        <f t="shared" ca="1" si="68"/>
        <v>106.8219</v>
      </c>
      <c r="D631" t="b">
        <f t="shared" ca="1" si="69"/>
        <v>1</v>
      </c>
      <c r="E631" s="13" cm="1">
        <f t="array" aca="1" ref="E631" ca="1">IF(ISBLANK(INDIRECT(ADDRESS(ROW(B631)+$N$5,COLUMN(B631)))),"",(INDIRECT(ADDRESS(ROW(B631)+$N$5,COLUMN(B631)))/B631-1))</f>
        <v>0.41602221747489843</v>
      </c>
      <c r="F631" s="5">
        <f t="shared" ca="1" si="66"/>
        <v>37770</v>
      </c>
      <c r="G631" s="11">
        <f t="shared" ca="1" si="70"/>
        <v>70.215000000000003</v>
      </c>
      <c r="H631" s="17" cm="1">
        <f t="array" aca="1" ref="H631" ca="1">IF(F631="MAI","NESSUNO",INDIRECT(ADDRESS(ROW()+$N$5,2)))</f>
        <v>99.426000000000002</v>
      </c>
      <c r="I631" s="11">
        <f t="shared" ca="1" si="71"/>
        <v>0</v>
      </c>
      <c r="J631" s="13">
        <f t="shared" ca="1" si="67"/>
        <v>0.41602221747489848</v>
      </c>
      <c r="K631" s="13" t="b">
        <f t="shared" ca="1" si="72"/>
        <v>0</v>
      </c>
    </row>
    <row r="632" spans="1:11" x14ac:dyDescent="0.2">
      <c r="A632" s="5">
        <f>IndiciMSCI!A632</f>
        <v>37771</v>
      </c>
      <c r="B632" cm="1">
        <f t="array" ref="B632">INDEX(IndiciMSCI!A:Y,ROW(),Sheet1!$O$2)</f>
        <v>70.335999999999999</v>
      </c>
      <c r="C632">
        <f t="shared" ca="1" si="68"/>
        <v>106.7274</v>
      </c>
      <c r="D632" t="b">
        <f t="shared" ca="1" si="69"/>
        <v>1</v>
      </c>
      <c r="E632" s="13" cm="1">
        <f t="array" aca="1" ref="E632" ca="1">IF(ISBLANK(INDIRECT(ADDRESS(ROW(B632)+$N$5,COLUMN(B632)))),"",(INDIRECT(ADDRESS(ROW(B632)+$N$5,COLUMN(B632)))/B632-1))</f>
        <v>0.43647634212920838</v>
      </c>
      <c r="F632" s="5">
        <f t="shared" ca="1" si="66"/>
        <v>37771</v>
      </c>
      <c r="G632" s="11">
        <f t="shared" ca="1" si="70"/>
        <v>70.335999999999999</v>
      </c>
      <c r="H632" s="17" cm="1">
        <f t="array" aca="1" ref="H632" ca="1">IF(F632="MAI","NESSUNO",INDIRECT(ADDRESS(ROW()+$N$5,2)))</f>
        <v>101.036</v>
      </c>
      <c r="I632" s="11">
        <f t="shared" ca="1" si="71"/>
        <v>0</v>
      </c>
      <c r="J632" s="13">
        <f t="shared" ca="1" si="67"/>
        <v>0.43647634212920844</v>
      </c>
      <c r="K632" s="13" t="b">
        <f t="shared" ca="1" si="72"/>
        <v>0</v>
      </c>
    </row>
    <row r="633" spans="1:11" x14ac:dyDescent="0.2">
      <c r="A633" s="5">
        <f>IndiciMSCI!A633</f>
        <v>37774</v>
      </c>
      <c r="B633" cm="1">
        <f t="array" ref="B633">INDEX(IndiciMSCI!A:Y,ROW(),Sheet1!$O$2)</f>
        <v>72.037999999999997</v>
      </c>
      <c r="C633">
        <f t="shared" ca="1" si="68"/>
        <v>106.7274</v>
      </c>
      <c r="D633" t="b">
        <f t="shared" ca="1" si="69"/>
        <v>1</v>
      </c>
      <c r="E633" s="13" cm="1">
        <f t="array" aca="1" ref="E633" ca="1">IF(ISBLANK(INDIRECT(ADDRESS(ROW(B633)+$N$5,COLUMN(B633)))),"",(INDIRECT(ADDRESS(ROW(B633)+$N$5,COLUMN(B633)))/B633-1))</f>
        <v>0.40099669618812306</v>
      </c>
      <c r="F633" s="5">
        <f t="shared" ca="1" si="66"/>
        <v>37774</v>
      </c>
      <c r="G633" s="11">
        <f t="shared" ca="1" si="70"/>
        <v>72.037999999999997</v>
      </c>
      <c r="H633" s="17" cm="1">
        <f t="array" aca="1" ref="H633" ca="1">IF(F633="MAI","NESSUNO",INDIRECT(ADDRESS(ROW()+$N$5,2)))</f>
        <v>100.925</v>
      </c>
      <c r="I633" s="11">
        <f t="shared" ca="1" si="71"/>
        <v>0</v>
      </c>
      <c r="J633" s="13">
        <f t="shared" ca="1" si="67"/>
        <v>0.40099669618812295</v>
      </c>
      <c r="K633" s="13" t="b">
        <f t="shared" ca="1" si="72"/>
        <v>0</v>
      </c>
    </row>
    <row r="634" spans="1:11" x14ac:dyDescent="0.2">
      <c r="A634" s="5">
        <f>IndiciMSCI!A634</f>
        <v>37775</v>
      </c>
      <c r="B634" cm="1">
        <f t="array" ref="B634">INDEX(IndiciMSCI!A:Y,ROW(),Sheet1!$O$2)</f>
        <v>72.052000000000007</v>
      </c>
      <c r="C634">
        <f t="shared" ca="1" si="68"/>
        <v>104.5395</v>
      </c>
      <c r="D634" t="b">
        <f t="shared" ca="1" si="69"/>
        <v>1</v>
      </c>
      <c r="E634" s="13" cm="1">
        <f t="array" aca="1" ref="E634" ca="1">IF(ISBLANK(INDIRECT(ADDRESS(ROW(B634)+$N$5,COLUMN(B634)))),"",(INDIRECT(ADDRESS(ROW(B634)+$N$5,COLUMN(B634)))/B634-1))</f>
        <v>0.41050907677788251</v>
      </c>
      <c r="F634" s="5">
        <f t="shared" ca="1" si="66"/>
        <v>37775</v>
      </c>
      <c r="G634" s="11">
        <f t="shared" ca="1" si="70"/>
        <v>72.052000000000007</v>
      </c>
      <c r="H634" s="17" cm="1">
        <f t="array" aca="1" ref="H634" ca="1">IF(F634="MAI","NESSUNO",INDIRECT(ADDRESS(ROW()+$N$5,2)))</f>
        <v>101.63</v>
      </c>
      <c r="I634" s="11">
        <f t="shared" ca="1" si="71"/>
        <v>0</v>
      </c>
      <c r="J634" s="13">
        <f t="shared" ca="1" si="67"/>
        <v>0.41050907677788245</v>
      </c>
      <c r="K634" s="13" t="b">
        <f t="shared" ca="1" si="72"/>
        <v>0</v>
      </c>
    </row>
    <row r="635" spans="1:11" x14ac:dyDescent="0.2">
      <c r="A635" s="5">
        <f>IndiciMSCI!A635</f>
        <v>37776</v>
      </c>
      <c r="B635" cm="1">
        <f t="array" ref="B635">INDEX(IndiciMSCI!A:Y,ROW(),Sheet1!$O$2)</f>
        <v>72.45</v>
      </c>
      <c r="C635">
        <f t="shared" ca="1" si="68"/>
        <v>104.3793</v>
      </c>
      <c r="D635" t="b">
        <f t="shared" ca="1" si="69"/>
        <v>1</v>
      </c>
      <c r="E635" s="13" cm="1">
        <f t="array" aca="1" ref="E635" ca="1">IF(ISBLANK(INDIRECT(ADDRESS(ROW(B635)+$N$5,COLUMN(B635)))),"",(INDIRECT(ADDRESS(ROW(B635)+$N$5,COLUMN(B635)))/B635-1))</f>
        <v>0.38509316770186319</v>
      </c>
      <c r="F635" s="5">
        <f t="shared" ca="1" si="66"/>
        <v>37776</v>
      </c>
      <c r="G635" s="11">
        <f t="shared" ca="1" si="70"/>
        <v>72.45</v>
      </c>
      <c r="H635" s="17" cm="1">
        <f t="array" aca="1" ref="H635" ca="1">IF(F635="MAI","NESSUNO",INDIRECT(ADDRESS(ROW()+$N$5,2)))</f>
        <v>100.35</v>
      </c>
      <c r="I635" s="11">
        <f t="shared" ca="1" si="71"/>
        <v>0</v>
      </c>
      <c r="J635" s="13">
        <f t="shared" ca="1" si="67"/>
        <v>0.38509316770186325</v>
      </c>
      <c r="K635" s="13" t="b">
        <f t="shared" ca="1" si="72"/>
        <v>0</v>
      </c>
    </row>
    <row r="636" spans="1:11" x14ac:dyDescent="0.2">
      <c r="A636" s="5">
        <f>IndiciMSCI!A636</f>
        <v>37777</v>
      </c>
      <c r="B636" cm="1">
        <f t="array" ref="B636">INDEX(IndiciMSCI!A:Y,ROW(),Sheet1!$O$2)</f>
        <v>72.944999999999993</v>
      </c>
      <c r="C636">
        <f t="shared" ca="1" si="68"/>
        <v>103.19580000000001</v>
      </c>
      <c r="D636" t="b">
        <f t="shared" ca="1" si="69"/>
        <v>1</v>
      </c>
      <c r="E636" s="13" cm="1">
        <f t="array" aca="1" ref="E636" ca="1">IF(ISBLANK(INDIRECT(ADDRESS(ROW(B636)+$N$5,COLUMN(B636)))),"",(INDIRECT(ADDRESS(ROW(B636)+$N$5,COLUMN(B636)))/B636-1))</f>
        <v>0.34734388923161297</v>
      </c>
      <c r="F636" s="5">
        <f t="shared" ca="1" si="66"/>
        <v>37777</v>
      </c>
      <c r="G636" s="11">
        <f t="shared" ca="1" si="70"/>
        <v>72.944999999999993</v>
      </c>
      <c r="H636" s="17" cm="1">
        <f t="array" aca="1" ref="H636" ca="1">IF(F636="MAI","NESSUNO",INDIRECT(ADDRESS(ROW()+$N$5,2)))</f>
        <v>98.281999999999996</v>
      </c>
      <c r="I636" s="11">
        <f t="shared" ca="1" si="71"/>
        <v>0</v>
      </c>
      <c r="J636" s="13">
        <f t="shared" ca="1" si="67"/>
        <v>0.34734388923161291</v>
      </c>
      <c r="K636" s="13" t="b">
        <f t="shared" ca="1" si="72"/>
        <v>0</v>
      </c>
    </row>
    <row r="637" spans="1:11" x14ac:dyDescent="0.2">
      <c r="A637" s="5">
        <f>IndiciMSCI!A637</f>
        <v>37778</v>
      </c>
      <c r="B637" cm="1">
        <f t="array" ref="B637">INDEX(IndiciMSCI!A:Y,ROW(),Sheet1!$O$2)</f>
        <v>74.028000000000006</v>
      </c>
      <c r="C637">
        <f t="shared" ca="1" si="68"/>
        <v>102.2724</v>
      </c>
      <c r="D637" t="b">
        <f t="shared" ca="1" si="69"/>
        <v>1</v>
      </c>
      <c r="E637" s="13" cm="1">
        <f t="array" aca="1" ref="E637" ca="1">IF(ISBLANK(INDIRECT(ADDRESS(ROW(B637)+$N$5,COLUMN(B637)))),"",(INDIRECT(ADDRESS(ROW(B637)+$N$5,COLUMN(B637)))/B637-1))</f>
        <v>0.33003728319014414</v>
      </c>
      <c r="F637" s="5">
        <f t="shared" ca="1" si="66"/>
        <v>37778</v>
      </c>
      <c r="G637" s="11">
        <f t="shared" ca="1" si="70"/>
        <v>74.028000000000006</v>
      </c>
      <c r="H637" s="17" cm="1">
        <f t="array" aca="1" ref="H637" ca="1">IF(F637="MAI","NESSUNO",INDIRECT(ADDRESS(ROW()+$N$5,2)))</f>
        <v>98.46</v>
      </c>
      <c r="I637" s="11">
        <f t="shared" ca="1" si="71"/>
        <v>0</v>
      </c>
      <c r="J637" s="13">
        <f t="shared" ca="1" si="67"/>
        <v>0.33003728319014408</v>
      </c>
      <c r="K637" s="13" t="b">
        <f t="shared" ca="1" si="72"/>
        <v>0</v>
      </c>
    </row>
    <row r="638" spans="1:11" x14ac:dyDescent="0.2">
      <c r="A638" s="5">
        <f>IndiciMSCI!A638</f>
        <v>37781</v>
      </c>
      <c r="B638" cm="1">
        <f t="array" ref="B638">INDEX(IndiciMSCI!A:Y,ROW(),Sheet1!$O$2)</f>
        <v>74.557000000000002</v>
      </c>
      <c r="C638">
        <f t="shared" ca="1" si="68"/>
        <v>101.65230000000001</v>
      </c>
      <c r="D638" t="b">
        <f t="shared" ca="1" si="69"/>
        <v>1</v>
      </c>
      <c r="E638" s="13" cm="1">
        <f t="array" aca="1" ref="E638" ca="1">IF(ISBLANK(INDIRECT(ADDRESS(ROW(B638)+$N$5,COLUMN(B638)))),"",(INDIRECT(ADDRESS(ROW(B638)+$N$5,COLUMN(B638)))/B638-1))</f>
        <v>0.3661225639443646</v>
      </c>
      <c r="F638" s="5">
        <f t="shared" ca="1" si="66"/>
        <v>37781</v>
      </c>
      <c r="G638" s="11">
        <f t="shared" ca="1" si="70"/>
        <v>74.557000000000002</v>
      </c>
      <c r="H638" s="17" cm="1">
        <f t="array" aca="1" ref="H638" ca="1">IF(F638="MAI","NESSUNO",INDIRECT(ADDRESS(ROW()+$N$5,2)))</f>
        <v>101.854</v>
      </c>
      <c r="I638" s="11">
        <f t="shared" ca="1" si="71"/>
        <v>0</v>
      </c>
      <c r="J638" s="13">
        <f t="shared" ca="1" si="67"/>
        <v>0.36612256394436465</v>
      </c>
      <c r="K638" s="13" t="b">
        <f t="shared" ca="1" si="72"/>
        <v>0</v>
      </c>
    </row>
    <row r="639" spans="1:11" x14ac:dyDescent="0.2">
      <c r="A639" s="5">
        <f>IndiciMSCI!A639</f>
        <v>37782</v>
      </c>
      <c r="B639" cm="1">
        <f t="array" ref="B639">INDEX(IndiciMSCI!A:Y,ROW(),Sheet1!$O$2)</f>
        <v>74.858000000000004</v>
      </c>
      <c r="C639">
        <f t="shared" ca="1" si="68"/>
        <v>101.6469</v>
      </c>
      <c r="D639" t="b">
        <f t="shared" ca="1" si="69"/>
        <v>1</v>
      </c>
      <c r="E639" s="13" cm="1">
        <f t="array" aca="1" ref="E639" ca="1">IF(ISBLANK(INDIRECT(ADDRESS(ROW(B639)+$N$5,COLUMN(B639)))),"",(INDIRECT(ADDRESS(ROW(B639)+$N$5,COLUMN(B639)))/B639-1))</f>
        <v>0.37430869112185738</v>
      </c>
      <c r="F639" s="5">
        <f t="shared" ca="1" si="66"/>
        <v>37782</v>
      </c>
      <c r="G639" s="11">
        <f t="shared" ca="1" si="70"/>
        <v>74.858000000000004</v>
      </c>
      <c r="H639" s="17" cm="1">
        <f t="array" aca="1" ref="H639" ca="1">IF(F639="MAI","NESSUNO",INDIRECT(ADDRESS(ROW()+$N$5,2)))</f>
        <v>102.878</v>
      </c>
      <c r="I639" s="11">
        <f t="shared" ca="1" si="71"/>
        <v>0</v>
      </c>
      <c r="J639" s="13">
        <f t="shared" ca="1" si="67"/>
        <v>0.37430869112185733</v>
      </c>
      <c r="K639" s="13" t="b">
        <f t="shared" ca="1" si="72"/>
        <v>0</v>
      </c>
    </row>
    <row r="640" spans="1:11" x14ac:dyDescent="0.2">
      <c r="A640" s="5">
        <f>IndiciMSCI!A640</f>
        <v>37783</v>
      </c>
      <c r="B640" cm="1">
        <f t="array" ref="B640">INDEX(IndiciMSCI!A:Y,ROW(),Sheet1!$O$2)</f>
        <v>74.856999999999999</v>
      </c>
      <c r="C640">
        <f t="shared" ca="1" si="68"/>
        <v>100.5669</v>
      </c>
      <c r="D640" t="b">
        <f t="shared" ca="1" si="69"/>
        <v>1</v>
      </c>
      <c r="E640" s="13" cm="1">
        <f t="array" aca="1" ref="E640" ca="1">IF(ISBLANK(INDIRECT(ADDRESS(ROW(B640)+$N$5,COLUMN(B640)))),"",(INDIRECT(ADDRESS(ROW(B640)+$N$5,COLUMN(B640)))/B640-1))</f>
        <v>0.3918671600518322</v>
      </c>
      <c r="F640" s="5">
        <f t="shared" ca="1" si="66"/>
        <v>37783</v>
      </c>
      <c r="G640" s="11">
        <f t="shared" ca="1" si="70"/>
        <v>74.856999999999999</v>
      </c>
      <c r="H640" s="17" cm="1">
        <f t="array" aca="1" ref="H640" ca="1">IF(F640="MAI","NESSUNO",INDIRECT(ADDRESS(ROW()+$N$5,2)))</f>
        <v>104.191</v>
      </c>
      <c r="I640" s="11">
        <f t="shared" ca="1" si="71"/>
        <v>0</v>
      </c>
      <c r="J640" s="13">
        <f t="shared" ca="1" si="67"/>
        <v>0.3918671600518322</v>
      </c>
      <c r="K640" s="13" t="b">
        <f t="shared" ca="1" si="72"/>
        <v>0</v>
      </c>
    </row>
    <row r="641" spans="1:11" x14ac:dyDescent="0.2">
      <c r="A641" s="5">
        <f>IndiciMSCI!A641</f>
        <v>37784</v>
      </c>
      <c r="B641" cm="1">
        <f t="array" ref="B641">INDEX(IndiciMSCI!A:Y,ROW(),Sheet1!$O$2)</f>
        <v>75.117999999999995</v>
      </c>
      <c r="C641">
        <f t="shared" ca="1" si="68"/>
        <v>99.263700000000014</v>
      </c>
      <c r="D641" t="b">
        <f t="shared" ca="1" si="69"/>
        <v>1</v>
      </c>
      <c r="E641" s="13" cm="1">
        <f t="array" aca="1" ref="E641" ca="1">IF(ISBLANK(INDIRECT(ADDRESS(ROW(B641)+$N$5,COLUMN(B641)))),"",(INDIRECT(ADDRESS(ROW(B641)+$N$5,COLUMN(B641)))/B641-1))</f>
        <v>0.39580393514204326</v>
      </c>
      <c r="F641" s="5">
        <f t="shared" ca="1" si="66"/>
        <v>37784</v>
      </c>
      <c r="G641" s="11">
        <f t="shared" ca="1" si="70"/>
        <v>75.117999999999995</v>
      </c>
      <c r="H641" s="17" cm="1">
        <f t="array" aca="1" ref="H641" ca="1">IF(F641="MAI","NESSUNO",INDIRECT(ADDRESS(ROW()+$N$5,2)))</f>
        <v>104.85</v>
      </c>
      <c r="I641" s="11">
        <f t="shared" ca="1" si="71"/>
        <v>0</v>
      </c>
      <c r="J641" s="13">
        <f t="shared" ca="1" si="67"/>
        <v>0.39580393514204321</v>
      </c>
      <c r="K641" s="13" t="b">
        <f t="shared" ca="1" si="72"/>
        <v>0</v>
      </c>
    </row>
    <row r="642" spans="1:11" x14ac:dyDescent="0.2">
      <c r="A642" s="5">
        <f>IndiciMSCI!A642</f>
        <v>37785</v>
      </c>
      <c r="B642" cm="1">
        <f t="array" ref="B642">INDEX(IndiciMSCI!A:Y,ROW(),Sheet1!$O$2)</f>
        <v>75.194999999999993</v>
      </c>
      <c r="C642">
        <f t="shared" ca="1" si="68"/>
        <v>97.789500000000004</v>
      </c>
      <c r="D642" t="b">
        <f t="shared" ca="1" si="69"/>
        <v>1</v>
      </c>
      <c r="E642" s="13" cm="1">
        <f t="array" aca="1" ref="E642" ca="1">IF(ISBLANK(INDIRECT(ADDRESS(ROW(B642)+$N$5,COLUMN(B642)))),"",(INDIRECT(ADDRESS(ROW(B642)+$N$5,COLUMN(B642)))/B642-1))</f>
        <v>0.39167497838952081</v>
      </c>
      <c r="F642" s="5">
        <f t="shared" ref="F642:F705" ca="1" si="73">IF(ISERROR(MATCH(TRUE,INDIRECT(ADDRESS(ROW(),4)&amp;":"&amp;ADDRESS(ROW()+$N$5,4)),0)),"MAI",INDEX(INDIRECT(ADDRESS(ROW(),1)&amp;":"&amp;ADDRESS(ROW()+$N$5,1)),MATCH(TRUE,INDIRECT(ADDRESS(ROW(),4)&amp;":"&amp;ADDRESS(ROW()+$N$5,4)),0)))</f>
        <v>37785</v>
      </c>
      <c r="G642" s="11">
        <f t="shared" ca="1" si="70"/>
        <v>75.194999999999993</v>
      </c>
      <c r="H642" s="17" cm="1">
        <f t="array" aca="1" ref="H642" ca="1">IF(F642="MAI","NESSUNO",INDIRECT(ADDRESS(ROW()+$N$5,2)))</f>
        <v>104.64700000000001</v>
      </c>
      <c r="I642" s="11">
        <f t="shared" ca="1" si="71"/>
        <v>0</v>
      </c>
      <c r="J642" s="13">
        <f t="shared" ref="J642:J705" ca="1" si="74">IF(E642="","",IF(F642="MAI",I642/B642,(H642-G642+I642)/G642))</f>
        <v>0.39167497838952076</v>
      </c>
      <c r="K642" s="13" t="b">
        <f t="shared" ca="1" si="72"/>
        <v>0</v>
      </c>
    </row>
    <row r="643" spans="1:11" x14ac:dyDescent="0.2">
      <c r="A643" s="5">
        <f>IndiciMSCI!A643</f>
        <v>37788</v>
      </c>
      <c r="B643" cm="1">
        <f t="array" ref="B643">INDEX(IndiciMSCI!A:Y,ROW(),Sheet1!$O$2)</f>
        <v>73.900000000000006</v>
      </c>
      <c r="C643">
        <f t="shared" ref="C643:C706" ca="1" si="75">MAX(INDIRECT("B"&amp;ROW()&amp;":B"&amp;MAX(2,ROW()-$N$3)))*(1-$N$4)</f>
        <v>97.789500000000004</v>
      </c>
      <c r="D643" t="b">
        <f t="shared" ref="D643:D706" ca="1" si="76">B643&lt;C643</f>
        <v>1</v>
      </c>
      <c r="E643" s="13" cm="1">
        <f t="array" aca="1" ref="E643" ca="1">IF(ISBLANK(INDIRECT(ADDRESS(ROW(B643)+$N$5,COLUMN(B643)))),"",(INDIRECT(ADDRESS(ROW(B643)+$N$5,COLUMN(B643)))/B643-1))</f>
        <v>0.39389715832205674</v>
      </c>
      <c r="F643" s="5">
        <f t="shared" ca="1" si="73"/>
        <v>37788</v>
      </c>
      <c r="G643" s="11">
        <f t="shared" ref="G643:G706" ca="1" si="77">IF(F643="MAI","NESSUNO",INDEX(B:B,MATCH(F643,A:A,0)))</f>
        <v>73.900000000000006</v>
      </c>
      <c r="H643" s="17" cm="1">
        <f t="array" aca="1" ref="H643" ca="1">IF(F643="MAI","NESSUNO",INDIRECT(ADDRESS(ROW()+$N$5,2)))</f>
        <v>103.009</v>
      </c>
      <c r="I643" s="11">
        <f t="shared" ref="I643:I706" ca="1" si="78">IF(F643="MAI",B643*(1+$N$6)^($N$5*(7/5)/365.25)-B643, G643*(1+$N$6)^((F643-A643)/365.25)-G643)</f>
        <v>0</v>
      </c>
      <c r="J643" s="13">
        <f t="shared" ca="1" si="74"/>
        <v>0.39389715832205674</v>
      </c>
      <c r="K643" s="13" t="b">
        <f t="shared" ref="K643:K706" ca="1" si="79">IF(E643="","",J643&gt;E643)</f>
        <v>0</v>
      </c>
    </row>
    <row r="644" spans="1:11" x14ac:dyDescent="0.2">
      <c r="A644" s="5">
        <f>IndiciMSCI!A644</f>
        <v>37789</v>
      </c>
      <c r="B644" cm="1">
        <f t="array" ref="B644">INDEX(IndiciMSCI!A:Y,ROW(),Sheet1!$O$2)</f>
        <v>75.210999999999999</v>
      </c>
      <c r="C644">
        <f t="shared" ca="1" si="75"/>
        <v>97.789500000000004</v>
      </c>
      <c r="D644" t="b">
        <f t="shared" ca="1" si="76"/>
        <v>1</v>
      </c>
      <c r="E644" s="13" cm="1">
        <f t="array" aca="1" ref="E644" ca="1">IF(ISBLANK(INDIRECT(ADDRESS(ROW(B644)+$N$5,COLUMN(B644)))),"",(INDIRECT(ADDRESS(ROW(B644)+$N$5,COLUMN(B644)))/B644-1))</f>
        <v>0.37350919413383687</v>
      </c>
      <c r="F644" s="5">
        <f t="shared" ca="1" si="73"/>
        <v>37789</v>
      </c>
      <c r="G644" s="11">
        <f t="shared" ca="1" si="77"/>
        <v>75.210999999999999</v>
      </c>
      <c r="H644" s="17" cm="1">
        <f t="array" aca="1" ref="H644" ca="1">IF(F644="MAI","NESSUNO",INDIRECT(ADDRESS(ROW()+$N$5,2)))</f>
        <v>103.303</v>
      </c>
      <c r="I644" s="11">
        <f t="shared" ca="1" si="78"/>
        <v>0</v>
      </c>
      <c r="J644" s="13">
        <f t="shared" ca="1" si="74"/>
        <v>0.37350919413383682</v>
      </c>
      <c r="K644" s="13" t="b">
        <f t="shared" ca="1" si="79"/>
        <v>0</v>
      </c>
    </row>
    <row r="645" spans="1:11" x14ac:dyDescent="0.2">
      <c r="A645" s="5">
        <f>IndiciMSCI!A645</f>
        <v>37790</v>
      </c>
      <c r="B645" cm="1">
        <f t="array" ref="B645">INDEX(IndiciMSCI!A:Y,ROW(),Sheet1!$O$2)</f>
        <v>76.424999999999997</v>
      </c>
      <c r="C645">
        <f t="shared" ca="1" si="75"/>
        <v>97.789500000000004</v>
      </c>
      <c r="D645" t="b">
        <f t="shared" ca="1" si="76"/>
        <v>1</v>
      </c>
      <c r="E645" s="13" cm="1">
        <f t="array" aca="1" ref="E645" ca="1">IF(ISBLANK(INDIRECT(ADDRESS(ROW(B645)+$N$5,COLUMN(B645)))),"",(INDIRECT(ADDRESS(ROW(B645)+$N$5,COLUMN(B645)))/B645-1))</f>
        <v>0.38018972849198551</v>
      </c>
      <c r="F645" s="5">
        <f t="shared" ca="1" si="73"/>
        <v>37790</v>
      </c>
      <c r="G645" s="11">
        <f t="shared" ca="1" si="77"/>
        <v>76.424999999999997</v>
      </c>
      <c r="H645" s="17" cm="1">
        <f t="array" aca="1" ref="H645" ca="1">IF(F645="MAI","NESSUNO",INDIRECT(ADDRESS(ROW()+$N$5,2)))</f>
        <v>105.48099999999999</v>
      </c>
      <c r="I645" s="11">
        <f t="shared" ca="1" si="78"/>
        <v>0</v>
      </c>
      <c r="J645" s="13">
        <f t="shared" ca="1" si="74"/>
        <v>0.38018972849198557</v>
      </c>
      <c r="K645" s="13" t="b">
        <f t="shared" ca="1" si="79"/>
        <v>0</v>
      </c>
    </row>
    <row r="646" spans="1:11" x14ac:dyDescent="0.2">
      <c r="A646" s="5">
        <f>IndiciMSCI!A646</f>
        <v>37791</v>
      </c>
      <c r="B646" cm="1">
        <f t="array" ref="B646">INDEX(IndiciMSCI!A:Y,ROW(),Sheet1!$O$2)</f>
        <v>76.524000000000001</v>
      </c>
      <c r="C646">
        <f t="shared" ca="1" si="75"/>
        <v>97.789500000000004</v>
      </c>
      <c r="D646" t="b">
        <f t="shared" ca="1" si="76"/>
        <v>1</v>
      </c>
      <c r="E646" s="13" cm="1">
        <f t="array" aca="1" ref="E646" ca="1">IF(ISBLANK(INDIRECT(ADDRESS(ROW(B646)+$N$5,COLUMN(B646)))),"",(INDIRECT(ADDRESS(ROW(B646)+$N$5,COLUMN(B646)))/B646-1))</f>
        <v>0.37943651664837175</v>
      </c>
      <c r="F646" s="5">
        <f t="shared" ca="1" si="73"/>
        <v>37791</v>
      </c>
      <c r="G646" s="11">
        <f t="shared" ca="1" si="77"/>
        <v>76.524000000000001</v>
      </c>
      <c r="H646" s="17" cm="1">
        <f t="array" aca="1" ref="H646" ca="1">IF(F646="MAI","NESSUNO",INDIRECT(ADDRESS(ROW()+$N$5,2)))</f>
        <v>105.56</v>
      </c>
      <c r="I646" s="11">
        <f t="shared" ca="1" si="78"/>
        <v>0</v>
      </c>
      <c r="J646" s="13">
        <f t="shared" ca="1" si="74"/>
        <v>0.37943651664837175</v>
      </c>
      <c r="K646" s="13" t="b">
        <f t="shared" ca="1" si="79"/>
        <v>0</v>
      </c>
    </row>
    <row r="647" spans="1:11" x14ac:dyDescent="0.2">
      <c r="A647" s="5">
        <f>IndiciMSCI!A647</f>
        <v>37792</v>
      </c>
      <c r="B647" cm="1">
        <f t="array" ref="B647">INDEX(IndiciMSCI!A:Y,ROW(),Sheet1!$O$2)</f>
        <v>77.313000000000002</v>
      </c>
      <c r="C647">
        <f t="shared" ca="1" si="75"/>
        <v>97.789500000000004</v>
      </c>
      <c r="D647" t="b">
        <f t="shared" ca="1" si="76"/>
        <v>1</v>
      </c>
      <c r="E647" s="13" cm="1">
        <f t="array" aca="1" ref="E647" ca="1">IF(ISBLANK(INDIRECT(ADDRESS(ROW(B647)+$N$5,COLUMN(B647)))),"",(INDIRECT(ADDRESS(ROW(B647)+$N$5,COLUMN(B647)))/B647-1))</f>
        <v>0.34343512733951598</v>
      </c>
      <c r="F647" s="5">
        <f t="shared" ca="1" si="73"/>
        <v>37792</v>
      </c>
      <c r="G647" s="11">
        <f t="shared" ca="1" si="77"/>
        <v>77.313000000000002</v>
      </c>
      <c r="H647" s="17" cm="1">
        <f t="array" aca="1" ref="H647" ca="1">IF(F647="MAI","NESSUNO",INDIRECT(ADDRESS(ROW()+$N$5,2)))</f>
        <v>103.86499999999999</v>
      </c>
      <c r="I647" s="11">
        <f t="shared" ca="1" si="78"/>
        <v>0</v>
      </c>
      <c r="J647" s="13">
        <f t="shared" ca="1" si="74"/>
        <v>0.34343512733951587</v>
      </c>
      <c r="K647" s="13" t="b">
        <f t="shared" ca="1" si="79"/>
        <v>0</v>
      </c>
    </row>
    <row r="648" spans="1:11" x14ac:dyDescent="0.2">
      <c r="A648" s="5">
        <f>IndiciMSCI!A648</f>
        <v>37795</v>
      </c>
      <c r="B648" cm="1">
        <f t="array" ref="B648">INDEX(IndiciMSCI!A:Y,ROW(),Sheet1!$O$2)</f>
        <v>78.808000000000007</v>
      </c>
      <c r="C648">
        <f t="shared" ca="1" si="75"/>
        <v>97.789500000000004</v>
      </c>
      <c r="D648" t="b">
        <f t="shared" ca="1" si="76"/>
        <v>1</v>
      </c>
      <c r="E648" s="13" cm="1">
        <f t="array" aca="1" ref="E648" ca="1">IF(ISBLANK(INDIRECT(ADDRESS(ROW(B648)+$N$5,COLUMN(B648)))),"",(INDIRECT(ADDRESS(ROW(B648)+$N$5,COLUMN(B648)))/B648-1))</f>
        <v>0.34361993706222704</v>
      </c>
      <c r="F648" s="5">
        <f t="shared" ca="1" si="73"/>
        <v>37795</v>
      </c>
      <c r="G648" s="11">
        <f t="shared" ca="1" si="77"/>
        <v>78.808000000000007</v>
      </c>
      <c r="H648" s="17" cm="1">
        <f t="array" aca="1" ref="H648" ca="1">IF(F648="MAI","NESSUNO",INDIRECT(ADDRESS(ROW()+$N$5,2)))</f>
        <v>105.88800000000001</v>
      </c>
      <c r="I648" s="11">
        <f t="shared" ca="1" si="78"/>
        <v>0</v>
      </c>
      <c r="J648" s="13">
        <f t="shared" ca="1" si="74"/>
        <v>0.34361993706222715</v>
      </c>
      <c r="K648" s="13" t="b">
        <f t="shared" ca="1" si="79"/>
        <v>0</v>
      </c>
    </row>
    <row r="649" spans="1:11" x14ac:dyDescent="0.2">
      <c r="A649" s="5">
        <f>IndiciMSCI!A649</f>
        <v>37796</v>
      </c>
      <c r="B649" cm="1">
        <f t="array" ref="B649">INDEX(IndiciMSCI!A:Y,ROW(),Sheet1!$O$2)</f>
        <v>76.884</v>
      </c>
      <c r="C649">
        <f t="shared" ca="1" si="75"/>
        <v>97.789500000000004</v>
      </c>
      <c r="D649" t="b">
        <f t="shared" ca="1" si="76"/>
        <v>1</v>
      </c>
      <c r="E649" s="13" cm="1">
        <f t="array" aca="1" ref="E649" ca="1">IF(ISBLANK(INDIRECT(ADDRESS(ROW(B649)+$N$5,COLUMN(B649)))),"",(INDIRECT(ADDRESS(ROW(B649)+$N$5,COLUMN(B649)))/B649-1))</f>
        <v>0.36795692211643516</v>
      </c>
      <c r="F649" s="5">
        <f t="shared" ca="1" si="73"/>
        <v>37796</v>
      </c>
      <c r="G649" s="11">
        <f t="shared" ca="1" si="77"/>
        <v>76.884</v>
      </c>
      <c r="H649" s="17" cm="1">
        <f t="array" aca="1" ref="H649" ca="1">IF(F649="MAI","NESSUNO",INDIRECT(ADDRESS(ROW()+$N$5,2)))</f>
        <v>105.17400000000001</v>
      </c>
      <c r="I649" s="11">
        <f t="shared" ca="1" si="78"/>
        <v>0</v>
      </c>
      <c r="J649" s="13">
        <f t="shared" ca="1" si="74"/>
        <v>0.36795692211643521</v>
      </c>
      <c r="K649" s="13" t="b">
        <f t="shared" ca="1" si="79"/>
        <v>0</v>
      </c>
    </row>
    <row r="650" spans="1:11" x14ac:dyDescent="0.2">
      <c r="A650" s="5">
        <f>IndiciMSCI!A650</f>
        <v>37797</v>
      </c>
      <c r="B650" cm="1">
        <f t="array" ref="B650">INDEX(IndiciMSCI!A:Y,ROW(),Sheet1!$O$2)</f>
        <v>76.703000000000003</v>
      </c>
      <c r="C650">
        <f t="shared" ca="1" si="75"/>
        <v>97.789500000000004</v>
      </c>
      <c r="D650" t="b">
        <f t="shared" ca="1" si="76"/>
        <v>1</v>
      </c>
      <c r="E650" s="13" cm="1">
        <f t="array" aca="1" ref="E650" ca="1">IF(ISBLANK(INDIRECT(ADDRESS(ROW(B650)+$N$5,COLUMN(B650)))),"",(INDIRECT(ADDRESS(ROW(B650)+$N$5,COLUMN(B650)))/B650-1))</f>
        <v>0.37149785536419677</v>
      </c>
      <c r="F650" s="5">
        <f t="shared" ca="1" si="73"/>
        <v>37797</v>
      </c>
      <c r="G650" s="11">
        <f t="shared" ca="1" si="77"/>
        <v>76.703000000000003</v>
      </c>
      <c r="H650" s="17" cm="1">
        <f t="array" aca="1" ref="H650" ca="1">IF(F650="MAI","NESSUNO",INDIRECT(ADDRESS(ROW()+$N$5,2)))</f>
        <v>105.19799999999999</v>
      </c>
      <c r="I650" s="11">
        <f t="shared" ca="1" si="78"/>
        <v>0</v>
      </c>
      <c r="J650" s="13">
        <f t="shared" ca="1" si="74"/>
        <v>0.37149785536419683</v>
      </c>
      <c r="K650" s="13" t="b">
        <f t="shared" ca="1" si="79"/>
        <v>0</v>
      </c>
    </row>
    <row r="651" spans="1:11" x14ac:dyDescent="0.2">
      <c r="A651" s="5">
        <f>IndiciMSCI!A651</f>
        <v>37798</v>
      </c>
      <c r="B651" cm="1">
        <f t="array" ref="B651">INDEX(IndiciMSCI!A:Y,ROW(),Sheet1!$O$2)</f>
        <v>76.733000000000004</v>
      </c>
      <c r="C651">
        <f t="shared" ca="1" si="75"/>
        <v>97.789500000000004</v>
      </c>
      <c r="D651" t="b">
        <f t="shared" ca="1" si="76"/>
        <v>1</v>
      </c>
      <c r="E651" s="13" cm="1">
        <f t="array" aca="1" ref="E651" ca="1">IF(ISBLANK(INDIRECT(ADDRESS(ROW(B651)+$N$5,COLUMN(B651)))),"",(INDIRECT(ADDRESS(ROW(B651)+$N$5,COLUMN(B651)))/B651-1))</f>
        <v>0.39632231243402449</v>
      </c>
      <c r="F651" s="5">
        <f t="shared" ca="1" si="73"/>
        <v>37798</v>
      </c>
      <c r="G651" s="11">
        <f t="shared" ca="1" si="77"/>
        <v>76.733000000000004</v>
      </c>
      <c r="H651" s="17" cm="1">
        <f t="array" aca="1" ref="H651" ca="1">IF(F651="MAI","NESSUNO",INDIRECT(ADDRESS(ROW()+$N$5,2)))</f>
        <v>107.14400000000001</v>
      </c>
      <c r="I651" s="11">
        <f t="shared" ca="1" si="78"/>
        <v>0</v>
      </c>
      <c r="J651" s="13">
        <f t="shared" ca="1" si="74"/>
        <v>0.39632231243402449</v>
      </c>
      <c r="K651" s="13" t="b">
        <f t="shared" ca="1" si="79"/>
        <v>0</v>
      </c>
    </row>
    <row r="652" spans="1:11" x14ac:dyDescent="0.2">
      <c r="A652" s="5">
        <f>IndiciMSCI!A652</f>
        <v>37799</v>
      </c>
      <c r="B652" cm="1">
        <f t="array" ref="B652">INDEX(IndiciMSCI!A:Y,ROW(),Sheet1!$O$2)</f>
        <v>78.102999999999994</v>
      </c>
      <c r="C652">
        <f t="shared" ca="1" si="75"/>
        <v>97.789500000000004</v>
      </c>
      <c r="D652" t="b">
        <f t="shared" ca="1" si="76"/>
        <v>1</v>
      </c>
      <c r="E652" s="13" cm="1">
        <f t="array" aca="1" ref="E652" ca="1">IF(ISBLANK(INDIRECT(ADDRESS(ROW(B652)+$N$5,COLUMN(B652)))),"",(INDIRECT(ADDRESS(ROW(B652)+$N$5,COLUMN(B652)))/B652-1))</f>
        <v>0.37222641895957898</v>
      </c>
      <c r="F652" s="5">
        <f t="shared" ca="1" si="73"/>
        <v>37799</v>
      </c>
      <c r="G652" s="11">
        <f t="shared" ca="1" si="77"/>
        <v>78.102999999999994</v>
      </c>
      <c r="H652" s="17" cm="1">
        <f t="array" aca="1" ref="H652" ca="1">IF(F652="MAI","NESSUNO",INDIRECT(ADDRESS(ROW()+$N$5,2)))</f>
        <v>107.175</v>
      </c>
      <c r="I652" s="11">
        <f t="shared" ca="1" si="78"/>
        <v>0</v>
      </c>
      <c r="J652" s="13">
        <f t="shared" ca="1" si="74"/>
        <v>0.37222641895957909</v>
      </c>
      <c r="K652" s="13" t="b">
        <f t="shared" ca="1" si="79"/>
        <v>0</v>
      </c>
    </row>
    <row r="653" spans="1:11" x14ac:dyDescent="0.2">
      <c r="A653" s="5">
        <f>IndiciMSCI!A653</f>
        <v>37802</v>
      </c>
      <c r="B653" cm="1">
        <f t="array" ref="B653">INDEX(IndiciMSCI!A:Y,ROW(),Sheet1!$O$2)</f>
        <v>77.349999999999994</v>
      </c>
      <c r="C653">
        <f t="shared" ca="1" si="75"/>
        <v>97.789500000000004</v>
      </c>
      <c r="D653" t="b">
        <f t="shared" ca="1" si="76"/>
        <v>1</v>
      </c>
      <c r="E653" s="13" cm="1">
        <f t="array" aca="1" ref="E653" ca="1">IF(ISBLANK(INDIRECT(ADDRESS(ROW(B653)+$N$5,COLUMN(B653)))),"",(INDIRECT(ADDRESS(ROW(B653)+$N$5,COLUMN(B653)))/B653-1))</f>
        <v>0.39186813186813207</v>
      </c>
      <c r="F653" s="5">
        <f t="shared" ca="1" si="73"/>
        <v>37802</v>
      </c>
      <c r="G653" s="11">
        <f t="shared" ca="1" si="77"/>
        <v>77.349999999999994</v>
      </c>
      <c r="H653" s="17" cm="1">
        <f t="array" aca="1" ref="H653" ca="1">IF(F653="MAI","NESSUNO",INDIRECT(ADDRESS(ROW()+$N$5,2)))</f>
        <v>107.661</v>
      </c>
      <c r="I653" s="11">
        <f t="shared" ca="1" si="78"/>
        <v>0</v>
      </c>
      <c r="J653" s="13">
        <f t="shared" ca="1" si="74"/>
        <v>0.39186813186813196</v>
      </c>
      <c r="K653" s="13" t="b">
        <f t="shared" ca="1" si="79"/>
        <v>0</v>
      </c>
    </row>
    <row r="654" spans="1:11" x14ac:dyDescent="0.2">
      <c r="A654" s="5">
        <f>IndiciMSCI!A654</f>
        <v>37803</v>
      </c>
      <c r="B654" cm="1">
        <f t="array" ref="B654">INDEX(IndiciMSCI!A:Y,ROW(),Sheet1!$O$2)</f>
        <v>78.379000000000005</v>
      </c>
      <c r="C654">
        <f t="shared" ca="1" si="75"/>
        <v>97.789500000000004</v>
      </c>
      <c r="D654" t="b">
        <f t="shared" ca="1" si="76"/>
        <v>1</v>
      </c>
      <c r="E654" s="13" cm="1">
        <f t="array" aca="1" ref="E654" ca="1">IF(ISBLANK(INDIRECT(ADDRESS(ROW(B654)+$N$5,COLUMN(B654)))),"",(INDIRECT(ADDRESS(ROW(B654)+$N$5,COLUMN(B654)))/B654-1))</f>
        <v>0.37575115783564472</v>
      </c>
      <c r="F654" s="5">
        <f t="shared" ca="1" si="73"/>
        <v>37803</v>
      </c>
      <c r="G654" s="11">
        <f t="shared" ca="1" si="77"/>
        <v>78.379000000000005</v>
      </c>
      <c r="H654" s="17" cm="1">
        <f t="array" aca="1" ref="H654" ca="1">IF(F654="MAI","NESSUNO",INDIRECT(ADDRESS(ROW()+$N$5,2)))</f>
        <v>107.83</v>
      </c>
      <c r="I654" s="11">
        <f t="shared" ca="1" si="78"/>
        <v>0</v>
      </c>
      <c r="J654" s="13">
        <f t="shared" ca="1" si="74"/>
        <v>0.37575115783564467</v>
      </c>
      <c r="K654" s="13" t="b">
        <f t="shared" ca="1" si="79"/>
        <v>0</v>
      </c>
    </row>
    <row r="655" spans="1:11" x14ac:dyDescent="0.2">
      <c r="A655" s="5">
        <f>IndiciMSCI!A655</f>
        <v>37804</v>
      </c>
      <c r="B655" cm="1">
        <f t="array" ref="B655">INDEX(IndiciMSCI!A:Y,ROW(),Sheet1!$O$2)</f>
        <v>81.772000000000006</v>
      </c>
      <c r="C655">
        <f t="shared" ca="1" si="75"/>
        <v>97.789500000000004</v>
      </c>
      <c r="D655" t="b">
        <f t="shared" ca="1" si="76"/>
        <v>1</v>
      </c>
      <c r="E655" s="13" cm="1">
        <f t="array" aca="1" ref="E655" ca="1">IF(ISBLANK(INDIRECT(ADDRESS(ROW(B655)+$N$5,COLUMN(B655)))),"",(INDIRECT(ADDRESS(ROW(B655)+$N$5,COLUMN(B655)))/B655-1))</f>
        <v>0.30549576872279016</v>
      </c>
      <c r="F655" s="5">
        <f t="shared" ca="1" si="73"/>
        <v>37804</v>
      </c>
      <c r="G655" s="11">
        <f t="shared" ca="1" si="77"/>
        <v>81.772000000000006</v>
      </c>
      <c r="H655" s="17" cm="1">
        <f t="array" aca="1" ref="H655" ca="1">IF(F655="MAI","NESSUNO",INDIRECT(ADDRESS(ROW()+$N$5,2)))</f>
        <v>106.753</v>
      </c>
      <c r="I655" s="11">
        <f t="shared" ca="1" si="78"/>
        <v>0</v>
      </c>
      <c r="J655" s="13">
        <f t="shared" ca="1" si="74"/>
        <v>0.30549576872279011</v>
      </c>
      <c r="K655" s="13" t="b">
        <f t="shared" ca="1" si="79"/>
        <v>0</v>
      </c>
    </row>
    <row r="656" spans="1:11" x14ac:dyDescent="0.2">
      <c r="A656" s="5">
        <f>IndiciMSCI!A656</f>
        <v>37805</v>
      </c>
      <c r="B656" cm="1">
        <f t="array" ref="B656">INDEX(IndiciMSCI!A:Y,ROW(),Sheet1!$O$2)</f>
        <v>83.454999999999998</v>
      </c>
      <c r="C656">
        <f t="shared" ca="1" si="75"/>
        <v>97.789500000000004</v>
      </c>
      <c r="D656" t="b">
        <f t="shared" ca="1" si="76"/>
        <v>1</v>
      </c>
      <c r="E656" s="13" cm="1">
        <f t="array" aca="1" ref="E656" ca="1">IF(ISBLANK(INDIRECT(ADDRESS(ROW(B656)+$N$5,COLUMN(B656)))),"",(INDIRECT(ADDRESS(ROW(B656)+$N$5,COLUMN(B656)))/B656-1))</f>
        <v>0.28966508897010379</v>
      </c>
      <c r="F656" s="5">
        <f t="shared" ca="1" si="73"/>
        <v>37805</v>
      </c>
      <c r="G656" s="11">
        <f t="shared" ca="1" si="77"/>
        <v>83.454999999999998</v>
      </c>
      <c r="H656" s="17" cm="1">
        <f t="array" aca="1" ref="H656" ca="1">IF(F656="MAI","NESSUNO",INDIRECT(ADDRESS(ROW()+$N$5,2)))</f>
        <v>107.629</v>
      </c>
      <c r="I656" s="11">
        <f t="shared" ca="1" si="78"/>
        <v>0</v>
      </c>
      <c r="J656" s="13">
        <f t="shared" ca="1" si="74"/>
        <v>0.28966508897010373</v>
      </c>
      <c r="K656" s="13" t="b">
        <f t="shared" ca="1" si="79"/>
        <v>0</v>
      </c>
    </row>
    <row r="657" spans="1:11" x14ac:dyDescent="0.2">
      <c r="A657" s="5">
        <f>IndiciMSCI!A657</f>
        <v>37806</v>
      </c>
      <c r="B657" cm="1">
        <f t="array" ref="B657">INDEX(IndiciMSCI!A:Y,ROW(),Sheet1!$O$2)</f>
        <v>83.031999999999996</v>
      </c>
      <c r="C657">
        <f t="shared" ca="1" si="75"/>
        <v>97.789500000000004</v>
      </c>
      <c r="D657" t="b">
        <f t="shared" ca="1" si="76"/>
        <v>1</v>
      </c>
      <c r="E657" s="13" cm="1">
        <f t="array" aca="1" ref="E657" ca="1">IF(ISBLANK(INDIRECT(ADDRESS(ROW(B657)+$N$5,COLUMN(B657)))),"",(INDIRECT(ADDRESS(ROW(B657)+$N$5,COLUMN(B657)))/B657-1))</f>
        <v>0.26142932845168132</v>
      </c>
      <c r="F657" s="5">
        <f t="shared" ca="1" si="73"/>
        <v>37806</v>
      </c>
      <c r="G657" s="11">
        <f t="shared" ca="1" si="77"/>
        <v>83.031999999999996</v>
      </c>
      <c r="H657" s="17" cm="1">
        <f t="array" aca="1" ref="H657" ca="1">IF(F657="MAI","NESSUNO",INDIRECT(ADDRESS(ROW()+$N$5,2)))</f>
        <v>104.739</v>
      </c>
      <c r="I657" s="11">
        <f t="shared" ca="1" si="78"/>
        <v>0</v>
      </c>
      <c r="J657" s="13">
        <f t="shared" ca="1" si="74"/>
        <v>0.26142932845168138</v>
      </c>
      <c r="K657" s="13" t="b">
        <f t="shared" ca="1" si="79"/>
        <v>0</v>
      </c>
    </row>
    <row r="658" spans="1:11" x14ac:dyDescent="0.2">
      <c r="A658" s="5">
        <f>IndiciMSCI!A658</f>
        <v>37809</v>
      </c>
      <c r="B658" cm="1">
        <f t="array" ref="B658">INDEX(IndiciMSCI!A:Y,ROW(),Sheet1!$O$2)</f>
        <v>85.826999999999998</v>
      </c>
      <c r="C658">
        <f t="shared" ca="1" si="75"/>
        <v>97.789500000000004</v>
      </c>
      <c r="D658" t="b">
        <f t="shared" ca="1" si="76"/>
        <v>1</v>
      </c>
      <c r="E658" s="13" cm="1">
        <f t="array" aca="1" ref="E658" ca="1">IF(ISBLANK(INDIRECT(ADDRESS(ROW(B658)+$N$5,COLUMN(B658)))),"",(INDIRECT(ADDRESS(ROW(B658)+$N$5,COLUMN(B658)))/B658-1))</f>
        <v>0.19876029687627428</v>
      </c>
      <c r="F658" s="5">
        <f t="shared" ca="1" si="73"/>
        <v>37809</v>
      </c>
      <c r="G658" s="11">
        <f t="shared" ca="1" si="77"/>
        <v>85.826999999999998</v>
      </c>
      <c r="H658" s="17" cm="1">
        <f t="array" aca="1" ref="H658" ca="1">IF(F658="MAI","NESSUNO",INDIRECT(ADDRESS(ROW()+$N$5,2)))</f>
        <v>102.886</v>
      </c>
      <c r="I658" s="11">
        <f t="shared" ca="1" si="78"/>
        <v>0</v>
      </c>
      <c r="J658" s="13">
        <f t="shared" ca="1" si="74"/>
        <v>0.19876029687627433</v>
      </c>
      <c r="K658" s="13" t="b">
        <f t="shared" ca="1" si="79"/>
        <v>0</v>
      </c>
    </row>
    <row r="659" spans="1:11" x14ac:dyDescent="0.2">
      <c r="A659" s="5">
        <f>IndiciMSCI!A659</f>
        <v>37810</v>
      </c>
      <c r="B659" cm="1">
        <f t="array" ref="B659">INDEX(IndiciMSCI!A:Y,ROW(),Sheet1!$O$2)</f>
        <v>86.966999999999999</v>
      </c>
      <c r="C659">
        <f t="shared" ca="1" si="75"/>
        <v>97.789500000000004</v>
      </c>
      <c r="D659" t="b">
        <f t="shared" ca="1" si="76"/>
        <v>1</v>
      </c>
      <c r="E659" s="13" cm="1">
        <f t="array" aca="1" ref="E659" ca="1">IF(ISBLANK(INDIRECT(ADDRESS(ROW(B659)+$N$5,COLUMN(B659)))),"",(INDIRECT(ADDRESS(ROW(B659)+$N$5,COLUMN(B659)))/B659-1))</f>
        <v>0.1769521772626399</v>
      </c>
      <c r="F659" s="5">
        <f t="shared" ca="1" si="73"/>
        <v>37810</v>
      </c>
      <c r="G659" s="11">
        <f t="shared" ca="1" si="77"/>
        <v>86.966999999999999</v>
      </c>
      <c r="H659" s="17" cm="1">
        <f t="array" aca="1" ref="H659" ca="1">IF(F659="MAI","NESSUNO",INDIRECT(ADDRESS(ROW()+$N$5,2)))</f>
        <v>102.35599999999999</v>
      </c>
      <c r="I659" s="11">
        <f t="shared" ca="1" si="78"/>
        <v>0</v>
      </c>
      <c r="J659" s="13">
        <f t="shared" ca="1" si="74"/>
        <v>0.17695217726263981</v>
      </c>
      <c r="K659" s="13" t="b">
        <f t="shared" ca="1" si="79"/>
        <v>0</v>
      </c>
    </row>
    <row r="660" spans="1:11" x14ac:dyDescent="0.2">
      <c r="A660" s="5">
        <f>IndiciMSCI!A660</f>
        <v>37811</v>
      </c>
      <c r="B660" cm="1">
        <f t="array" ref="B660">INDEX(IndiciMSCI!A:Y,ROW(),Sheet1!$O$2)</f>
        <v>87.597999999999999</v>
      </c>
      <c r="C660">
        <f t="shared" ca="1" si="75"/>
        <v>97.006500000000003</v>
      </c>
      <c r="D660" t="b">
        <f t="shared" ca="1" si="76"/>
        <v>1</v>
      </c>
      <c r="E660" s="13" cm="1">
        <f t="array" aca="1" ref="E660" ca="1">IF(ISBLANK(INDIRECT(ADDRESS(ROW(B660)+$N$5,COLUMN(B660)))),"",(INDIRECT(ADDRESS(ROW(B660)+$N$5,COLUMN(B660)))/B660-1))</f>
        <v>0.15842827461814202</v>
      </c>
      <c r="F660" s="5">
        <f t="shared" ca="1" si="73"/>
        <v>37811</v>
      </c>
      <c r="G660" s="11">
        <f t="shared" ca="1" si="77"/>
        <v>87.597999999999999</v>
      </c>
      <c r="H660" s="17" cm="1">
        <f t="array" aca="1" ref="H660" ca="1">IF(F660="MAI","NESSUNO",INDIRECT(ADDRESS(ROW()+$N$5,2)))</f>
        <v>101.476</v>
      </c>
      <c r="I660" s="11">
        <f t="shared" ca="1" si="78"/>
        <v>0</v>
      </c>
      <c r="J660" s="13">
        <f t="shared" ca="1" si="74"/>
        <v>0.15842827461814196</v>
      </c>
      <c r="K660" s="13" t="b">
        <f t="shared" ca="1" si="79"/>
        <v>0</v>
      </c>
    </row>
    <row r="661" spans="1:11" x14ac:dyDescent="0.2">
      <c r="A661" s="5">
        <f>IndiciMSCI!A661</f>
        <v>37812</v>
      </c>
      <c r="B661" cm="1">
        <f t="array" ref="B661">INDEX(IndiciMSCI!A:Y,ROW(),Sheet1!$O$2)</f>
        <v>86.709000000000003</v>
      </c>
      <c r="C661">
        <f t="shared" ca="1" si="75"/>
        <v>96.381</v>
      </c>
      <c r="D661" t="b">
        <f t="shared" ca="1" si="76"/>
        <v>1</v>
      </c>
      <c r="E661" s="13" cm="1">
        <f t="array" aca="1" ref="E661" ca="1">IF(ISBLANK(INDIRECT(ADDRESS(ROW(B661)+$N$5,COLUMN(B661)))),"",(INDIRECT(ADDRESS(ROW(B661)+$N$5,COLUMN(B661)))/B661-1))</f>
        <v>0.15899156950258919</v>
      </c>
      <c r="F661" s="5">
        <f t="shared" ca="1" si="73"/>
        <v>37812</v>
      </c>
      <c r="G661" s="11">
        <f t="shared" ca="1" si="77"/>
        <v>86.709000000000003</v>
      </c>
      <c r="H661" s="17" cm="1">
        <f t="array" aca="1" ref="H661" ca="1">IF(F661="MAI","NESSUNO",INDIRECT(ADDRESS(ROW()+$N$5,2)))</f>
        <v>100.495</v>
      </c>
      <c r="I661" s="11">
        <f t="shared" ca="1" si="78"/>
        <v>0</v>
      </c>
      <c r="J661" s="13">
        <f t="shared" ca="1" si="74"/>
        <v>0.15899156950258914</v>
      </c>
      <c r="K661" s="13" t="b">
        <f t="shared" ca="1" si="79"/>
        <v>0</v>
      </c>
    </row>
    <row r="662" spans="1:11" x14ac:dyDescent="0.2">
      <c r="A662" s="5">
        <f>IndiciMSCI!A662</f>
        <v>37813</v>
      </c>
      <c r="B662" cm="1">
        <f t="array" ref="B662">INDEX(IndiciMSCI!A:Y,ROW(),Sheet1!$O$2)</f>
        <v>84.335999999999999</v>
      </c>
      <c r="C662">
        <f t="shared" ca="1" si="75"/>
        <v>96.381</v>
      </c>
      <c r="D662" t="b">
        <f t="shared" ca="1" si="76"/>
        <v>1</v>
      </c>
      <c r="E662" s="13" cm="1">
        <f t="array" aca="1" ref="E662" ca="1">IF(ISBLANK(INDIRECT(ADDRESS(ROW(B662)+$N$5,COLUMN(B662)))),"",(INDIRECT(ADDRESS(ROW(B662)+$N$5,COLUMN(B662)))/B662-1))</f>
        <v>0.20909220261809902</v>
      </c>
      <c r="F662" s="5">
        <f t="shared" ca="1" si="73"/>
        <v>37813</v>
      </c>
      <c r="G662" s="11">
        <f t="shared" ca="1" si="77"/>
        <v>84.335999999999999</v>
      </c>
      <c r="H662" s="17" cm="1">
        <f t="array" aca="1" ref="H662" ca="1">IF(F662="MAI","NESSUNO",INDIRECT(ADDRESS(ROW()+$N$5,2)))</f>
        <v>101.97</v>
      </c>
      <c r="I662" s="11">
        <f t="shared" ca="1" si="78"/>
        <v>0</v>
      </c>
      <c r="J662" s="13">
        <f t="shared" ca="1" si="74"/>
        <v>0.20909220261809905</v>
      </c>
      <c r="K662" s="13" t="b">
        <f t="shared" ca="1" si="79"/>
        <v>0</v>
      </c>
    </row>
    <row r="663" spans="1:11" x14ac:dyDescent="0.2">
      <c r="A663" s="5">
        <f>IndiciMSCI!A663</f>
        <v>37816</v>
      </c>
      <c r="B663" cm="1">
        <f t="array" ref="B663">INDEX(IndiciMSCI!A:Y,ROW(),Sheet1!$O$2)</f>
        <v>85.480999999999995</v>
      </c>
      <c r="C663">
        <f t="shared" ca="1" si="75"/>
        <v>93.539700000000011</v>
      </c>
      <c r="D663" t="b">
        <f t="shared" ca="1" si="76"/>
        <v>1</v>
      </c>
      <c r="E663" s="13" cm="1">
        <f t="array" aca="1" ref="E663" ca="1">IF(ISBLANK(INDIRECT(ADDRESS(ROW(B663)+$N$5,COLUMN(B663)))),"",(INDIRECT(ADDRESS(ROW(B663)+$N$5,COLUMN(B663)))/B663-1))</f>
        <v>0.20582351633696394</v>
      </c>
      <c r="F663" s="5">
        <f t="shared" ca="1" si="73"/>
        <v>37816</v>
      </c>
      <c r="G663" s="11">
        <f t="shared" ca="1" si="77"/>
        <v>85.480999999999995</v>
      </c>
      <c r="H663" s="17" cm="1">
        <f t="array" aca="1" ref="H663" ca="1">IF(F663="MAI","NESSUNO",INDIRECT(ADDRESS(ROW()+$N$5,2)))</f>
        <v>103.075</v>
      </c>
      <c r="I663" s="11">
        <f t="shared" ca="1" si="78"/>
        <v>0</v>
      </c>
      <c r="J663" s="13">
        <f t="shared" ca="1" si="74"/>
        <v>0.20582351633696389</v>
      </c>
      <c r="K663" s="13" t="b">
        <f t="shared" ca="1" si="79"/>
        <v>0</v>
      </c>
    </row>
    <row r="664" spans="1:11" x14ac:dyDescent="0.2">
      <c r="A664" s="5">
        <f>IndiciMSCI!A664</f>
        <v>37817</v>
      </c>
      <c r="B664" cm="1">
        <f t="array" ref="B664">INDEX(IndiciMSCI!A:Y,ROW(),Sheet1!$O$2)</f>
        <v>85.965000000000003</v>
      </c>
      <c r="C664">
        <f t="shared" ca="1" si="75"/>
        <v>93.499200000000002</v>
      </c>
      <c r="D664" t="b">
        <f t="shared" ca="1" si="76"/>
        <v>1</v>
      </c>
      <c r="E664" s="13" cm="1">
        <f t="array" aca="1" ref="E664" ca="1">IF(ISBLANK(INDIRECT(ADDRESS(ROW(B664)+$N$5,COLUMN(B664)))),"",(INDIRECT(ADDRESS(ROW(B664)+$N$5,COLUMN(B664)))/B664-1))</f>
        <v>0.20316407840400164</v>
      </c>
      <c r="F664" s="5">
        <f t="shared" ca="1" si="73"/>
        <v>37817</v>
      </c>
      <c r="G664" s="11">
        <f t="shared" ca="1" si="77"/>
        <v>85.965000000000003</v>
      </c>
      <c r="H664" s="17" cm="1">
        <f t="array" aca="1" ref="H664" ca="1">IF(F664="MAI","NESSUNO",INDIRECT(ADDRESS(ROW()+$N$5,2)))</f>
        <v>103.43</v>
      </c>
      <c r="I664" s="11">
        <f t="shared" ca="1" si="78"/>
        <v>0</v>
      </c>
      <c r="J664" s="13">
        <f t="shared" ca="1" si="74"/>
        <v>0.20316407840400166</v>
      </c>
      <c r="K664" s="13" t="b">
        <f t="shared" ca="1" si="79"/>
        <v>0</v>
      </c>
    </row>
    <row r="665" spans="1:11" x14ac:dyDescent="0.2">
      <c r="A665" s="5">
        <f>IndiciMSCI!A665</f>
        <v>37818</v>
      </c>
      <c r="B665" cm="1">
        <f t="array" ref="B665">INDEX(IndiciMSCI!A:Y,ROW(),Sheet1!$O$2)</f>
        <v>85.147999999999996</v>
      </c>
      <c r="C665">
        <f t="shared" ca="1" si="75"/>
        <v>93.499200000000002</v>
      </c>
      <c r="D665" t="b">
        <f t="shared" ca="1" si="76"/>
        <v>1</v>
      </c>
      <c r="E665" s="13" cm="1">
        <f t="array" aca="1" ref="E665" ca="1">IF(ISBLANK(INDIRECT(ADDRESS(ROW(B665)+$N$5,COLUMN(B665)))),"",(INDIRECT(ADDRESS(ROW(B665)+$N$5,COLUMN(B665)))/B665-1))</f>
        <v>0.19294639921078605</v>
      </c>
      <c r="F665" s="5">
        <f t="shared" ca="1" si="73"/>
        <v>37818</v>
      </c>
      <c r="G665" s="11">
        <f t="shared" ca="1" si="77"/>
        <v>85.147999999999996</v>
      </c>
      <c r="H665" s="17" cm="1">
        <f t="array" aca="1" ref="H665" ca="1">IF(F665="MAI","NESSUNO",INDIRECT(ADDRESS(ROW()+$N$5,2)))</f>
        <v>101.577</v>
      </c>
      <c r="I665" s="11">
        <f t="shared" ca="1" si="78"/>
        <v>0</v>
      </c>
      <c r="J665" s="13">
        <f t="shared" ca="1" si="74"/>
        <v>0.19294639921078596</v>
      </c>
      <c r="K665" s="13" t="b">
        <f t="shared" ca="1" si="79"/>
        <v>0</v>
      </c>
    </row>
    <row r="666" spans="1:11" x14ac:dyDescent="0.2">
      <c r="A666" s="5">
        <f>IndiciMSCI!A666</f>
        <v>37819</v>
      </c>
      <c r="B666" cm="1">
        <f t="array" ref="B666">INDEX(IndiciMSCI!A:Y,ROW(),Sheet1!$O$2)</f>
        <v>83.043999999999997</v>
      </c>
      <c r="C666">
        <f t="shared" ca="1" si="75"/>
        <v>93.499200000000002</v>
      </c>
      <c r="D666" t="b">
        <f t="shared" ca="1" si="76"/>
        <v>1</v>
      </c>
      <c r="E666" s="13" cm="1">
        <f t="array" aca="1" ref="E666" ca="1">IF(ISBLANK(INDIRECT(ADDRESS(ROW(B666)+$N$5,COLUMN(B666)))),"",(INDIRECT(ADDRESS(ROW(B666)+$N$5,COLUMN(B666)))/B666-1))</f>
        <v>0.2229420548143155</v>
      </c>
      <c r="F666" s="5">
        <f t="shared" ca="1" si="73"/>
        <v>37819</v>
      </c>
      <c r="G666" s="11">
        <f t="shared" ca="1" si="77"/>
        <v>83.043999999999997</v>
      </c>
      <c r="H666" s="17" cm="1">
        <f t="array" aca="1" ref="H666" ca="1">IF(F666="MAI","NESSUNO",INDIRECT(ADDRESS(ROW()+$N$5,2)))</f>
        <v>101.55800000000001</v>
      </c>
      <c r="I666" s="11">
        <f t="shared" ca="1" si="78"/>
        <v>0</v>
      </c>
      <c r="J666" s="13">
        <f t="shared" ca="1" si="74"/>
        <v>0.22294205481431542</v>
      </c>
      <c r="K666" s="13" t="b">
        <f t="shared" ca="1" si="79"/>
        <v>0</v>
      </c>
    </row>
    <row r="667" spans="1:11" x14ac:dyDescent="0.2">
      <c r="A667" s="5">
        <f>IndiciMSCI!A667</f>
        <v>37820</v>
      </c>
      <c r="B667" cm="1">
        <f t="array" ref="B667">INDEX(IndiciMSCI!A:Y,ROW(),Sheet1!$O$2)</f>
        <v>83.04</v>
      </c>
      <c r="C667">
        <f t="shared" ca="1" si="75"/>
        <v>92.639700000000005</v>
      </c>
      <c r="D667" t="b">
        <f t="shared" ca="1" si="76"/>
        <v>1</v>
      </c>
      <c r="E667" s="13" cm="1">
        <f t="array" aca="1" ref="E667" ca="1">IF(ISBLANK(INDIRECT(ADDRESS(ROW(B667)+$N$5,COLUMN(B667)))),"",(INDIRECT(ADDRESS(ROW(B667)+$N$5,COLUMN(B667)))/B667-1))</f>
        <v>0.22412090558766851</v>
      </c>
      <c r="F667" s="5">
        <f t="shared" ca="1" si="73"/>
        <v>37820</v>
      </c>
      <c r="G667" s="11">
        <f t="shared" ca="1" si="77"/>
        <v>83.04</v>
      </c>
      <c r="H667" s="17" cm="1">
        <f t="array" aca="1" ref="H667" ca="1">IF(F667="MAI","NESSUNO",INDIRECT(ADDRESS(ROW()+$N$5,2)))</f>
        <v>101.651</v>
      </c>
      <c r="I667" s="11">
        <f t="shared" ca="1" si="78"/>
        <v>0</v>
      </c>
      <c r="J667" s="13">
        <f t="shared" ca="1" si="74"/>
        <v>0.22412090558766845</v>
      </c>
      <c r="K667" s="13" t="b">
        <f t="shared" ca="1" si="79"/>
        <v>0</v>
      </c>
    </row>
    <row r="668" spans="1:11" x14ac:dyDescent="0.2">
      <c r="A668" s="5">
        <f>IndiciMSCI!A668</f>
        <v>37823</v>
      </c>
      <c r="B668" cm="1">
        <f t="array" ref="B668">INDEX(IndiciMSCI!A:Y,ROW(),Sheet1!$O$2)</f>
        <v>82.536000000000001</v>
      </c>
      <c r="C668">
        <f t="shared" ca="1" si="75"/>
        <v>92.639700000000005</v>
      </c>
      <c r="D668" t="b">
        <f t="shared" ca="1" si="76"/>
        <v>1</v>
      </c>
      <c r="E668" s="13" cm="1">
        <f t="array" aca="1" ref="E668" ca="1">IF(ISBLANK(INDIRECT(ADDRESS(ROW(B668)+$N$5,COLUMN(B668)))),"",(INDIRECT(ADDRESS(ROW(B668)+$N$5,COLUMN(B668)))/B668-1))</f>
        <v>0.23861103033827669</v>
      </c>
      <c r="F668" s="5">
        <f t="shared" ca="1" si="73"/>
        <v>37823</v>
      </c>
      <c r="G668" s="11">
        <f t="shared" ca="1" si="77"/>
        <v>82.536000000000001</v>
      </c>
      <c r="H668" s="17" cm="1">
        <f t="array" aca="1" ref="H668" ca="1">IF(F668="MAI","NESSUNO",INDIRECT(ADDRESS(ROW()+$N$5,2)))</f>
        <v>102.23</v>
      </c>
      <c r="I668" s="11">
        <f t="shared" ca="1" si="78"/>
        <v>0</v>
      </c>
      <c r="J668" s="13">
        <f t="shared" ca="1" si="74"/>
        <v>0.23861103033827666</v>
      </c>
      <c r="K668" s="13" t="b">
        <f t="shared" ca="1" si="79"/>
        <v>0</v>
      </c>
    </row>
    <row r="669" spans="1:11" x14ac:dyDescent="0.2">
      <c r="A669" s="5">
        <f>IndiciMSCI!A669</f>
        <v>37824</v>
      </c>
      <c r="B669" cm="1">
        <f t="array" ref="B669">INDEX(IndiciMSCI!A:Y,ROW(),Sheet1!$O$2)</f>
        <v>81.575999999999993</v>
      </c>
      <c r="C669">
        <f t="shared" ca="1" si="75"/>
        <v>92.639700000000005</v>
      </c>
      <c r="D669" t="b">
        <f t="shared" ca="1" si="76"/>
        <v>1</v>
      </c>
      <c r="E669" s="13" cm="1">
        <f t="array" aca="1" ref="E669" ca="1">IF(ISBLANK(INDIRECT(ADDRESS(ROW(B669)+$N$5,COLUMN(B669)))),"",(INDIRECT(ADDRESS(ROW(B669)+$N$5,COLUMN(B669)))/B669-1))</f>
        <v>0.24400558987937626</v>
      </c>
      <c r="F669" s="5">
        <f t="shared" ca="1" si="73"/>
        <v>37824</v>
      </c>
      <c r="G669" s="11">
        <f t="shared" ca="1" si="77"/>
        <v>81.575999999999993</v>
      </c>
      <c r="H669" s="17" cm="1">
        <f t="array" aca="1" ref="H669" ca="1">IF(F669="MAI","NESSUNO",INDIRECT(ADDRESS(ROW()+$N$5,2)))</f>
        <v>101.48099999999999</v>
      </c>
      <c r="I669" s="11">
        <f t="shared" ca="1" si="78"/>
        <v>0</v>
      </c>
      <c r="J669" s="13">
        <f t="shared" ca="1" si="74"/>
        <v>0.24400558987937632</v>
      </c>
      <c r="K669" s="13" t="b">
        <f t="shared" ca="1" si="79"/>
        <v>0</v>
      </c>
    </row>
    <row r="670" spans="1:11" x14ac:dyDescent="0.2">
      <c r="A670" s="5">
        <f>IndiciMSCI!A670</f>
        <v>37825</v>
      </c>
      <c r="B670" cm="1">
        <f t="array" ref="B670">INDEX(IndiciMSCI!A:Y,ROW(),Sheet1!$O$2)</f>
        <v>82.146000000000001</v>
      </c>
      <c r="C670">
        <f t="shared" ca="1" si="75"/>
        <v>91.881</v>
      </c>
      <c r="D670" t="b">
        <f t="shared" ca="1" si="76"/>
        <v>1</v>
      </c>
      <c r="E670" s="13" cm="1">
        <f t="array" aca="1" ref="E670" ca="1">IF(ISBLANK(INDIRECT(ADDRESS(ROW(B670)+$N$5,COLUMN(B670)))),"",(INDIRECT(ADDRESS(ROW(B670)+$N$5,COLUMN(B670)))/B670-1))</f>
        <v>0.24603754291140167</v>
      </c>
      <c r="F670" s="5">
        <f t="shared" ca="1" si="73"/>
        <v>37825</v>
      </c>
      <c r="G670" s="11">
        <f t="shared" ca="1" si="77"/>
        <v>82.146000000000001</v>
      </c>
      <c r="H670" s="17" cm="1">
        <f t="array" aca="1" ref="H670" ca="1">IF(F670="MAI","NESSUNO",INDIRECT(ADDRESS(ROW()+$N$5,2)))</f>
        <v>102.357</v>
      </c>
      <c r="I670" s="11">
        <f t="shared" ca="1" si="78"/>
        <v>0</v>
      </c>
      <c r="J670" s="13">
        <f t="shared" ca="1" si="74"/>
        <v>0.24603754291140162</v>
      </c>
      <c r="K670" s="13" t="b">
        <f t="shared" ca="1" si="79"/>
        <v>0</v>
      </c>
    </row>
    <row r="671" spans="1:11" x14ac:dyDescent="0.2">
      <c r="A671" s="5">
        <f>IndiciMSCI!A671</f>
        <v>37826</v>
      </c>
      <c r="B671" cm="1">
        <f t="array" ref="B671">INDEX(IndiciMSCI!A:Y,ROW(),Sheet1!$O$2)</f>
        <v>82.165000000000006</v>
      </c>
      <c r="C671">
        <f t="shared" ca="1" si="75"/>
        <v>91.881</v>
      </c>
      <c r="D671" t="b">
        <f t="shared" ca="1" si="76"/>
        <v>1</v>
      </c>
      <c r="E671" s="13" cm="1">
        <f t="array" aca="1" ref="E671" ca="1">IF(ISBLANK(INDIRECT(ADDRESS(ROW(B671)+$N$5,COLUMN(B671)))),"",(INDIRECT(ADDRESS(ROW(B671)+$N$5,COLUMN(B671)))/B671-1))</f>
        <v>0.23495405586320195</v>
      </c>
      <c r="F671" s="5">
        <f t="shared" ca="1" si="73"/>
        <v>37826</v>
      </c>
      <c r="G671" s="11">
        <f t="shared" ca="1" si="77"/>
        <v>82.165000000000006</v>
      </c>
      <c r="H671" s="17" cm="1">
        <f t="array" aca="1" ref="H671" ca="1">IF(F671="MAI","NESSUNO",INDIRECT(ADDRESS(ROW()+$N$5,2)))</f>
        <v>101.47</v>
      </c>
      <c r="I671" s="11">
        <f t="shared" ca="1" si="78"/>
        <v>0</v>
      </c>
      <c r="J671" s="13">
        <f t="shared" ca="1" si="74"/>
        <v>0.23495405586320198</v>
      </c>
      <c r="K671" s="13" t="b">
        <f t="shared" ca="1" si="79"/>
        <v>0</v>
      </c>
    </row>
    <row r="672" spans="1:11" x14ac:dyDescent="0.2">
      <c r="A672" s="5">
        <f>IndiciMSCI!A672</f>
        <v>37827</v>
      </c>
      <c r="B672" cm="1">
        <f t="array" ref="B672">INDEX(IndiciMSCI!A:Y,ROW(),Sheet1!$O$2)</f>
        <v>82.04</v>
      </c>
      <c r="C672">
        <f t="shared" ca="1" si="75"/>
        <v>91.881</v>
      </c>
      <c r="D672" t="b">
        <f t="shared" ca="1" si="76"/>
        <v>1</v>
      </c>
      <c r="E672" s="13" cm="1">
        <f t="array" aca="1" ref="E672" ca="1">IF(ISBLANK(INDIRECT(ADDRESS(ROW(B672)+$N$5,COLUMN(B672)))),"",(INDIRECT(ADDRESS(ROW(B672)+$N$5,COLUMN(B672)))/B672-1))</f>
        <v>0.23309361287176977</v>
      </c>
      <c r="F672" s="5">
        <f t="shared" ca="1" si="73"/>
        <v>37827</v>
      </c>
      <c r="G672" s="11">
        <f t="shared" ca="1" si="77"/>
        <v>82.04</v>
      </c>
      <c r="H672" s="17" cm="1">
        <f t="array" aca="1" ref="H672" ca="1">IF(F672="MAI","NESSUNO",INDIRECT(ADDRESS(ROW()+$N$5,2)))</f>
        <v>101.163</v>
      </c>
      <c r="I672" s="11">
        <f t="shared" ca="1" si="78"/>
        <v>0</v>
      </c>
      <c r="J672" s="13">
        <f t="shared" ca="1" si="74"/>
        <v>0.23309361287176975</v>
      </c>
      <c r="K672" s="13" t="b">
        <f t="shared" ca="1" si="79"/>
        <v>0</v>
      </c>
    </row>
    <row r="673" spans="1:11" x14ac:dyDescent="0.2">
      <c r="A673" s="5">
        <f>IndiciMSCI!A673</f>
        <v>37830</v>
      </c>
      <c r="B673" cm="1">
        <f t="array" ref="B673">INDEX(IndiciMSCI!A:Y,ROW(),Sheet1!$O$2)</f>
        <v>83.025999999999996</v>
      </c>
      <c r="C673">
        <f t="shared" ca="1" si="75"/>
        <v>91.881</v>
      </c>
      <c r="D673" t="b">
        <f t="shared" ca="1" si="76"/>
        <v>1</v>
      </c>
      <c r="E673" s="13" cm="1">
        <f t="array" aca="1" ref="E673" ca="1">IF(ISBLANK(INDIRECT(ADDRESS(ROW(B673)+$N$5,COLUMN(B673)))),"",(INDIRECT(ADDRESS(ROW(B673)+$N$5,COLUMN(B673)))/B673-1))</f>
        <v>0.21111459061017035</v>
      </c>
      <c r="F673" s="5">
        <f t="shared" ca="1" si="73"/>
        <v>37830</v>
      </c>
      <c r="G673" s="11">
        <f t="shared" ca="1" si="77"/>
        <v>83.025999999999996</v>
      </c>
      <c r="H673" s="17" cm="1">
        <f t="array" aca="1" ref="H673" ca="1">IF(F673="MAI","NESSUNO",INDIRECT(ADDRESS(ROW()+$N$5,2)))</f>
        <v>100.554</v>
      </c>
      <c r="I673" s="11">
        <f t="shared" ca="1" si="78"/>
        <v>0</v>
      </c>
      <c r="J673" s="13">
        <f t="shared" ca="1" si="74"/>
        <v>0.21111459061017038</v>
      </c>
      <c r="K673" s="13" t="b">
        <f t="shared" ca="1" si="79"/>
        <v>0</v>
      </c>
    </row>
    <row r="674" spans="1:11" x14ac:dyDescent="0.2">
      <c r="A674" s="5">
        <f>IndiciMSCI!A674</f>
        <v>37831</v>
      </c>
      <c r="B674" cm="1">
        <f t="array" ref="B674">INDEX(IndiciMSCI!A:Y,ROW(),Sheet1!$O$2)</f>
        <v>82.765000000000001</v>
      </c>
      <c r="C674">
        <f t="shared" ca="1" si="75"/>
        <v>91.881</v>
      </c>
      <c r="D674" t="b">
        <f t="shared" ca="1" si="76"/>
        <v>1</v>
      </c>
      <c r="E674" s="13" cm="1">
        <f t="array" aca="1" ref="E674" ca="1">IF(ISBLANK(INDIRECT(ADDRESS(ROW(B674)+$N$5,COLUMN(B674)))),"",(INDIRECT(ADDRESS(ROW(B674)+$N$5,COLUMN(B674)))/B674-1))</f>
        <v>0.20187277230713474</v>
      </c>
      <c r="F674" s="5">
        <f t="shared" ca="1" si="73"/>
        <v>37831</v>
      </c>
      <c r="G674" s="11">
        <f t="shared" ca="1" si="77"/>
        <v>82.765000000000001</v>
      </c>
      <c r="H674" s="17" cm="1">
        <f t="array" aca="1" ref="H674" ca="1">IF(F674="MAI","NESSUNO",INDIRECT(ADDRESS(ROW()+$N$5,2)))</f>
        <v>99.472999999999999</v>
      </c>
      <c r="I674" s="11">
        <f t="shared" ca="1" si="78"/>
        <v>0</v>
      </c>
      <c r="J674" s="13">
        <f t="shared" ca="1" si="74"/>
        <v>0.20187277230713463</v>
      </c>
      <c r="K674" s="13" t="b">
        <f t="shared" ca="1" si="79"/>
        <v>0</v>
      </c>
    </row>
    <row r="675" spans="1:11" x14ac:dyDescent="0.2">
      <c r="A675" s="5">
        <f>IndiciMSCI!A675</f>
        <v>37832</v>
      </c>
      <c r="B675" cm="1">
        <f t="array" ref="B675">INDEX(IndiciMSCI!A:Y,ROW(),Sheet1!$O$2)</f>
        <v>81.44</v>
      </c>
      <c r="C675">
        <f t="shared" ca="1" si="75"/>
        <v>91.881</v>
      </c>
      <c r="D675" t="b">
        <f t="shared" ca="1" si="76"/>
        <v>1</v>
      </c>
      <c r="E675" s="13" cm="1">
        <f t="array" aca="1" ref="E675" ca="1">IF(ISBLANK(INDIRECT(ADDRESS(ROW(B675)+$N$5,COLUMN(B675)))),"",(INDIRECT(ADDRESS(ROW(B675)+$N$5,COLUMN(B675)))/B675-1))</f>
        <v>0.23170432220039294</v>
      </c>
      <c r="F675" s="5">
        <f t="shared" ca="1" si="73"/>
        <v>37832</v>
      </c>
      <c r="G675" s="11">
        <f t="shared" ca="1" si="77"/>
        <v>81.44</v>
      </c>
      <c r="H675" s="17" cm="1">
        <f t="array" aca="1" ref="H675" ca="1">IF(F675="MAI","NESSUNO",INDIRECT(ADDRESS(ROW()+$N$5,2)))</f>
        <v>100.31</v>
      </c>
      <c r="I675" s="11">
        <f t="shared" ca="1" si="78"/>
        <v>0</v>
      </c>
      <c r="J675" s="13">
        <f t="shared" ca="1" si="74"/>
        <v>0.231704322200393</v>
      </c>
      <c r="K675" s="13" t="b">
        <f t="shared" ca="1" si="79"/>
        <v>0</v>
      </c>
    </row>
    <row r="676" spans="1:11" x14ac:dyDescent="0.2">
      <c r="A676" s="5">
        <f>IndiciMSCI!A676</f>
        <v>37833</v>
      </c>
      <c r="B676" cm="1">
        <f t="array" ref="B676">INDEX(IndiciMSCI!A:Y,ROW(),Sheet1!$O$2)</f>
        <v>82.12</v>
      </c>
      <c r="C676">
        <f t="shared" ca="1" si="75"/>
        <v>91.881</v>
      </c>
      <c r="D676" t="b">
        <f t="shared" ca="1" si="76"/>
        <v>1</v>
      </c>
      <c r="E676" s="13" cm="1">
        <f t="array" aca="1" ref="E676" ca="1">IF(ISBLANK(INDIRECT(ADDRESS(ROW(B676)+$N$5,COLUMN(B676)))),"",(INDIRECT(ADDRESS(ROW(B676)+$N$5,COLUMN(B676)))/B676-1))</f>
        <v>0.20764734534827078</v>
      </c>
      <c r="F676" s="5">
        <f t="shared" ca="1" si="73"/>
        <v>37833</v>
      </c>
      <c r="G676" s="11">
        <f t="shared" ca="1" si="77"/>
        <v>82.12</v>
      </c>
      <c r="H676" s="17" cm="1">
        <f t="array" aca="1" ref="H676" ca="1">IF(F676="MAI","NESSUNO",INDIRECT(ADDRESS(ROW()+$N$5,2)))</f>
        <v>99.171999999999997</v>
      </c>
      <c r="I676" s="11">
        <f t="shared" ca="1" si="78"/>
        <v>0</v>
      </c>
      <c r="J676" s="13">
        <f t="shared" ca="1" si="74"/>
        <v>0.20764734534827073</v>
      </c>
      <c r="K676" s="13" t="b">
        <f t="shared" ca="1" si="79"/>
        <v>0</v>
      </c>
    </row>
    <row r="677" spans="1:11" x14ac:dyDescent="0.2">
      <c r="A677" s="5">
        <f>IndiciMSCI!A677</f>
        <v>37834</v>
      </c>
      <c r="B677" cm="1">
        <f t="array" ref="B677">INDEX(IndiciMSCI!A:Y,ROW(),Sheet1!$O$2)</f>
        <v>82.712000000000003</v>
      </c>
      <c r="C677">
        <f t="shared" ca="1" si="75"/>
        <v>91.881</v>
      </c>
      <c r="D677" t="b">
        <f t="shared" ca="1" si="76"/>
        <v>1</v>
      </c>
      <c r="E677" s="13" cm="1">
        <f t="array" aca="1" ref="E677" ca="1">IF(ISBLANK(INDIRECT(ADDRESS(ROW(B677)+$N$5,COLUMN(B677)))),"",(INDIRECT(ADDRESS(ROW(B677)+$N$5,COLUMN(B677)))/B677-1))</f>
        <v>0.22695618531772888</v>
      </c>
      <c r="F677" s="5">
        <f t="shared" ca="1" si="73"/>
        <v>37834</v>
      </c>
      <c r="G677" s="11">
        <f t="shared" ca="1" si="77"/>
        <v>82.712000000000003</v>
      </c>
      <c r="H677" s="17" cm="1">
        <f t="array" aca="1" ref="H677" ca="1">IF(F677="MAI","NESSUNO",INDIRECT(ADDRESS(ROW()+$N$5,2)))</f>
        <v>101.48399999999999</v>
      </c>
      <c r="I677" s="11">
        <f t="shared" ca="1" si="78"/>
        <v>0</v>
      </c>
      <c r="J677" s="13">
        <f t="shared" ca="1" si="74"/>
        <v>0.22695618531772888</v>
      </c>
      <c r="K677" s="13" t="b">
        <f t="shared" ca="1" si="79"/>
        <v>0</v>
      </c>
    </row>
    <row r="678" spans="1:11" x14ac:dyDescent="0.2">
      <c r="A678" s="5">
        <f>IndiciMSCI!A678</f>
        <v>37837</v>
      </c>
      <c r="B678" cm="1">
        <f t="array" ref="B678">INDEX(IndiciMSCI!A:Y,ROW(),Sheet1!$O$2)</f>
        <v>81.001999999999995</v>
      </c>
      <c r="C678">
        <f t="shared" ca="1" si="75"/>
        <v>91.881</v>
      </c>
      <c r="D678" t="b">
        <f t="shared" ca="1" si="76"/>
        <v>1</v>
      </c>
      <c r="E678" s="13" cm="1">
        <f t="array" aca="1" ref="E678" ca="1">IF(ISBLANK(INDIRECT(ADDRESS(ROW(B678)+$N$5,COLUMN(B678)))),"",(INDIRECT(ADDRESS(ROW(B678)+$N$5,COLUMN(B678)))/B678-1))</f>
        <v>0.2572035258388683</v>
      </c>
      <c r="F678" s="5">
        <f t="shared" ca="1" si="73"/>
        <v>37837</v>
      </c>
      <c r="G678" s="11">
        <f t="shared" ca="1" si="77"/>
        <v>81.001999999999995</v>
      </c>
      <c r="H678" s="17" cm="1">
        <f t="array" aca="1" ref="H678" ca="1">IF(F678="MAI","NESSUNO",INDIRECT(ADDRESS(ROW()+$N$5,2)))</f>
        <v>101.836</v>
      </c>
      <c r="I678" s="11">
        <f t="shared" ca="1" si="78"/>
        <v>0</v>
      </c>
      <c r="J678" s="13">
        <f t="shared" ca="1" si="74"/>
        <v>0.25720352583886824</v>
      </c>
      <c r="K678" s="13" t="b">
        <f t="shared" ca="1" si="79"/>
        <v>0</v>
      </c>
    </row>
    <row r="679" spans="1:11" x14ac:dyDescent="0.2">
      <c r="A679" s="5">
        <f>IndiciMSCI!A679</f>
        <v>37838</v>
      </c>
      <c r="B679" cm="1">
        <f t="array" ref="B679">INDEX(IndiciMSCI!A:Y,ROW(),Sheet1!$O$2)</f>
        <v>80.513999999999996</v>
      </c>
      <c r="C679">
        <f t="shared" ca="1" si="75"/>
        <v>91.881</v>
      </c>
      <c r="D679" t="b">
        <f t="shared" ca="1" si="76"/>
        <v>1</v>
      </c>
      <c r="E679" s="13" cm="1">
        <f t="array" aca="1" ref="E679" ca="1">IF(ISBLANK(INDIRECT(ADDRESS(ROW(B679)+$N$5,COLUMN(B679)))),"",(INDIRECT(ADDRESS(ROW(B679)+$N$5,COLUMN(B679)))/B679-1))</f>
        <v>0.25559530019623922</v>
      </c>
      <c r="F679" s="5">
        <f t="shared" ca="1" si="73"/>
        <v>37838</v>
      </c>
      <c r="G679" s="11">
        <f t="shared" ca="1" si="77"/>
        <v>80.513999999999996</v>
      </c>
      <c r="H679" s="17" cm="1">
        <f t="array" aca="1" ref="H679" ca="1">IF(F679="MAI","NESSUNO",INDIRECT(ADDRESS(ROW()+$N$5,2)))</f>
        <v>101.093</v>
      </c>
      <c r="I679" s="11">
        <f t="shared" ca="1" si="78"/>
        <v>0</v>
      </c>
      <c r="J679" s="13">
        <f t="shared" ca="1" si="74"/>
        <v>0.25559530019623927</v>
      </c>
      <c r="K679" s="13" t="b">
        <f t="shared" ca="1" si="79"/>
        <v>0</v>
      </c>
    </row>
    <row r="680" spans="1:11" x14ac:dyDescent="0.2">
      <c r="A680" s="5">
        <f>IndiciMSCI!A680</f>
        <v>37839</v>
      </c>
      <c r="B680" cm="1">
        <f t="array" ref="B680">INDEX(IndiciMSCI!A:Y,ROW(),Sheet1!$O$2)</f>
        <v>79.766000000000005</v>
      </c>
      <c r="C680">
        <f t="shared" ca="1" si="75"/>
        <v>91.881</v>
      </c>
      <c r="D680" t="b">
        <f t="shared" ca="1" si="76"/>
        <v>1</v>
      </c>
      <c r="E680" s="13" cm="1">
        <f t="array" aca="1" ref="E680" ca="1">IF(ISBLANK(INDIRECT(ADDRESS(ROW(B680)+$N$5,COLUMN(B680)))),"",(INDIRECT(ADDRESS(ROW(B680)+$N$5,COLUMN(B680)))/B680-1))</f>
        <v>0.24711029762054015</v>
      </c>
      <c r="F680" s="5">
        <f t="shared" ca="1" si="73"/>
        <v>37839</v>
      </c>
      <c r="G680" s="11">
        <f t="shared" ca="1" si="77"/>
        <v>79.766000000000005</v>
      </c>
      <c r="H680" s="17" cm="1">
        <f t="array" aca="1" ref="H680" ca="1">IF(F680="MAI","NESSUNO",INDIRECT(ADDRESS(ROW()+$N$5,2)))</f>
        <v>99.477000000000004</v>
      </c>
      <c r="I680" s="11">
        <f t="shared" ca="1" si="78"/>
        <v>0</v>
      </c>
      <c r="J680" s="13">
        <f t="shared" ca="1" si="74"/>
        <v>0.24711029762054004</v>
      </c>
      <c r="K680" s="13" t="b">
        <f t="shared" ca="1" si="79"/>
        <v>0</v>
      </c>
    </row>
    <row r="681" spans="1:11" x14ac:dyDescent="0.2">
      <c r="A681" s="5">
        <f>IndiciMSCI!A681</f>
        <v>37840</v>
      </c>
      <c r="B681" cm="1">
        <f t="array" ref="B681">INDEX(IndiciMSCI!A:Y,ROW(),Sheet1!$O$2)</f>
        <v>79.876000000000005</v>
      </c>
      <c r="C681">
        <f t="shared" ca="1" si="75"/>
        <v>91.881</v>
      </c>
      <c r="D681" t="b">
        <f t="shared" ca="1" si="76"/>
        <v>1</v>
      </c>
      <c r="E681" s="13" cm="1">
        <f t="array" aca="1" ref="E681" ca="1">IF(ISBLANK(INDIRECT(ADDRESS(ROW(B681)+$N$5,COLUMN(B681)))),"",(INDIRECT(ADDRESS(ROW(B681)+$N$5,COLUMN(B681)))/B681-1))</f>
        <v>0.24616906204617162</v>
      </c>
      <c r="F681" s="5">
        <f t="shared" ca="1" si="73"/>
        <v>37840</v>
      </c>
      <c r="G681" s="11">
        <f t="shared" ca="1" si="77"/>
        <v>79.876000000000005</v>
      </c>
      <c r="H681" s="17" cm="1">
        <f t="array" aca="1" ref="H681" ca="1">IF(F681="MAI","NESSUNO",INDIRECT(ADDRESS(ROW()+$N$5,2)))</f>
        <v>99.539000000000001</v>
      </c>
      <c r="I681" s="11">
        <f t="shared" ca="1" si="78"/>
        <v>0</v>
      </c>
      <c r="J681" s="13">
        <f t="shared" ca="1" si="74"/>
        <v>0.24616906204617151</v>
      </c>
      <c r="K681" s="13" t="b">
        <f t="shared" ca="1" si="79"/>
        <v>0</v>
      </c>
    </row>
    <row r="682" spans="1:11" x14ac:dyDescent="0.2">
      <c r="A682" s="5">
        <f>IndiciMSCI!A682</f>
        <v>37841</v>
      </c>
      <c r="B682" cm="1">
        <f t="array" ref="B682">INDEX(IndiciMSCI!A:Y,ROW(),Sheet1!$O$2)</f>
        <v>80.478999999999999</v>
      </c>
      <c r="C682">
        <f t="shared" ca="1" si="75"/>
        <v>91.881</v>
      </c>
      <c r="D682" t="b">
        <f t="shared" ca="1" si="76"/>
        <v>1</v>
      </c>
      <c r="E682" s="13" cm="1">
        <f t="array" aca="1" ref="E682" ca="1">IF(ISBLANK(INDIRECT(ADDRESS(ROW(B682)+$N$5,COLUMN(B682)))),"",(INDIRECT(ADDRESS(ROW(B682)+$N$5,COLUMN(B682)))/B682-1))</f>
        <v>0.22059170715341891</v>
      </c>
      <c r="F682" s="5">
        <f t="shared" ca="1" si="73"/>
        <v>37841</v>
      </c>
      <c r="G682" s="11">
        <f t="shared" ca="1" si="77"/>
        <v>80.478999999999999</v>
      </c>
      <c r="H682" s="17" cm="1">
        <f t="array" aca="1" ref="H682" ca="1">IF(F682="MAI","NESSUNO",INDIRECT(ADDRESS(ROW()+$N$5,2)))</f>
        <v>98.231999999999999</v>
      </c>
      <c r="I682" s="11">
        <f t="shared" ca="1" si="78"/>
        <v>0</v>
      </c>
      <c r="J682" s="13">
        <f t="shared" ca="1" si="74"/>
        <v>0.22059170715341891</v>
      </c>
      <c r="K682" s="13" t="b">
        <f t="shared" ca="1" si="79"/>
        <v>0</v>
      </c>
    </row>
    <row r="683" spans="1:11" x14ac:dyDescent="0.2">
      <c r="A683" s="5">
        <f>IndiciMSCI!A683</f>
        <v>37844</v>
      </c>
      <c r="B683" cm="1">
        <f t="array" ref="B683">INDEX(IndiciMSCI!A:Y,ROW(),Sheet1!$O$2)</f>
        <v>81.995999999999995</v>
      </c>
      <c r="C683">
        <f t="shared" ca="1" si="75"/>
        <v>91.881</v>
      </c>
      <c r="D683" t="b">
        <f t="shared" ca="1" si="76"/>
        <v>1</v>
      </c>
      <c r="E683" s="13" cm="1">
        <f t="array" aca="1" ref="E683" ca="1">IF(ISBLANK(INDIRECT(ADDRESS(ROW(B683)+$N$5,COLUMN(B683)))),"",(INDIRECT(ADDRESS(ROW(B683)+$N$5,COLUMN(B683)))/B683-1))</f>
        <v>0.18667983804088006</v>
      </c>
      <c r="F683" s="5">
        <f t="shared" ca="1" si="73"/>
        <v>37844</v>
      </c>
      <c r="G683" s="11">
        <f t="shared" ca="1" si="77"/>
        <v>81.995999999999995</v>
      </c>
      <c r="H683" s="17" cm="1">
        <f t="array" aca="1" ref="H683" ca="1">IF(F683="MAI","NESSUNO",INDIRECT(ADDRESS(ROW()+$N$5,2)))</f>
        <v>97.302999999999997</v>
      </c>
      <c r="I683" s="11">
        <f t="shared" ca="1" si="78"/>
        <v>0</v>
      </c>
      <c r="J683" s="13">
        <f t="shared" ca="1" si="74"/>
        <v>0.18667983804088009</v>
      </c>
      <c r="K683" s="13" t="b">
        <f t="shared" ca="1" si="79"/>
        <v>0</v>
      </c>
    </row>
    <row r="684" spans="1:11" x14ac:dyDescent="0.2">
      <c r="A684" s="5">
        <f>IndiciMSCI!A684</f>
        <v>37845</v>
      </c>
      <c r="B684" cm="1">
        <f t="array" ref="B684">INDEX(IndiciMSCI!A:Y,ROW(),Sheet1!$O$2)</f>
        <v>82.655000000000001</v>
      </c>
      <c r="C684">
        <f t="shared" ca="1" si="75"/>
        <v>91.881</v>
      </c>
      <c r="D684" t="b">
        <f t="shared" ca="1" si="76"/>
        <v>1</v>
      </c>
      <c r="E684" s="13" cm="1">
        <f t="array" aca="1" ref="E684" ca="1">IF(ISBLANK(INDIRECT(ADDRESS(ROW(B684)+$N$5,COLUMN(B684)))),"",(INDIRECT(ADDRESS(ROW(B684)+$N$5,COLUMN(B684)))/B684-1))</f>
        <v>0.17069747746657793</v>
      </c>
      <c r="F684" s="5">
        <f t="shared" ca="1" si="73"/>
        <v>37845</v>
      </c>
      <c r="G684" s="11">
        <f t="shared" ca="1" si="77"/>
        <v>82.655000000000001</v>
      </c>
      <c r="H684" s="17" cm="1">
        <f t="array" aca="1" ref="H684" ca="1">IF(F684="MAI","NESSUNO",INDIRECT(ADDRESS(ROW()+$N$5,2)))</f>
        <v>96.763999999999996</v>
      </c>
      <c r="I684" s="11">
        <f t="shared" ca="1" si="78"/>
        <v>0</v>
      </c>
      <c r="J684" s="13">
        <f t="shared" ca="1" si="74"/>
        <v>0.17069747746657787</v>
      </c>
      <c r="K684" s="13" t="b">
        <f t="shared" ca="1" si="79"/>
        <v>0</v>
      </c>
    </row>
    <row r="685" spans="1:11" x14ac:dyDescent="0.2">
      <c r="A685" s="5">
        <f>IndiciMSCI!A685</f>
        <v>37846</v>
      </c>
      <c r="B685" cm="1">
        <f t="array" ref="B685">INDEX(IndiciMSCI!A:Y,ROW(),Sheet1!$O$2)</f>
        <v>83.738</v>
      </c>
      <c r="C685">
        <f t="shared" ca="1" si="75"/>
        <v>91.881</v>
      </c>
      <c r="D685" t="b">
        <f t="shared" ca="1" si="76"/>
        <v>1</v>
      </c>
      <c r="E685" s="13" cm="1">
        <f t="array" aca="1" ref="E685" ca="1">IF(ISBLANK(INDIRECT(ADDRESS(ROW(B685)+$N$5,COLUMN(B685)))),"",(INDIRECT(ADDRESS(ROW(B685)+$N$5,COLUMN(B685)))/B685-1))</f>
        <v>0.17984666459671828</v>
      </c>
      <c r="F685" s="5">
        <f t="shared" ca="1" si="73"/>
        <v>37846</v>
      </c>
      <c r="G685" s="11">
        <f t="shared" ca="1" si="77"/>
        <v>83.738</v>
      </c>
      <c r="H685" s="17" cm="1">
        <f t="array" aca="1" ref="H685" ca="1">IF(F685="MAI","NESSUNO",INDIRECT(ADDRESS(ROW()+$N$5,2)))</f>
        <v>98.798000000000002</v>
      </c>
      <c r="I685" s="11">
        <f t="shared" ca="1" si="78"/>
        <v>0</v>
      </c>
      <c r="J685" s="13">
        <f t="shared" ca="1" si="74"/>
        <v>0.17984666459671836</v>
      </c>
      <c r="K685" s="13" t="b">
        <f t="shared" ca="1" si="79"/>
        <v>0</v>
      </c>
    </row>
    <row r="686" spans="1:11" x14ac:dyDescent="0.2">
      <c r="A686" s="5">
        <f>IndiciMSCI!A686</f>
        <v>37847</v>
      </c>
      <c r="B686" cm="1">
        <f t="array" ref="B686">INDEX(IndiciMSCI!A:Y,ROW(),Sheet1!$O$2)</f>
        <v>85.5</v>
      </c>
      <c r="C686">
        <f t="shared" ca="1" si="75"/>
        <v>91.881</v>
      </c>
      <c r="D686" t="b">
        <f t="shared" ca="1" si="76"/>
        <v>1</v>
      </c>
      <c r="E686" s="13" cm="1">
        <f t="array" aca="1" ref="E686" ca="1">IF(ISBLANK(INDIRECT(ADDRESS(ROW(B686)+$N$5,COLUMN(B686)))),"",(INDIRECT(ADDRESS(ROW(B686)+$N$5,COLUMN(B686)))/B686-1))</f>
        <v>0.14730994152046772</v>
      </c>
      <c r="F686" s="5">
        <f t="shared" ca="1" si="73"/>
        <v>37847</v>
      </c>
      <c r="G686" s="11">
        <f t="shared" ca="1" si="77"/>
        <v>85.5</v>
      </c>
      <c r="H686" s="17" cm="1">
        <f t="array" aca="1" ref="H686" ca="1">IF(F686="MAI","NESSUNO",INDIRECT(ADDRESS(ROW()+$N$5,2)))</f>
        <v>98.094999999999999</v>
      </c>
      <c r="I686" s="11">
        <f t="shared" ca="1" si="78"/>
        <v>0</v>
      </c>
      <c r="J686" s="13">
        <f t="shared" ca="1" si="74"/>
        <v>0.14730994152046784</v>
      </c>
      <c r="K686" s="13" t="b">
        <f t="shared" ca="1" si="79"/>
        <v>0</v>
      </c>
    </row>
    <row r="687" spans="1:11" x14ac:dyDescent="0.2">
      <c r="A687" s="5">
        <f>IndiciMSCI!A687</f>
        <v>37848</v>
      </c>
      <c r="B687" cm="1">
        <f t="array" ref="B687">INDEX(IndiciMSCI!A:Y,ROW(),Sheet1!$O$2)</f>
        <v>85.412000000000006</v>
      </c>
      <c r="C687">
        <f t="shared" ca="1" si="75"/>
        <v>91.881</v>
      </c>
      <c r="D687" t="b">
        <f t="shared" ca="1" si="76"/>
        <v>1</v>
      </c>
      <c r="E687" s="13" cm="1">
        <f t="array" aca="1" ref="E687" ca="1">IF(ISBLANK(INDIRECT(ADDRESS(ROW(B687)+$N$5,COLUMN(B687)))),"",(INDIRECT(ADDRESS(ROW(B687)+$N$5,COLUMN(B687)))/B687-1))</f>
        <v>0.11967873366740034</v>
      </c>
      <c r="F687" s="5">
        <f t="shared" ca="1" si="73"/>
        <v>37848</v>
      </c>
      <c r="G687" s="11">
        <f t="shared" ca="1" si="77"/>
        <v>85.412000000000006</v>
      </c>
      <c r="H687" s="17" cm="1">
        <f t="array" aca="1" ref="H687" ca="1">IF(F687="MAI","NESSUNO",INDIRECT(ADDRESS(ROW()+$N$5,2)))</f>
        <v>95.634</v>
      </c>
      <c r="I687" s="11">
        <f t="shared" ca="1" si="78"/>
        <v>0</v>
      </c>
      <c r="J687" s="13">
        <f t="shared" ca="1" si="74"/>
        <v>0.11967873366740028</v>
      </c>
      <c r="K687" s="13" t="b">
        <f t="shared" ca="1" si="79"/>
        <v>0</v>
      </c>
    </row>
    <row r="688" spans="1:11" x14ac:dyDescent="0.2">
      <c r="A688" s="5">
        <f>IndiciMSCI!A688</f>
        <v>37851</v>
      </c>
      <c r="B688" cm="1">
        <f t="array" ref="B688">INDEX(IndiciMSCI!A:Y,ROW(),Sheet1!$O$2)</f>
        <v>87.001000000000005</v>
      </c>
      <c r="C688">
        <f t="shared" ca="1" si="75"/>
        <v>91.881</v>
      </c>
      <c r="D688" t="b">
        <f t="shared" ca="1" si="76"/>
        <v>1</v>
      </c>
      <c r="E688" s="13" cm="1">
        <f t="array" aca="1" ref="E688" ca="1">IF(ISBLANK(INDIRECT(ADDRESS(ROW(B688)+$N$5,COLUMN(B688)))),"",(INDIRECT(ADDRESS(ROW(B688)+$N$5,COLUMN(B688)))/B688-1))</f>
        <v>8.8378294502361898E-2</v>
      </c>
      <c r="F688" s="5">
        <f t="shared" ca="1" si="73"/>
        <v>37851</v>
      </c>
      <c r="G688" s="11">
        <f t="shared" ca="1" si="77"/>
        <v>87.001000000000005</v>
      </c>
      <c r="H688" s="17" cm="1">
        <f t="array" aca="1" ref="H688" ca="1">IF(F688="MAI","NESSUNO",INDIRECT(ADDRESS(ROW()+$N$5,2)))</f>
        <v>94.69</v>
      </c>
      <c r="I688" s="11">
        <f t="shared" ca="1" si="78"/>
        <v>0</v>
      </c>
      <c r="J688" s="13">
        <f t="shared" ca="1" si="74"/>
        <v>8.8378294502361954E-2</v>
      </c>
      <c r="K688" s="13" t="b">
        <f t="shared" ca="1" si="79"/>
        <v>1</v>
      </c>
    </row>
    <row r="689" spans="1:11" x14ac:dyDescent="0.2">
      <c r="A689" s="5">
        <f>IndiciMSCI!A689</f>
        <v>37852</v>
      </c>
      <c r="B689" cm="1">
        <f t="array" ref="B689">INDEX(IndiciMSCI!A:Y,ROW(),Sheet1!$O$2)</f>
        <v>88.881</v>
      </c>
      <c r="C689">
        <f t="shared" ca="1" si="75"/>
        <v>91.881</v>
      </c>
      <c r="D689" t="b">
        <f t="shared" ca="1" si="76"/>
        <v>1</v>
      </c>
      <c r="E689" s="13" cm="1">
        <f t="array" aca="1" ref="E689" ca="1">IF(ISBLANK(INDIRECT(ADDRESS(ROW(B689)+$N$5,COLUMN(B689)))),"",(INDIRECT(ADDRESS(ROW(B689)+$N$5,COLUMN(B689)))/B689-1))</f>
        <v>7.9162025629774702E-2</v>
      </c>
      <c r="F689" s="5">
        <f t="shared" ca="1" si="73"/>
        <v>37852</v>
      </c>
      <c r="G689" s="11">
        <f t="shared" ca="1" si="77"/>
        <v>88.881</v>
      </c>
      <c r="H689" s="17" cm="1">
        <f t="array" aca="1" ref="H689" ca="1">IF(F689="MAI","NESSUNO",INDIRECT(ADDRESS(ROW()+$N$5,2)))</f>
        <v>95.917000000000002</v>
      </c>
      <c r="I689" s="11">
        <f t="shared" ca="1" si="78"/>
        <v>0</v>
      </c>
      <c r="J689" s="13">
        <f t="shared" ca="1" si="74"/>
        <v>7.916202562977466E-2</v>
      </c>
      <c r="K689" s="13" t="b">
        <f t="shared" ca="1" si="79"/>
        <v>0</v>
      </c>
    </row>
    <row r="690" spans="1:11" x14ac:dyDescent="0.2">
      <c r="A690" s="5">
        <f>IndiciMSCI!A690</f>
        <v>37853</v>
      </c>
      <c r="B690" cm="1">
        <f t="array" ref="B690">INDEX(IndiciMSCI!A:Y,ROW(),Sheet1!$O$2)</f>
        <v>90.531000000000006</v>
      </c>
      <c r="C690">
        <f t="shared" ca="1" si="75"/>
        <v>91.881</v>
      </c>
      <c r="D690" t="b">
        <f t="shared" ca="1" si="76"/>
        <v>1</v>
      </c>
      <c r="E690" s="13" cm="1">
        <f t="array" aca="1" ref="E690" ca="1">IF(ISBLANK(INDIRECT(ADDRESS(ROW(B690)+$N$5,COLUMN(B690)))),"",(INDIRECT(ADDRESS(ROW(B690)+$N$5,COLUMN(B690)))/B690-1))</f>
        <v>7.1820702300869232E-2</v>
      </c>
      <c r="F690" s="5">
        <f t="shared" ca="1" si="73"/>
        <v>37853</v>
      </c>
      <c r="G690" s="11">
        <f t="shared" ca="1" si="77"/>
        <v>90.531000000000006</v>
      </c>
      <c r="H690" s="17" cm="1">
        <f t="array" aca="1" ref="H690" ca="1">IF(F690="MAI","NESSUNO",INDIRECT(ADDRESS(ROW()+$N$5,2)))</f>
        <v>97.033000000000001</v>
      </c>
      <c r="I690" s="11">
        <f t="shared" ca="1" si="78"/>
        <v>0</v>
      </c>
      <c r="J690" s="13">
        <f t="shared" ca="1" si="74"/>
        <v>7.182070230086926E-2</v>
      </c>
      <c r="K690" s="13" t="b">
        <f t="shared" ca="1" si="79"/>
        <v>1</v>
      </c>
    </row>
    <row r="691" spans="1:11" x14ac:dyDescent="0.2">
      <c r="A691" s="5">
        <f>IndiciMSCI!A691</f>
        <v>37854</v>
      </c>
      <c r="B691" cm="1">
        <f t="array" ref="B691">INDEX(IndiciMSCI!A:Y,ROW(),Sheet1!$O$2)</f>
        <v>92.924000000000007</v>
      </c>
      <c r="C691">
        <f t="shared" ca="1" si="75"/>
        <v>91.881</v>
      </c>
      <c r="D691" t="b">
        <f t="shared" ca="1" si="76"/>
        <v>0</v>
      </c>
      <c r="E691" s="13" cm="1">
        <f t="array" aca="1" ref="E691" ca="1">IF(ISBLANK(INDIRECT(ADDRESS(ROW(B691)+$N$5,COLUMN(B691)))),"",(INDIRECT(ADDRESS(ROW(B691)+$N$5,COLUMN(B691)))/B691-1))</f>
        <v>5.2742025741466136E-2</v>
      </c>
      <c r="F691" s="5">
        <f t="shared" ca="1" si="73"/>
        <v>37942</v>
      </c>
      <c r="G691" s="11">
        <f t="shared" ca="1" si="77"/>
        <v>90.873000000000005</v>
      </c>
      <c r="H691" s="17" cm="1">
        <f t="array" aca="1" ref="H691" ca="1">IF(F691="MAI","NESSUNO",INDIRECT(ADDRESS(ROW()+$N$5,2)))</f>
        <v>97.825000000000003</v>
      </c>
      <c r="I691" s="11">
        <f t="shared" ca="1" si="78"/>
        <v>0.43459683811047967</v>
      </c>
      <c r="J691" s="13">
        <f t="shared" ca="1" si="74"/>
        <v>8.1284835298828892E-2</v>
      </c>
      <c r="K691" s="13" t="b">
        <f t="shared" ca="1" si="79"/>
        <v>1</v>
      </c>
    </row>
    <row r="692" spans="1:11" x14ac:dyDescent="0.2">
      <c r="A692" s="5">
        <f>IndiciMSCI!A692</f>
        <v>37855</v>
      </c>
      <c r="B692" cm="1">
        <f t="array" ref="B692">INDEX(IndiciMSCI!A:Y,ROW(),Sheet1!$O$2)</f>
        <v>93.664000000000001</v>
      </c>
      <c r="C692">
        <f t="shared" ca="1" si="75"/>
        <v>91.881</v>
      </c>
      <c r="D692" t="b">
        <f t="shared" ca="1" si="76"/>
        <v>0</v>
      </c>
      <c r="E692" s="13" cm="1">
        <f t="array" aca="1" ref="E692" ca="1">IF(ISBLANK(INDIRECT(ADDRESS(ROW(B692)+$N$5,COLUMN(B692)))),"",(INDIRECT(ADDRESS(ROW(B692)+$N$5,COLUMN(B692)))/B692-1))</f>
        <v>4.9730953194397021E-2</v>
      </c>
      <c r="F692" s="5">
        <f t="shared" ca="1" si="73"/>
        <v>37942</v>
      </c>
      <c r="G692" s="11">
        <f t="shared" ca="1" si="77"/>
        <v>90.873000000000005</v>
      </c>
      <c r="H692" s="17" cm="1">
        <f t="array" aca="1" ref="H692" ca="1">IF(F692="MAI","NESSUNO",INDIRECT(ADDRESS(ROW()+$N$5,2)))</f>
        <v>98.322000000000003</v>
      </c>
      <c r="I692" s="11">
        <f t="shared" ca="1" si="78"/>
        <v>0.42964658131374733</v>
      </c>
      <c r="J692" s="13">
        <f t="shared" ca="1" si="74"/>
        <v>8.6699532108698352E-2</v>
      </c>
      <c r="K692" s="13" t="b">
        <f t="shared" ca="1" si="79"/>
        <v>1</v>
      </c>
    </row>
    <row r="693" spans="1:11" x14ac:dyDescent="0.2">
      <c r="A693" s="5">
        <f>IndiciMSCI!A693</f>
        <v>37858</v>
      </c>
      <c r="B693" cm="1">
        <f t="array" ref="B693">INDEX(IndiciMSCI!A:Y,ROW(),Sheet1!$O$2)</f>
        <v>92.72</v>
      </c>
      <c r="C693">
        <f t="shared" ca="1" si="75"/>
        <v>91.881</v>
      </c>
      <c r="D693" t="b">
        <f t="shared" ca="1" si="76"/>
        <v>0</v>
      </c>
      <c r="E693" s="13" cm="1">
        <f t="array" aca="1" ref="E693" ca="1">IF(ISBLANK(INDIRECT(ADDRESS(ROW(B693)+$N$5,COLUMN(B693)))),"",(INDIRECT(ADDRESS(ROW(B693)+$N$5,COLUMN(B693)))/B693-1))</f>
        <v>7.2691975841242318E-2</v>
      </c>
      <c r="F693" s="5">
        <f t="shared" ca="1" si="73"/>
        <v>37942</v>
      </c>
      <c r="G693" s="11">
        <f t="shared" ca="1" si="77"/>
        <v>90.873000000000005</v>
      </c>
      <c r="H693" s="17" cm="1">
        <f t="array" aca="1" ref="H693" ca="1">IF(F693="MAI","NESSUNO",INDIRECT(ADDRESS(ROW()+$N$5,2)))</f>
        <v>99.46</v>
      </c>
      <c r="I693" s="11">
        <f t="shared" ca="1" si="78"/>
        <v>0.41479742113939722</v>
      </c>
      <c r="J693" s="13">
        <f t="shared" ca="1" si="74"/>
        <v>9.9059098094476758E-2</v>
      </c>
      <c r="K693" s="13" t="b">
        <f t="shared" ca="1" si="79"/>
        <v>1</v>
      </c>
    </row>
    <row r="694" spans="1:11" x14ac:dyDescent="0.2">
      <c r="A694" s="5">
        <f>IndiciMSCI!A694</f>
        <v>37859</v>
      </c>
      <c r="B694" cm="1">
        <f t="array" ref="B694">INDEX(IndiciMSCI!A:Y,ROW(),Sheet1!$O$2)</f>
        <v>93.105999999999995</v>
      </c>
      <c r="C694">
        <f t="shared" ca="1" si="75"/>
        <v>90.482399999999998</v>
      </c>
      <c r="D694" t="b">
        <f t="shared" ca="1" si="76"/>
        <v>0</v>
      </c>
      <c r="E694" s="13" cm="1">
        <f t="array" aca="1" ref="E694" ca="1">IF(ISBLANK(INDIRECT(ADDRESS(ROW(B694)+$N$5,COLUMN(B694)))),"",(INDIRECT(ADDRESS(ROW(B694)+$N$5,COLUMN(B694)))/B694-1))</f>
        <v>7.8748952806478645E-2</v>
      </c>
      <c r="F694" s="5">
        <f t="shared" ca="1" si="73"/>
        <v>37942</v>
      </c>
      <c r="G694" s="11">
        <f t="shared" ca="1" si="77"/>
        <v>90.873000000000005</v>
      </c>
      <c r="H694" s="17" cm="1">
        <f t="array" aca="1" ref="H694" ca="1">IF(F694="MAI","NESSUNO",INDIRECT(ADDRESS(ROW()+$N$5,2)))</f>
        <v>100.438</v>
      </c>
      <c r="I694" s="11">
        <f t="shared" ca="1" si="78"/>
        <v>0.40984823777139923</v>
      </c>
      <c r="J694" s="13">
        <f t="shared" ca="1" si="74"/>
        <v>0.10976690807799232</v>
      </c>
      <c r="K694" s="13" t="b">
        <f t="shared" ca="1" si="79"/>
        <v>1</v>
      </c>
    </row>
    <row r="695" spans="1:11" x14ac:dyDescent="0.2">
      <c r="A695" s="5">
        <f>IndiciMSCI!A695</f>
        <v>37860</v>
      </c>
      <c r="B695" cm="1">
        <f t="array" ref="B695">INDEX(IndiciMSCI!A:Y,ROW(),Sheet1!$O$2)</f>
        <v>92.701999999999998</v>
      </c>
      <c r="C695">
        <f t="shared" ca="1" si="75"/>
        <v>89.263800000000003</v>
      </c>
      <c r="D695" t="b">
        <f t="shared" ca="1" si="76"/>
        <v>0</v>
      </c>
      <c r="E695" s="13" cm="1">
        <f t="array" aca="1" ref="E695" ca="1">IF(ISBLANK(INDIRECT(ADDRESS(ROW(B695)+$N$5,COLUMN(B695)))),"",(INDIRECT(ADDRESS(ROW(B695)+$N$5,COLUMN(B695)))/B695-1))</f>
        <v>9.1087570926193573E-2</v>
      </c>
      <c r="F695" s="5">
        <f t="shared" ca="1" si="73"/>
        <v>37942</v>
      </c>
      <c r="G695" s="11">
        <f t="shared" ca="1" si="77"/>
        <v>90.873000000000005</v>
      </c>
      <c r="H695" s="17" cm="1">
        <f t="array" aca="1" ref="H695" ca="1">IF(F695="MAI","NESSUNO",INDIRECT(ADDRESS(ROW()+$N$5,2)))</f>
        <v>101.146</v>
      </c>
      <c r="I695" s="11">
        <f t="shared" ca="1" si="78"/>
        <v>0.40489932272421925</v>
      </c>
      <c r="J695" s="13">
        <f t="shared" ca="1" si="74"/>
        <v>0.11750354145592437</v>
      </c>
      <c r="K695" s="13" t="b">
        <f t="shared" ca="1" si="79"/>
        <v>1</v>
      </c>
    </row>
    <row r="696" spans="1:11" x14ac:dyDescent="0.2">
      <c r="A696" s="5">
        <f>IndiciMSCI!A696</f>
        <v>37861</v>
      </c>
      <c r="B696" cm="1">
        <f t="array" ref="B696">INDEX(IndiciMSCI!A:Y,ROW(),Sheet1!$O$2)</f>
        <v>92.191999999999993</v>
      </c>
      <c r="C696">
        <f t="shared" ca="1" si="75"/>
        <v>87.907499999999999</v>
      </c>
      <c r="D696" t="b">
        <f t="shared" ca="1" si="76"/>
        <v>0</v>
      </c>
      <c r="E696" s="13" cm="1">
        <f t="array" aca="1" ref="E696" ca="1">IF(ISBLANK(INDIRECT(ADDRESS(ROW(B696)+$N$5,COLUMN(B696)))),"",(INDIRECT(ADDRESS(ROW(B696)+$N$5,COLUMN(B696)))/B696-1))</f>
        <v>0.10548637625824386</v>
      </c>
      <c r="F696" s="5">
        <f t="shared" ca="1" si="73"/>
        <v>37942</v>
      </c>
      <c r="G696" s="11">
        <f t="shared" ca="1" si="77"/>
        <v>90.873000000000005</v>
      </c>
      <c r="H696" s="17" cm="1">
        <f t="array" aca="1" ref="H696" ca="1">IF(F696="MAI","NESSUNO",INDIRECT(ADDRESS(ROW()+$N$5,2)))</f>
        <v>101.917</v>
      </c>
      <c r="I696" s="11">
        <f t="shared" ca="1" si="78"/>
        <v>0.39995067598330536</v>
      </c>
      <c r="J696" s="13">
        <f t="shared" ca="1" si="74"/>
        <v>0.12593345301666392</v>
      </c>
      <c r="K696" s="13" t="b">
        <f t="shared" ca="1" si="79"/>
        <v>1</v>
      </c>
    </row>
    <row r="697" spans="1:11" x14ac:dyDescent="0.2">
      <c r="A697" s="5">
        <f>IndiciMSCI!A697</f>
        <v>37862</v>
      </c>
      <c r="B697" cm="1">
        <f t="array" ref="B697">INDEX(IndiciMSCI!A:Y,ROW(),Sheet1!$O$2)</f>
        <v>93.06</v>
      </c>
      <c r="C697">
        <f t="shared" ca="1" si="75"/>
        <v>87.907499999999999</v>
      </c>
      <c r="D697" t="b">
        <f t="shared" ca="1" si="76"/>
        <v>0</v>
      </c>
      <c r="E697" s="13" cm="1">
        <f t="array" aca="1" ref="E697" ca="1">IF(ISBLANK(INDIRECT(ADDRESS(ROW(B697)+$N$5,COLUMN(B697)))),"",(INDIRECT(ADDRESS(ROW(B697)+$N$5,COLUMN(B697)))/B697-1))</f>
        <v>0.10771545239630353</v>
      </c>
      <c r="F697" s="5">
        <f t="shared" ca="1" si="73"/>
        <v>37942</v>
      </c>
      <c r="G697" s="11">
        <f t="shared" ca="1" si="77"/>
        <v>90.873000000000005</v>
      </c>
      <c r="H697" s="17" cm="1">
        <f t="array" aca="1" ref="H697" ca="1">IF(F697="MAI","NESSUNO",INDIRECT(ADDRESS(ROW()+$N$5,2)))</f>
        <v>103.084</v>
      </c>
      <c r="I697" s="11">
        <f t="shared" ca="1" si="78"/>
        <v>0.39500229753410565</v>
      </c>
      <c r="J697" s="13">
        <f t="shared" ca="1" si="74"/>
        <v>0.13872109754860193</v>
      </c>
      <c r="K697" s="13" t="b">
        <f t="shared" ca="1" si="79"/>
        <v>1</v>
      </c>
    </row>
    <row r="698" spans="1:11" x14ac:dyDescent="0.2">
      <c r="A698" s="5">
        <f>IndiciMSCI!A698</f>
        <v>37865</v>
      </c>
      <c r="B698" cm="1">
        <f t="array" ref="B698">INDEX(IndiciMSCI!A:Y,ROW(),Sheet1!$O$2)</f>
        <v>95.692999999999998</v>
      </c>
      <c r="C698">
        <f t="shared" ca="1" si="75"/>
        <v>86.890500000000003</v>
      </c>
      <c r="D698" t="b">
        <f t="shared" ca="1" si="76"/>
        <v>0</v>
      </c>
      <c r="E698" s="13" cm="1">
        <f t="array" aca="1" ref="E698" ca="1">IF(ISBLANK(INDIRECT(ADDRESS(ROW(B698)+$N$5,COLUMN(B698)))),"",(INDIRECT(ADDRESS(ROW(B698)+$N$5,COLUMN(B698)))/B698-1))</f>
        <v>7.2648992089285436E-2</v>
      </c>
      <c r="F698" s="5">
        <f t="shared" ca="1" si="73"/>
        <v>37942</v>
      </c>
      <c r="G698" s="11">
        <f t="shared" ca="1" si="77"/>
        <v>90.873000000000005</v>
      </c>
      <c r="H698" s="17" cm="1">
        <f t="array" aca="1" ref="H698" ca="1">IF(F698="MAI","NESSUNO",INDIRECT(ADDRESS(ROW()+$N$5,2)))</f>
        <v>102.645</v>
      </c>
      <c r="I698" s="11">
        <f t="shared" ca="1" si="78"/>
        <v>0.38015877179138613</v>
      </c>
      <c r="J698" s="13">
        <f t="shared" ca="1" si="74"/>
        <v>0.13372683604361446</v>
      </c>
      <c r="K698" s="13" t="b">
        <f t="shared" ca="1" si="79"/>
        <v>1</v>
      </c>
    </row>
    <row r="699" spans="1:11" x14ac:dyDescent="0.2">
      <c r="A699" s="5">
        <f>IndiciMSCI!A699</f>
        <v>37866</v>
      </c>
      <c r="B699" cm="1">
        <f t="array" ref="B699">INDEX(IndiciMSCI!A:Y,ROW(),Sheet1!$O$2)</f>
        <v>97.165999999999997</v>
      </c>
      <c r="C699">
        <f t="shared" ca="1" si="75"/>
        <v>87.449399999999997</v>
      </c>
      <c r="D699" t="b">
        <f t="shared" ca="1" si="76"/>
        <v>0</v>
      </c>
      <c r="E699" s="13" cm="1">
        <f t="array" aca="1" ref="E699" ca="1">IF(ISBLANK(INDIRECT(ADDRESS(ROW(B699)+$N$5,COLUMN(B699)))),"",(INDIRECT(ADDRESS(ROW(B699)+$N$5,COLUMN(B699)))/B699-1))</f>
        <v>4.2185538151205293E-2</v>
      </c>
      <c r="F699" s="5">
        <f t="shared" ca="1" si="73"/>
        <v>37942</v>
      </c>
      <c r="G699" s="11">
        <f t="shared" ca="1" si="77"/>
        <v>90.873000000000005</v>
      </c>
      <c r="H699" s="17" cm="1">
        <f t="array" aca="1" ref="H699" ca="1">IF(F699="MAI","NESSUNO",INDIRECT(ADDRESS(ROW()+$N$5,2)))</f>
        <v>101.265</v>
      </c>
      <c r="I699" s="11">
        <f t="shared" ca="1" si="78"/>
        <v>0.37521146636360925</v>
      </c>
      <c r="J699" s="13">
        <f t="shared" ca="1" si="74"/>
        <v>0.1184863652169908</v>
      </c>
      <c r="K699" s="13" t="b">
        <f t="shared" ca="1" si="79"/>
        <v>1</v>
      </c>
    </row>
    <row r="700" spans="1:11" x14ac:dyDescent="0.2">
      <c r="A700" s="5">
        <f>IndiciMSCI!A700</f>
        <v>37867</v>
      </c>
      <c r="B700" cm="1">
        <f t="array" ref="B700">INDEX(IndiciMSCI!A:Y,ROW(),Sheet1!$O$2)</f>
        <v>98.25</v>
      </c>
      <c r="C700">
        <f t="shared" ca="1" si="75"/>
        <v>88.424999999999997</v>
      </c>
      <c r="D700" t="b">
        <f t="shared" ca="1" si="76"/>
        <v>0</v>
      </c>
      <c r="E700" s="13" cm="1">
        <f t="array" aca="1" ref="E700" ca="1">IF(ISBLANK(INDIRECT(ADDRESS(ROW(B700)+$N$5,COLUMN(B700)))),"",(INDIRECT(ADDRESS(ROW(B700)+$N$5,COLUMN(B700)))/B700-1))</f>
        <v>3.5704834605597924E-2</v>
      </c>
      <c r="F700" s="5">
        <f t="shared" ca="1" si="73"/>
        <v>37942</v>
      </c>
      <c r="G700" s="11">
        <f t="shared" ca="1" si="77"/>
        <v>90.873000000000005</v>
      </c>
      <c r="H700" s="17" cm="1">
        <f t="array" aca="1" ref="H700" ca="1">IF(F700="MAI","NESSUNO",INDIRECT(ADDRESS(ROW()+$N$5,2)))</f>
        <v>101.758</v>
      </c>
      <c r="I700" s="11">
        <f t="shared" ca="1" si="78"/>
        <v>0.37026442915484381</v>
      </c>
      <c r="J700" s="13">
        <f t="shared" ca="1" si="74"/>
        <v>0.12385707998145581</v>
      </c>
      <c r="K700" s="13" t="b">
        <f t="shared" ca="1" si="79"/>
        <v>1</v>
      </c>
    </row>
    <row r="701" spans="1:11" x14ac:dyDescent="0.2">
      <c r="A701" s="5">
        <f>IndiciMSCI!A701</f>
        <v>37868</v>
      </c>
      <c r="B701" cm="1">
        <f t="array" ref="B701">INDEX(IndiciMSCI!A:Y,ROW(),Sheet1!$O$2)</f>
        <v>96.573999999999998</v>
      </c>
      <c r="C701">
        <f t="shared" ca="1" si="75"/>
        <v>88.424999999999997</v>
      </c>
      <c r="D701" t="b">
        <f t="shared" ca="1" si="76"/>
        <v>0</v>
      </c>
      <c r="E701" s="13" cm="1">
        <f t="array" aca="1" ref="E701" ca="1">IF(ISBLANK(INDIRECT(ADDRESS(ROW(B701)+$N$5,COLUMN(B701)))),"",(INDIRECT(ADDRESS(ROW(B701)+$N$5,COLUMN(B701)))/B701-1))</f>
        <v>5.7603495764905643E-2</v>
      </c>
      <c r="F701" s="5">
        <f t="shared" ca="1" si="73"/>
        <v>37942</v>
      </c>
      <c r="G701" s="11">
        <f t="shared" ca="1" si="77"/>
        <v>90.873000000000005</v>
      </c>
      <c r="H701" s="17" cm="1">
        <f t="array" aca="1" ref="H701" ca="1">IF(F701="MAI","NESSUNO",INDIRECT(ADDRESS(ROW()+$N$5,2)))</f>
        <v>102.137</v>
      </c>
      <c r="I701" s="11">
        <f t="shared" ca="1" si="78"/>
        <v>0.36531766015055211</v>
      </c>
      <c r="J701" s="13">
        <f t="shared" ca="1" si="74"/>
        <v>0.12797329966162169</v>
      </c>
      <c r="K701" s="13" t="b">
        <f t="shared" ca="1" si="79"/>
        <v>1</v>
      </c>
    </row>
    <row r="702" spans="1:11" x14ac:dyDescent="0.2">
      <c r="A702" s="5">
        <f>IndiciMSCI!A702</f>
        <v>37869</v>
      </c>
      <c r="B702" cm="1">
        <f t="array" ref="B702">INDEX(IndiciMSCI!A:Y,ROW(),Sheet1!$O$2)</f>
        <v>95.364999999999995</v>
      </c>
      <c r="C702">
        <f t="shared" ca="1" si="75"/>
        <v>88.424999999999997</v>
      </c>
      <c r="D702" t="b">
        <f t="shared" ca="1" si="76"/>
        <v>0</v>
      </c>
      <c r="E702" s="13" cm="1">
        <f t="array" aca="1" ref="E702" ca="1">IF(ISBLANK(INDIRECT(ADDRESS(ROW(B702)+$N$5,COLUMN(B702)))),"",(INDIRECT(ADDRESS(ROW(B702)+$N$5,COLUMN(B702)))/B702-1))</f>
        <v>5.8428144497457257E-2</v>
      </c>
      <c r="F702" s="5">
        <f t="shared" ca="1" si="73"/>
        <v>37942</v>
      </c>
      <c r="G702" s="11">
        <f t="shared" ca="1" si="77"/>
        <v>90.873000000000005</v>
      </c>
      <c r="H702" s="17" cm="1">
        <f t="array" aca="1" ref="H702" ca="1">IF(F702="MAI","NESSUNO",INDIRECT(ADDRESS(ROW()+$N$5,2)))</f>
        <v>100.937</v>
      </c>
      <c r="I702" s="11">
        <f t="shared" ca="1" si="78"/>
        <v>0.36037115933615382</v>
      </c>
      <c r="J702" s="13">
        <f t="shared" ca="1" si="74"/>
        <v>0.11471362406145</v>
      </c>
      <c r="K702" s="13" t="b">
        <f t="shared" ca="1" si="79"/>
        <v>1</v>
      </c>
    </row>
    <row r="703" spans="1:11" x14ac:dyDescent="0.2">
      <c r="A703" s="5">
        <f>IndiciMSCI!A703</f>
        <v>37872</v>
      </c>
      <c r="B703" cm="1">
        <f t="array" ref="B703">INDEX(IndiciMSCI!A:Y,ROW(),Sheet1!$O$2)</f>
        <v>94.971000000000004</v>
      </c>
      <c r="C703">
        <f t="shared" ca="1" si="75"/>
        <v>88.424999999999997</v>
      </c>
      <c r="D703" t="b">
        <f t="shared" ca="1" si="76"/>
        <v>0</v>
      </c>
      <c r="E703" s="13" cm="1">
        <f t="array" aca="1" ref="E703" ca="1">IF(ISBLANK(INDIRECT(ADDRESS(ROW(B703)+$N$5,COLUMN(B703)))),"",(INDIRECT(ADDRESS(ROW(B703)+$N$5,COLUMN(B703)))/B703-1))</f>
        <v>8.0898379505322637E-2</v>
      </c>
      <c r="F703" s="5">
        <f t="shared" ca="1" si="73"/>
        <v>37942</v>
      </c>
      <c r="G703" s="11">
        <f t="shared" ca="1" si="77"/>
        <v>90.873000000000005</v>
      </c>
      <c r="H703" s="17" cm="1">
        <f t="array" aca="1" ref="H703" ca="1">IF(F703="MAI","NESSUNO",INDIRECT(ADDRESS(ROW()+$N$5,2)))</f>
        <v>102.654</v>
      </c>
      <c r="I703" s="11">
        <f t="shared" ca="1" si="78"/>
        <v>0.34553326588708444</v>
      </c>
      <c r="J703" s="13">
        <f t="shared" ca="1" si="74"/>
        <v>0.1334448435276383</v>
      </c>
      <c r="K703" s="13" t="b">
        <f t="shared" ca="1" si="79"/>
        <v>1</v>
      </c>
    </row>
    <row r="704" spans="1:11" x14ac:dyDescent="0.2">
      <c r="A704" s="5">
        <f>IndiciMSCI!A704</f>
        <v>37873</v>
      </c>
      <c r="B704" cm="1">
        <f t="array" ref="B704">INDEX(IndiciMSCI!A:Y,ROW(),Sheet1!$O$2)</f>
        <v>96.271000000000001</v>
      </c>
      <c r="C704">
        <f t="shared" ca="1" si="75"/>
        <v>88.424999999999997</v>
      </c>
      <c r="D704" t="b">
        <f t="shared" ca="1" si="76"/>
        <v>0</v>
      </c>
      <c r="E704" s="13" cm="1">
        <f t="array" aca="1" ref="E704" ca="1">IF(ISBLANK(INDIRECT(ADDRESS(ROW(B704)+$N$5,COLUMN(B704)))),"",(INDIRECT(ADDRESS(ROW(B704)+$N$5,COLUMN(B704)))/B704-1))</f>
        <v>7.4809651920100473E-2</v>
      </c>
      <c r="F704" s="5">
        <f t="shared" ca="1" si="73"/>
        <v>37942</v>
      </c>
      <c r="G704" s="11">
        <f t="shared" ca="1" si="77"/>
        <v>90.873000000000005</v>
      </c>
      <c r="H704" s="17" cm="1">
        <f t="array" aca="1" ref="H704" ca="1">IF(F704="MAI","NESSUNO",INDIRECT(ADDRESS(ROW()+$N$5,2)))</f>
        <v>103.473</v>
      </c>
      <c r="I704" s="11">
        <f t="shared" ca="1" si="78"/>
        <v>0.3405878376869822</v>
      </c>
      <c r="J704" s="13">
        <f t="shared" ca="1" si="74"/>
        <v>0.14240300020563837</v>
      </c>
      <c r="K704" s="13" t="b">
        <f t="shared" ca="1" si="79"/>
        <v>1</v>
      </c>
    </row>
    <row r="705" spans="1:11" x14ac:dyDescent="0.2">
      <c r="A705" s="5">
        <f>IndiciMSCI!A705</f>
        <v>37874</v>
      </c>
      <c r="B705" cm="1">
        <f t="array" ref="B705">INDEX(IndiciMSCI!A:Y,ROW(),Sheet1!$O$2)</f>
        <v>95.155000000000001</v>
      </c>
      <c r="C705">
        <f t="shared" ca="1" si="75"/>
        <v>88.424999999999997</v>
      </c>
      <c r="D705" t="b">
        <f t="shared" ca="1" si="76"/>
        <v>0</v>
      </c>
      <c r="E705" s="13" cm="1">
        <f t="array" aca="1" ref="E705" ca="1">IF(ISBLANK(INDIRECT(ADDRESS(ROW(B705)+$N$5,COLUMN(B705)))),"",(INDIRECT(ADDRESS(ROW(B705)+$N$5,COLUMN(B705)))/B705-1))</f>
        <v>8.3852661447112675E-2</v>
      </c>
      <c r="F705" s="5">
        <f t="shared" ca="1" si="73"/>
        <v>37942</v>
      </c>
      <c r="G705" s="11">
        <f t="shared" ca="1" si="77"/>
        <v>90.873000000000005</v>
      </c>
      <c r="H705" s="17" cm="1">
        <f t="array" aca="1" ref="H705" ca="1">IF(F705="MAI","NESSUNO",INDIRECT(ADDRESS(ROW()+$N$5,2)))</f>
        <v>103.134</v>
      </c>
      <c r="I705" s="11">
        <f t="shared" ca="1" si="78"/>
        <v>0.33564267760409905</v>
      </c>
      <c r="J705" s="13">
        <f t="shared" ca="1" si="74"/>
        <v>0.13861810083967838</v>
      </c>
      <c r="K705" s="13" t="b">
        <f t="shared" ca="1" si="79"/>
        <v>1</v>
      </c>
    </row>
    <row r="706" spans="1:11" x14ac:dyDescent="0.2">
      <c r="A706" s="5">
        <f>IndiciMSCI!A706</f>
        <v>37875</v>
      </c>
      <c r="B706" cm="1">
        <f t="array" ref="B706">INDEX(IndiciMSCI!A:Y,ROW(),Sheet1!$O$2)</f>
        <v>93.32</v>
      </c>
      <c r="C706">
        <f t="shared" ca="1" si="75"/>
        <v>88.424999999999997</v>
      </c>
      <c r="D706" t="b">
        <f t="shared" ca="1" si="76"/>
        <v>0</v>
      </c>
      <c r="E706" s="13" cm="1">
        <f t="array" aca="1" ref="E706" ca="1">IF(ISBLANK(INDIRECT(ADDRESS(ROW(B706)+$N$5,COLUMN(B706)))),"",(INDIRECT(ADDRESS(ROW(B706)+$N$5,COLUMN(B706)))/B706-1))</f>
        <v>8.5672953279039898E-2</v>
      </c>
      <c r="F706" s="5">
        <f t="shared" ref="F706:F769" ca="1" si="80">IF(ISERROR(MATCH(TRUE,INDIRECT(ADDRESS(ROW(),4)&amp;":"&amp;ADDRESS(ROW()+$N$5,4)),0)),"MAI",INDEX(INDIRECT(ADDRESS(ROW(),1)&amp;":"&amp;ADDRESS(ROW()+$N$5,1)),MATCH(TRUE,INDIRECT(ADDRESS(ROW(),4)&amp;":"&amp;ADDRESS(ROW()+$N$5,4)),0)))</f>
        <v>37942</v>
      </c>
      <c r="G706" s="11">
        <f t="shared" ca="1" si="77"/>
        <v>90.873000000000005</v>
      </c>
      <c r="H706" s="17" cm="1">
        <f t="array" aca="1" ref="H706" ca="1">IF(F706="MAI","NESSUNO",INDIRECT(ADDRESS(ROW()+$N$5,2)))</f>
        <v>101.315</v>
      </c>
      <c r="I706" s="11">
        <f t="shared" ca="1" si="78"/>
        <v>0.3306977856239115</v>
      </c>
      <c r="J706" s="13">
        <f t="shared" ref="J706:J769" ca="1" si="81">IF(E706="","",IF(F706="MAI",I706/B706,(H706-G706+I706)/G706))</f>
        <v>0.1185467386971257</v>
      </c>
      <c r="K706" s="13" t="b">
        <f t="shared" ca="1" si="79"/>
        <v>1</v>
      </c>
    </row>
    <row r="707" spans="1:11" x14ac:dyDescent="0.2">
      <c r="A707" s="5">
        <f>IndiciMSCI!A707</f>
        <v>37876</v>
      </c>
      <c r="B707" cm="1">
        <f t="array" ref="B707">INDEX(IndiciMSCI!A:Y,ROW(),Sheet1!$O$2)</f>
        <v>93.915000000000006</v>
      </c>
      <c r="C707">
        <f t="shared" ref="C707:C770" ca="1" si="82">MAX(INDIRECT("B"&amp;ROW()&amp;":B"&amp;MAX(2,ROW()-$N$3)))*(1-$N$4)</f>
        <v>88.424999999999997</v>
      </c>
      <c r="D707" t="b">
        <f t="shared" ref="D707:D770" ca="1" si="83">B707&lt;C707</f>
        <v>0</v>
      </c>
      <c r="E707" s="13" cm="1">
        <f t="array" aca="1" ref="E707" ca="1">IF(ISBLANK(INDIRECT(ADDRESS(ROW(B707)+$N$5,COLUMN(B707)))),"",(INDIRECT(ADDRESS(ROW(B707)+$N$5,COLUMN(B707)))/B707-1))</f>
        <v>6.5442155140286395E-2</v>
      </c>
      <c r="F707" s="5">
        <f t="shared" ca="1" si="80"/>
        <v>37942</v>
      </c>
      <c r="G707" s="11">
        <f t="shared" ref="G707:G770" ca="1" si="84">IF(F707="MAI","NESSUNO",INDEX(B:B,MATCH(F707,A:A,0)))</f>
        <v>90.873000000000005</v>
      </c>
      <c r="H707" s="17" cm="1">
        <f t="array" aca="1" ref="H707" ca="1">IF(F707="MAI","NESSUNO",INDIRECT(ADDRESS(ROW()+$N$5,2)))</f>
        <v>100.06100000000001</v>
      </c>
      <c r="I707" s="11">
        <f t="shared" ref="I707:I770" ca="1" si="85">IF(F707="MAI",B707*(1+$N$6)^($N$5*(7/5)/365.25)-B707, G707*(1+$N$6)^((F707-A707)/365.25)-G707)</f>
        <v>0.32575316173185342</v>
      </c>
      <c r="J707" s="13">
        <f t="shared" ca="1" si="81"/>
        <v>0.10469284783964275</v>
      </c>
      <c r="K707" s="13" t="b">
        <f t="shared" ref="K707:K770" ca="1" si="86">IF(E707="","",J707&gt;E707)</f>
        <v>1</v>
      </c>
    </row>
    <row r="708" spans="1:11" x14ac:dyDescent="0.2">
      <c r="A708" s="5">
        <f>IndiciMSCI!A708</f>
        <v>37879</v>
      </c>
      <c r="B708" cm="1">
        <f t="array" ref="B708">INDEX(IndiciMSCI!A:Y,ROW(),Sheet1!$O$2)</f>
        <v>93.855999999999995</v>
      </c>
      <c r="C708">
        <f t="shared" ca="1" si="82"/>
        <v>88.424999999999997</v>
      </c>
      <c r="D708" t="b">
        <f t="shared" ca="1" si="83"/>
        <v>0</v>
      </c>
      <c r="E708" s="13" cm="1">
        <f t="array" aca="1" ref="E708" ca="1">IF(ISBLANK(INDIRECT(ADDRESS(ROW(B708)+$N$5,COLUMN(B708)))),"",(INDIRECT(ADDRESS(ROW(B708)+$N$5,COLUMN(B708)))/B708-1))</f>
        <v>7.5083106034776748E-2</v>
      </c>
      <c r="F708" s="5">
        <f t="shared" ca="1" si="80"/>
        <v>37942</v>
      </c>
      <c r="G708" s="11">
        <f t="shared" ca="1" si="84"/>
        <v>90.873000000000005</v>
      </c>
      <c r="H708" s="17" cm="1">
        <f t="array" aca="1" ref="H708" ca="1">IF(F708="MAI","NESSUNO",INDIRECT(ADDRESS(ROW()+$N$5,2)))</f>
        <v>100.90300000000001</v>
      </c>
      <c r="I708" s="11">
        <f t="shared" ca="1" si="85"/>
        <v>0.31092089843932058</v>
      </c>
      <c r="J708" s="13">
        <f t="shared" ca="1" si="81"/>
        <v>0.1137953066195605</v>
      </c>
      <c r="K708" s="13" t="b">
        <f t="shared" ca="1" si="86"/>
        <v>1</v>
      </c>
    </row>
    <row r="709" spans="1:11" x14ac:dyDescent="0.2">
      <c r="A709" s="5">
        <f>IndiciMSCI!A709</f>
        <v>37880</v>
      </c>
      <c r="B709" cm="1">
        <f t="array" ref="B709">INDEX(IndiciMSCI!A:Y,ROW(),Sheet1!$O$2)</f>
        <v>97.427000000000007</v>
      </c>
      <c r="C709">
        <f t="shared" ca="1" si="82"/>
        <v>88.424999999999997</v>
      </c>
      <c r="D709" t="b">
        <f t="shared" ca="1" si="83"/>
        <v>0</v>
      </c>
      <c r="E709" s="13" cm="1">
        <f t="array" aca="1" ref="E709" ca="1">IF(ISBLANK(INDIRECT(ADDRESS(ROW(B709)+$N$5,COLUMN(B709)))),"",(INDIRECT(ADDRESS(ROW(B709)+$N$5,COLUMN(B709)))/B709-1))</f>
        <v>4.033789401295329E-2</v>
      </c>
      <c r="F709" s="5">
        <f t="shared" ca="1" si="80"/>
        <v>37942</v>
      </c>
      <c r="G709" s="11">
        <f t="shared" ca="1" si="84"/>
        <v>90.873000000000005</v>
      </c>
      <c r="H709" s="17" cm="1">
        <f t="array" aca="1" ref="H709" ca="1">IF(F709="MAI","NESSUNO",INDIRECT(ADDRESS(ROW()+$N$5,2)))</f>
        <v>101.357</v>
      </c>
      <c r="I709" s="11">
        <f t="shared" ca="1" si="85"/>
        <v>0.30597734675457389</v>
      </c>
      <c r="J709" s="13">
        <f t="shared" ca="1" si="81"/>
        <v>0.11873688935937592</v>
      </c>
      <c r="K709" s="13" t="b">
        <f t="shared" ca="1" si="86"/>
        <v>1</v>
      </c>
    </row>
    <row r="710" spans="1:11" x14ac:dyDescent="0.2">
      <c r="A710" s="5">
        <f>IndiciMSCI!A710</f>
        <v>37881</v>
      </c>
      <c r="B710" cm="1">
        <f t="array" ref="B710">INDEX(IndiciMSCI!A:Y,ROW(),Sheet1!$O$2)</f>
        <v>98.051000000000002</v>
      </c>
      <c r="C710">
        <f t="shared" ca="1" si="82"/>
        <v>88.424999999999997</v>
      </c>
      <c r="D710" t="b">
        <f t="shared" ca="1" si="83"/>
        <v>0</v>
      </c>
      <c r="E710" s="13" cm="1">
        <f t="array" aca="1" ref="E710" ca="1">IF(ISBLANK(INDIRECT(ADDRESS(ROW(B710)+$N$5,COLUMN(B710)))),"",(INDIRECT(ADDRESS(ROW(B710)+$N$5,COLUMN(B710)))/B710-1))</f>
        <v>2.7220528092523288E-2</v>
      </c>
      <c r="F710" s="5">
        <f t="shared" ca="1" si="80"/>
        <v>37942</v>
      </c>
      <c r="G710" s="11">
        <f t="shared" ca="1" si="84"/>
        <v>90.873000000000005</v>
      </c>
      <c r="H710" s="17" cm="1">
        <f t="array" aca="1" ref="H710" ca="1">IF(F710="MAI","NESSUNO",INDIRECT(ADDRESS(ROW()+$N$5,2)))</f>
        <v>100.72</v>
      </c>
      <c r="I710" s="11">
        <f t="shared" ca="1" si="85"/>
        <v>0.30103406308529657</v>
      </c>
      <c r="J710" s="13">
        <f t="shared" ca="1" si="81"/>
        <v>0.11167270875931565</v>
      </c>
      <c r="K710" s="13" t="b">
        <f t="shared" ca="1" si="86"/>
        <v>1</v>
      </c>
    </row>
    <row r="711" spans="1:11" x14ac:dyDescent="0.2">
      <c r="A711" s="5">
        <f>IndiciMSCI!A711</f>
        <v>37882</v>
      </c>
      <c r="B711" cm="1">
        <f t="array" ref="B711">INDEX(IndiciMSCI!A:Y,ROW(),Sheet1!$O$2)</f>
        <v>99.171999999999997</v>
      </c>
      <c r="C711">
        <f t="shared" ca="1" si="82"/>
        <v>89.254800000000003</v>
      </c>
      <c r="D711" t="b">
        <f t="shared" ca="1" si="83"/>
        <v>0</v>
      </c>
      <c r="E711" s="13" cm="1">
        <f t="array" aca="1" ref="E711" ca="1">IF(ISBLANK(INDIRECT(ADDRESS(ROW(B711)+$N$5,COLUMN(B711)))),"",(INDIRECT(ADDRESS(ROW(B711)+$N$5,COLUMN(B711)))/B711-1))</f>
        <v>1.5226071875126035E-2</v>
      </c>
      <c r="F711" s="5">
        <f t="shared" ca="1" si="80"/>
        <v>37942</v>
      </c>
      <c r="G711" s="11">
        <f t="shared" ca="1" si="84"/>
        <v>90.873000000000005</v>
      </c>
      <c r="H711" s="17" cm="1">
        <f t="array" aca="1" ref="H711" ca="1">IF(F711="MAI","NESSUNO",INDIRECT(ADDRESS(ROW()+$N$5,2)))</f>
        <v>100.682</v>
      </c>
      <c r="I711" s="11">
        <f t="shared" ca="1" si="85"/>
        <v>0.29609104741697934</v>
      </c>
      <c r="J711" s="13">
        <f t="shared" ca="1" si="81"/>
        <v>0.11120014798033494</v>
      </c>
      <c r="K711" s="13" t="b">
        <f t="shared" ca="1" si="86"/>
        <v>1</v>
      </c>
    </row>
    <row r="712" spans="1:11" x14ac:dyDescent="0.2">
      <c r="A712" s="5">
        <f>IndiciMSCI!A712</f>
        <v>37883</v>
      </c>
      <c r="B712" cm="1">
        <f t="array" ref="B712">INDEX(IndiciMSCI!A:Y,ROW(),Sheet1!$O$2)</f>
        <v>98.736000000000004</v>
      </c>
      <c r="C712">
        <f t="shared" ca="1" si="82"/>
        <v>89.254800000000003</v>
      </c>
      <c r="D712" t="b">
        <f t="shared" ca="1" si="83"/>
        <v>0</v>
      </c>
      <c r="E712" s="13" cm="1">
        <f t="array" aca="1" ref="E712" ca="1">IF(ISBLANK(INDIRECT(ADDRESS(ROW(B712)+$N$5,COLUMN(B712)))),"",(INDIRECT(ADDRESS(ROW(B712)+$N$5,COLUMN(B712)))/B712-1))</f>
        <v>9.1962404796630537E-3</v>
      </c>
      <c r="F712" s="5">
        <f t="shared" ca="1" si="80"/>
        <v>37942</v>
      </c>
      <c r="G712" s="11">
        <f t="shared" ca="1" si="84"/>
        <v>90.873000000000005</v>
      </c>
      <c r="H712" s="17" cm="1">
        <f t="array" aca="1" ref="H712" ca="1">IF(F712="MAI","NESSUNO",INDIRECT(ADDRESS(ROW()+$N$5,2)))</f>
        <v>99.644000000000005</v>
      </c>
      <c r="I712" s="11">
        <f t="shared" ca="1" si="85"/>
        <v>0.2911482997350987</v>
      </c>
      <c r="J712" s="13">
        <f t="shared" ca="1" si="81"/>
        <v>9.9723221415988231E-2</v>
      </c>
      <c r="K712" s="13" t="b">
        <f t="shared" ca="1" si="86"/>
        <v>1</v>
      </c>
    </row>
    <row r="713" spans="1:11" x14ac:dyDescent="0.2">
      <c r="A713" s="5">
        <f>IndiciMSCI!A713</f>
        <v>37886</v>
      </c>
      <c r="B713" cm="1">
        <f t="array" ref="B713">INDEX(IndiciMSCI!A:Y,ROW(),Sheet1!$O$2)</f>
        <v>96.346000000000004</v>
      </c>
      <c r="C713">
        <f t="shared" ca="1" si="82"/>
        <v>89.254800000000003</v>
      </c>
      <c r="D713" t="b">
        <f t="shared" ca="1" si="83"/>
        <v>0</v>
      </c>
      <c r="E713" s="13" cm="1">
        <f t="array" aca="1" ref="E713" ca="1">IF(ISBLANK(INDIRECT(ADDRESS(ROW(B713)+$N$5,COLUMN(B713)))),"",(INDIRECT(ADDRESS(ROW(B713)+$N$5,COLUMN(B713)))/B713-1))</f>
        <v>3.765594835281183E-2</v>
      </c>
      <c r="F713" s="5">
        <f t="shared" ca="1" si="80"/>
        <v>37942</v>
      </c>
      <c r="G713" s="11">
        <f t="shared" ca="1" si="84"/>
        <v>90.873000000000005</v>
      </c>
      <c r="H713" s="17" cm="1">
        <f t="array" aca="1" ref="H713" ca="1">IF(F713="MAI","NESSUNO",INDIRECT(ADDRESS(ROW()+$N$5,2)))</f>
        <v>99.974000000000004</v>
      </c>
      <c r="I713" s="11">
        <f t="shared" ca="1" si="85"/>
        <v>0.2763216644627704</v>
      </c>
      <c r="J713" s="13">
        <f t="shared" ca="1" si="81"/>
        <v>0.10319150533670914</v>
      </c>
      <c r="K713" s="13" t="b">
        <f t="shared" ca="1" si="86"/>
        <v>1</v>
      </c>
    </row>
    <row r="714" spans="1:11" x14ac:dyDescent="0.2">
      <c r="A714" s="5">
        <f>IndiciMSCI!A714</f>
        <v>37887</v>
      </c>
      <c r="B714" cm="1">
        <f t="array" ref="B714">INDEX(IndiciMSCI!A:Y,ROW(),Sheet1!$O$2)</f>
        <v>96.688999999999993</v>
      </c>
      <c r="C714">
        <f t="shared" ca="1" si="82"/>
        <v>89.254800000000003</v>
      </c>
      <c r="D714" t="b">
        <f t="shared" ca="1" si="83"/>
        <v>0</v>
      </c>
      <c r="E714" s="13" cm="1">
        <f t="array" aca="1" ref="E714" ca="1">IF(ISBLANK(INDIRECT(ADDRESS(ROW(B714)+$N$5,COLUMN(B714)))),"",(INDIRECT(ADDRESS(ROW(B714)+$N$5,COLUMN(B714)))/B714-1))</f>
        <v>2.2722336563621548E-2</v>
      </c>
      <c r="F714" s="5">
        <f t="shared" ca="1" si="80"/>
        <v>37942</v>
      </c>
      <c r="G714" s="11">
        <f t="shared" ca="1" si="84"/>
        <v>90.873000000000005</v>
      </c>
      <c r="H714" s="17" cm="1">
        <f t="array" aca="1" ref="H714" ca="1">IF(F714="MAI","NESSUNO",INDIRECT(ADDRESS(ROW()+$N$5,2)))</f>
        <v>98.885999999999996</v>
      </c>
      <c r="I714" s="11">
        <f t="shared" ca="1" si="85"/>
        <v>0.27137998858133017</v>
      </c>
      <c r="J714" s="13">
        <f t="shared" ca="1" si="81"/>
        <v>9.1164372130130192E-2</v>
      </c>
      <c r="K714" s="13" t="b">
        <f t="shared" ca="1" si="86"/>
        <v>1</v>
      </c>
    </row>
    <row r="715" spans="1:11" x14ac:dyDescent="0.2">
      <c r="A715" s="5">
        <f>IndiciMSCI!A715</f>
        <v>37888</v>
      </c>
      <c r="B715" cm="1">
        <f t="array" ref="B715">INDEX(IndiciMSCI!A:Y,ROW(),Sheet1!$O$2)</f>
        <v>96.808999999999997</v>
      </c>
      <c r="C715">
        <f t="shared" ca="1" si="82"/>
        <v>89.254800000000003</v>
      </c>
      <c r="D715" t="b">
        <f t="shared" ca="1" si="83"/>
        <v>0</v>
      </c>
      <c r="E715" s="13" cm="1">
        <f t="array" aca="1" ref="E715" ca="1">IF(ISBLANK(INDIRECT(ADDRESS(ROW(B715)+$N$5,COLUMN(B715)))),"",(INDIRECT(ADDRESS(ROW(B715)+$N$5,COLUMN(B715)))/B715-1))</f>
        <v>1.5897282277474112E-2</v>
      </c>
      <c r="F715" s="5">
        <f t="shared" ca="1" si="80"/>
        <v>37942</v>
      </c>
      <c r="G715" s="11">
        <f t="shared" ca="1" si="84"/>
        <v>90.873000000000005</v>
      </c>
      <c r="H715" s="17" cm="1">
        <f t="array" aca="1" ref="H715" ca="1">IF(F715="MAI","NESSUNO",INDIRECT(ADDRESS(ROW()+$N$5,2)))</f>
        <v>98.347999999999999</v>
      </c>
      <c r="I715" s="11">
        <f t="shared" ca="1" si="85"/>
        <v>0.26643858061368064</v>
      </c>
      <c r="J715" s="13">
        <f t="shared" ca="1" si="81"/>
        <v>8.5189644675686668E-2</v>
      </c>
      <c r="K715" s="13" t="b">
        <f t="shared" ca="1" si="86"/>
        <v>1</v>
      </c>
    </row>
    <row r="716" spans="1:11" x14ac:dyDescent="0.2">
      <c r="A716" s="5">
        <f>IndiciMSCI!A716</f>
        <v>37889</v>
      </c>
      <c r="B716" cm="1">
        <f t="array" ref="B716">INDEX(IndiciMSCI!A:Y,ROW(),Sheet1!$O$2)</f>
        <v>94.25</v>
      </c>
      <c r="C716">
        <f t="shared" ca="1" si="82"/>
        <v>89.254800000000003</v>
      </c>
      <c r="D716" t="b">
        <f t="shared" ca="1" si="83"/>
        <v>0</v>
      </c>
      <c r="E716" s="13" cm="1">
        <f t="array" aca="1" ref="E716" ca="1">IF(ISBLANK(INDIRECT(ADDRESS(ROW(B716)+$N$5,COLUMN(B716)))),"",(INDIRECT(ADDRESS(ROW(B716)+$N$5,COLUMN(B716)))/B716-1))</f>
        <v>4.1432360742705621E-2</v>
      </c>
      <c r="F716" s="5">
        <f t="shared" ca="1" si="80"/>
        <v>37942</v>
      </c>
      <c r="G716" s="11">
        <f t="shared" ca="1" si="84"/>
        <v>90.873000000000005</v>
      </c>
      <c r="H716" s="17" cm="1">
        <f t="array" aca="1" ref="H716" ca="1">IF(F716="MAI","NESSUNO",INDIRECT(ADDRESS(ROW()+$N$5,2)))</f>
        <v>98.155000000000001</v>
      </c>
      <c r="I716" s="11">
        <f t="shared" ca="1" si="85"/>
        <v>0.26149744054531254</v>
      </c>
      <c r="J716" s="13">
        <f t="shared" ca="1" si="81"/>
        <v>8.3011427382669312E-2</v>
      </c>
      <c r="K716" s="13" t="b">
        <f t="shared" ca="1" si="86"/>
        <v>1</v>
      </c>
    </row>
    <row r="717" spans="1:11" x14ac:dyDescent="0.2">
      <c r="A717" s="5">
        <f>IndiciMSCI!A717</f>
        <v>37890</v>
      </c>
      <c r="B717" cm="1">
        <f t="array" ref="B717">INDEX(IndiciMSCI!A:Y,ROW(),Sheet1!$O$2)</f>
        <v>94.590999999999994</v>
      </c>
      <c r="C717">
        <f t="shared" ca="1" si="82"/>
        <v>89.254800000000003</v>
      </c>
      <c r="D717" t="b">
        <f t="shared" ca="1" si="83"/>
        <v>0</v>
      </c>
      <c r="E717" s="13" cm="1">
        <f t="array" aca="1" ref="E717" ca="1">IF(ISBLANK(INDIRECT(ADDRESS(ROW(B717)+$N$5,COLUMN(B717)))),"",(INDIRECT(ADDRESS(ROW(B717)+$N$5,COLUMN(B717)))/B717-1))</f>
        <v>2.5287818079944291E-2</v>
      </c>
      <c r="F717" s="5">
        <f t="shared" ca="1" si="80"/>
        <v>37942</v>
      </c>
      <c r="G717" s="11">
        <f t="shared" ca="1" si="84"/>
        <v>90.873000000000005</v>
      </c>
      <c r="H717" s="17" cm="1">
        <f t="array" aca="1" ref="H717" ca="1">IF(F717="MAI","NESSUNO",INDIRECT(ADDRESS(ROW()+$N$5,2)))</f>
        <v>96.983000000000004</v>
      </c>
      <c r="I717" s="11">
        <f t="shared" ca="1" si="85"/>
        <v>0.25655656836167395</v>
      </c>
      <c r="J717" s="13">
        <f t="shared" ca="1" si="81"/>
        <v>7.0059936046588903E-2</v>
      </c>
      <c r="K717" s="13" t="b">
        <f t="shared" ca="1" si="86"/>
        <v>1</v>
      </c>
    </row>
    <row r="718" spans="1:11" x14ac:dyDescent="0.2">
      <c r="A718" s="5">
        <f>IndiciMSCI!A718</f>
        <v>37893</v>
      </c>
      <c r="B718" cm="1">
        <f t="array" ref="B718">INDEX(IndiciMSCI!A:Y,ROW(),Sheet1!$O$2)</f>
        <v>93.703999999999994</v>
      </c>
      <c r="C718">
        <f t="shared" ca="1" si="82"/>
        <v>89.254800000000003</v>
      </c>
      <c r="D718" t="b">
        <f t="shared" ca="1" si="83"/>
        <v>0</v>
      </c>
      <c r="E718" s="13" cm="1">
        <f t="array" aca="1" ref="E718" ca="1">IF(ISBLANK(INDIRECT(ADDRESS(ROW(B718)+$N$5,COLUMN(B718)))),"",(INDIRECT(ADDRESS(ROW(B718)+$N$5,COLUMN(B718)))/B718-1))</f>
        <v>2.5110987791343131E-2</v>
      </c>
      <c r="F718" s="5">
        <f t="shared" ca="1" si="80"/>
        <v>37942</v>
      </c>
      <c r="G718" s="11">
        <f t="shared" ca="1" si="84"/>
        <v>90.873000000000005</v>
      </c>
      <c r="H718" s="17" cm="1">
        <f t="array" aca="1" ref="H718" ca="1">IF(F718="MAI","NESSUNO",INDIRECT(ADDRESS(ROW()+$N$5,2)))</f>
        <v>96.057000000000002</v>
      </c>
      <c r="I718" s="11">
        <f t="shared" ca="1" si="85"/>
        <v>0.24173555897399979</v>
      </c>
      <c r="J718" s="13">
        <f t="shared" ca="1" si="81"/>
        <v>5.9706794746228219E-2</v>
      </c>
      <c r="K718" s="13" t="b">
        <f t="shared" ca="1" si="86"/>
        <v>1</v>
      </c>
    </row>
    <row r="719" spans="1:11" x14ac:dyDescent="0.2">
      <c r="A719" s="5">
        <f>IndiciMSCI!A719</f>
        <v>37894</v>
      </c>
      <c r="B719" cm="1">
        <f t="array" ref="B719">INDEX(IndiciMSCI!A:Y,ROW(),Sheet1!$O$2)</f>
        <v>92.936000000000007</v>
      </c>
      <c r="C719">
        <f t="shared" ca="1" si="82"/>
        <v>89.254800000000003</v>
      </c>
      <c r="D719" t="b">
        <f t="shared" ca="1" si="83"/>
        <v>0</v>
      </c>
      <c r="E719" s="13" cm="1">
        <f t="array" aca="1" ref="E719" ca="1">IF(ISBLANK(INDIRECT(ADDRESS(ROW(B719)+$N$5,COLUMN(B719)))),"",(INDIRECT(ADDRESS(ROW(B719)+$N$5,COLUMN(B719)))/B719-1))</f>
        <v>2.6728070930532866E-2</v>
      </c>
      <c r="F719" s="5">
        <f t="shared" ca="1" si="80"/>
        <v>37942</v>
      </c>
      <c r="G719" s="11">
        <f t="shared" ca="1" si="84"/>
        <v>90.873000000000005</v>
      </c>
      <c r="H719" s="17" cm="1">
        <f t="array" aca="1" ref="H719" ca="1">IF(F719="MAI","NESSUNO",INDIRECT(ADDRESS(ROW()+$N$5,2)))</f>
        <v>95.42</v>
      </c>
      <c r="I719" s="11">
        <f t="shared" ca="1" si="85"/>
        <v>0.23679575818412957</v>
      </c>
      <c r="J719" s="13">
        <f t="shared" ca="1" si="81"/>
        <v>5.2642652473057196E-2</v>
      </c>
      <c r="K719" s="13" t="b">
        <f t="shared" ca="1" si="86"/>
        <v>1</v>
      </c>
    </row>
    <row r="720" spans="1:11" x14ac:dyDescent="0.2">
      <c r="A720" s="5">
        <f>IndiciMSCI!A720</f>
        <v>37895</v>
      </c>
      <c r="B720" cm="1">
        <f t="array" ref="B720">INDEX(IndiciMSCI!A:Y,ROW(),Sheet1!$O$2)</f>
        <v>94.44</v>
      </c>
      <c r="C720">
        <f t="shared" ca="1" si="82"/>
        <v>89.254800000000003</v>
      </c>
      <c r="D720" t="b">
        <f t="shared" ca="1" si="83"/>
        <v>0</v>
      </c>
      <c r="E720" s="13" cm="1">
        <f t="array" aca="1" ref="E720" ca="1">IF(ISBLANK(INDIRECT(ADDRESS(ROW(B720)+$N$5,COLUMN(B720)))),"",(INDIRECT(ADDRESS(ROW(B720)+$N$5,COLUMN(B720)))/B720-1))</f>
        <v>1.3733587462939401E-2</v>
      </c>
      <c r="F720" s="5">
        <f t="shared" ca="1" si="80"/>
        <v>37942</v>
      </c>
      <c r="G720" s="11">
        <f t="shared" ca="1" si="84"/>
        <v>90.873000000000005</v>
      </c>
      <c r="H720" s="17" cm="1">
        <f t="array" aca="1" ref="H720" ca="1">IF(F720="MAI","NESSUNO",INDIRECT(ADDRESS(ROW()+$N$5,2)))</f>
        <v>95.736999999999995</v>
      </c>
      <c r="I720" s="11">
        <f t="shared" ca="1" si="85"/>
        <v>0.23185622520637139</v>
      </c>
      <c r="J720" s="13">
        <f t="shared" ca="1" si="81"/>
        <v>5.607668091959505E-2</v>
      </c>
      <c r="K720" s="13" t="b">
        <f t="shared" ca="1" si="86"/>
        <v>1</v>
      </c>
    </row>
    <row r="721" spans="1:11" x14ac:dyDescent="0.2">
      <c r="A721" s="5">
        <f>IndiciMSCI!A721</f>
        <v>37896</v>
      </c>
      <c r="B721" cm="1">
        <f t="array" ref="B721">INDEX(IndiciMSCI!A:Y,ROW(),Sheet1!$O$2)</f>
        <v>97.025999999999996</v>
      </c>
      <c r="C721">
        <f t="shared" ca="1" si="82"/>
        <v>89.254800000000003</v>
      </c>
      <c r="D721" t="b">
        <f t="shared" ca="1" si="83"/>
        <v>0</v>
      </c>
      <c r="E721" s="13" cm="1">
        <f t="array" aca="1" ref="E721" ca="1">IF(ISBLANK(INDIRECT(ADDRESS(ROW(B721)+$N$5,COLUMN(B721)))),"",(INDIRECT(ADDRESS(ROW(B721)+$N$5,COLUMN(B721)))/B721-1))</f>
        <v>-2.7106136499494005E-3</v>
      </c>
      <c r="F721" s="5">
        <f t="shared" ca="1" si="80"/>
        <v>37942</v>
      </c>
      <c r="G721" s="11">
        <f t="shared" ca="1" si="84"/>
        <v>90.873000000000005</v>
      </c>
      <c r="H721" s="17" cm="1">
        <f t="array" aca="1" ref="H721" ca="1">IF(F721="MAI","NESSUNO",INDIRECT(ADDRESS(ROW()+$N$5,2)))</f>
        <v>96.763000000000005</v>
      </c>
      <c r="I721" s="11">
        <f t="shared" ca="1" si="85"/>
        <v>0.22691696002623019</v>
      </c>
      <c r="J721" s="13">
        <f t="shared" ca="1" si="81"/>
        <v>6.7312809745757596E-2</v>
      </c>
      <c r="K721" s="13" t="b">
        <f t="shared" ca="1" si="86"/>
        <v>1</v>
      </c>
    </row>
    <row r="722" spans="1:11" x14ac:dyDescent="0.2">
      <c r="A722" s="5">
        <f>IndiciMSCI!A722</f>
        <v>37897</v>
      </c>
      <c r="B722" cm="1">
        <f t="array" ref="B722">INDEX(IndiciMSCI!A:Y,ROW(),Sheet1!$O$2)</f>
        <v>98.614000000000004</v>
      </c>
      <c r="C722">
        <f t="shared" ca="1" si="82"/>
        <v>89.254800000000003</v>
      </c>
      <c r="D722" t="b">
        <f t="shared" ca="1" si="83"/>
        <v>0</v>
      </c>
      <c r="E722" s="13" cm="1">
        <f t="array" aca="1" ref="E722" ca="1">IF(ISBLANK(INDIRECT(ADDRESS(ROW(B722)+$N$5,COLUMN(B722)))),"",(INDIRECT(ADDRESS(ROW(B722)+$N$5,COLUMN(B722)))/B722-1))</f>
        <v>-5.70912852130534E-3</v>
      </c>
      <c r="F722" s="5">
        <f t="shared" ca="1" si="80"/>
        <v>37942</v>
      </c>
      <c r="G722" s="11">
        <f t="shared" ca="1" si="84"/>
        <v>90.873000000000005</v>
      </c>
      <c r="H722" s="17" cm="1">
        <f t="array" aca="1" ref="H722" ca="1">IF(F722="MAI","NESSUNO",INDIRECT(ADDRESS(ROW()+$N$5,2)))</f>
        <v>98.051000000000002</v>
      </c>
      <c r="I722" s="11">
        <f t="shared" ca="1" si="85"/>
        <v>0.22197796262919667</v>
      </c>
      <c r="J722" s="13">
        <f t="shared" ca="1" si="81"/>
        <v>8.1432086127113598E-2</v>
      </c>
      <c r="K722" s="13" t="b">
        <f t="shared" ca="1" si="86"/>
        <v>1</v>
      </c>
    </row>
    <row r="723" spans="1:11" x14ac:dyDescent="0.2">
      <c r="A723" s="5">
        <f>IndiciMSCI!A723</f>
        <v>37900</v>
      </c>
      <c r="B723" cm="1">
        <f t="array" ref="B723">INDEX(IndiciMSCI!A:Y,ROW(),Sheet1!$O$2)</f>
        <v>98.290999999999997</v>
      </c>
      <c r="C723">
        <f t="shared" ca="1" si="82"/>
        <v>89.254800000000003</v>
      </c>
      <c r="D723" t="b">
        <f t="shared" ca="1" si="83"/>
        <v>0</v>
      </c>
      <c r="E723" s="13" cm="1">
        <f t="array" aca="1" ref="E723" ca="1">IF(ISBLANK(INDIRECT(ADDRESS(ROW(B723)+$N$5,COLUMN(B723)))),"",(INDIRECT(ADDRESS(ROW(B723)+$N$5,COLUMN(B723)))/B723-1))</f>
        <v>2.2840341435126366E-2</v>
      </c>
      <c r="F723" s="5">
        <f t="shared" ca="1" si="80"/>
        <v>37942</v>
      </c>
      <c r="G723" s="11">
        <f t="shared" ca="1" si="84"/>
        <v>90.873000000000005</v>
      </c>
      <c r="H723" s="17" cm="1">
        <f t="array" aca="1" ref="H723" ca="1">IF(F723="MAI","NESSUNO",INDIRECT(ADDRESS(ROW()+$N$5,2)))</f>
        <v>100.536</v>
      </c>
      <c r="I723" s="11">
        <f t="shared" ca="1" si="85"/>
        <v>0.2071625769914931</v>
      </c>
      <c r="J723" s="13">
        <f t="shared" ca="1" si="81"/>
        <v>0.10861490846556721</v>
      </c>
      <c r="K723" s="13" t="b">
        <f t="shared" ca="1" si="86"/>
        <v>1</v>
      </c>
    </row>
    <row r="724" spans="1:11" x14ac:dyDescent="0.2">
      <c r="A724" s="5">
        <f>IndiciMSCI!A724</f>
        <v>37901</v>
      </c>
      <c r="B724" cm="1">
        <f t="array" ref="B724">INDEX(IndiciMSCI!A:Y,ROW(),Sheet1!$O$2)</f>
        <v>99.168000000000006</v>
      </c>
      <c r="C724">
        <f t="shared" ca="1" si="82"/>
        <v>89.254800000000003</v>
      </c>
      <c r="D724" t="b">
        <f t="shared" ca="1" si="83"/>
        <v>0</v>
      </c>
      <c r="E724" s="13" cm="1">
        <f t="array" aca="1" ref="E724" ca="1">IF(ISBLANK(INDIRECT(ADDRESS(ROW(B724)+$N$5,COLUMN(B724)))),"",(INDIRECT(ADDRESS(ROW(B724)+$N$5,COLUMN(B724)))/B724-1))</f>
        <v>1.060826072926746E-2</v>
      </c>
      <c r="F724" s="5">
        <f t="shared" ca="1" si="80"/>
        <v>37942</v>
      </c>
      <c r="G724" s="11">
        <f t="shared" ca="1" si="84"/>
        <v>90.873000000000005</v>
      </c>
      <c r="H724" s="17" cm="1">
        <f t="array" aca="1" ref="H724" ca="1">IF(F724="MAI","NESSUNO",INDIRECT(ADDRESS(ROW()+$N$5,2)))</f>
        <v>100.22</v>
      </c>
      <c r="I724" s="11">
        <f t="shared" ca="1" si="85"/>
        <v>0.20222465058166961</v>
      </c>
      <c r="J724" s="13">
        <f t="shared" ca="1" si="81"/>
        <v>0.10508318918250376</v>
      </c>
      <c r="K724" s="13" t="b">
        <f t="shared" ca="1" si="86"/>
        <v>1</v>
      </c>
    </row>
    <row r="725" spans="1:11" x14ac:dyDescent="0.2">
      <c r="A725" s="5">
        <f>IndiciMSCI!A725</f>
        <v>37902</v>
      </c>
      <c r="B725" cm="1">
        <f t="array" ref="B725">INDEX(IndiciMSCI!A:Y,ROW(),Sheet1!$O$2)</f>
        <v>96.679000000000002</v>
      </c>
      <c r="C725">
        <f t="shared" ca="1" si="82"/>
        <v>89.254800000000003</v>
      </c>
      <c r="D725" t="b">
        <f t="shared" ca="1" si="83"/>
        <v>0</v>
      </c>
      <c r="E725" s="13" cm="1">
        <f t="array" aca="1" ref="E725" ca="1">IF(ISBLANK(INDIRECT(ADDRESS(ROW(B725)+$N$5,COLUMN(B725)))),"",(INDIRECT(ADDRESS(ROW(B725)+$N$5,COLUMN(B725)))/B725-1))</f>
        <v>4.3194488978992363E-2</v>
      </c>
      <c r="F725" s="5">
        <f t="shared" ca="1" si="80"/>
        <v>37942</v>
      </c>
      <c r="G725" s="11">
        <f t="shared" ca="1" si="84"/>
        <v>90.873000000000005</v>
      </c>
      <c r="H725" s="17" cm="1">
        <f t="array" aca="1" ref="H725" ca="1">IF(F725="MAI","NESSUNO",INDIRECT(ADDRESS(ROW()+$N$5,2)))</f>
        <v>100.855</v>
      </c>
      <c r="I725" s="11">
        <f t="shared" ca="1" si="85"/>
        <v>0.19728699188235055</v>
      </c>
      <c r="J725" s="13">
        <f t="shared" ca="1" si="81"/>
        <v>0.11201662751182803</v>
      </c>
      <c r="K725" s="13" t="b">
        <f t="shared" ca="1" si="86"/>
        <v>1</v>
      </c>
    </row>
    <row r="726" spans="1:11" x14ac:dyDescent="0.2">
      <c r="A726" s="5">
        <f>IndiciMSCI!A726</f>
        <v>37903</v>
      </c>
      <c r="B726" cm="1">
        <f t="array" ref="B726">INDEX(IndiciMSCI!A:Y,ROW(),Sheet1!$O$2)</f>
        <v>98.001000000000005</v>
      </c>
      <c r="C726">
        <f t="shared" ca="1" si="82"/>
        <v>89.254800000000003</v>
      </c>
      <c r="D726" t="b">
        <f t="shared" ca="1" si="83"/>
        <v>0</v>
      </c>
      <c r="E726" s="13" cm="1">
        <f t="array" aca="1" ref="E726" ca="1">IF(ISBLANK(INDIRECT(ADDRESS(ROW(B726)+$N$5,COLUMN(B726)))),"",(INDIRECT(ADDRESS(ROW(B726)+$N$5,COLUMN(B726)))/B726-1))</f>
        <v>2.5591575596167315E-2</v>
      </c>
      <c r="F726" s="5">
        <f t="shared" ca="1" si="80"/>
        <v>37942</v>
      </c>
      <c r="G726" s="11">
        <f t="shared" ca="1" si="84"/>
        <v>90.873000000000005</v>
      </c>
      <c r="H726" s="17" cm="1">
        <f t="array" aca="1" ref="H726" ca="1">IF(F726="MAI","NESSUNO",INDIRECT(ADDRESS(ROW()+$N$5,2)))</f>
        <v>100.509</v>
      </c>
      <c r="I726" s="11">
        <f t="shared" ca="1" si="85"/>
        <v>0.19234960087905506</v>
      </c>
      <c r="J726" s="13">
        <f t="shared" ca="1" si="81"/>
        <v>0.1081547830585438</v>
      </c>
      <c r="K726" s="13" t="b">
        <f t="shared" ca="1" si="86"/>
        <v>1</v>
      </c>
    </row>
    <row r="727" spans="1:11" x14ac:dyDescent="0.2">
      <c r="A727" s="5">
        <f>IndiciMSCI!A727</f>
        <v>37904</v>
      </c>
      <c r="B727" cm="1">
        <f t="array" ref="B727">INDEX(IndiciMSCI!A:Y,ROW(),Sheet1!$O$2)</f>
        <v>99.5</v>
      </c>
      <c r="C727">
        <f t="shared" ca="1" si="82"/>
        <v>89.55</v>
      </c>
      <c r="D727" t="b">
        <f t="shared" ca="1" si="83"/>
        <v>0</v>
      </c>
      <c r="E727" s="13" cm="1">
        <f t="array" aca="1" ref="E727" ca="1">IF(ISBLANK(INDIRECT(ADDRESS(ROW(B727)+$N$5,COLUMN(B727)))),"",(INDIRECT(ADDRESS(ROW(B727)+$N$5,COLUMN(B727)))/B727-1))</f>
        <v>1.2361809045226213E-2</v>
      </c>
      <c r="F727" s="5">
        <f t="shared" ca="1" si="80"/>
        <v>37942</v>
      </c>
      <c r="G727" s="11">
        <f t="shared" ca="1" si="84"/>
        <v>90.873000000000005</v>
      </c>
      <c r="H727" s="17" cm="1">
        <f t="array" aca="1" ref="H727" ca="1">IF(F727="MAI","NESSUNO",INDIRECT(ADDRESS(ROW()+$N$5,2)))</f>
        <v>100.73</v>
      </c>
      <c r="I727" s="11">
        <f t="shared" ca="1" si="85"/>
        <v>0.18741247755723123</v>
      </c>
      <c r="J727" s="13">
        <f t="shared" ca="1" si="81"/>
        <v>0.11053241862332298</v>
      </c>
      <c r="K727" s="13" t="b">
        <f t="shared" ca="1" si="86"/>
        <v>1</v>
      </c>
    </row>
    <row r="728" spans="1:11" x14ac:dyDescent="0.2">
      <c r="A728" s="5">
        <f>IndiciMSCI!A728</f>
        <v>37907</v>
      </c>
      <c r="B728" cm="1">
        <f t="array" ref="B728">INDEX(IndiciMSCI!A:Y,ROW(),Sheet1!$O$2)</f>
        <v>100.24</v>
      </c>
      <c r="C728">
        <f t="shared" ca="1" si="82"/>
        <v>90.215999999999994</v>
      </c>
      <c r="D728" t="b">
        <f t="shared" ca="1" si="83"/>
        <v>0</v>
      </c>
      <c r="E728" s="13" cm="1">
        <f t="array" aca="1" ref="E728" ca="1">IF(ISBLANK(INDIRECT(ADDRESS(ROW(B728)+$N$5,COLUMN(B728)))),"",(INDIRECT(ADDRESS(ROW(B728)+$N$5,COLUMN(B728)))/B728-1))</f>
        <v>1.2569832402234749E-2</v>
      </c>
      <c r="F728" s="5">
        <f t="shared" ca="1" si="80"/>
        <v>37942</v>
      </c>
      <c r="G728" s="11">
        <f t="shared" ca="1" si="84"/>
        <v>90.873000000000005</v>
      </c>
      <c r="H728" s="17" cm="1">
        <f t="array" aca="1" ref="H728" ca="1">IF(F728="MAI","NESSUNO",INDIRECT(ADDRESS(ROW()+$N$5,2)))</f>
        <v>101.5</v>
      </c>
      <c r="I728" s="11">
        <f t="shared" ca="1" si="85"/>
        <v>0.1726027135355821</v>
      </c>
      <c r="J728" s="13">
        <f t="shared" ca="1" si="81"/>
        <v>0.11884281044463786</v>
      </c>
      <c r="K728" s="13" t="b">
        <f t="shared" ca="1" si="86"/>
        <v>1</v>
      </c>
    </row>
    <row r="729" spans="1:11" x14ac:dyDescent="0.2">
      <c r="A729" s="5">
        <f>IndiciMSCI!A729</f>
        <v>37908</v>
      </c>
      <c r="B729" cm="1">
        <f t="array" ref="B729">INDEX(IndiciMSCI!A:Y,ROW(),Sheet1!$O$2)</f>
        <v>101.1</v>
      </c>
      <c r="C729">
        <f t="shared" ca="1" si="82"/>
        <v>90.99</v>
      </c>
      <c r="D729" t="b">
        <f t="shared" ca="1" si="83"/>
        <v>0</v>
      </c>
      <c r="E729" s="13" cm="1">
        <f t="array" aca="1" ref="E729" ca="1">IF(ISBLANK(INDIRECT(ADDRESS(ROW(B729)+$N$5,COLUMN(B729)))),"",(INDIRECT(ADDRESS(ROW(B729)+$N$5,COLUMN(B729)))/B729-1))</f>
        <v>-7.4282888229474375E-3</v>
      </c>
      <c r="F729" s="5">
        <f t="shared" ca="1" si="80"/>
        <v>37942</v>
      </c>
      <c r="G729" s="11">
        <f t="shared" ca="1" si="84"/>
        <v>90.873000000000005</v>
      </c>
      <c r="H729" s="17" cm="1">
        <f t="array" aca="1" ref="H729" ca="1">IF(F729="MAI","NESSUNO",INDIRECT(ADDRESS(ROW()+$N$5,2)))</f>
        <v>100.349</v>
      </c>
      <c r="I729" s="11">
        <f t="shared" ca="1" si="85"/>
        <v>0.16766666079459469</v>
      </c>
      <c r="J729" s="13">
        <f t="shared" ca="1" si="81"/>
        <v>0.10612246388690362</v>
      </c>
      <c r="K729" s="13" t="b">
        <f t="shared" ca="1" si="86"/>
        <v>1</v>
      </c>
    </row>
    <row r="730" spans="1:11" x14ac:dyDescent="0.2">
      <c r="A730" s="5">
        <f>IndiciMSCI!A730</f>
        <v>37909</v>
      </c>
      <c r="B730" cm="1">
        <f t="array" ref="B730">INDEX(IndiciMSCI!A:Y,ROW(),Sheet1!$O$2)</f>
        <v>100.602</v>
      </c>
      <c r="C730">
        <f t="shared" ca="1" si="82"/>
        <v>90.99</v>
      </c>
      <c r="D730" t="b">
        <f t="shared" ca="1" si="83"/>
        <v>0</v>
      </c>
      <c r="E730" s="13" cm="1">
        <f t="array" aca="1" ref="E730" ca="1">IF(ISBLANK(INDIRECT(ADDRESS(ROW(B730)+$N$5,COLUMN(B730)))),"",(INDIRECT(ADDRESS(ROW(B730)+$N$5,COLUMN(B730)))/B730-1))</f>
        <v>-3.2305520764994711E-3</v>
      </c>
      <c r="F730" s="5">
        <f t="shared" ca="1" si="80"/>
        <v>37942</v>
      </c>
      <c r="G730" s="11">
        <f t="shared" ca="1" si="84"/>
        <v>90.873000000000005</v>
      </c>
      <c r="H730" s="17" cm="1">
        <f t="array" aca="1" ref="H730" ca="1">IF(F730="MAI","NESSUNO",INDIRECT(ADDRESS(ROW()+$N$5,2)))</f>
        <v>100.277</v>
      </c>
      <c r="I730" s="11">
        <f t="shared" ca="1" si="85"/>
        <v>0.16273087566253253</v>
      </c>
      <c r="J730" s="13">
        <f t="shared" ca="1" si="81"/>
        <v>0.10527583413844077</v>
      </c>
      <c r="K730" s="13" t="b">
        <f t="shared" ca="1" si="86"/>
        <v>1</v>
      </c>
    </row>
    <row r="731" spans="1:11" x14ac:dyDescent="0.2">
      <c r="A731" s="5">
        <f>IndiciMSCI!A731</f>
        <v>37910</v>
      </c>
      <c r="B731" cm="1">
        <f t="array" ref="B731">INDEX(IndiciMSCI!A:Y,ROW(),Sheet1!$O$2)</f>
        <v>101.509</v>
      </c>
      <c r="C731">
        <f t="shared" ca="1" si="82"/>
        <v>91.358100000000007</v>
      </c>
      <c r="D731" t="b">
        <f t="shared" ca="1" si="83"/>
        <v>0</v>
      </c>
      <c r="E731" s="13" cm="1">
        <f t="array" aca="1" ref="E731" ca="1">IF(ISBLANK(INDIRECT(ADDRESS(ROW(B731)+$N$5,COLUMN(B731)))),"",(INDIRECT(ADDRESS(ROW(B731)+$N$5,COLUMN(B731)))/B731-1))</f>
        <v>-3.0391393866553651E-2</v>
      </c>
      <c r="F731" s="5">
        <f t="shared" ca="1" si="80"/>
        <v>37942</v>
      </c>
      <c r="G731" s="11">
        <f t="shared" ca="1" si="84"/>
        <v>90.873000000000005</v>
      </c>
      <c r="H731" s="17" cm="1">
        <f t="array" aca="1" ref="H731" ca="1">IF(F731="MAI","NESSUNO",INDIRECT(ADDRESS(ROW()+$N$5,2)))</f>
        <v>98.424000000000007</v>
      </c>
      <c r="I731" s="11">
        <f t="shared" ca="1" si="85"/>
        <v>0.15779535812492895</v>
      </c>
      <c r="J731" s="13">
        <f t="shared" ca="1" si="81"/>
        <v>8.4830426618741878E-2</v>
      </c>
      <c r="K731" s="13" t="b">
        <f t="shared" ca="1" si="86"/>
        <v>1</v>
      </c>
    </row>
    <row r="732" spans="1:11" x14ac:dyDescent="0.2">
      <c r="A732" s="5">
        <f>IndiciMSCI!A732</f>
        <v>37911</v>
      </c>
      <c r="B732" cm="1">
        <f t="array" ref="B732">INDEX(IndiciMSCI!A:Y,ROW(),Sheet1!$O$2)</f>
        <v>102.015</v>
      </c>
      <c r="C732">
        <f t="shared" ca="1" si="82"/>
        <v>91.813500000000005</v>
      </c>
      <c r="D732" t="b">
        <f t="shared" ca="1" si="83"/>
        <v>0</v>
      </c>
      <c r="E732" s="13" cm="1">
        <f t="array" aca="1" ref="E732" ca="1">IF(ISBLANK(INDIRECT(ADDRESS(ROW(B732)+$N$5,COLUMN(B732)))),"",(INDIRECT(ADDRESS(ROW(B732)+$N$5,COLUMN(B732)))/B732-1))</f>
        <v>-4.179777483703373E-2</v>
      </c>
      <c r="F732" s="5">
        <f t="shared" ca="1" si="80"/>
        <v>37942</v>
      </c>
      <c r="G732" s="11">
        <f t="shared" ca="1" si="84"/>
        <v>90.873000000000005</v>
      </c>
      <c r="H732" s="17" cm="1">
        <f t="array" aca="1" ref="H732" ca="1">IF(F732="MAI","NESSUNO",INDIRECT(ADDRESS(ROW()+$N$5,2)))</f>
        <v>97.751000000000005</v>
      </c>
      <c r="I732" s="11">
        <f t="shared" ca="1" si="85"/>
        <v>0.15286010816721785</v>
      </c>
      <c r="J732" s="13">
        <f t="shared" ca="1" si="81"/>
        <v>7.7370177150168015E-2</v>
      </c>
      <c r="K732" s="13" t="b">
        <f t="shared" ca="1" si="86"/>
        <v>1</v>
      </c>
    </row>
    <row r="733" spans="1:11" x14ac:dyDescent="0.2">
      <c r="A733" s="5">
        <f>IndiciMSCI!A733</f>
        <v>37914</v>
      </c>
      <c r="B733" cm="1">
        <f t="array" ref="B733">INDEX(IndiciMSCI!A:Y,ROW(),Sheet1!$O$2)</f>
        <v>101.952</v>
      </c>
      <c r="C733">
        <f t="shared" ca="1" si="82"/>
        <v>91.813500000000005</v>
      </c>
      <c r="D733" t="b">
        <f t="shared" ca="1" si="83"/>
        <v>0</v>
      </c>
      <c r="E733" s="13" cm="1">
        <f t="array" aca="1" ref="E733" ca="1">IF(ISBLANK(INDIRECT(ADDRESS(ROW(B733)+$N$5,COLUMN(B733)))),"",(INDIRECT(ADDRESS(ROW(B733)+$N$5,COLUMN(B733)))/B733-1))</f>
        <v>-4.9003452605147491E-2</v>
      </c>
      <c r="F733" s="5">
        <f t="shared" ca="1" si="80"/>
        <v>37942</v>
      </c>
      <c r="G733" s="11">
        <f t="shared" ca="1" si="84"/>
        <v>90.873000000000005</v>
      </c>
      <c r="H733" s="17" cm="1">
        <f t="array" aca="1" ref="H733" ca="1">IF(F733="MAI","NESSUNO",INDIRECT(ADDRESS(ROW()+$N$5,2)))</f>
        <v>96.956000000000003</v>
      </c>
      <c r="I733" s="11">
        <f t="shared" ca="1" si="85"/>
        <v>0.13805596362854544</v>
      </c>
      <c r="J733" s="13">
        <f t="shared" ca="1" si="81"/>
        <v>6.8458793741029172E-2</v>
      </c>
      <c r="K733" s="13" t="b">
        <f t="shared" ca="1" si="86"/>
        <v>1</v>
      </c>
    </row>
    <row r="734" spans="1:11" x14ac:dyDescent="0.2">
      <c r="A734" s="5">
        <f>IndiciMSCI!A734</f>
        <v>37915</v>
      </c>
      <c r="B734" cm="1">
        <f t="array" ref="B734">INDEX(IndiciMSCI!A:Y,ROW(),Sheet1!$O$2)</f>
        <v>101.518</v>
      </c>
      <c r="C734">
        <f t="shared" ca="1" si="82"/>
        <v>91.813500000000005</v>
      </c>
      <c r="D734" t="b">
        <f t="shared" ca="1" si="83"/>
        <v>0</v>
      </c>
      <c r="E734" s="13" cm="1">
        <f t="array" aca="1" ref="E734" ca="1">IF(ISBLANK(INDIRECT(ADDRESS(ROW(B734)+$N$5,COLUMN(B734)))),"",(INDIRECT(ADDRESS(ROW(B734)+$N$5,COLUMN(B734)))/B734-1))</f>
        <v>-3.2171634586969811E-2</v>
      </c>
      <c r="F734" s="5">
        <f t="shared" ca="1" si="80"/>
        <v>37942</v>
      </c>
      <c r="G734" s="11">
        <f t="shared" ca="1" si="84"/>
        <v>90.873000000000005</v>
      </c>
      <c r="H734" s="17" cm="1">
        <f t="array" aca="1" ref="H734" ca="1">IF(F734="MAI","NESSUNO",INDIRECT(ADDRESS(ROW()+$N$5,2)))</f>
        <v>98.251999999999995</v>
      </c>
      <c r="I734" s="11">
        <f t="shared" ca="1" si="85"/>
        <v>0.13312178384543927</v>
      </c>
      <c r="J734" s="13">
        <f t="shared" ca="1" si="81"/>
        <v>8.2666158087060293E-2</v>
      </c>
      <c r="K734" s="13" t="b">
        <f t="shared" ca="1" si="86"/>
        <v>1</v>
      </c>
    </row>
    <row r="735" spans="1:11" x14ac:dyDescent="0.2">
      <c r="A735" s="5">
        <f>IndiciMSCI!A735</f>
        <v>37916</v>
      </c>
      <c r="B735" cm="1">
        <f t="array" ref="B735">INDEX(IndiciMSCI!A:Y,ROW(),Sheet1!$O$2)</f>
        <v>99.367000000000004</v>
      </c>
      <c r="C735">
        <f t="shared" ca="1" si="82"/>
        <v>91.813500000000005</v>
      </c>
      <c r="D735" t="b">
        <f t="shared" ca="1" si="83"/>
        <v>0</v>
      </c>
      <c r="E735" s="13" cm="1">
        <f t="array" aca="1" ref="E735" ca="1">IF(ISBLANK(INDIRECT(ADDRESS(ROW(B735)+$N$5,COLUMN(B735)))),"",(INDIRECT(ADDRESS(ROW(B735)+$N$5,COLUMN(B735)))/B735-1))</f>
        <v>-2.8621172018879593E-2</v>
      </c>
      <c r="F735" s="5">
        <f t="shared" ca="1" si="80"/>
        <v>37942</v>
      </c>
      <c r="G735" s="11">
        <f t="shared" ca="1" si="84"/>
        <v>90.873000000000005</v>
      </c>
      <c r="H735" s="17" cm="1">
        <f t="array" aca="1" ref="H735" ca="1">IF(F735="MAI","NESSUNO",INDIRECT(ADDRESS(ROW()+$N$5,2)))</f>
        <v>96.522999999999996</v>
      </c>
      <c r="I735" s="11">
        <f t="shared" ca="1" si="85"/>
        <v>0.12818787156973599</v>
      </c>
      <c r="J735" s="13">
        <f t="shared" ca="1" si="81"/>
        <v>6.3585309955319261E-2</v>
      </c>
      <c r="K735" s="13" t="b">
        <f t="shared" ca="1" si="86"/>
        <v>1</v>
      </c>
    </row>
    <row r="736" spans="1:11" x14ac:dyDescent="0.2">
      <c r="A736" s="5">
        <f>IndiciMSCI!A736</f>
        <v>37917</v>
      </c>
      <c r="B736" cm="1">
        <f t="array" ref="B736">INDEX(IndiciMSCI!A:Y,ROW(),Sheet1!$O$2)</f>
        <v>93.933000000000007</v>
      </c>
      <c r="C736">
        <f t="shared" ca="1" si="82"/>
        <v>91.813500000000005</v>
      </c>
      <c r="D736" t="b">
        <f t="shared" ca="1" si="83"/>
        <v>0</v>
      </c>
      <c r="E736" s="13" cm="1">
        <f t="array" aca="1" ref="E736" ca="1">IF(ISBLANK(INDIRECT(ADDRESS(ROW(B736)+$N$5,COLUMN(B736)))),"",(INDIRECT(ADDRESS(ROW(B736)+$N$5,COLUMN(B736)))/B736-1))</f>
        <v>2.6912799548614252E-2</v>
      </c>
      <c r="F736" s="5">
        <f t="shared" ca="1" si="80"/>
        <v>37942</v>
      </c>
      <c r="G736" s="11">
        <f t="shared" ca="1" si="84"/>
        <v>90.873000000000005</v>
      </c>
      <c r="H736" s="17" cm="1">
        <f t="array" aca="1" ref="H736" ca="1">IF(F736="MAI","NESSUNO",INDIRECT(ADDRESS(ROW()+$N$5,2)))</f>
        <v>96.460999999999999</v>
      </c>
      <c r="I736" s="11">
        <f t="shared" ca="1" si="85"/>
        <v>0.12325422678691211</v>
      </c>
      <c r="J736" s="13">
        <f t="shared" ca="1" si="81"/>
        <v>6.2848747447392578E-2</v>
      </c>
      <c r="K736" s="13" t="b">
        <f t="shared" ca="1" si="86"/>
        <v>1</v>
      </c>
    </row>
    <row r="737" spans="1:11" x14ac:dyDescent="0.2">
      <c r="A737" s="5">
        <f>IndiciMSCI!A737</f>
        <v>37918</v>
      </c>
      <c r="B737" cm="1">
        <f t="array" ref="B737">INDEX(IndiciMSCI!A:Y,ROW(),Sheet1!$O$2)</f>
        <v>94.54</v>
      </c>
      <c r="C737">
        <f t="shared" ca="1" si="82"/>
        <v>91.813500000000005</v>
      </c>
      <c r="D737" t="b">
        <f t="shared" ca="1" si="83"/>
        <v>0</v>
      </c>
      <c r="E737" s="13" cm="1">
        <f t="array" aca="1" ref="E737" ca="1">IF(ISBLANK(INDIRECT(ADDRESS(ROW(B737)+$N$5,COLUMN(B737)))),"",(INDIRECT(ADDRESS(ROW(B737)+$N$5,COLUMN(B737)))/B737-1))</f>
        <v>2.3016712502644143E-2</v>
      </c>
      <c r="F737" s="5">
        <f t="shared" ca="1" si="80"/>
        <v>37942</v>
      </c>
      <c r="G737" s="11">
        <f t="shared" ca="1" si="84"/>
        <v>90.873000000000005</v>
      </c>
      <c r="H737" s="17" cm="1">
        <f t="array" aca="1" ref="H737" ca="1">IF(F737="MAI","NESSUNO",INDIRECT(ADDRESS(ROW()+$N$5,2)))</f>
        <v>96.715999999999994</v>
      </c>
      <c r="I737" s="11">
        <f t="shared" ca="1" si="85"/>
        <v>0.11832084948248678</v>
      </c>
      <c r="J737" s="13">
        <f t="shared" ca="1" si="81"/>
        <v>6.5600572771697604E-2</v>
      </c>
      <c r="K737" s="13" t="b">
        <f t="shared" ca="1" si="86"/>
        <v>1</v>
      </c>
    </row>
    <row r="738" spans="1:11" x14ac:dyDescent="0.2">
      <c r="A738" s="5">
        <f>IndiciMSCI!A738</f>
        <v>37921</v>
      </c>
      <c r="B738" cm="1">
        <f t="array" ref="B738">INDEX(IndiciMSCI!A:Y,ROW(),Sheet1!$O$2)</f>
        <v>96.506</v>
      </c>
      <c r="C738">
        <f t="shared" ca="1" si="82"/>
        <v>91.813500000000005</v>
      </c>
      <c r="D738" t="b">
        <f t="shared" ca="1" si="83"/>
        <v>0</v>
      </c>
      <c r="E738" s="13" cm="1">
        <f t="array" aca="1" ref="E738" ca="1">IF(ISBLANK(INDIRECT(ADDRESS(ROW(B738)+$N$5,COLUMN(B738)))),"",(INDIRECT(ADDRESS(ROW(B738)+$N$5,COLUMN(B738)))/B738-1))</f>
        <v>-1.5449816591714516E-2</v>
      </c>
      <c r="F738" s="5">
        <f t="shared" ca="1" si="80"/>
        <v>37942</v>
      </c>
      <c r="G738" s="11">
        <f t="shared" ca="1" si="84"/>
        <v>90.873000000000005</v>
      </c>
      <c r="H738" s="17" cm="1">
        <f t="array" aca="1" ref="H738" ca="1">IF(F738="MAI","NESSUNO",INDIRECT(ADDRESS(ROW()+$N$5,2)))</f>
        <v>95.015000000000001</v>
      </c>
      <c r="I738" s="11">
        <f t="shared" ca="1" si="85"/>
        <v>0.10352232229449498</v>
      </c>
      <c r="J738" s="13">
        <f t="shared" ca="1" si="81"/>
        <v>4.6719293104601926E-2</v>
      </c>
      <c r="K738" s="13" t="b">
        <f t="shared" ca="1" si="86"/>
        <v>1</v>
      </c>
    </row>
    <row r="739" spans="1:11" x14ac:dyDescent="0.2">
      <c r="A739" s="5">
        <f>IndiciMSCI!A739</f>
        <v>37922</v>
      </c>
      <c r="B739" cm="1">
        <f t="array" ref="B739">INDEX(IndiciMSCI!A:Y,ROW(),Sheet1!$O$2)</f>
        <v>98.388000000000005</v>
      </c>
      <c r="C739">
        <f t="shared" ca="1" si="82"/>
        <v>91.813500000000005</v>
      </c>
      <c r="D739" t="b">
        <f t="shared" ca="1" si="83"/>
        <v>0</v>
      </c>
      <c r="E739" s="13" cm="1">
        <f t="array" aca="1" ref="E739" ca="1">IF(ISBLANK(INDIRECT(ADDRESS(ROW(B739)+$N$5,COLUMN(B739)))),"",(INDIRECT(ADDRESS(ROW(B739)+$N$5,COLUMN(B739)))/B739-1))</f>
        <v>-3.4689189738586146E-2</v>
      </c>
      <c r="F739" s="5">
        <f t="shared" ca="1" si="80"/>
        <v>37942</v>
      </c>
      <c r="G739" s="11">
        <f t="shared" ca="1" si="84"/>
        <v>90.873000000000005</v>
      </c>
      <c r="H739" s="17" cm="1">
        <f t="array" aca="1" ref="H739" ca="1">IF(F739="MAI","NESSUNO",INDIRECT(ADDRESS(ROW()+$N$5,2)))</f>
        <v>94.974999999999994</v>
      </c>
      <c r="I739" s="11">
        <f t="shared" ca="1" si="85"/>
        <v>9.8590014758585198E-2</v>
      </c>
      <c r="J739" s="13">
        <f t="shared" ca="1" si="81"/>
        <v>4.6224841424389804E-2</v>
      </c>
      <c r="K739" s="13" t="b">
        <f t="shared" ca="1" si="86"/>
        <v>1</v>
      </c>
    </row>
    <row r="740" spans="1:11" x14ac:dyDescent="0.2">
      <c r="A740" s="5">
        <f>IndiciMSCI!A740</f>
        <v>37923</v>
      </c>
      <c r="B740" cm="1">
        <f t="array" ref="B740">INDEX(IndiciMSCI!A:Y,ROW(),Sheet1!$O$2)</f>
        <v>99.960999999999999</v>
      </c>
      <c r="C740">
        <f t="shared" ca="1" si="82"/>
        <v>91.813500000000005</v>
      </c>
      <c r="D740" t="b">
        <f t="shared" ca="1" si="83"/>
        <v>0</v>
      </c>
      <c r="E740" s="13" cm="1">
        <f t="array" aca="1" ref="E740" ca="1">IF(ISBLANK(INDIRECT(ADDRESS(ROW(B740)+$N$5,COLUMN(B740)))),"",(INDIRECT(ADDRESS(ROW(B740)+$N$5,COLUMN(B740)))/B740-1))</f>
        <v>-4.5657806544552315E-2</v>
      </c>
      <c r="F740" s="5">
        <f t="shared" ca="1" si="80"/>
        <v>37942</v>
      </c>
      <c r="G740" s="11">
        <f t="shared" ca="1" si="84"/>
        <v>90.873000000000005</v>
      </c>
      <c r="H740" s="17" cm="1">
        <f t="array" aca="1" ref="H740" ca="1">IF(F740="MAI","NESSUNO",INDIRECT(ADDRESS(ROW()+$N$5,2)))</f>
        <v>95.397000000000006</v>
      </c>
      <c r="I740" s="11">
        <f t="shared" ca="1" si="85"/>
        <v>9.3657974628584384E-2</v>
      </c>
      <c r="J740" s="13">
        <f t="shared" ca="1" si="81"/>
        <v>5.0814411042098148E-2</v>
      </c>
      <c r="K740" s="13" t="b">
        <f t="shared" ca="1" si="86"/>
        <v>1</v>
      </c>
    </row>
    <row r="741" spans="1:11" x14ac:dyDescent="0.2">
      <c r="A741" s="5">
        <f>IndiciMSCI!A741</f>
        <v>37924</v>
      </c>
      <c r="B741" cm="1">
        <f t="array" ref="B741">INDEX(IndiciMSCI!A:Y,ROW(),Sheet1!$O$2)</f>
        <v>99.364000000000004</v>
      </c>
      <c r="C741">
        <f t="shared" ca="1" si="82"/>
        <v>91.813500000000005</v>
      </c>
      <c r="D741" t="b">
        <f t="shared" ca="1" si="83"/>
        <v>0</v>
      </c>
      <c r="E741" s="13" cm="1">
        <f t="array" aca="1" ref="E741" ca="1">IF(ISBLANK(INDIRECT(ADDRESS(ROW(B741)+$N$5,COLUMN(B741)))),"",(INDIRECT(ADDRESS(ROW(B741)+$N$5,COLUMN(B741)))/B741-1))</f>
        <v>-2.0409806368503758E-2</v>
      </c>
      <c r="F741" s="5">
        <f t="shared" ca="1" si="80"/>
        <v>37942</v>
      </c>
      <c r="G741" s="11">
        <f t="shared" ca="1" si="84"/>
        <v>90.873000000000005</v>
      </c>
      <c r="H741" s="17" cm="1">
        <f t="array" aca="1" ref="H741" ca="1">IF(F741="MAI","NESSUNO",INDIRECT(ADDRESS(ROW()+$N$5,2)))</f>
        <v>97.335999999999999</v>
      </c>
      <c r="I741" s="11">
        <f t="shared" ca="1" si="85"/>
        <v>8.8726201889969047E-2</v>
      </c>
      <c r="J741" s="13">
        <f t="shared" ca="1" si="81"/>
        <v>7.2097610972345613E-2</v>
      </c>
      <c r="K741" s="13" t="b">
        <f t="shared" ca="1" si="86"/>
        <v>1</v>
      </c>
    </row>
    <row r="742" spans="1:11" x14ac:dyDescent="0.2">
      <c r="A742" s="5">
        <f>IndiciMSCI!A742</f>
        <v>37925</v>
      </c>
      <c r="B742" cm="1">
        <f t="array" ref="B742">INDEX(IndiciMSCI!A:Y,ROW(),Sheet1!$O$2)</f>
        <v>97.361000000000004</v>
      </c>
      <c r="C742">
        <f t="shared" ca="1" si="82"/>
        <v>91.813500000000005</v>
      </c>
      <c r="D742" t="b">
        <f t="shared" ca="1" si="83"/>
        <v>0</v>
      </c>
      <c r="E742" s="13" cm="1">
        <f t="array" aca="1" ref="E742" ca="1">IF(ISBLANK(INDIRECT(ADDRESS(ROW(B742)+$N$5,COLUMN(B742)))),"",(INDIRECT(ADDRESS(ROW(B742)+$N$5,COLUMN(B742)))/B742-1))</f>
        <v>-4.2727580858866743E-3</v>
      </c>
      <c r="F742" s="5">
        <f t="shared" ca="1" si="80"/>
        <v>37942</v>
      </c>
      <c r="G742" s="11">
        <f t="shared" ca="1" si="84"/>
        <v>90.873000000000005</v>
      </c>
      <c r="H742" s="17" cm="1">
        <f t="array" aca="1" ref="H742" ca="1">IF(F742="MAI","NESSUNO",INDIRECT(ADDRESS(ROW()+$N$5,2)))</f>
        <v>96.944999999999993</v>
      </c>
      <c r="I742" s="11">
        <f t="shared" ca="1" si="85"/>
        <v>8.3794696528229906E-2</v>
      </c>
      <c r="J742" s="13">
        <f t="shared" ca="1" si="81"/>
        <v>6.774063469378383E-2</v>
      </c>
      <c r="K742" s="13" t="b">
        <f t="shared" ca="1" si="86"/>
        <v>1</v>
      </c>
    </row>
    <row r="743" spans="1:11" x14ac:dyDescent="0.2">
      <c r="A743" s="5">
        <f>IndiciMSCI!A743</f>
        <v>37928</v>
      </c>
      <c r="B743" cm="1">
        <f t="array" ref="B743">INDEX(IndiciMSCI!A:Y,ROW(),Sheet1!$O$2)</f>
        <v>97.528000000000006</v>
      </c>
      <c r="C743">
        <f t="shared" ca="1" si="82"/>
        <v>91.813500000000005</v>
      </c>
      <c r="D743" t="b">
        <f t="shared" ca="1" si="83"/>
        <v>0</v>
      </c>
      <c r="E743" s="13" cm="1">
        <f t="array" aca="1" ref="E743" ca="1">IF(ISBLANK(INDIRECT(ADDRESS(ROW(B743)+$N$5,COLUMN(B743)))),"",(INDIRECT(ADDRESS(ROW(B743)+$N$5,COLUMN(B743)))/B743-1))</f>
        <v>-1.3247477647444827E-2</v>
      </c>
      <c r="F743" s="5">
        <f t="shared" ca="1" si="80"/>
        <v>37942</v>
      </c>
      <c r="G743" s="11">
        <f t="shared" ca="1" si="84"/>
        <v>90.873000000000005</v>
      </c>
      <c r="H743" s="17" cm="1">
        <f t="array" aca="1" ref="H743" ca="1">IF(F743="MAI","NESSUNO",INDIRECT(ADDRESS(ROW()+$N$5,2)))</f>
        <v>96.236000000000004</v>
      </c>
      <c r="I743" s="11">
        <f t="shared" ca="1" si="85"/>
        <v>6.9001784559461044E-2</v>
      </c>
      <c r="J743" s="13">
        <f t="shared" ca="1" si="81"/>
        <v>5.977575060314351E-2</v>
      </c>
      <c r="K743" s="13" t="b">
        <f t="shared" ca="1" si="86"/>
        <v>1</v>
      </c>
    </row>
    <row r="744" spans="1:11" x14ac:dyDescent="0.2">
      <c r="A744" s="5">
        <f>IndiciMSCI!A744</f>
        <v>37929</v>
      </c>
      <c r="B744" cm="1">
        <f t="array" ref="B744">INDEX(IndiciMSCI!A:Y,ROW(),Sheet1!$O$2)</f>
        <v>101.504</v>
      </c>
      <c r="C744">
        <f t="shared" ca="1" si="82"/>
        <v>91.813500000000005</v>
      </c>
      <c r="D744" t="b">
        <f t="shared" ca="1" si="83"/>
        <v>0</v>
      </c>
      <c r="E744" s="13" cm="1">
        <f t="array" aca="1" ref="E744" ca="1">IF(ISBLANK(INDIRECT(ADDRESS(ROW(B744)+$N$5,COLUMN(B744)))),"",(INDIRECT(ADDRESS(ROW(B744)+$N$5,COLUMN(B744)))/B744-1))</f>
        <v>-3.4382881462799553E-2</v>
      </c>
      <c r="F744" s="5">
        <f t="shared" ca="1" si="80"/>
        <v>37942</v>
      </c>
      <c r="G744" s="11">
        <f t="shared" ca="1" si="84"/>
        <v>90.873000000000005</v>
      </c>
      <c r="H744" s="17" cm="1">
        <f t="array" aca="1" ref="H744" ca="1">IF(F744="MAI","NESSUNO",INDIRECT(ADDRESS(ROW()+$N$5,2)))</f>
        <v>98.013999999999996</v>
      </c>
      <c r="I744" s="11">
        <f t="shared" ca="1" si="85"/>
        <v>6.407134856036123E-2</v>
      </c>
      <c r="J744" s="13">
        <f t="shared" ca="1" si="81"/>
        <v>7.9287261877129089E-2</v>
      </c>
      <c r="K744" s="13" t="b">
        <f t="shared" ca="1" si="86"/>
        <v>1</v>
      </c>
    </row>
    <row r="745" spans="1:11" x14ac:dyDescent="0.2">
      <c r="A745" s="5">
        <f>IndiciMSCI!A745</f>
        <v>37930</v>
      </c>
      <c r="B745" cm="1">
        <f t="array" ref="B745">INDEX(IndiciMSCI!A:Y,ROW(),Sheet1!$O$2)</f>
        <v>100.747</v>
      </c>
      <c r="C745">
        <f t="shared" ca="1" si="82"/>
        <v>91.813500000000005</v>
      </c>
      <c r="D745" t="b">
        <f t="shared" ca="1" si="83"/>
        <v>0</v>
      </c>
      <c r="E745" s="13" cm="1">
        <f t="array" aca="1" ref="E745" ca="1">IF(ISBLANK(INDIRECT(ADDRESS(ROW(B745)+$N$5,COLUMN(B745)))),"",(INDIRECT(ADDRESS(ROW(B745)+$N$5,COLUMN(B745)))/B745-1))</f>
        <v>-3.3986123656287615E-2</v>
      </c>
      <c r="F745" s="5">
        <f t="shared" ca="1" si="80"/>
        <v>37942</v>
      </c>
      <c r="G745" s="11">
        <f t="shared" ca="1" si="84"/>
        <v>90.873000000000005</v>
      </c>
      <c r="H745" s="17" cm="1">
        <f t="array" aca="1" ref="H745" ca="1">IF(F745="MAI","NESSUNO",INDIRECT(ADDRESS(ROW()+$N$5,2)))</f>
        <v>97.322999999999993</v>
      </c>
      <c r="I745" s="11">
        <f t="shared" ca="1" si="85"/>
        <v>5.9141179865662252E-2</v>
      </c>
      <c r="J745" s="13">
        <f t="shared" ca="1" si="81"/>
        <v>7.1628989687428063E-2</v>
      </c>
      <c r="K745" s="13" t="b">
        <f t="shared" ca="1" si="86"/>
        <v>1</v>
      </c>
    </row>
    <row r="746" spans="1:11" x14ac:dyDescent="0.2">
      <c r="A746" s="5">
        <f>IndiciMSCI!A746</f>
        <v>37931</v>
      </c>
      <c r="B746" cm="1">
        <f t="array" ref="B746">INDEX(IndiciMSCI!A:Y,ROW(),Sheet1!$O$2)</f>
        <v>98.414000000000001</v>
      </c>
      <c r="C746">
        <f t="shared" ca="1" si="82"/>
        <v>91.813500000000005</v>
      </c>
      <c r="D746" t="b">
        <f t="shared" ca="1" si="83"/>
        <v>0</v>
      </c>
      <c r="E746" s="13" cm="1">
        <f t="array" aca="1" ref="E746" ca="1">IF(ISBLANK(INDIRECT(ADDRESS(ROW(B746)+$N$5,COLUMN(B746)))),"",(INDIRECT(ADDRESS(ROW(B746)+$N$5,COLUMN(B746)))/B746-1))</f>
        <v>-9.8461600991729403E-3</v>
      </c>
      <c r="F746" s="5">
        <f t="shared" ca="1" si="80"/>
        <v>37942</v>
      </c>
      <c r="G746" s="11">
        <f t="shared" ca="1" si="84"/>
        <v>90.873000000000005</v>
      </c>
      <c r="H746" s="17" cm="1">
        <f t="array" aca="1" ref="H746" ca="1">IF(F746="MAI","NESSUNO",INDIRECT(ADDRESS(ROW()+$N$5,2)))</f>
        <v>97.444999999999993</v>
      </c>
      <c r="I746" s="11">
        <f t="shared" ca="1" si="85"/>
        <v>5.4211278460925882E-2</v>
      </c>
      <c r="J746" s="13">
        <f t="shared" ca="1" si="81"/>
        <v>7.2917272220141452E-2</v>
      </c>
      <c r="K746" s="13" t="b">
        <f t="shared" ca="1" si="86"/>
        <v>1</v>
      </c>
    </row>
    <row r="747" spans="1:11" x14ac:dyDescent="0.2">
      <c r="A747" s="5">
        <f>IndiciMSCI!A747</f>
        <v>37932</v>
      </c>
      <c r="B747" cm="1">
        <f t="array" ref="B747">INDEX(IndiciMSCI!A:Y,ROW(),Sheet1!$O$2)</f>
        <v>99.527000000000001</v>
      </c>
      <c r="C747">
        <f t="shared" ca="1" si="82"/>
        <v>91.813500000000005</v>
      </c>
      <c r="D747" t="b">
        <f t="shared" ca="1" si="83"/>
        <v>0</v>
      </c>
      <c r="E747" s="13" cm="1">
        <f t="array" aca="1" ref="E747" ca="1">IF(ISBLANK(INDIRECT(ADDRESS(ROW(B747)+$N$5,COLUMN(B747)))),"",(INDIRECT(ADDRESS(ROW(B747)+$N$5,COLUMN(B747)))/B747-1))</f>
        <v>-1.1012087172325158E-2</v>
      </c>
      <c r="F747" s="5">
        <f t="shared" ca="1" si="80"/>
        <v>37942</v>
      </c>
      <c r="G747" s="11">
        <f t="shared" ca="1" si="84"/>
        <v>90.873000000000005</v>
      </c>
      <c r="H747" s="17" cm="1">
        <f t="array" aca="1" ref="H747" ca="1">IF(F747="MAI","NESSUNO",INDIRECT(ADDRESS(ROW()+$N$5,2)))</f>
        <v>98.430999999999997</v>
      </c>
      <c r="I747" s="11">
        <f t="shared" ca="1" si="85"/>
        <v>4.9281644331600205E-2</v>
      </c>
      <c r="J747" s="13">
        <f t="shared" ca="1" si="81"/>
        <v>8.3713332280562908E-2</v>
      </c>
      <c r="K747" s="13" t="b">
        <f t="shared" ca="1" si="86"/>
        <v>1</v>
      </c>
    </row>
    <row r="748" spans="1:11" x14ac:dyDescent="0.2">
      <c r="A748" s="5">
        <f>IndiciMSCI!A748</f>
        <v>37935</v>
      </c>
      <c r="B748" cm="1">
        <f t="array" ref="B748">INDEX(IndiciMSCI!A:Y,ROW(),Sheet1!$O$2)</f>
        <v>99.456000000000003</v>
      </c>
      <c r="C748">
        <f t="shared" ca="1" si="82"/>
        <v>91.813500000000005</v>
      </c>
      <c r="D748" t="b">
        <f t="shared" ca="1" si="83"/>
        <v>0</v>
      </c>
      <c r="E748" s="13" cm="1">
        <f t="array" aca="1" ref="E748" ca="1">IF(ISBLANK(INDIRECT(ADDRESS(ROW(B748)+$N$5,COLUMN(B748)))),"",(INDIRECT(ADDRESS(ROW(B748)+$N$5,COLUMN(B748)))/B748-1))</f>
        <v>-1.9576496138996147E-2</v>
      </c>
      <c r="F748" s="5">
        <f t="shared" ca="1" si="80"/>
        <v>37942</v>
      </c>
      <c r="G748" s="11">
        <f t="shared" ca="1" si="84"/>
        <v>90.873000000000005</v>
      </c>
      <c r="H748" s="17" cm="1">
        <f t="array" aca="1" ref="H748" ca="1">IF(F748="MAI","NESSUNO",INDIRECT(ADDRESS(ROW()+$N$5,2)))</f>
        <v>97.509</v>
      </c>
      <c r="I748" s="11">
        <f t="shared" ca="1" si="85"/>
        <v>3.4494345451378194E-2</v>
      </c>
      <c r="J748" s="13">
        <f t="shared" ca="1" si="81"/>
        <v>7.3404579417994054E-2</v>
      </c>
      <c r="K748" s="13" t="b">
        <f t="shared" ca="1" si="86"/>
        <v>1</v>
      </c>
    </row>
    <row r="749" spans="1:11" x14ac:dyDescent="0.2">
      <c r="A749" s="5">
        <f>IndiciMSCI!A749</f>
        <v>37936</v>
      </c>
      <c r="B749" cm="1">
        <f t="array" ref="B749">INDEX(IndiciMSCI!A:Y,ROW(),Sheet1!$O$2)</f>
        <v>96.259</v>
      </c>
      <c r="C749">
        <f t="shared" ca="1" si="82"/>
        <v>91.813500000000005</v>
      </c>
      <c r="D749" t="b">
        <f t="shared" ca="1" si="83"/>
        <v>0</v>
      </c>
      <c r="E749" s="13" cm="1">
        <f t="array" aca="1" ref="E749" ca="1">IF(ISBLANK(INDIRECT(ADDRESS(ROW(B749)+$N$5,COLUMN(B749)))),"",(INDIRECT(ADDRESS(ROW(B749)+$N$5,COLUMN(B749)))/B749-1))</f>
        <v>1.16768302184731E-2</v>
      </c>
      <c r="F749" s="5">
        <f t="shared" ca="1" si="80"/>
        <v>37942</v>
      </c>
      <c r="G749" s="11">
        <f t="shared" ca="1" si="84"/>
        <v>90.873000000000005</v>
      </c>
      <c r="H749" s="17" cm="1">
        <f t="array" aca="1" ref="H749" ca="1">IF(F749="MAI","NESSUNO",INDIRECT(ADDRESS(ROW()+$N$5,2)))</f>
        <v>97.382999999999996</v>
      </c>
      <c r="I749" s="11">
        <f t="shared" ca="1" si="85"/>
        <v>2.9565780278900888E-2</v>
      </c>
      <c r="J749" s="13">
        <f t="shared" ca="1" si="81"/>
        <v>7.1963793208971769E-2</v>
      </c>
      <c r="K749" s="13" t="b">
        <f t="shared" ca="1" si="86"/>
        <v>1</v>
      </c>
    </row>
    <row r="750" spans="1:11" x14ac:dyDescent="0.2">
      <c r="A750" s="5">
        <f>IndiciMSCI!A750</f>
        <v>37937</v>
      </c>
      <c r="B750" cm="1">
        <f t="array" ref="B750">INDEX(IndiciMSCI!A:Y,ROW(),Sheet1!$O$2)</f>
        <v>95.106999999999999</v>
      </c>
      <c r="C750">
        <f t="shared" ca="1" si="82"/>
        <v>91.813500000000005</v>
      </c>
      <c r="D750" t="b">
        <f t="shared" ca="1" si="83"/>
        <v>0</v>
      </c>
      <c r="E750" s="13" cm="1">
        <f t="array" aca="1" ref="E750" ca="1">IF(ISBLANK(INDIRECT(ADDRESS(ROW(B750)+$N$5,COLUMN(B750)))),"",(INDIRECT(ADDRESS(ROW(B750)+$N$5,COLUMN(B750)))/B750-1))</f>
        <v>1.272251253850909E-2</v>
      </c>
      <c r="F750" s="5">
        <f t="shared" ca="1" si="80"/>
        <v>37942</v>
      </c>
      <c r="G750" s="11">
        <f t="shared" ca="1" si="84"/>
        <v>90.873000000000005</v>
      </c>
      <c r="H750" s="17" cm="1">
        <f t="array" aca="1" ref="H750" ca="1">IF(F750="MAI","NESSUNO",INDIRECT(ADDRESS(ROW()+$N$5,2)))</f>
        <v>96.316999999999993</v>
      </c>
      <c r="I750" s="11">
        <f t="shared" ca="1" si="85"/>
        <v>2.4637482309444181E-2</v>
      </c>
      <c r="J750" s="13">
        <f t="shared" ca="1" si="81"/>
        <v>6.0178903330025776E-2</v>
      </c>
      <c r="K750" s="13" t="b">
        <f t="shared" ca="1" si="86"/>
        <v>1</v>
      </c>
    </row>
    <row r="751" spans="1:11" x14ac:dyDescent="0.2">
      <c r="A751" s="5">
        <f>IndiciMSCI!A751</f>
        <v>37938</v>
      </c>
      <c r="B751" cm="1">
        <f t="array" ref="B751">INDEX(IndiciMSCI!A:Y,ROW(),Sheet1!$O$2)</f>
        <v>96.275999999999996</v>
      </c>
      <c r="C751">
        <f t="shared" ca="1" si="82"/>
        <v>91.813500000000005</v>
      </c>
      <c r="D751" t="b">
        <f t="shared" ca="1" si="83"/>
        <v>0</v>
      </c>
      <c r="E751" s="13" cm="1">
        <f t="array" aca="1" ref="E751" ca="1">IF(ISBLANK(INDIRECT(ADDRESS(ROW(B751)+$N$5,COLUMN(B751)))),"",(INDIRECT(ADDRESS(ROW(B751)+$N$5,COLUMN(B751)))/B751-1))</f>
        <v>-4.8817981636128938E-3</v>
      </c>
      <c r="F751" s="5">
        <f t="shared" ca="1" si="80"/>
        <v>37942</v>
      </c>
      <c r="G751" s="11">
        <f t="shared" ca="1" si="84"/>
        <v>90.873000000000005</v>
      </c>
      <c r="H751" s="17" cm="1">
        <f t="array" aca="1" ref="H751" ca="1">IF(F751="MAI","NESSUNO",INDIRECT(ADDRESS(ROW()+$N$5,2)))</f>
        <v>95.805999999999997</v>
      </c>
      <c r="I751" s="11">
        <f t="shared" ca="1" si="85"/>
        <v>1.9709451528456157E-2</v>
      </c>
      <c r="J751" s="13">
        <f t="shared" ca="1" si="81"/>
        <v>5.4501441038905384E-2</v>
      </c>
      <c r="K751" s="13" t="b">
        <f t="shared" ca="1" si="86"/>
        <v>1</v>
      </c>
    </row>
    <row r="752" spans="1:11" x14ac:dyDescent="0.2">
      <c r="A752" s="5">
        <f>IndiciMSCI!A752</f>
        <v>37939</v>
      </c>
      <c r="B752" cm="1">
        <f t="array" ref="B752">INDEX(IndiciMSCI!A:Y,ROW(),Sheet1!$O$2)</f>
        <v>94.534000000000006</v>
      </c>
      <c r="C752">
        <f t="shared" ca="1" si="82"/>
        <v>91.813500000000005</v>
      </c>
      <c r="D752" t="b">
        <f t="shared" ca="1" si="83"/>
        <v>0</v>
      </c>
      <c r="E752" s="13" cm="1">
        <f t="array" aca="1" ref="E752" ca="1">IF(ISBLANK(INDIRECT(ADDRESS(ROW(B752)+$N$5,COLUMN(B752)))),"",(INDIRECT(ADDRESS(ROW(B752)+$N$5,COLUMN(B752)))/B752-1))</f>
        <v>3.3670425455391673E-2</v>
      </c>
      <c r="F752" s="5">
        <f t="shared" ca="1" si="80"/>
        <v>37942</v>
      </c>
      <c r="G752" s="11">
        <f t="shared" ca="1" si="84"/>
        <v>90.873000000000005</v>
      </c>
      <c r="H752" s="17" cm="1">
        <f t="array" aca="1" ref="H752" ca="1">IF(F752="MAI","NESSUNO",INDIRECT(ADDRESS(ROW()+$N$5,2)))</f>
        <v>97.716999999999999</v>
      </c>
      <c r="I752" s="11">
        <f t="shared" ca="1" si="85"/>
        <v>1.4781687921527009E-2</v>
      </c>
      <c r="J752" s="13">
        <f t="shared" ca="1" si="81"/>
        <v>7.5476562762553462E-2</v>
      </c>
      <c r="K752" s="13" t="b">
        <f t="shared" ca="1" si="86"/>
        <v>1</v>
      </c>
    </row>
    <row r="753" spans="1:11" x14ac:dyDescent="0.2">
      <c r="A753" s="5">
        <f>IndiciMSCI!A753</f>
        <v>37942</v>
      </c>
      <c r="B753" cm="1">
        <f t="array" ref="B753">INDEX(IndiciMSCI!A:Y,ROW(),Sheet1!$O$2)</f>
        <v>90.873000000000005</v>
      </c>
      <c r="C753">
        <f t="shared" ca="1" si="82"/>
        <v>91.813500000000005</v>
      </c>
      <c r="D753" t="b">
        <f t="shared" ca="1" si="83"/>
        <v>1</v>
      </c>
      <c r="E753" s="13" cm="1">
        <f t="array" aca="1" ref="E753" ca="1">IF(ISBLANK(INDIRECT(ADDRESS(ROW(B753)+$N$5,COLUMN(B753)))),"",(INDIRECT(ADDRESS(ROW(B753)+$N$5,COLUMN(B753)))/B753-1))</f>
        <v>9.4494514322185807E-2</v>
      </c>
      <c r="F753" s="5">
        <f t="shared" ca="1" si="80"/>
        <v>37942</v>
      </c>
      <c r="G753" s="11">
        <f t="shared" ca="1" si="84"/>
        <v>90.873000000000005</v>
      </c>
      <c r="H753" s="17" cm="1">
        <f t="array" aca="1" ref="H753" ca="1">IF(F753="MAI","NESSUNO",INDIRECT(ADDRESS(ROW()+$N$5,2)))</f>
        <v>99.46</v>
      </c>
      <c r="I753" s="11">
        <f t="shared" ca="1" si="85"/>
        <v>0</v>
      </c>
      <c r="J753" s="13">
        <f t="shared" ca="1" si="81"/>
        <v>9.449451432218578E-2</v>
      </c>
      <c r="K753" s="13" t="b">
        <f t="shared" ca="1" si="86"/>
        <v>0</v>
      </c>
    </row>
    <row r="754" spans="1:11" x14ac:dyDescent="0.2">
      <c r="A754" s="5">
        <f>IndiciMSCI!A754</f>
        <v>37943</v>
      </c>
      <c r="B754" cm="1">
        <f t="array" ref="B754">INDEX(IndiciMSCI!A:Y,ROW(),Sheet1!$O$2)</f>
        <v>90.994</v>
      </c>
      <c r="C754">
        <f t="shared" ca="1" si="82"/>
        <v>91.813500000000005</v>
      </c>
      <c r="D754" t="b">
        <f t="shared" ca="1" si="83"/>
        <v>1</v>
      </c>
      <c r="E754" s="13" cm="1">
        <f t="array" aca="1" ref="E754" ca="1">IF(ISBLANK(INDIRECT(ADDRESS(ROW(B754)+$N$5,COLUMN(B754)))),"",(INDIRECT(ADDRESS(ROW(B754)+$N$5,COLUMN(B754)))/B754-1))</f>
        <v>8.8830032749412036E-2</v>
      </c>
      <c r="F754" s="5">
        <f t="shared" ca="1" si="80"/>
        <v>37943</v>
      </c>
      <c r="G754" s="11">
        <f t="shared" ca="1" si="84"/>
        <v>90.994</v>
      </c>
      <c r="H754" s="17" cm="1">
        <f t="array" aca="1" ref="H754" ca="1">IF(F754="MAI","NESSUNO",INDIRECT(ADDRESS(ROW()+$N$5,2)))</f>
        <v>99.076999999999998</v>
      </c>
      <c r="I754" s="11">
        <f t="shared" ca="1" si="85"/>
        <v>0</v>
      </c>
      <c r="J754" s="13">
        <f t="shared" ca="1" si="81"/>
        <v>8.8830032749412036E-2</v>
      </c>
      <c r="K754" s="13" t="b">
        <f t="shared" ca="1" si="86"/>
        <v>0</v>
      </c>
    </row>
    <row r="755" spans="1:11" x14ac:dyDescent="0.2">
      <c r="A755" s="5">
        <f>IndiciMSCI!A755</f>
        <v>37944</v>
      </c>
      <c r="B755" cm="1">
        <f t="array" ref="B755">INDEX(IndiciMSCI!A:Y,ROW(),Sheet1!$O$2)</f>
        <v>88.052000000000007</v>
      </c>
      <c r="C755">
        <f t="shared" ca="1" si="82"/>
        <v>91.813500000000005</v>
      </c>
      <c r="D755" t="b">
        <f t="shared" ca="1" si="83"/>
        <v>1</v>
      </c>
      <c r="E755" s="13" cm="1">
        <f t="array" aca="1" ref="E755" ca="1">IF(ISBLANK(INDIRECT(ADDRESS(ROW(B755)+$N$5,COLUMN(B755)))),"",(INDIRECT(ADDRESS(ROW(B755)+$N$5,COLUMN(B755)))/B755-1))</f>
        <v>0.12753827283877706</v>
      </c>
      <c r="F755" s="5">
        <f t="shared" ca="1" si="80"/>
        <v>37944</v>
      </c>
      <c r="G755" s="11">
        <f t="shared" ca="1" si="84"/>
        <v>88.052000000000007</v>
      </c>
      <c r="H755" s="17" cm="1">
        <f t="array" aca="1" ref="H755" ca="1">IF(F755="MAI","NESSUNO",INDIRECT(ADDRESS(ROW()+$N$5,2)))</f>
        <v>99.281999999999996</v>
      </c>
      <c r="I755" s="11">
        <f t="shared" ca="1" si="85"/>
        <v>0</v>
      </c>
      <c r="J755" s="13">
        <f t="shared" ca="1" si="81"/>
        <v>0.12753827283877697</v>
      </c>
      <c r="K755" s="13" t="b">
        <f t="shared" ca="1" si="86"/>
        <v>0</v>
      </c>
    </row>
    <row r="756" spans="1:11" x14ac:dyDescent="0.2">
      <c r="A756" s="5">
        <f>IndiciMSCI!A756</f>
        <v>37945</v>
      </c>
      <c r="B756" cm="1">
        <f t="array" ref="B756">INDEX(IndiciMSCI!A:Y,ROW(),Sheet1!$O$2)</f>
        <v>90.037000000000006</v>
      </c>
      <c r="C756">
        <f t="shared" ca="1" si="82"/>
        <v>91.813500000000005</v>
      </c>
      <c r="D756" t="b">
        <f t="shared" ca="1" si="83"/>
        <v>1</v>
      </c>
      <c r="E756" s="13" cm="1">
        <f t="array" aca="1" ref="E756" ca="1">IF(ISBLANK(INDIRECT(ADDRESS(ROW(B756)+$N$5,COLUMN(B756)))),"",(INDIRECT(ADDRESS(ROW(B756)+$N$5,COLUMN(B756)))/B756-1))</f>
        <v>0.10090296211557459</v>
      </c>
      <c r="F756" s="5">
        <f t="shared" ca="1" si="80"/>
        <v>37945</v>
      </c>
      <c r="G756" s="11">
        <f t="shared" ca="1" si="84"/>
        <v>90.037000000000006</v>
      </c>
      <c r="H756" s="17" cm="1">
        <f t="array" aca="1" ref="H756" ca="1">IF(F756="MAI","NESSUNO",INDIRECT(ADDRESS(ROW()+$N$5,2)))</f>
        <v>99.122</v>
      </c>
      <c r="I756" s="11">
        <f t="shared" ca="1" si="85"/>
        <v>0</v>
      </c>
      <c r="J756" s="13">
        <f t="shared" ca="1" si="81"/>
        <v>0.10090296211557463</v>
      </c>
      <c r="K756" s="13" t="b">
        <f t="shared" ca="1" si="86"/>
        <v>0</v>
      </c>
    </row>
    <row r="757" spans="1:11" x14ac:dyDescent="0.2">
      <c r="A757" s="5">
        <f>IndiciMSCI!A757</f>
        <v>37946</v>
      </c>
      <c r="B757" cm="1">
        <f t="array" ref="B757">INDEX(IndiciMSCI!A:Y,ROW(),Sheet1!$O$2)</f>
        <v>90.025000000000006</v>
      </c>
      <c r="C757">
        <f t="shared" ca="1" si="82"/>
        <v>91.813500000000005</v>
      </c>
      <c r="D757" t="b">
        <f t="shared" ca="1" si="83"/>
        <v>1</v>
      </c>
      <c r="E757" s="13" cm="1">
        <f t="array" aca="1" ref="E757" ca="1">IF(ISBLANK(INDIRECT(ADDRESS(ROW(B757)+$N$5,COLUMN(B757)))),"",(INDIRECT(ADDRESS(ROW(B757)+$N$5,COLUMN(B757)))/B757-1))</f>
        <v>0.10883643432379886</v>
      </c>
      <c r="F757" s="5">
        <f t="shared" ca="1" si="80"/>
        <v>37946</v>
      </c>
      <c r="G757" s="11">
        <f t="shared" ca="1" si="84"/>
        <v>90.025000000000006</v>
      </c>
      <c r="H757" s="17" cm="1">
        <f t="array" aca="1" ref="H757" ca="1">IF(F757="MAI","NESSUNO",INDIRECT(ADDRESS(ROW()+$N$5,2)))</f>
        <v>99.822999999999993</v>
      </c>
      <c r="I757" s="11">
        <f t="shared" ca="1" si="85"/>
        <v>0</v>
      </c>
      <c r="J757" s="13">
        <f t="shared" ca="1" si="81"/>
        <v>0.1088364343237988</v>
      </c>
      <c r="K757" s="13" t="b">
        <f t="shared" ca="1" si="86"/>
        <v>0</v>
      </c>
    </row>
    <row r="758" spans="1:11" x14ac:dyDescent="0.2">
      <c r="A758" s="5">
        <f>IndiciMSCI!A758</f>
        <v>37949</v>
      </c>
      <c r="B758" cm="1">
        <f t="array" ref="B758">INDEX(IndiciMSCI!A:Y,ROW(),Sheet1!$O$2)</f>
        <v>90.882000000000005</v>
      </c>
      <c r="C758">
        <f t="shared" ca="1" si="82"/>
        <v>91.813500000000005</v>
      </c>
      <c r="D758" t="b">
        <f t="shared" ca="1" si="83"/>
        <v>1</v>
      </c>
      <c r="E758" s="13" cm="1">
        <f t="array" aca="1" ref="E758" ca="1">IF(ISBLANK(INDIRECT(ADDRESS(ROW(B758)+$N$5,COLUMN(B758)))),"",(INDIRECT(ADDRESS(ROW(B758)+$N$5,COLUMN(B758)))/B758-1))</f>
        <v>7.6120683963821101E-2</v>
      </c>
      <c r="F758" s="5">
        <f t="shared" ca="1" si="80"/>
        <v>37949</v>
      </c>
      <c r="G758" s="11">
        <f t="shared" ca="1" si="84"/>
        <v>90.882000000000005</v>
      </c>
      <c r="H758" s="17" cm="1">
        <f t="array" aca="1" ref="H758" ca="1">IF(F758="MAI","NESSUNO",INDIRECT(ADDRESS(ROW()+$N$5,2)))</f>
        <v>97.8</v>
      </c>
      <c r="I758" s="11">
        <f t="shared" ca="1" si="85"/>
        <v>0</v>
      </c>
      <c r="J758" s="13">
        <f t="shared" ca="1" si="81"/>
        <v>7.6120683963821129E-2</v>
      </c>
      <c r="K758" s="13" t="b">
        <f t="shared" ca="1" si="86"/>
        <v>0</v>
      </c>
    </row>
    <row r="759" spans="1:11" x14ac:dyDescent="0.2">
      <c r="A759" s="5">
        <f>IndiciMSCI!A759</f>
        <v>37950</v>
      </c>
      <c r="B759" cm="1">
        <f t="array" ref="B759">INDEX(IndiciMSCI!A:Y,ROW(),Sheet1!$O$2)</f>
        <v>91.525999999999996</v>
      </c>
      <c r="C759">
        <f t="shared" ca="1" si="82"/>
        <v>91.813500000000005</v>
      </c>
      <c r="D759" t="b">
        <f t="shared" ca="1" si="83"/>
        <v>1</v>
      </c>
      <c r="E759" s="13" cm="1">
        <f t="array" aca="1" ref="E759" ca="1">IF(ISBLANK(INDIRECT(ADDRESS(ROW(B759)+$N$5,COLUMN(B759)))),"",(INDIRECT(ADDRESS(ROW(B759)+$N$5,COLUMN(B759)))/B759-1))</f>
        <v>6.1501649804427183E-2</v>
      </c>
      <c r="F759" s="5">
        <f t="shared" ca="1" si="80"/>
        <v>37950</v>
      </c>
      <c r="G759" s="11">
        <f t="shared" ca="1" si="84"/>
        <v>91.525999999999996</v>
      </c>
      <c r="H759" s="17" cm="1">
        <f t="array" aca="1" ref="H759" ca="1">IF(F759="MAI","NESSUNO",INDIRECT(ADDRESS(ROW()+$N$5,2)))</f>
        <v>97.155000000000001</v>
      </c>
      <c r="I759" s="11">
        <f t="shared" ca="1" si="85"/>
        <v>0</v>
      </c>
      <c r="J759" s="13">
        <f t="shared" ca="1" si="81"/>
        <v>6.1501649804427211E-2</v>
      </c>
      <c r="K759" s="13" t="b">
        <f t="shared" ca="1" si="86"/>
        <v>0</v>
      </c>
    </row>
    <row r="760" spans="1:11" x14ac:dyDescent="0.2">
      <c r="A760" s="5">
        <f>IndiciMSCI!A760</f>
        <v>37951</v>
      </c>
      <c r="B760" cm="1">
        <f t="array" ref="B760">INDEX(IndiciMSCI!A:Y,ROW(),Sheet1!$O$2)</f>
        <v>92.340999999999994</v>
      </c>
      <c r="C760">
        <f t="shared" ca="1" si="82"/>
        <v>91.813500000000005</v>
      </c>
      <c r="D760" t="b">
        <f t="shared" ca="1" si="83"/>
        <v>0</v>
      </c>
      <c r="E760" s="13" cm="1">
        <f t="array" aca="1" ref="E760" ca="1">IF(ISBLANK(INDIRECT(ADDRESS(ROW(B760)+$N$5,COLUMN(B760)))),"",(INDIRECT(ADDRESS(ROW(B760)+$N$5,COLUMN(B760)))/B760-1))</f>
        <v>5.4612793883540345E-2</v>
      </c>
      <c r="F760" s="5">
        <f t="shared" ca="1" si="80"/>
        <v>37953</v>
      </c>
      <c r="G760" s="11">
        <f t="shared" ca="1" si="84"/>
        <v>91.504999999999995</v>
      </c>
      <c r="H760" s="17" cm="1">
        <f t="array" aca="1" ref="H760" ca="1">IF(F760="MAI","NESSUNO",INDIRECT(ADDRESS(ROW()+$N$5,2)))</f>
        <v>97.384</v>
      </c>
      <c r="I760" s="11">
        <f t="shared" ca="1" si="85"/>
        <v>9.9227250210844886E-3</v>
      </c>
      <c r="J760" s="13">
        <f t="shared" ca="1" si="81"/>
        <v>6.4356294465013827E-2</v>
      </c>
      <c r="K760" s="13" t="b">
        <f t="shared" ca="1" si="86"/>
        <v>1</v>
      </c>
    </row>
    <row r="761" spans="1:11" x14ac:dyDescent="0.2">
      <c r="A761" s="5">
        <f>IndiciMSCI!A761</f>
        <v>37952</v>
      </c>
      <c r="B761" cm="1">
        <f t="array" ref="B761">INDEX(IndiciMSCI!A:Y,ROW(),Sheet1!$O$2)</f>
        <v>92.856999999999999</v>
      </c>
      <c r="C761">
        <f t="shared" ca="1" si="82"/>
        <v>91.813500000000005</v>
      </c>
      <c r="D761" t="b">
        <f t="shared" ca="1" si="83"/>
        <v>0</v>
      </c>
      <c r="E761" s="13" cm="1">
        <f t="array" aca="1" ref="E761" ca="1">IF(ISBLANK(INDIRECT(ADDRESS(ROW(B761)+$N$5,COLUMN(B761)))),"",(INDIRECT(ADDRESS(ROW(B761)+$N$5,COLUMN(B761)))/B761-1))</f>
        <v>4.9775461193017234E-2</v>
      </c>
      <c r="F761" s="5">
        <f t="shared" ca="1" si="80"/>
        <v>37953</v>
      </c>
      <c r="G761" s="11">
        <f t="shared" ca="1" si="84"/>
        <v>91.504999999999995</v>
      </c>
      <c r="H761" s="17" cm="1">
        <f t="array" aca="1" ref="H761" ca="1">IF(F761="MAI","NESSUNO",INDIRECT(ADDRESS(ROW()+$N$5,2)))</f>
        <v>97.478999999999999</v>
      </c>
      <c r="I761" s="11">
        <f t="shared" ca="1" si="85"/>
        <v>4.961228016341579E-3</v>
      </c>
      <c r="J761" s="13">
        <f t="shared" ca="1" si="81"/>
        <v>6.5340268051104808E-2</v>
      </c>
      <c r="K761" s="13" t="b">
        <f t="shared" ca="1" si="86"/>
        <v>1</v>
      </c>
    </row>
    <row r="762" spans="1:11" x14ac:dyDescent="0.2">
      <c r="A762" s="5">
        <f>IndiciMSCI!A762</f>
        <v>37953</v>
      </c>
      <c r="B762" cm="1">
        <f t="array" ref="B762">INDEX(IndiciMSCI!A:Y,ROW(),Sheet1!$O$2)</f>
        <v>91.504999999999995</v>
      </c>
      <c r="C762">
        <f t="shared" ca="1" si="82"/>
        <v>91.813500000000005</v>
      </c>
      <c r="D762" t="b">
        <f t="shared" ca="1" si="83"/>
        <v>1</v>
      </c>
      <c r="E762" s="13" cm="1">
        <f t="array" aca="1" ref="E762" ca="1">IF(ISBLANK(INDIRECT(ADDRESS(ROW(B762)+$N$5,COLUMN(B762)))),"",(INDIRECT(ADDRESS(ROW(B762)+$N$5,COLUMN(B762)))/B762-1))</f>
        <v>5.8576034096497365E-2</v>
      </c>
      <c r="F762" s="5">
        <f t="shared" ca="1" si="80"/>
        <v>37953</v>
      </c>
      <c r="G762" s="11">
        <f t="shared" ca="1" si="84"/>
        <v>91.504999999999995</v>
      </c>
      <c r="H762" s="17" cm="1">
        <f t="array" aca="1" ref="H762" ca="1">IF(F762="MAI","NESSUNO",INDIRECT(ADDRESS(ROW()+$N$5,2)))</f>
        <v>96.864999999999995</v>
      </c>
      <c r="I762" s="11">
        <f t="shared" ca="1" si="85"/>
        <v>0</v>
      </c>
      <c r="J762" s="13">
        <f t="shared" ca="1" si="81"/>
        <v>5.8576034096497455E-2</v>
      </c>
      <c r="K762" s="13" t="b">
        <f t="shared" ca="1" si="86"/>
        <v>1</v>
      </c>
    </row>
    <row r="763" spans="1:11" x14ac:dyDescent="0.2">
      <c r="A763" s="5">
        <f>IndiciMSCI!A763</f>
        <v>37956</v>
      </c>
      <c r="B763" cm="1">
        <f t="array" ref="B763">INDEX(IndiciMSCI!A:Y,ROW(),Sheet1!$O$2)</f>
        <v>93.700999999999993</v>
      </c>
      <c r="C763">
        <f t="shared" ca="1" si="82"/>
        <v>91.813500000000005</v>
      </c>
      <c r="D763" t="b">
        <f t="shared" ca="1" si="83"/>
        <v>0</v>
      </c>
      <c r="E763" s="13" cm="1">
        <f t="array" aca="1" ref="E763" ca="1">IF(ISBLANK(INDIRECT(ADDRESS(ROW(B763)+$N$5,COLUMN(B763)))),"",(INDIRECT(ADDRESS(ROW(B763)+$N$5,COLUMN(B763)))/B763-1))</f>
        <v>4.5453090148450892E-2</v>
      </c>
      <c r="F763" s="5">
        <f t="shared" ca="1" si="80"/>
        <v>37963</v>
      </c>
      <c r="G763" s="11">
        <f t="shared" ca="1" si="84"/>
        <v>91.275999999999996</v>
      </c>
      <c r="H763" s="17" cm="1">
        <f t="array" aca="1" ref="H763" ca="1">IF(F763="MAI","NESSUNO",INDIRECT(ADDRESS(ROW()+$N$5,2)))</f>
        <v>97.96</v>
      </c>
      <c r="I763" s="11">
        <f t="shared" ca="1" si="85"/>
        <v>3.4647319615501715E-2</v>
      </c>
      <c r="J763" s="13">
        <f t="shared" ca="1" si="81"/>
        <v>7.3608038472495502E-2</v>
      </c>
      <c r="K763" s="13" t="b">
        <f t="shared" ca="1" si="86"/>
        <v>1</v>
      </c>
    </row>
    <row r="764" spans="1:11" x14ac:dyDescent="0.2">
      <c r="A764" s="5">
        <f>IndiciMSCI!A764</f>
        <v>37957</v>
      </c>
      <c r="B764" cm="1">
        <f t="array" ref="B764">INDEX(IndiciMSCI!A:Y,ROW(),Sheet1!$O$2)</f>
        <v>93.539000000000001</v>
      </c>
      <c r="C764">
        <f t="shared" ca="1" si="82"/>
        <v>91.813500000000005</v>
      </c>
      <c r="D764" t="b">
        <f t="shared" ca="1" si="83"/>
        <v>0</v>
      </c>
      <c r="E764" s="13" cm="1">
        <f t="array" aca="1" ref="E764" ca="1">IF(ISBLANK(INDIRECT(ADDRESS(ROW(B764)+$N$5,COLUMN(B764)))),"",(INDIRECT(ADDRESS(ROW(B764)+$N$5,COLUMN(B764)))/B764-1))</f>
        <v>3.9833652273383313E-2</v>
      </c>
      <c r="F764" s="5">
        <f t="shared" ca="1" si="80"/>
        <v>37963</v>
      </c>
      <c r="G764" s="11">
        <f t="shared" ca="1" si="84"/>
        <v>91.275999999999996</v>
      </c>
      <c r="H764" s="17" cm="1">
        <f t="array" aca="1" ref="H764" ca="1">IF(F764="MAI","NESSUNO",INDIRECT(ADDRESS(ROW()+$N$5,2)))</f>
        <v>97.265000000000001</v>
      </c>
      <c r="I764" s="11">
        <f t="shared" ca="1" si="85"/>
        <v>2.9696897436380709E-2</v>
      </c>
      <c r="J764" s="13">
        <f t="shared" ca="1" si="81"/>
        <v>6.5939533912927659E-2</v>
      </c>
      <c r="K764" s="13" t="b">
        <f t="shared" ca="1" si="86"/>
        <v>1</v>
      </c>
    </row>
    <row r="765" spans="1:11" x14ac:dyDescent="0.2">
      <c r="A765" s="5">
        <f>IndiciMSCI!A765</f>
        <v>37958</v>
      </c>
      <c r="B765" cm="1">
        <f t="array" ref="B765">INDEX(IndiciMSCI!A:Y,ROW(),Sheet1!$O$2)</f>
        <v>93.25</v>
      </c>
      <c r="C765">
        <f t="shared" ca="1" si="82"/>
        <v>91.813500000000005</v>
      </c>
      <c r="D765" t="b">
        <f t="shared" ca="1" si="83"/>
        <v>0</v>
      </c>
      <c r="E765" s="13" cm="1">
        <f t="array" aca="1" ref="E765" ca="1">IF(ISBLANK(INDIRECT(ADDRESS(ROW(B765)+$N$5,COLUMN(B765)))),"",(INDIRECT(ADDRESS(ROW(B765)+$N$5,COLUMN(B765)))/B765-1))</f>
        <v>2.9705093833780172E-2</v>
      </c>
      <c r="F765" s="5">
        <f t="shared" ca="1" si="80"/>
        <v>37963</v>
      </c>
      <c r="G765" s="11">
        <f t="shared" ca="1" si="84"/>
        <v>91.275999999999996</v>
      </c>
      <c r="H765" s="17" cm="1">
        <f t="array" aca="1" ref="H765" ca="1">IF(F765="MAI","NESSUNO",INDIRECT(ADDRESS(ROW()+$N$5,2)))</f>
        <v>96.02</v>
      </c>
      <c r="I765" s="11">
        <f t="shared" ca="1" si="85"/>
        <v>2.4746743645266633E-2</v>
      </c>
      <c r="J765" s="13">
        <f t="shared" ca="1" si="81"/>
        <v>5.2245351939669428E-2</v>
      </c>
      <c r="K765" s="13" t="b">
        <f t="shared" ca="1" si="86"/>
        <v>1</v>
      </c>
    </row>
    <row r="766" spans="1:11" x14ac:dyDescent="0.2">
      <c r="A766" s="5">
        <f>IndiciMSCI!A766</f>
        <v>37959</v>
      </c>
      <c r="B766" cm="1">
        <f t="array" ref="B766">INDEX(IndiciMSCI!A:Y,ROW(),Sheet1!$O$2)</f>
        <v>94.438000000000002</v>
      </c>
      <c r="C766">
        <f t="shared" ca="1" si="82"/>
        <v>91.813500000000005</v>
      </c>
      <c r="D766" t="b">
        <f t="shared" ca="1" si="83"/>
        <v>0</v>
      </c>
      <c r="E766" s="13" cm="1">
        <f t="array" aca="1" ref="E766" ca="1">IF(ISBLANK(INDIRECT(ADDRESS(ROW(B766)+$N$5,COLUMN(B766)))),"",(INDIRECT(ADDRESS(ROW(B766)+$N$5,COLUMN(B766)))/B766-1))</f>
        <v>3.4403524005167441E-2</v>
      </c>
      <c r="F766" s="5">
        <f t="shared" ca="1" si="80"/>
        <v>37963</v>
      </c>
      <c r="G766" s="11">
        <f t="shared" ca="1" si="84"/>
        <v>91.275999999999996</v>
      </c>
      <c r="H766" s="17" cm="1">
        <f t="array" aca="1" ref="H766" ca="1">IF(F766="MAI","NESSUNO",INDIRECT(ADDRESS(ROW()+$N$5,2)))</f>
        <v>97.686999999999998</v>
      </c>
      <c r="I766" s="11">
        <f t="shared" ca="1" si="85"/>
        <v>1.9796858227550729E-2</v>
      </c>
      <c r="J766" s="13">
        <f t="shared" ca="1" si="81"/>
        <v>7.0454411435947592E-2</v>
      </c>
      <c r="K766" s="13" t="b">
        <f t="shared" ca="1" si="86"/>
        <v>1</v>
      </c>
    </row>
    <row r="767" spans="1:11" x14ac:dyDescent="0.2">
      <c r="A767" s="5">
        <f>IndiciMSCI!A767</f>
        <v>37960</v>
      </c>
      <c r="B767" cm="1">
        <f t="array" ref="B767">INDEX(IndiciMSCI!A:Y,ROW(),Sheet1!$O$2)</f>
        <v>93.614000000000004</v>
      </c>
      <c r="C767">
        <f t="shared" ca="1" si="82"/>
        <v>91.813500000000005</v>
      </c>
      <c r="D767" t="b">
        <f t="shared" ca="1" si="83"/>
        <v>0</v>
      </c>
      <c r="E767" s="13" cm="1">
        <f t="array" aca="1" ref="E767" ca="1">IF(ISBLANK(INDIRECT(ADDRESS(ROW(B767)+$N$5,COLUMN(B767)))),"",(INDIRECT(ADDRESS(ROW(B767)+$N$5,COLUMN(B767)))/B767-1))</f>
        <v>4.8037686670796997E-2</v>
      </c>
      <c r="F767" s="5">
        <f t="shared" ca="1" si="80"/>
        <v>37963</v>
      </c>
      <c r="G767" s="11">
        <f t="shared" ca="1" si="84"/>
        <v>91.275999999999996</v>
      </c>
      <c r="H767" s="17" cm="1">
        <f t="array" aca="1" ref="H767" ca="1">IF(F767="MAI","NESSUNO",INDIRECT(ADDRESS(ROW()+$N$5,2)))</f>
        <v>98.111000000000004</v>
      </c>
      <c r="I767" s="11">
        <f t="shared" ca="1" si="85"/>
        <v>1.4847241168723713E-2</v>
      </c>
      <c r="J767" s="13">
        <f t="shared" ca="1" si="81"/>
        <v>7.5045436272062005E-2</v>
      </c>
      <c r="K767" s="13" t="b">
        <f t="shared" ca="1" si="86"/>
        <v>1</v>
      </c>
    </row>
    <row r="768" spans="1:11" x14ac:dyDescent="0.2">
      <c r="A768" s="5">
        <f>IndiciMSCI!A768</f>
        <v>37963</v>
      </c>
      <c r="B768" cm="1">
        <f t="array" ref="B768">INDEX(IndiciMSCI!A:Y,ROW(),Sheet1!$O$2)</f>
        <v>91.275999999999996</v>
      </c>
      <c r="C768">
        <f t="shared" ca="1" si="82"/>
        <v>91.813500000000005</v>
      </c>
      <c r="D768" t="b">
        <f t="shared" ca="1" si="83"/>
        <v>1</v>
      </c>
      <c r="E768" s="13" cm="1">
        <f t="array" aca="1" ref="E768" ca="1">IF(ISBLANK(INDIRECT(ADDRESS(ROW(B768)+$N$5,COLUMN(B768)))),"",(INDIRECT(ADDRESS(ROW(B768)+$N$5,COLUMN(B768)))/B768-1))</f>
        <v>6.1275691309873315E-2</v>
      </c>
      <c r="F768" s="5">
        <f t="shared" ca="1" si="80"/>
        <v>37963</v>
      </c>
      <c r="G768" s="11">
        <f t="shared" ca="1" si="84"/>
        <v>91.275999999999996</v>
      </c>
      <c r="H768" s="17" cm="1">
        <f t="array" aca="1" ref="H768" ca="1">IF(F768="MAI","NESSUNO",INDIRECT(ADDRESS(ROW()+$N$5,2)))</f>
        <v>96.869</v>
      </c>
      <c r="I768" s="11">
        <f t="shared" ca="1" si="85"/>
        <v>0</v>
      </c>
      <c r="J768" s="13">
        <f t="shared" ca="1" si="81"/>
        <v>6.1275691309873391E-2</v>
      </c>
      <c r="K768" s="13" t="b">
        <f t="shared" ca="1" si="86"/>
        <v>1</v>
      </c>
    </row>
    <row r="769" spans="1:11" x14ac:dyDescent="0.2">
      <c r="A769" s="5">
        <f>IndiciMSCI!A769</f>
        <v>37964</v>
      </c>
      <c r="B769" cm="1">
        <f t="array" ref="B769">INDEX(IndiciMSCI!A:Y,ROW(),Sheet1!$O$2)</f>
        <v>91.512</v>
      </c>
      <c r="C769">
        <f t="shared" ca="1" si="82"/>
        <v>91.813500000000005</v>
      </c>
      <c r="D769" t="b">
        <f t="shared" ca="1" si="83"/>
        <v>1</v>
      </c>
      <c r="E769" s="13" cm="1">
        <f t="array" aca="1" ref="E769" ca="1">IF(ISBLANK(INDIRECT(ADDRESS(ROW(B769)+$N$5,COLUMN(B769)))),"",(INDIRECT(ADDRESS(ROW(B769)+$N$5,COLUMN(B769)))/B769-1))</f>
        <v>4.6944662995017206E-2</v>
      </c>
      <c r="F769" s="5">
        <f t="shared" ca="1" si="80"/>
        <v>37964</v>
      </c>
      <c r="G769" s="11">
        <f t="shared" ca="1" si="84"/>
        <v>91.512</v>
      </c>
      <c r="H769" s="17" cm="1">
        <f t="array" aca="1" ref="H769" ca="1">IF(F769="MAI","NESSUNO",INDIRECT(ADDRESS(ROW()+$N$5,2)))</f>
        <v>95.808000000000007</v>
      </c>
      <c r="I769" s="11">
        <f t="shared" ca="1" si="85"/>
        <v>0</v>
      </c>
      <c r="J769" s="13">
        <f t="shared" ca="1" si="81"/>
        <v>4.6944662995017115E-2</v>
      </c>
      <c r="K769" s="13" t="b">
        <f t="shared" ca="1" si="86"/>
        <v>0</v>
      </c>
    </row>
    <row r="770" spans="1:11" x14ac:dyDescent="0.2">
      <c r="A770" s="5">
        <f>IndiciMSCI!A770</f>
        <v>37965</v>
      </c>
      <c r="B770" cm="1">
        <f t="array" ref="B770">INDEX(IndiciMSCI!A:Y,ROW(),Sheet1!$O$2)</f>
        <v>88.988</v>
      </c>
      <c r="C770">
        <f t="shared" ca="1" si="82"/>
        <v>91.813500000000005</v>
      </c>
      <c r="D770" t="b">
        <f t="shared" ca="1" si="83"/>
        <v>1</v>
      </c>
      <c r="E770" s="13" cm="1">
        <f t="array" aca="1" ref="E770" ca="1">IF(ISBLANK(INDIRECT(ADDRESS(ROW(B770)+$N$5,COLUMN(B770)))),"",(INDIRECT(ADDRESS(ROW(B770)+$N$5,COLUMN(B770)))/B770-1))</f>
        <v>7.7291320178001444E-2</v>
      </c>
      <c r="F770" s="5">
        <f t="shared" ref="F770:F833" ca="1" si="87">IF(ISERROR(MATCH(TRUE,INDIRECT(ADDRESS(ROW(),4)&amp;":"&amp;ADDRESS(ROW()+$N$5,4)),0)),"MAI",INDEX(INDIRECT(ADDRESS(ROW(),1)&amp;":"&amp;ADDRESS(ROW()+$N$5,1)),MATCH(TRUE,INDIRECT(ADDRESS(ROW(),4)&amp;":"&amp;ADDRESS(ROW()+$N$5,4)),0)))</f>
        <v>37965</v>
      </c>
      <c r="G770" s="11">
        <f t="shared" ca="1" si="84"/>
        <v>88.988</v>
      </c>
      <c r="H770" s="17" cm="1">
        <f t="array" aca="1" ref="H770" ca="1">IF(F770="MAI","NESSUNO",INDIRECT(ADDRESS(ROW()+$N$5,2)))</f>
        <v>95.866</v>
      </c>
      <c r="I770" s="11">
        <f t="shared" ca="1" si="85"/>
        <v>0</v>
      </c>
      <c r="J770" s="13">
        <f t="shared" ref="J770:J833" ca="1" si="88">IF(E770="","",IF(F770="MAI",I770/B770,(H770-G770+I770)/G770))</f>
        <v>7.7291320178001527E-2</v>
      </c>
      <c r="K770" s="13" t="b">
        <f t="shared" ca="1" si="86"/>
        <v>1</v>
      </c>
    </row>
    <row r="771" spans="1:11" x14ac:dyDescent="0.2">
      <c r="A771" s="5">
        <f>IndiciMSCI!A771</f>
        <v>37966</v>
      </c>
      <c r="B771" cm="1">
        <f t="array" ref="B771">INDEX(IndiciMSCI!A:Y,ROW(),Sheet1!$O$2)</f>
        <v>90.626999999999995</v>
      </c>
      <c r="C771">
        <f t="shared" ref="C771:C834" ca="1" si="89">MAX(INDIRECT("B"&amp;ROW()&amp;":B"&amp;MAX(2,ROW()-$N$3)))*(1-$N$4)</f>
        <v>91.813500000000005</v>
      </c>
      <c r="D771" t="b">
        <f t="shared" ref="D771:D834" ca="1" si="90">B771&lt;C771</f>
        <v>1</v>
      </c>
      <c r="E771" s="13" cm="1">
        <f t="array" aca="1" ref="E771" ca="1">IF(ISBLANK(INDIRECT(ADDRESS(ROW(B771)+$N$5,COLUMN(B771)))),"",(INDIRECT(ADDRESS(ROW(B771)+$N$5,COLUMN(B771)))/B771-1))</f>
        <v>4.3905237953369314E-2</v>
      </c>
      <c r="F771" s="5">
        <f t="shared" ca="1" si="87"/>
        <v>37966</v>
      </c>
      <c r="G771" s="11">
        <f t="shared" ref="G771:G834" ca="1" si="91">IF(F771="MAI","NESSUNO",INDEX(B:B,MATCH(F771,A:A,0)))</f>
        <v>90.626999999999995</v>
      </c>
      <c r="H771" s="17" cm="1">
        <f t="array" aca="1" ref="H771" ca="1">IF(F771="MAI","NESSUNO",INDIRECT(ADDRESS(ROW()+$N$5,2)))</f>
        <v>94.605999999999995</v>
      </c>
      <c r="I771" s="11">
        <f t="shared" ref="I771:I834" ca="1" si="92">IF(F771="MAI",B771*(1+$N$6)^($N$5*(7/5)/365.25)-B771, G771*(1+$N$6)^((F771-A771)/365.25)-G771)</f>
        <v>0</v>
      </c>
      <c r="J771" s="13">
        <f t="shared" ca="1" si="88"/>
        <v>4.39052379533693E-2</v>
      </c>
      <c r="K771" s="13" t="b">
        <f t="shared" ref="K771:K834" ca="1" si="93">IF(E771="","",J771&gt;E771)</f>
        <v>0</v>
      </c>
    </row>
    <row r="772" spans="1:11" x14ac:dyDescent="0.2">
      <c r="A772" s="5">
        <f>IndiciMSCI!A772</f>
        <v>37967</v>
      </c>
      <c r="B772" cm="1">
        <f t="array" ref="B772">INDEX(IndiciMSCI!A:Y,ROW(),Sheet1!$O$2)</f>
        <v>90.998000000000005</v>
      </c>
      <c r="C772">
        <f t="shared" ca="1" si="89"/>
        <v>91.813500000000005</v>
      </c>
      <c r="D772" t="b">
        <f t="shared" ca="1" si="90"/>
        <v>1</v>
      </c>
      <c r="E772" s="13" cm="1">
        <f t="array" aca="1" ref="E772" ca="1">IF(ISBLANK(INDIRECT(ADDRESS(ROW(B772)+$N$5,COLUMN(B772)))),"",(INDIRECT(ADDRESS(ROW(B772)+$N$5,COLUMN(B772)))/B772-1))</f>
        <v>3.2264445372425676E-2</v>
      </c>
      <c r="F772" s="5">
        <f t="shared" ca="1" si="87"/>
        <v>37967</v>
      </c>
      <c r="G772" s="11">
        <f t="shared" ca="1" si="91"/>
        <v>90.998000000000005</v>
      </c>
      <c r="H772" s="17" cm="1">
        <f t="array" aca="1" ref="H772" ca="1">IF(F772="MAI","NESSUNO",INDIRECT(ADDRESS(ROW()+$N$5,2)))</f>
        <v>93.933999999999997</v>
      </c>
      <c r="I772" s="11">
        <f t="shared" ca="1" si="92"/>
        <v>0</v>
      </c>
      <c r="J772" s="13">
        <f t="shared" ca="1" si="88"/>
        <v>3.226444537242569E-2</v>
      </c>
      <c r="K772" s="13" t="b">
        <f t="shared" ca="1" si="93"/>
        <v>0</v>
      </c>
    </row>
    <row r="773" spans="1:11" x14ac:dyDescent="0.2">
      <c r="A773" s="5">
        <f>IndiciMSCI!A773</f>
        <v>37970</v>
      </c>
      <c r="B773" cm="1">
        <f t="array" ref="B773">INDEX(IndiciMSCI!A:Y,ROW(),Sheet1!$O$2)</f>
        <v>93.13</v>
      </c>
      <c r="C773">
        <f t="shared" ca="1" si="89"/>
        <v>91.813500000000005</v>
      </c>
      <c r="D773" t="b">
        <f t="shared" ca="1" si="90"/>
        <v>0</v>
      </c>
      <c r="E773" s="13" cm="1">
        <f t="array" aca="1" ref="E773" ca="1">IF(ISBLANK(INDIRECT(ADDRESS(ROW(B773)+$N$5,COLUMN(B773)))),"",(INDIRECT(ADDRESS(ROW(B773)+$N$5,COLUMN(B773)))/B773-1))</f>
        <v>1.4613980457425235E-2</v>
      </c>
      <c r="F773" s="5">
        <f t="shared" ca="1" si="87"/>
        <v>37971</v>
      </c>
      <c r="G773" s="11">
        <f t="shared" ca="1" si="91"/>
        <v>91.18</v>
      </c>
      <c r="H773" s="17" cm="1">
        <f t="array" aca="1" ref="H773" ca="1">IF(F773="MAI","NESSUNO",INDIRECT(ADDRESS(ROW()+$N$5,2)))</f>
        <v>94.491</v>
      </c>
      <c r="I773" s="11">
        <f t="shared" ca="1" si="92"/>
        <v>4.9436071310822172E-3</v>
      </c>
      <c r="J773" s="13">
        <f t="shared" ca="1" si="88"/>
        <v>3.6367006000560156E-2</v>
      </c>
      <c r="K773" s="13" t="b">
        <f t="shared" ca="1" si="93"/>
        <v>1</v>
      </c>
    </row>
    <row r="774" spans="1:11" x14ac:dyDescent="0.2">
      <c r="A774" s="5">
        <f>IndiciMSCI!A774</f>
        <v>37971</v>
      </c>
      <c r="B774" cm="1">
        <f t="array" ref="B774">INDEX(IndiciMSCI!A:Y,ROW(),Sheet1!$O$2)</f>
        <v>91.18</v>
      </c>
      <c r="C774">
        <f t="shared" ca="1" si="89"/>
        <v>91.813500000000005</v>
      </c>
      <c r="D774" t="b">
        <f t="shared" ca="1" si="90"/>
        <v>1</v>
      </c>
      <c r="E774" s="13" cm="1">
        <f t="array" aca="1" ref="E774" ca="1">IF(ISBLANK(INDIRECT(ADDRESS(ROW(B774)+$N$5,COLUMN(B774)))),"",(INDIRECT(ADDRESS(ROW(B774)+$N$5,COLUMN(B774)))/B774-1))</f>
        <v>4.2377714411054868E-2</v>
      </c>
      <c r="F774" s="5">
        <f t="shared" ca="1" si="87"/>
        <v>37971</v>
      </c>
      <c r="G774" s="11">
        <f t="shared" ca="1" si="91"/>
        <v>91.18</v>
      </c>
      <c r="H774" s="17" cm="1">
        <f t="array" aca="1" ref="H774" ca="1">IF(F774="MAI","NESSUNO",INDIRECT(ADDRESS(ROW()+$N$5,2)))</f>
        <v>95.043999999999997</v>
      </c>
      <c r="I774" s="11">
        <f t="shared" ca="1" si="92"/>
        <v>0</v>
      </c>
      <c r="J774" s="13">
        <f t="shared" ca="1" si="88"/>
        <v>4.2377714411054944E-2</v>
      </c>
      <c r="K774" s="13" t="b">
        <f t="shared" ca="1" si="93"/>
        <v>0</v>
      </c>
    </row>
    <row r="775" spans="1:11" x14ac:dyDescent="0.2">
      <c r="A775" s="5">
        <f>IndiciMSCI!A775</f>
        <v>37972</v>
      </c>
      <c r="B775" cm="1">
        <f t="array" ref="B775">INDEX(IndiciMSCI!A:Y,ROW(),Sheet1!$O$2)</f>
        <v>89.71</v>
      </c>
      <c r="C775">
        <f t="shared" ca="1" si="89"/>
        <v>91.813500000000005</v>
      </c>
      <c r="D775" t="b">
        <f t="shared" ca="1" si="90"/>
        <v>1</v>
      </c>
      <c r="E775" s="13" cm="1">
        <f t="array" aca="1" ref="E775" ca="1">IF(ISBLANK(INDIRECT(ADDRESS(ROW(B775)+$N$5,COLUMN(B775)))),"",(INDIRECT(ADDRESS(ROW(B775)+$N$5,COLUMN(B775)))/B775-1))</f>
        <v>6.5433062088953386E-2</v>
      </c>
      <c r="F775" s="5">
        <f t="shared" ca="1" si="87"/>
        <v>37972</v>
      </c>
      <c r="G775" s="11">
        <f t="shared" ca="1" si="91"/>
        <v>89.71</v>
      </c>
      <c r="H775" s="17" cm="1">
        <f t="array" aca="1" ref="H775" ca="1">IF(F775="MAI","NESSUNO",INDIRECT(ADDRESS(ROW()+$N$5,2)))</f>
        <v>95.58</v>
      </c>
      <c r="I775" s="11">
        <f t="shared" ca="1" si="92"/>
        <v>0</v>
      </c>
      <c r="J775" s="13">
        <f t="shared" ca="1" si="88"/>
        <v>6.5433062088953345E-2</v>
      </c>
      <c r="K775" s="13" t="b">
        <f t="shared" ca="1" si="93"/>
        <v>0</v>
      </c>
    </row>
    <row r="776" spans="1:11" x14ac:dyDescent="0.2">
      <c r="A776" s="5">
        <f>IndiciMSCI!A776</f>
        <v>37973</v>
      </c>
      <c r="B776" cm="1">
        <f t="array" ref="B776">INDEX(IndiciMSCI!A:Y,ROW(),Sheet1!$O$2)</f>
        <v>89.680999999999997</v>
      </c>
      <c r="C776">
        <f t="shared" ca="1" si="89"/>
        <v>91.813500000000005</v>
      </c>
      <c r="D776" t="b">
        <f t="shared" ca="1" si="90"/>
        <v>1</v>
      </c>
      <c r="E776" s="13" cm="1">
        <f t="array" aca="1" ref="E776" ca="1">IF(ISBLANK(INDIRECT(ADDRESS(ROW(B776)+$N$5,COLUMN(B776)))),"",(INDIRECT(ADDRESS(ROW(B776)+$N$5,COLUMN(B776)))/B776-1))</f>
        <v>7.4162866158941076E-2</v>
      </c>
      <c r="F776" s="5">
        <f t="shared" ca="1" si="87"/>
        <v>37973</v>
      </c>
      <c r="G776" s="11">
        <f t="shared" ca="1" si="91"/>
        <v>89.680999999999997</v>
      </c>
      <c r="H776" s="17" cm="1">
        <f t="array" aca="1" ref="H776" ca="1">IF(F776="MAI","NESSUNO",INDIRECT(ADDRESS(ROW()+$N$5,2)))</f>
        <v>96.331999999999994</v>
      </c>
      <c r="I776" s="11">
        <f t="shared" ca="1" si="92"/>
        <v>0</v>
      </c>
      <c r="J776" s="13">
        <f t="shared" ca="1" si="88"/>
        <v>7.416286615894109E-2</v>
      </c>
      <c r="K776" s="13" t="b">
        <f t="shared" ca="1" si="93"/>
        <v>0</v>
      </c>
    </row>
    <row r="777" spans="1:11" x14ac:dyDescent="0.2">
      <c r="A777" s="5">
        <f>IndiciMSCI!A777</f>
        <v>37974</v>
      </c>
      <c r="B777" cm="1">
        <f t="array" ref="B777">INDEX(IndiciMSCI!A:Y,ROW(),Sheet1!$O$2)</f>
        <v>91.204999999999998</v>
      </c>
      <c r="C777">
        <f t="shared" ca="1" si="89"/>
        <v>91.813500000000005</v>
      </c>
      <c r="D777" t="b">
        <f t="shared" ca="1" si="90"/>
        <v>1</v>
      </c>
      <c r="E777" s="13" cm="1">
        <f t="array" aca="1" ref="E777" ca="1">IF(ISBLANK(INDIRECT(ADDRESS(ROW(B777)+$N$5,COLUMN(B777)))),"",(INDIRECT(ADDRESS(ROW(B777)+$N$5,COLUMN(B777)))/B777-1))</f>
        <v>6.7518228167315453E-2</v>
      </c>
      <c r="F777" s="5">
        <f t="shared" ca="1" si="87"/>
        <v>37974</v>
      </c>
      <c r="G777" s="11">
        <f t="shared" ca="1" si="91"/>
        <v>91.204999999999998</v>
      </c>
      <c r="H777" s="17" cm="1">
        <f t="array" aca="1" ref="H777" ca="1">IF(F777="MAI","NESSUNO",INDIRECT(ADDRESS(ROW()+$N$5,2)))</f>
        <v>97.363</v>
      </c>
      <c r="I777" s="11">
        <f t="shared" ca="1" si="92"/>
        <v>0</v>
      </c>
      <c r="J777" s="13">
        <f t="shared" ca="1" si="88"/>
        <v>6.7518228167315397E-2</v>
      </c>
      <c r="K777" s="13" t="b">
        <f t="shared" ca="1" si="93"/>
        <v>0</v>
      </c>
    </row>
    <row r="778" spans="1:11" x14ac:dyDescent="0.2">
      <c r="A778" s="5">
        <f>IndiciMSCI!A778</f>
        <v>37977</v>
      </c>
      <c r="B778" cm="1">
        <f t="array" ref="B778">INDEX(IndiciMSCI!A:Y,ROW(),Sheet1!$O$2)</f>
        <v>91.742999999999995</v>
      </c>
      <c r="C778">
        <f t="shared" ca="1" si="89"/>
        <v>91.813500000000005</v>
      </c>
      <c r="D778" t="b">
        <f t="shared" ca="1" si="90"/>
        <v>1</v>
      </c>
      <c r="E778" s="13" cm="1">
        <f t="array" aca="1" ref="E778" ca="1">IF(ISBLANK(INDIRECT(ADDRESS(ROW(B778)+$N$5,COLUMN(B778)))),"",(INDIRECT(ADDRESS(ROW(B778)+$N$5,COLUMN(B778)))/B778-1))</f>
        <v>5.1862267420947683E-2</v>
      </c>
      <c r="F778" s="5">
        <f t="shared" ca="1" si="87"/>
        <v>37977</v>
      </c>
      <c r="G778" s="11">
        <f t="shared" ca="1" si="91"/>
        <v>91.742999999999995</v>
      </c>
      <c r="H778" s="17" cm="1">
        <f t="array" aca="1" ref="H778" ca="1">IF(F778="MAI","NESSUNO",INDIRECT(ADDRESS(ROW()+$N$5,2)))</f>
        <v>96.501000000000005</v>
      </c>
      <c r="I778" s="11">
        <f t="shared" ca="1" si="92"/>
        <v>0</v>
      </c>
      <c r="J778" s="13">
        <f t="shared" ca="1" si="88"/>
        <v>5.1862267420947759E-2</v>
      </c>
      <c r="K778" s="13" t="b">
        <f t="shared" ca="1" si="93"/>
        <v>1</v>
      </c>
    </row>
    <row r="779" spans="1:11" x14ac:dyDescent="0.2">
      <c r="A779" s="5">
        <f>IndiciMSCI!A779</f>
        <v>37978</v>
      </c>
      <c r="B779" cm="1">
        <f t="array" ref="B779">INDEX(IndiciMSCI!A:Y,ROW(),Sheet1!$O$2)</f>
        <v>91.801000000000002</v>
      </c>
      <c r="C779">
        <f t="shared" ca="1" si="89"/>
        <v>91.813500000000005</v>
      </c>
      <c r="D779" t="b">
        <f t="shared" ca="1" si="90"/>
        <v>1</v>
      </c>
      <c r="E779" s="13" cm="1">
        <f t="array" aca="1" ref="E779" ca="1">IF(ISBLANK(INDIRECT(ADDRESS(ROW(B779)+$N$5,COLUMN(B779)))),"",(INDIRECT(ADDRESS(ROW(B779)+$N$5,COLUMN(B779)))/B779-1))</f>
        <v>5.3223821091273438E-2</v>
      </c>
      <c r="F779" s="5">
        <f t="shared" ca="1" si="87"/>
        <v>37978</v>
      </c>
      <c r="G779" s="11">
        <f t="shared" ca="1" si="91"/>
        <v>91.801000000000002</v>
      </c>
      <c r="H779" s="17" cm="1">
        <f t="array" aca="1" ref="H779" ca="1">IF(F779="MAI","NESSUNO",INDIRECT(ADDRESS(ROW()+$N$5,2)))</f>
        <v>96.686999999999998</v>
      </c>
      <c r="I779" s="11">
        <f t="shared" ca="1" si="92"/>
        <v>0</v>
      </c>
      <c r="J779" s="13">
        <f t="shared" ca="1" si="88"/>
        <v>5.3223821091273466E-2</v>
      </c>
      <c r="K779" s="13" t="b">
        <f t="shared" ca="1" si="93"/>
        <v>1</v>
      </c>
    </row>
    <row r="780" spans="1:11" x14ac:dyDescent="0.2">
      <c r="A780" s="5">
        <f>IndiciMSCI!A780</f>
        <v>37979</v>
      </c>
      <c r="B780" cm="1">
        <f t="array" ref="B780">INDEX(IndiciMSCI!A:Y,ROW(),Sheet1!$O$2)</f>
        <v>91.409000000000006</v>
      </c>
      <c r="C780">
        <f t="shared" ca="1" si="89"/>
        <v>91.813500000000005</v>
      </c>
      <c r="D780" t="b">
        <f t="shared" ca="1" si="90"/>
        <v>1</v>
      </c>
      <c r="E780" s="13" cm="1">
        <f t="array" aca="1" ref="E780" ca="1">IF(ISBLANK(INDIRECT(ADDRESS(ROW(B780)+$N$5,COLUMN(B780)))),"",(INDIRECT(ADDRESS(ROW(B780)+$N$5,COLUMN(B780)))/B780-1))</f>
        <v>6.6404839786016634E-2</v>
      </c>
      <c r="F780" s="5">
        <f t="shared" ca="1" si="87"/>
        <v>37979</v>
      </c>
      <c r="G780" s="11">
        <f t="shared" ca="1" si="91"/>
        <v>91.409000000000006</v>
      </c>
      <c r="H780" s="17" cm="1">
        <f t="array" aca="1" ref="H780" ca="1">IF(F780="MAI","NESSUNO",INDIRECT(ADDRESS(ROW()+$N$5,2)))</f>
        <v>97.478999999999999</v>
      </c>
      <c r="I780" s="11">
        <f t="shared" ca="1" si="92"/>
        <v>0</v>
      </c>
      <c r="J780" s="13">
        <f t="shared" ca="1" si="88"/>
        <v>6.640483978601662E-2</v>
      </c>
      <c r="K780" s="13" t="b">
        <f t="shared" ca="1" si="93"/>
        <v>0</v>
      </c>
    </row>
    <row r="781" spans="1:11" x14ac:dyDescent="0.2">
      <c r="A781" s="5">
        <f>IndiciMSCI!A781</f>
        <v>37980</v>
      </c>
      <c r="B781" cm="1">
        <f t="array" ref="B781">INDEX(IndiciMSCI!A:Y,ROW(),Sheet1!$O$2)</f>
        <v>91.48</v>
      </c>
      <c r="C781">
        <f t="shared" ca="1" si="89"/>
        <v>91.813500000000005</v>
      </c>
      <c r="D781" t="b">
        <f t="shared" ca="1" si="90"/>
        <v>1</v>
      </c>
      <c r="E781" s="13" cm="1">
        <f t="array" aca="1" ref="E781" ca="1">IF(ISBLANK(INDIRECT(ADDRESS(ROW(B781)+$N$5,COLUMN(B781)))),"",(INDIRECT(ADDRESS(ROW(B781)+$N$5,COLUMN(B781)))/B781-1))</f>
        <v>6.1171840839527647E-2</v>
      </c>
      <c r="F781" s="5">
        <f t="shared" ca="1" si="87"/>
        <v>37980</v>
      </c>
      <c r="G781" s="11">
        <f t="shared" ca="1" si="91"/>
        <v>91.48</v>
      </c>
      <c r="H781" s="17" cm="1">
        <f t="array" aca="1" ref="H781" ca="1">IF(F781="MAI","NESSUNO",INDIRECT(ADDRESS(ROW()+$N$5,2)))</f>
        <v>97.075999999999993</v>
      </c>
      <c r="I781" s="11">
        <f t="shared" ca="1" si="92"/>
        <v>0</v>
      </c>
      <c r="J781" s="13">
        <f t="shared" ca="1" si="88"/>
        <v>6.1171840839527647E-2</v>
      </c>
      <c r="K781" s="13" t="b">
        <f t="shared" ca="1" si="93"/>
        <v>0</v>
      </c>
    </row>
    <row r="782" spans="1:11" x14ac:dyDescent="0.2">
      <c r="A782" s="5">
        <f>IndiciMSCI!A782</f>
        <v>37981</v>
      </c>
      <c r="B782" cm="1">
        <f t="array" ref="B782">INDEX(IndiciMSCI!A:Y,ROW(),Sheet1!$O$2)</f>
        <v>92.08</v>
      </c>
      <c r="C782">
        <f t="shared" ca="1" si="89"/>
        <v>91.813500000000005</v>
      </c>
      <c r="D782" t="b">
        <f t="shared" ca="1" si="90"/>
        <v>0</v>
      </c>
      <c r="E782" s="13" cm="1">
        <f t="array" aca="1" ref="E782" ca="1">IF(ISBLANK(INDIRECT(ADDRESS(ROW(B782)+$N$5,COLUMN(B782)))),"",(INDIRECT(ADDRESS(ROW(B782)+$N$5,COLUMN(B782)))/B782-1))</f>
        <v>6.3846655082536952E-2</v>
      </c>
      <c r="F782" s="5">
        <f t="shared" ca="1" si="87"/>
        <v>38117</v>
      </c>
      <c r="G782" s="11">
        <f t="shared" ca="1" si="91"/>
        <v>96.656000000000006</v>
      </c>
      <c r="H782" s="17" cm="1">
        <f t="array" aca="1" ref="H782" ca="1">IF(F782="MAI","NESSUNO",INDIRECT(ADDRESS(ROW()+$N$5,2)))</f>
        <v>97.959000000000003</v>
      </c>
      <c r="I782" s="11">
        <f t="shared" ca="1" si="92"/>
        <v>0.71532339124703981</v>
      </c>
      <c r="J782" s="13">
        <f t="shared" ca="1" si="88"/>
        <v>2.0881511662463138E-2</v>
      </c>
      <c r="K782" s="13" t="b">
        <f t="shared" ca="1" si="93"/>
        <v>0</v>
      </c>
    </row>
    <row r="783" spans="1:11" x14ac:dyDescent="0.2">
      <c r="A783" s="5">
        <f>IndiciMSCI!A783</f>
        <v>37984</v>
      </c>
      <c r="B783" cm="1">
        <f t="array" ref="B783">INDEX(IndiciMSCI!A:Y,ROW(),Sheet1!$O$2)</f>
        <v>92.575000000000003</v>
      </c>
      <c r="C783">
        <f t="shared" ca="1" si="89"/>
        <v>91.813500000000005</v>
      </c>
      <c r="D783" t="b">
        <f t="shared" ca="1" si="90"/>
        <v>0</v>
      </c>
      <c r="E783" s="13" cm="1">
        <f t="array" aca="1" ref="E783" ca="1">IF(ISBLANK(INDIRECT(ADDRESS(ROW(B783)+$N$5,COLUMN(B783)))),"",(INDIRECT(ADDRESS(ROW(B783)+$N$5,COLUMN(B783)))/B783-1))</f>
        <v>5.6548744261409656E-2</v>
      </c>
      <c r="F783" s="5">
        <f t="shared" ca="1" si="87"/>
        <v>38117</v>
      </c>
      <c r="G783" s="11">
        <f t="shared" ca="1" si="91"/>
        <v>96.656000000000006</v>
      </c>
      <c r="H783" s="17" cm="1">
        <f t="array" aca="1" ref="H783" ca="1">IF(F783="MAI","NESSUNO",INDIRECT(ADDRESS(ROW()+$N$5,2)))</f>
        <v>97.81</v>
      </c>
      <c r="I783" s="11">
        <f t="shared" ca="1" si="92"/>
        <v>0.69948724156722619</v>
      </c>
      <c r="J783" s="13">
        <f t="shared" ca="1" si="88"/>
        <v>1.917612193311561E-2</v>
      </c>
      <c r="K783" s="13" t="b">
        <f t="shared" ca="1" si="93"/>
        <v>0</v>
      </c>
    </row>
    <row r="784" spans="1:11" x14ac:dyDescent="0.2">
      <c r="A784" s="5">
        <f>IndiciMSCI!A784</f>
        <v>37985</v>
      </c>
      <c r="B784" cm="1">
        <f t="array" ref="B784">INDEX(IndiciMSCI!A:Y,ROW(),Sheet1!$O$2)</f>
        <v>93.811999999999998</v>
      </c>
      <c r="C784">
        <f t="shared" ca="1" si="89"/>
        <v>91.813500000000005</v>
      </c>
      <c r="D784" t="b">
        <f t="shared" ca="1" si="90"/>
        <v>0</v>
      </c>
      <c r="E784" s="13" cm="1">
        <f t="array" aca="1" ref="E784" ca="1">IF(ISBLANK(INDIRECT(ADDRESS(ROW(B784)+$N$5,COLUMN(B784)))),"",(INDIRECT(ADDRESS(ROW(B784)+$N$5,COLUMN(B784)))/B784-1))</f>
        <v>4.8309384726900495E-2</v>
      </c>
      <c r="F784" s="5">
        <f t="shared" ca="1" si="87"/>
        <v>38117</v>
      </c>
      <c r="G784" s="11">
        <f t="shared" ca="1" si="91"/>
        <v>96.656000000000006</v>
      </c>
      <c r="H784" s="17" cm="1">
        <f t="array" aca="1" ref="H784" ca="1">IF(F784="MAI","NESSUNO",INDIRECT(ADDRESS(ROW()+$N$5,2)))</f>
        <v>98.343999999999994</v>
      </c>
      <c r="I784" s="11">
        <f t="shared" ca="1" si="92"/>
        <v>0.6942090973699635</v>
      </c>
      <c r="J784" s="13">
        <f t="shared" ca="1" si="88"/>
        <v>2.4646261974113882E-2</v>
      </c>
      <c r="K784" s="13" t="b">
        <f t="shared" ca="1" si="93"/>
        <v>0</v>
      </c>
    </row>
    <row r="785" spans="1:11" x14ac:dyDescent="0.2">
      <c r="A785" s="5">
        <f>IndiciMSCI!A785</f>
        <v>37986</v>
      </c>
      <c r="B785" cm="1">
        <f t="array" ref="B785">INDEX(IndiciMSCI!A:Y,ROW(),Sheet1!$O$2)</f>
        <v>92.99</v>
      </c>
      <c r="C785">
        <f t="shared" ca="1" si="89"/>
        <v>91.813500000000005</v>
      </c>
      <c r="D785" t="b">
        <f t="shared" ca="1" si="90"/>
        <v>0</v>
      </c>
      <c r="E785" s="13" cm="1">
        <f t="array" aca="1" ref="E785" ca="1">IF(ISBLANK(INDIRECT(ADDRESS(ROW(B785)+$N$5,COLUMN(B785)))),"",(INDIRECT(ADDRESS(ROW(B785)+$N$5,COLUMN(B785)))/B785-1))</f>
        <v>4.8187977201849863E-2</v>
      </c>
      <c r="F785" s="5">
        <f t="shared" ca="1" si="87"/>
        <v>38117</v>
      </c>
      <c r="G785" s="11">
        <f t="shared" ca="1" si="91"/>
        <v>96.656000000000006</v>
      </c>
      <c r="H785" s="17" cm="1">
        <f t="array" aca="1" ref="H785" ca="1">IF(F785="MAI","NESSUNO",INDIRECT(ADDRESS(ROW()+$N$5,2)))</f>
        <v>97.471000000000004</v>
      </c>
      <c r="I785" s="11">
        <f t="shared" ca="1" si="92"/>
        <v>0.68893123932819833</v>
      </c>
      <c r="J785" s="13">
        <f t="shared" ca="1" si="88"/>
        <v>1.5559626296641657E-2</v>
      </c>
      <c r="K785" s="13" t="b">
        <f t="shared" ca="1" si="93"/>
        <v>0</v>
      </c>
    </row>
    <row r="786" spans="1:11" x14ac:dyDescent="0.2">
      <c r="A786" s="5">
        <f>IndiciMSCI!A786</f>
        <v>37987</v>
      </c>
      <c r="B786" cm="1">
        <f t="array" ref="B786">INDEX(IndiciMSCI!A:Y,ROW(),Sheet1!$O$2)</f>
        <v>92.99</v>
      </c>
      <c r="C786">
        <f t="shared" ca="1" si="89"/>
        <v>91.813500000000005</v>
      </c>
      <c r="D786" t="b">
        <f t="shared" ca="1" si="90"/>
        <v>0</v>
      </c>
      <c r="E786" s="13" cm="1">
        <f t="array" aca="1" ref="E786" ca="1">IF(ISBLANK(INDIRECT(ADDRESS(ROW(B786)+$N$5,COLUMN(B786)))),"",(INDIRECT(ADDRESS(ROW(B786)+$N$5,COLUMN(B786)))/B786-1))</f>
        <v>6.6351220561350788E-2</v>
      </c>
      <c r="F786" s="5">
        <f t="shared" ca="1" si="87"/>
        <v>38117</v>
      </c>
      <c r="G786" s="11">
        <f t="shared" ca="1" si="91"/>
        <v>96.656000000000006</v>
      </c>
      <c r="H786" s="17" cm="1">
        <f t="array" aca="1" ref="H786" ca="1">IF(F786="MAI","NESSUNO",INDIRECT(ADDRESS(ROW()+$N$5,2)))</f>
        <v>99.16</v>
      </c>
      <c r="I786" s="11">
        <f t="shared" ca="1" si="92"/>
        <v>0.683653667426384</v>
      </c>
      <c r="J786" s="13">
        <f t="shared" ca="1" si="88"/>
        <v>3.2979366696597984E-2</v>
      </c>
      <c r="K786" s="13" t="b">
        <f t="shared" ca="1" si="93"/>
        <v>0</v>
      </c>
    </row>
    <row r="787" spans="1:11" x14ac:dyDescent="0.2">
      <c r="A787" s="5">
        <f>IndiciMSCI!A787</f>
        <v>37988</v>
      </c>
      <c r="B787" cm="1">
        <f t="array" ref="B787">INDEX(IndiciMSCI!A:Y,ROW(),Sheet1!$O$2)</f>
        <v>93.316000000000003</v>
      </c>
      <c r="C787">
        <f t="shared" ca="1" si="89"/>
        <v>91.813500000000005</v>
      </c>
      <c r="D787" t="b">
        <f t="shared" ca="1" si="90"/>
        <v>0</v>
      </c>
      <c r="E787" s="13" cm="1">
        <f t="array" aca="1" ref="E787" ca="1">IF(ISBLANK(INDIRECT(ADDRESS(ROW(B787)+$N$5,COLUMN(B787)))),"",(INDIRECT(ADDRESS(ROW(B787)+$N$5,COLUMN(B787)))/B787-1))</f>
        <v>7.1434695014788385E-2</v>
      </c>
      <c r="F787" s="5">
        <f t="shared" ca="1" si="87"/>
        <v>38117</v>
      </c>
      <c r="G787" s="11">
        <f t="shared" ca="1" si="91"/>
        <v>96.656000000000006</v>
      </c>
      <c r="H787" s="17" cm="1">
        <f t="array" aca="1" ref="H787" ca="1">IF(F787="MAI","NESSUNO",INDIRECT(ADDRESS(ROW()+$N$5,2)))</f>
        <v>99.981999999999999</v>
      </c>
      <c r="I787" s="11">
        <f t="shared" ca="1" si="92"/>
        <v>0.67837638164901648</v>
      </c>
      <c r="J787" s="13">
        <f t="shared" ca="1" si="88"/>
        <v>4.1429154751376117E-2</v>
      </c>
      <c r="K787" s="13" t="b">
        <f t="shared" ca="1" si="93"/>
        <v>0</v>
      </c>
    </row>
    <row r="788" spans="1:11" x14ac:dyDescent="0.2">
      <c r="A788" s="5">
        <f>IndiciMSCI!A788</f>
        <v>37991</v>
      </c>
      <c r="B788" cm="1">
        <f t="array" ref="B788">INDEX(IndiciMSCI!A:Y,ROW(),Sheet1!$O$2)</f>
        <v>94.863</v>
      </c>
      <c r="C788">
        <f t="shared" ca="1" si="89"/>
        <v>91.813500000000005</v>
      </c>
      <c r="D788" t="b">
        <f t="shared" ca="1" si="90"/>
        <v>0</v>
      </c>
      <c r="E788" s="13" cm="1">
        <f t="array" aca="1" ref="E788" ca="1">IF(ISBLANK(INDIRECT(ADDRESS(ROW(B788)+$N$5,COLUMN(B788)))),"",(INDIRECT(ADDRESS(ROW(B788)+$N$5,COLUMN(B788)))/B788-1))</f>
        <v>6.0065568240515343E-2</v>
      </c>
      <c r="F788" s="5">
        <f t="shared" ca="1" si="87"/>
        <v>38117</v>
      </c>
      <c r="G788" s="11">
        <f t="shared" ca="1" si="91"/>
        <v>96.656000000000006</v>
      </c>
      <c r="H788" s="17" cm="1">
        <f t="array" aca="1" ref="H788" ca="1">IF(F788="MAI","NESSUNO",INDIRECT(ADDRESS(ROW()+$N$5,2)))</f>
        <v>100.56100000000001</v>
      </c>
      <c r="I788" s="11">
        <f t="shared" ca="1" si="92"/>
        <v>0.66254624090852587</v>
      </c>
      <c r="J788" s="13">
        <f t="shared" ca="1" si="88"/>
        <v>4.7255692775497918E-2</v>
      </c>
      <c r="K788" s="13" t="b">
        <f t="shared" ca="1" si="93"/>
        <v>0</v>
      </c>
    </row>
    <row r="789" spans="1:11" x14ac:dyDescent="0.2">
      <c r="A789" s="5">
        <f>IndiciMSCI!A789</f>
        <v>37992</v>
      </c>
      <c r="B789" cm="1">
        <f t="array" ref="B789">INDEX(IndiciMSCI!A:Y,ROW(),Sheet1!$O$2)</f>
        <v>93.942999999999998</v>
      </c>
      <c r="C789">
        <f t="shared" ca="1" si="89"/>
        <v>91.813500000000005</v>
      </c>
      <c r="D789" t="b">
        <f t="shared" ca="1" si="90"/>
        <v>0</v>
      </c>
      <c r="E789" s="13" cm="1">
        <f t="array" aca="1" ref="E789" ca="1">IF(ISBLANK(INDIRECT(ADDRESS(ROW(B789)+$N$5,COLUMN(B789)))),"",(INDIRECT(ADDRESS(ROW(B789)+$N$5,COLUMN(B789)))/B789-1))</f>
        <v>7.1713698732210007E-2</v>
      </c>
      <c r="F789" s="5">
        <f t="shared" ca="1" si="87"/>
        <v>38117</v>
      </c>
      <c r="G789" s="11">
        <f t="shared" ca="1" si="91"/>
        <v>96.656000000000006</v>
      </c>
      <c r="H789" s="17" cm="1">
        <f t="array" aca="1" ref="H789" ca="1">IF(F789="MAI","NESSUNO",INDIRECT(ADDRESS(ROW()+$N$5,2)))</f>
        <v>100.68</v>
      </c>
      <c r="I789" s="11">
        <f t="shared" ca="1" si="92"/>
        <v>0.6572700994738625</v>
      </c>
      <c r="J789" s="13">
        <f t="shared" ca="1" si="88"/>
        <v>4.8432276314702274E-2</v>
      </c>
      <c r="K789" s="13" t="b">
        <f t="shared" ca="1" si="93"/>
        <v>0</v>
      </c>
    </row>
    <row r="790" spans="1:11" x14ac:dyDescent="0.2">
      <c r="A790" s="5">
        <f>IndiciMSCI!A790</f>
        <v>37993</v>
      </c>
      <c r="B790" cm="1">
        <f t="array" ref="B790">INDEX(IndiciMSCI!A:Y,ROW(),Sheet1!$O$2)</f>
        <v>93.97</v>
      </c>
      <c r="C790">
        <f t="shared" ca="1" si="89"/>
        <v>91.813500000000005</v>
      </c>
      <c r="D790" t="b">
        <f t="shared" ca="1" si="90"/>
        <v>0</v>
      </c>
      <c r="E790" s="13" cm="1">
        <f t="array" aca="1" ref="E790" ca="1">IF(ISBLANK(INDIRECT(ADDRESS(ROW(B790)+$N$5,COLUMN(B790)))),"",(INDIRECT(ADDRESS(ROW(B790)+$N$5,COLUMN(B790)))/B790-1))</f>
        <v>6.8245184633393574E-2</v>
      </c>
      <c r="F790" s="5">
        <f t="shared" ca="1" si="87"/>
        <v>38117</v>
      </c>
      <c r="G790" s="11">
        <f t="shared" ca="1" si="91"/>
        <v>96.656000000000006</v>
      </c>
      <c r="H790" s="17" cm="1">
        <f t="array" aca="1" ref="H790" ca="1">IF(F790="MAI","NESSUNO",INDIRECT(ADDRESS(ROW()+$N$5,2)))</f>
        <v>100.383</v>
      </c>
      <c r="I790" s="11">
        <f t="shared" ca="1" si="92"/>
        <v>0.65199424408611151</v>
      </c>
      <c r="J790" s="13">
        <f t="shared" ca="1" si="88"/>
        <v>4.5304939621814484E-2</v>
      </c>
      <c r="K790" s="13" t="b">
        <f t="shared" ca="1" si="93"/>
        <v>0</v>
      </c>
    </row>
    <row r="791" spans="1:11" x14ac:dyDescent="0.2">
      <c r="A791" s="5">
        <f>IndiciMSCI!A791</f>
        <v>37994</v>
      </c>
      <c r="B791" cm="1">
        <f t="array" ref="B791">INDEX(IndiciMSCI!A:Y,ROW(),Sheet1!$O$2)</f>
        <v>94.129000000000005</v>
      </c>
      <c r="C791">
        <f t="shared" ca="1" si="89"/>
        <v>91.813500000000005</v>
      </c>
      <c r="D791" t="b">
        <f t="shared" ca="1" si="90"/>
        <v>0</v>
      </c>
      <c r="E791" s="13" cm="1">
        <f t="array" aca="1" ref="E791" ca="1">IF(ISBLANK(INDIRECT(ADDRESS(ROW(B791)+$N$5,COLUMN(B791)))),"",(INDIRECT(ADDRESS(ROW(B791)+$N$5,COLUMN(B791)))/B791-1))</f>
        <v>6.6398240712214118E-2</v>
      </c>
      <c r="F791" s="5">
        <f t="shared" ca="1" si="87"/>
        <v>38117</v>
      </c>
      <c r="G791" s="11">
        <f t="shared" ca="1" si="91"/>
        <v>96.656000000000006</v>
      </c>
      <c r="H791" s="17" cm="1">
        <f t="array" aca="1" ref="H791" ca="1">IF(F791="MAI","NESSUNO",INDIRECT(ADDRESS(ROW()+$N$5,2)))</f>
        <v>100.379</v>
      </c>
      <c r="I791" s="11">
        <f t="shared" ca="1" si="92"/>
        <v>0.64671867472972622</v>
      </c>
      <c r="J791" s="13">
        <f t="shared" ca="1" si="88"/>
        <v>4.5208974866844533E-2</v>
      </c>
      <c r="K791" s="13" t="b">
        <f t="shared" ca="1" si="93"/>
        <v>0</v>
      </c>
    </row>
    <row r="792" spans="1:11" x14ac:dyDescent="0.2">
      <c r="A792" s="5">
        <f>IndiciMSCI!A792</f>
        <v>37995</v>
      </c>
      <c r="B792" cm="1">
        <f t="array" ref="B792">INDEX(IndiciMSCI!A:Y,ROW(),Sheet1!$O$2)</f>
        <v>93.856999999999999</v>
      </c>
      <c r="C792">
        <f t="shared" ca="1" si="89"/>
        <v>91.813500000000005</v>
      </c>
      <c r="D792" t="b">
        <f t="shared" ca="1" si="90"/>
        <v>0</v>
      </c>
      <c r="E792" s="13" cm="1">
        <f t="array" aca="1" ref="E792" ca="1">IF(ISBLANK(INDIRECT(ADDRESS(ROW(B792)+$N$5,COLUMN(B792)))),"",(INDIRECT(ADDRESS(ROW(B792)+$N$5,COLUMN(B792)))/B792-1))</f>
        <v>7.7948368262356516E-2</v>
      </c>
      <c r="F792" s="5">
        <f t="shared" ca="1" si="87"/>
        <v>38117</v>
      </c>
      <c r="G792" s="11">
        <f t="shared" ca="1" si="91"/>
        <v>96.656000000000006</v>
      </c>
      <c r="H792" s="17" cm="1">
        <f t="array" aca="1" ref="H792" ca="1">IF(F792="MAI","NESSUNO",INDIRECT(ADDRESS(ROW()+$N$5,2)))</f>
        <v>101.173</v>
      </c>
      <c r="I792" s="11">
        <f t="shared" ca="1" si="92"/>
        <v>0.64144339138923101</v>
      </c>
      <c r="J792" s="13">
        <f t="shared" ca="1" si="88"/>
        <v>5.3369096500881751E-2</v>
      </c>
      <c r="K792" s="13" t="b">
        <f t="shared" ca="1" si="93"/>
        <v>0</v>
      </c>
    </row>
    <row r="793" spans="1:11" x14ac:dyDescent="0.2">
      <c r="A793" s="5">
        <f>IndiciMSCI!A793</f>
        <v>37998</v>
      </c>
      <c r="B793" cm="1">
        <f t="array" ref="B793">INDEX(IndiciMSCI!A:Y,ROW(),Sheet1!$O$2)</f>
        <v>94.122</v>
      </c>
      <c r="C793">
        <f t="shared" ca="1" si="89"/>
        <v>91.813500000000005</v>
      </c>
      <c r="D793" t="b">
        <f t="shared" ca="1" si="90"/>
        <v>0</v>
      </c>
      <c r="E793" s="13" cm="1">
        <f t="array" aca="1" ref="E793" ca="1">IF(ISBLANK(INDIRECT(ADDRESS(ROW(B793)+$N$5,COLUMN(B793)))),"",(INDIRECT(ADDRESS(ROW(B793)+$N$5,COLUMN(B793)))/B793-1))</f>
        <v>7.481778967722752E-2</v>
      </c>
      <c r="F793" s="5">
        <f t="shared" ca="1" si="87"/>
        <v>38117</v>
      </c>
      <c r="G793" s="11">
        <f t="shared" ca="1" si="91"/>
        <v>96.656000000000006</v>
      </c>
      <c r="H793" s="17" cm="1">
        <f t="array" aca="1" ref="H793" ca="1">IF(F793="MAI","NESSUNO",INDIRECT(ADDRESS(ROW()+$N$5,2)))</f>
        <v>101.164</v>
      </c>
      <c r="I793" s="11">
        <f t="shared" ca="1" si="92"/>
        <v>0.62561925730801704</v>
      </c>
      <c r="J793" s="13">
        <f t="shared" ca="1" si="88"/>
        <v>5.3112266774002777E-2</v>
      </c>
      <c r="K793" s="13" t="b">
        <f t="shared" ca="1" si="93"/>
        <v>0</v>
      </c>
    </row>
    <row r="794" spans="1:11" x14ac:dyDescent="0.2">
      <c r="A794" s="5">
        <f>IndiciMSCI!A794</f>
        <v>37999</v>
      </c>
      <c r="B794" cm="1">
        <f t="array" ref="B794">INDEX(IndiciMSCI!A:Y,ROW(),Sheet1!$O$2)</f>
        <v>93.712000000000003</v>
      </c>
      <c r="C794">
        <f t="shared" ca="1" si="89"/>
        <v>91.813500000000005</v>
      </c>
      <c r="D794" t="b">
        <f t="shared" ca="1" si="90"/>
        <v>0</v>
      </c>
      <c r="E794" s="13" cm="1">
        <f t="array" aca="1" ref="E794" ca="1">IF(ISBLANK(INDIRECT(ADDRESS(ROW(B794)+$N$5,COLUMN(B794)))),"",(INDIRECT(ADDRESS(ROW(B794)+$N$5,COLUMN(B794)))/B794-1))</f>
        <v>9.1162284445962083E-2</v>
      </c>
      <c r="F794" s="5">
        <f t="shared" ca="1" si="87"/>
        <v>38117</v>
      </c>
      <c r="G794" s="11">
        <f t="shared" ca="1" si="91"/>
        <v>96.656000000000006</v>
      </c>
      <c r="H794" s="17" cm="1">
        <f t="array" aca="1" ref="H794" ca="1">IF(F794="MAI","NESSUNO",INDIRECT(ADDRESS(ROW()+$N$5,2)))</f>
        <v>102.255</v>
      </c>
      <c r="I794" s="11">
        <f t="shared" ca="1" si="92"/>
        <v>0.62034511787601332</v>
      </c>
      <c r="J794" s="13">
        <f t="shared" ca="1" si="88"/>
        <v>6.4345153098369495E-2</v>
      </c>
      <c r="K794" s="13" t="b">
        <f t="shared" ca="1" si="93"/>
        <v>0</v>
      </c>
    </row>
    <row r="795" spans="1:11" x14ac:dyDescent="0.2">
      <c r="A795" s="5">
        <f>IndiciMSCI!A795</f>
        <v>38000</v>
      </c>
      <c r="B795" cm="1">
        <f t="array" ref="B795">INDEX(IndiciMSCI!A:Y,ROW(),Sheet1!$O$2)</f>
        <v>94.742999999999995</v>
      </c>
      <c r="C795">
        <f t="shared" ca="1" si="89"/>
        <v>91.813500000000005</v>
      </c>
      <c r="D795" t="b">
        <f t="shared" ca="1" si="90"/>
        <v>0</v>
      </c>
      <c r="E795" s="13" cm="1">
        <f t="array" aca="1" ref="E795" ca="1">IF(ISBLANK(INDIRECT(ADDRESS(ROW(B795)+$N$5,COLUMN(B795)))),"",(INDIRECT(ADDRESS(ROW(B795)+$N$5,COLUMN(B795)))/B795-1))</f>
        <v>7.4369610419767307E-2</v>
      </c>
      <c r="F795" s="5">
        <f t="shared" ca="1" si="87"/>
        <v>38117</v>
      </c>
      <c r="G795" s="11">
        <f t="shared" ca="1" si="91"/>
        <v>96.656000000000006</v>
      </c>
      <c r="H795" s="17" cm="1">
        <f t="array" aca="1" ref="H795" ca="1">IF(F795="MAI","NESSUNO",INDIRECT(ADDRESS(ROW()+$N$5,2)))</f>
        <v>101.789</v>
      </c>
      <c r="I795" s="11">
        <f t="shared" ca="1" si="92"/>
        <v>0.61507126438235105</v>
      </c>
      <c r="J795" s="13">
        <f t="shared" ca="1" si="88"/>
        <v>5.9469368320459633E-2</v>
      </c>
      <c r="K795" s="13" t="b">
        <f t="shared" ca="1" si="93"/>
        <v>0</v>
      </c>
    </row>
    <row r="796" spans="1:11" x14ac:dyDescent="0.2">
      <c r="A796" s="5">
        <f>IndiciMSCI!A796</f>
        <v>38001</v>
      </c>
      <c r="B796" cm="1">
        <f t="array" ref="B796">INDEX(IndiciMSCI!A:Y,ROW(),Sheet1!$O$2)</f>
        <v>94.111000000000004</v>
      </c>
      <c r="C796">
        <f t="shared" ca="1" si="89"/>
        <v>91.813500000000005</v>
      </c>
      <c r="D796" t="b">
        <f t="shared" ca="1" si="90"/>
        <v>0</v>
      </c>
      <c r="E796" s="13" cm="1">
        <f t="array" aca="1" ref="E796" ca="1">IF(ISBLANK(INDIRECT(ADDRESS(ROW(B796)+$N$5,COLUMN(B796)))),"",(INDIRECT(ADDRESS(ROW(B796)+$N$5,COLUMN(B796)))/B796-1))</f>
        <v>7.9735631328962553E-2</v>
      </c>
      <c r="F796" s="5">
        <f t="shared" ca="1" si="87"/>
        <v>38117</v>
      </c>
      <c r="G796" s="11">
        <f t="shared" ca="1" si="91"/>
        <v>96.656000000000006</v>
      </c>
      <c r="H796" s="17" cm="1">
        <f t="array" aca="1" ref="H796" ca="1">IF(F796="MAI","NESSUNO",INDIRECT(ADDRESS(ROW()+$N$5,2)))</f>
        <v>101.61499999999999</v>
      </c>
      <c r="I796" s="11">
        <f t="shared" ca="1" si="92"/>
        <v>0.60979769681158302</v>
      </c>
      <c r="J796" s="13">
        <f t="shared" ca="1" si="88"/>
        <v>5.7614609510134619E-2</v>
      </c>
      <c r="K796" s="13" t="b">
        <f t="shared" ca="1" si="93"/>
        <v>0</v>
      </c>
    </row>
    <row r="797" spans="1:11" x14ac:dyDescent="0.2">
      <c r="A797" s="5">
        <f>IndiciMSCI!A797</f>
        <v>38002</v>
      </c>
      <c r="B797" cm="1">
        <f t="array" ref="B797">INDEX(IndiciMSCI!A:Y,ROW(),Sheet1!$O$2)</f>
        <v>96.453999999999994</v>
      </c>
      <c r="C797">
        <f t="shared" ca="1" si="89"/>
        <v>91.813500000000005</v>
      </c>
      <c r="D797" t="b">
        <f t="shared" ca="1" si="90"/>
        <v>0</v>
      </c>
      <c r="E797" s="13" cm="1">
        <f t="array" aca="1" ref="E797" ca="1">IF(ISBLANK(INDIRECT(ADDRESS(ROW(B797)+$N$5,COLUMN(B797)))),"",(INDIRECT(ADDRESS(ROW(B797)+$N$5,COLUMN(B797)))/B797-1))</f>
        <v>6.5139859414850676E-2</v>
      </c>
      <c r="F797" s="5">
        <f t="shared" ca="1" si="87"/>
        <v>38117</v>
      </c>
      <c r="G797" s="11">
        <f t="shared" ca="1" si="91"/>
        <v>96.656000000000006</v>
      </c>
      <c r="H797" s="17" cm="1">
        <f t="array" aca="1" ref="H797" ca="1">IF(F797="MAI","NESSUNO",INDIRECT(ADDRESS(ROW()+$N$5,2)))</f>
        <v>102.73699999999999</v>
      </c>
      <c r="I797" s="11">
        <f t="shared" ca="1" si="92"/>
        <v>0.60452441514813415</v>
      </c>
      <c r="J797" s="13">
        <f t="shared" ca="1" si="88"/>
        <v>6.9168229754470734E-2</v>
      </c>
      <c r="K797" s="13" t="b">
        <f t="shared" ca="1" si="93"/>
        <v>1</v>
      </c>
    </row>
    <row r="798" spans="1:11" x14ac:dyDescent="0.2">
      <c r="A798" s="5">
        <f>IndiciMSCI!A798</f>
        <v>38005</v>
      </c>
      <c r="B798" cm="1">
        <f t="array" ref="B798">INDEX(IndiciMSCI!A:Y,ROW(),Sheet1!$O$2)</f>
        <v>97.445999999999998</v>
      </c>
      <c r="C798">
        <f t="shared" ca="1" si="89"/>
        <v>91.813500000000005</v>
      </c>
      <c r="D798" t="b">
        <f t="shared" ca="1" si="90"/>
        <v>0</v>
      </c>
      <c r="E798" s="13" cm="1">
        <f t="array" aca="1" ref="E798" ca="1">IF(ISBLANK(INDIRECT(ADDRESS(ROW(B798)+$N$5,COLUMN(B798)))),"",(INDIRECT(ADDRESS(ROW(B798)+$N$5,COLUMN(B798)))/B798-1))</f>
        <v>6.2721917780103942E-2</v>
      </c>
      <c r="F798" s="5">
        <f t="shared" ca="1" si="87"/>
        <v>38117</v>
      </c>
      <c r="G798" s="11">
        <f t="shared" ca="1" si="91"/>
        <v>96.656000000000006</v>
      </c>
      <c r="H798" s="17" cm="1">
        <f t="array" aca="1" ref="H798" ca="1">IF(F798="MAI","NESSUNO",INDIRECT(ADDRESS(ROW()+$N$5,2)))</f>
        <v>103.55800000000001</v>
      </c>
      <c r="I798" s="11">
        <f t="shared" ca="1" si="92"/>
        <v>0.58870628544697468</v>
      </c>
      <c r="J798" s="13">
        <f t="shared" ca="1" si="88"/>
        <v>7.749861659335143E-2</v>
      </c>
      <c r="K798" s="13" t="b">
        <f t="shared" ca="1" si="93"/>
        <v>1</v>
      </c>
    </row>
    <row r="799" spans="1:11" x14ac:dyDescent="0.2">
      <c r="A799" s="5">
        <f>IndiciMSCI!A799</f>
        <v>38006</v>
      </c>
      <c r="B799" cm="1">
        <f t="array" ref="B799">INDEX(IndiciMSCI!A:Y,ROW(),Sheet1!$O$2)</f>
        <v>96.257999999999996</v>
      </c>
      <c r="C799">
        <f t="shared" ca="1" si="89"/>
        <v>91.813500000000005</v>
      </c>
      <c r="D799" t="b">
        <f t="shared" ca="1" si="90"/>
        <v>0</v>
      </c>
      <c r="E799" s="13" cm="1">
        <f t="array" aca="1" ref="E799" ca="1">IF(ISBLANK(INDIRECT(ADDRESS(ROW(B799)+$N$5,COLUMN(B799)))),"",(INDIRECT(ADDRESS(ROW(B799)+$N$5,COLUMN(B799)))/B799-1))</f>
        <v>7.0290261588647152E-2</v>
      </c>
      <c r="F799" s="5">
        <f t="shared" ca="1" si="87"/>
        <v>38117</v>
      </c>
      <c r="G799" s="11">
        <f t="shared" ca="1" si="91"/>
        <v>96.656000000000006</v>
      </c>
      <c r="H799" s="17" cm="1">
        <f t="array" aca="1" ref="H799" ca="1">IF(F799="MAI","NESSUNO",INDIRECT(ADDRESS(ROW()+$N$5,2)))</f>
        <v>103.024</v>
      </c>
      <c r="I799" s="11">
        <f t="shared" ca="1" si="92"/>
        <v>0.58343414725798937</v>
      </c>
      <c r="J799" s="13">
        <f t="shared" ca="1" si="88"/>
        <v>7.191932365562391E-2</v>
      </c>
      <c r="K799" s="13" t="b">
        <f t="shared" ca="1" si="93"/>
        <v>1</v>
      </c>
    </row>
    <row r="800" spans="1:11" x14ac:dyDescent="0.2">
      <c r="A800" s="5">
        <f>IndiciMSCI!A800</f>
        <v>38007</v>
      </c>
      <c r="B800" cm="1">
        <f t="array" ref="B800">INDEX(IndiciMSCI!A:Y,ROW(),Sheet1!$O$2)</f>
        <v>95.772999999999996</v>
      </c>
      <c r="C800">
        <f t="shared" ca="1" si="89"/>
        <v>91.813500000000005</v>
      </c>
      <c r="D800" t="b">
        <f t="shared" ca="1" si="90"/>
        <v>0</v>
      </c>
      <c r="E800" s="13" cm="1">
        <f t="array" aca="1" ref="E800" ca="1">IF(ISBLANK(INDIRECT(ADDRESS(ROW(B800)+$N$5,COLUMN(B800)))),"",(INDIRECT(ADDRESS(ROW(B800)+$N$5,COLUMN(B800)))/B800-1))</f>
        <v>7.4739227130819819E-2</v>
      </c>
      <c r="F800" s="5">
        <f t="shared" ca="1" si="87"/>
        <v>38117</v>
      </c>
      <c r="G800" s="11">
        <f t="shared" ca="1" si="91"/>
        <v>96.656000000000006</v>
      </c>
      <c r="H800" s="17" cm="1">
        <f t="array" aca="1" ref="H800" ca="1">IF(F800="MAI","NESSUNO",INDIRECT(ADDRESS(ROW()+$N$5,2)))</f>
        <v>102.931</v>
      </c>
      <c r="I800" s="11">
        <f t="shared" ca="1" si="92"/>
        <v>0.57816229489884563</v>
      </c>
      <c r="J800" s="13">
        <f t="shared" ca="1" si="88"/>
        <v>7.0902606096867618E-2</v>
      </c>
      <c r="K800" s="13" t="b">
        <f t="shared" ca="1" si="93"/>
        <v>0</v>
      </c>
    </row>
    <row r="801" spans="1:11" x14ac:dyDescent="0.2">
      <c r="A801" s="5">
        <f>IndiciMSCI!A801</f>
        <v>38008</v>
      </c>
      <c r="B801" cm="1">
        <f t="array" ref="B801">INDEX(IndiciMSCI!A:Y,ROW(),Sheet1!$O$2)</f>
        <v>95.816999999999993</v>
      </c>
      <c r="C801">
        <f t="shared" ca="1" si="89"/>
        <v>91.813500000000005</v>
      </c>
      <c r="D801" t="b">
        <f t="shared" ca="1" si="90"/>
        <v>0</v>
      </c>
      <c r="E801" s="13" cm="1">
        <f t="array" aca="1" ref="E801" ca="1">IF(ISBLANK(INDIRECT(ADDRESS(ROW(B801)+$N$5,COLUMN(B801)))),"",(INDIRECT(ADDRESS(ROW(B801)+$N$5,COLUMN(B801)))/B801-1))</f>
        <v>6.3005520940960347E-2</v>
      </c>
      <c r="F801" s="5">
        <f t="shared" ca="1" si="87"/>
        <v>38117</v>
      </c>
      <c r="G801" s="11">
        <f t="shared" ca="1" si="91"/>
        <v>96.656000000000006</v>
      </c>
      <c r="H801" s="17" cm="1">
        <f t="array" aca="1" ref="H801" ca="1">IF(F801="MAI","NESSUNO",INDIRECT(ADDRESS(ROW()+$N$5,2)))</f>
        <v>101.854</v>
      </c>
      <c r="I801" s="11">
        <f t="shared" ca="1" si="92"/>
        <v>0.57289072835409627</v>
      </c>
      <c r="J801" s="13">
        <f t="shared" ca="1" si="88"/>
        <v>5.9705457792109021E-2</v>
      </c>
      <c r="K801" s="13" t="b">
        <f t="shared" ca="1" si="93"/>
        <v>0</v>
      </c>
    </row>
    <row r="802" spans="1:11" x14ac:dyDescent="0.2">
      <c r="A802" s="5">
        <f>IndiciMSCI!A802</f>
        <v>38009</v>
      </c>
      <c r="B802" cm="1">
        <f t="array" ref="B802">INDEX(IndiciMSCI!A:Y,ROW(),Sheet1!$O$2)</f>
        <v>96.593999999999994</v>
      </c>
      <c r="C802">
        <f t="shared" ca="1" si="89"/>
        <v>91.813500000000005</v>
      </c>
      <c r="D802" t="b">
        <f t="shared" ca="1" si="90"/>
        <v>0</v>
      </c>
      <c r="E802" s="13" cm="1">
        <f t="array" aca="1" ref="E802" ca="1">IF(ISBLANK(INDIRECT(ADDRESS(ROW(B802)+$N$5,COLUMN(B802)))),"",(INDIRECT(ADDRESS(ROW(B802)+$N$5,COLUMN(B802)))/B802-1))</f>
        <v>4.8181046441807984E-2</v>
      </c>
      <c r="F802" s="5">
        <f t="shared" ca="1" si="87"/>
        <v>38117</v>
      </c>
      <c r="G802" s="11">
        <f t="shared" ca="1" si="91"/>
        <v>96.656000000000006</v>
      </c>
      <c r="H802" s="17" cm="1">
        <f t="array" aca="1" ref="H802" ca="1">IF(F802="MAI","NESSUNO",INDIRECT(ADDRESS(ROW()+$N$5,2)))</f>
        <v>101.248</v>
      </c>
      <c r="I802" s="11">
        <f t="shared" ca="1" si="92"/>
        <v>0.5676194476081946</v>
      </c>
      <c r="J802" s="13">
        <f t="shared" ca="1" si="88"/>
        <v>5.3381263942312872E-2</v>
      </c>
      <c r="K802" s="13" t="b">
        <f t="shared" ca="1" si="93"/>
        <v>1</v>
      </c>
    </row>
    <row r="803" spans="1:11" x14ac:dyDescent="0.2">
      <c r="A803" s="5">
        <f>IndiciMSCI!A803</f>
        <v>38012</v>
      </c>
      <c r="B803" cm="1">
        <f t="array" ref="B803">INDEX(IndiciMSCI!A:Y,ROW(),Sheet1!$O$2)</f>
        <v>96.644999999999996</v>
      </c>
      <c r="C803">
        <f t="shared" ca="1" si="89"/>
        <v>91.813500000000005</v>
      </c>
      <c r="D803" t="b">
        <f t="shared" ca="1" si="90"/>
        <v>0</v>
      </c>
      <c r="E803" s="13" cm="1">
        <f t="array" aca="1" ref="E803" ca="1">IF(ISBLANK(INDIRECT(ADDRESS(ROW(B803)+$N$5,COLUMN(B803)))),"",(INDIRECT(ADDRESS(ROW(B803)+$N$5,COLUMN(B803)))/B803-1))</f>
        <v>5.4674323555279791E-2</v>
      </c>
      <c r="F803" s="5">
        <f t="shared" ca="1" si="87"/>
        <v>38117</v>
      </c>
      <c r="G803" s="11">
        <f t="shared" ca="1" si="91"/>
        <v>96.656000000000006</v>
      </c>
      <c r="H803" s="17" cm="1">
        <f t="array" aca="1" ref="H803" ca="1">IF(F803="MAI","NESSUNO",INDIRECT(ADDRESS(ROW()+$N$5,2)))</f>
        <v>101.929</v>
      </c>
      <c r="I803" s="11">
        <f t="shared" ca="1" si="92"/>
        <v>0.55180732000879118</v>
      </c>
      <c r="J803" s="13">
        <f t="shared" ca="1" si="88"/>
        <v>6.0263277189297998E-2</v>
      </c>
      <c r="K803" s="13" t="b">
        <f t="shared" ca="1" si="93"/>
        <v>1</v>
      </c>
    </row>
    <row r="804" spans="1:11" x14ac:dyDescent="0.2">
      <c r="A804" s="5">
        <f>IndiciMSCI!A804</f>
        <v>38013</v>
      </c>
      <c r="B804" cm="1">
        <f t="array" ref="B804">INDEX(IndiciMSCI!A:Y,ROW(),Sheet1!$O$2)</f>
        <v>96.379000000000005</v>
      </c>
      <c r="C804">
        <f t="shared" ca="1" si="89"/>
        <v>91.813500000000005</v>
      </c>
      <c r="D804" t="b">
        <f t="shared" ca="1" si="90"/>
        <v>0</v>
      </c>
      <c r="E804" s="13" cm="1">
        <f t="array" aca="1" ref="E804" ca="1">IF(ISBLANK(INDIRECT(ADDRESS(ROW(B804)+$N$5,COLUMN(B804)))),"",(INDIRECT(ADDRESS(ROW(B804)+$N$5,COLUMN(B804)))/B804-1))</f>
        <v>4.9492109276917162E-2</v>
      </c>
      <c r="F804" s="5">
        <f t="shared" ca="1" si="87"/>
        <v>38117</v>
      </c>
      <c r="G804" s="11">
        <f t="shared" ca="1" si="91"/>
        <v>96.656000000000006</v>
      </c>
      <c r="H804" s="17" cm="1">
        <f t="array" aca="1" ref="H804" ca="1">IF(F804="MAI","NESSUNO",INDIRECT(ADDRESS(ROW()+$N$5,2)))</f>
        <v>101.149</v>
      </c>
      <c r="I804" s="11">
        <f t="shared" ca="1" si="92"/>
        <v>0.54653718230343884</v>
      </c>
      <c r="J804" s="13">
        <f t="shared" ca="1" si="88"/>
        <v>5.2138896522755274E-2</v>
      </c>
      <c r="K804" s="13" t="b">
        <f t="shared" ca="1" si="93"/>
        <v>1</v>
      </c>
    </row>
    <row r="805" spans="1:11" x14ac:dyDescent="0.2">
      <c r="A805" s="5">
        <f>IndiciMSCI!A805</f>
        <v>38014</v>
      </c>
      <c r="B805" cm="1">
        <f t="array" ref="B805">INDEX(IndiciMSCI!A:Y,ROW(),Sheet1!$O$2)</f>
        <v>96.242000000000004</v>
      </c>
      <c r="C805">
        <f t="shared" ca="1" si="89"/>
        <v>91.813500000000005</v>
      </c>
      <c r="D805" t="b">
        <f t="shared" ca="1" si="90"/>
        <v>0</v>
      </c>
      <c r="E805" s="13" cm="1">
        <f t="array" aca="1" ref="E805" ca="1">IF(ISBLANK(INDIRECT(ADDRESS(ROW(B805)+$N$5,COLUMN(B805)))),"",(INDIRECT(ADDRESS(ROW(B805)+$N$5,COLUMN(B805)))/B805-1))</f>
        <v>6.1116768146962874E-2</v>
      </c>
      <c r="F805" s="5">
        <f t="shared" ca="1" si="87"/>
        <v>38117</v>
      </c>
      <c r="G805" s="11">
        <f t="shared" ca="1" si="91"/>
        <v>96.656000000000006</v>
      </c>
      <c r="H805" s="17" cm="1">
        <f t="array" aca="1" ref="H805" ca="1">IF(F805="MAI","NESSUNO",INDIRECT(ADDRESS(ROW()+$N$5,2)))</f>
        <v>102.124</v>
      </c>
      <c r="I805" s="11">
        <f t="shared" ca="1" si="92"/>
        <v>0.54126733031949925</v>
      </c>
      <c r="J805" s="13">
        <f t="shared" ca="1" si="88"/>
        <v>6.217169477652177E-2</v>
      </c>
      <c r="K805" s="13" t="b">
        <f t="shared" ca="1" si="93"/>
        <v>1</v>
      </c>
    </row>
    <row r="806" spans="1:11" x14ac:dyDescent="0.2">
      <c r="A806" s="5">
        <f>IndiciMSCI!A806</f>
        <v>38015</v>
      </c>
      <c r="B806" cm="1">
        <f t="array" ref="B806">INDEX(IndiciMSCI!A:Y,ROW(),Sheet1!$O$2)</f>
        <v>96.912999999999997</v>
      </c>
      <c r="C806">
        <f t="shared" ca="1" si="89"/>
        <v>91.813500000000005</v>
      </c>
      <c r="D806" t="b">
        <f t="shared" ca="1" si="90"/>
        <v>0</v>
      </c>
      <c r="E806" s="13" cm="1">
        <f t="array" aca="1" ref="E806" ca="1">IF(ISBLANK(INDIRECT(ADDRESS(ROW(B806)+$N$5,COLUMN(B806)))),"",(INDIRECT(ADDRESS(ROW(B806)+$N$5,COLUMN(B806)))/B806-1))</f>
        <v>4.9126536171617996E-2</v>
      </c>
      <c r="F806" s="5">
        <f t="shared" ca="1" si="87"/>
        <v>38117</v>
      </c>
      <c r="G806" s="11">
        <f t="shared" ca="1" si="91"/>
        <v>96.656000000000006</v>
      </c>
      <c r="H806" s="17" cm="1">
        <f t="array" aca="1" ref="H806" ca="1">IF(F806="MAI","NESSUNO",INDIRECT(ADDRESS(ROW()+$N$5,2)))</f>
        <v>101.67400000000001</v>
      </c>
      <c r="I806" s="11">
        <f t="shared" ca="1" si="92"/>
        <v>0.53599776404146837</v>
      </c>
      <c r="J806" s="13">
        <f t="shared" ca="1" si="88"/>
        <v>5.7461489861379209E-2</v>
      </c>
      <c r="K806" s="13" t="b">
        <f t="shared" ca="1" si="93"/>
        <v>1</v>
      </c>
    </row>
    <row r="807" spans="1:11" x14ac:dyDescent="0.2">
      <c r="A807" s="5">
        <f>IndiciMSCI!A807</f>
        <v>38016</v>
      </c>
      <c r="B807" cm="1">
        <f t="array" ref="B807">INDEX(IndiciMSCI!A:Y,ROW(),Sheet1!$O$2)</f>
        <v>96.123999999999995</v>
      </c>
      <c r="C807">
        <f t="shared" ca="1" si="89"/>
        <v>91.813500000000005</v>
      </c>
      <c r="D807" t="b">
        <f t="shared" ca="1" si="90"/>
        <v>0</v>
      </c>
      <c r="E807" s="13" cm="1">
        <f t="array" aca="1" ref="E807" ca="1">IF(ISBLANK(INDIRECT(ADDRESS(ROW(B807)+$N$5,COLUMN(B807)))),"",(INDIRECT(ADDRESS(ROW(B807)+$N$5,COLUMN(B807)))/B807-1))</f>
        <v>5.6531147268112036E-2</v>
      </c>
      <c r="F807" s="5">
        <f t="shared" ca="1" si="87"/>
        <v>38117</v>
      </c>
      <c r="G807" s="11">
        <f t="shared" ca="1" si="91"/>
        <v>96.656000000000006</v>
      </c>
      <c r="H807" s="17" cm="1">
        <f t="array" aca="1" ref="H807" ca="1">IF(F807="MAI","NESSUNO",INDIRECT(ADDRESS(ROW()+$N$5,2)))</f>
        <v>101.55800000000001</v>
      </c>
      <c r="I807" s="11">
        <f t="shared" ca="1" si="92"/>
        <v>0.53072848345387058</v>
      </c>
      <c r="J807" s="13">
        <f t="shared" ca="1" si="88"/>
        <v>5.6206841618253095E-2</v>
      </c>
      <c r="K807" s="13" t="b">
        <f t="shared" ca="1" si="93"/>
        <v>0</v>
      </c>
    </row>
    <row r="808" spans="1:11" x14ac:dyDescent="0.2">
      <c r="A808" s="5">
        <f>IndiciMSCI!A808</f>
        <v>38019</v>
      </c>
      <c r="B808" cm="1">
        <f t="array" ref="B808">INDEX(IndiciMSCI!A:Y,ROW(),Sheet1!$O$2)</f>
        <v>96.36</v>
      </c>
      <c r="C808">
        <f t="shared" ca="1" si="89"/>
        <v>91.813500000000005</v>
      </c>
      <c r="D808" t="b">
        <f t="shared" ca="1" si="90"/>
        <v>0</v>
      </c>
      <c r="E808" s="13" cm="1">
        <f t="array" aca="1" ref="E808" ca="1">IF(ISBLANK(INDIRECT(ADDRESS(ROW(B808)+$N$5,COLUMN(B808)))),"",(INDIRECT(ADDRESS(ROW(B808)+$N$5,COLUMN(B808)))/B808-1))</f>
        <v>5.6797426317974242E-2</v>
      </c>
      <c r="F808" s="5">
        <f t="shared" ca="1" si="87"/>
        <v>38117</v>
      </c>
      <c r="G808" s="11">
        <f t="shared" ca="1" si="91"/>
        <v>96.656000000000006</v>
      </c>
      <c r="H808" s="17" cm="1">
        <f t="array" aca="1" ref="H808" ca="1">IF(F808="MAI","NESSUNO",INDIRECT(ADDRESS(ROW()+$N$5,2)))</f>
        <v>101.833</v>
      </c>
      <c r="I808" s="11">
        <f t="shared" ca="1" si="92"/>
        <v>0.51492235567872058</v>
      </c>
      <c r="J808" s="13">
        <f t="shared" ca="1" si="88"/>
        <v>5.8888453439814525E-2</v>
      </c>
      <c r="K808" s="13" t="b">
        <f t="shared" ca="1" si="93"/>
        <v>1</v>
      </c>
    </row>
    <row r="809" spans="1:11" x14ac:dyDescent="0.2">
      <c r="A809" s="5">
        <f>IndiciMSCI!A809</f>
        <v>38020</v>
      </c>
      <c r="B809" cm="1">
        <f t="array" ref="B809">INDEX(IndiciMSCI!A:Y,ROW(),Sheet1!$O$2)</f>
        <v>94.88</v>
      </c>
      <c r="C809">
        <f t="shared" ca="1" si="89"/>
        <v>91.813500000000005</v>
      </c>
      <c r="D809" t="b">
        <f t="shared" ca="1" si="90"/>
        <v>0</v>
      </c>
      <c r="E809" s="13" cm="1">
        <f t="array" aca="1" ref="E809" ca="1">IF(ISBLANK(INDIRECT(ADDRESS(ROW(B809)+$N$5,COLUMN(B809)))),"",(INDIRECT(ADDRESS(ROW(B809)+$N$5,COLUMN(B809)))/B809-1))</f>
        <v>6.9709106239460361E-2</v>
      </c>
      <c r="F809" s="5">
        <f t="shared" ca="1" si="87"/>
        <v>38117</v>
      </c>
      <c r="G809" s="11">
        <f t="shared" ca="1" si="91"/>
        <v>96.656000000000006</v>
      </c>
      <c r="H809" s="17" cm="1">
        <f t="array" aca="1" ref="H809" ca="1">IF(F809="MAI","NESSUNO",INDIRECT(ADDRESS(ROW()+$N$5,2)))</f>
        <v>101.494</v>
      </c>
      <c r="I809" s="11">
        <f t="shared" ca="1" si="92"/>
        <v>0.50965421769797103</v>
      </c>
      <c r="J809" s="13">
        <f t="shared" ca="1" si="88"/>
        <v>5.5326665884145469E-2</v>
      </c>
      <c r="K809" s="13" t="b">
        <f t="shared" ca="1" si="93"/>
        <v>0</v>
      </c>
    </row>
    <row r="810" spans="1:11" x14ac:dyDescent="0.2">
      <c r="A810" s="5">
        <f>IndiciMSCI!A810</f>
        <v>38021</v>
      </c>
      <c r="B810" cm="1">
        <f t="array" ref="B810">INDEX(IndiciMSCI!A:Y,ROW(),Sheet1!$O$2)</f>
        <v>93.096000000000004</v>
      </c>
      <c r="C810">
        <f t="shared" ca="1" si="89"/>
        <v>91.813500000000005</v>
      </c>
      <c r="D810" t="b">
        <f t="shared" ca="1" si="90"/>
        <v>0</v>
      </c>
      <c r="E810" s="13" cm="1">
        <f t="array" aca="1" ref="E810" ca="1">IF(ISBLANK(INDIRECT(ADDRESS(ROW(B810)+$N$5,COLUMN(B810)))),"",(INDIRECT(ADDRESS(ROW(B810)+$N$5,COLUMN(B810)))/B810-1))</f>
        <v>9.3022256595342467E-2</v>
      </c>
      <c r="F810" s="5">
        <f t="shared" ca="1" si="87"/>
        <v>38117</v>
      </c>
      <c r="G810" s="11">
        <f t="shared" ca="1" si="91"/>
        <v>96.656000000000006</v>
      </c>
      <c r="H810" s="17" cm="1">
        <f t="array" aca="1" ref="H810" ca="1">IF(F810="MAI","NESSUNO",INDIRECT(ADDRESS(ROW()+$N$5,2)))</f>
        <v>101.756</v>
      </c>
      <c r="I810" s="11">
        <f t="shared" ca="1" si="92"/>
        <v>0.504386365330177</v>
      </c>
      <c r="J810" s="13">
        <f t="shared" ca="1" si="88"/>
        <v>5.7982808778867023E-2</v>
      </c>
      <c r="K810" s="13" t="b">
        <f t="shared" ca="1" si="93"/>
        <v>0</v>
      </c>
    </row>
    <row r="811" spans="1:11" x14ac:dyDescent="0.2">
      <c r="A811" s="5">
        <f>IndiciMSCI!A811</f>
        <v>38022</v>
      </c>
      <c r="B811" cm="1">
        <f t="array" ref="B811">INDEX(IndiciMSCI!A:Y,ROW(),Sheet1!$O$2)</f>
        <v>92.870999999999995</v>
      </c>
      <c r="C811">
        <f t="shared" ca="1" si="89"/>
        <v>91.813500000000005</v>
      </c>
      <c r="D811" t="b">
        <f t="shared" ca="1" si="90"/>
        <v>0</v>
      </c>
      <c r="E811" s="13" cm="1">
        <f t="array" aca="1" ref="E811" ca="1">IF(ISBLANK(INDIRECT(ADDRESS(ROW(B811)+$N$5,COLUMN(B811)))),"",(INDIRECT(ADDRESS(ROW(B811)+$N$5,COLUMN(B811)))/B811-1))</f>
        <v>9.0792604795899789E-2</v>
      </c>
      <c r="F811" s="5">
        <f t="shared" ca="1" si="87"/>
        <v>38117</v>
      </c>
      <c r="G811" s="11">
        <f t="shared" ca="1" si="91"/>
        <v>96.656000000000006</v>
      </c>
      <c r="H811" s="17" cm="1">
        <f t="array" aca="1" ref="H811" ca="1">IF(F811="MAI","NESSUNO",INDIRECT(ADDRESS(ROW()+$N$5,2)))</f>
        <v>101.303</v>
      </c>
      <c r="I811" s="11">
        <f t="shared" ca="1" si="92"/>
        <v>0.49911879855989127</v>
      </c>
      <c r="J811" s="13">
        <f t="shared" ca="1" si="88"/>
        <v>5.3241586642938696E-2</v>
      </c>
      <c r="K811" s="13" t="b">
        <f t="shared" ca="1" si="93"/>
        <v>0</v>
      </c>
    </row>
    <row r="812" spans="1:11" x14ac:dyDescent="0.2">
      <c r="A812" s="5">
        <f>IndiciMSCI!A812</f>
        <v>38023</v>
      </c>
      <c r="B812" cm="1">
        <f t="array" ref="B812">INDEX(IndiciMSCI!A:Y,ROW(),Sheet1!$O$2)</f>
        <v>92.376000000000005</v>
      </c>
      <c r="C812">
        <f t="shared" ca="1" si="89"/>
        <v>91.813500000000005</v>
      </c>
      <c r="D812" t="b">
        <f t="shared" ca="1" si="90"/>
        <v>0</v>
      </c>
      <c r="E812" s="13" cm="1">
        <f t="array" aca="1" ref="E812" ca="1">IF(ISBLANK(INDIRECT(ADDRESS(ROW(B812)+$N$5,COLUMN(B812)))),"",(INDIRECT(ADDRESS(ROW(B812)+$N$5,COLUMN(B812)))/B812-1))</f>
        <v>0.10498397852255992</v>
      </c>
      <c r="F812" s="5">
        <f t="shared" ca="1" si="87"/>
        <v>38117</v>
      </c>
      <c r="G812" s="11">
        <f t="shared" ca="1" si="91"/>
        <v>96.656000000000006</v>
      </c>
      <c r="H812" s="17" cm="1">
        <f t="array" aca="1" ref="H812" ca="1">IF(F812="MAI","NESSUNO",INDIRECT(ADDRESS(ROW()+$N$5,2)))</f>
        <v>102.074</v>
      </c>
      <c r="I812" s="11">
        <f t="shared" ca="1" si="92"/>
        <v>0.49385151737165245</v>
      </c>
      <c r="J812" s="13">
        <f t="shared" ca="1" si="88"/>
        <v>6.1163833775157717E-2</v>
      </c>
      <c r="K812" s="13" t="b">
        <f t="shared" ca="1" si="93"/>
        <v>0</v>
      </c>
    </row>
    <row r="813" spans="1:11" x14ac:dyDescent="0.2">
      <c r="A813" s="5">
        <f>IndiciMSCI!A813</f>
        <v>38026</v>
      </c>
      <c r="B813" cm="1">
        <f t="array" ref="B813">INDEX(IndiciMSCI!A:Y,ROW(),Sheet1!$O$2)</f>
        <v>92.02</v>
      </c>
      <c r="C813">
        <f t="shared" ca="1" si="89"/>
        <v>91.813500000000005</v>
      </c>
      <c r="D813" t="b">
        <f t="shared" ca="1" si="90"/>
        <v>0</v>
      </c>
      <c r="E813" s="13" cm="1">
        <f t="array" aca="1" ref="E813" ca="1">IF(ISBLANK(INDIRECT(ADDRESS(ROW(B813)+$N$5,COLUMN(B813)))),"",(INDIRECT(ADDRESS(ROW(B813)+$N$5,COLUMN(B813)))/B813-1))</f>
        <v>0.11871332319061079</v>
      </c>
      <c r="F813" s="5">
        <f t="shared" ca="1" si="87"/>
        <v>38117</v>
      </c>
      <c r="G813" s="11">
        <f t="shared" ca="1" si="91"/>
        <v>96.656000000000006</v>
      </c>
      <c r="H813" s="17" cm="1">
        <f t="array" aca="1" ref="H813" ca="1">IF(F813="MAI","NESSUNO",INDIRECT(ADDRESS(ROW()+$N$5,2)))</f>
        <v>102.944</v>
      </c>
      <c r="I813" s="11">
        <f t="shared" ca="1" si="92"/>
        <v>0.47805138714419115</v>
      </c>
      <c r="J813" s="13">
        <f t="shared" ca="1" si="88"/>
        <v>7.0001359327348411E-2</v>
      </c>
      <c r="K813" s="13" t="b">
        <f t="shared" ca="1" si="93"/>
        <v>0</v>
      </c>
    </row>
    <row r="814" spans="1:11" x14ac:dyDescent="0.2">
      <c r="A814" s="5">
        <f>IndiciMSCI!A814</f>
        <v>38027</v>
      </c>
      <c r="B814" cm="1">
        <f t="array" ref="B814">INDEX(IndiciMSCI!A:Y,ROW(),Sheet1!$O$2)</f>
        <v>92.025999999999996</v>
      </c>
      <c r="C814">
        <f t="shared" ca="1" si="89"/>
        <v>91.813500000000005</v>
      </c>
      <c r="D814" t="b">
        <f t="shared" ca="1" si="90"/>
        <v>0</v>
      </c>
      <c r="E814" s="13" cm="1">
        <f t="array" aca="1" ref="E814" ca="1">IF(ISBLANK(INDIRECT(ADDRESS(ROW(B814)+$N$5,COLUMN(B814)))),"",(INDIRECT(ADDRESS(ROW(B814)+$N$5,COLUMN(B814)))/B814-1))</f>
        <v>0.11096863929758993</v>
      </c>
      <c r="F814" s="5">
        <f t="shared" ca="1" si="87"/>
        <v>38117</v>
      </c>
      <c r="G814" s="11">
        <f t="shared" ca="1" si="91"/>
        <v>96.656000000000006</v>
      </c>
      <c r="H814" s="17" cm="1">
        <f t="array" aca="1" ref="H814" ca="1">IF(F814="MAI","NESSUNO",INDIRECT(ADDRESS(ROW()+$N$5,2)))</f>
        <v>102.238</v>
      </c>
      <c r="I814" s="11">
        <f t="shared" ca="1" si="92"/>
        <v>0.4727852481292274</v>
      </c>
      <c r="J814" s="13">
        <f t="shared" ca="1" si="88"/>
        <v>6.2642621752702576E-2</v>
      </c>
      <c r="K814" s="13" t="b">
        <f t="shared" ca="1" si="93"/>
        <v>0</v>
      </c>
    </row>
    <row r="815" spans="1:11" x14ac:dyDescent="0.2">
      <c r="A815" s="5">
        <f>IndiciMSCI!A815</f>
        <v>38028</v>
      </c>
      <c r="B815" cm="1">
        <f t="array" ref="B815">INDEX(IndiciMSCI!A:Y,ROW(),Sheet1!$O$2)</f>
        <v>92.156000000000006</v>
      </c>
      <c r="C815">
        <f t="shared" ca="1" si="89"/>
        <v>91.813500000000005</v>
      </c>
      <c r="D815" t="b">
        <f t="shared" ca="1" si="90"/>
        <v>0</v>
      </c>
      <c r="E815" s="13" cm="1">
        <f t="array" aca="1" ref="E815" ca="1">IF(ISBLANK(INDIRECT(ADDRESS(ROW(B815)+$N$5,COLUMN(B815)))),"",(INDIRECT(ADDRESS(ROW(B815)+$N$5,COLUMN(B815)))/B815-1))</f>
        <v>0.11024784061808224</v>
      </c>
      <c r="F815" s="5">
        <f t="shared" ca="1" si="87"/>
        <v>38117</v>
      </c>
      <c r="G815" s="11">
        <f t="shared" ca="1" si="91"/>
        <v>96.656000000000006</v>
      </c>
      <c r="H815" s="17" cm="1">
        <f t="array" aca="1" ref="H815" ca="1">IF(F815="MAI","NESSUNO",INDIRECT(ADDRESS(ROW()+$N$5,2)))</f>
        <v>102.316</v>
      </c>
      <c r="I815" s="11">
        <f t="shared" ca="1" si="92"/>
        <v>0.46751939461886138</v>
      </c>
      <c r="J815" s="13">
        <f t="shared" ca="1" si="88"/>
        <v>6.3395126992828774E-2</v>
      </c>
      <c r="K815" s="13" t="b">
        <f t="shared" ca="1" si="93"/>
        <v>0</v>
      </c>
    </row>
    <row r="816" spans="1:11" x14ac:dyDescent="0.2">
      <c r="A816" s="5">
        <f>IndiciMSCI!A816</f>
        <v>38029</v>
      </c>
      <c r="B816" cm="1">
        <f t="array" ref="B816">INDEX(IndiciMSCI!A:Y,ROW(),Sheet1!$O$2)</f>
        <v>91.822000000000003</v>
      </c>
      <c r="C816">
        <f t="shared" ca="1" si="89"/>
        <v>91.813500000000005</v>
      </c>
      <c r="D816" t="b">
        <f t="shared" ca="1" si="90"/>
        <v>0</v>
      </c>
      <c r="E816" s="13" cm="1">
        <f t="array" aca="1" ref="E816" ca="1">IF(ISBLANK(INDIRECT(ADDRESS(ROW(B816)+$N$5,COLUMN(B816)))),"",(INDIRECT(ADDRESS(ROW(B816)+$N$5,COLUMN(B816)))/B816-1))</f>
        <v>0.11257650671952257</v>
      </c>
      <c r="F816" s="5">
        <f t="shared" ca="1" si="87"/>
        <v>38117</v>
      </c>
      <c r="G816" s="11">
        <f t="shared" ca="1" si="91"/>
        <v>96.656000000000006</v>
      </c>
      <c r="H816" s="17" cm="1">
        <f t="array" aca="1" ref="H816" ca="1">IF(F816="MAI","NESSUNO",INDIRECT(ADDRESS(ROW()+$N$5,2)))</f>
        <v>102.15900000000001</v>
      </c>
      <c r="I816" s="11">
        <f t="shared" ca="1" si="92"/>
        <v>0.46225382659761749</v>
      </c>
      <c r="J816" s="13">
        <f t="shared" ca="1" si="88"/>
        <v>6.1716332422173663E-2</v>
      </c>
      <c r="K816" s="13" t="b">
        <f t="shared" ca="1" si="93"/>
        <v>0</v>
      </c>
    </row>
    <row r="817" spans="1:11" x14ac:dyDescent="0.2">
      <c r="A817" s="5">
        <f>IndiciMSCI!A817</f>
        <v>38030</v>
      </c>
      <c r="B817" cm="1">
        <f t="array" ref="B817">INDEX(IndiciMSCI!A:Y,ROW(),Sheet1!$O$2)</f>
        <v>92.947000000000003</v>
      </c>
      <c r="C817">
        <f t="shared" ca="1" si="89"/>
        <v>91.813500000000005</v>
      </c>
      <c r="D817" t="b">
        <f t="shared" ca="1" si="90"/>
        <v>0</v>
      </c>
      <c r="E817" s="13" cm="1">
        <f t="array" aca="1" ref="E817" ca="1">IF(ISBLANK(INDIRECT(ADDRESS(ROW(B817)+$N$5,COLUMN(B817)))),"",(INDIRECT(ADDRESS(ROW(B817)+$N$5,COLUMN(B817)))/B817-1))</f>
        <v>9.9540598405542857E-2</v>
      </c>
      <c r="F817" s="5">
        <f t="shared" ca="1" si="87"/>
        <v>38117</v>
      </c>
      <c r="G817" s="11">
        <f t="shared" ca="1" si="91"/>
        <v>96.656000000000006</v>
      </c>
      <c r="H817" s="17" cm="1">
        <f t="array" aca="1" ref="H817" ca="1">IF(F817="MAI","NESSUNO",INDIRECT(ADDRESS(ROW()+$N$5,2)))</f>
        <v>102.199</v>
      </c>
      <c r="I817" s="11">
        <f t="shared" ca="1" si="92"/>
        <v>0.45698854405006273</v>
      </c>
      <c r="J817" s="13">
        <f t="shared" ca="1" si="88"/>
        <v>6.2075696739468368E-2</v>
      </c>
      <c r="K817" s="13" t="b">
        <f t="shared" ca="1" si="93"/>
        <v>0</v>
      </c>
    </row>
    <row r="818" spans="1:11" x14ac:dyDescent="0.2">
      <c r="A818" s="5">
        <f>IndiciMSCI!A818</f>
        <v>38033</v>
      </c>
      <c r="B818" cm="1">
        <f t="array" ref="B818">INDEX(IndiciMSCI!A:Y,ROW(),Sheet1!$O$2)</f>
        <v>93.100999999999999</v>
      </c>
      <c r="C818">
        <f t="shared" ca="1" si="89"/>
        <v>91.813500000000005</v>
      </c>
      <c r="D818" t="b">
        <f t="shared" ca="1" si="90"/>
        <v>0</v>
      </c>
      <c r="E818" s="13" cm="1">
        <f t="array" aca="1" ref="E818" ca="1">IF(ISBLANK(INDIRECT(ADDRESS(ROW(B818)+$N$5,COLUMN(B818)))),"",(INDIRECT(ADDRESS(ROW(B818)+$N$5,COLUMN(B818)))/B818-1))</f>
        <v>0.10462830689251468</v>
      </c>
      <c r="F818" s="5">
        <f t="shared" ca="1" si="87"/>
        <v>38117</v>
      </c>
      <c r="G818" s="11">
        <f t="shared" ca="1" si="91"/>
        <v>96.656000000000006</v>
      </c>
      <c r="H818" s="17" cm="1">
        <f t="array" aca="1" ref="H818" ca="1">IF(F818="MAI","NESSUNO",INDIRECT(ADDRESS(ROW()+$N$5,2)))</f>
        <v>102.842</v>
      </c>
      <c r="I818" s="11">
        <f t="shared" ca="1" si="92"/>
        <v>0.44119440909454966</v>
      </c>
      <c r="J818" s="13">
        <f t="shared" ca="1" si="88"/>
        <v>6.8564749307798198E-2</v>
      </c>
      <c r="K818" s="13" t="b">
        <f t="shared" ca="1" si="93"/>
        <v>0</v>
      </c>
    </row>
    <row r="819" spans="1:11" x14ac:dyDescent="0.2">
      <c r="A819" s="5">
        <f>IndiciMSCI!A819</f>
        <v>38034</v>
      </c>
      <c r="B819" cm="1">
        <f t="array" ref="B819">INDEX(IndiciMSCI!A:Y,ROW(),Sheet1!$O$2)</f>
        <v>93.421000000000006</v>
      </c>
      <c r="C819">
        <f t="shared" ca="1" si="89"/>
        <v>91.813500000000005</v>
      </c>
      <c r="D819" t="b">
        <f t="shared" ca="1" si="90"/>
        <v>0</v>
      </c>
      <c r="E819" s="13" cm="1">
        <f t="array" aca="1" ref="E819" ca="1">IF(ISBLANK(INDIRECT(ADDRESS(ROW(B819)+$N$5,COLUMN(B819)))),"",(INDIRECT(ADDRESS(ROW(B819)+$N$5,COLUMN(B819)))/B819-1))</f>
        <v>0.10541527065649059</v>
      </c>
      <c r="F819" s="5">
        <f t="shared" ca="1" si="87"/>
        <v>38117</v>
      </c>
      <c r="G819" s="11">
        <f t="shared" ca="1" si="91"/>
        <v>96.656000000000006</v>
      </c>
      <c r="H819" s="17" cm="1">
        <f t="array" aca="1" ref="H819" ca="1">IF(F819="MAI","NESSUNO",INDIRECT(ADDRESS(ROW()+$N$5,2)))</f>
        <v>103.26900000000001</v>
      </c>
      <c r="I819" s="11">
        <f t="shared" ca="1" si="92"/>
        <v>0.43593026828686732</v>
      </c>
      <c r="J819" s="13">
        <f t="shared" ca="1" si="88"/>
        <v>7.2928015521921727E-2</v>
      </c>
      <c r="K819" s="13" t="b">
        <f t="shared" ca="1" si="93"/>
        <v>0</v>
      </c>
    </row>
    <row r="820" spans="1:11" x14ac:dyDescent="0.2">
      <c r="A820" s="5">
        <f>IndiciMSCI!A820</f>
        <v>38035</v>
      </c>
      <c r="B820" cm="1">
        <f t="array" ref="B820">INDEX(IndiciMSCI!A:Y,ROW(),Sheet1!$O$2)</f>
        <v>92.715000000000003</v>
      </c>
      <c r="C820">
        <f t="shared" ca="1" si="89"/>
        <v>91.813500000000005</v>
      </c>
      <c r="D820" t="b">
        <f t="shared" ca="1" si="90"/>
        <v>0</v>
      </c>
      <c r="E820" s="13" cm="1">
        <f t="array" aca="1" ref="E820" ca="1">IF(ISBLANK(INDIRECT(ADDRESS(ROW(B820)+$N$5,COLUMN(B820)))),"",(INDIRECT(ADDRESS(ROW(B820)+$N$5,COLUMN(B820)))/B820-1))</f>
        <v>0.10227039853313924</v>
      </c>
      <c r="F820" s="5">
        <f t="shared" ca="1" si="87"/>
        <v>38117</v>
      </c>
      <c r="G820" s="11">
        <f t="shared" ca="1" si="91"/>
        <v>96.656000000000006</v>
      </c>
      <c r="H820" s="17" cm="1">
        <f t="array" aca="1" ref="H820" ca="1">IF(F820="MAI","NESSUNO",INDIRECT(ADDRESS(ROW()+$N$5,2)))</f>
        <v>102.197</v>
      </c>
      <c r="I820" s="11">
        <f t="shared" ca="1" si="92"/>
        <v>0.43066641287545337</v>
      </c>
      <c r="J820" s="13">
        <f t="shared" ca="1" si="88"/>
        <v>6.1782676842363118E-2</v>
      </c>
      <c r="K820" s="13" t="b">
        <f t="shared" ca="1" si="93"/>
        <v>0</v>
      </c>
    </row>
    <row r="821" spans="1:11" x14ac:dyDescent="0.2">
      <c r="A821" s="5">
        <f>IndiciMSCI!A821</f>
        <v>38036</v>
      </c>
      <c r="B821" cm="1">
        <f t="array" ref="B821">INDEX(IndiciMSCI!A:Y,ROW(),Sheet1!$O$2)</f>
        <v>93.602999999999994</v>
      </c>
      <c r="C821">
        <f t="shared" ca="1" si="89"/>
        <v>91.813500000000005</v>
      </c>
      <c r="D821" t="b">
        <f t="shared" ca="1" si="90"/>
        <v>0</v>
      </c>
      <c r="E821" s="13" cm="1">
        <f t="array" aca="1" ref="E821" ca="1">IF(ISBLANK(INDIRECT(ADDRESS(ROW(B821)+$N$5,COLUMN(B821)))),"",(INDIRECT(ADDRESS(ROW(B821)+$N$5,COLUMN(B821)))/B821-1))</f>
        <v>8.1119194897599556E-2</v>
      </c>
      <c r="F821" s="5">
        <f t="shared" ca="1" si="87"/>
        <v>38117</v>
      </c>
      <c r="G821" s="11">
        <f t="shared" ca="1" si="91"/>
        <v>96.656000000000006</v>
      </c>
      <c r="H821" s="17" cm="1">
        <f t="array" aca="1" ref="H821" ca="1">IF(F821="MAI","NESSUNO",INDIRECT(ADDRESS(ROW()+$N$5,2)))</f>
        <v>101.196</v>
      </c>
      <c r="I821" s="11">
        <f t="shared" ca="1" si="92"/>
        <v>0.42540284284487484</v>
      </c>
      <c r="J821" s="13">
        <f t="shared" ca="1" si="88"/>
        <v>5.1371904929283917E-2</v>
      </c>
      <c r="K821" s="13" t="b">
        <f t="shared" ca="1" si="93"/>
        <v>0</v>
      </c>
    </row>
    <row r="822" spans="1:11" x14ac:dyDescent="0.2">
      <c r="A822" s="5">
        <f>IndiciMSCI!A822</f>
        <v>38037</v>
      </c>
      <c r="B822" cm="1">
        <f t="array" ref="B822">INDEX(IndiciMSCI!A:Y,ROW(),Sheet1!$O$2)</f>
        <v>92.986000000000004</v>
      </c>
      <c r="C822">
        <f t="shared" ca="1" si="89"/>
        <v>91.813500000000005</v>
      </c>
      <c r="D822" t="b">
        <f t="shared" ca="1" si="90"/>
        <v>0</v>
      </c>
      <c r="E822" s="13" cm="1">
        <f t="array" aca="1" ref="E822" ca="1">IF(ISBLANK(INDIRECT(ADDRESS(ROW(B822)+$N$5,COLUMN(B822)))),"",(INDIRECT(ADDRESS(ROW(B822)+$N$5,COLUMN(B822)))/B822-1))</f>
        <v>9.1669713720345047E-2</v>
      </c>
      <c r="F822" s="5">
        <f t="shared" ca="1" si="87"/>
        <v>38117</v>
      </c>
      <c r="G822" s="11">
        <f t="shared" ca="1" si="91"/>
        <v>96.656000000000006</v>
      </c>
      <c r="H822" s="17" cm="1">
        <f t="array" aca="1" ref="H822" ca="1">IF(F822="MAI","NESSUNO",INDIRECT(ADDRESS(ROW()+$N$5,2)))</f>
        <v>101.51</v>
      </c>
      <c r="I822" s="11">
        <f t="shared" ca="1" si="92"/>
        <v>0.42013955817961346</v>
      </c>
      <c r="J822" s="13">
        <f t="shared" ca="1" si="88"/>
        <v>5.4566085480255877E-2</v>
      </c>
      <c r="K822" s="13" t="b">
        <f t="shared" ca="1" si="93"/>
        <v>0</v>
      </c>
    </row>
    <row r="823" spans="1:11" x14ac:dyDescent="0.2">
      <c r="A823" s="5">
        <f>IndiciMSCI!A823</f>
        <v>38040</v>
      </c>
      <c r="B823" cm="1">
        <f t="array" ref="B823">INDEX(IndiciMSCI!A:Y,ROW(),Sheet1!$O$2)</f>
        <v>94.54</v>
      </c>
      <c r="C823">
        <f t="shared" ca="1" si="89"/>
        <v>91.813500000000005</v>
      </c>
      <c r="D823" t="b">
        <f t="shared" ca="1" si="90"/>
        <v>0</v>
      </c>
      <c r="E823" s="13" cm="1">
        <f t="array" aca="1" ref="E823" ca="1">IF(ISBLANK(INDIRECT(ADDRESS(ROW(B823)+$N$5,COLUMN(B823)))),"",(INDIRECT(ADDRESS(ROW(B823)+$N$5,COLUMN(B823)))/B823-1))</f>
        <v>7.611592976517878E-2</v>
      </c>
      <c r="F823" s="5">
        <f t="shared" ca="1" si="87"/>
        <v>38117</v>
      </c>
      <c r="G823" s="11">
        <f t="shared" ca="1" si="91"/>
        <v>96.656000000000006</v>
      </c>
      <c r="H823" s="17" cm="1">
        <f t="array" aca="1" ref="H823" ca="1">IF(F823="MAI","NESSUNO",INDIRECT(ADDRESS(ROW()+$N$5,2)))</f>
        <v>101.736</v>
      </c>
      <c r="I823" s="11">
        <f t="shared" ca="1" si="92"/>
        <v>0.4043514162211892</v>
      </c>
      <c r="J823" s="13">
        <f t="shared" ca="1" si="88"/>
        <v>5.674093089121407E-2</v>
      </c>
      <c r="K823" s="13" t="b">
        <f t="shared" ca="1" si="93"/>
        <v>0</v>
      </c>
    </row>
    <row r="824" spans="1:11" x14ac:dyDescent="0.2">
      <c r="A824" s="5">
        <f>IndiciMSCI!A824</f>
        <v>38041</v>
      </c>
      <c r="B824" cm="1">
        <f t="array" ref="B824">INDEX(IndiciMSCI!A:Y,ROW(),Sheet1!$O$2)</f>
        <v>92.06</v>
      </c>
      <c r="C824">
        <f t="shared" ca="1" si="89"/>
        <v>91.813500000000005</v>
      </c>
      <c r="D824" t="b">
        <f t="shared" ca="1" si="90"/>
        <v>0</v>
      </c>
      <c r="E824" s="13" cm="1">
        <f t="array" aca="1" ref="E824" ca="1">IF(ISBLANK(INDIRECT(ADDRESS(ROW(B824)+$N$5,COLUMN(B824)))),"",(INDIRECT(ADDRESS(ROW(B824)+$N$5,COLUMN(B824)))/B824-1))</f>
        <v>0.10191179665435568</v>
      </c>
      <c r="F824" s="5">
        <f t="shared" ca="1" si="87"/>
        <v>38117</v>
      </c>
      <c r="G824" s="11">
        <f t="shared" ca="1" si="91"/>
        <v>96.656000000000006</v>
      </c>
      <c r="H824" s="17" cm="1">
        <f t="array" aca="1" ref="H824" ca="1">IF(F824="MAI","NESSUNO",INDIRECT(ADDRESS(ROW()+$N$5,2)))</f>
        <v>101.44199999999999</v>
      </c>
      <c r="I824" s="11">
        <f t="shared" ca="1" si="92"/>
        <v>0.39908927286256812</v>
      </c>
      <c r="J824" s="13">
        <f t="shared" ca="1" si="88"/>
        <v>5.3644773970188658E-2</v>
      </c>
      <c r="K824" s="13" t="b">
        <f t="shared" ca="1" si="93"/>
        <v>0</v>
      </c>
    </row>
    <row r="825" spans="1:11" x14ac:dyDescent="0.2">
      <c r="A825" s="5">
        <f>IndiciMSCI!A825</f>
        <v>38042</v>
      </c>
      <c r="B825" cm="1">
        <f t="array" ref="B825">INDEX(IndiciMSCI!A:Y,ROW(),Sheet1!$O$2)</f>
        <v>92.307000000000002</v>
      </c>
      <c r="C825">
        <f t="shared" ca="1" si="89"/>
        <v>91.813500000000005</v>
      </c>
      <c r="D825" t="b">
        <f t="shared" ca="1" si="90"/>
        <v>0</v>
      </c>
      <c r="E825" s="13" cm="1">
        <f t="array" aca="1" ref="E825" ca="1">IF(ISBLANK(INDIRECT(ADDRESS(ROW(B825)+$N$5,COLUMN(B825)))),"",(INDIRECT(ADDRESS(ROW(B825)+$N$5,COLUMN(B825)))/B825-1))</f>
        <v>8.2171449619205417E-2</v>
      </c>
      <c r="F825" s="5">
        <f t="shared" ca="1" si="87"/>
        <v>38117</v>
      </c>
      <c r="G825" s="11">
        <f t="shared" ca="1" si="91"/>
        <v>96.656000000000006</v>
      </c>
      <c r="H825" s="17" cm="1">
        <f t="array" aca="1" ref="H825" ca="1">IF(F825="MAI","NESSUNO",INDIRECT(ADDRESS(ROW()+$N$5,2)))</f>
        <v>99.891999999999996</v>
      </c>
      <c r="I825" s="11">
        <f t="shared" ca="1" si="92"/>
        <v>0.39382741479197136</v>
      </c>
      <c r="J825" s="13">
        <f t="shared" ca="1" si="88"/>
        <v>3.7554082672487596E-2</v>
      </c>
      <c r="K825" s="13" t="b">
        <f t="shared" ca="1" si="93"/>
        <v>0</v>
      </c>
    </row>
    <row r="826" spans="1:11" x14ac:dyDescent="0.2">
      <c r="A826" s="5">
        <f>IndiciMSCI!A826</f>
        <v>38043</v>
      </c>
      <c r="B826" cm="1">
        <f t="array" ref="B826">INDEX(IndiciMSCI!A:Y,ROW(),Sheet1!$O$2)</f>
        <v>93.566000000000003</v>
      </c>
      <c r="C826">
        <f t="shared" ca="1" si="89"/>
        <v>91.813500000000005</v>
      </c>
      <c r="D826" t="b">
        <f t="shared" ca="1" si="90"/>
        <v>0</v>
      </c>
      <c r="E826" s="13" cm="1">
        <f t="array" aca="1" ref="E826" ca="1">IF(ISBLANK(INDIRECT(ADDRESS(ROW(B826)+$N$5,COLUMN(B826)))),"",(INDIRECT(ADDRESS(ROW(B826)+$N$5,COLUMN(B826)))/B826-1))</f>
        <v>6.6519889703524848E-2</v>
      </c>
      <c r="F826" s="5">
        <f t="shared" ca="1" si="87"/>
        <v>38117</v>
      </c>
      <c r="G826" s="11">
        <f t="shared" ca="1" si="91"/>
        <v>96.656000000000006</v>
      </c>
      <c r="H826" s="17" cm="1">
        <f t="array" aca="1" ref="H826" ca="1">IF(F826="MAI","NESSUNO",INDIRECT(ADDRESS(ROW()+$N$5,2)))</f>
        <v>99.79</v>
      </c>
      <c r="I826" s="11">
        <f t="shared" ca="1" si="92"/>
        <v>0.38856584199389488</v>
      </c>
      <c r="J826" s="13">
        <f t="shared" ca="1" si="88"/>
        <v>3.6444357742860194E-2</v>
      </c>
      <c r="K826" s="13" t="b">
        <f t="shared" ca="1" si="93"/>
        <v>0</v>
      </c>
    </row>
    <row r="827" spans="1:11" x14ac:dyDescent="0.2">
      <c r="A827" s="5">
        <f>IndiciMSCI!A827</f>
        <v>38044</v>
      </c>
      <c r="B827" cm="1">
        <f t="array" ref="B827">INDEX(IndiciMSCI!A:Y,ROW(),Sheet1!$O$2)</f>
        <v>95.825999999999993</v>
      </c>
      <c r="C827">
        <f t="shared" ca="1" si="89"/>
        <v>91.813500000000005</v>
      </c>
      <c r="D827" t="b">
        <f t="shared" ca="1" si="90"/>
        <v>0</v>
      </c>
      <c r="E827" s="13" cm="1">
        <f t="array" aca="1" ref="E827" ca="1">IF(ISBLANK(INDIRECT(ADDRESS(ROW(B827)+$N$5,COLUMN(B827)))),"",(INDIRECT(ADDRESS(ROW(B827)+$N$5,COLUMN(B827)))/B827-1))</f>
        <v>5.3618015987310308E-2</v>
      </c>
      <c r="F827" s="5">
        <f t="shared" ca="1" si="87"/>
        <v>38117</v>
      </c>
      <c r="G827" s="11">
        <f t="shared" ca="1" si="91"/>
        <v>96.656000000000006</v>
      </c>
      <c r="H827" s="17" cm="1">
        <f t="array" aca="1" ref="H827" ca="1">IF(F827="MAI","NESSUNO",INDIRECT(ADDRESS(ROW()+$N$5,2)))</f>
        <v>100.964</v>
      </c>
      <c r="I827" s="11">
        <f t="shared" ca="1" si="92"/>
        <v>0.38330455445286304</v>
      </c>
      <c r="J827" s="13">
        <f t="shared" ca="1" si="88"/>
        <v>4.8536092476958032E-2</v>
      </c>
      <c r="K827" s="13" t="b">
        <f t="shared" ca="1" si="93"/>
        <v>0</v>
      </c>
    </row>
    <row r="828" spans="1:11" x14ac:dyDescent="0.2">
      <c r="A828" s="5">
        <f>IndiciMSCI!A828</f>
        <v>38047</v>
      </c>
      <c r="B828" cm="1">
        <f t="array" ref="B828">INDEX(IndiciMSCI!A:Y,ROW(),Sheet1!$O$2)</f>
        <v>98.143000000000001</v>
      </c>
      <c r="C828">
        <f t="shared" ca="1" si="89"/>
        <v>91.813500000000005</v>
      </c>
      <c r="D828" t="b">
        <f t="shared" ca="1" si="90"/>
        <v>0</v>
      </c>
      <c r="E828" s="13" cm="1">
        <f t="array" aca="1" ref="E828" ca="1">IF(ISBLANK(INDIRECT(ADDRESS(ROW(B828)+$N$5,COLUMN(B828)))),"",(INDIRECT(ADDRESS(ROW(B828)+$N$5,COLUMN(B828)))/B828-1))</f>
        <v>3.9992663766137193E-2</v>
      </c>
      <c r="F828" s="5">
        <f t="shared" ca="1" si="87"/>
        <v>38117</v>
      </c>
      <c r="G828" s="11">
        <f t="shared" ca="1" si="91"/>
        <v>96.656000000000006</v>
      </c>
      <c r="H828" s="17" cm="1">
        <f t="array" aca="1" ref="H828" ca="1">IF(F828="MAI","NESSUNO",INDIRECT(ADDRESS(ROW()+$N$5,2)))</f>
        <v>102.068</v>
      </c>
      <c r="I828" s="11">
        <f t="shared" ca="1" si="92"/>
        <v>0.3675224032174782</v>
      </c>
      <c r="J828" s="13">
        <f t="shared" ca="1" si="88"/>
        <v>5.9794760834479696E-2</v>
      </c>
      <c r="K828" s="13" t="b">
        <f t="shared" ca="1" si="93"/>
        <v>1</v>
      </c>
    </row>
    <row r="829" spans="1:11" x14ac:dyDescent="0.2">
      <c r="A829" s="5">
        <f>IndiciMSCI!A829</f>
        <v>38048</v>
      </c>
      <c r="B829" cm="1">
        <f t="array" ref="B829">INDEX(IndiciMSCI!A:Y,ROW(),Sheet1!$O$2)</f>
        <v>99.061999999999998</v>
      </c>
      <c r="C829">
        <f t="shared" ca="1" si="89"/>
        <v>91.813500000000005</v>
      </c>
      <c r="D829" t="b">
        <f t="shared" ca="1" si="90"/>
        <v>0</v>
      </c>
      <c r="E829" s="13" cm="1">
        <f t="array" aca="1" ref="E829" ca="1">IF(ISBLANK(INDIRECT(ADDRESS(ROW(B829)+$N$5,COLUMN(B829)))),"",(INDIRECT(ADDRESS(ROW(B829)+$N$5,COLUMN(B829)))/B829-1))</f>
        <v>3.6916274656275894E-2</v>
      </c>
      <c r="F829" s="5">
        <f t="shared" ca="1" si="87"/>
        <v>38117</v>
      </c>
      <c r="G829" s="11">
        <f t="shared" ca="1" si="91"/>
        <v>96.656000000000006</v>
      </c>
      <c r="H829" s="17" cm="1">
        <f t="array" aca="1" ref="H829" ca="1">IF(F829="MAI","NESSUNO",INDIRECT(ADDRESS(ROW()+$N$5,2)))</f>
        <v>102.71899999999999</v>
      </c>
      <c r="I829" s="11">
        <f t="shared" ca="1" si="92"/>
        <v>0.36226225655005351</v>
      </c>
      <c r="J829" s="13">
        <f t="shared" ca="1" si="88"/>
        <v>6.6475565474983872E-2</v>
      </c>
      <c r="K829" s="13" t="b">
        <f t="shared" ca="1" si="93"/>
        <v>1</v>
      </c>
    </row>
    <row r="830" spans="1:11" x14ac:dyDescent="0.2">
      <c r="A830" s="5">
        <f>IndiciMSCI!A830</f>
        <v>38049</v>
      </c>
      <c r="B830" cm="1">
        <f t="array" ref="B830">INDEX(IndiciMSCI!A:Y,ROW(),Sheet1!$O$2)</f>
        <v>100.361</v>
      </c>
      <c r="C830">
        <f t="shared" ca="1" si="89"/>
        <v>91.813500000000005</v>
      </c>
      <c r="D830" t="b">
        <f t="shared" ca="1" si="90"/>
        <v>0</v>
      </c>
      <c r="E830" s="13" cm="1">
        <f t="array" aca="1" ref="E830" ca="1">IF(ISBLANK(INDIRECT(ADDRESS(ROW(B830)+$N$5,COLUMN(B830)))),"",(INDIRECT(ADDRESS(ROW(B830)+$N$5,COLUMN(B830)))/B830-1))</f>
        <v>2.9812377317882444E-2</v>
      </c>
      <c r="F830" s="5">
        <f t="shared" ca="1" si="87"/>
        <v>38117</v>
      </c>
      <c r="G830" s="11">
        <f t="shared" ca="1" si="91"/>
        <v>96.656000000000006</v>
      </c>
      <c r="H830" s="17" cm="1">
        <f t="array" aca="1" ref="H830" ca="1">IF(F830="MAI","NESSUNO",INDIRECT(ADDRESS(ROW()+$N$5,2)))</f>
        <v>103.35299999999999</v>
      </c>
      <c r="I830" s="11">
        <f t="shared" ca="1" si="92"/>
        <v>0.35700239506235221</v>
      </c>
      <c r="J830" s="13">
        <f t="shared" ca="1" si="88"/>
        <v>7.2980491589372004E-2</v>
      </c>
      <c r="K830" s="13" t="b">
        <f t="shared" ca="1" si="93"/>
        <v>1</v>
      </c>
    </row>
    <row r="831" spans="1:11" x14ac:dyDescent="0.2">
      <c r="A831" s="5">
        <f>IndiciMSCI!A831</f>
        <v>38050</v>
      </c>
      <c r="B831" cm="1">
        <f t="array" ref="B831">INDEX(IndiciMSCI!A:Y,ROW(),Sheet1!$O$2)</f>
        <v>99.507000000000005</v>
      </c>
      <c r="C831">
        <f t="shared" ca="1" si="89"/>
        <v>91.813500000000005</v>
      </c>
      <c r="D831" t="b">
        <f t="shared" ca="1" si="90"/>
        <v>0</v>
      </c>
      <c r="E831" s="13" cm="1">
        <f t="array" aca="1" ref="E831" ca="1">IF(ISBLANK(INDIRECT(ADDRESS(ROW(B831)+$N$5,COLUMN(B831)))),"",(INDIRECT(ADDRESS(ROW(B831)+$N$5,COLUMN(B831)))/B831-1))</f>
        <v>3.9273618941380928E-2</v>
      </c>
      <c r="F831" s="5">
        <f t="shared" ca="1" si="87"/>
        <v>38117</v>
      </c>
      <c r="G831" s="11">
        <f t="shared" ca="1" si="91"/>
        <v>96.656000000000006</v>
      </c>
      <c r="H831" s="17" cm="1">
        <f t="array" aca="1" ref="H831" ca="1">IF(F831="MAI","NESSUNO",INDIRECT(ADDRESS(ROW()+$N$5,2)))</f>
        <v>103.41500000000001</v>
      </c>
      <c r="I831" s="11">
        <f t="shared" ca="1" si="92"/>
        <v>0.35174281873894131</v>
      </c>
      <c r="J831" s="13">
        <f t="shared" ca="1" si="88"/>
        <v>7.3567526265714916E-2</v>
      </c>
      <c r="K831" s="13" t="b">
        <f t="shared" ca="1" si="93"/>
        <v>1</v>
      </c>
    </row>
    <row r="832" spans="1:11" x14ac:dyDescent="0.2">
      <c r="A832" s="5">
        <f>IndiciMSCI!A832</f>
        <v>38051</v>
      </c>
      <c r="B832" cm="1">
        <f t="array" ref="B832">INDEX(IndiciMSCI!A:Y,ROW(),Sheet1!$O$2)</f>
        <v>98.481999999999999</v>
      </c>
      <c r="C832">
        <f t="shared" ca="1" si="89"/>
        <v>91.813500000000005</v>
      </c>
      <c r="D832" t="b">
        <f t="shared" ca="1" si="90"/>
        <v>0</v>
      </c>
      <c r="E832" s="13" cm="1">
        <f t="array" aca="1" ref="E832" ca="1">IF(ISBLANK(INDIRECT(ADDRESS(ROW(B832)+$N$5,COLUMN(B832)))),"",(INDIRECT(ADDRESS(ROW(B832)+$N$5,COLUMN(B832)))/B832-1))</f>
        <v>4.814077699478081E-2</v>
      </c>
      <c r="F832" s="5">
        <f t="shared" ca="1" si="87"/>
        <v>38117</v>
      </c>
      <c r="G832" s="11">
        <f t="shared" ca="1" si="91"/>
        <v>96.656000000000006</v>
      </c>
      <c r="H832" s="17" cm="1">
        <f t="array" aca="1" ref="H832" ca="1">IF(F832="MAI","NESSUNO",INDIRECT(ADDRESS(ROW()+$N$5,2)))</f>
        <v>103.223</v>
      </c>
      <c r="I832" s="11">
        <f t="shared" ca="1" si="92"/>
        <v>0.3464835275643452</v>
      </c>
      <c r="J832" s="13">
        <f t="shared" ca="1" si="88"/>
        <v>7.1526687712758011E-2</v>
      </c>
      <c r="K832" s="13" t="b">
        <f t="shared" ca="1" si="93"/>
        <v>1</v>
      </c>
    </row>
    <row r="833" spans="1:11" x14ac:dyDescent="0.2">
      <c r="A833" s="5">
        <f>IndiciMSCI!A833</f>
        <v>38054</v>
      </c>
      <c r="B833" cm="1">
        <f t="array" ref="B833">INDEX(IndiciMSCI!A:Y,ROW(),Sheet1!$O$2)</f>
        <v>98.116</v>
      </c>
      <c r="C833">
        <f t="shared" ca="1" si="89"/>
        <v>91.813500000000005</v>
      </c>
      <c r="D833" t="b">
        <f t="shared" ca="1" si="90"/>
        <v>0</v>
      </c>
      <c r="E833" s="13" cm="1">
        <f t="array" aca="1" ref="E833" ca="1">IF(ISBLANK(INDIRECT(ADDRESS(ROW(B833)+$N$5,COLUMN(B833)))),"",(INDIRECT(ADDRESS(ROW(B833)+$N$5,COLUMN(B833)))/B833-1))</f>
        <v>5.5403807737779864E-2</v>
      </c>
      <c r="F833" s="5">
        <f t="shared" ca="1" si="87"/>
        <v>38117</v>
      </c>
      <c r="G833" s="11">
        <f t="shared" ca="1" si="91"/>
        <v>96.656000000000006</v>
      </c>
      <c r="H833" s="17" cm="1">
        <f t="array" aca="1" ref="H833" ca="1">IF(F833="MAI","NESSUNO",INDIRECT(ADDRESS(ROW()+$N$5,2)))</f>
        <v>103.55200000000001</v>
      </c>
      <c r="I833" s="11">
        <f t="shared" ca="1" si="92"/>
        <v>0.33070736477888829</v>
      </c>
      <c r="J833" s="13">
        <f t="shared" ca="1" si="88"/>
        <v>7.4767291888541726E-2</v>
      </c>
      <c r="K833" s="13" t="b">
        <f t="shared" ca="1" si="93"/>
        <v>1</v>
      </c>
    </row>
    <row r="834" spans="1:11" x14ac:dyDescent="0.2">
      <c r="A834" s="5">
        <f>IndiciMSCI!A834</f>
        <v>38055</v>
      </c>
      <c r="B834" cm="1">
        <f t="array" ref="B834">INDEX(IndiciMSCI!A:Y,ROW(),Sheet1!$O$2)</f>
        <v>98.84</v>
      </c>
      <c r="C834">
        <f t="shared" ca="1" si="89"/>
        <v>91.813500000000005</v>
      </c>
      <c r="D834" t="b">
        <f t="shared" ca="1" si="90"/>
        <v>0</v>
      </c>
      <c r="E834" s="13" cm="1">
        <f t="array" aca="1" ref="E834" ca="1">IF(ISBLANK(INDIRECT(ADDRESS(ROW(B834)+$N$5,COLUMN(B834)))),"",(INDIRECT(ADDRESS(ROW(B834)+$N$5,COLUMN(B834)))/B834-1))</f>
        <v>3.9295831647106372E-2</v>
      </c>
      <c r="F834" s="5">
        <f t="shared" ref="F834:F897" ca="1" si="94">IF(ISERROR(MATCH(TRUE,INDIRECT(ADDRESS(ROW(),4)&amp;":"&amp;ADDRESS(ROW()+$N$5,4)),0)),"MAI",INDEX(INDIRECT(ADDRESS(ROW(),1)&amp;":"&amp;ADDRESS(ROW()+$N$5,1)),MATCH(TRUE,INDIRECT(ADDRESS(ROW(),4)&amp;":"&amp;ADDRESS(ROW()+$N$5,4)),0)))</f>
        <v>38117</v>
      </c>
      <c r="G834" s="11">
        <f t="shared" ca="1" si="91"/>
        <v>96.656000000000006</v>
      </c>
      <c r="H834" s="17" cm="1">
        <f t="array" aca="1" ref="H834" ca="1">IF(F834="MAI","NESSUNO",INDIRECT(ADDRESS(ROW()+$N$5,2)))</f>
        <v>102.724</v>
      </c>
      <c r="I834" s="11">
        <f t="shared" ca="1" si="92"/>
        <v>0.32544921404499405</v>
      </c>
      <c r="J834" s="13">
        <f t="shared" ref="J834:J897" ca="1" si="95">IF(E834="","",IF(F834="MAI",I834/B834,(H834-G834+I834)/G834))</f>
        <v>6.6146428716737621E-2</v>
      </c>
      <c r="K834" s="13" t="b">
        <f t="shared" ca="1" si="93"/>
        <v>1</v>
      </c>
    </row>
    <row r="835" spans="1:11" x14ac:dyDescent="0.2">
      <c r="A835" s="5">
        <f>IndiciMSCI!A835</f>
        <v>38056</v>
      </c>
      <c r="B835" cm="1">
        <f t="array" ref="B835">INDEX(IndiciMSCI!A:Y,ROW(),Sheet1!$O$2)</f>
        <v>99.614000000000004</v>
      </c>
      <c r="C835">
        <f t="shared" ref="C835:C898" ca="1" si="96">MAX(INDIRECT("B"&amp;ROW()&amp;":B"&amp;MAX(2,ROW()-$N$3)))*(1-$N$4)</f>
        <v>91.813500000000005</v>
      </c>
      <c r="D835" t="b">
        <f t="shared" ref="D835:D898" ca="1" si="97">B835&lt;C835</f>
        <v>0</v>
      </c>
      <c r="E835" s="13" cm="1">
        <f t="array" aca="1" ref="E835" ca="1">IF(ISBLANK(INDIRECT(ADDRESS(ROW(B835)+$N$5,COLUMN(B835)))),"",(INDIRECT(ADDRESS(ROW(B835)+$N$5,COLUMN(B835)))/B835-1))</f>
        <v>4.0787439516533741E-2</v>
      </c>
      <c r="F835" s="5">
        <f t="shared" ca="1" si="94"/>
        <v>38117</v>
      </c>
      <c r="G835" s="11">
        <f t="shared" ref="G835:G898" ca="1" si="98">IF(F835="MAI","NESSUNO",INDEX(B:B,MATCH(F835,A:A,0)))</f>
        <v>96.656000000000006</v>
      </c>
      <c r="H835" s="17" cm="1">
        <f t="array" aca="1" ref="H835" ca="1">IF(F835="MAI","NESSUNO",INDIRECT(ADDRESS(ROW()+$N$5,2)))</f>
        <v>103.67700000000001</v>
      </c>
      <c r="I835" s="11">
        <f t="shared" ref="I835:I898" ca="1" si="99">IF(F835="MAI",B835*(1+$N$6)^($N$5*(7/5)/365.25)-B835, G835*(1+$N$6)^((F835-A835)/365.25)-G835)</f>
        <v>0.32019134838259333</v>
      </c>
      <c r="J835" s="13">
        <f t="shared" ca="1" si="95"/>
        <v>7.5951739657989098E-2</v>
      </c>
      <c r="K835" s="13" t="b">
        <f t="shared" ref="K835:K898" ca="1" si="100">IF(E835="","",J835&gt;E835)</f>
        <v>1</v>
      </c>
    </row>
    <row r="836" spans="1:11" x14ac:dyDescent="0.2">
      <c r="A836" s="5">
        <f>IndiciMSCI!A836</f>
        <v>38057</v>
      </c>
      <c r="B836" cm="1">
        <f t="array" ref="B836">INDEX(IndiciMSCI!A:Y,ROW(),Sheet1!$O$2)</f>
        <v>98.677999999999997</v>
      </c>
      <c r="C836">
        <f t="shared" ca="1" si="96"/>
        <v>91.813500000000005</v>
      </c>
      <c r="D836" t="b">
        <f t="shared" ca="1" si="97"/>
        <v>0</v>
      </c>
      <c r="E836" s="13" cm="1">
        <f t="array" aca="1" ref="E836" ca="1">IF(ISBLANK(INDIRECT(ADDRESS(ROW(B836)+$N$5,COLUMN(B836)))),"",(INDIRECT(ADDRESS(ROW(B836)+$N$5,COLUMN(B836)))/B836-1))</f>
        <v>3.8954984900383183E-2</v>
      </c>
      <c r="F836" s="5">
        <f t="shared" ca="1" si="94"/>
        <v>38117</v>
      </c>
      <c r="G836" s="11">
        <f t="shared" ca="1" si="98"/>
        <v>96.656000000000006</v>
      </c>
      <c r="H836" s="17" cm="1">
        <f t="array" aca="1" ref="H836" ca="1">IF(F836="MAI","NESSUNO",INDIRECT(ADDRESS(ROW()+$N$5,2)))</f>
        <v>102.52200000000001</v>
      </c>
      <c r="I836" s="11">
        <f t="shared" ca="1" si="99"/>
        <v>0.31493376777630999</v>
      </c>
      <c r="J836" s="13">
        <f t="shared" ca="1" si="95"/>
        <v>6.3947750452908347E-2</v>
      </c>
      <c r="K836" s="13" t="b">
        <f t="shared" ca="1" si="100"/>
        <v>1</v>
      </c>
    </row>
    <row r="837" spans="1:11" x14ac:dyDescent="0.2">
      <c r="A837" s="5">
        <f>IndiciMSCI!A837</f>
        <v>38058</v>
      </c>
      <c r="B837" cm="1">
        <f t="array" ref="B837">INDEX(IndiciMSCI!A:Y,ROW(),Sheet1!$O$2)</f>
        <v>97.787000000000006</v>
      </c>
      <c r="C837">
        <f t="shared" ca="1" si="96"/>
        <v>91.813500000000005</v>
      </c>
      <c r="D837" t="b">
        <f t="shared" ca="1" si="97"/>
        <v>0</v>
      </c>
      <c r="E837" s="13" cm="1">
        <f t="array" aca="1" ref="E837" ca="1">IF(ISBLANK(INDIRECT(ADDRESS(ROW(B837)+$N$5,COLUMN(B837)))),"",(INDIRECT(ADDRESS(ROW(B837)+$N$5,COLUMN(B837)))/B837-1))</f>
        <v>4.9485105382105932E-2</v>
      </c>
      <c r="F837" s="5">
        <f t="shared" ca="1" si="94"/>
        <v>38117</v>
      </c>
      <c r="G837" s="11">
        <f t="shared" ca="1" si="98"/>
        <v>96.656000000000006</v>
      </c>
      <c r="H837" s="17" cm="1">
        <f t="array" aca="1" ref="H837" ca="1">IF(F837="MAI","NESSUNO",INDIRECT(ADDRESS(ROW()+$N$5,2)))</f>
        <v>102.626</v>
      </c>
      <c r="I837" s="11">
        <f t="shared" ca="1" si="99"/>
        <v>0.30967647221062578</v>
      </c>
      <c r="J837" s="13">
        <f t="shared" ca="1" si="95"/>
        <v>6.4969339432736972E-2</v>
      </c>
      <c r="K837" s="13" t="b">
        <f t="shared" ca="1" si="100"/>
        <v>1</v>
      </c>
    </row>
    <row r="838" spans="1:11" x14ac:dyDescent="0.2">
      <c r="A838" s="5">
        <f>IndiciMSCI!A838</f>
        <v>38061</v>
      </c>
      <c r="B838" cm="1">
        <f t="array" ref="B838">INDEX(IndiciMSCI!A:Y,ROW(),Sheet1!$O$2)</f>
        <v>99.278000000000006</v>
      </c>
      <c r="C838">
        <f t="shared" ca="1" si="96"/>
        <v>91.813500000000005</v>
      </c>
      <c r="D838" t="b">
        <f t="shared" ca="1" si="97"/>
        <v>0</v>
      </c>
      <c r="E838" s="13" cm="1">
        <f t="array" aca="1" ref="E838" ca="1">IF(ISBLANK(INDIRECT(ADDRESS(ROW(B838)+$N$5,COLUMN(B838)))),"",(INDIRECT(ADDRESS(ROW(B838)+$N$5,COLUMN(B838)))/B838-1))</f>
        <v>2.6148794294808431E-2</v>
      </c>
      <c r="F838" s="5">
        <f t="shared" ca="1" si="94"/>
        <v>38117</v>
      </c>
      <c r="G838" s="11">
        <f t="shared" ca="1" si="98"/>
        <v>96.656000000000006</v>
      </c>
      <c r="H838" s="17" cm="1">
        <f t="array" aca="1" ref="H838" ca="1">IF(F838="MAI","NESSUNO",INDIRECT(ADDRESS(ROW()+$N$5,2)))</f>
        <v>101.874</v>
      </c>
      <c r="I838" s="11">
        <f t="shared" ca="1" si="99"/>
        <v>0.29390629560280956</v>
      </c>
      <c r="J838" s="13">
        <f t="shared" ca="1" si="95"/>
        <v>5.7026012824892384E-2</v>
      </c>
      <c r="K838" s="13" t="b">
        <f t="shared" ca="1" si="100"/>
        <v>1</v>
      </c>
    </row>
    <row r="839" spans="1:11" x14ac:dyDescent="0.2">
      <c r="A839" s="5">
        <f>IndiciMSCI!A839</f>
        <v>38062</v>
      </c>
      <c r="B839" cm="1">
        <f t="array" ref="B839">INDEX(IndiciMSCI!A:Y,ROW(),Sheet1!$O$2)</f>
        <v>99.402000000000001</v>
      </c>
      <c r="C839">
        <f t="shared" ca="1" si="96"/>
        <v>91.813500000000005</v>
      </c>
      <c r="D839" t="b">
        <f t="shared" ca="1" si="97"/>
        <v>0</v>
      </c>
      <c r="E839" s="13" cm="1">
        <f t="array" aca="1" ref="E839" ca="1">IF(ISBLANK(INDIRECT(ADDRESS(ROW(B839)+$N$5,COLUMN(B839)))),"",(INDIRECT(ADDRESS(ROW(B839)+$N$5,COLUMN(B839)))/B839-1))</f>
        <v>3.2333353453652736E-2</v>
      </c>
      <c r="F839" s="5">
        <f t="shared" ca="1" si="94"/>
        <v>38117</v>
      </c>
      <c r="G839" s="11">
        <f t="shared" ca="1" si="98"/>
        <v>96.656000000000006</v>
      </c>
      <c r="H839" s="17" cm="1">
        <f t="array" aca="1" ref="H839" ca="1">IF(F839="MAI","NESSUNO",INDIRECT(ADDRESS(ROW()+$N$5,2)))</f>
        <v>102.616</v>
      </c>
      <c r="I839" s="11">
        <f t="shared" ca="1" si="99"/>
        <v>0.28865014004507827</v>
      </c>
      <c r="J839" s="13">
        <f t="shared" ca="1" si="95"/>
        <v>6.4648341955440655E-2</v>
      </c>
      <c r="K839" s="13" t="b">
        <f t="shared" ca="1" si="100"/>
        <v>1</v>
      </c>
    </row>
    <row r="840" spans="1:11" x14ac:dyDescent="0.2">
      <c r="A840" s="5">
        <f>IndiciMSCI!A840</f>
        <v>38063</v>
      </c>
      <c r="B840" cm="1">
        <f t="array" ref="B840">INDEX(IndiciMSCI!A:Y,ROW(),Sheet1!$O$2)</f>
        <v>102.996</v>
      </c>
      <c r="C840">
        <f t="shared" ca="1" si="96"/>
        <v>92.696399999999997</v>
      </c>
      <c r="D840" t="b">
        <f t="shared" ca="1" si="97"/>
        <v>0</v>
      </c>
      <c r="E840" s="13" cm="1">
        <f t="array" aca="1" ref="E840" ca="1">IF(ISBLANK(INDIRECT(ADDRESS(ROW(B840)+$N$5,COLUMN(B840)))),"",(INDIRECT(ADDRESS(ROW(B840)+$N$5,COLUMN(B840)))/B840-1))</f>
        <v>-5.1555400209716273E-3</v>
      </c>
      <c r="F840" s="5">
        <f t="shared" ca="1" si="94"/>
        <v>38117</v>
      </c>
      <c r="G840" s="11">
        <f t="shared" ca="1" si="98"/>
        <v>96.656000000000006</v>
      </c>
      <c r="H840" s="17" cm="1">
        <f t="array" aca="1" ref="H840" ca="1">IF(F840="MAI","NESSUNO",INDIRECT(ADDRESS(ROW()+$N$5,2)))</f>
        <v>102.465</v>
      </c>
      <c r="I840" s="11">
        <f t="shared" ca="1" si="99"/>
        <v>0.28339426945073853</v>
      </c>
      <c r="J840" s="13">
        <f t="shared" ca="1" si="95"/>
        <v>6.3031723529328093E-2</v>
      </c>
      <c r="K840" s="13" t="b">
        <f t="shared" ca="1" si="100"/>
        <v>1</v>
      </c>
    </row>
    <row r="841" spans="1:11" x14ac:dyDescent="0.2">
      <c r="A841" s="5">
        <f>IndiciMSCI!A841</f>
        <v>38064</v>
      </c>
      <c r="B841" cm="1">
        <f t="array" ref="B841">INDEX(IndiciMSCI!A:Y,ROW(),Sheet1!$O$2)</f>
        <v>103.63200000000001</v>
      </c>
      <c r="C841">
        <f t="shared" ca="1" si="96"/>
        <v>93.268800000000013</v>
      </c>
      <c r="D841" t="b">
        <f t="shared" ca="1" si="97"/>
        <v>0</v>
      </c>
      <c r="E841" s="13" cm="1">
        <f t="array" aca="1" ref="E841" ca="1">IF(ISBLANK(INDIRECT(ADDRESS(ROW(B841)+$N$5,COLUMN(B841)))),"",(INDIRECT(ADDRESS(ROW(B841)+$N$5,COLUMN(B841)))/B841-1))</f>
        <v>-1.7774432607688739E-2</v>
      </c>
      <c r="F841" s="5">
        <f t="shared" ca="1" si="94"/>
        <v>38117</v>
      </c>
      <c r="G841" s="11">
        <f t="shared" ca="1" si="98"/>
        <v>96.656000000000006</v>
      </c>
      <c r="H841" s="17" cm="1">
        <f t="array" aca="1" ref="H841" ca="1">IF(F841="MAI","NESSUNO",INDIRECT(ADDRESS(ROW()+$N$5,2)))</f>
        <v>101.79</v>
      </c>
      <c r="I841" s="11">
        <f t="shared" ca="1" si="99"/>
        <v>0.2781386838042863</v>
      </c>
      <c r="J841" s="13">
        <f t="shared" ca="1" si="95"/>
        <v>5.5993820185030276E-2</v>
      </c>
      <c r="K841" s="13" t="b">
        <f t="shared" ca="1" si="100"/>
        <v>1</v>
      </c>
    </row>
    <row r="842" spans="1:11" x14ac:dyDescent="0.2">
      <c r="A842" s="5">
        <f>IndiciMSCI!A842</f>
        <v>38065</v>
      </c>
      <c r="B842" cm="1">
        <f t="array" ref="B842">INDEX(IndiciMSCI!A:Y,ROW(),Sheet1!$O$2)</f>
        <v>102.893</v>
      </c>
      <c r="C842">
        <f t="shared" ca="1" si="96"/>
        <v>93.268800000000013</v>
      </c>
      <c r="D842" t="b">
        <f t="shared" ca="1" si="97"/>
        <v>0</v>
      </c>
      <c r="E842" s="13" cm="1">
        <f t="array" aca="1" ref="E842" ca="1">IF(ISBLANK(INDIRECT(ADDRESS(ROW(B842)+$N$5,COLUMN(B842)))),"",(INDIRECT(ADDRESS(ROW(B842)+$N$5,COLUMN(B842)))/B842-1))</f>
        <v>8.6497623745063201E-4</v>
      </c>
      <c r="F842" s="5">
        <f t="shared" ca="1" si="94"/>
        <v>38117</v>
      </c>
      <c r="G842" s="11">
        <f t="shared" ca="1" si="98"/>
        <v>96.656000000000006</v>
      </c>
      <c r="H842" s="17" cm="1">
        <f t="array" aca="1" ref="H842" ca="1">IF(F842="MAI","NESSUNO",INDIRECT(ADDRESS(ROW()+$N$5,2)))</f>
        <v>102.982</v>
      </c>
      <c r="I842" s="11">
        <f t="shared" ca="1" si="99"/>
        <v>0.27288338309031701</v>
      </c>
      <c r="J842" s="13">
        <f t="shared" ca="1" si="95"/>
        <v>6.8271844304443691E-2</v>
      </c>
      <c r="K842" s="13" t="b">
        <f t="shared" ca="1" si="100"/>
        <v>1</v>
      </c>
    </row>
    <row r="843" spans="1:11" x14ac:dyDescent="0.2">
      <c r="A843" s="5">
        <f>IndiciMSCI!A843</f>
        <v>38068</v>
      </c>
      <c r="B843" cm="1">
        <f t="array" ref="B843">INDEX(IndiciMSCI!A:Y,ROW(),Sheet1!$O$2)</f>
        <v>101.866</v>
      </c>
      <c r="C843">
        <f t="shared" ca="1" si="96"/>
        <v>93.268800000000013</v>
      </c>
      <c r="D843" t="b">
        <f t="shared" ca="1" si="97"/>
        <v>0</v>
      </c>
      <c r="E843" s="13" cm="1">
        <f t="array" aca="1" ref="E843" ca="1">IF(ISBLANK(INDIRECT(ADDRESS(ROW(B843)+$N$5,COLUMN(B843)))),"",(INDIRECT(ADDRESS(ROW(B843)+$N$5,COLUMN(B843)))/B843-1))</f>
        <v>1.7356134529676215E-2</v>
      </c>
      <c r="F843" s="5">
        <f t="shared" ca="1" si="94"/>
        <v>38117</v>
      </c>
      <c r="G843" s="11">
        <f t="shared" ca="1" si="98"/>
        <v>96.656000000000006</v>
      </c>
      <c r="H843" s="17" cm="1">
        <f t="array" aca="1" ref="H843" ca="1">IF(F843="MAI","NESSUNO",INDIRECT(ADDRESS(ROW()+$N$5,2)))</f>
        <v>103.634</v>
      </c>
      <c r="I843" s="11">
        <f t="shared" ca="1" si="99"/>
        <v>0.25711919038869269</v>
      </c>
      <c r="J843" s="13">
        <f t="shared" ca="1" si="95"/>
        <v>7.4854320377303912E-2</v>
      </c>
      <c r="K843" s="13" t="b">
        <f t="shared" ca="1" si="100"/>
        <v>1</v>
      </c>
    </row>
    <row r="844" spans="1:11" x14ac:dyDescent="0.2">
      <c r="A844" s="5">
        <f>IndiciMSCI!A844</f>
        <v>38069</v>
      </c>
      <c r="B844" cm="1">
        <f t="array" ref="B844">INDEX(IndiciMSCI!A:Y,ROW(),Sheet1!$O$2)</f>
        <v>102.708</v>
      </c>
      <c r="C844">
        <f t="shared" ca="1" si="96"/>
        <v>93.268800000000013</v>
      </c>
      <c r="D844" t="b">
        <f t="shared" ca="1" si="97"/>
        <v>0</v>
      </c>
      <c r="E844" s="13" cm="1">
        <f t="array" aca="1" ref="E844" ca="1">IF(ISBLANK(INDIRECT(ADDRESS(ROW(B844)+$N$5,COLUMN(B844)))),"",(INDIRECT(ADDRESS(ROW(B844)+$N$5,COLUMN(B844)))/B844-1))</f>
        <v>7.4385636951357359E-3</v>
      </c>
      <c r="F844" s="5">
        <f t="shared" ca="1" si="94"/>
        <v>38117</v>
      </c>
      <c r="G844" s="11">
        <f t="shared" ca="1" si="98"/>
        <v>96.656000000000006</v>
      </c>
      <c r="H844" s="17" cm="1">
        <f t="array" aca="1" ref="H844" ca="1">IF(F844="MAI","NESSUNO",INDIRECT(ADDRESS(ROW()+$N$5,2)))</f>
        <v>103.47199999999999</v>
      </c>
      <c r="I844" s="11">
        <f t="shared" ca="1" si="99"/>
        <v>0.2518650292500979</v>
      </c>
      <c r="J844" s="13">
        <f t="shared" ca="1" si="95"/>
        <v>7.3123913975853397E-2</v>
      </c>
      <c r="K844" s="13" t="b">
        <f t="shared" ca="1" si="100"/>
        <v>1</v>
      </c>
    </row>
    <row r="845" spans="1:11" x14ac:dyDescent="0.2">
      <c r="A845" s="5">
        <f>IndiciMSCI!A845</f>
        <v>38070</v>
      </c>
      <c r="B845" cm="1">
        <f t="array" ref="B845">INDEX(IndiciMSCI!A:Y,ROW(),Sheet1!$O$2)</f>
        <v>105.274</v>
      </c>
      <c r="C845">
        <f t="shared" ca="1" si="96"/>
        <v>94.746600000000001</v>
      </c>
      <c r="D845" t="b">
        <f t="shared" ca="1" si="97"/>
        <v>0</v>
      </c>
      <c r="E845" s="13" cm="1">
        <f t="array" aca="1" ref="E845" ca="1">IF(ISBLANK(INDIRECT(ADDRESS(ROW(B845)+$N$5,COLUMN(B845)))),"",(INDIRECT(ADDRESS(ROW(B845)+$N$5,COLUMN(B845)))/B845-1))</f>
        <v>-1.6784771168569579E-2</v>
      </c>
      <c r="F845" s="5">
        <f t="shared" ca="1" si="94"/>
        <v>38117</v>
      </c>
      <c r="G845" s="11">
        <f t="shared" ca="1" si="98"/>
        <v>96.656000000000006</v>
      </c>
      <c r="H845" s="17" cm="1">
        <f t="array" aca="1" ref="H845" ca="1">IF(F845="MAI","NESSUNO",INDIRECT(ADDRESS(ROW()+$N$5,2)))</f>
        <v>103.50700000000001</v>
      </c>
      <c r="I845" s="11">
        <f t="shared" ca="1" si="99"/>
        <v>0.24661115296675007</v>
      </c>
      <c r="J845" s="13">
        <f t="shared" ca="1" si="95"/>
        <v>7.3431666455954614E-2</v>
      </c>
      <c r="K845" s="13" t="b">
        <f t="shared" ca="1" si="100"/>
        <v>1</v>
      </c>
    </row>
    <row r="846" spans="1:11" x14ac:dyDescent="0.2">
      <c r="A846" s="5">
        <f>IndiciMSCI!A846</f>
        <v>38071</v>
      </c>
      <c r="B846" cm="1">
        <f t="array" ref="B846">INDEX(IndiciMSCI!A:Y,ROW(),Sheet1!$O$2)</f>
        <v>107.247</v>
      </c>
      <c r="C846">
        <f t="shared" ca="1" si="96"/>
        <v>96.522300000000001</v>
      </c>
      <c r="D846" t="b">
        <f t="shared" ca="1" si="97"/>
        <v>0</v>
      </c>
      <c r="E846" s="13" cm="1">
        <f t="array" aca="1" ref="E846" ca="1">IF(ISBLANK(INDIRECT(ADDRESS(ROW(B846)+$N$5,COLUMN(B846)))),"",(INDIRECT(ADDRESS(ROW(B846)+$N$5,COLUMN(B846)))/B846-1))</f>
        <v>-4.1259895381688949E-2</v>
      </c>
      <c r="F846" s="5">
        <f t="shared" ca="1" si="94"/>
        <v>38117</v>
      </c>
      <c r="G846" s="11">
        <f t="shared" ca="1" si="98"/>
        <v>96.656000000000006</v>
      </c>
      <c r="H846" s="17" cm="1">
        <f t="array" aca="1" ref="H846" ca="1">IF(F846="MAI","NESSUNO",INDIRECT(ADDRESS(ROW()+$N$5,2)))</f>
        <v>102.822</v>
      </c>
      <c r="I846" s="11">
        <f t="shared" ca="1" si="99"/>
        <v>0.24135756152317356</v>
      </c>
      <c r="J846" s="13">
        <f t="shared" ca="1" si="95"/>
        <v>6.6290324051514346E-2</v>
      </c>
      <c r="K846" s="13" t="b">
        <f t="shared" ca="1" si="100"/>
        <v>1</v>
      </c>
    </row>
    <row r="847" spans="1:11" x14ac:dyDescent="0.2">
      <c r="A847" s="5">
        <f>IndiciMSCI!A847</f>
        <v>38072</v>
      </c>
      <c r="B847" cm="1">
        <f t="array" ref="B847">INDEX(IndiciMSCI!A:Y,ROW(),Sheet1!$O$2)</f>
        <v>110.07299999999999</v>
      </c>
      <c r="C847">
        <f t="shared" ca="1" si="96"/>
        <v>99.065699999999993</v>
      </c>
      <c r="D847" t="b">
        <f t="shared" ca="1" si="97"/>
        <v>0</v>
      </c>
      <c r="E847" s="13" cm="1">
        <f t="array" aca="1" ref="E847" ca="1">IF(ISBLANK(INDIRECT(ADDRESS(ROW(B847)+$N$5,COLUMN(B847)))),"",(INDIRECT(ADDRESS(ROW(B847)+$N$5,COLUMN(B847)))/B847-1))</f>
        <v>-6.1259346070335119E-2</v>
      </c>
      <c r="F847" s="5">
        <f t="shared" ca="1" si="94"/>
        <v>38117</v>
      </c>
      <c r="G847" s="11">
        <f t="shared" ca="1" si="98"/>
        <v>96.656000000000006</v>
      </c>
      <c r="H847" s="17" cm="1">
        <f t="array" aca="1" ref="H847" ca="1">IF(F847="MAI","NESSUNO",INDIRECT(ADDRESS(ROW()+$N$5,2)))</f>
        <v>103.33</v>
      </c>
      <c r="I847" s="11">
        <f t="shared" ca="1" si="99"/>
        <v>0.23610425490396381</v>
      </c>
      <c r="J847" s="13">
        <f t="shared" ca="1" si="95"/>
        <v>7.1491725861860159E-2</v>
      </c>
      <c r="K847" s="13" t="b">
        <f t="shared" ca="1" si="100"/>
        <v>1</v>
      </c>
    </row>
    <row r="848" spans="1:11" x14ac:dyDescent="0.2">
      <c r="A848" s="5">
        <f>IndiciMSCI!A848</f>
        <v>38075</v>
      </c>
      <c r="B848" cm="1">
        <f t="array" ref="B848">INDEX(IndiciMSCI!A:Y,ROW(),Sheet1!$O$2)</f>
        <v>109.881</v>
      </c>
      <c r="C848">
        <f t="shared" ca="1" si="96"/>
        <v>99.065699999999993</v>
      </c>
      <c r="D848" t="b">
        <f t="shared" ca="1" si="97"/>
        <v>0</v>
      </c>
      <c r="E848" s="13" cm="1">
        <f t="array" aca="1" ref="E848" ca="1">IF(ISBLANK(INDIRECT(ADDRESS(ROW(B848)+$N$5,COLUMN(B848)))),"",(INDIRECT(ADDRESS(ROW(B848)+$N$5,COLUMN(B848)))/B848-1))</f>
        <v>-5.2238330557603185E-2</v>
      </c>
      <c r="F848" s="5">
        <f t="shared" ca="1" si="94"/>
        <v>38117</v>
      </c>
      <c r="G848" s="11">
        <f t="shared" ca="1" si="98"/>
        <v>96.656000000000006</v>
      </c>
      <c r="H848" s="17" cm="1">
        <f t="array" aca="1" ref="H848" ca="1">IF(F848="MAI","NESSUNO",INDIRECT(ADDRESS(ROW()+$N$5,2)))</f>
        <v>104.14100000000001</v>
      </c>
      <c r="I848" s="11">
        <f t="shared" ca="1" si="99"/>
        <v>0.22034604383799206</v>
      </c>
      <c r="J848" s="13">
        <f t="shared" ca="1" si="95"/>
        <v>7.9719272924991633E-2</v>
      </c>
      <c r="K848" s="13" t="b">
        <f t="shared" ca="1" si="100"/>
        <v>1</v>
      </c>
    </row>
    <row r="849" spans="1:11" x14ac:dyDescent="0.2">
      <c r="A849" s="5">
        <f>IndiciMSCI!A849</f>
        <v>38076</v>
      </c>
      <c r="B849" cm="1">
        <f t="array" ref="B849">INDEX(IndiciMSCI!A:Y,ROW(),Sheet1!$O$2)</f>
        <v>109.036</v>
      </c>
      <c r="C849">
        <f t="shared" ca="1" si="96"/>
        <v>99.065699999999993</v>
      </c>
      <c r="D849" t="b">
        <f t="shared" ca="1" si="97"/>
        <v>0</v>
      </c>
      <c r="E849" s="13" cm="1">
        <f t="array" aca="1" ref="E849" ca="1">IF(ISBLANK(INDIRECT(ADDRESS(ROW(B849)+$N$5,COLUMN(B849)))),"",(INDIRECT(ADDRESS(ROW(B849)+$N$5,COLUMN(B849)))/B849-1))</f>
        <v>-6.6840309622509975E-2</v>
      </c>
      <c r="F849" s="5">
        <f t="shared" ca="1" si="94"/>
        <v>38117</v>
      </c>
      <c r="G849" s="11">
        <f t="shared" ca="1" si="98"/>
        <v>96.656000000000006</v>
      </c>
      <c r="H849" s="17" cm="1">
        <f t="array" aca="1" ref="H849" ca="1">IF(F849="MAI","NESSUNO",INDIRECT(ADDRESS(ROW()+$N$5,2)))</f>
        <v>101.748</v>
      </c>
      <c r="I849" s="11">
        <f t="shared" ca="1" si="99"/>
        <v>0.21509387636174893</v>
      </c>
      <c r="J849" s="13">
        <f t="shared" ca="1" si="95"/>
        <v>5.4907029841517831E-2</v>
      </c>
      <c r="K849" s="13" t="b">
        <f t="shared" ca="1" si="100"/>
        <v>1</v>
      </c>
    </row>
    <row r="850" spans="1:11" x14ac:dyDescent="0.2">
      <c r="A850" s="5">
        <f>IndiciMSCI!A850</f>
        <v>38077</v>
      </c>
      <c r="B850" cm="1">
        <f t="array" ref="B850">INDEX(IndiciMSCI!A:Y,ROW(),Sheet1!$O$2)</f>
        <v>109.896</v>
      </c>
      <c r="C850">
        <f t="shared" ca="1" si="96"/>
        <v>99.065699999999993</v>
      </c>
      <c r="D850" t="b">
        <f t="shared" ca="1" si="97"/>
        <v>0</v>
      </c>
      <c r="E850" s="13" cm="1">
        <f t="array" aca="1" ref="E850" ca="1">IF(ISBLANK(INDIRECT(ADDRESS(ROW(B850)+$N$5,COLUMN(B850)))),"",(INDIRECT(ADDRESS(ROW(B850)+$N$5,COLUMN(B850)))/B850-1))</f>
        <v>-8.1040256242265518E-2</v>
      </c>
      <c r="F850" s="5">
        <f t="shared" ca="1" si="94"/>
        <v>38117</v>
      </c>
      <c r="G850" s="11">
        <f t="shared" ca="1" si="98"/>
        <v>96.656000000000006</v>
      </c>
      <c r="H850" s="17" cm="1">
        <f t="array" aca="1" ref="H850" ca="1">IF(F850="MAI","NESSUNO",INDIRECT(ADDRESS(ROW()+$N$5,2)))</f>
        <v>100.99</v>
      </c>
      <c r="I850" s="11">
        <f t="shared" ca="1" si="99"/>
        <v>0.20984199363266498</v>
      </c>
      <c r="J850" s="13">
        <f t="shared" ca="1" si="95"/>
        <v>4.7010449363026133E-2</v>
      </c>
      <c r="K850" s="13" t="b">
        <f t="shared" ca="1" si="100"/>
        <v>1</v>
      </c>
    </row>
    <row r="851" spans="1:11" x14ac:dyDescent="0.2">
      <c r="A851" s="5">
        <f>IndiciMSCI!A851</f>
        <v>38078</v>
      </c>
      <c r="B851" cm="1">
        <f t="array" ref="B851">INDEX(IndiciMSCI!A:Y,ROW(),Sheet1!$O$2)</f>
        <v>109.078</v>
      </c>
      <c r="C851">
        <f t="shared" ca="1" si="96"/>
        <v>99.065699999999993</v>
      </c>
      <c r="D851" t="b">
        <f t="shared" ca="1" si="97"/>
        <v>0</v>
      </c>
      <c r="E851" s="13" cm="1">
        <f t="array" aca="1" ref="E851" ca="1">IF(ISBLANK(INDIRECT(ADDRESS(ROW(B851)+$N$5,COLUMN(B851)))),"",(INDIRECT(ADDRESS(ROW(B851)+$N$5,COLUMN(B851)))/B851-1))</f>
        <v>-6.410091860870204E-2</v>
      </c>
      <c r="F851" s="5">
        <f t="shared" ca="1" si="94"/>
        <v>38117</v>
      </c>
      <c r="G851" s="11">
        <f t="shared" ca="1" si="98"/>
        <v>96.656000000000006</v>
      </c>
      <c r="H851" s="17" cm="1">
        <f t="array" aca="1" ref="H851" ca="1">IF(F851="MAI","NESSUNO",INDIRECT(ADDRESS(ROW()+$N$5,2)))</f>
        <v>102.086</v>
      </c>
      <c r="I851" s="11">
        <f t="shared" ca="1" si="99"/>
        <v>0.20459039563529302</v>
      </c>
      <c r="J851" s="13">
        <f t="shared" ca="1" si="95"/>
        <v>5.8295298746433591E-2</v>
      </c>
      <c r="K851" s="13" t="b">
        <f t="shared" ca="1" si="100"/>
        <v>1</v>
      </c>
    </row>
    <row r="852" spans="1:11" x14ac:dyDescent="0.2">
      <c r="A852" s="5">
        <f>IndiciMSCI!A852</f>
        <v>38079</v>
      </c>
      <c r="B852" cm="1">
        <f t="array" ref="B852">INDEX(IndiciMSCI!A:Y,ROW(),Sheet1!$O$2)</f>
        <v>111.021</v>
      </c>
      <c r="C852">
        <f t="shared" ca="1" si="96"/>
        <v>99.918900000000008</v>
      </c>
      <c r="D852" t="b">
        <f t="shared" ca="1" si="97"/>
        <v>0</v>
      </c>
      <c r="E852" s="13" cm="1">
        <f t="array" aca="1" ref="E852" ca="1">IF(ISBLANK(INDIRECT(ADDRESS(ROW(B852)+$N$5,COLUMN(B852)))),"",(INDIRECT(ADDRESS(ROW(B852)+$N$5,COLUMN(B852)))/B852-1))</f>
        <v>-7.7255654335666168E-2</v>
      </c>
      <c r="F852" s="5">
        <f t="shared" ca="1" si="94"/>
        <v>38117</v>
      </c>
      <c r="G852" s="11">
        <f t="shared" ca="1" si="98"/>
        <v>96.656000000000006</v>
      </c>
      <c r="H852" s="17" cm="1">
        <f t="array" aca="1" ref="H852" ca="1">IF(F852="MAI","NESSUNO",INDIRECT(ADDRESS(ROW()+$N$5,2)))</f>
        <v>102.444</v>
      </c>
      <c r="I852" s="11">
        <f t="shared" ca="1" si="99"/>
        <v>0.19933908235418585</v>
      </c>
      <c r="J852" s="13">
        <f t="shared" ca="1" si="95"/>
        <v>6.1944825798234793E-2</v>
      </c>
      <c r="K852" s="13" t="b">
        <f t="shared" ca="1" si="100"/>
        <v>1</v>
      </c>
    </row>
    <row r="853" spans="1:11" x14ac:dyDescent="0.2">
      <c r="A853" s="5">
        <f>IndiciMSCI!A853</f>
        <v>38082</v>
      </c>
      <c r="B853" cm="1">
        <f t="array" ref="B853">INDEX(IndiciMSCI!A:Y,ROW(),Sheet1!$O$2)</f>
        <v>112.94</v>
      </c>
      <c r="C853">
        <f t="shared" ca="1" si="96"/>
        <v>101.646</v>
      </c>
      <c r="D853" t="b">
        <f t="shared" ca="1" si="97"/>
        <v>0</v>
      </c>
      <c r="E853" s="13" cm="1">
        <f t="array" aca="1" ref="E853" ca="1">IF(ISBLANK(INDIRECT(ADDRESS(ROW(B853)+$N$5,COLUMN(B853)))),"",(INDIRECT(ADDRESS(ROW(B853)+$N$5,COLUMN(B853)))/B853-1))</f>
        <v>-9.4041083761289168E-2</v>
      </c>
      <c r="F853" s="5">
        <f t="shared" ca="1" si="94"/>
        <v>38117</v>
      </c>
      <c r="G853" s="11">
        <f t="shared" ca="1" si="98"/>
        <v>96.656000000000006</v>
      </c>
      <c r="H853" s="17" cm="1">
        <f t="array" aca="1" ref="H853" ca="1">IF(F853="MAI","NESSUNO",INDIRECT(ADDRESS(ROW()+$N$5,2)))</f>
        <v>102.319</v>
      </c>
      <c r="I853" s="11">
        <f t="shared" ca="1" si="99"/>
        <v>0.18358685065415159</v>
      </c>
      <c r="J853" s="13">
        <f t="shared" ca="1" si="95"/>
        <v>6.0488607542771765E-2</v>
      </c>
      <c r="K853" s="13" t="b">
        <f t="shared" ca="1" si="100"/>
        <v>1</v>
      </c>
    </row>
    <row r="854" spans="1:11" x14ac:dyDescent="0.2">
      <c r="A854" s="5">
        <f>IndiciMSCI!A854</f>
        <v>38083</v>
      </c>
      <c r="B854" cm="1">
        <f t="array" ref="B854">INDEX(IndiciMSCI!A:Y,ROW(),Sheet1!$O$2)</f>
        <v>112.642</v>
      </c>
      <c r="C854">
        <f t="shared" ca="1" si="96"/>
        <v>101.646</v>
      </c>
      <c r="D854" t="b">
        <f t="shared" ca="1" si="97"/>
        <v>0</v>
      </c>
      <c r="E854" s="13" cm="1">
        <f t="array" aca="1" ref="E854" ca="1">IF(ISBLANK(INDIRECT(ADDRESS(ROW(B854)+$N$5,COLUMN(B854)))),"",(INDIRECT(ADDRESS(ROW(B854)+$N$5,COLUMN(B854)))/B854-1))</f>
        <v>-8.7747021537259662E-2</v>
      </c>
      <c r="F854" s="5">
        <f t="shared" ca="1" si="94"/>
        <v>38117</v>
      </c>
      <c r="G854" s="11">
        <f t="shared" ca="1" si="98"/>
        <v>96.656000000000006</v>
      </c>
      <c r="H854" s="17" cm="1">
        <f t="array" aca="1" ref="H854" ca="1">IF(F854="MAI","NESSUNO",INDIRECT(ADDRESS(ROW()+$N$5,2)))</f>
        <v>102.758</v>
      </c>
      <c r="I854" s="11">
        <f t="shared" ca="1" si="99"/>
        <v>0.17833667608378789</v>
      </c>
      <c r="J854" s="13">
        <f t="shared" ca="1" si="95"/>
        <v>6.4976169881681187E-2</v>
      </c>
      <c r="K854" s="13" t="b">
        <f t="shared" ca="1" si="100"/>
        <v>1</v>
      </c>
    </row>
    <row r="855" spans="1:11" x14ac:dyDescent="0.2">
      <c r="A855" s="5">
        <f>IndiciMSCI!A855</f>
        <v>38084</v>
      </c>
      <c r="B855" cm="1">
        <f t="array" ref="B855">INDEX(IndiciMSCI!A:Y,ROW(),Sheet1!$O$2)</f>
        <v>112.31699999999999</v>
      </c>
      <c r="C855">
        <f t="shared" ca="1" si="96"/>
        <v>101.646</v>
      </c>
      <c r="D855" t="b">
        <f t="shared" ca="1" si="97"/>
        <v>0</v>
      </c>
      <c r="E855" s="13" cm="1">
        <f t="array" aca="1" ref="E855" ca="1">IF(ISBLANK(INDIRECT(ADDRESS(ROW(B855)+$N$5,COLUMN(B855)))),"",(INDIRECT(ADDRESS(ROW(B855)+$N$5,COLUMN(B855)))/B855-1))</f>
        <v>-8.2053473650471331E-2</v>
      </c>
      <c r="F855" s="5">
        <f t="shared" ca="1" si="94"/>
        <v>38117</v>
      </c>
      <c r="G855" s="11">
        <f t="shared" ca="1" si="98"/>
        <v>96.656000000000006</v>
      </c>
      <c r="H855" s="17" cm="1">
        <f t="array" aca="1" ref="H855" ca="1">IF(F855="MAI","NESSUNO",INDIRECT(ADDRESS(ROW()+$N$5,2)))</f>
        <v>103.101</v>
      </c>
      <c r="I855" s="11">
        <f t="shared" ca="1" si="99"/>
        <v>0.17308678615252404</v>
      </c>
      <c r="J855" s="13">
        <f t="shared" ca="1" si="95"/>
        <v>6.8470522121260105E-2</v>
      </c>
      <c r="K855" s="13" t="b">
        <f t="shared" ca="1" si="100"/>
        <v>1</v>
      </c>
    </row>
    <row r="856" spans="1:11" x14ac:dyDescent="0.2">
      <c r="A856" s="5">
        <f>IndiciMSCI!A856</f>
        <v>38085</v>
      </c>
      <c r="B856" cm="1">
        <f t="array" ref="B856">INDEX(IndiciMSCI!A:Y,ROW(),Sheet1!$O$2)</f>
        <v>112.54600000000001</v>
      </c>
      <c r="C856">
        <f t="shared" ca="1" si="96"/>
        <v>101.646</v>
      </c>
      <c r="D856" t="b">
        <f t="shared" ca="1" si="97"/>
        <v>0</v>
      </c>
      <c r="E856" s="13" cm="1">
        <f t="array" aca="1" ref="E856" ca="1">IF(ISBLANK(INDIRECT(ADDRESS(ROW(B856)+$N$5,COLUMN(B856)))),"",(INDIRECT(ADDRESS(ROW(B856)+$N$5,COLUMN(B856)))/B856-1))</f>
        <v>-8.4694258347697948E-2</v>
      </c>
      <c r="F856" s="5">
        <f t="shared" ca="1" si="94"/>
        <v>38117</v>
      </c>
      <c r="G856" s="11">
        <f t="shared" ca="1" si="98"/>
        <v>96.656000000000006</v>
      </c>
      <c r="H856" s="17" cm="1">
        <f t="array" aca="1" ref="H856" ca="1">IF(F856="MAI","NESSUNO",INDIRECT(ADDRESS(ROW()+$N$5,2)))</f>
        <v>103.014</v>
      </c>
      <c r="I856" s="11">
        <f t="shared" ca="1" si="99"/>
        <v>0.16783718084495547</v>
      </c>
      <c r="J856" s="13">
        <f t="shared" ca="1" si="95"/>
        <v>6.7516110545076821E-2</v>
      </c>
      <c r="K856" s="13" t="b">
        <f t="shared" ca="1" si="100"/>
        <v>1</v>
      </c>
    </row>
    <row r="857" spans="1:11" x14ac:dyDescent="0.2">
      <c r="A857" s="5">
        <f>IndiciMSCI!A857</f>
        <v>38086</v>
      </c>
      <c r="B857" cm="1">
        <f t="array" ref="B857">INDEX(IndiciMSCI!A:Y,ROW(),Sheet1!$O$2)</f>
        <v>110.88800000000001</v>
      </c>
      <c r="C857">
        <f t="shared" ca="1" si="96"/>
        <v>101.646</v>
      </c>
      <c r="D857" t="b">
        <f t="shared" ca="1" si="97"/>
        <v>0</v>
      </c>
      <c r="E857" s="13" cm="1">
        <f t="array" aca="1" ref="E857" ca="1">IF(ISBLANK(INDIRECT(ADDRESS(ROW(B857)+$N$5,COLUMN(B857)))),"",(INDIRECT(ADDRESS(ROW(B857)+$N$5,COLUMN(B857)))/B857-1))</f>
        <v>-6.6472476733280494E-2</v>
      </c>
      <c r="F857" s="5">
        <f t="shared" ca="1" si="94"/>
        <v>38117</v>
      </c>
      <c r="G857" s="11">
        <f t="shared" ca="1" si="98"/>
        <v>96.656000000000006</v>
      </c>
      <c r="H857" s="17" cm="1">
        <f t="array" aca="1" ref="H857" ca="1">IF(F857="MAI","NESSUNO",INDIRECT(ADDRESS(ROW()+$N$5,2)))</f>
        <v>103.517</v>
      </c>
      <c r="I857" s="11">
        <f t="shared" ca="1" si="99"/>
        <v>0.16258786014559234</v>
      </c>
      <c r="J857" s="13">
        <f t="shared" ca="1" si="95"/>
        <v>7.2665823747574715E-2</v>
      </c>
      <c r="K857" s="13" t="b">
        <f t="shared" ca="1" si="100"/>
        <v>1</v>
      </c>
    </row>
    <row r="858" spans="1:11" x14ac:dyDescent="0.2">
      <c r="A858" s="5">
        <f>IndiciMSCI!A858</f>
        <v>38089</v>
      </c>
      <c r="B858" cm="1">
        <f t="array" ref="B858">INDEX(IndiciMSCI!A:Y,ROW(),Sheet1!$O$2)</f>
        <v>112.49299999999999</v>
      </c>
      <c r="C858">
        <f t="shared" ca="1" si="96"/>
        <v>101.646</v>
      </c>
      <c r="D858" t="b">
        <f t="shared" ca="1" si="97"/>
        <v>0</v>
      </c>
      <c r="E858" s="13" cm="1">
        <f t="array" aca="1" ref="E858" ca="1">IF(ISBLANK(INDIRECT(ADDRESS(ROW(B858)+$N$5,COLUMN(B858)))),"",(INDIRECT(ADDRESS(ROW(B858)+$N$5,COLUMN(B858)))/B858-1))</f>
        <v>-9.0014489790475771E-2</v>
      </c>
      <c r="F858" s="5">
        <f t="shared" ca="1" si="94"/>
        <v>38117</v>
      </c>
      <c r="G858" s="11">
        <f t="shared" ca="1" si="98"/>
        <v>96.656000000000006</v>
      </c>
      <c r="H858" s="17" cm="1">
        <f t="array" aca="1" ref="H858" ca="1">IF(F858="MAI","NESSUNO",INDIRECT(ADDRESS(ROW()+$N$5,2)))</f>
        <v>102.367</v>
      </c>
      <c r="I858" s="11">
        <f t="shared" ca="1" si="99"/>
        <v>0.14684160554268999</v>
      </c>
      <c r="J858" s="13">
        <f t="shared" ca="1" si="95"/>
        <v>6.0605048890319153E-2</v>
      </c>
      <c r="K858" s="13" t="b">
        <f t="shared" ca="1" si="100"/>
        <v>1</v>
      </c>
    </row>
    <row r="859" spans="1:11" x14ac:dyDescent="0.2">
      <c r="A859" s="5">
        <f>IndiciMSCI!A859</f>
        <v>38090</v>
      </c>
      <c r="B859" cm="1">
        <f t="array" ref="B859">INDEX(IndiciMSCI!A:Y,ROW(),Sheet1!$O$2)</f>
        <v>113.727</v>
      </c>
      <c r="C859">
        <f t="shared" ca="1" si="96"/>
        <v>102.35430000000001</v>
      </c>
      <c r="D859" t="b">
        <f t="shared" ca="1" si="97"/>
        <v>0</v>
      </c>
      <c r="E859" s="13" cm="1">
        <f t="array" aca="1" ref="E859" ca="1">IF(ISBLANK(INDIRECT(ADDRESS(ROW(B859)+$N$5,COLUMN(B859)))),"",(INDIRECT(ADDRESS(ROW(B859)+$N$5,COLUMN(B859)))/B859-1))</f>
        <v>-0.10614893560895833</v>
      </c>
      <c r="F859" s="5">
        <f t="shared" ca="1" si="94"/>
        <v>38117</v>
      </c>
      <c r="G859" s="11">
        <f t="shared" ca="1" si="98"/>
        <v>96.656000000000006</v>
      </c>
      <c r="H859" s="17" cm="1">
        <f t="array" aca="1" ref="H859" ca="1">IF(F859="MAI","NESSUNO",INDIRECT(ADDRESS(ROW()+$N$5,2)))</f>
        <v>101.655</v>
      </c>
      <c r="I859" s="11">
        <f t="shared" ca="1" si="99"/>
        <v>0.14159342312200351</v>
      </c>
      <c r="J859" s="13">
        <f t="shared" ca="1" si="95"/>
        <v>5.3184421278782472E-2</v>
      </c>
      <c r="K859" s="13" t="b">
        <f t="shared" ca="1" si="100"/>
        <v>1</v>
      </c>
    </row>
    <row r="860" spans="1:11" x14ac:dyDescent="0.2">
      <c r="A860" s="5">
        <f>IndiciMSCI!A860</f>
        <v>38091</v>
      </c>
      <c r="B860" cm="1">
        <f t="array" ref="B860">INDEX(IndiciMSCI!A:Y,ROW(),Sheet1!$O$2)</f>
        <v>111.916</v>
      </c>
      <c r="C860">
        <f t="shared" ca="1" si="96"/>
        <v>102.35430000000001</v>
      </c>
      <c r="D860" t="b">
        <f t="shared" ca="1" si="97"/>
        <v>0</v>
      </c>
      <c r="E860" s="13" cm="1">
        <f t="array" aca="1" ref="E860" ca="1">IF(ISBLANK(INDIRECT(ADDRESS(ROW(B860)+$N$5,COLUMN(B860)))),"",(INDIRECT(ADDRESS(ROW(B860)+$N$5,COLUMN(B860)))/B860-1))</f>
        <v>-8.7413774616676765E-2</v>
      </c>
      <c r="F860" s="5">
        <f t="shared" ca="1" si="94"/>
        <v>38117</v>
      </c>
      <c r="G860" s="11">
        <f t="shared" ca="1" si="98"/>
        <v>96.656000000000006</v>
      </c>
      <c r="H860" s="17" cm="1">
        <f t="array" aca="1" ref="H860" ca="1">IF(F860="MAI","NESSUNO",INDIRECT(ADDRESS(ROW()+$N$5,2)))</f>
        <v>102.133</v>
      </c>
      <c r="I860" s="11">
        <f t="shared" ca="1" si="99"/>
        <v>0.13634552523240018</v>
      </c>
      <c r="J860" s="13">
        <f t="shared" ca="1" si="95"/>
        <v>5.8075499971366386E-2</v>
      </c>
      <c r="K860" s="13" t="b">
        <f t="shared" ca="1" si="100"/>
        <v>1</v>
      </c>
    </row>
    <row r="861" spans="1:11" x14ac:dyDescent="0.2">
      <c r="A861" s="5">
        <f>IndiciMSCI!A861</f>
        <v>38092</v>
      </c>
      <c r="B861" cm="1">
        <f t="array" ref="B861">INDEX(IndiciMSCI!A:Y,ROW(),Sheet1!$O$2)</f>
        <v>109.58</v>
      </c>
      <c r="C861">
        <f t="shared" ca="1" si="96"/>
        <v>102.35430000000001</v>
      </c>
      <c r="D861" t="b">
        <f t="shared" ca="1" si="97"/>
        <v>0</v>
      </c>
      <c r="E861" s="13" cm="1">
        <f t="array" aca="1" ref="E861" ca="1">IF(ISBLANK(INDIRECT(ADDRESS(ROW(B861)+$N$5,COLUMN(B861)))),"",(INDIRECT(ADDRESS(ROW(B861)+$N$5,COLUMN(B861)))/B861-1))</f>
        <v>-7.4776419054571996E-2</v>
      </c>
      <c r="F861" s="5">
        <f t="shared" ca="1" si="94"/>
        <v>38117</v>
      </c>
      <c r="G861" s="11">
        <f t="shared" ca="1" si="98"/>
        <v>96.656000000000006</v>
      </c>
      <c r="H861" s="17" cm="1">
        <f t="array" aca="1" ref="H861" ca="1">IF(F861="MAI","NESSUNO",INDIRECT(ADDRESS(ROW()+$N$5,2)))</f>
        <v>101.386</v>
      </c>
      <c r="I861" s="11">
        <f t="shared" ca="1" si="99"/>
        <v>0.13109791185848962</v>
      </c>
      <c r="J861" s="13">
        <f t="shared" ca="1" si="95"/>
        <v>5.0292769324806315E-2</v>
      </c>
      <c r="K861" s="13" t="b">
        <f t="shared" ca="1" si="100"/>
        <v>1</v>
      </c>
    </row>
    <row r="862" spans="1:11" x14ac:dyDescent="0.2">
      <c r="A862" s="5">
        <f>IndiciMSCI!A862</f>
        <v>38093</v>
      </c>
      <c r="B862" cm="1">
        <f t="array" ref="B862">INDEX(IndiciMSCI!A:Y,ROW(),Sheet1!$O$2)</f>
        <v>109.114</v>
      </c>
      <c r="C862">
        <f t="shared" ca="1" si="96"/>
        <v>102.35430000000001</v>
      </c>
      <c r="D862" t="b">
        <f t="shared" ca="1" si="97"/>
        <v>0</v>
      </c>
      <c r="E862" s="13" cm="1">
        <f t="array" aca="1" ref="E862" ca="1">IF(ISBLANK(INDIRECT(ADDRESS(ROW(B862)+$N$5,COLUMN(B862)))),"",(INDIRECT(ADDRESS(ROW(B862)+$N$5,COLUMN(B862)))/B862-1))</f>
        <v>-8.7110728229191525E-2</v>
      </c>
      <c r="F862" s="5">
        <f t="shared" ca="1" si="94"/>
        <v>38117</v>
      </c>
      <c r="G862" s="11">
        <f t="shared" ca="1" si="98"/>
        <v>96.656000000000006</v>
      </c>
      <c r="H862" s="17" cm="1">
        <f t="array" aca="1" ref="H862" ca="1">IF(F862="MAI","NESSUNO",INDIRECT(ADDRESS(ROW()+$N$5,2)))</f>
        <v>99.608999999999995</v>
      </c>
      <c r="I862" s="11">
        <f t="shared" ca="1" si="99"/>
        <v>0.12585058298482465</v>
      </c>
      <c r="J862" s="13">
        <f t="shared" ca="1" si="95"/>
        <v>3.1853693334969513E-2</v>
      </c>
      <c r="K862" s="13" t="b">
        <f t="shared" ca="1" si="100"/>
        <v>1</v>
      </c>
    </row>
    <row r="863" spans="1:11" x14ac:dyDescent="0.2">
      <c r="A863" s="5">
        <f>IndiciMSCI!A863</f>
        <v>38096</v>
      </c>
      <c r="B863" cm="1">
        <f t="array" ref="B863">INDEX(IndiciMSCI!A:Y,ROW(),Sheet1!$O$2)</f>
        <v>107.75700000000001</v>
      </c>
      <c r="C863">
        <f t="shared" ca="1" si="96"/>
        <v>102.35430000000001</v>
      </c>
      <c r="D863" t="b">
        <f t="shared" ca="1" si="97"/>
        <v>0</v>
      </c>
      <c r="E863" s="13" cm="1">
        <f t="array" aca="1" ref="E863" ca="1">IF(ISBLANK(INDIRECT(ADDRESS(ROW(B863)+$N$5,COLUMN(B863)))),"",(INDIRECT(ADDRESS(ROW(B863)+$N$5,COLUMN(B863)))/B863-1))</f>
        <v>-0.11272585539686519</v>
      </c>
      <c r="F863" s="5">
        <f t="shared" ca="1" si="94"/>
        <v>38117</v>
      </c>
      <c r="G863" s="11">
        <f t="shared" ca="1" si="98"/>
        <v>96.656000000000006</v>
      </c>
      <c r="H863" s="17" cm="1">
        <f t="array" aca="1" ref="H863" ca="1">IF(F863="MAI","NESSUNO",INDIRECT(ADDRESS(ROW()+$N$5,2)))</f>
        <v>95.61</v>
      </c>
      <c r="I863" s="11">
        <f t="shared" ca="1" si="99"/>
        <v>0.11011030321104442</v>
      </c>
      <c r="J863" s="13">
        <f t="shared" ca="1" si="95"/>
        <v>-9.6826859873051022E-3</v>
      </c>
      <c r="K863" s="13" t="b">
        <f t="shared" ca="1" si="100"/>
        <v>1</v>
      </c>
    </row>
    <row r="864" spans="1:11" x14ac:dyDescent="0.2">
      <c r="A864" s="5">
        <f>IndiciMSCI!A864</f>
        <v>38097</v>
      </c>
      <c r="B864" cm="1">
        <f t="array" ref="B864">INDEX(IndiciMSCI!A:Y,ROW(),Sheet1!$O$2)</f>
        <v>111.252</v>
      </c>
      <c r="C864">
        <f t="shared" ca="1" si="96"/>
        <v>102.35430000000001</v>
      </c>
      <c r="D864" t="b">
        <f t="shared" ca="1" si="97"/>
        <v>0</v>
      </c>
      <c r="E864" s="13" cm="1">
        <f t="array" aca="1" ref="E864" ca="1">IF(ISBLANK(INDIRECT(ADDRESS(ROW(B864)+$N$5,COLUMN(B864)))),"",(INDIRECT(ADDRESS(ROW(B864)+$N$5,COLUMN(B864)))/B864-1))</f>
        <v>-0.12746737137309894</v>
      </c>
      <c r="F864" s="5">
        <f t="shared" ca="1" si="94"/>
        <v>38117</v>
      </c>
      <c r="G864" s="11">
        <f t="shared" ca="1" si="98"/>
        <v>96.656000000000006</v>
      </c>
      <c r="H864" s="17" cm="1">
        <f t="array" aca="1" ref="H864" ca="1">IF(F864="MAI","NESSUNO",INDIRECT(ADDRESS(ROW()+$N$5,2)))</f>
        <v>97.070999999999998</v>
      </c>
      <c r="I864" s="11">
        <f t="shared" ca="1" si="99"/>
        <v>0.10486411218410296</v>
      </c>
      <c r="J864" s="13">
        <f t="shared" ca="1" si="95"/>
        <v>5.3784980982463058E-3</v>
      </c>
      <c r="K864" s="13" t="b">
        <f t="shared" ca="1" si="100"/>
        <v>1</v>
      </c>
    </row>
    <row r="865" spans="1:11" x14ac:dyDescent="0.2">
      <c r="A865" s="5">
        <f>IndiciMSCI!A865</f>
        <v>38098</v>
      </c>
      <c r="B865" cm="1">
        <f t="array" ref="B865">INDEX(IndiciMSCI!A:Y,ROW(),Sheet1!$O$2)</f>
        <v>110.5</v>
      </c>
      <c r="C865">
        <f t="shared" ca="1" si="96"/>
        <v>102.35430000000001</v>
      </c>
      <c r="D865" t="b">
        <f t="shared" ca="1" si="97"/>
        <v>0</v>
      </c>
      <c r="E865" s="13" cm="1">
        <f t="array" aca="1" ref="E865" ca="1">IF(ISBLANK(INDIRECT(ADDRESS(ROW(B865)+$N$5,COLUMN(B865)))),"",(INDIRECT(ADDRESS(ROW(B865)+$N$5,COLUMN(B865)))/B865-1))</f>
        <v>-0.11872398190045252</v>
      </c>
      <c r="F865" s="5">
        <f t="shared" ca="1" si="94"/>
        <v>38117</v>
      </c>
      <c r="G865" s="11">
        <f t="shared" ca="1" si="98"/>
        <v>96.656000000000006</v>
      </c>
      <c r="H865" s="17" cm="1">
        <f t="array" aca="1" ref="H865" ca="1">IF(F865="MAI","NESSUNO",INDIRECT(ADDRESS(ROW()+$N$5,2)))</f>
        <v>97.381</v>
      </c>
      <c r="I865" s="11">
        <f t="shared" ca="1" si="99"/>
        <v>9.9618205580313202E-2</v>
      </c>
      <c r="J865" s="13">
        <f t="shared" ca="1" si="95"/>
        <v>8.5314745652655555E-3</v>
      </c>
      <c r="K865" s="13" t="b">
        <f t="shared" ca="1" si="100"/>
        <v>1</v>
      </c>
    </row>
    <row r="866" spans="1:11" x14ac:dyDescent="0.2">
      <c r="A866" s="5">
        <f>IndiciMSCI!A866</f>
        <v>38099</v>
      </c>
      <c r="B866" cm="1">
        <f t="array" ref="B866">INDEX(IndiciMSCI!A:Y,ROW(),Sheet1!$O$2)</f>
        <v>110.298</v>
      </c>
      <c r="C866">
        <f t="shared" ca="1" si="96"/>
        <v>102.35430000000001</v>
      </c>
      <c r="D866" t="b">
        <f t="shared" ca="1" si="97"/>
        <v>0</v>
      </c>
      <c r="E866" s="13" cm="1">
        <f t="array" aca="1" ref="E866" ca="1">IF(ISBLANK(INDIRECT(ADDRESS(ROW(B866)+$N$5,COLUMN(B866)))),"",(INDIRECT(ADDRESS(ROW(B866)+$N$5,COLUMN(B866)))/B866-1))</f>
        <v>-0.12750004533173764</v>
      </c>
      <c r="F866" s="5">
        <f t="shared" ca="1" si="94"/>
        <v>38117</v>
      </c>
      <c r="G866" s="11">
        <f t="shared" ca="1" si="98"/>
        <v>96.656000000000006</v>
      </c>
      <c r="H866" s="17" cm="1">
        <f t="array" aca="1" ref="H866" ca="1">IF(F866="MAI","NESSUNO",INDIRECT(ADDRESS(ROW()+$N$5,2)))</f>
        <v>96.234999999999999</v>
      </c>
      <c r="I866" s="11">
        <f t="shared" ca="1" si="99"/>
        <v>9.4372583384256359E-2</v>
      </c>
      <c r="J866" s="13">
        <f t="shared" ca="1" si="95"/>
        <v>-3.3792771955776166E-3</v>
      </c>
      <c r="K866" s="13" t="b">
        <f t="shared" ca="1" si="100"/>
        <v>1</v>
      </c>
    </row>
    <row r="867" spans="1:11" x14ac:dyDescent="0.2">
      <c r="A867" s="5">
        <f>IndiciMSCI!A867</f>
        <v>38100</v>
      </c>
      <c r="B867" cm="1">
        <f t="array" ref="B867">INDEX(IndiciMSCI!A:Y,ROW(),Sheet1!$O$2)</f>
        <v>111.849</v>
      </c>
      <c r="C867">
        <f t="shared" ca="1" si="96"/>
        <v>102.35430000000001</v>
      </c>
      <c r="D867" t="b">
        <f t="shared" ca="1" si="97"/>
        <v>0</v>
      </c>
      <c r="E867" s="13" cm="1">
        <f t="array" aca="1" ref="E867" ca="1">IF(ISBLANK(INDIRECT(ADDRESS(ROW(B867)+$N$5,COLUMN(B867)))),"",(INDIRECT(ADDRESS(ROW(B867)+$N$5,COLUMN(B867)))/B867-1))</f>
        <v>-0.1244982074046258</v>
      </c>
      <c r="F867" s="5">
        <f t="shared" ca="1" si="94"/>
        <v>38117</v>
      </c>
      <c r="G867" s="11">
        <f t="shared" ca="1" si="98"/>
        <v>96.656000000000006</v>
      </c>
      <c r="H867" s="17" cm="1">
        <f t="array" aca="1" ref="H867" ca="1">IF(F867="MAI","NESSUNO",INDIRECT(ADDRESS(ROW()+$N$5,2)))</f>
        <v>97.924000000000007</v>
      </c>
      <c r="I867" s="11">
        <f t="shared" ca="1" si="99"/>
        <v>8.9127245580456815E-2</v>
      </c>
      <c r="J867" s="13">
        <f t="shared" ca="1" si="95"/>
        <v>1.4040796697364442E-2</v>
      </c>
      <c r="K867" s="13" t="b">
        <f t="shared" ca="1" si="100"/>
        <v>1</v>
      </c>
    </row>
    <row r="868" spans="1:11" x14ac:dyDescent="0.2">
      <c r="A868" s="5">
        <f>IndiciMSCI!A868</f>
        <v>38103</v>
      </c>
      <c r="B868" cm="1">
        <f t="array" ref="B868">INDEX(IndiciMSCI!A:Y,ROW(),Sheet1!$O$2)</f>
        <v>112.337</v>
      </c>
      <c r="C868">
        <f t="shared" ca="1" si="96"/>
        <v>102.35430000000001</v>
      </c>
      <c r="D868" t="b">
        <f t="shared" ca="1" si="97"/>
        <v>0</v>
      </c>
      <c r="E868" s="13" cm="1">
        <f t="array" aca="1" ref="E868" ca="1">IF(ISBLANK(INDIRECT(ADDRESS(ROW(B868)+$N$5,COLUMN(B868)))),"",(INDIRECT(ADDRESS(ROW(B868)+$N$5,COLUMN(B868)))/B868-1))</f>
        <v>-0.11744127046298192</v>
      </c>
      <c r="F868" s="5">
        <f t="shared" ca="1" si="94"/>
        <v>38117</v>
      </c>
      <c r="G868" s="11">
        <f t="shared" ca="1" si="98"/>
        <v>96.656000000000006</v>
      </c>
      <c r="H868" s="17" cm="1">
        <f t="array" aca="1" ref="H868" ca="1">IF(F868="MAI","NESSUNO",INDIRECT(ADDRESS(ROW()+$N$5,2)))</f>
        <v>99.144000000000005</v>
      </c>
      <c r="I868" s="11">
        <f t="shared" ca="1" si="99"/>
        <v>7.3392938368712635E-2</v>
      </c>
      <c r="J868" s="13">
        <f t="shared" ca="1" si="95"/>
        <v>2.6500092476087485E-2</v>
      </c>
      <c r="K868" s="13" t="b">
        <f t="shared" ca="1" si="100"/>
        <v>1</v>
      </c>
    </row>
    <row r="869" spans="1:11" x14ac:dyDescent="0.2">
      <c r="A869" s="5">
        <f>IndiciMSCI!A869</f>
        <v>38104</v>
      </c>
      <c r="B869" cm="1">
        <f t="array" ref="B869">INDEX(IndiciMSCI!A:Y,ROW(),Sheet1!$O$2)</f>
        <v>110.102</v>
      </c>
      <c r="C869">
        <f t="shared" ca="1" si="96"/>
        <v>102.35430000000001</v>
      </c>
      <c r="D869" t="b">
        <f t="shared" ca="1" si="97"/>
        <v>0</v>
      </c>
      <c r="E869" s="13" cm="1">
        <f t="array" aca="1" ref="E869" ca="1">IF(ISBLANK(INDIRECT(ADDRESS(ROW(B869)+$N$5,COLUMN(B869)))),"",(INDIRECT(ADDRESS(ROW(B869)+$N$5,COLUMN(B869)))/B869-1))</f>
        <v>-0.10364934333617926</v>
      </c>
      <c r="F869" s="5">
        <f t="shared" ca="1" si="94"/>
        <v>38117</v>
      </c>
      <c r="G869" s="11">
        <f t="shared" ca="1" si="98"/>
        <v>96.656000000000006</v>
      </c>
      <c r="H869" s="17" cm="1">
        <f t="array" aca="1" ref="H869" ca="1">IF(F869="MAI","NESSUNO",INDIRECT(ADDRESS(ROW()+$N$5,2)))</f>
        <v>98.69</v>
      </c>
      <c r="I869" s="11">
        <f t="shared" ca="1" si="99"/>
        <v>6.8148737979925045E-2</v>
      </c>
      <c r="J869" s="13">
        <f t="shared" ca="1" si="95"/>
        <v>2.1748766118812247E-2</v>
      </c>
      <c r="K869" s="13" t="b">
        <f t="shared" ca="1" si="100"/>
        <v>1</v>
      </c>
    </row>
    <row r="870" spans="1:11" x14ac:dyDescent="0.2">
      <c r="A870" s="5">
        <f>IndiciMSCI!A870</f>
        <v>38105</v>
      </c>
      <c r="B870" cm="1">
        <f t="array" ref="B870">INDEX(IndiciMSCI!A:Y,ROW(),Sheet1!$O$2)</f>
        <v>110.535</v>
      </c>
      <c r="C870">
        <f t="shared" ca="1" si="96"/>
        <v>102.35430000000001</v>
      </c>
      <c r="D870" t="b">
        <f t="shared" ca="1" si="97"/>
        <v>0</v>
      </c>
      <c r="E870" s="13" cm="1">
        <f t="array" aca="1" ref="E870" ca="1">IF(ISBLANK(INDIRECT(ADDRESS(ROW(B870)+$N$5,COLUMN(B870)))),"",(INDIRECT(ADDRESS(ROW(B870)+$N$5,COLUMN(B870)))/B870-1))</f>
        <v>-0.10718776858008772</v>
      </c>
      <c r="F870" s="5">
        <f t="shared" ca="1" si="94"/>
        <v>38117</v>
      </c>
      <c r="G870" s="11">
        <f t="shared" ca="1" si="98"/>
        <v>96.656000000000006</v>
      </c>
      <c r="H870" s="17" cm="1">
        <f t="array" aca="1" ref="H870" ca="1">IF(F870="MAI","NESSUNO",INDIRECT(ADDRESS(ROW()+$N$5,2)))</f>
        <v>98.686999999999998</v>
      </c>
      <c r="I870" s="11">
        <f t="shared" ca="1" si="99"/>
        <v>6.29048219063435E-2</v>
      </c>
      <c r="J870" s="13">
        <f t="shared" ca="1" si="95"/>
        <v>2.1663474816941888E-2</v>
      </c>
      <c r="K870" s="13" t="b">
        <f t="shared" ca="1" si="100"/>
        <v>1</v>
      </c>
    </row>
    <row r="871" spans="1:11" x14ac:dyDescent="0.2">
      <c r="A871" s="5">
        <f>IndiciMSCI!A871</f>
        <v>38106</v>
      </c>
      <c r="B871" cm="1">
        <f t="array" ref="B871">INDEX(IndiciMSCI!A:Y,ROW(),Sheet1!$O$2)</f>
        <v>109.384</v>
      </c>
      <c r="C871">
        <f t="shared" ca="1" si="96"/>
        <v>102.35430000000001</v>
      </c>
      <c r="D871" t="b">
        <f t="shared" ca="1" si="97"/>
        <v>0</v>
      </c>
      <c r="E871" s="13" cm="1">
        <f t="array" aca="1" ref="E871" ca="1">IF(ISBLANK(INDIRECT(ADDRESS(ROW(B871)+$N$5,COLUMN(B871)))),"",(INDIRECT(ADDRESS(ROW(B871)+$N$5,COLUMN(B871)))/B871-1))</f>
        <v>-9.4181964455496314E-2</v>
      </c>
      <c r="F871" s="5">
        <f t="shared" ca="1" si="94"/>
        <v>38117</v>
      </c>
      <c r="G871" s="11">
        <f t="shared" ca="1" si="98"/>
        <v>96.656000000000006</v>
      </c>
      <c r="H871" s="17" cm="1">
        <f t="array" aca="1" ref="H871" ca="1">IF(F871="MAI","NESSUNO",INDIRECT(ADDRESS(ROW()+$N$5,2)))</f>
        <v>99.081999999999994</v>
      </c>
      <c r="I871" s="11">
        <f t="shared" ca="1" si="99"/>
        <v>5.7661190132591855E-2</v>
      </c>
      <c r="J871" s="13">
        <f t="shared" ca="1" si="95"/>
        <v>2.5695882202166231E-2</v>
      </c>
      <c r="K871" s="13" t="b">
        <f t="shared" ca="1" si="100"/>
        <v>1</v>
      </c>
    </row>
    <row r="872" spans="1:11" x14ac:dyDescent="0.2">
      <c r="A872" s="5">
        <f>IndiciMSCI!A872</f>
        <v>38107</v>
      </c>
      <c r="B872" cm="1">
        <f t="array" ref="B872">INDEX(IndiciMSCI!A:Y,ROW(),Sheet1!$O$2)</f>
        <v>106.55200000000001</v>
      </c>
      <c r="C872">
        <f t="shared" ca="1" si="96"/>
        <v>102.35430000000001</v>
      </c>
      <c r="D872" t="b">
        <f t="shared" ca="1" si="97"/>
        <v>0</v>
      </c>
      <c r="E872" s="13" cm="1">
        <f t="array" aca="1" ref="E872" ca="1">IF(ISBLANK(INDIRECT(ADDRESS(ROW(B872)+$N$5,COLUMN(B872)))),"",(INDIRECT(ADDRESS(ROW(B872)+$N$5,COLUMN(B872)))/B872-1))</f>
        <v>-6.0271041369472256E-2</v>
      </c>
      <c r="F872" s="5">
        <f t="shared" ca="1" si="94"/>
        <v>38117</v>
      </c>
      <c r="G872" s="11">
        <f t="shared" ca="1" si="98"/>
        <v>96.656000000000006</v>
      </c>
      <c r="H872" s="17" cm="1">
        <f t="array" aca="1" ref="H872" ca="1">IF(F872="MAI","NESSUNO",INDIRECT(ADDRESS(ROW()+$N$5,2)))</f>
        <v>100.13</v>
      </c>
      <c r="I872" s="11">
        <f t="shared" ca="1" si="99"/>
        <v>5.241784264319449E-2</v>
      </c>
      <c r="J872" s="13">
        <f t="shared" ca="1" si="95"/>
        <v>3.6484210422976164E-2</v>
      </c>
      <c r="K872" s="13" t="b">
        <f t="shared" ca="1" si="100"/>
        <v>1</v>
      </c>
    </row>
    <row r="873" spans="1:11" x14ac:dyDescent="0.2">
      <c r="A873" s="5">
        <f>IndiciMSCI!A873</f>
        <v>38110</v>
      </c>
      <c r="B873" cm="1">
        <f t="array" ref="B873">INDEX(IndiciMSCI!A:Y,ROW(),Sheet1!$O$2)</f>
        <v>106.804</v>
      </c>
      <c r="C873">
        <f t="shared" ca="1" si="96"/>
        <v>102.35430000000001</v>
      </c>
      <c r="D873" t="b">
        <f t="shared" ca="1" si="97"/>
        <v>0</v>
      </c>
      <c r="E873" s="13" cm="1">
        <f t="array" aca="1" ref="E873" ca="1">IF(ISBLANK(INDIRECT(ADDRESS(ROW(B873)+$N$5,COLUMN(B873)))),"",(INDIRECT(ADDRESS(ROW(B873)+$N$5,COLUMN(B873)))/B873-1))</f>
        <v>-5.8050260289876809E-2</v>
      </c>
      <c r="F873" s="5">
        <f t="shared" ca="1" si="94"/>
        <v>38117</v>
      </c>
      <c r="G873" s="11">
        <f t="shared" ca="1" si="98"/>
        <v>96.656000000000006</v>
      </c>
      <c r="H873" s="17" cm="1">
        <f t="array" aca="1" ref="H873" ca="1">IF(F873="MAI","NESSUNO",INDIRECT(ADDRESS(ROW()+$N$5,2)))</f>
        <v>100.604</v>
      </c>
      <c r="I873" s="11">
        <f t="shared" ca="1" si="99"/>
        <v>3.6689505727196092E-2</v>
      </c>
      <c r="J873" s="13">
        <f t="shared" ca="1" si="95"/>
        <v>4.122547493924008E-2</v>
      </c>
      <c r="K873" s="13" t="b">
        <f t="shared" ca="1" si="100"/>
        <v>1</v>
      </c>
    </row>
    <row r="874" spans="1:11" x14ac:dyDescent="0.2">
      <c r="A874" s="5">
        <f>IndiciMSCI!A874</f>
        <v>38111</v>
      </c>
      <c r="B874" cm="1">
        <f t="array" ref="B874">INDEX(IndiciMSCI!A:Y,ROW(),Sheet1!$O$2)</f>
        <v>106.17100000000001</v>
      </c>
      <c r="C874">
        <f t="shared" ca="1" si="96"/>
        <v>102.35430000000001</v>
      </c>
      <c r="D874" t="b">
        <f t="shared" ca="1" si="97"/>
        <v>0</v>
      </c>
      <c r="E874" s="13" cm="1">
        <f t="array" aca="1" ref="E874" ca="1">IF(ISBLANK(INDIRECT(ADDRESS(ROW(B874)+$N$5,COLUMN(B874)))),"",(INDIRECT(ADDRESS(ROW(B874)+$N$5,COLUMN(B874)))/B874-1))</f>
        <v>-5.617353137862513E-2</v>
      </c>
      <c r="F874" s="5">
        <f t="shared" ca="1" si="94"/>
        <v>38117</v>
      </c>
      <c r="G874" s="11">
        <f t="shared" ca="1" si="98"/>
        <v>96.656000000000006</v>
      </c>
      <c r="H874" s="17" cm="1">
        <f t="array" aca="1" ref="H874" ca="1">IF(F874="MAI","NESSUNO",INDIRECT(ADDRESS(ROW()+$N$5,2)))</f>
        <v>100.20699999999999</v>
      </c>
      <c r="I874" s="11">
        <f t="shared" ca="1" si="99"/>
        <v>3.1447295221212812E-2</v>
      </c>
      <c r="J874" s="13">
        <f t="shared" ca="1" si="95"/>
        <v>3.7063889414223644E-2</v>
      </c>
      <c r="K874" s="13" t="b">
        <f t="shared" ca="1" si="100"/>
        <v>1</v>
      </c>
    </row>
    <row r="875" spans="1:11" x14ac:dyDescent="0.2">
      <c r="A875" s="5">
        <f>IndiciMSCI!A875</f>
        <v>38112</v>
      </c>
      <c r="B875" cm="1">
        <f t="array" ref="B875">INDEX(IndiciMSCI!A:Y,ROW(),Sheet1!$O$2)</f>
        <v>106.99</v>
      </c>
      <c r="C875">
        <f t="shared" ca="1" si="96"/>
        <v>102.35430000000001</v>
      </c>
      <c r="D875" t="b">
        <f t="shared" ca="1" si="97"/>
        <v>0</v>
      </c>
      <c r="E875" s="13" cm="1">
        <f t="array" aca="1" ref="E875" ca="1">IF(ISBLANK(INDIRECT(ADDRESS(ROW(B875)+$N$5,COLUMN(B875)))),"",(INDIRECT(ADDRESS(ROW(B875)+$N$5,COLUMN(B875)))/B875-1))</f>
        <v>-6.0575754743433907E-2</v>
      </c>
      <c r="F875" s="5">
        <f t="shared" ca="1" si="94"/>
        <v>38117</v>
      </c>
      <c r="G875" s="11">
        <f t="shared" ca="1" si="98"/>
        <v>96.656000000000006</v>
      </c>
      <c r="H875" s="17" cm="1">
        <f t="array" aca="1" ref="H875" ca="1">IF(F875="MAI","NESSUNO",INDIRECT(ADDRESS(ROW()+$N$5,2)))</f>
        <v>100.509</v>
      </c>
      <c r="I875" s="11">
        <f t="shared" ca="1" si="99"/>
        <v>2.620536892257519E-2</v>
      </c>
      <c r="J875" s="13">
        <f t="shared" ca="1" si="95"/>
        <v>4.0134139307674323E-2</v>
      </c>
      <c r="K875" s="13" t="b">
        <f t="shared" ca="1" si="100"/>
        <v>1</v>
      </c>
    </row>
    <row r="876" spans="1:11" x14ac:dyDescent="0.2">
      <c r="A876" s="5">
        <f>IndiciMSCI!A876</f>
        <v>38113</v>
      </c>
      <c r="B876" cm="1">
        <f t="array" ref="B876">INDEX(IndiciMSCI!A:Y,ROW(),Sheet1!$O$2)</f>
        <v>104.628</v>
      </c>
      <c r="C876">
        <f t="shared" ca="1" si="96"/>
        <v>102.35430000000001</v>
      </c>
      <c r="D876" t="b">
        <f t="shared" ca="1" si="97"/>
        <v>0</v>
      </c>
      <c r="E876" s="13" cm="1">
        <f t="array" aca="1" ref="E876" ca="1">IF(ISBLANK(INDIRECT(ADDRESS(ROW(B876)+$N$5,COLUMN(B876)))),"",(INDIRECT(ADDRESS(ROW(B876)+$N$5,COLUMN(B876)))/B876-1))</f>
        <v>-3.9683449936919413E-2</v>
      </c>
      <c r="F876" s="5">
        <f t="shared" ca="1" si="94"/>
        <v>38117</v>
      </c>
      <c r="G876" s="11">
        <f t="shared" ca="1" si="98"/>
        <v>96.656000000000006</v>
      </c>
      <c r="H876" s="17" cm="1">
        <f t="array" aca="1" ref="H876" ca="1">IF(F876="MAI","NESSUNO",INDIRECT(ADDRESS(ROW()+$N$5,2)))</f>
        <v>100.476</v>
      </c>
      <c r="I876" s="11">
        <f t="shared" ca="1" si="99"/>
        <v>2.0963726815836026E-2</v>
      </c>
      <c r="J876" s="13">
        <f t="shared" ca="1" si="95"/>
        <v>3.9738492455883019E-2</v>
      </c>
      <c r="K876" s="13" t="b">
        <f t="shared" ca="1" si="100"/>
        <v>1</v>
      </c>
    </row>
    <row r="877" spans="1:11" x14ac:dyDescent="0.2">
      <c r="A877" s="5">
        <f>IndiciMSCI!A877</f>
        <v>38114</v>
      </c>
      <c r="B877" cm="1">
        <f t="array" ref="B877">INDEX(IndiciMSCI!A:Y,ROW(),Sheet1!$O$2)</f>
        <v>102.79300000000001</v>
      </c>
      <c r="C877">
        <f t="shared" ca="1" si="96"/>
        <v>102.35430000000001</v>
      </c>
      <c r="D877" t="b">
        <f t="shared" ca="1" si="97"/>
        <v>0</v>
      </c>
      <c r="E877" s="13" cm="1">
        <f t="array" aca="1" ref="E877" ca="1">IF(ISBLANK(INDIRECT(ADDRESS(ROW(B877)+$N$5,COLUMN(B877)))),"",(INDIRECT(ADDRESS(ROW(B877)+$N$5,COLUMN(B877)))/B877-1))</f>
        <v>-9.2418744467048786E-4</v>
      </c>
      <c r="F877" s="5">
        <f t="shared" ca="1" si="94"/>
        <v>38117</v>
      </c>
      <c r="G877" s="11">
        <f t="shared" ca="1" si="98"/>
        <v>96.656000000000006</v>
      </c>
      <c r="H877" s="17" cm="1">
        <f t="array" aca="1" ref="H877" ca="1">IF(F877="MAI","NESSUNO",INDIRECT(ADDRESS(ROW()+$N$5,2)))</f>
        <v>102.69799999999999</v>
      </c>
      <c r="I877" s="11">
        <f t="shared" ca="1" si="99"/>
        <v>1.5722368885619176E-2</v>
      </c>
      <c r="J877" s="13">
        <f t="shared" ca="1" si="95"/>
        <v>6.2673009113615355E-2</v>
      </c>
      <c r="K877" s="13" t="b">
        <f t="shared" ca="1" si="100"/>
        <v>1</v>
      </c>
    </row>
    <row r="878" spans="1:11" x14ac:dyDescent="0.2">
      <c r="A878" s="5">
        <f>IndiciMSCI!A878</f>
        <v>38117</v>
      </c>
      <c r="B878" cm="1">
        <f t="array" ref="B878">INDEX(IndiciMSCI!A:Y,ROW(),Sheet1!$O$2)</f>
        <v>96.656000000000006</v>
      </c>
      <c r="C878">
        <f t="shared" ca="1" si="96"/>
        <v>102.35430000000001</v>
      </c>
      <c r="D878" t="b">
        <f t="shared" ca="1" si="97"/>
        <v>1</v>
      </c>
      <c r="E878" s="13" cm="1">
        <f t="array" aca="1" ref="E878" ca="1">IF(ISBLANK(INDIRECT(ADDRESS(ROW(B878)+$N$5,COLUMN(B878)))),"",(INDIRECT(ADDRESS(ROW(B878)+$N$5,COLUMN(B878)))/B878-1))</f>
        <v>5.4988826353252751E-2</v>
      </c>
      <c r="F878" s="5">
        <f t="shared" ca="1" si="94"/>
        <v>38117</v>
      </c>
      <c r="G878" s="11">
        <f t="shared" ca="1" si="98"/>
        <v>96.656000000000006</v>
      </c>
      <c r="H878" s="17" cm="1">
        <f t="array" aca="1" ref="H878" ca="1">IF(F878="MAI","NESSUNO",INDIRECT(ADDRESS(ROW()+$N$5,2)))</f>
        <v>101.971</v>
      </c>
      <c r="I878" s="11">
        <f t="shared" ca="1" si="99"/>
        <v>0</v>
      </c>
      <c r="J878" s="13">
        <f t="shared" ca="1" si="95"/>
        <v>5.4988826353252744E-2</v>
      </c>
      <c r="K878" s="13" t="b">
        <f t="shared" ca="1" si="100"/>
        <v>0</v>
      </c>
    </row>
    <row r="879" spans="1:11" x14ac:dyDescent="0.2">
      <c r="A879" s="5">
        <f>IndiciMSCI!A879</f>
        <v>38118</v>
      </c>
      <c r="B879" cm="1">
        <f t="array" ref="B879">INDEX(IndiciMSCI!A:Y,ROW(),Sheet1!$O$2)</f>
        <v>97.367999999999995</v>
      </c>
      <c r="C879">
        <f t="shared" ca="1" si="96"/>
        <v>102.35430000000001</v>
      </c>
      <c r="D879" t="b">
        <f t="shared" ca="1" si="97"/>
        <v>1</v>
      </c>
      <c r="E879" s="13" cm="1">
        <f t="array" aca="1" ref="E879" ca="1">IF(ISBLANK(INDIRECT(ADDRESS(ROW(B879)+$N$5,COLUMN(B879)))),"",(INDIRECT(ADDRESS(ROW(B879)+$N$5,COLUMN(B879)))/B879-1))</f>
        <v>4.1204502505956864E-2</v>
      </c>
      <c r="F879" s="5">
        <f t="shared" ca="1" si="94"/>
        <v>38118</v>
      </c>
      <c r="G879" s="11">
        <f t="shared" ca="1" si="98"/>
        <v>97.367999999999995</v>
      </c>
      <c r="H879" s="17" cm="1">
        <f t="array" aca="1" ref="H879" ca="1">IF(F879="MAI","NESSUNO",INDIRECT(ADDRESS(ROW()+$N$5,2)))</f>
        <v>101.38</v>
      </c>
      <c r="I879" s="11">
        <f t="shared" ca="1" si="99"/>
        <v>0</v>
      </c>
      <c r="J879" s="13">
        <f t="shared" ca="1" si="95"/>
        <v>4.1204502505956787E-2</v>
      </c>
      <c r="K879" s="13" t="b">
        <f t="shared" ca="1" si="100"/>
        <v>0</v>
      </c>
    </row>
    <row r="880" spans="1:11" x14ac:dyDescent="0.2">
      <c r="A880" s="5">
        <f>IndiciMSCI!A880</f>
        <v>38119</v>
      </c>
      <c r="B880" cm="1">
        <f t="array" ref="B880">INDEX(IndiciMSCI!A:Y,ROW(),Sheet1!$O$2)</f>
        <v>99.962999999999994</v>
      </c>
      <c r="C880">
        <f t="shared" ca="1" si="96"/>
        <v>102.35430000000001</v>
      </c>
      <c r="D880" t="b">
        <f t="shared" ca="1" si="97"/>
        <v>1</v>
      </c>
      <c r="E880" s="13" cm="1">
        <f t="array" aca="1" ref="E880" ca="1">IF(ISBLANK(INDIRECT(ADDRESS(ROW(B880)+$N$5,COLUMN(B880)))),"",(INDIRECT(ADDRESS(ROW(B880)+$N$5,COLUMN(B880)))/B880-1))</f>
        <v>1.4495363284415363E-2</v>
      </c>
      <c r="F880" s="5">
        <f t="shared" ca="1" si="94"/>
        <v>38119</v>
      </c>
      <c r="G880" s="11">
        <f t="shared" ca="1" si="98"/>
        <v>99.962999999999994</v>
      </c>
      <c r="H880" s="17" cm="1">
        <f t="array" aca="1" ref="H880" ca="1">IF(F880="MAI","NESSUNO",INDIRECT(ADDRESS(ROW()+$N$5,2)))</f>
        <v>101.41200000000001</v>
      </c>
      <c r="I880" s="11">
        <f t="shared" ca="1" si="99"/>
        <v>0</v>
      </c>
      <c r="J880" s="13">
        <f t="shared" ca="1" si="95"/>
        <v>1.4495363284415357E-2</v>
      </c>
      <c r="K880" s="13" t="b">
        <f t="shared" ca="1" si="100"/>
        <v>0</v>
      </c>
    </row>
    <row r="881" spans="1:11" x14ac:dyDescent="0.2">
      <c r="A881" s="5">
        <f>IndiciMSCI!A881</f>
        <v>38120</v>
      </c>
      <c r="B881" cm="1">
        <f t="array" ref="B881">INDEX(IndiciMSCI!A:Y,ROW(),Sheet1!$O$2)</f>
        <v>97.024000000000001</v>
      </c>
      <c r="C881">
        <f t="shared" ca="1" si="96"/>
        <v>102.35430000000001</v>
      </c>
      <c r="D881" t="b">
        <f t="shared" ca="1" si="97"/>
        <v>1</v>
      </c>
      <c r="E881" s="13" cm="1">
        <f t="array" aca="1" ref="E881" ca="1">IF(ISBLANK(INDIRECT(ADDRESS(ROW(B881)+$N$5,COLUMN(B881)))),"",(INDIRECT(ADDRESS(ROW(B881)+$N$5,COLUMN(B881)))/B881-1))</f>
        <v>4.038176121372028E-2</v>
      </c>
      <c r="F881" s="5">
        <f t="shared" ca="1" si="94"/>
        <v>38120</v>
      </c>
      <c r="G881" s="11">
        <f t="shared" ca="1" si="98"/>
        <v>97.024000000000001</v>
      </c>
      <c r="H881" s="17" cm="1">
        <f t="array" aca="1" ref="H881" ca="1">IF(F881="MAI","NESSUNO",INDIRECT(ADDRESS(ROW()+$N$5,2)))</f>
        <v>100.94199999999999</v>
      </c>
      <c r="I881" s="11">
        <f t="shared" ca="1" si="99"/>
        <v>0</v>
      </c>
      <c r="J881" s="13">
        <f t="shared" ca="1" si="95"/>
        <v>4.0381761213720238E-2</v>
      </c>
      <c r="K881" s="13" t="b">
        <f t="shared" ca="1" si="100"/>
        <v>0</v>
      </c>
    </row>
    <row r="882" spans="1:11" x14ac:dyDescent="0.2">
      <c r="A882" s="5">
        <f>IndiciMSCI!A882</f>
        <v>38121</v>
      </c>
      <c r="B882" cm="1">
        <f t="array" ref="B882">INDEX(IndiciMSCI!A:Y,ROW(),Sheet1!$O$2)</f>
        <v>96.638000000000005</v>
      </c>
      <c r="C882">
        <f t="shared" ca="1" si="96"/>
        <v>102.35430000000001</v>
      </c>
      <c r="D882" t="b">
        <f t="shared" ca="1" si="97"/>
        <v>1</v>
      </c>
      <c r="E882" s="13" cm="1">
        <f t="array" aca="1" ref="E882" ca="1">IF(ISBLANK(INDIRECT(ADDRESS(ROW(B882)+$N$5,COLUMN(B882)))),"",(INDIRECT(ADDRESS(ROW(B882)+$N$5,COLUMN(B882)))/B882-1))</f>
        <v>4.0646536559117541E-2</v>
      </c>
      <c r="F882" s="5">
        <f t="shared" ca="1" si="94"/>
        <v>38121</v>
      </c>
      <c r="G882" s="11">
        <f t="shared" ca="1" si="98"/>
        <v>96.638000000000005</v>
      </c>
      <c r="H882" s="17" cm="1">
        <f t="array" aca="1" ref="H882" ca="1">IF(F882="MAI","NESSUNO",INDIRECT(ADDRESS(ROW()+$N$5,2)))</f>
        <v>100.566</v>
      </c>
      <c r="I882" s="11">
        <f t="shared" ca="1" si="99"/>
        <v>0</v>
      </c>
      <c r="J882" s="13">
        <f t="shared" ca="1" si="95"/>
        <v>4.0646536559117499E-2</v>
      </c>
      <c r="K882" s="13" t="b">
        <f t="shared" ca="1" si="100"/>
        <v>0</v>
      </c>
    </row>
    <row r="883" spans="1:11" x14ac:dyDescent="0.2">
      <c r="A883" s="5">
        <f>IndiciMSCI!A883</f>
        <v>38124</v>
      </c>
      <c r="B883" cm="1">
        <f t="array" ref="B883">INDEX(IndiciMSCI!A:Y,ROW(),Sheet1!$O$2)</f>
        <v>92.792000000000002</v>
      </c>
      <c r="C883">
        <f t="shared" ca="1" si="96"/>
        <v>102.35430000000001</v>
      </c>
      <c r="D883" t="b">
        <f t="shared" ca="1" si="97"/>
        <v>1</v>
      </c>
      <c r="E883" s="13" cm="1">
        <f t="array" aca="1" ref="E883" ca="1">IF(ISBLANK(INDIRECT(ADDRESS(ROW(B883)+$N$5,COLUMN(B883)))),"",(INDIRECT(ADDRESS(ROW(B883)+$N$5,COLUMN(B883)))/B883-1))</f>
        <v>7.5836278989567907E-2</v>
      </c>
      <c r="F883" s="5">
        <f t="shared" ca="1" si="94"/>
        <v>38124</v>
      </c>
      <c r="G883" s="11">
        <f t="shared" ca="1" si="98"/>
        <v>92.792000000000002</v>
      </c>
      <c r="H883" s="17" cm="1">
        <f t="array" aca="1" ref="H883" ca="1">IF(F883="MAI","NESSUNO",INDIRECT(ADDRESS(ROW()+$N$5,2)))</f>
        <v>99.828999999999994</v>
      </c>
      <c r="I883" s="11">
        <f t="shared" ca="1" si="99"/>
        <v>0</v>
      </c>
      <c r="J883" s="13">
        <f t="shared" ca="1" si="95"/>
        <v>7.5836278989567976E-2</v>
      </c>
      <c r="K883" s="13" t="b">
        <f t="shared" ca="1" si="100"/>
        <v>1</v>
      </c>
    </row>
    <row r="884" spans="1:11" x14ac:dyDescent="0.2">
      <c r="A884" s="5">
        <f>IndiciMSCI!A884</f>
        <v>38125</v>
      </c>
      <c r="B884" cm="1">
        <f t="array" ref="B884">INDEX(IndiciMSCI!A:Y,ROW(),Sheet1!$O$2)</f>
        <v>94.86</v>
      </c>
      <c r="C884">
        <f t="shared" ca="1" si="96"/>
        <v>102.35430000000001</v>
      </c>
      <c r="D884" t="b">
        <f t="shared" ca="1" si="97"/>
        <v>1</v>
      </c>
      <c r="E884" s="13" cm="1">
        <f t="array" aca="1" ref="E884" ca="1">IF(ISBLANK(INDIRECT(ADDRESS(ROW(B884)+$N$5,COLUMN(B884)))),"",(INDIRECT(ADDRESS(ROW(B884)+$N$5,COLUMN(B884)))/B884-1))</f>
        <v>4.3042378241619161E-2</v>
      </c>
      <c r="F884" s="5">
        <f t="shared" ca="1" si="94"/>
        <v>38125</v>
      </c>
      <c r="G884" s="11">
        <f t="shared" ca="1" si="98"/>
        <v>94.86</v>
      </c>
      <c r="H884" s="17" cm="1">
        <f t="array" aca="1" ref="H884" ca="1">IF(F884="MAI","NESSUNO",INDIRECT(ADDRESS(ROW()+$N$5,2)))</f>
        <v>98.942999999999998</v>
      </c>
      <c r="I884" s="11">
        <f t="shared" ca="1" si="99"/>
        <v>0</v>
      </c>
      <c r="J884" s="13">
        <f t="shared" ca="1" si="95"/>
        <v>4.304237824161921E-2</v>
      </c>
      <c r="K884" s="13" t="b">
        <f t="shared" ca="1" si="100"/>
        <v>0</v>
      </c>
    </row>
    <row r="885" spans="1:11" x14ac:dyDescent="0.2">
      <c r="A885" s="5">
        <f>IndiciMSCI!A885</f>
        <v>38126</v>
      </c>
      <c r="B885" cm="1">
        <f t="array" ref="B885">INDEX(IndiciMSCI!A:Y,ROW(),Sheet1!$O$2)</f>
        <v>98.018000000000001</v>
      </c>
      <c r="C885">
        <f t="shared" ca="1" si="96"/>
        <v>102.35430000000001</v>
      </c>
      <c r="D885" t="b">
        <f t="shared" ca="1" si="97"/>
        <v>1</v>
      </c>
      <c r="E885" s="13" cm="1">
        <f t="array" aca="1" ref="E885" ca="1">IF(ISBLANK(INDIRECT(ADDRESS(ROW(B885)+$N$5,COLUMN(B885)))),"",(INDIRECT(ADDRESS(ROW(B885)+$N$5,COLUMN(B885)))/B885-1))</f>
        <v>6.1825379012017123E-3</v>
      </c>
      <c r="F885" s="5">
        <f t="shared" ca="1" si="94"/>
        <v>38126</v>
      </c>
      <c r="G885" s="11">
        <f t="shared" ca="1" si="98"/>
        <v>98.018000000000001</v>
      </c>
      <c r="H885" s="17" cm="1">
        <f t="array" aca="1" ref="H885" ca="1">IF(F885="MAI","NESSUNO",INDIRECT(ADDRESS(ROW()+$N$5,2)))</f>
        <v>98.623999999999995</v>
      </c>
      <c r="I885" s="11">
        <f t="shared" ca="1" si="99"/>
        <v>0</v>
      </c>
      <c r="J885" s="13">
        <f t="shared" ca="1" si="95"/>
        <v>6.1825379012017644E-3</v>
      </c>
      <c r="K885" s="13" t="b">
        <f t="shared" ca="1" si="100"/>
        <v>1</v>
      </c>
    </row>
    <row r="886" spans="1:11" x14ac:dyDescent="0.2">
      <c r="A886" s="5">
        <f>IndiciMSCI!A886</f>
        <v>38127</v>
      </c>
      <c r="B886" cm="1">
        <f t="array" ref="B886">INDEX(IndiciMSCI!A:Y,ROW(),Sheet1!$O$2)</f>
        <v>98.043999999999997</v>
      </c>
      <c r="C886">
        <f t="shared" ca="1" si="96"/>
        <v>102.35430000000001</v>
      </c>
      <c r="D886" t="b">
        <f t="shared" ca="1" si="97"/>
        <v>1</v>
      </c>
      <c r="E886" s="13" cm="1">
        <f t="array" aca="1" ref="E886" ca="1">IF(ISBLANK(INDIRECT(ADDRESS(ROW(B886)+$N$5,COLUMN(B886)))),"",(INDIRECT(ADDRESS(ROW(B886)+$N$5,COLUMN(B886)))/B886-1))</f>
        <v>2.4009628330137422E-2</v>
      </c>
      <c r="F886" s="5">
        <f t="shared" ca="1" si="94"/>
        <v>38127</v>
      </c>
      <c r="G886" s="11">
        <f t="shared" ca="1" si="98"/>
        <v>98.043999999999997</v>
      </c>
      <c r="H886" s="17" cm="1">
        <f t="array" aca="1" ref="H886" ca="1">IF(F886="MAI","NESSUNO",INDIRECT(ADDRESS(ROW()+$N$5,2)))</f>
        <v>100.398</v>
      </c>
      <c r="I886" s="11">
        <f t="shared" ca="1" si="99"/>
        <v>0</v>
      </c>
      <c r="J886" s="13">
        <f t="shared" ca="1" si="95"/>
        <v>2.4009628330137481E-2</v>
      </c>
      <c r="K886" s="13" t="b">
        <f t="shared" ca="1" si="100"/>
        <v>1</v>
      </c>
    </row>
    <row r="887" spans="1:11" x14ac:dyDescent="0.2">
      <c r="A887" s="5">
        <f>IndiciMSCI!A887</f>
        <v>38128</v>
      </c>
      <c r="B887" cm="1">
        <f t="array" ref="B887">INDEX(IndiciMSCI!A:Y,ROW(),Sheet1!$O$2)</f>
        <v>100.15</v>
      </c>
      <c r="C887">
        <f t="shared" ca="1" si="96"/>
        <v>102.35430000000001</v>
      </c>
      <c r="D887" t="b">
        <f t="shared" ca="1" si="97"/>
        <v>1</v>
      </c>
      <c r="E887" s="13" cm="1">
        <f t="array" aca="1" ref="E887" ca="1">IF(ISBLANK(INDIRECT(ADDRESS(ROW(B887)+$N$5,COLUMN(B887)))),"",(INDIRECT(ADDRESS(ROW(B887)+$N$5,COLUMN(B887)))/B887-1))</f>
        <v>2.0868696954567945E-3</v>
      </c>
      <c r="F887" s="5">
        <f t="shared" ca="1" si="94"/>
        <v>38128</v>
      </c>
      <c r="G887" s="11">
        <f t="shared" ca="1" si="98"/>
        <v>100.15</v>
      </c>
      <c r="H887" s="17" cm="1">
        <f t="array" aca="1" ref="H887" ca="1">IF(F887="MAI","NESSUNO",INDIRECT(ADDRESS(ROW()+$N$5,2)))</f>
        <v>100.35899999999999</v>
      </c>
      <c r="I887" s="11">
        <f t="shared" ca="1" si="99"/>
        <v>0</v>
      </c>
      <c r="J887" s="13">
        <f t="shared" ca="1" si="95"/>
        <v>2.0868696954567047E-3</v>
      </c>
      <c r="K887" s="13" t="b">
        <f t="shared" ca="1" si="100"/>
        <v>0</v>
      </c>
    </row>
    <row r="888" spans="1:11" x14ac:dyDescent="0.2">
      <c r="A888" s="5">
        <f>IndiciMSCI!A888</f>
        <v>38131</v>
      </c>
      <c r="B888" cm="1">
        <f t="array" ref="B888">INDEX(IndiciMSCI!A:Y,ROW(),Sheet1!$O$2)</f>
        <v>100.61799999999999</v>
      </c>
      <c r="C888">
        <f t="shared" ca="1" si="96"/>
        <v>102.35430000000001</v>
      </c>
      <c r="D888" t="b">
        <f t="shared" ca="1" si="97"/>
        <v>1</v>
      </c>
      <c r="E888" s="13" cm="1">
        <f t="array" aca="1" ref="E888" ca="1">IF(ISBLANK(INDIRECT(ADDRESS(ROW(B888)+$N$5,COLUMN(B888)))),"",(INDIRECT(ADDRESS(ROW(B888)+$N$5,COLUMN(B888)))/B888-1))</f>
        <v>6.6588483173986024E-3</v>
      </c>
      <c r="F888" s="5">
        <f t="shared" ca="1" si="94"/>
        <v>38131</v>
      </c>
      <c r="G888" s="11">
        <f t="shared" ca="1" si="98"/>
        <v>100.61799999999999</v>
      </c>
      <c r="H888" s="17" cm="1">
        <f t="array" aca="1" ref="H888" ca="1">IF(F888="MAI","NESSUNO",INDIRECT(ADDRESS(ROW()+$N$5,2)))</f>
        <v>101.288</v>
      </c>
      <c r="I888" s="11">
        <f t="shared" ca="1" si="99"/>
        <v>0</v>
      </c>
      <c r="J888" s="13">
        <f t="shared" ca="1" si="95"/>
        <v>6.6588483173984948E-3</v>
      </c>
      <c r="K888" s="13" t="b">
        <f t="shared" ca="1" si="100"/>
        <v>0</v>
      </c>
    </row>
    <row r="889" spans="1:11" x14ac:dyDescent="0.2">
      <c r="A889" s="5">
        <f>IndiciMSCI!A889</f>
        <v>38132</v>
      </c>
      <c r="B889" cm="1">
        <f t="array" ref="B889">INDEX(IndiciMSCI!A:Y,ROW(),Sheet1!$O$2)</f>
        <v>98.287000000000006</v>
      </c>
      <c r="C889">
        <f t="shared" ca="1" si="96"/>
        <v>102.35430000000001</v>
      </c>
      <c r="D889" t="b">
        <f t="shared" ca="1" si="97"/>
        <v>1</v>
      </c>
      <c r="E889" s="13" cm="1">
        <f t="array" aca="1" ref="E889" ca="1">IF(ISBLANK(INDIRECT(ADDRESS(ROW(B889)+$N$5,COLUMN(B889)))),"",(INDIRECT(ADDRESS(ROW(B889)+$N$5,COLUMN(B889)))/B889-1))</f>
        <v>3.1397845086328813E-2</v>
      </c>
      <c r="F889" s="5">
        <f t="shared" ca="1" si="94"/>
        <v>38132</v>
      </c>
      <c r="G889" s="11">
        <f t="shared" ca="1" si="98"/>
        <v>98.287000000000006</v>
      </c>
      <c r="H889" s="17" cm="1">
        <f t="array" aca="1" ref="H889" ca="1">IF(F889="MAI","NESSUNO",INDIRECT(ADDRESS(ROW()+$N$5,2)))</f>
        <v>101.373</v>
      </c>
      <c r="I889" s="11">
        <f t="shared" ca="1" si="99"/>
        <v>0</v>
      </c>
      <c r="J889" s="13">
        <f t="shared" ca="1" si="95"/>
        <v>3.1397845086328799E-2</v>
      </c>
      <c r="K889" s="13" t="b">
        <f t="shared" ca="1" si="100"/>
        <v>0</v>
      </c>
    </row>
    <row r="890" spans="1:11" x14ac:dyDescent="0.2">
      <c r="A890" s="5">
        <f>IndiciMSCI!A890</f>
        <v>38133</v>
      </c>
      <c r="B890" cm="1">
        <f t="array" ref="B890">INDEX(IndiciMSCI!A:Y,ROW(),Sheet1!$O$2)</f>
        <v>100.02500000000001</v>
      </c>
      <c r="C890">
        <f t="shared" ca="1" si="96"/>
        <v>102.35430000000001</v>
      </c>
      <c r="D890" t="b">
        <f t="shared" ca="1" si="97"/>
        <v>1</v>
      </c>
      <c r="E890" s="13" cm="1">
        <f t="array" aca="1" ref="E890" ca="1">IF(ISBLANK(INDIRECT(ADDRESS(ROW(B890)+$N$5,COLUMN(B890)))),"",(INDIRECT(ADDRESS(ROW(B890)+$N$5,COLUMN(B890)))/B890-1))</f>
        <v>1.1697075731065265E-3</v>
      </c>
      <c r="F890" s="5">
        <f t="shared" ca="1" si="94"/>
        <v>38133</v>
      </c>
      <c r="G890" s="11">
        <f t="shared" ca="1" si="98"/>
        <v>100.02500000000001</v>
      </c>
      <c r="H890" s="17" cm="1">
        <f t="array" aca="1" ref="H890" ca="1">IF(F890="MAI","NESSUNO",INDIRECT(ADDRESS(ROW()+$N$5,2)))</f>
        <v>100.142</v>
      </c>
      <c r="I890" s="11">
        <f t="shared" ca="1" si="99"/>
        <v>0</v>
      </c>
      <c r="J890" s="13">
        <f t="shared" ca="1" si="95"/>
        <v>1.1697075731066256E-3</v>
      </c>
      <c r="K890" s="13" t="b">
        <f t="shared" ca="1" si="100"/>
        <v>1</v>
      </c>
    </row>
    <row r="891" spans="1:11" x14ac:dyDescent="0.2">
      <c r="A891" s="5">
        <f>IndiciMSCI!A891</f>
        <v>38134</v>
      </c>
      <c r="B891" cm="1">
        <f t="array" ref="B891">INDEX(IndiciMSCI!A:Y,ROW(),Sheet1!$O$2)</f>
        <v>99.426000000000002</v>
      </c>
      <c r="C891">
        <f t="shared" ca="1" si="96"/>
        <v>102.35430000000001</v>
      </c>
      <c r="D891" t="b">
        <f t="shared" ca="1" si="97"/>
        <v>1</v>
      </c>
      <c r="E891" s="13" cm="1">
        <f t="array" aca="1" ref="E891" ca="1">IF(ISBLANK(INDIRECT(ADDRESS(ROW(B891)+$N$5,COLUMN(B891)))),"",(INDIRECT(ADDRESS(ROW(B891)+$N$5,COLUMN(B891)))/B891-1))</f>
        <v>8.9111500010057298E-3</v>
      </c>
      <c r="F891" s="5">
        <f t="shared" ca="1" si="94"/>
        <v>38134</v>
      </c>
      <c r="G891" s="11">
        <f t="shared" ca="1" si="98"/>
        <v>99.426000000000002</v>
      </c>
      <c r="H891" s="17" cm="1">
        <f t="array" aca="1" ref="H891" ca="1">IF(F891="MAI","NESSUNO",INDIRECT(ADDRESS(ROW()+$N$5,2)))</f>
        <v>100.312</v>
      </c>
      <c r="I891" s="11">
        <f t="shared" ca="1" si="99"/>
        <v>0</v>
      </c>
      <c r="J891" s="13">
        <f t="shared" ca="1" si="95"/>
        <v>8.9111500010057298E-3</v>
      </c>
      <c r="K891" s="13" t="b">
        <f t="shared" ca="1" si="100"/>
        <v>0</v>
      </c>
    </row>
    <row r="892" spans="1:11" x14ac:dyDescent="0.2">
      <c r="A892" s="5">
        <f>IndiciMSCI!A892</f>
        <v>38135</v>
      </c>
      <c r="B892" cm="1">
        <f t="array" ref="B892">INDEX(IndiciMSCI!A:Y,ROW(),Sheet1!$O$2)</f>
        <v>101.036</v>
      </c>
      <c r="C892">
        <f t="shared" ca="1" si="96"/>
        <v>102.35430000000001</v>
      </c>
      <c r="D892" t="b">
        <f t="shared" ca="1" si="97"/>
        <v>1</v>
      </c>
      <c r="E892" s="13" cm="1">
        <f t="array" aca="1" ref="E892" ca="1">IF(ISBLANK(INDIRECT(ADDRESS(ROW(B892)+$N$5,COLUMN(B892)))),"",(INDIRECT(ADDRESS(ROW(B892)+$N$5,COLUMN(B892)))/B892-1))</f>
        <v>-1.9794924581262308E-5</v>
      </c>
      <c r="F892" s="5">
        <f t="shared" ca="1" si="94"/>
        <v>38135</v>
      </c>
      <c r="G892" s="11">
        <f t="shared" ca="1" si="98"/>
        <v>101.036</v>
      </c>
      <c r="H892" s="17" cm="1">
        <f t="array" aca="1" ref="H892" ca="1">IF(F892="MAI","NESSUNO",INDIRECT(ADDRESS(ROW()+$N$5,2)))</f>
        <v>101.03400000000001</v>
      </c>
      <c r="I892" s="11">
        <f t="shared" ca="1" si="99"/>
        <v>0</v>
      </c>
      <c r="J892" s="13">
        <f t="shared" ca="1" si="95"/>
        <v>-1.9794924581291212E-5</v>
      </c>
      <c r="K892" s="13" t="b">
        <f t="shared" ca="1" si="100"/>
        <v>0</v>
      </c>
    </row>
    <row r="893" spans="1:11" x14ac:dyDescent="0.2">
      <c r="A893" s="5">
        <f>IndiciMSCI!A893</f>
        <v>38138</v>
      </c>
      <c r="B893" cm="1">
        <f t="array" ref="B893">INDEX(IndiciMSCI!A:Y,ROW(),Sheet1!$O$2)</f>
        <v>100.925</v>
      </c>
      <c r="C893">
        <f t="shared" ca="1" si="96"/>
        <v>102.35430000000001</v>
      </c>
      <c r="D893" t="b">
        <f t="shared" ca="1" si="97"/>
        <v>1</v>
      </c>
      <c r="E893" s="13" cm="1">
        <f t="array" aca="1" ref="E893" ca="1">IF(ISBLANK(INDIRECT(ADDRESS(ROW(B893)+$N$5,COLUMN(B893)))),"",(INDIRECT(ADDRESS(ROW(B893)+$N$5,COLUMN(B893)))/B893-1))</f>
        <v>1.5585831062670419E-2</v>
      </c>
      <c r="F893" s="5">
        <f t="shared" ca="1" si="94"/>
        <v>38138</v>
      </c>
      <c r="G893" s="11">
        <f t="shared" ca="1" si="98"/>
        <v>100.925</v>
      </c>
      <c r="H893" s="17" cm="1">
        <f t="array" aca="1" ref="H893" ca="1">IF(F893="MAI","NESSUNO",INDIRECT(ADDRESS(ROW()+$N$5,2)))</f>
        <v>102.498</v>
      </c>
      <c r="I893" s="11">
        <f t="shared" ca="1" si="99"/>
        <v>0</v>
      </c>
      <c r="J893" s="13">
        <f t="shared" ca="1" si="95"/>
        <v>1.5585831062670374E-2</v>
      </c>
      <c r="K893" s="13" t="b">
        <f t="shared" ca="1" si="100"/>
        <v>0</v>
      </c>
    </row>
    <row r="894" spans="1:11" x14ac:dyDescent="0.2">
      <c r="A894" s="5">
        <f>IndiciMSCI!A894</f>
        <v>38139</v>
      </c>
      <c r="B894" cm="1">
        <f t="array" ref="B894">INDEX(IndiciMSCI!A:Y,ROW(),Sheet1!$O$2)</f>
        <v>101.63</v>
      </c>
      <c r="C894">
        <f t="shared" ca="1" si="96"/>
        <v>102.35430000000001</v>
      </c>
      <c r="D894" t="b">
        <f t="shared" ca="1" si="97"/>
        <v>1</v>
      </c>
      <c r="E894" s="13" cm="1">
        <f t="array" aca="1" ref="E894" ca="1">IF(ISBLANK(INDIRECT(ADDRESS(ROW(B894)+$N$5,COLUMN(B894)))),"",(INDIRECT(ADDRESS(ROW(B894)+$N$5,COLUMN(B894)))/B894-1))</f>
        <v>2.0692708845813312E-2</v>
      </c>
      <c r="F894" s="5">
        <f t="shared" ca="1" si="94"/>
        <v>38139</v>
      </c>
      <c r="G894" s="11">
        <f t="shared" ca="1" si="98"/>
        <v>101.63</v>
      </c>
      <c r="H894" s="17" cm="1">
        <f t="array" aca="1" ref="H894" ca="1">IF(F894="MAI","NESSUNO",INDIRECT(ADDRESS(ROW()+$N$5,2)))</f>
        <v>103.733</v>
      </c>
      <c r="I894" s="11">
        <f t="shared" ca="1" si="99"/>
        <v>0</v>
      </c>
      <c r="J894" s="13">
        <f t="shared" ca="1" si="95"/>
        <v>2.069270884581333E-2</v>
      </c>
      <c r="K894" s="13" t="b">
        <f t="shared" ca="1" si="100"/>
        <v>0</v>
      </c>
    </row>
    <row r="895" spans="1:11" x14ac:dyDescent="0.2">
      <c r="A895" s="5">
        <f>IndiciMSCI!A895</f>
        <v>38140</v>
      </c>
      <c r="B895" cm="1">
        <f t="array" ref="B895">INDEX(IndiciMSCI!A:Y,ROW(),Sheet1!$O$2)</f>
        <v>100.35</v>
      </c>
      <c r="C895">
        <f t="shared" ca="1" si="96"/>
        <v>102.35430000000001</v>
      </c>
      <c r="D895" t="b">
        <f t="shared" ca="1" si="97"/>
        <v>1</v>
      </c>
      <c r="E895" s="13" cm="1">
        <f t="array" aca="1" ref="E895" ca="1">IF(ISBLANK(INDIRECT(ADDRESS(ROW(B895)+$N$5,COLUMN(B895)))),"",(INDIRECT(ADDRESS(ROW(B895)+$N$5,COLUMN(B895)))/B895-1))</f>
        <v>4.0388639760837286E-2</v>
      </c>
      <c r="F895" s="5">
        <f t="shared" ca="1" si="94"/>
        <v>38140</v>
      </c>
      <c r="G895" s="11">
        <f t="shared" ca="1" si="98"/>
        <v>100.35</v>
      </c>
      <c r="H895" s="17" cm="1">
        <f t="array" aca="1" ref="H895" ca="1">IF(F895="MAI","NESSUNO",INDIRECT(ADDRESS(ROW()+$N$5,2)))</f>
        <v>104.40300000000001</v>
      </c>
      <c r="I895" s="11">
        <f t="shared" ca="1" si="99"/>
        <v>0</v>
      </c>
      <c r="J895" s="13">
        <f t="shared" ca="1" si="95"/>
        <v>4.0388639760837189E-2</v>
      </c>
      <c r="K895" s="13" t="b">
        <f t="shared" ca="1" si="100"/>
        <v>0</v>
      </c>
    </row>
    <row r="896" spans="1:11" x14ac:dyDescent="0.2">
      <c r="A896" s="5">
        <f>IndiciMSCI!A896</f>
        <v>38141</v>
      </c>
      <c r="B896" cm="1">
        <f t="array" ref="B896">INDEX(IndiciMSCI!A:Y,ROW(),Sheet1!$O$2)</f>
        <v>98.281999999999996</v>
      </c>
      <c r="C896">
        <f t="shared" ca="1" si="96"/>
        <v>102.35430000000001</v>
      </c>
      <c r="D896" t="b">
        <f t="shared" ca="1" si="97"/>
        <v>1</v>
      </c>
      <c r="E896" s="13" cm="1">
        <f t="array" aca="1" ref="E896" ca="1">IF(ISBLANK(INDIRECT(ADDRESS(ROW(B896)+$N$5,COLUMN(B896)))),"",(INDIRECT(ADDRESS(ROW(B896)+$N$5,COLUMN(B896)))/B896-1))</f>
        <v>5.9685395087605064E-2</v>
      </c>
      <c r="F896" s="5">
        <f t="shared" ca="1" si="94"/>
        <v>38141</v>
      </c>
      <c r="G896" s="11">
        <f t="shared" ca="1" si="98"/>
        <v>98.281999999999996</v>
      </c>
      <c r="H896" s="17" cm="1">
        <f t="array" aca="1" ref="H896" ca="1">IF(F896="MAI","NESSUNO",INDIRECT(ADDRESS(ROW()+$N$5,2)))</f>
        <v>104.148</v>
      </c>
      <c r="I896" s="11">
        <f t="shared" ca="1" si="99"/>
        <v>0</v>
      </c>
      <c r="J896" s="13">
        <f t="shared" ca="1" si="95"/>
        <v>5.968539508760505E-2</v>
      </c>
      <c r="K896" s="13" t="b">
        <f t="shared" ca="1" si="100"/>
        <v>0</v>
      </c>
    </row>
    <row r="897" spans="1:11" x14ac:dyDescent="0.2">
      <c r="A897" s="5">
        <f>IndiciMSCI!A897</f>
        <v>38142</v>
      </c>
      <c r="B897" cm="1">
        <f t="array" ref="B897">INDEX(IndiciMSCI!A:Y,ROW(),Sheet1!$O$2)</f>
        <v>98.46</v>
      </c>
      <c r="C897">
        <f t="shared" ca="1" si="96"/>
        <v>102.35430000000001</v>
      </c>
      <c r="D897" t="b">
        <f t="shared" ca="1" si="97"/>
        <v>1</v>
      </c>
      <c r="E897" s="13" cm="1">
        <f t="array" aca="1" ref="E897" ca="1">IF(ISBLANK(INDIRECT(ADDRESS(ROW(B897)+$N$5,COLUMN(B897)))),"",(INDIRECT(ADDRESS(ROW(B897)+$N$5,COLUMN(B897)))/B897-1))</f>
        <v>6.5326020719073785E-2</v>
      </c>
      <c r="F897" s="5">
        <f t="shared" ca="1" si="94"/>
        <v>38142</v>
      </c>
      <c r="G897" s="11">
        <f t="shared" ca="1" si="98"/>
        <v>98.46</v>
      </c>
      <c r="H897" s="17" cm="1">
        <f t="array" aca="1" ref="H897" ca="1">IF(F897="MAI","NESSUNO",INDIRECT(ADDRESS(ROW()+$N$5,2)))</f>
        <v>104.892</v>
      </c>
      <c r="I897" s="11">
        <f t="shared" ca="1" si="99"/>
        <v>0</v>
      </c>
      <c r="J897" s="13">
        <f t="shared" ca="1" si="95"/>
        <v>6.5326020719073757E-2</v>
      </c>
      <c r="K897" s="13" t="b">
        <f t="shared" ca="1" si="100"/>
        <v>0</v>
      </c>
    </row>
    <row r="898" spans="1:11" x14ac:dyDescent="0.2">
      <c r="A898" s="5">
        <f>IndiciMSCI!A898</f>
        <v>38145</v>
      </c>
      <c r="B898" cm="1">
        <f t="array" ref="B898">INDEX(IndiciMSCI!A:Y,ROW(),Sheet1!$O$2)</f>
        <v>101.854</v>
      </c>
      <c r="C898">
        <f t="shared" ca="1" si="96"/>
        <v>102.35430000000001</v>
      </c>
      <c r="D898" t="b">
        <f t="shared" ca="1" si="97"/>
        <v>1</v>
      </c>
      <c r="E898" s="13" cm="1">
        <f t="array" aca="1" ref="E898" ca="1">IF(ISBLANK(INDIRECT(ADDRESS(ROW(B898)+$N$5,COLUMN(B898)))),"",(INDIRECT(ADDRESS(ROW(B898)+$N$5,COLUMN(B898)))/B898-1))</f>
        <v>3.4765448583266245E-2</v>
      </c>
      <c r="F898" s="5">
        <f t="shared" ref="F898:F961" ca="1" si="101">IF(ISERROR(MATCH(TRUE,INDIRECT(ADDRESS(ROW(),4)&amp;":"&amp;ADDRESS(ROW()+$N$5,4)),0)),"MAI",INDEX(INDIRECT(ADDRESS(ROW(),1)&amp;":"&amp;ADDRESS(ROW()+$N$5,1)),MATCH(TRUE,INDIRECT(ADDRESS(ROW(),4)&amp;":"&amp;ADDRESS(ROW()+$N$5,4)),0)))</f>
        <v>38145</v>
      </c>
      <c r="G898" s="11">
        <f t="shared" ca="1" si="98"/>
        <v>101.854</v>
      </c>
      <c r="H898" s="17" cm="1">
        <f t="array" aca="1" ref="H898" ca="1">IF(F898="MAI","NESSUNO",INDIRECT(ADDRESS(ROW()+$N$5,2)))</f>
        <v>105.395</v>
      </c>
      <c r="I898" s="11">
        <f t="shared" ca="1" si="99"/>
        <v>0</v>
      </c>
      <c r="J898" s="13">
        <f t="shared" ref="J898:J961" ca="1" si="102">IF(E898="","",IF(F898="MAI",I898/B898,(H898-G898+I898)/G898))</f>
        <v>3.4765448583266211E-2</v>
      </c>
      <c r="K898" s="13" t="b">
        <f t="shared" ca="1" si="100"/>
        <v>0</v>
      </c>
    </row>
    <row r="899" spans="1:11" x14ac:dyDescent="0.2">
      <c r="A899" s="5">
        <f>IndiciMSCI!A899</f>
        <v>38146</v>
      </c>
      <c r="B899" cm="1">
        <f t="array" ref="B899">INDEX(IndiciMSCI!A:Y,ROW(),Sheet1!$O$2)</f>
        <v>102.878</v>
      </c>
      <c r="C899">
        <f t="shared" ref="C899:C962" ca="1" si="103">MAX(INDIRECT("B"&amp;ROW()&amp;":B"&amp;MAX(2,ROW()-$N$3)))*(1-$N$4)</f>
        <v>102.35430000000001</v>
      </c>
      <c r="D899" t="b">
        <f t="shared" ref="D899:D962" ca="1" si="104">B899&lt;C899</f>
        <v>0</v>
      </c>
      <c r="E899" s="13" cm="1">
        <f t="array" aca="1" ref="E899" ca="1">IF(ISBLANK(INDIRECT(ADDRESS(ROW(B899)+$N$5,COLUMN(B899)))),"",(INDIRECT(ADDRESS(ROW(B899)+$N$5,COLUMN(B899)))/B899-1))</f>
        <v>2.1345671572153391E-2</v>
      </c>
      <c r="F899" s="5">
        <f t="shared" ca="1" si="101"/>
        <v>38175</v>
      </c>
      <c r="G899" s="11">
        <f t="shared" ref="G899:G962" ca="1" si="105">IF(F899="MAI","NESSUNO",INDEX(B:B,MATCH(F899,A:A,0)))</f>
        <v>101.476</v>
      </c>
      <c r="H899" s="17" cm="1">
        <f t="array" aca="1" ref="H899" ca="1">IF(F899="MAI","NESSUNO",INDIRECT(ADDRESS(ROW()+$N$5,2)))</f>
        <v>105.074</v>
      </c>
      <c r="I899" s="11">
        <f t="shared" ref="I899:I962" ca="1" si="106">IF(F899="MAI",B899*(1+$N$6)^($N$5*(7/5)/365.25)-B899, G899*(1+$N$6)^((F899-A899)/365.25)-G899)</f>
        <v>0.15967443508954204</v>
      </c>
      <c r="J899" s="13">
        <f t="shared" ca="1" si="102"/>
        <v>3.7030178910181136E-2</v>
      </c>
      <c r="K899" s="13" t="b">
        <f t="shared" ref="K899:K962" ca="1" si="107">IF(E899="","",J899&gt;E899)</f>
        <v>1</v>
      </c>
    </row>
    <row r="900" spans="1:11" x14ac:dyDescent="0.2">
      <c r="A900" s="5">
        <f>IndiciMSCI!A900</f>
        <v>38147</v>
      </c>
      <c r="B900" cm="1">
        <f t="array" ref="B900">INDEX(IndiciMSCI!A:Y,ROW(),Sheet1!$O$2)</f>
        <v>104.191</v>
      </c>
      <c r="C900">
        <f t="shared" ca="1" si="103"/>
        <v>102.35430000000001</v>
      </c>
      <c r="D900" t="b">
        <f t="shared" ca="1" si="104"/>
        <v>0</v>
      </c>
      <c r="E900" s="13" cm="1">
        <f t="array" aca="1" ref="E900" ca="1">IF(ISBLANK(INDIRECT(ADDRESS(ROW(B900)+$N$5,COLUMN(B900)))),"",(INDIRECT(ADDRESS(ROW(B900)+$N$5,COLUMN(B900)))/B900-1))</f>
        <v>8.6379821673656654E-3</v>
      </c>
      <c r="F900" s="5">
        <f t="shared" ca="1" si="101"/>
        <v>38175</v>
      </c>
      <c r="G900" s="11">
        <f t="shared" ca="1" si="105"/>
        <v>101.476</v>
      </c>
      <c r="H900" s="17" cm="1">
        <f t="array" aca="1" ref="H900" ca="1">IF(F900="MAI","NESSUNO",INDIRECT(ADDRESS(ROW()+$N$5,2)))</f>
        <v>105.09099999999999</v>
      </c>
      <c r="I900" s="11">
        <f t="shared" ca="1" si="106"/>
        <v>0.15416423982007643</v>
      </c>
      <c r="J900" s="13">
        <f t="shared" ca="1" si="102"/>
        <v>3.7143405729631353E-2</v>
      </c>
      <c r="K900" s="13" t="b">
        <f t="shared" ca="1" si="107"/>
        <v>1</v>
      </c>
    </row>
    <row r="901" spans="1:11" x14ac:dyDescent="0.2">
      <c r="A901" s="5">
        <f>IndiciMSCI!A901</f>
        <v>38148</v>
      </c>
      <c r="B901" cm="1">
        <f t="array" ref="B901">INDEX(IndiciMSCI!A:Y,ROW(),Sheet1!$O$2)</f>
        <v>104.85</v>
      </c>
      <c r="C901">
        <f t="shared" ca="1" si="103"/>
        <v>102.35430000000001</v>
      </c>
      <c r="D901" t="b">
        <f t="shared" ca="1" si="104"/>
        <v>0</v>
      </c>
      <c r="E901" s="13" cm="1">
        <f t="array" aca="1" ref="E901" ca="1">IF(ISBLANK(INDIRECT(ADDRESS(ROW(B901)+$N$5,COLUMN(B901)))),"",(INDIRECT(ADDRESS(ROW(B901)+$N$5,COLUMN(B901)))/B901-1))</f>
        <v>-3.8721983786360603E-3</v>
      </c>
      <c r="F901" s="5">
        <f t="shared" ca="1" si="101"/>
        <v>38175</v>
      </c>
      <c r="G901" s="11">
        <f t="shared" ca="1" si="105"/>
        <v>101.476</v>
      </c>
      <c r="H901" s="17" cm="1">
        <f t="array" aca="1" ref="H901" ca="1">IF(F901="MAI","NESSUNO",INDIRECT(ADDRESS(ROW()+$N$5,2)))</f>
        <v>104.444</v>
      </c>
      <c r="I901" s="11">
        <f t="shared" ca="1" si="106"/>
        <v>0.14865434328679328</v>
      </c>
      <c r="J901" s="13">
        <f t="shared" ca="1" si="102"/>
        <v>3.0713216359403179E-2</v>
      </c>
      <c r="K901" s="13" t="b">
        <f t="shared" ca="1" si="107"/>
        <v>1</v>
      </c>
    </row>
    <row r="902" spans="1:11" x14ac:dyDescent="0.2">
      <c r="A902" s="5">
        <f>IndiciMSCI!A902</f>
        <v>38149</v>
      </c>
      <c r="B902" cm="1">
        <f t="array" ref="B902">INDEX(IndiciMSCI!A:Y,ROW(),Sheet1!$O$2)</f>
        <v>104.64700000000001</v>
      </c>
      <c r="C902">
        <f t="shared" ca="1" si="103"/>
        <v>102.35430000000001</v>
      </c>
      <c r="D902" t="b">
        <f t="shared" ca="1" si="104"/>
        <v>0</v>
      </c>
      <c r="E902" s="13" cm="1">
        <f t="array" aca="1" ref="E902" ca="1">IF(ISBLANK(INDIRECT(ADDRESS(ROW(B902)+$N$5,COLUMN(B902)))),"",(INDIRECT(ADDRESS(ROW(B902)+$N$5,COLUMN(B902)))/B902-1))</f>
        <v>5.7813410800118259E-3</v>
      </c>
      <c r="F902" s="5">
        <f t="shared" ca="1" si="101"/>
        <v>38175</v>
      </c>
      <c r="G902" s="11">
        <f t="shared" ca="1" si="105"/>
        <v>101.476</v>
      </c>
      <c r="H902" s="17" cm="1">
        <f t="array" aca="1" ref="H902" ca="1">IF(F902="MAI","NESSUNO",INDIRECT(ADDRESS(ROW()+$N$5,2)))</f>
        <v>105.252</v>
      </c>
      <c r="I902" s="11">
        <f t="shared" ca="1" si="106"/>
        <v>0.14314474547346379</v>
      </c>
      <c r="J902" s="13">
        <f t="shared" ca="1" si="102"/>
        <v>3.8621395654868738E-2</v>
      </c>
      <c r="K902" s="13" t="b">
        <f t="shared" ca="1" si="107"/>
        <v>1</v>
      </c>
    </row>
    <row r="903" spans="1:11" x14ac:dyDescent="0.2">
      <c r="A903" s="5">
        <f>IndiciMSCI!A903</f>
        <v>38152</v>
      </c>
      <c r="B903" cm="1">
        <f t="array" ref="B903">INDEX(IndiciMSCI!A:Y,ROW(),Sheet1!$O$2)</f>
        <v>103.009</v>
      </c>
      <c r="C903">
        <f t="shared" ca="1" si="103"/>
        <v>102.35430000000001</v>
      </c>
      <c r="D903" t="b">
        <f t="shared" ca="1" si="104"/>
        <v>0</v>
      </c>
      <c r="E903" s="13" cm="1">
        <f t="array" aca="1" ref="E903" ca="1">IF(ISBLANK(INDIRECT(ADDRESS(ROW(B903)+$N$5,COLUMN(B903)))),"",(INDIRECT(ADDRESS(ROW(B903)+$N$5,COLUMN(B903)))/B903-1))</f>
        <v>1.8677979594016181E-2</v>
      </c>
      <c r="F903" s="5">
        <f t="shared" ca="1" si="101"/>
        <v>38175</v>
      </c>
      <c r="G903" s="11">
        <f t="shared" ca="1" si="105"/>
        <v>101.476</v>
      </c>
      <c r="H903" s="17" cm="1">
        <f t="array" aca="1" ref="H903" ca="1">IF(F903="MAI","NESSUNO",INDIRECT(ADDRESS(ROW()+$N$5,2)))</f>
        <v>104.93300000000001</v>
      </c>
      <c r="I903" s="11">
        <f t="shared" ca="1" si="106"/>
        <v>0.12661774419139249</v>
      </c>
      <c r="J903" s="13">
        <f t="shared" ca="1" si="102"/>
        <v>3.531492908856676E-2</v>
      </c>
      <c r="K903" s="13" t="b">
        <f t="shared" ca="1" si="107"/>
        <v>1</v>
      </c>
    </row>
    <row r="904" spans="1:11" x14ac:dyDescent="0.2">
      <c r="A904" s="5">
        <f>IndiciMSCI!A904</f>
        <v>38153</v>
      </c>
      <c r="B904" cm="1">
        <f t="array" ref="B904">INDEX(IndiciMSCI!A:Y,ROW(),Sheet1!$O$2)</f>
        <v>103.303</v>
      </c>
      <c r="C904">
        <f t="shared" ca="1" si="103"/>
        <v>102.35430000000001</v>
      </c>
      <c r="D904" t="b">
        <f t="shared" ca="1" si="104"/>
        <v>0</v>
      </c>
      <c r="E904" s="13" cm="1">
        <f t="array" aca="1" ref="E904" ca="1">IF(ISBLANK(INDIRECT(ADDRESS(ROW(B904)+$N$5,COLUMN(B904)))),"",(INDIRECT(ADDRESS(ROW(B904)+$N$5,COLUMN(B904)))/B904-1))</f>
        <v>1.8944270737539126E-2</v>
      </c>
      <c r="F904" s="5">
        <f t="shared" ca="1" si="101"/>
        <v>38175</v>
      </c>
      <c r="G904" s="11">
        <f t="shared" ca="1" si="105"/>
        <v>101.476</v>
      </c>
      <c r="H904" s="17" cm="1">
        <f t="array" aca="1" ref="H904" ca="1">IF(F904="MAI","NESSUNO",INDIRECT(ADDRESS(ROW()+$N$5,2)))</f>
        <v>105.26</v>
      </c>
      <c r="I904" s="11">
        <f t="shared" ca="1" si="106"/>
        <v>0.12110934109601601</v>
      </c>
      <c r="J904" s="13">
        <f t="shared" ca="1" si="102"/>
        <v>3.8483083104340163E-2</v>
      </c>
      <c r="K904" s="13" t="b">
        <f t="shared" ca="1" si="107"/>
        <v>1</v>
      </c>
    </row>
    <row r="905" spans="1:11" x14ac:dyDescent="0.2">
      <c r="A905" s="5">
        <f>IndiciMSCI!A905</f>
        <v>38154</v>
      </c>
      <c r="B905" cm="1">
        <f t="array" ref="B905">INDEX(IndiciMSCI!A:Y,ROW(),Sheet1!$O$2)</f>
        <v>105.48099999999999</v>
      </c>
      <c r="C905">
        <f t="shared" ca="1" si="103"/>
        <v>102.35430000000001</v>
      </c>
      <c r="D905" t="b">
        <f t="shared" ca="1" si="104"/>
        <v>0</v>
      </c>
      <c r="E905" s="13" cm="1">
        <f t="array" aca="1" ref="E905" ca="1">IF(ISBLANK(INDIRECT(ADDRESS(ROW(B905)+$N$5,COLUMN(B905)))),"",(INDIRECT(ADDRESS(ROW(B905)+$N$5,COLUMN(B905)))/B905-1))</f>
        <v>-1.2608905869303522E-3</v>
      </c>
      <c r="F905" s="5">
        <f t="shared" ca="1" si="101"/>
        <v>38175</v>
      </c>
      <c r="G905" s="11">
        <f t="shared" ca="1" si="105"/>
        <v>101.476</v>
      </c>
      <c r="H905" s="17" cm="1">
        <f t="array" aca="1" ref="H905" ca="1">IF(F905="MAI","NESSUNO",INDIRECT(ADDRESS(ROW()+$N$5,2)))</f>
        <v>105.348</v>
      </c>
      <c r="I905" s="11">
        <f t="shared" ca="1" si="106"/>
        <v>0.11560123663966237</v>
      </c>
      <c r="J905" s="13">
        <f t="shared" ca="1" si="102"/>
        <v>3.9296003356849525E-2</v>
      </c>
      <c r="K905" s="13" t="b">
        <f t="shared" ca="1" si="107"/>
        <v>1</v>
      </c>
    </row>
    <row r="906" spans="1:11" x14ac:dyDescent="0.2">
      <c r="A906" s="5">
        <f>IndiciMSCI!A906</f>
        <v>38155</v>
      </c>
      <c r="B906" cm="1">
        <f t="array" ref="B906">INDEX(IndiciMSCI!A:Y,ROW(),Sheet1!$O$2)</f>
        <v>105.56</v>
      </c>
      <c r="C906">
        <f t="shared" ca="1" si="103"/>
        <v>102.35430000000001</v>
      </c>
      <c r="D906" t="b">
        <f t="shared" ca="1" si="104"/>
        <v>0</v>
      </c>
      <c r="E906" s="13" cm="1">
        <f t="array" aca="1" ref="E906" ca="1">IF(ISBLANK(INDIRECT(ADDRESS(ROW(B906)+$N$5,COLUMN(B906)))),"",(INDIRECT(ADDRESS(ROW(B906)+$N$5,COLUMN(B906)))/B906-1))</f>
        <v>3.9598332701780148E-3</v>
      </c>
      <c r="F906" s="5">
        <f t="shared" ca="1" si="101"/>
        <v>38175</v>
      </c>
      <c r="G906" s="11">
        <f t="shared" ca="1" si="105"/>
        <v>101.476</v>
      </c>
      <c r="H906" s="17" cm="1">
        <f t="array" aca="1" ref="H906" ca="1">IF(F906="MAI","NESSUNO",INDIRECT(ADDRESS(ROW()+$N$5,2)))</f>
        <v>105.97799999999999</v>
      </c>
      <c r="I906" s="11">
        <f t="shared" ca="1" si="106"/>
        <v>0.11009343080610279</v>
      </c>
      <c r="J906" s="13">
        <f t="shared" ca="1" si="102"/>
        <v>4.5450090965411506E-2</v>
      </c>
      <c r="K906" s="13" t="b">
        <f t="shared" ca="1" si="107"/>
        <v>1</v>
      </c>
    </row>
    <row r="907" spans="1:11" x14ac:dyDescent="0.2">
      <c r="A907" s="5">
        <f>IndiciMSCI!A907</f>
        <v>38156</v>
      </c>
      <c r="B907" cm="1">
        <f t="array" ref="B907">INDEX(IndiciMSCI!A:Y,ROW(),Sheet1!$O$2)</f>
        <v>103.86499999999999</v>
      </c>
      <c r="C907">
        <f t="shared" ca="1" si="103"/>
        <v>102.35430000000001</v>
      </c>
      <c r="D907" t="b">
        <f t="shared" ca="1" si="104"/>
        <v>0</v>
      </c>
      <c r="E907" s="13" cm="1">
        <f t="array" aca="1" ref="E907" ca="1">IF(ISBLANK(INDIRECT(ADDRESS(ROW(B907)+$N$5,COLUMN(B907)))),"",(INDIRECT(ADDRESS(ROW(B907)+$N$5,COLUMN(B907)))/B907-1))</f>
        <v>1.9506089635584756E-2</v>
      </c>
      <c r="F907" s="5">
        <f t="shared" ca="1" si="101"/>
        <v>38175</v>
      </c>
      <c r="G907" s="11">
        <f t="shared" ca="1" si="105"/>
        <v>101.476</v>
      </c>
      <c r="H907" s="17" cm="1">
        <f t="array" aca="1" ref="H907" ca="1">IF(F907="MAI","NESSUNO",INDIRECT(ADDRESS(ROW()+$N$5,2)))</f>
        <v>105.89100000000001</v>
      </c>
      <c r="I907" s="11">
        <f t="shared" ca="1" si="106"/>
        <v>0.1045859235791653</v>
      </c>
      <c r="J907" s="13">
        <f t="shared" ca="1" si="102"/>
        <v>4.4538471397957857E-2</v>
      </c>
      <c r="K907" s="13" t="b">
        <f t="shared" ca="1" si="107"/>
        <v>1</v>
      </c>
    </row>
    <row r="908" spans="1:11" x14ac:dyDescent="0.2">
      <c r="A908" s="5">
        <f>IndiciMSCI!A908</f>
        <v>38159</v>
      </c>
      <c r="B908" cm="1">
        <f t="array" ref="B908">INDEX(IndiciMSCI!A:Y,ROW(),Sheet1!$O$2)</f>
        <v>105.88800000000001</v>
      </c>
      <c r="C908">
        <f t="shared" ca="1" si="103"/>
        <v>102.35430000000001</v>
      </c>
      <c r="D908" t="b">
        <f t="shared" ca="1" si="104"/>
        <v>0</v>
      </c>
      <c r="E908" s="13" cm="1">
        <f t="array" aca="1" ref="E908" ca="1">IF(ISBLANK(INDIRECT(ADDRESS(ROW(B908)+$N$5,COLUMN(B908)))),"",(INDIRECT(ADDRESS(ROW(B908)+$N$5,COLUMN(B908)))/B908-1))</f>
        <v>1.0671653067391151E-3</v>
      </c>
      <c r="F908" s="5">
        <f t="shared" ca="1" si="101"/>
        <v>38175</v>
      </c>
      <c r="G908" s="11">
        <f t="shared" ca="1" si="105"/>
        <v>101.476</v>
      </c>
      <c r="H908" s="17" cm="1">
        <f t="array" aca="1" ref="H908" ca="1">IF(F908="MAI","NESSUNO",INDIRECT(ADDRESS(ROW()+$N$5,2)))</f>
        <v>106.001</v>
      </c>
      <c r="I908" s="11">
        <f t="shared" ca="1" si="106"/>
        <v>8.8065193376252182E-2</v>
      </c>
      <c r="J908" s="13">
        <f t="shared" ca="1" si="102"/>
        <v>4.5459667245223087E-2</v>
      </c>
      <c r="K908" s="13" t="b">
        <f t="shared" ca="1" si="107"/>
        <v>1</v>
      </c>
    </row>
    <row r="909" spans="1:11" x14ac:dyDescent="0.2">
      <c r="A909" s="5">
        <f>IndiciMSCI!A909</f>
        <v>38160</v>
      </c>
      <c r="B909" cm="1">
        <f t="array" ref="B909">INDEX(IndiciMSCI!A:Y,ROW(),Sheet1!$O$2)</f>
        <v>105.17400000000001</v>
      </c>
      <c r="C909">
        <f t="shared" ca="1" si="103"/>
        <v>102.35430000000001</v>
      </c>
      <c r="D909" t="b">
        <f t="shared" ca="1" si="104"/>
        <v>0</v>
      </c>
      <c r="E909" s="13" cm="1">
        <f t="array" aca="1" ref="E909" ca="1">IF(ISBLANK(INDIRECT(ADDRESS(ROW(B909)+$N$5,COLUMN(B909)))),"",(INDIRECT(ADDRESS(ROW(B909)+$N$5,COLUMN(B909)))/B909-1))</f>
        <v>1.6306311445794419E-2</v>
      </c>
      <c r="F909" s="5">
        <f t="shared" ca="1" si="101"/>
        <v>38175</v>
      </c>
      <c r="G909" s="11">
        <f t="shared" ca="1" si="105"/>
        <v>101.476</v>
      </c>
      <c r="H909" s="17" cm="1">
        <f t="array" aca="1" ref="H909" ca="1">IF(F909="MAI","NESSUNO",INDIRECT(ADDRESS(ROW()+$N$5,2)))</f>
        <v>106.889</v>
      </c>
      <c r="I909" s="11">
        <f t="shared" ca="1" si="106"/>
        <v>8.2558880413927227E-2</v>
      </c>
      <c r="J909" s="13">
        <f t="shared" ca="1" si="102"/>
        <v>5.4156242662441602E-2</v>
      </c>
      <c r="K909" s="13" t="b">
        <f t="shared" ca="1" si="107"/>
        <v>1</v>
      </c>
    </row>
    <row r="910" spans="1:11" x14ac:dyDescent="0.2">
      <c r="A910" s="5">
        <f>IndiciMSCI!A910</f>
        <v>38161</v>
      </c>
      <c r="B910" cm="1">
        <f t="array" ref="B910">INDEX(IndiciMSCI!A:Y,ROW(),Sheet1!$O$2)</f>
        <v>105.19799999999999</v>
      </c>
      <c r="C910">
        <f t="shared" ca="1" si="103"/>
        <v>102.35430000000001</v>
      </c>
      <c r="D910" t="b">
        <f t="shared" ca="1" si="104"/>
        <v>0</v>
      </c>
      <c r="E910" s="13" cm="1">
        <f t="array" aca="1" ref="E910" ca="1">IF(ISBLANK(INDIRECT(ADDRESS(ROW(B910)+$N$5,COLUMN(B910)))),"",(INDIRECT(ADDRESS(ROW(B910)+$N$5,COLUMN(B910)))/B910-1))</f>
        <v>1.6435673682009266E-2</v>
      </c>
      <c r="F910" s="5">
        <f t="shared" ca="1" si="101"/>
        <v>38175</v>
      </c>
      <c r="G910" s="11">
        <f t="shared" ca="1" si="105"/>
        <v>101.476</v>
      </c>
      <c r="H910" s="17" cm="1">
        <f t="array" aca="1" ref="H910" ca="1">IF(F910="MAI","NESSUNO",INDIRECT(ADDRESS(ROW()+$N$5,2)))</f>
        <v>106.92700000000001</v>
      </c>
      <c r="I910" s="11">
        <f t="shared" ca="1" si="106"/>
        <v>7.7052865977321972E-2</v>
      </c>
      <c r="J910" s="13">
        <f t="shared" ca="1" si="102"/>
        <v>5.4476456166752035E-2</v>
      </c>
      <c r="K910" s="13" t="b">
        <f t="shared" ca="1" si="107"/>
        <v>1</v>
      </c>
    </row>
    <row r="911" spans="1:11" x14ac:dyDescent="0.2">
      <c r="A911" s="5">
        <f>IndiciMSCI!A911</f>
        <v>38162</v>
      </c>
      <c r="B911" cm="1">
        <f t="array" ref="B911">INDEX(IndiciMSCI!A:Y,ROW(),Sheet1!$O$2)</f>
        <v>107.14400000000001</v>
      </c>
      <c r="C911">
        <f t="shared" ca="1" si="103"/>
        <v>102.35430000000001</v>
      </c>
      <c r="D911" t="b">
        <f t="shared" ca="1" si="104"/>
        <v>0</v>
      </c>
      <c r="E911" s="13" cm="1">
        <f t="array" aca="1" ref="E911" ca="1">IF(ISBLANK(INDIRECT(ADDRESS(ROW(B911)+$N$5,COLUMN(B911)))),"",(INDIRECT(ADDRESS(ROW(B911)+$N$5,COLUMN(B911)))/B911-1))</f>
        <v>5.7212723064288262E-3</v>
      </c>
      <c r="F911" s="5">
        <f t="shared" ca="1" si="101"/>
        <v>38175</v>
      </c>
      <c r="G911" s="11">
        <f t="shared" ca="1" si="105"/>
        <v>101.476</v>
      </c>
      <c r="H911" s="17" cm="1">
        <f t="array" aca="1" ref="H911" ca="1">IF(F911="MAI","NESSUNO",INDIRECT(ADDRESS(ROW()+$N$5,2)))</f>
        <v>107.75700000000001</v>
      </c>
      <c r="I911" s="11">
        <f t="shared" ca="1" si="106"/>
        <v>7.1547150050193409E-2</v>
      </c>
      <c r="J911" s="13">
        <f t="shared" ca="1" si="102"/>
        <v>6.2601473747981778E-2</v>
      </c>
      <c r="K911" s="13" t="b">
        <f t="shared" ca="1" si="107"/>
        <v>1</v>
      </c>
    </row>
    <row r="912" spans="1:11" x14ac:dyDescent="0.2">
      <c r="A912" s="5">
        <f>IndiciMSCI!A912</f>
        <v>38163</v>
      </c>
      <c r="B912" cm="1">
        <f t="array" ref="B912">INDEX(IndiciMSCI!A:Y,ROW(),Sheet1!$O$2)</f>
        <v>107.175</v>
      </c>
      <c r="C912">
        <f t="shared" ca="1" si="103"/>
        <v>102.35430000000001</v>
      </c>
      <c r="D912" t="b">
        <f t="shared" ca="1" si="104"/>
        <v>0</v>
      </c>
      <c r="E912" s="13" cm="1">
        <f t="array" aca="1" ref="E912" ca="1">IF(ISBLANK(INDIRECT(ADDRESS(ROW(B912)+$N$5,COLUMN(B912)))),"",(INDIRECT(ADDRESS(ROW(B912)+$N$5,COLUMN(B912)))/B912-1))</f>
        <v>-3.0884068112899676E-3</v>
      </c>
      <c r="F912" s="5">
        <f t="shared" ca="1" si="101"/>
        <v>38175</v>
      </c>
      <c r="G912" s="11">
        <f t="shared" ca="1" si="105"/>
        <v>101.476</v>
      </c>
      <c r="H912" s="17" cm="1">
        <f t="array" aca="1" ref="H912" ca="1">IF(F912="MAI","NESSUNO",INDIRECT(ADDRESS(ROW()+$N$5,2)))</f>
        <v>106.84399999999999</v>
      </c>
      <c r="I912" s="11">
        <f t="shared" ca="1" si="106"/>
        <v>6.6041732616383797E-2</v>
      </c>
      <c r="J912" s="13">
        <f t="shared" ca="1" si="102"/>
        <v>5.3550019045058725E-2</v>
      </c>
      <c r="K912" s="13" t="b">
        <f t="shared" ca="1" si="107"/>
        <v>1</v>
      </c>
    </row>
    <row r="913" spans="1:11" x14ac:dyDescent="0.2">
      <c r="A913" s="5">
        <f>IndiciMSCI!A913</f>
        <v>38166</v>
      </c>
      <c r="B913" cm="1">
        <f t="array" ref="B913">INDEX(IndiciMSCI!A:Y,ROW(),Sheet1!$O$2)</f>
        <v>107.661</v>
      </c>
      <c r="C913">
        <f t="shared" ca="1" si="103"/>
        <v>102.35430000000001</v>
      </c>
      <c r="D913" t="b">
        <f t="shared" ca="1" si="104"/>
        <v>0</v>
      </c>
      <c r="E913" s="13" cm="1">
        <f t="array" aca="1" ref="E913" ca="1">IF(ISBLANK(INDIRECT(ADDRESS(ROW(B913)+$N$5,COLUMN(B913)))),"",(INDIRECT(ADDRESS(ROW(B913)+$N$5,COLUMN(B913)))/B913-1))</f>
        <v>-2.3694745543883178E-2</v>
      </c>
      <c r="F913" s="5">
        <f t="shared" ca="1" si="101"/>
        <v>38175</v>
      </c>
      <c r="G913" s="11">
        <f t="shared" ca="1" si="105"/>
        <v>101.476</v>
      </c>
      <c r="H913" s="17" cm="1">
        <f t="array" aca="1" ref="H913" ca="1">IF(F913="MAI","NESSUNO",INDIRECT(ADDRESS(ROW()+$N$5,2)))</f>
        <v>105.11</v>
      </c>
      <c r="I913" s="11">
        <f t="shared" ca="1" si="106"/>
        <v>4.9527271113078086E-2</v>
      </c>
      <c r="J913" s="13">
        <f t="shared" ca="1" si="102"/>
        <v>3.6299492206167745E-2</v>
      </c>
      <c r="K913" s="13" t="b">
        <f t="shared" ca="1" si="107"/>
        <v>1</v>
      </c>
    </row>
    <row r="914" spans="1:11" x14ac:dyDescent="0.2">
      <c r="A914" s="5">
        <f>IndiciMSCI!A914</f>
        <v>38167</v>
      </c>
      <c r="B914" cm="1">
        <f t="array" ref="B914">INDEX(IndiciMSCI!A:Y,ROW(),Sheet1!$O$2)</f>
        <v>107.83</v>
      </c>
      <c r="C914">
        <f t="shared" ca="1" si="103"/>
        <v>102.35430000000001</v>
      </c>
      <c r="D914" t="b">
        <f t="shared" ca="1" si="104"/>
        <v>0</v>
      </c>
      <c r="E914" s="13" cm="1">
        <f t="array" aca="1" ref="E914" ca="1">IF(ISBLANK(INDIRECT(ADDRESS(ROW(B914)+$N$5,COLUMN(B914)))),"",(INDIRECT(ADDRESS(ROW(B914)+$N$5,COLUMN(B914)))/B914-1))</f>
        <v>-1.6080868033014895E-2</v>
      </c>
      <c r="F914" s="5">
        <f t="shared" ca="1" si="101"/>
        <v>38175</v>
      </c>
      <c r="G914" s="11">
        <f t="shared" ca="1" si="105"/>
        <v>101.476</v>
      </c>
      <c r="H914" s="17" cm="1">
        <f t="array" aca="1" ref="H914" ca="1">IF(F914="MAI","NESSUNO",INDIRECT(ADDRESS(ROW()+$N$5,2)))</f>
        <v>106.096</v>
      </c>
      <c r="I914" s="11">
        <f t="shared" ca="1" si="106"/>
        <v>4.4023047490711065E-2</v>
      </c>
      <c r="J914" s="13">
        <f t="shared" ca="1" si="102"/>
        <v>4.5961833807902516E-2</v>
      </c>
      <c r="K914" s="13" t="b">
        <f t="shared" ca="1" si="107"/>
        <v>1</v>
      </c>
    </row>
    <row r="915" spans="1:11" x14ac:dyDescent="0.2">
      <c r="A915" s="5">
        <f>IndiciMSCI!A915</f>
        <v>38168</v>
      </c>
      <c r="B915" cm="1">
        <f t="array" ref="B915">INDEX(IndiciMSCI!A:Y,ROW(),Sheet1!$O$2)</f>
        <v>106.753</v>
      </c>
      <c r="C915">
        <f t="shared" ca="1" si="103"/>
        <v>102.35430000000001</v>
      </c>
      <c r="D915" t="b">
        <f t="shared" ca="1" si="104"/>
        <v>0</v>
      </c>
      <c r="E915" s="13" cm="1">
        <f t="array" aca="1" ref="E915" ca="1">IF(ISBLANK(INDIRECT(ADDRESS(ROW(B915)+$N$5,COLUMN(B915)))),"",(INDIRECT(ADDRESS(ROW(B915)+$N$5,COLUMN(B915)))/B915-1))</f>
        <v>-3.812539226063838E-3</v>
      </c>
      <c r="F915" s="5">
        <f t="shared" ca="1" si="101"/>
        <v>38175</v>
      </c>
      <c r="G915" s="11">
        <f t="shared" ca="1" si="105"/>
        <v>101.476</v>
      </c>
      <c r="H915" s="17" cm="1">
        <f t="array" aca="1" ref="H915" ca="1">IF(F915="MAI","NESSUNO",INDIRECT(ADDRESS(ROW()+$N$5,2)))</f>
        <v>106.346</v>
      </c>
      <c r="I915" s="11">
        <f t="shared" ca="1" si="106"/>
        <v>3.8519122280803231E-2</v>
      </c>
      <c r="J915" s="13">
        <f t="shared" ca="1" si="102"/>
        <v>4.8371231840837317E-2</v>
      </c>
      <c r="K915" s="13" t="b">
        <f t="shared" ca="1" si="107"/>
        <v>1</v>
      </c>
    </row>
    <row r="916" spans="1:11" x14ac:dyDescent="0.2">
      <c r="A916" s="5">
        <f>IndiciMSCI!A916</f>
        <v>38169</v>
      </c>
      <c r="B916" cm="1">
        <f t="array" ref="B916">INDEX(IndiciMSCI!A:Y,ROW(),Sheet1!$O$2)</f>
        <v>107.629</v>
      </c>
      <c r="C916">
        <f t="shared" ca="1" si="103"/>
        <v>102.35430000000001</v>
      </c>
      <c r="D916" t="b">
        <f t="shared" ca="1" si="104"/>
        <v>0</v>
      </c>
      <c r="E916" s="13" cm="1">
        <f t="array" aca="1" ref="E916" ca="1">IF(ISBLANK(INDIRECT(ADDRESS(ROW(B916)+$N$5,COLUMN(B916)))),"",(INDIRECT(ADDRESS(ROW(B916)+$N$5,COLUMN(B916)))/B916-1))</f>
        <v>-1.7987717065103381E-2</v>
      </c>
      <c r="F916" s="5">
        <f t="shared" ca="1" si="101"/>
        <v>38175</v>
      </c>
      <c r="G916" s="11">
        <f t="shared" ca="1" si="105"/>
        <v>101.476</v>
      </c>
      <c r="H916" s="17" cm="1">
        <f t="array" aca="1" ref="H916" ca="1">IF(F916="MAI","NESSUNO",INDIRECT(ADDRESS(ROW()+$N$5,2)))</f>
        <v>105.693</v>
      </c>
      <c r="I916" s="11">
        <f t="shared" ca="1" si="106"/>
        <v>3.3015495467097367E-2</v>
      </c>
      <c r="J916" s="13">
        <f t="shared" ca="1" si="102"/>
        <v>4.1881976974526947E-2</v>
      </c>
      <c r="K916" s="13" t="b">
        <f t="shared" ca="1" si="107"/>
        <v>1</v>
      </c>
    </row>
    <row r="917" spans="1:11" x14ac:dyDescent="0.2">
      <c r="A917" s="5">
        <f>IndiciMSCI!A917</f>
        <v>38170</v>
      </c>
      <c r="B917" cm="1">
        <f t="array" ref="B917">INDEX(IndiciMSCI!A:Y,ROW(),Sheet1!$O$2)</f>
        <v>104.739</v>
      </c>
      <c r="C917">
        <f t="shared" ca="1" si="103"/>
        <v>102.35430000000001</v>
      </c>
      <c r="D917" t="b">
        <f t="shared" ca="1" si="104"/>
        <v>0</v>
      </c>
      <c r="E917" s="13" cm="1">
        <f t="array" aca="1" ref="E917" ca="1">IF(ISBLANK(INDIRECT(ADDRESS(ROW(B917)+$N$5,COLUMN(B917)))),"",(INDIRECT(ADDRESS(ROW(B917)+$N$5,COLUMN(B917)))/B917-1))</f>
        <v>1.6689103390332027E-2</v>
      </c>
      <c r="F917" s="5">
        <f t="shared" ca="1" si="101"/>
        <v>38175</v>
      </c>
      <c r="G917" s="11">
        <f t="shared" ca="1" si="105"/>
        <v>101.476</v>
      </c>
      <c r="H917" s="17" cm="1">
        <f t="array" aca="1" ref="H917" ca="1">IF(F917="MAI","NESSUNO",INDIRECT(ADDRESS(ROW()+$N$5,2)))</f>
        <v>106.48699999999999</v>
      </c>
      <c r="I917" s="11">
        <f t="shared" ca="1" si="106"/>
        <v>2.7512167033478363E-2</v>
      </c>
      <c r="J917" s="13">
        <f t="shared" ca="1" si="102"/>
        <v>4.9652254395457784E-2</v>
      </c>
      <c r="K917" s="13" t="b">
        <f t="shared" ca="1" si="107"/>
        <v>1</v>
      </c>
    </row>
    <row r="918" spans="1:11" x14ac:dyDescent="0.2">
      <c r="A918" s="5">
        <f>IndiciMSCI!A918</f>
        <v>38173</v>
      </c>
      <c r="B918" cm="1">
        <f t="array" ref="B918">INDEX(IndiciMSCI!A:Y,ROW(),Sheet1!$O$2)</f>
        <v>102.886</v>
      </c>
      <c r="C918">
        <f t="shared" ca="1" si="103"/>
        <v>102.35430000000001</v>
      </c>
      <c r="D918" t="b">
        <f t="shared" ca="1" si="104"/>
        <v>0</v>
      </c>
      <c r="E918" s="13" cm="1">
        <f t="array" aca="1" ref="E918" ca="1">IF(ISBLANK(INDIRECT(ADDRESS(ROW(B918)+$N$5,COLUMN(B918)))),"",(INDIRECT(ADDRESS(ROW(B918)+$N$5,COLUMN(B918)))/B918-1))</f>
        <v>4.4291740372839783E-2</v>
      </c>
      <c r="F918" s="5">
        <f t="shared" ca="1" si="101"/>
        <v>38175</v>
      </c>
      <c r="G918" s="11">
        <f t="shared" ca="1" si="105"/>
        <v>101.476</v>
      </c>
      <c r="H918" s="17" cm="1">
        <f t="array" aca="1" ref="H918" ca="1">IF(F918="MAI","NESSUNO",INDIRECT(ADDRESS(ROW()+$N$5,2)))</f>
        <v>107.443</v>
      </c>
      <c r="I918" s="11">
        <f t="shared" ca="1" si="106"/>
        <v>1.1003971851152983E-2</v>
      </c>
      <c r="J918" s="13">
        <f t="shared" ca="1" si="102"/>
        <v>5.8910520436863414E-2</v>
      </c>
      <c r="K918" s="13" t="b">
        <f t="shared" ca="1" si="107"/>
        <v>1</v>
      </c>
    </row>
    <row r="919" spans="1:11" x14ac:dyDescent="0.2">
      <c r="A919" s="5">
        <f>IndiciMSCI!A919</f>
        <v>38174</v>
      </c>
      <c r="B919" cm="1">
        <f t="array" ref="B919">INDEX(IndiciMSCI!A:Y,ROW(),Sheet1!$O$2)</f>
        <v>102.35599999999999</v>
      </c>
      <c r="C919">
        <f t="shared" ca="1" si="103"/>
        <v>102.35430000000001</v>
      </c>
      <c r="D919" t="b">
        <f t="shared" ca="1" si="104"/>
        <v>0</v>
      </c>
      <c r="E919" s="13" cm="1">
        <f t="array" aca="1" ref="E919" ca="1">IF(ISBLANK(INDIRECT(ADDRESS(ROW(B919)+$N$5,COLUMN(B919)))),"",(INDIRECT(ADDRESS(ROW(B919)+$N$5,COLUMN(B919)))/B919-1))</f>
        <v>4.6768142561256942E-2</v>
      </c>
      <c r="F919" s="5">
        <f t="shared" ca="1" si="101"/>
        <v>38175</v>
      </c>
      <c r="G919" s="11">
        <f t="shared" ca="1" si="105"/>
        <v>101.476</v>
      </c>
      <c r="H919" s="17" cm="1">
        <f t="array" aca="1" ref="H919" ca="1">IF(F919="MAI","NESSUNO",INDIRECT(ADDRESS(ROW()+$N$5,2)))</f>
        <v>107.143</v>
      </c>
      <c r="I919" s="11">
        <f t="shared" ca="1" si="106"/>
        <v>5.5018367759771536E-3</v>
      </c>
      <c r="J919" s="13">
        <f t="shared" ca="1" si="102"/>
        <v>5.5899935322401145E-2</v>
      </c>
      <c r="K919" s="13" t="b">
        <f t="shared" ca="1" si="107"/>
        <v>1</v>
      </c>
    </row>
    <row r="920" spans="1:11" x14ac:dyDescent="0.2">
      <c r="A920" s="5">
        <f>IndiciMSCI!A920</f>
        <v>38175</v>
      </c>
      <c r="B920" cm="1">
        <f t="array" ref="B920">INDEX(IndiciMSCI!A:Y,ROW(),Sheet1!$O$2)</f>
        <v>101.476</v>
      </c>
      <c r="C920">
        <f t="shared" ca="1" si="103"/>
        <v>102.35430000000001</v>
      </c>
      <c r="D920" t="b">
        <f t="shared" ca="1" si="104"/>
        <v>1</v>
      </c>
      <c r="E920" s="13" cm="1">
        <f t="array" aca="1" ref="E920" ca="1">IF(ISBLANK(INDIRECT(ADDRESS(ROW(B920)+$N$5,COLUMN(B920)))),"",(INDIRECT(ADDRESS(ROW(B920)+$N$5,COLUMN(B920)))/B920-1))</f>
        <v>5.2672553116007714E-2</v>
      </c>
      <c r="F920" s="5">
        <f t="shared" ca="1" si="101"/>
        <v>38175</v>
      </c>
      <c r="G920" s="11">
        <f t="shared" ca="1" si="105"/>
        <v>101.476</v>
      </c>
      <c r="H920" s="17" cm="1">
        <f t="array" aca="1" ref="H920" ca="1">IF(F920="MAI","NESSUNO",INDIRECT(ADDRESS(ROW()+$N$5,2)))</f>
        <v>106.821</v>
      </c>
      <c r="I920" s="11">
        <f t="shared" ca="1" si="106"/>
        <v>0</v>
      </c>
      <c r="J920" s="13">
        <f t="shared" ca="1" si="102"/>
        <v>5.2672553116007714E-2</v>
      </c>
      <c r="K920" s="13" t="b">
        <f t="shared" ca="1" si="107"/>
        <v>0</v>
      </c>
    </row>
    <row r="921" spans="1:11" x14ac:dyDescent="0.2">
      <c r="A921" s="5">
        <f>IndiciMSCI!A921</f>
        <v>38176</v>
      </c>
      <c r="B921" cm="1">
        <f t="array" ref="B921">INDEX(IndiciMSCI!A:Y,ROW(),Sheet1!$O$2)</f>
        <v>100.495</v>
      </c>
      <c r="C921">
        <f t="shared" ca="1" si="103"/>
        <v>102.35430000000001</v>
      </c>
      <c r="D921" t="b">
        <f t="shared" ca="1" si="104"/>
        <v>1</v>
      </c>
      <c r="E921" s="13" cm="1">
        <f t="array" aca="1" ref="E921" ca="1">IF(ISBLANK(INDIRECT(ADDRESS(ROW(B921)+$N$5,COLUMN(B921)))),"",(INDIRECT(ADDRESS(ROW(B921)+$N$5,COLUMN(B921)))/B921-1))</f>
        <v>5.6729190506990435E-2</v>
      </c>
      <c r="F921" s="5">
        <f t="shared" ca="1" si="101"/>
        <v>38176</v>
      </c>
      <c r="G921" s="11">
        <f t="shared" ca="1" si="105"/>
        <v>100.495</v>
      </c>
      <c r="H921" s="17" cm="1">
        <f t="array" aca="1" ref="H921" ca="1">IF(F921="MAI","NESSUNO",INDIRECT(ADDRESS(ROW()+$N$5,2)))</f>
        <v>106.196</v>
      </c>
      <c r="I921" s="11">
        <f t="shared" ca="1" si="106"/>
        <v>0</v>
      </c>
      <c r="J921" s="13">
        <f t="shared" ca="1" si="102"/>
        <v>5.672919050699033E-2</v>
      </c>
      <c r="K921" s="13" t="b">
        <f t="shared" ca="1" si="107"/>
        <v>0</v>
      </c>
    </row>
    <row r="922" spans="1:11" x14ac:dyDescent="0.2">
      <c r="A922" s="5">
        <f>IndiciMSCI!A922</f>
        <v>38177</v>
      </c>
      <c r="B922" cm="1">
        <f t="array" ref="B922">INDEX(IndiciMSCI!A:Y,ROW(),Sheet1!$O$2)</f>
        <v>101.97</v>
      </c>
      <c r="C922">
        <f t="shared" ca="1" si="103"/>
        <v>102.35430000000001</v>
      </c>
      <c r="D922" t="b">
        <f t="shared" ca="1" si="104"/>
        <v>1</v>
      </c>
      <c r="E922" s="13" cm="1">
        <f t="array" aca="1" ref="E922" ca="1">IF(ISBLANK(INDIRECT(ADDRESS(ROW(B922)+$N$5,COLUMN(B922)))),"",(INDIRECT(ADDRESS(ROW(B922)+$N$5,COLUMN(B922)))/B922-1))</f>
        <v>3.8668235755614289E-2</v>
      </c>
      <c r="F922" s="5">
        <f t="shared" ca="1" si="101"/>
        <v>38177</v>
      </c>
      <c r="G922" s="11">
        <f t="shared" ca="1" si="105"/>
        <v>101.97</v>
      </c>
      <c r="H922" s="17" cm="1">
        <f t="array" aca="1" ref="H922" ca="1">IF(F922="MAI","NESSUNO",INDIRECT(ADDRESS(ROW()+$N$5,2)))</f>
        <v>105.913</v>
      </c>
      <c r="I922" s="11">
        <f t="shared" ca="1" si="106"/>
        <v>0</v>
      </c>
      <c r="J922" s="13">
        <f t="shared" ca="1" si="102"/>
        <v>3.8668235755614379E-2</v>
      </c>
      <c r="K922" s="13" t="b">
        <f t="shared" ca="1" si="107"/>
        <v>1</v>
      </c>
    </row>
    <row r="923" spans="1:11" x14ac:dyDescent="0.2">
      <c r="A923" s="5">
        <f>IndiciMSCI!A923</f>
        <v>38180</v>
      </c>
      <c r="B923" cm="1">
        <f t="array" ref="B923">INDEX(IndiciMSCI!A:Y,ROW(),Sheet1!$O$2)</f>
        <v>103.075</v>
      </c>
      <c r="C923">
        <f t="shared" ca="1" si="103"/>
        <v>102.35430000000001</v>
      </c>
      <c r="D923" t="b">
        <f t="shared" ca="1" si="104"/>
        <v>0</v>
      </c>
      <c r="E923" s="13" cm="1">
        <f t="array" aca="1" ref="E923" ca="1">IF(ISBLANK(INDIRECT(ADDRESS(ROW(B923)+$N$5,COLUMN(B923)))),"",(INDIRECT(ADDRESS(ROW(B923)+$N$5,COLUMN(B923)))/B923-1))</f>
        <v>2.5757943245209747E-2</v>
      </c>
      <c r="F923" s="5">
        <f t="shared" ca="1" si="101"/>
        <v>38182</v>
      </c>
      <c r="G923" s="11">
        <f t="shared" ca="1" si="105"/>
        <v>101.577</v>
      </c>
      <c r="H923" s="17" cm="1">
        <f t="array" aca="1" ref="H923" ca="1">IF(F923="MAI","NESSUNO",INDIRECT(ADDRESS(ROW()+$N$5,2)))</f>
        <v>105.73</v>
      </c>
      <c r="I923" s="11">
        <f t="shared" ca="1" si="106"/>
        <v>1.1014924205966281E-2</v>
      </c>
      <c r="J923" s="13">
        <f t="shared" ca="1" si="102"/>
        <v>4.099367892540607E-2</v>
      </c>
      <c r="K923" s="13" t="b">
        <f t="shared" ca="1" si="107"/>
        <v>1</v>
      </c>
    </row>
    <row r="924" spans="1:11" x14ac:dyDescent="0.2">
      <c r="A924" s="5">
        <f>IndiciMSCI!A924</f>
        <v>38181</v>
      </c>
      <c r="B924" cm="1">
        <f t="array" ref="B924">INDEX(IndiciMSCI!A:Y,ROW(),Sheet1!$O$2)</f>
        <v>103.43</v>
      </c>
      <c r="C924">
        <f t="shared" ca="1" si="103"/>
        <v>102.35430000000001</v>
      </c>
      <c r="D924" t="b">
        <f t="shared" ca="1" si="104"/>
        <v>0</v>
      </c>
      <c r="E924" s="13" cm="1">
        <f t="array" aca="1" ref="E924" ca="1">IF(ISBLANK(INDIRECT(ADDRESS(ROW(B924)+$N$5,COLUMN(B924)))),"",(INDIRECT(ADDRESS(ROW(B924)+$N$5,COLUMN(B924)))/B924-1))</f>
        <v>2.025524509329979E-2</v>
      </c>
      <c r="F924" s="5">
        <f t="shared" ca="1" si="101"/>
        <v>38182</v>
      </c>
      <c r="G924" s="11">
        <f t="shared" ca="1" si="105"/>
        <v>101.577</v>
      </c>
      <c r="H924" s="17" cm="1">
        <f t="array" aca="1" ref="H924" ca="1">IF(F924="MAI","NESSUNO",INDIRECT(ADDRESS(ROW()+$N$5,2)))</f>
        <v>105.52500000000001</v>
      </c>
      <c r="I924" s="11">
        <f t="shared" ca="1" si="106"/>
        <v>5.5073128049372144E-3</v>
      </c>
      <c r="J924" s="13">
        <f t="shared" ca="1" si="102"/>
        <v>3.8921284471927158E-2</v>
      </c>
      <c r="K924" s="13" t="b">
        <f t="shared" ca="1" si="107"/>
        <v>1</v>
      </c>
    </row>
    <row r="925" spans="1:11" x14ac:dyDescent="0.2">
      <c r="A925" s="5">
        <f>IndiciMSCI!A925</f>
        <v>38182</v>
      </c>
      <c r="B925" cm="1">
        <f t="array" ref="B925">INDEX(IndiciMSCI!A:Y,ROW(),Sheet1!$O$2)</f>
        <v>101.577</v>
      </c>
      <c r="C925">
        <f t="shared" ca="1" si="103"/>
        <v>102.35430000000001</v>
      </c>
      <c r="D925" t="b">
        <f t="shared" ca="1" si="104"/>
        <v>1</v>
      </c>
      <c r="E925" s="13" cm="1">
        <f t="array" aca="1" ref="E925" ca="1">IF(ISBLANK(INDIRECT(ADDRESS(ROW(B925)+$N$5,COLUMN(B925)))),"",(INDIRECT(ADDRESS(ROW(B925)+$N$5,COLUMN(B925)))/B925-1))</f>
        <v>3.5480472941709307E-2</v>
      </c>
      <c r="F925" s="5">
        <f t="shared" ca="1" si="101"/>
        <v>38182</v>
      </c>
      <c r="G925" s="11">
        <f t="shared" ca="1" si="105"/>
        <v>101.577</v>
      </c>
      <c r="H925" s="17" cm="1">
        <f t="array" aca="1" ref="H925" ca="1">IF(F925="MAI","NESSUNO",INDIRECT(ADDRESS(ROW()+$N$5,2)))</f>
        <v>105.181</v>
      </c>
      <c r="I925" s="11">
        <f t="shared" ca="1" si="106"/>
        <v>0</v>
      </c>
      <c r="J925" s="13">
        <f t="shared" ca="1" si="102"/>
        <v>3.5480472941709237E-2</v>
      </c>
      <c r="K925" s="13" t="b">
        <f t="shared" ca="1" si="107"/>
        <v>0</v>
      </c>
    </row>
    <row r="926" spans="1:11" x14ac:dyDescent="0.2">
      <c r="A926" s="5">
        <f>IndiciMSCI!A926</f>
        <v>38183</v>
      </c>
      <c r="B926" cm="1">
        <f t="array" ref="B926">INDEX(IndiciMSCI!A:Y,ROW(),Sheet1!$O$2)</f>
        <v>101.55800000000001</v>
      </c>
      <c r="C926">
        <f t="shared" ca="1" si="103"/>
        <v>102.35430000000001</v>
      </c>
      <c r="D926" t="b">
        <f t="shared" ca="1" si="104"/>
        <v>1</v>
      </c>
      <c r="E926" s="13" cm="1">
        <f t="array" aca="1" ref="E926" ca="1">IF(ISBLANK(INDIRECT(ADDRESS(ROW(B926)+$N$5,COLUMN(B926)))),"",(INDIRECT(ADDRESS(ROW(B926)+$N$5,COLUMN(B926)))/B926-1))</f>
        <v>4.083380925185609E-2</v>
      </c>
      <c r="F926" s="5">
        <f t="shared" ca="1" si="101"/>
        <v>38183</v>
      </c>
      <c r="G926" s="11">
        <f t="shared" ca="1" si="105"/>
        <v>101.55800000000001</v>
      </c>
      <c r="H926" s="17" cm="1">
        <f t="array" aca="1" ref="H926" ca="1">IF(F926="MAI","NESSUNO",INDIRECT(ADDRESS(ROW()+$N$5,2)))</f>
        <v>105.705</v>
      </c>
      <c r="I926" s="11">
        <f t="shared" ca="1" si="106"/>
        <v>0</v>
      </c>
      <c r="J926" s="13">
        <f t="shared" ca="1" si="102"/>
        <v>4.0833809251855993E-2</v>
      </c>
      <c r="K926" s="13" t="b">
        <f t="shared" ca="1" si="107"/>
        <v>0</v>
      </c>
    </row>
    <row r="927" spans="1:11" x14ac:dyDescent="0.2">
      <c r="A927" s="5">
        <f>IndiciMSCI!A927</f>
        <v>38184</v>
      </c>
      <c r="B927" cm="1">
        <f t="array" ref="B927">INDEX(IndiciMSCI!A:Y,ROW(),Sheet1!$O$2)</f>
        <v>101.651</v>
      </c>
      <c r="C927">
        <f t="shared" ca="1" si="103"/>
        <v>102.35430000000001</v>
      </c>
      <c r="D927" t="b">
        <f t="shared" ca="1" si="104"/>
        <v>1</v>
      </c>
      <c r="E927" s="13" cm="1">
        <f t="array" aca="1" ref="E927" ca="1">IF(ISBLANK(INDIRECT(ADDRESS(ROW(B927)+$N$5,COLUMN(B927)))),"",(INDIRECT(ADDRESS(ROW(B927)+$N$5,COLUMN(B927)))/B927-1))</f>
        <v>4.6138257370808011E-2</v>
      </c>
      <c r="F927" s="5">
        <f t="shared" ca="1" si="101"/>
        <v>38184</v>
      </c>
      <c r="G927" s="11">
        <f t="shared" ca="1" si="105"/>
        <v>101.651</v>
      </c>
      <c r="H927" s="17" cm="1">
        <f t="array" aca="1" ref="H927" ca="1">IF(F927="MAI","NESSUNO",INDIRECT(ADDRESS(ROW()+$N$5,2)))</f>
        <v>106.34099999999999</v>
      </c>
      <c r="I927" s="11">
        <f t="shared" ca="1" si="106"/>
        <v>0</v>
      </c>
      <c r="J927" s="13">
        <f t="shared" ca="1" si="102"/>
        <v>4.6138257370807942E-2</v>
      </c>
      <c r="K927" s="13" t="b">
        <f t="shared" ca="1" si="107"/>
        <v>0</v>
      </c>
    </row>
    <row r="928" spans="1:11" x14ac:dyDescent="0.2">
      <c r="A928" s="5">
        <f>IndiciMSCI!A928</f>
        <v>38187</v>
      </c>
      <c r="B928" cm="1">
        <f t="array" ref="B928">INDEX(IndiciMSCI!A:Y,ROW(),Sheet1!$O$2)</f>
        <v>102.23</v>
      </c>
      <c r="C928">
        <f t="shared" ca="1" si="103"/>
        <v>102.35430000000001</v>
      </c>
      <c r="D928" t="b">
        <f t="shared" ca="1" si="104"/>
        <v>1</v>
      </c>
      <c r="E928" s="13" cm="1">
        <f t="array" aca="1" ref="E928" ca="1">IF(ISBLANK(INDIRECT(ADDRESS(ROW(B928)+$N$5,COLUMN(B928)))),"",(INDIRECT(ADDRESS(ROW(B928)+$N$5,COLUMN(B928)))/B928-1))</f>
        <v>4.3480387361831019E-2</v>
      </c>
      <c r="F928" s="5">
        <f t="shared" ca="1" si="101"/>
        <v>38187</v>
      </c>
      <c r="G928" s="11">
        <f t="shared" ca="1" si="105"/>
        <v>102.23</v>
      </c>
      <c r="H928" s="17" cm="1">
        <f t="array" aca="1" ref="H928" ca="1">IF(F928="MAI","NESSUNO",INDIRECT(ADDRESS(ROW()+$N$5,2)))</f>
        <v>106.675</v>
      </c>
      <c r="I928" s="11">
        <f t="shared" ca="1" si="106"/>
        <v>0</v>
      </c>
      <c r="J928" s="13">
        <f t="shared" ca="1" si="102"/>
        <v>4.3480387361831095E-2</v>
      </c>
      <c r="K928" s="13" t="b">
        <f t="shared" ca="1" si="107"/>
        <v>1</v>
      </c>
    </row>
    <row r="929" spans="1:11" x14ac:dyDescent="0.2">
      <c r="A929" s="5">
        <f>IndiciMSCI!A929</f>
        <v>38188</v>
      </c>
      <c r="B929" cm="1">
        <f t="array" ref="B929">INDEX(IndiciMSCI!A:Y,ROW(),Sheet1!$O$2)</f>
        <v>101.48099999999999</v>
      </c>
      <c r="C929">
        <f t="shared" ca="1" si="103"/>
        <v>102.35430000000001</v>
      </c>
      <c r="D929" t="b">
        <f t="shared" ca="1" si="104"/>
        <v>1</v>
      </c>
      <c r="E929" s="13" cm="1">
        <f t="array" aca="1" ref="E929" ca="1">IF(ISBLANK(INDIRECT(ADDRESS(ROW(B929)+$N$5,COLUMN(B929)))),"",(INDIRECT(ADDRESS(ROW(B929)+$N$5,COLUMN(B929)))/B929-1))</f>
        <v>4.4234881406371773E-2</v>
      </c>
      <c r="F929" s="5">
        <f t="shared" ca="1" si="101"/>
        <v>38188</v>
      </c>
      <c r="G929" s="11">
        <f t="shared" ca="1" si="105"/>
        <v>101.48099999999999</v>
      </c>
      <c r="H929" s="17" cm="1">
        <f t="array" aca="1" ref="H929" ca="1">IF(F929="MAI","NESSUNO",INDIRECT(ADDRESS(ROW()+$N$5,2)))</f>
        <v>105.97</v>
      </c>
      <c r="I929" s="11">
        <f t="shared" ca="1" si="106"/>
        <v>0</v>
      </c>
      <c r="J929" s="13">
        <f t="shared" ca="1" si="102"/>
        <v>4.4234881406371683E-2</v>
      </c>
      <c r="K929" s="13" t="b">
        <f t="shared" ca="1" si="107"/>
        <v>0</v>
      </c>
    </row>
    <row r="930" spans="1:11" x14ac:dyDescent="0.2">
      <c r="A930" s="5">
        <f>IndiciMSCI!A930</f>
        <v>38189</v>
      </c>
      <c r="B930" cm="1">
        <f t="array" ref="B930">INDEX(IndiciMSCI!A:Y,ROW(),Sheet1!$O$2)</f>
        <v>102.357</v>
      </c>
      <c r="C930">
        <f t="shared" ca="1" si="103"/>
        <v>102.35430000000001</v>
      </c>
      <c r="D930" t="b">
        <f t="shared" ca="1" si="104"/>
        <v>0</v>
      </c>
      <c r="E930" s="13" cm="1">
        <f t="array" aca="1" ref="E930" ca="1">IF(ISBLANK(INDIRECT(ADDRESS(ROW(B930)+$N$5,COLUMN(B930)))),"",(INDIRECT(ADDRESS(ROW(B930)+$N$5,COLUMN(B930)))/B930-1))</f>
        <v>3.0989575700733685E-2</v>
      </c>
      <c r="F930" s="5">
        <f t="shared" ca="1" si="101"/>
        <v>38190</v>
      </c>
      <c r="G930" s="11">
        <f t="shared" ca="1" si="105"/>
        <v>101.47</v>
      </c>
      <c r="H930" s="17" cm="1">
        <f t="array" aca="1" ref="H930" ca="1">IF(F930="MAI","NESSUNO",INDIRECT(ADDRESS(ROW()+$N$5,2)))</f>
        <v>105.529</v>
      </c>
      <c r="I930" s="11">
        <f t="shared" ca="1" si="106"/>
        <v>5.5015114673295784E-3</v>
      </c>
      <c r="J930" s="13">
        <f t="shared" ca="1" si="102"/>
        <v>4.0056189134397624E-2</v>
      </c>
      <c r="K930" s="13" t="b">
        <f t="shared" ca="1" si="107"/>
        <v>1</v>
      </c>
    </row>
    <row r="931" spans="1:11" x14ac:dyDescent="0.2">
      <c r="A931" s="5">
        <f>IndiciMSCI!A931</f>
        <v>38190</v>
      </c>
      <c r="B931" cm="1">
        <f t="array" ref="B931">INDEX(IndiciMSCI!A:Y,ROW(),Sheet1!$O$2)</f>
        <v>101.47</v>
      </c>
      <c r="C931">
        <f t="shared" ca="1" si="103"/>
        <v>102.35430000000001</v>
      </c>
      <c r="D931" t="b">
        <f t="shared" ca="1" si="104"/>
        <v>1</v>
      </c>
      <c r="E931" s="13" cm="1">
        <f t="array" aca="1" ref="E931" ca="1">IF(ISBLANK(INDIRECT(ADDRESS(ROW(B931)+$N$5,COLUMN(B931)))),"",(INDIRECT(ADDRESS(ROW(B931)+$N$5,COLUMN(B931)))/B931-1))</f>
        <v>5.7691928648861746E-2</v>
      </c>
      <c r="F931" s="5">
        <f t="shared" ca="1" si="101"/>
        <v>38190</v>
      </c>
      <c r="G931" s="11">
        <f t="shared" ca="1" si="105"/>
        <v>101.47</v>
      </c>
      <c r="H931" s="17" cm="1">
        <f t="array" aca="1" ref="H931" ca="1">IF(F931="MAI","NESSUNO",INDIRECT(ADDRESS(ROW()+$N$5,2)))</f>
        <v>107.324</v>
      </c>
      <c r="I931" s="11">
        <f t="shared" ca="1" si="106"/>
        <v>0</v>
      </c>
      <c r="J931" s="13">
        <f t="shared" ca="1" si="102"/>
        <v>5.7691928648861725E-2</v>
      </c>
      <c r="K931" s="13" t="b">
        <f t="shared" ca="1" si="107"/>
        <v>0</v>
      </c>
    </row>
    <row r="932" spans="1:11" x14ac:dyDescent="0.2">
      <c r="A932" s="5">
        <f>IndiciMSCI!A932</f>
        <v>38191</v>
      </c>
      <c r="B932" cm="1">
        <f t="array" ref="B932">INDEX(IndiciMSCI!A:Y,ROW(),Sheet1!$O$2)</f>
        <v>101.163</v>
      </c>
      <c r="C932">
        <f t="shared" ca="1" si="103"/>
        <v>102.35430000000001</v>
      </c>
      <c r="D932" t="b">
        <f t="shared" ca="1" si="104"/>
        <v>1</v>
      </c>
      <c r="E932" s="13" cm="1">
        <f t="array" aca="1" ref="E932" ca="1">IF(ISBLANK(INDIRECT(ADDRESS(ROW(B932)+$N$5,COLUMN(B932)))),"",(INDIRECT(ADDRESS(ROW(B932)+$N$5,COLUMN(B932)))/B932-1))</f>
        <v>5.1550468056502874E-2</v>
      </c>
      <c r="F932" s="5">
        <f t="shared" ca="1" si="101"/>
        <v>38191</v>
      </c>
      <c r="G932" s="11">
        <f t="shared" ca="1" si="105"/>
        <v>101.163</v>
      </c>
      <c r="H932" s="17" cm="1">
        <f t="array" aca="1" ref="H932" ca="1">IF(F932="MAI","NESSUNO",INDIRECT(ADDRESS(ROW()+$N$5,2)))</f>
        <v>106.378</v>
      </c>
      <c r="I932" s="11">
        <f t="shared" ca="1" si="106"/>
        <v>0</v>
      </c>
      <c r="J932" s="13">
        <f t="shared" ca="1" si="102"/>
        <v>5.1550468056502909E-2</v>
      </c>
      <c r="K932" s="13" t="b">
        <f t="shared" ca="1" si="107"/>
        <v>0</v>
      </c>
    </row>
    <row r="933" spans="1:11" x14ac:dyDescent="0.2">
      <c r="A933" s="5">
        <f>IndiciMSCI!A933</f>
        <v>38194</v>
      </c>
      <c r="B933" cm="1">
        <f t="array" ref="B933">INDEX(IndiciMSCI!A:Y,ROW(),Sheet1!$O$2)</f>
        <v>100.554</v>
      </c>
      <c r="C933">
        <f t="shared" ca="1" si="103"/>
        <v>102.35430000000001</v>
      </c>
      <c r="D933" t="b">
        <f t="shared" ca="1" si="104"/>
        <v>1</v>
      </c>
      <c r="E933" s="13" cm="1">
        <f t="array" aca="1" ref="E933" ca="1">IF(ISBLANK(INDIRECT(ADDRESS(ROW(B933)+$N$5,COLUMN(B933)))),"",(INDIRECT(ADDRESS(ROW(B933)+$N$5,COLUMN(B933)))/B933-1))</f>
        <v>5.6864968076854261E-2</v>
      </c>
      <c r="F933" s="5">
        <f t="shared" ca="1" si="101"/>
        <v>38194</v>
      </c>
      <c r="G933" s="11">
        <f t="shared" ca="1" si="105"/>
        <v>100.554</v>
      </c>
      <c r="H933" s="17" cm="1">
        <f t="array" aca="1" ref="H933" ca="1">IF(F933="MAI","NESSUNO",INDIRECT(ADDRESS(ROW()+$N$5,2)))</f>
        <v>106.27200000000001</v>
      </c>
      <c r="I933" s="11">
        <f t="shared" ca="1" si="106"/>
        <v>0</v>
      </c>
      <c r="J933" s="13">
        <f t="shared" ca="1" si="102"/>
        <v>5.6864968076854261E-2</v>
      </c>
      <c r="K933" s="13" t="b">
        <f t="shared" ca="1" si="107"/>
        <v>0</v>
      </c>
    </row>
    <row r="934" spans="1:11" x14ac:dyDescent="0.2">
      <c r="A934" s="5">
        <f>IndiciMSCI!A934</f>
        <v>38195</v>
      </c>
      <c r="B934" cm="1">
        <f t="array" ref="B934">INDEX(IndiciMSCI!A:Y,ROW(),Sheet1!$O$2)</f>
        <v>99.472999999999999</v>
      </c>
      <c r="C934">
        <f t="shared" ca="1" si="103"/>
        <v>102.35430000000001</v>
      </c>
      <c r="D934" t="b">
        <f t="shared" ca="1" si="104"/>
        <v>1</v>
      </c>
      <c r="E934" s="13" cm="1">
        <f t="array" aca="1" ref="E934" ca="1">IF(ISBLANK(INDIRECT(ADDRESS(ROW(B934)+$N$5,COLUMN(B934)))),"",(INDIRECT(ADDRESS(ROW(B934)+$N$5,COLUMN(B934)))/B934-1))</f>
        <v>6.5072934364098778E-2</v>
      </c>
      <c r="F934" s="5">
        <f t="shared" ca="1" si="101"/>
        <v>38195</v>
      </c>
      <c r="G934" s="11">
        <f t="shared" ca="1" si="105"/>
        <v>99.472999999999999</v>
      </c>
      <c r="H934" s="17" cm="1">
        <f t="array" aca="1" ref="H934" ca="1">IF(F934="MAI","NESSUNO",INDIRECT(ADDRESS(ROW()+$N$5,2)))</f>
        <v>105.946</v>
      </c>
      <c r="I934" s="11">
        <f t="shared" ca="1" si="106"/>
        <v>0</v>
      </c>
      <c r="J934" s="13">
        <f t="shared" ca="1" si="102"/>
        <v>6.5072934364098792E-2</v>
      </c>
      <c r="K934" s="13" t="b">
        <f t="shared" ca="1" si="107"/>
        <v>0</v>
      </c>
    </row>
    <row r="935" spans="1:11" x14ac:dyDescent="0.2">
      <c r="A935" s="5">
        <f>IndiciMSCI!A935</f>
        <v>38196</v>
      </c>
      <c r="B935" cm="1">
        <f t="array" ref="B935">INDEX(IndiciMSCI!A:Y,ROW(),Sheet1!$O$2)</f>
        <v>100.31</v>
      </c>
      <c r="C935">
        <f t="shared" ca="1" si="103"/>
        <v>102.35430000000001</v>
      </c>
      <c r="D935" t="b">
        <f t="shared" ca="1" si="104"/>
        <v>1</v>
      </c>
      <c r="E935" s="13" cm="1">
        <f t="array" aca="1" ref="E935" ca="1">IF(ISBLANK(INDIRECT(ADDRESS(ROW(B935)+$N$5,COLUMN(B935)))),"",(INDIRECT(ADDRESS(ROW(B935)+$N$5,COLUMN(B935)))/B935-1))</f>
        <v>6.2486292493270756E-2</v>
      </c>
      <c r="F935" s="5">
        <f t="shared" ca="1" si="101"/>
        <v>38196</v>
      </c>
      <c r="G935" s="11">
        <f t="shared" ca="1" si="105"/>
        <v>100.31</v>
      </c>
      <c r="H935" s="17" cm="1">
        <f t="array" aca="1" ref="H935" ca="1">IF(F935="MAI","NESSUNO",INDIRECT(ADDRESS(ROW()+$N$5,2)))</f>
        <v>106.578</v>
      </c>
      <c r="I935" s="11">
        <f t="shared" ca="1" si="106"/>
        <v>0</v>
      </c>
      <c r="J935" s="13">
        <f t="shared" ca="1" si="102"/>
        <v>6.2486292493270867E-2</v>
      </c>
      <c r="K935" s="13" t="b">
        <f t="shared" ca="1" si="107"/>
        <v>1</v>
      </c>
    </row>
    <row r="936" spans="1:11" x14ac:dyDescent="0.2">
      <c r="A936" s="5">
        <f>IndiciMSCI!A936</f>
        <v>38197</v>
      </c>
      <c r="B936" cm="1">
        <f t="array" ref="B936">INDEX(IndiciMSCI!A:Y,ROW(),Sheet1!$O$2)</f>
        <v>99.171999999999997</v>
      </c>
      <c r="C936">
        <f t="shared" ca="1" si="103"/>
        <v>102.35430000000001</v>
      </c>
      <c r="D936" t="b">
        <f t="shared" ca="1" si="104"/>
        <v>1</v>
      </c>
      <c r="E936" s="13" cm="1">
        <f t="array" aca="1" ref="E936" ca="1">IF(ISBLANK(INDIRECT(ADDRESS(ROW(B936)+$N$5,COLUMN(B936)))),"",(INDIRECT(ADDRESS(ROW(B936)+$N$5,COLUMN(B936)))/B936-1))</f>
        <v>7.2096962852418178E-2</v>
      </c>
      <c r="F936" s="5">
        <f t="shared" ca="1" si="101"/>
        <v>38197</v>
      </c>
      <c r="G936" s="11">
        <f t="shared" ca="1" si="105"/>
        <v>99.171999999999997</v>
      </c>
      <c r="H936" s="17" cm="1">
        <f t="array" aca="1" ref="H936" ca="1">IF(F936="MAI","NESSUNO",INDIRECT(ADDRESS(ROW()+$N$5,2)))</f>
        <v>106.322</v>
      </c>
      <c r="I936" s="11">
        <f t="shared" ca="1" si="106"/>
        <v>0</v>
      </c>
      <c r="J936" s="13">
        <f t="shared" ca="1" si="102"/>
        <v>7.2096962852418081E-2</v>
      </c>
      <c r="K936" s="13" t="b">
        <f t="shared" ca="1" si="107"/>
        <v>0</v>
      </c>
    </row>
    <row r="937" spans="1:11" x14ac:dyDescent="0.2">
      <c r="A937" s="5">
        <f>IndiciMSCI!A937</f>
        <v>38198</v>
      </c>
      <c r="B937" cm="1">
        <f t="array" ref="B937">INDEX(IndiciMSCI!A:Y,ROW(),Sheet1!$O$2)</f>
        <v>101.48399999999999</v>
      </c>
      <c r="C937">
        <f t="shared" ca="1" si="103"/>
        <v>102.35430000000001</v>
      </c>
      <c r="D937" t="b">
        <f t="shared" ca="1" si="104"/>
        <v>1</v>
      </c>
      <c r="E937" s="13" cm="1">
        <f t="array" aca="1" ref="E937" ca="1">IF(ISBLANK(INDIRECT(ADDRESS(ROW(B937)+$N$5,COLUMN(B937)))),"",(INDIRECT(ADDRESS(ROW(B937)+$N$5,COLUMN(B937)))/B937-1))</f>
        <v>4.8382010957392474E-2</v>
      </c>
      <c r="F937" s="5">
        <f t="shared" ca="1" si="101"/>
        <v>38198</v>
      </c>
      <c r="G937" s="11">
        <f t="shared" ca="1" si="105"/>
        <v>101.48399999999999</v>
      </c>
      <c r="H937" s="17" cm="1">
        <f t="array" aca="1" ref="H937" ca="1">IF(F937="MAI","NESSUNO",INDIRECT(ADDRESS(ROW()+$N$5,2)))</f>
        <v>106.39400000000001</v>
      </c>
      <c r="I937" s="11">
        <f t="shared" ca="1" si="106"/>
        <v>0</v>
      </c>
      <c r="J937" s="13">
        <f t="shared" ca="1" si="102"/>
        <v>4.8382010957392405E-2</v>
      </c>
      <c r="K937" s="13" t="b">
        <f t="shared" ca="1" si="107"/>
        <v>0</v>
      </c>
    </row>
    <row r="938" spans="1:11" x14ac:dyDescent="0.2">
      <c r="A938" s="5">
        <f>IndiciMSCI!A938</f>
        <v>38201</v>
      </c>
      <c r="B938" cm="1">
        <f t="array" ref="B938">INDEX(IndiciMSCI!A:Y,ROW(),Sheet1!$O$2)</f>
        <v>101.836</v>
      </c>
      <c r="C938">
        <f t="shared" ca="1" si="103"/>
        <v>102.35430000000001</v>
      </c>
      <c r="D938" t="b">
        <f t="shared" ca="1" si="104"/>
        <v>1</v>
      </c>
      <c r="E938" s="13" cm="1">
        <f t="array" aca="1" ref="E938" ca="1">IF(ISBLANK(INDIRECT(ADDRESS(ROW(B938)+$N$5,COLUMN(B938)))),"",(INDIRECT(ADDRESS(ROW(B938)+$N$5,COLUMN(B938)))/B938-1))</f>
        <v>4.4286892650929E-2</v>
      </c>
      <c r="F938" s="5">
        <f t="shared" ca="1" si="101"/>
        <v>38201</v>
      </c>
      <c r="G938" s="11">
        <f t="shared" ca="1" si="105"/>
        <v>101.836</v>
      </c>
      <c r="H938" s="17" cm="1">
        <f t="array" aca="1" ref="H938" ca="1">IF(F938="MAI","NESSUNO",INDIRECT(ADDRESS(ROW()+$N$5,2)))</f>
        <v>106.346</v>
      </c>
      <c r="I938" s="11">
        <f t="shared" ca="1" si="106"/>
        <v>0</v>
      </c>
      <c r="J938" s="13">
        <f t="shared" ca="1" si="102"/>
        <v>4.4286892650928993E-2</v>
      </c>
      <c r="K938" s="13" t="b">
        <f t="shared" ca="1" si="107"/>
        <v>0</v>
      </c>
    </row>
    <row r="939" spans="1:11" x14ac:dyDescent="0.2">
      <c r="A939" s="5">
        <f>IndiciMSCI!A939</f>
        <v>38202</v>
      </c>
      <c r="B939" cm="1">
        <f t="array" ref="B939">INDEX(IndiciMSCI!A:Y,ROW(),Sheet1!$O$2)</f>
        <v>101.093</v>
      </c>
      <c r="C939">
        <f t="shared" ca="1" si="103"/>
        <v>102.35430000000001</v>
      </c>
      <c r="D939" t="b">
        <f t="shared" ca="1" si="104"/>
        <v>1</v>
      </c>
      <c r="E939" s="13" cm="1">
        <f t="array" aca="1" ref="E939" ca="1">IF(ISBLANK(INDIRECT(ADDRESS(ROW(B939)+$N$5,COLUMN(B939)))),"",(INDIRECT(ADDRESS(ROW(B939)+$N$5,COLUMN(B939)))/B939-1))</f>
        <v>5.8510480448695779E-2</v>
      </c>
      <c r="F939" s="5">
        <f t="shared" ca="1" si="101"/>
        <v>38202</v>
      </c>
      <c r="G939" s="11">
        <f t="shared" ca="1" si="105"/>
        <v>101.093</v>
      </c>
      <c r="H939" s="17" cm="1">
        <f t="array" aca="1" ref="H939" ca="1">IF(F939="MAI","NESSUNO",INDIRECT(ADDRESS(ROW()+$N$5,2)))</f>
        <v>107.008</v>
      </c>
      <c r="I939" s="11">
        <f t="shared" ca="1" si="106"/>
        <v>0</v>
      </c>
      <c r="J939" s="13">
        <f t="shared" ca="1" si="102"/>
        <v>5.8510480448695674E-2</v>
      </c>
      <c r="K939" s="13" t="b">
        <f t="shared" ca="1" si="107"/>
        <v>0</v>
      </c>
    </row>
    <row r="940" spans="1:11" x14ac:dyDescent="0.2">
      <c r="A940" s="5">
        <f>IndiciMSCI!A940</f>
        <v>38203</v>
      </c>
      <c r="B940" cm="1">
        <f t="array" ref="B940">INDEX(IndiciMSCI!A:Y,ROW(),Sheet1!$O$2)</f>
        <v>99.477000000000004</v>
      </c>
      <c r="C940">
        <f t="shared" ca="1" si="103"/>
        <v>102.35430000000001</v>
      </c>
      <c r="D940" t="b">
        <f t="shared" ca="1" si="104"/>
        <v>1</v>
      </c>
      <c r="E940" s="13" cm="1">
        <f t="array" aca="1" ref="E940" ca="1">IF(ISBLANK(INDIRECT(ADDRESS(ROW(B940)+$N$5,COLUMN(B940)))),"",(INDIRECT(ADDRESS(ROW(B940)+$N$5,COLUMN(B940)))/B940-1))</f>
        <v>7.1825648139770992E-2</v>
      </c>
      <c r="F940" s="5">
        <f t="shared" ca="1" si="101"/>
        <v>38203</v>
      </c>
      <c r="G940" s="11">
        <f t="shared" ca="1" si="105"/>
        <v>99.477000000000004</v>
      </c>
      <c r="H940" s="17" cm="1">
        <f t="array" aca="1" ref="H940" ca="1">IF(F940="MAI","NESSUNO",INDIRECT(ADDRESS(ROW()+$N$5,2)))</f>
        <v>106.622</v>
      </c>
      <c r="I940" s="11">
        <f t="shared" ca="1" si="106"/>
        <v>0</v>
      </c>
      <c r="J940" s="13">
        <f t="shared" ca="1" si="102"/>
        <v>7.1825648139770965E-2</v>
      </c>
      <c r="K940" s="13" t="b">
        <f t="shared" ca="1" si="107"/>
        <v>0</v>
      </c>
    </row>
    <row r="941" spans="1:11" x14ac:dyDescent="0.2">
      <c r="A941" s="5">
        <f>IndiciMSCI!A941</f>
        <v>38204</v>
      </c>
      <c r="B941" cm="1">
        <f t="array" ref="B941">INDEX(IndiciMSCI!A:Y,ROW(),Sheet1!$O$2)</f>
        <v>99.539000000000001</v>
      </c>
      <c r="C941">
        <f t="shared" ca="1" si="103"/>
        <v>102.35430000000001</v>
      </c>
      <c r="D941" t="b">
        <f t="shared" ca="1" si="104"/>
        <v>1</v>
      </c>
      <c r="E941" s="13" cm="1">
        <f t="array" aca="1" ref="E941" ca="1">IF(ISBLANK(INDIRECT(ADDRESS(ROW(B941)+$N$5,COLUMN(B941)))),"",(INDIRECT(ADDRESS(ROW(B941)+$N$5,COLUMN(B941)))/B941-1))</f>
        <v>5.8117923627924784E-2</v>
      </c>
      <c r="F941" s="5">
        <f t="shared" ca="1" si="101"/>
        <v>38204</v>
      </c>
      <c r="G941" s="11">
        <f t="shared" ca="1" si="105"/>
        <v>99.539000000000001</v>
      </c>
      <c r="H941" s="17" cm="1">
        <f t="array" aca="1" ref="H941" ca="1">IF(F941="MAI","NESSUNO",INDIRECT(ADDRESS(ROW()+$N$5,2)))</f>
        <v>105.324</v>
      </c>
      <c r="I941" s="11">
        <f t="shared" ca="1" si="106"/>
        <v>0</v>
      </c>
      <c r="J941" s="13">
        <f t="shared" ca="1" si="102"/>
        <v>5.81179236279247E-2</v>
      </c>
      <c r="K941" s="13" t="b">
        <f t="shared" ca="1" si="107"/>
        <v>0</v>
      </c>
    </row>
    <row r="942" spans="1:11" x14ac:dyDescent="0.2">
      <c r="A942" s="5">
        <f>IndiciMSCI!A942</f>
        <v>38205</v>
      </c>
      <c r="B942" cm="1">
        <f t="array" ref="B942">INDEX(IndiciMSCI!A:Y,ROW(),Sheet1!$O$2)</f>
        <v>98.231999999999999</v>
      </c>
      <c r="C942">
        <f t="shared" ca="1" si="103"/>
        <v>102.35430000000001</v>
      </c>
      <c r="D942" t="b">
        <f t="shared" ca="1" si="104"/>
        <v>1</v>
      </c>
      <c r="E942" s="13" cm="1">
        <f t="array" aca="1" ref="E942" ca="1">IF(ISBLANK(INDIRECT(ADDRESS(ROW(B942)+$N$5,COLUMN(B942)))),"",(INDIRECT(ADDRESS(ROW(B942)+$N$5,COLUMN(B942)))/B942-1))</f>
        <v>5.560306213861077E-2</v>
      </c>
      <c r="F942" s="5">
        <f t="shared" ca="1" si="101"/>
        <v>38205</v>
      </c>
      <c r="G942" s="11">
        <f t="shared" ca="1" si="105"/>
        <v>98.231999999999999</v>
      </c>
      <c r="H942" s="17" cm="1">
        <f t="array" aca="1" ref="H942" ca="1">IF(F942="MAI","NESSUNO",INDIRECT(ADDRESS(ROW()+$N$5,2)))</f>
        <v>103.694</v>
      </c>
      <c r="I942" s="11">
        <f t="shared" ca="1" si="106"/>
        <v>0</v>
      </c>
      <c r="J942" s="13">
        <f t="shared" ca="1" si="102"/>
        <v>5.5603062138610673E-2</v>
      </c>
      <c r="K942" s="13" t="b">
        <f t="shared" ca="1" si="107"/>
        <v>0</v>
      </c>
    </row>
    <row r="943" spans="1:11" x14ac:dyDescent="0.2">
      <c r="A943" s="5">
        <f>IndiciMSCI!A943</f>
        <v>38208</v>
      </c>
      <c r="B943" cm="1">
        <f t="array" ref="B943">INDEX(IndiciMSCI!A:Y,ROW(),Sheet1!$O$2)</f>
        <v>97.302999999999997</v>
      </c>
      <c r="C943">
        <f t="shared" ca="1" si="103"/>
        <v>102.35430000000001</v>
      </c>
      <c r="D943" t="b">
        <f t="shared" ca="1" si="104"/>
        <v>1</v>
      </c>
      <c r="E943" s="13" cm="1">
        <f t="array" aca="1" ref="E943" ca="1">IF(ISBLANK(INDIRECT(ADDRESS(ROW(B943)+$N$5,COLUMN(B943)))),"",(INDIRECT(ADDRESS(ROW(B943)+$N$5,COLUMN(B943)))/B943-1))</f>
        <v>6.8363770901205489E-2</v>
      </c>
      <c r="F943" s="5">
        <f t="shared" ca="1" si="101"/>
        <v>38208</v>
      </c>
      <c r="G943" s="11">
        <f t="shared" ca="1" si="105"/>
        <v>97.302999999999997</v>
      </c>
      <c r="H943" s="17" cm="1">
        <f t="array" aca="1" ref="H943" ca="1">IF(F943="MAI","NESSUNO",INDIRECT(ADDRESS(ROW()+$N$5,2)))</f>
        <v>103.955</v>
      </c>
      <c r="I943" s="11">
        <f t="shared" ca="1" si="106"/>
        <v>0</v>
      </c>
      <c r="J943" s="13">
        <f t="shared" ca="1" si="102"/>
        <v>6.8363770901205531E-2</v>
      </c>
      <c r="K943" s="13" t="b">
        <f t="shared" ca="1" si="107"/>
        <v>0</v>
      </c>
    </row>
    <row r="944" spans="1:11" x14ac:dyDescent="0.2">
      <c r="A944" s="5">
        <f>IndiciMSCI!A944</f>
        <v>38209</v>
      </c>
      <c r="B944" cm="1">
        <f t="array" ref="B944">INDEX(IndiciMSCI!A:Y,ROW(),Sheet1!$O$2)</f>
        <v>96.763999999999996</v>
      </c>
      <c r="C944">
        <f t="shared" ca="1" si="103"/>
        <v>102.35430000000001</v>
      </c>
      <c r="D944" t="b">
        <f t="shared" ca="1" si="104"/>
        <v>1</v>
      </c>
      <c r="E944" s="13" cm="1">
        <f t="array" aca="1" ref="E944" ca="1">IF(ISBLANK(INDIRECT(ADDRESS(ROW(B944)+$N$5,COLUMN(B944)))),"",(INDIRECT(ADDRESS(ROW(B944)+$N$5,COLUMN(B944)))/B944-1))</f>
        <v>8.4721590674217806E-2</v>
      </c>
      <c r="F944" s="5">
        <f t="shared" ca="1" si="101"/>
        <v>38209</v>
      </c>
      <c r="G944" s="11">
        <f t="shared" ca="1" si="105"/>
        <v>96.763999999999996</v>
      </c>
      <c r="H944" s="17" cm="1">
        <f t="array" aca="1" ref="H944" ca="1">IF(F944="MAI","NESSUNO",INDIRECT(ADDRESS(ROW()+$N$5,2)))</f>
        <v>104.962</v>
      </c>
      <c r="I944" s="11">
        <f t="shared" ca="1" si="106"/>
        <v>0</v>
      </c>
      <c r="J944" s="13">
        <f t="shared" ca="1" si="102"/>
        <v>8.4721590674217764E-2</v>
      </c>
      <c r="K944" s="13" t="b">
        <f t="shared" ca="1" si="107"/>
        <v>0</v>
      </c>
    </row>
    <row r="945" spans="1:11" x14ac:dyDescent="0.2">
      <c r="A945" s="5">
        <f>IndiciMSCI!A945</f>
        <v>38210</v>
      </c>
      <c r="B945" cm="1">
        <f t="array" ref="B945">INDEX(IndiciMSCI!A:Y,ROW(),Sheet1!$O$2)</f>
        <v>98.798000000000002</v>
      </c>
      <c r="C945">
        <f t="shared" ca="1" si="103"/>
        <v>102.35430000000001</v>
      </c>
      <c r="D945" t="b">
        <f t="shared" ca="1" si="104"/>
        <v>1</v>
      </c>
      <c r="E945" s="13" cm="1">
        <f t="array" aca="1" ref="E945" ca="1">IF(ISBLANK(INDIRECT(ADDRESS(ROW(B945)+$N$5,COLUMN(B945)))),"",(INDIRECT(ADDRESS(ROW(B945)+$N$5,COLUMN(B945)))/B945-1))</f>
        <v>9.299783396425032E-2</v>
      </c>
      <c r="F945" s="5">
        <f t="shared" ca="1" si="101"/>
        <v>38210</v>
      </c>
      <c r="G945" s="11">
        <f t="shared" ca="1" si="105"/>
        <v>98.798000000000002</v>
      </c>
      <c r="H945" s="17" cm="1">
        <f t="array" aca="1" ref="H945" ca="1">IF(F945="MAI","NESSUNO",INDIRECT(ADDRESS(ROW()+$N$5,2)))</f>
        <v>107.986</v>
      </c>
      <c r="I945" s="11">
        <f t="shared" ca="1" si="106"/>
        <v>0</v>
      </c>
      <c r="J945" s="13">
        <f t="shared" ca="1" si="102"/>
        <v>9.2997833964250307E-2</v>
      </c>
      <c r="K945" s="13" t="b">
        <f t="shared" ca="1" si="107"/>
        <v>0</v>
      </c>
    </row>
    <row r="946" spans="1:11" x14ac:dyDescent="0.2">
      <c r="A946" s="5">
        <f>IndiciMSCI!A946</f>
        <v>38211</v>
      </c>
      <c r="B946" cm="1">
        <f t="array" ref="B946">INDEX(IndiciMSCI!A:Y,ROW(),Sheet1!$O$2)</f>
        <v>98.094999999999999</v>
      </c>
      <c r="C946">
        <f t="shared" ca="1" si="103"/>
        <v>102.35430000000001</v>
      </c>
      <c r="D946" t="b">
        <f t="shared" ca="1" si="104"/>
        <v>1</v>
      </c>
      <c r="E946" s="13" cm="1">
        <f t="array" aca="1" ref="E946" ca="1">IF(ISBLANK(INDIRECT(ADDRESS(ROW(B946)+$N$5,COLUMN(B946)))),"",(INDIRECT(ADDRESS(ROW(B946)+$N$5,COLUMN(B946)))/B946-1))</f>
        <v>0.1171313522605637</v>
      </c>
      <c r="F946" s="5">
        <f t="shared" ca="1" si="101"/>
        <v>38211</v>
      </c>
      <c r="G946" s="11">
        <f t="shared" ca="1" si="105"/>
        <v>98.094999999999999</v>
      </c>
      <c r="H946" s="17" cm="1">
        <f t="array" aca="1" ref="H946" ca="1">IF(F946="MAI","NESSUNO",INDIRECT(ADDRESS(ROW()+$N$5,2)))</f>
        <v>109.58499999999999</v>
      </c>
      <c r="I946" s="11">
        <f t="shared" ca="1" si="106"/>
        <v>0</v>
      </c>
      <c r="J946" s="13">
        <f t="shared" ca="1" si="102"/>
        <v>0.11713135226056369</v>
      </c>
      <c r="K946" s="13" t="b">
        <f t="shared" ca="1" si="107"/>
        <v>0</v>
      </c>
    </row>
    <row r="947" spans="1:11" x14ac:dyDescent="0.2">
      <c r="A947" s="5">
        <f>IndiciMSCI!A947</f>
        <v>38212</v>
      </c>
      <c r="B947" cm="1">
        <f t="array" ref="B947">INDEX(IndiciMSCI!A:Y,ROW(),Sheet1!$O$2)</f>
        <v>95.634</v>
      </c>
      <c r="C947">
        <f t="shared" ca="1" si="103"/>
        <v>102.35430000000001</v>
      </c>
      <c r="D947" t="b">
        <f t="shared" ca="1" si="104"/>
        <v>1</v>
      </c>
      <c r="E947" s="13" cm="1">
        <f t="array" aca="1" ref="E947" ca="1">IF(ISBLANK(INDIRECT(ADDRESS(ROW(B947)+$N$5,COLUMN(B947)))),"",(INDIRECT(ADDRESS(ROW(B947)+$N$5,COLUMN(B947)))/B947-1))</f>
        <v>0.15353326222891428</v>
      </c>
      <c r="F947" s="5">
        <f t="shared" ca="1" si="101"/>
        <v>38212</v>
      </c>
      <c r="G947" s="11">
        <f t="shared" ca="1" si="105"/>
        <v>95.634</v>
      </c>
      <c r="H947" s="17" cm="1">
        <f t="array" aca="1" ref="H947" ca="1">IF(F947="MAI","NESSUNO",INDIRECT(ADDRESS(ROW()+$N$5,2)))</f>
        <v>110.31699999999999</v>
      </c>
      <c r="I947" s="11">
        <f t="shared" ca="1" si="106"/>
        <v>0</v>
      </c>
      <c r="J947" s="13">
        <f t="shared" ca="1" si="102"/>
        <v>0.15353326222891434</v>
      </c>
      <c r="K947" s="13" t="b">
        <f t="shared" ca="1" si="107"/>
        <v>0</v>
      </c>
    </row>
    <row r="948" spans="1:11" x14ac:dyDescent="0.2">
      <c r="A948" s="5">
        <f>IndiciMSCI!A948</f>
        <v>38215</v>
      </c>
      <c r="B948" cm="1">
        <f t="array" ref="B948">INDEX(IndiciMSCI!A:Y,ROW(),Sheet1!$O$2)</f>
        <v>94.69</v>
      </c>
      <c r="C948">
        <f t="shared" ca="1" si="103"/>
        <v>102.35430000000001</v>
      </c>
      <c r="D948" t="b">
        <f t="shared" ca="1" si="104"/>
        <v>1</v>
      </c>
      <c r="E948" s="13" cm="1">
        <f t="array" aca="1" ref="E948" ca="1">IF(ISBLANK(INDIRECT(ADDRESS(ROW(B948)+$N$5,COLUMN(B948)))),"",(INDIRECT(ADDRESS(ROW(B948)+$N$5,COLUMN(B948)))/B948-1))</f>
        <v>0.17444291899883835</v>
      </c>
      <c r="F948" s="5">
        <f t="shared" ca="1" si="101"/>
        <v>38215</v>
      </c>
      <c r="G948" s="11">
        <f t="shared" ca="1" si="105"/>
        <v>94.69</v>
      </c>
      <c r="H948" s="17" cm="1">
        <f t="array" aca="1" ref="H948" ca="1">IF(F948="MAI","NESSUNO",INDIRECT(ADDRESS(ROW()+$N$5,2)))</f>
        <v>111.208</v>
      </c>
      <c r="I948" s="11">
        <f t="shared" ca="1" si="106"/>
        <v>0</v>
      </c>
      <c r="J948" s="13">
        <f t="shared" ca="1" si="102"/>
        <v>0.17444291899883832</v>
      </c>
      <c r="K948" s="13" t="b">
        <f t="shared" ca="1" si="107"/>
        <v>0</v>
      </c>
    </row>
    <row r="949" spans="1:11" x14ac:dyDescent="0.2">
      <c r="A949" s="5">
        <f>IndiciMSCI!A949</f>
        <v>38216</v>
      </c>
      <c r="B949" cm="1">
        <f t="array" ref="B949">INDEX(IndiciMSCI!A:Y,ROW(),Sheet1!$O$2)</f>
        <v>95.917000000000002</v>
      </c>
      <c r="C949">
        <f t="shared" ca="1" si="103"/>
        <v>102.35430000000001</v>
      </c>
      <c r="D949" t="b">
        <f t="shared" ca="1" si="104"/>
        <v>1</v>
      </c>
      <c r="E949" s="13" cm="1">
        <f t="array" aca="1" ref="E949" ca="1">IF(ISBLANK(INDIRECT(ADDRESS(ROW(B949)+$N$5,COLUMN(B949)))),"",(INDIRECT(ADDRESS(ROW(B949)+$N$5,COLUMN(B949)))/B949-1))</f>
        <v>0.16809324728671671</v>
      </c>
      <c r="F949" s="5">
        <f t="shared" ca="1" si="101"/>
        <v>38216</v>
      </c>
      <c r="G949" s="11">
        <f t="shared" ca="1" si="105"/>
        <v>95.917000000000002</v>
      </c>
      <c r="H949" s="17" cm="1">
        <f t="array" aca="1" ref="H949" ca="1">IF(F949="MAI","NESSUNO",INDIRECT(ADDRESS(ROW()+$N$5,2)))</f>
        <v>112.04</v>
      </c>
      <c r="I949" s="11">
        <f t="shared" ca="1" si="106"/>
        <v>0</v>
      </c>
      <c r="J949" s="13">
        <f t="shared" ca="1" si="102"/>
        <v>0.16809324728671668</v>
      </c>
      <c r="K949" s="13" t="b">
        <f t="shared" ca="1" si="107"/>
        <v>0</v>
      </c>
    </row>
    <row r="950" spans="1:11" x14ac:dyDescent="0.2">
      <c r="A950" s="5">
        <f>IndiciMSCI!A950</f>
        <v>38217</v>
      </c>
      <c r="B950" cm="1">
        <f t="array" ref="B950">INDEX(IndiciMSCI!A:Y,ROW(),Sheet1!$O$2)</f>
        <v>97.033000000000001</v>
      </c>
      <c r="C950">
        <f t="shared" ca="1" si="103"/>
        <v>102.35430000000001</v>
      </c>
      <c r="D950" t="b">
        <f t="shared" ca="1" si="104"/>
        <v>1</v>
      </c>
      <c r="E950" s="13" cm="1">
        <f t="array" aca="1" ref="E950" ca="1">IF(ISBLANK(INDIRECT(ADDRESS(ROW(B950)+$N$5,COLUMN(B950)))),"",(INDIRECT(ADDRESS(ROW(B950)+$N$5,COLUMN(B950)))/B950-1))</f>
        <v>0.15100017519812847</v>
      </c>
      <c r="F950" s="5">
        <f t="shared" ca="1" si="101"/>
        <v>38217</v>
      </c>
      <c r="G950" s="11">
        <f t="shared" ca="1" si="105"/>
        <v>97.033000000000001</v>
      </c>
      <c r="H950" s="17" cm="1">
        <f t="array" aca="1" ref="H950" ca="1">IF(F950="MAI","NESSUNO",INDIRECT(ADDRESS(ROW()+$N$5,2)))</f>
        <v>111.685</v>
      </c>
      <c r="I950" s="11">
        <f t="shared" ca="1" si="106"/>
        <v>0</v>
      </c>
      <c r="J950" s="13">
        <f t="shared" ca="1" si="102"/>
        <v>0.15100017519812847</v>
      </c>
      <c r="K950" s="13" t="b">
        <f t="shared" ca="1" si="107"/>
        <v>0</v>
      </c>
    </row>
    <row r="951" spans="1:11" x14ac:dyDescent="0.2">
      <c r="A951" s="5">
        <f>IndiciMSCI!A951</f>
        <v>38218</v>
      </c>
      <c r="B951" cm="1">
        <f t="array" ref="B951">INDEX(IndiciMSCI!A:Y,ROW(),Sheet1!$O$2)</f>
        <v>97.825000000000003</v>
      </c>
      <c r="C951">
        <f t="shared" ca="1" si="103"/>
        <v>102.35430000000001</v>
      </c>
      <c r="D951" t="b">
        <f t="shared" ca="1" si="104"/>
        <v>1</v>
      </c>
      <c r="E951" s="13" cm="1">
        <f t="array" aca="1" ref="E951" ca="1">IF(ISBLANK(INDIRECT(ADDRESS(ROW(B951)+$N$5,COLUMN(B951)))),"",(INDIRECT(ADDRESS(ROW(B951)+$N$5,COLUMN(B951)))/B951-1))</f>
        <v>0.14764119601328907</v>
      </c>
      <c r="F951" s="5">
        <f t="shared" ca="1" si="101"/>
        <v>38218</v>
      </c>
      <c r="G951" s="11">
        <f t="shared" ca="1" si="105"/>
        <v>97.825000000000003</v>
      </c>
      <c r="H951" s="17" cm="1">
        <f t="array" aca="1" ref="H951" ca="1">IF(F951="MAI","NESSUNO",INDIRECT(ADDRESS(ROW()+$N$5,2)))</f>
        <v>112.268</v>
      </c>
      <c r="I951" s="11">
        <f t="shared" ca="1" si="106"/>
        <v>0</v>
      </c>
      <c r="J951" s="13">
        <f t="shared" ca="1" si="102"/>
        <v>0.14764119601328901</v>
      </c>
      <c r="K951" s="13" t="b">
        <f t="shared" ca="1" si="107"/>
        <v>0</v>
      </c>
    </row>
    <row r="952" spans="1:11" x14ac:dyDescent="0.2">
      <c r="A952" s="5">
        <f>IndiciMSCI!A952</f>
        <v>38219</v>
      </c>
      <c r="B952" cm="1">
        <f t="array" ref="B952">INDEX(IndiciMSCI!A:Y,ROW(),Sheet1!$O$2)</f>
        <v>98.322000000000003</v>
      </c>
      <c r="C952">
        <f t="shared" ca="1" si="103"/>
        <v>102.35430000000001</v>
      </c>
      <c r="D952" t="b">
        <f t="shared" ca="1" si="104"/>
        <v>1</v>
      </c>
      <c r="E952" s="13" cm="1">
        <f t="array" aca="1" ref="E952" ca="1">IF(ISBLANK(INDIRECT(ADDRESS(ROW(B952)+$N$5,COLUMN(B952)))),"",(INDIRECT(ADDRESS(ROW(B952)+$N$5,COLUMN(B952)))/B952-1))</f>
        <v>0.14075181546347704</v>
      </c>
      <c r="F952" s="5">
        <f t="shared" ca="1" si="101"/>
        <v>38219</v>
      </c>
      <c r="G952" s="11">
        <f t="shared" ca="1" si="105"/>
        <v>98.322000000000003</v>
      </c>
      <c r="H952" s="17" cm="1">
        <f t="array" aca="1" ref="H952" ca="1">IF(F952="MAI","NESSUNO",INDIRECT(ADDRESS(ROW()+$N$5,2)))</f>
        <v>112.161</v>
      </c>
      <c r="I952" s="11">
        <f t="shared" ca="1" si="106"/>
        <v>0</v>
      </c>
      <c r="J952" s="13">
        <f t="shared" ca="1" si="102"/>
        <v>0.14075181546347712</v>
      </c>
      <c r="K952" s="13" t="b">
        <f t="shared" ca="1" si="107"/>
        <v>0</v>
      </c>
    </row>
    <row r="953" spans="1:11" x14ac:dyDescent="0.2">
      <c r="A953" s="5">
        <f>IndiciMSCI!A953</f>
        <v>38222</v>
      </c>
      <c r="B953" cm="1">
        <f t="array" ref="B953">INDEX(IndiciMSCI!A:Y,ROW(),Sheet1!$O$2)</f>
        <v>99.46</v>
      </c>
      <c r="C953">
        <f t="shared" ca="1" si="103"/>
        <v>102.35430000000001</v>
      </c>
      <c r="D953" t="b">
        <f t="shared" ca="1" si="104"/>
        <v>1</v>
      </c>
      <c r="E953" s="13" cm="1">
        <f t="array" aca="1" ref="E953" ca="1">IF(ISBLANK(INDIRECT(ADDRESS(ROW(B953)+$N$5,COLUMN(B953)))),"",(INDIRECT(ADDRESS(ROW(B953)+$N$5,COLUMN(B953)))/B953-1))</f>
        <v>0.14690327769957778</v>
      </c>
      <c r="F953" s="5">
        <f t="shared" ca="1" si="101"/>
        <v>38222</v>
      </c>
      <c r="G953" s="11">
        <f t="shared" ca="1" si="105"/>
        <v>99.46</v>
      </c>
      <c r="H953" s="17" cm="1">
        <f t="array" aca="1" ref="H953" ca="1">IF(F953="MAI","NESSUNO",INDIRECT(ADDRESS(ROW()+$N$5,2)))</f>
        <v>114.071</v>
      </c>
      <c r="I953" s="11">
        <f t="shared" ca="1" si="106"/>
        <v>0</v>
      </c>
      <c r="J953" s="13">
        <f t="shared" ca="1" si="102"/>
        <v>0.14690327769957778</v>
      </c>
      <c r="K953" s="13" t="b">
        <f t="shared" ca="1" si="107"/>
        <v>0</v>
      </c>
    </row>
    <row r="954" spans="1:11" x14ac:dyDescent="0.2">
      <c r="A954" s="5">
        <f>IndiciMSCI!A954</f>
        <v>38223</v>
      </c>
      <c r="B954" cm="1">
        <f t="array" ref="B954">INDEX(IndiciMSCI!A:Y,ROW(),Sheet1!$O$2)</f>
        <v>100.438</v>
      </c>
      <c r="C954">
        <f t="shared" ca="1" si="103"/>
        <v>102.35430000000001</v>
      </c>
      <c r="D954" t="b">
        <f t="shared" ca="1" si="104"/>
        <v>1</v>
      </c>
      <c r="E954" s="13" cm="1">
        <f t="array" aca="1" ref="E954" ca="1">IF(ISBLANK(INDIRECT(ADDRESS(ROW(B954)+$N$5,COLUMN(B954)))),"",(INDIRECT(ADDRESS(ROW(B954)+$N$5,COLUMN(B954)))/B954-1))</f>
        <v>0.13807523049045178</v>
      </c>
      <c r="F954" s="5">
        <f t="shared" ca="1" si="101"/>
        <v>38223</v>
      </c>
      <c r="G954" s="11">
        <f t="shared" ca="1" si="105"/>
        <v>100.438</v>
      </c>
      <c r="H954" s="17" cm="1">
        <f t="array" aca="1" ref="H954" ca="1">IF(F954="MAI","NESSUNO",INDIRECT(ADDRESS(ROW()+$N$5,2)))</f>
        <v>114.306</v>
      </c>
      <c r="I954" s="11">
        <f t="shared" ca="1" si="106"/>
        <v>0</v>
      </c>
      <c r="J954" s="13">
        <f t="shared" ca="1" si="102"/>
        <v>0.13807523049045176</v>
      </c>
      <c r="K954" s="13" t="b">
        <f t="shared" ca="1" si="107"/>
        <v>0</v>
      </c>
    </row>
    <row r="955" spans="1:11" x14ac:dyDescent="0.2">
      <c r="A955" s="5">
        <f>IndiciMSCI!A955</f>
        <v>38224</v>
      </c>
      <c r="B955" cm="1">
        <f t="array" ref="B955">INDEX(IndiciMSCI!A:Y,ROW(),Sheet1!$O$2)</f>
        <v>101.146</v>
      </c>
      <c r="C955">
        <f t="shared" ca="1" si="103"/>
        <v>102.35430000000001</v>
      </c>
      <c r="D955" t="b">
        <f t="shared" ca="1" si="104"/>
        <v>1</v>
      </c>
      <c r="E955" s="13" cm="1">
        <f t="array" aca="1" ref="E955" ca="1">IF(ISBLANK(INDIRECT(ADDRESS(ROW(B955)+$N$5,COLUMN(B955)))),"",(INDIRECT(ADDRESS(ROW(B955)+$N$5,COLUMN(B955)))/B955-1))</f>
        <v>0.12598619816898338</v>
      </c>
      <c r="F955" s="5">
        <f t="shared" ca="1" si="101"/>
        <v>38224</v>
      </c>
      <c r="G955" s="11">
        <f t="shared" ca="1" si="105"/>
        <v>101.146</v>
      </c>
      <c r="H955" s="17" cm="1">
        <f t="array" aca="1" ref="H955" ca="1">IF(F955="MAI","NESSUNO",INDIRECT(ADDRESS(ROW()+$N$5,2)))</f>
        <v>113.889</v>
      </c>
      <c r="I955" s="11">
        <f t="shared" ca="1" si="106"/>
        <v>0</v>
      </c>
      <c r="J955" s="13">
        <f t="shared" ca="1" si="102"/>
        <v>0.1259861981689834</v>
      </c>
      <c r="K955" s="13" t="b">
        <f t="shared" ca="1" si="107"/>
        <v>0</v>
      </c>
    </row>
    <row r="956" spans="1:11" x14ac:dyDescent="0.2">
      <c r="A956" s="5">
        <f>IndiciMSCI!A956</f>
        <v>38225</v>
      </c>
      <c r="B956" cm="1">
        <f t="array" ref="B956">INDEX(IndiciMSCI!A:Y,ROW(),Sheet1!$O$2)</f>
        <v>101.917</v>
      </c>
      <c r="C956">
        <f t="shared" ca="1" si="103"/>
        <v>102.35430000000001</v>
      </c>
      <c r="D956" t="b">
        <f t="shared" ca="1" si="104"/>
        <v>1</v>
      </c>
      <c r="E956" s="13" cm="1">
        <f t="array" aca="1" ref="E956" ca="1">IF(ISBLANK(INDIRECT(ADDRESS(ROW(B956)+$N$5,COLUMN(B956)))),"",(INDIRECT(ADDRESS(ROW(B956)+$N$5,COLUMN(B956)))/B956-1))</f>
        <v>0.11058998989373703</v>
      </c>
      <c r="F956" s="5">
        <f t="shared" ca="1" si="101"/>
        <v>38225</v>
      </c>
      <c r="G956" s="11">
        <f t="shared" ca="1" si="105"/>
        <v>101.917</v>
      </c>
      <c r="H956" s="17" cm="1">
        <f t="array" aca="1" ref="H956" ca="1">IF(F956="MAI","NESSUNO",INDIRECT(ADDRESS(ROW()+$N$5,2)))</f>
        <v>113.188</v>
      </c>
      <c r="I956" s="11">
        <f t="shared" ca="1" si="106"/>
        <v>0</v>
      </c>
      <c r="J956" s="13">
        <f t="shared" ca="1" si="102"/>
        <v>0.11058998989373707</v>
      </c>
      <c r="K956" s="13" t="b">
        <f t="shared" ca="1" si="107"/>
        <v>0</v>
      </c>
    </row>
    <row r="957" spans="1:11" x14ac:dyDescent="0.2">
      <c r="A957" s="5">
        <f>IndiciMSCI!A957</f>
        <v>38226</v>
      </c>
      <c r="B957" cm="1">
        <f t="array" ref="B957">INDEX(IndiciMSCI!A:Y,ROW(),Sheet1!$O$2)</f>
        <v>103.084</v>
      </c>
      <c r="C957">
        <f t="shared" ca="1" si="103"/>
        <v>102.35430000000001</v>
      </c>
      <c r="D957" t="b">
        <f t="shared" ca="1" si="104"/>
        <v>0</v>
      </c>
      <c r="E957" s="13" cm="1">
        <f t="array" aca="1" ref="E957" ca="1">IF(ISBLANK(INDIRECT(ADDRESS(ROW(B957)+$N$5,COLUMN(B957)))),"",(INDIRECT(ADDRESS(ROW(B957)+$N$5,COLUMN(B957)))/B957-1))</f>
        <v>0.10182957587986485</v>
      </c>
      <c r="F957" s="5">
        <f t="shared" ca="1" si="101"/>
        <v>38230</v>
      </c>
      <c r="G957" s="11">
        <f t="shared" ca="1" si="105"/>
        <v>101.265</v>
      </c>
      <c r="H957" s="17" cm="1">
        <f t="array" aca="1" ref="H957" ca="1">IF(F957="MAI","NESSUNO",INDIRECT(ADDRESS(ROW()+$N$5,2)))</f>
        <v>113.581</v>
      </c>
      <c r="I957" s="11">
        <f t="shared" ca="1" si="106"/>
        <v>2.1963373158470745E-2</v>
      </c>
      <c r="J957" s="13">
        <f t="shared" ca="1" si="102"/>
        <v>0.12183837824676318</v>
      </c>
      <c r="K957" s="13" t="b">
        <f t="shared" ca="1" si="107"/>
        <v>1</v>
      </c>
    </row>
    <row r="958" spans="1:11" x14ac:dyDescent="0.2">
      <c r="A958" s="5">
        <f>IndiciMSCI!A958</f>
        <v>38229</v>
      </c>
      <c r="B958" cm="1">
        <f t="array" ref="B958">INDEX(IndiciMSCI!A:Y,ROW(),Sheet1!$O$2)</f>
        <v>102.645</v>
      </c>
      <c r="C958">
        <f t="shared" ca="1" si="103"/>
        <v>102.35430000000001</v>
      </c>
      <c r="D958" t="b">
        <f t="shared" ca="1" si="104"/>
        <v>0</v>
      </c>
      <c r="E958" s="13" cm="1">
        <f t="array" aca="1" ref="E958" ca="1">IF(ISBLANK(INDIRECT(ADDRESS(ROW(B958)+$N$5,COLUMN(B958)))),"",(INDIRECT(ADDRESS(ROW(B958)+$N$5,COLUMN(B958)))/B958-1))</f>
        <v>9.0398947829899212E-2</v>
      </c>
      <c r="F958" s="5">
        <f t="shared" ca="1" si="101"/>
        <v>38230</v>
      </c>
      <c r="G958" s="11">
        <f t="shared" ca="1" si="105"/>
        <v>101.265</v>
      </c>
      <c r="H958" s="17" cm="1">
        <f t="array" aca="1" ref="H958" ca="1">IF(F958="MAI","NESSUNO",INDIRECT(ADDRESS(ROW()+$N$5,2)))</f>
        <v>111.92400000000001</v>
      </c>
      <c r="I958" s="11">
        <f t="shared" ca="1" si="106"/>
        <v>5.4903967550927746E-3</v>
      </c>
      <c r="J958" s="13">
        <f t="shared" ca="1" si="102"/>
        <v>0.10531269833363056</v>
      </c>
      <c r="K958" s="13" t="b">
        <f t="shared" ca="1" si="107"/>
        <v>1</v>
      </c>
    </row>
    <row r="959" spans="1:11" x14ac:dyDescent="0.2">
      <c r="A959" s="5">
        <f>IndiciMSCI!A959</f>
        <v>38230</v>
      </c>
      <c r="B959" cm="1">
        <f t="array" ref="B959">INDEX(IndiciMSCI!A:Y,ROW(),Sheet1!$O$2)</f>
        <v>101.265</v>
      </c>
      <c r="C959">
        <f t="shared" ca="1" si="103"/>
        <v>102.35430000000001</v>
      </c>
      <c r="D959" t="b">
        <f t="shared" ca="1" si="104"/>
        <v>1</v>
      </c>
      <c r="E959" s="13" cm="1">
        <f t="array" aca="1" ref="E959" ca="1">IF(ISBLANK(INDIRECT(ADDRESS(ROW(B959)+$N$5,COLUMN(B959)))),"",(INDIRECT(ADDRESS(ROW(B959)+$N$5,COLUMN(B959)))/B959-1))</f>
        <v>0.11788870784575134</v>
      </c>
      <c r="F959" s="5">
        <f t="shared" ca="1" si="101"/>
        <v>38230</v>
      </c>
      <c r="G959" s="11">
        <f t="shared" ca="1" si="105"/>
        <v>101.265</v>
      </c>
      <c r="H959" s="17" cm="1">
        <f t="array" aca="1" ref="H959" ca="1">IF(F959="MAI","NESSUNO",INDIRECT(ADDRESS(ROW()+$N$5,2)))</f>
        <v>113.203</v>
      </c>
      <c r="I959" s="11">
        <f t="shared" ca="1" si="106"/>
        <v>0</v>
      </c>
      <c r="J959" s="13">
        <f t="shared" ca="1" si="102"/>
        <v>0.11788870784575127</v>
      </c>
      <c r="K959" s="13" t="b">
        <f t="shared" ca="1" si="107"/>
        <v>0</v>
      </c>
    </row>
    <row r="960" spans="1:11" x14ac:dyDescent="0.2">
      <c r="A960" s="5">
        <f>IndiciMSCI!A960</f>
        <v>38231</v>
      </c>
      <c r="B960" cm="1">
        <f t="array" ref="B960">INDEX(IndiciMSCI!A:Y,ROW(),Sheet1!$O$2)</f>
        <v>101.758</v>
      </c>
      <c r="C960">
        <f t="shared" ca="1" si="103"/>
        <v>102.35430000000001</v>
      </c>
      <c r="D960" t="b">
        <f t="shared" ca="1" si="104"/>
        <v>1</v>
      </c>
      <c r="E960" s="13" cm="1">
        <f t="array" aca="1" ref="E960" ca="1">IF(ISBLANK(INDIRECT(ADDRESS(ROW(B960)+$N$5,COLUMN(B960)))),"",(INDIRECT(ADDRESS(ROW(B960)+$N$5,COLUMN(B960)))/B960-1))</f>
        <v>0.10449301283437173</v>
      </c>
      <c r="F960" s="5">
        <f t="shared" ca="1" si="101"/>
        <v>38231</v>
      </c>
      <c r="G960" s="11">
        <f t="shared" ca="1" si="105"/>
        <v>101.758</v>
      </c>
      <c r="H960" s="17" cm="1">
        <f t="array" aca="1" ref="H960" ca="1">IF(F960="MAI","NESSUNO",INDIRECT(ADDRESS(ROW()+$N$5,2)))</f>
        <v>112.39100000000001</v>
      </c>
      <c r="I960" s="11">
        <f t="shared" ca="1" si="106"/>
        <v>0</v>
      </c>
      <c r="J960" s="13">
        <f t="shared" ca="1" si="102"/>
        <v>0.10449301283437185</v>
      </c>
      <c r="K960" s="13" t="b">
        <f t="shared" ca="1" si="107"/>
        <v>0</v>
      </c>
    </row>
    <row r="961" spans="1:11" x14ac:dyDescent="0.2">
      <c r="A961" s="5">
        <f>IndiciMSCI!A961</f>
        <v>38232</v>
      </c>
      <c r="B961" cm="1">
        <f t="array" ref="B961">INDEX(IndiciMSCI!A:Y,ROW(),Sheet1!$O$2)</f>
        <v>102.137</v>
      </c>
      <c r="C961">
        <f t="shared" ca="1" si="103"/>
        <v>102.35430000000001</v>
      </c>
      <c r="D961" t="b">
        <f t="shared" ca="1" si="104"/>
        <v>1</v>
      </c>
      <c r="E961" s="13" cm="1">
        <f t="array" aca="1" ref="E961" ca="1">IF(ISBLANK(INDIRECT(ADDRESS(ROW(B961)+$N$5,COLUMN(B961)))),"",(INDIRECT(ADDRESS(ROW(B961)+$N$5,COLUMN(B961)))/B961-1))</f>
        <v>0.10203941764492797</v>
      </c>
      <c r="F961" s="5">
        <f t="shared" ca="1" si="101"/>
        <v>38232</v>
      </c>
      <c r="G961" s="11">
        <f t="shared" ca="1" si="105"/>
        <v>102.137</v>
      </c>
      <c r="H961" s="17" cm="1">
        <f t="array" aca="1" ref="H961" ca="1">IF(F961="MAI","NESSUNO",INDIRECT(ADDRESS(ROW()+$N$5,2)))</f>
        <v>112.559</v>
      </c>
      <c r="I961" s="11">
        <f t="shared" ca="1" si="106"/>
        <v>0</v>
      </c>
      <c r="J961" s="13">
        <f t="shared" ca="1" si="102"/>
        <v>0.10203941764492787</v>
      </c>
      <c r="K961" s="13" t="b">
        <f t="shared" ca="1" si="107"/>
        <v>0</v>
      </c>
    </row>
    <row r="962" spans="1:11" x14ac:dyDescent="0.2">
      <c r="A962" s="5">
        <f>IndiciMSCI!A962</f>
        <v>38233</v>
      </c>
      <c r="B962" cm="1">
        <f t="array" ref="B962">INDEX(IndiciMSCI!A:Y,ROW(),Sheet1!$O$2)</f>
        <v>100.937</v>
      </c>
      <c r="C962">
        <f t="shared" ca="1" si="103"/>
        <v>102.35430000000001</v>
      </c>
      <c r="D962" t="b">
        <f t="shared" ca="1" si="104"/>
        <v>1</v>
      </c>
      <c r="E962" s="13" cm="1">
        <f t="array" aca="1" ref="E962" ca="1">IF(ISBLANK(INDIRECT(ADDRESS(ROW(B962)+$N$5,COLUMN(B962)))),"",(INDIRECT(ADDRESS(ROW(B962)+$N$5,COLUMN(B962)))/B962-1))</f>
        <v>0.1169442325410901</v>
      </c>
      <c r="F962" s="5">
        <f t="shared" ref="F962:F998" ca="1" si="108">IF(ISERROR(MATCH(TRUE,INDIRECT(ADDRESS(ROW(),4)&amp;":"&amp;ADDRESS(ROW()+$N$5,4)),0)),"MAI",INDEX(INDIRECT(ADDRESS(ROW(),1)&amp;":"&amp;ADDRESS(ROW()+$N$5,1)),MATCH(TRUE,INDIRECT(ADDRESS(ROW(),4)&amp;":"&amp;ADDRESS(ROW()+$N$5,4)),0)))</f>
        <v>38233</v>
      </c>
      <c r="G962" s="11">
        <f t="shared" ca="1" si="105"/>
        <v>100.937</v>
      </c>
      <c r="H962" s="17" cm="1">
        <f t="array" aca="1" ref="H962" ca="1">IF(F962="MAI","NESSUNO",INDIRECT(ADDRESS(ROW()+$N$5,2)))</f>
        <v>112.741</v>
      </c>
      <c r="I962" s="11">
        <f t="shared" ca="1" si="106"/>
        <v>0</v>
      </c>
      <c r="J962" s="13">
        <f t="shared" ref="J962:J1025" ca="1" si="109">IF(E962="","",IF(F962="MAI",I962/B962,(H962-G962+I962)/G962))</f>
        <v>0.11694423254109002</v>
      </c>
      <c r="K962" s="13" t="b">
        <f t="shared" ca="1" si="107"/>
        <v>0</v>
      </c>
    </row>
    <row r="963" spans="1:11" x14ac:dyDescent="0.2">
      <c r="A963" s="5">
        <f>IndiciMSCI!A963</f>
        <v>38236</v>
      </c>
      <c r="B963" cm="1">
        <f t="array" ref="B963">INDEX(IndiciMSCI!A:Y,ROW(),Sheet1!$O$2)</f>
        <v>102.654</v>
      </c>
      <c r="C963">
        <f t="shared" ref="C963:C1026" ca="1" si="110">MAX(INDIRECT("B"&amp;ROW()&amp;":B"&amp;MAX(2,ROW()-$N$3)))*(1-$N$4)</f>
        <v>102.35430000000001</v>
      </c>
      <c r="D963" t="b">
        <f t="shared" ref="D963:D1026" ca="1" si="111">B963&lt;C963</f>
        <v>0</v>
      </c>
      <c r="E963" s="13" cm="1">
        <f t="array" aca="1" ref="E963" ca="1">IF(ISBLANK(INDIRECT(ADDRESS(ROW(B963)+$N$5,COLUMN(B963)))),"",(INDIRECT(ADDRESS(ROW(B963)+$N$5,COLUMN(B963)))/B963-1))</f>
        <v>0.11379975451516744</v>
      </c>
      <c r="F963" s="5">
        <f t="shared" ca="1" si="108"/>
        <v>38239</v>
      </c>
      <c r="G963" s="11">
        <f t="shared" ref="G963:G1026" ca="1" si="112">IF(F963="MAI","NESSUNO",INDEX(B:B,MATCH(F963,A:A,0)))</f>
        <v>101.315</v>
      </c>
      <c r="H963" s="17" cm="1">
        <f t="array" aca="1" ref="H963" ca="1">IF(F963="MAI","NESSUNO",INDIRECT(ADDRESS(ROW()+$N$5,2)))</f>
        <v>114.336</v>
      </c>
      <c r="I963" s="11">
        <f t="shared" ref="I963:I1026" ca="1" si="113">IF(F963="MAI",B963*(1+$N$6)^($N$5*(7/5)/365.25)-B963, G963*(1+$N$6)^((F963-A963)/365.25)-G963)</f>
        <v>1.6480216475414977E-2</v>
      </c>
      <c r="J963" s="13">
        <f t="shared" ca="1" si="109"/>
        <v>0.12868262563761945</v>
      </c>
      <c r="K963" s="13" t="b">
        <f t="shared" ref="K963:K1026" ca="1" si="114">IF(E963="","",J963&gt;E963)</f>
        <v>1</v>
      </c>
    </row>
    <row r="964" spans="1:11" x14ac:dyDescent="0.2">
      <c r="A964" s="5">
        <f>IndiciMSCI!A964</f>
        <v>38237</v>
      </c>
      <c r="B964" cm="1">
        <f t="array" ref="B964">INDEX(IndiciMSCI!A:Y,ROW(),Sheet1!$O$2)</f>
        <v>103.473</v>
      </c>
      <c r="C964">
        <f t="shared" ca="1" si="110"/>
        <v>102.35430000000001</v>
      </c>
      <c r="D964" t="b">
        <f t="shared" ca="1" si="111"/>
        <v>0</v>
      </c>
      <c r="E964" s="13" cm="1">
        <f t="array" aca="1" ref="E964" ca="1">IF(ISBLANK(INDIRECT(ADDRESS(ROW(B964)+$N$5,COLUMN(B964)))),"",(INDIRECT(ADDRESS(ROW(B964)+$N$5,COLUMN(B964)))/B964-1))</f>
        <v>9.9243280855875415E-2</v>
      </c>
      <c r="F964" s="5">
        <f t="shared" ca="1" si="108"/>
        <v>38239</v>
      </c>
      <c r="G964" s="11">
        <f t="shared" ca="1" si="112"/>
        <v>101.315</v>
      </c>
      <c r="H964" s="17" cm="1">
        <f t="array" aca="1" ref="H964" ca="1">IF(F964="MAI","NESSUNO",INDIRECT(ADDRESS(ROW()+$N$5,2)))</f>
        <v>113.742</v>
      </c>
      <c r="I964" s="11">
        <f t="shared" ca="1" si="113"/>
        <v>1.0986513146946209E-2</v>
      </c>
      <c r="J964" s="13">
        <f t="shared" ca="1" si="109"/>
        <v>0.12276549882196075</v>
      </c>
      <c r="K964" s="13" t="b">
        <f t="shared" ca="1" si="114"/>
        <v>1</v>
      </c>
    </row>
    <row r="965" spans="1:11" x14ac:dyDescent="0.2">
      <c r="A965" s="5">
        <f>IndiciMSCI!A965</f>
        <v>38238</v>
      </c>
      <c r="B965" cm="1">
        <f t="array" ref="B965">INDEX(IndiciMSCI!A:Y,ROW(),Sheet1!$O$2)</f>
        <v>103.134</v>
      </c>
      <c r="C965">
        <f t="shared" ca="1" si="110"/>
        <v>102.35430000000001</v>
      </c>
      <c r="D965" t="b">
        <f t="shared" ca="1" si="111"/>
        <v>0</v>
      </c>
      <c r="E965" s="13" cm="1">
        <f t="array" aca="1" ref="E965" ca="1">IF(ISBLANK(INDIRECT(ADDRESS(ROW(B965)+$N$5,COLUMN(B965)))),"",(INDIRECT(ADDRESS(ROW(B965)+$N$5,COLUMN(B965)))/B965-1))</f>
        <v>0.10153780518548672</v>
      </c>
      <c r="F965" s="5">
        <f t="shared" ca="1" si="108"/>
        <v>38239</v>
      </c>
      <c r="G965" s="11">
        <f t="shared" ca="1" si="112"/>
        <v>101.315</v>
      </c>
      <c r="H965" s="17" cm="1">
        <f t="array" aca="1" ref="H965" ca="1">IF(F965="MAI","NESSUNO",INDIRECT(ADDRESS(ROW()+$N$5,2)))</f>
        <v>113.60599999999999</v>
      </c>
      <c r="I965" s="11">
        <f t="shared" ca="1" si="113"/>
        <v>5.4931076605129192E-3</v>
      </c>
      <c r="J965" s="13">
        <f t="shared" ca="1" si="109"/>
        <v>0.12136892965168544</v>
      </c>
      <c r="K965" s="13" t="b">
        <f t="shared" ca="1" si="114"/>
        <v>1</v>
      </c>
    </row>
    <row r="966" spans="1:11" x14ac:dyDescent="0.2">
      <c r="A966" s="5">
        <f>IndiciMSCI!A966</f>
        <v>38239</v>
      </c>
      <c r="B966" cm="1">
        <f t="array" ref="B966">INDEX(IndiciMSCI!A:Y,ROW(),Sheet1!$O$2)</f>
        <v>101.315</v>
      </c>
      <c r="C966">
        <f t="shared" ca="1" si="110"/>
        <v>102.35430000000001</v>
      </c>
      <c r="D966" t="b">
        <f t="shared" ca="1" si="111"/>
        <v>1</v>
      </c>
      <c r="E966" s="13" cm="1">
        <f t="array" aca="1" ref="E966" ca="1">IF(ISBLANK(INDIRECT(ADDRESS(ROW(B966)+$N$5,COLUMN(B966)))),"",(INDIRECT(ADDRESS(ROW(B966)+$N$5,COLUMN(B966)))/B966-1))</f>
        <v>0.11477076444751511</v>
      </c>
      <c r="F966" s="5">
        <f t="shared" ca="1" si="108"/>
        <v>38239</v>
      </c>
      <c r="G966" s="11">
        <f t="shared" ca="1" si="112"/>
        <v>101.315</v>
      </c>
      <c r="H966" s="17" cm="1">
        <f t="array" aca="1" ref="H966" ca="1">IF(F966="MAI","NESSUNO",INDIRECT(ADDRESS(ROW()+$N$5,2)))</f>
        <v>112.943</v>
      </c>
      <c r="I966" s="11">
        <f t="shared" ca="1" si="113"/>
        <v>0</v>
      </c>
      <c r="J966" s="13">
        <f t="shared" ca="1" si="109"/>
        <v>0.11477076444751518</v>
      </c>
      <c r="K966" s="13" t="b">
        <f t="shared" ca="1" si="114"/>
        <v>0</v>
      </c>
    </row>
    <row r="967" spans="1:11" x14ac:dyDescent="0.2">
      <c r="A967" s="5">
        <f>IndiciMSCI!A967</f>
        <v>38240</v>
      </c>
      <c r="B967" cm="1">
        <f t="array" ref="B967">INDEX(IndiciMSCI!A:Y,ROW(),Sheet1!$O$2)</f>
        <v>100.06100000000001</v>
      </c>
      <c r="C967">
        <f t="shared" ca="1" si="110"/>
        <v>102.35430000000001</v>
      </c>
      <c r="D967" t="b">
        <f t="shared" ca="1" si="111"/>
        <v>1</v>
      </c>
      <c r="E967" s="13" cm="1">
        <f t="array" aca="1" ref="E967" ca="1">IF(ISBLANK(INDIRECT(ADDRESS(ROW(B967)+$N$5,COLUMN(B967)))),"",(INDIRECT(ADDRESS(ROW(B967)+$N$5,COLUMN(B967)))/B967-1))</f>
        <v>0.1499185496846922</v>
      </c>
      <c r="F967" s="5">
        <f t="shared" ca="1" si="108"/>
        <v>38240</v>
      </c>
      <c r="G967" s="11">
        <f t="shared" ca="1" si="112"/>
        <v>100.06100000000001</v>
      </c>
      <c r="H967" s="17" cm="1">
        <f t="array" aca="1" ref="H967" ca="1">IF(F967="MAI","NESSUNO",INDIRECT(ADDRESS(ROW()+$N$5,2)))</f>
        <v>115.062</v>
      </c>
      <c r="I967" s="11">
        <f t="shared" ca="1" si="113"/>
        <v>0</v>
      </c>
      <c r="J967" s="13">
        <f t="shared" ca="1" si="109"/>
        <v>0.14991854968469223</v>
      </c>
      <c r="K967" s="13" t="b">
        <f t="shared" ca="1" si="114"/>
        <v>0</v>
      </c>
    </row>
    <row r="968" spans="1:11" x14ac:dyDescent="0.2">
      <c r="A968" s="5">
        <f>IndiciMSCI!A968</f>
        <v>38243</v>
      </c>
      <c r="B968" cm="1">
        <f t="array" ref="B968">INDEX(IndiciMSCI!A:Y,ROW(),Sheet1!$O$2)</f>
        <v>100.90300000000001</v>
      </c>
      <c r="C968">
        <f t="shared" ca="1" si="110"/>
        <v>102.35430000000001</v>
      </c>
      <c r="D968" t="b">
        <f t="shared" ca="1" si="111"/>
        <v>1</v>
      </c>
      <c r="E968" s="13" cm="1">
        <f t="array" aca="1" ref="E968" ca="1">IF(ISBLANK(INDIRECT(ADDRESS(ROW(B968)+$N$5,COLUMN(B968)))),"",(INDIRECT(ADDRESS(ROW(B968)+$N$5,COLUMN(B968)))/B968-1))</f>
        <v>0.16692268812622002</v>
      </c>
      <c r="F968" s="5">
        <f t="shared" ca="1" si="108"/>
        <v>38243</v>
      </c>
      <c r="G968" s="11">
        <f t="shared" ca="1" si="112"/>
        <v>100.90300000000001</v>
      </c>
      <c r="H968" s="17" cm="1">
        <f t="array" aca="1" ref="H968" ca="1">IF(F968="MAI","NESSUNO",INDIRECT(ADDRESS(ROW()+$N$5,2)))</f>
        <v>117.746</v>
      </c>
      <c r="I968" s="11">
        <f t="shared" ca="1" si="113"/>
        <v>0</v>
      </c>
      <c r="J968" s="13">
        <f t="shared" ca="1" si="109"/>
        <v>0.1669226881262201</v>
      </c>
      <c r="K968" s="13" t="b">
        <f t="shared" ca="1" si="114"/>
        <v>0</v>
      </c>
    </row>
    <row r="969" spans="1:11" x14ac:dyDescent="0.2">
      <c r="A969" s="5">
        <f>IndiciMSCI!A969</f>
        <v>38244</v>
      </c>
      <c r="B969" cm="1">
        <f t="array" ref="B969">INDEX(IndiciMSCI!A:Y,ROW(),Sheet1!$O$2)</f>
        <v>101.357</v>
      </c>
      <c r="C969">
        <f t="shared" ca="1" si="110"/>
        <v>102.35430000000001</v>
      </c>
      <c r="D969" t="b">
        <f t="shared" ca="1" si="111"/>
        <v>1</v>
      </c>
      <c r="E969" s="13" cm="1">
        <f t="array" aca="1" ref="E969" ca="1">IF(ISBLANK(INDIRECT(ADDRESS(ROW(B969)+$N$5,COLUMN(B969)))),"",(INDIRECT(ADDRESS(ROW(B969)+$N$5,COLUMN(B969)))/B969-1))</f>
        <v>0.1570685793778428</v>
      </c>
      <c r="F969" s="5">
        <f t="shared" ca="1" si="108"/>
        <v>38244</v>
      </c>
      <c r="G969" s="11">
        <f t="shared" ca="1" si="112"/>
        <v>101.357</v>
      </c>
      <c r="H969" s="17" cm="1">
        <f t="array" aca="1" ref="H969" ca="1">IF(F969="MAI","NESSUNO",INDIRECT(ADDRESS(ROW()+$N$5,2)))</f>
        <v>117.277</v>
      </c>
      <c r="I969" s="11">
        <f t="shared" ca="1" si="113"/>
        <v>0</v>
      </c>
      <c r="J969" s="13">
        <f t="shared" ca="1" si="109"/>
        <v>0.15706857937784269</v>
      </c>
      <c r="K969" s="13" t="b">
        <f t="shared" ca="1" si="114"/>
        <v>0</v>
      </c>
    </row>
    <row r="970" spans="1:11" x14ac:dyDescent="0.2">
      <c r="A970" s="5">
        <f>IndiciMSCI!A970</f>
        <v>38245</v>
      </c>
      <c r="B970" cm="1">
        <f t="array" ref="B970">INDEX(IndiciMSCI!A:Y,ROW(),Sheet1!$O$2)</f>
        <v>100.72</v>
      </c>
      <c r="C970">
        <f t="shared" ca="1" si="110"/>
        <v>102.35430000000001</v>
      </c>
      <c r="D970" t="b">
        <f t="shared" ca="1" si="111"/>
        <v>1</v>
      </c>
      <c r="E970" s="13" cm="1">
        <f t="array" aca="1" ref="E970" ca="1">IF(ISBLANK(INDIRECT(ADDRESS(ROW(B970)+$N$5,COLUMN(B970)))),"",(INDIRECT(ADDRESS(ROW(B970)+$N$5,COLUMN(B970)))/B970-1))</f>
        <v>0.16543884034948375</v>
      </c>
      <c r="F970" s="5">
        <f t="shared" ca="1" si="108"/>
        <v>38245</v>
      </c>
      <c r="G970" s="11">
        <f t="shared" ca="1" si="112"/>
        <v>100.72</v>
      </c>
      <c r="H970" s="17" cm="1">
        <f t="array" aca="1" ref="H970" ca="1">IF(F970="MAI","NESSUNO",INDIRECT(ADDRESS(ROW()+$N$5,2)))</f>
        <v>117.383</v>
      </c>
      <c r="I970" s="11">
        <f t="shared" ca="1" si="113"/>
        <v>0</v>
      </c>
      <c r="J970" s="13">
        <f t="shared" ca="1" si="109"/>
        <v>0.1654388403494837</v>
      </c>
      <c r="K970" s="13" t="b">
        <f t="shared" ca="1" si="114"/>
        <v>0</v>
      </c>
    </row>
    <row r="971" spans="1:11" x14ac:dyDescent="0.2">
      <c r="A971" s="5">
        <f>IndiciMSCI!A971</f>
        <v>38246</v>
      </c>
      <c r="B971" cm="1">
        <f t="array" ref="B971">INDEX(IndiciMSCI!A:Y,ROW(),Sheet1!$O$2)</f>
        <v>100.682</v>
      </c>
      <c r="C971">
        <f t="shared" ca="1" si="110"/>
        <v>102.35430000000001</v>
      </c>
      <c r="D971" t="b">
        <f t="shared" ca="1" si="111"/>
        <v>1</v>
      </c>
      <c r="E971" s="13" cm="1">
        <f t="array" aca="1" ref="E971" ca="1">IF(ISBLANK(INDIRECT(ADDRESS(ROW(B971)+$N$5,COLUMN(B971)))),"",(INDIRECT(ADDRESS(ROW(B971)+$N$5,COLUMN(B971)))/B971-1))</f>
        <v>0.18469041139429088</v>
      </c>
      <c r="F971" s="5">
        <f t="shared" ca="1" si="108"/>
        <v>38246</v>
      </c>
      <c r="G971" s="11">
        <f t="shared" ca="1" si="112"/>
        <v>100.682</v>
      </c>
      <c r="H971" s="17" cm="1">
        <f t="array" aca="1" ref="H971" ca="1">IF(F971="MAI","NESSUNO",INDIRECT(ADDRESS(ROW()+$N$5,2)))</f>
        <v>119.277</v>
      </c>
      <c r="I971" s="11">
        <f t="shared" ca="1" si="113"/>
        <v>0</v>
      </c>
      <c r="J971" s="13">
        <f t="shared" ca="1" si="109"/>
        <v>0.18469041139429093</v>
      </c>
      <c r="K971" s="13" t="b">
        <f t="shared" ca="1" si="114"/>
        <v>0</v>
      </c>
    </row>
    <row r="972" spans="1:11" x14ac:dyDescent="0.2">
      <c r="A972" s="5">
        <f>IndiciMSCI!A972</f>
        <v>38247</v>
      </c>
      <c r="B972" cm="1">
        <f t="array" ref="B972">INDEX(IndiciMSCI!A:Y,ROW(),Sheet1!$O$2)</f>
        <v>99.644000000000005</v>
      </c>
      <c r="C972">
        <f t="shared" ca="1" si="110"/>
        <v>102.35430000000001</v>
      </c>
      <c r="D972" t="b">
        <f t="shared" ca="1" si="111"/>
        <v>1</v>
      </c>
      <c r="E972" s="13" cm="1">
        <f t="array" aca="1" ref="E972" ca="1">IF(ISBLANK(INDIRECT(ADDRESS(ROW(B972)+$N$5,COLUMN(B972)))),"",(INDIRECT(ADDRESS(ROW(B972)+$N$5,COLUMN(B972)))/B972-1))</f>
        <v>0.18761791979446829</v>
      </c>
      <c r="F972" s="5">
        <f t="shared" ca="1" si="108"/>
        <v>38247</v>
      </c>
      <c r="G972" s="11">
        <f t="shared" ca="1" si="112"/>
        <v>99.644000000000005</v>
      </c>
      <c r="H972" s="17" cm="1">
        <f t="array" aca="1" ref="H972" ca="1">IF(F972="MAI","NESSUNO",INDIRECT(ADDRESS(ROW()+$N$5,2)))</f>
        <v>118.339</v>
      </c>
      <c r="I972" s="11">
        <f t="shared" ca="1" si="113"/>
        <v>0</v>
      </c>
      <c r="J972" s="13">
        <f t="shared" ca="1" si="109"/>
        <v>0.18761791979446824</v>
      </c>
      <c r="K972" s="13" t="b">
        <f t="shared" ca="1" si="114"/>
        <v>0</v>
      </c>
    </row>
    <row r="973" spans="1:11" x14ac:dyDescent="0.2">
      <c r="A973" s="5">
        <f>IndiciMSCI!A973</f>
        <v>38250</v>
      </c>
      <c r="B973" cm="1">
        <f t="array" ref="B973">INDEX(IndiciMSCI!A:Y,ROW(),Sheet1!$O$2)</f>
        <v>99.974000000000004</v>
      </c>
      <c r="C973">
        <f t="shared" ca="1" si="110"/>
        <v>102.35430000000001</v>
      </c>
      <c r="D973" t="b">
        <f t="shared" ca="1" si="111"/>
        <v>1</v>
      </c>
      <c r="E973" s="13" cm="1">
        <f t="array" aca="1" ref="E973" ca="1">IF(ISBLANK(INDIRECT(ADDRESS(ROW(B973)+$N$5,COLUMN(B973)))),"",(INDIRECT(ADDRESS(ROW(B973)+$N$5,COLUMN(B973)))/B973-1))</f>
        <v>0.19116970412307199</v>
      </c>
      <c r="F973" s="5">
        <f t="shared" ca="1" si="108"/>
        <v>38250</v>
      </c>
      <c r="G973" s="11">
        <f t="shared" ca="1" si="112"/>
        <v>99.974000000000004</v>
      </c>
      <c r="H973" s="17" cm="1">
        <f t="array" aca="1" ref="H973" ca="1">IF(F973="MAI","NESSUNO",INDIRECT(ADDRESS(ROW()+$N$5,2)))</f>
        <v>119.086</v>
      </c>
      <c r="I973" s="11">
        <f t="shared" ca="1" si="113"/>
        <v>0</v>
      </c>
      <c r="J973" s="13">
        <f t="shared" ca="1" si="109"/>
        <v>0.19116970412307194</v>
      </c>
      <c r="K973" s="13" t="b">
        <f t="shared" ca="1" si="114"/>
        <v>0</v>
      </c>
    </row>
    <row r="974" spans="1:11" x14ac:dyDescent="0.2">
      <c r="A974" s="5">
        <f>IndiciMSCI!A974</f>
        <v>38251</v>
      </c>
      <c r="B974" cm="1">
        <f t="array" ref="B974">INDEX(IndiciMSCI!A:Y,ROW(),Sheet1!$O$2)</f>
        <v>98.885999999999996</v>
      </c>
      <c r="C974">
        <f t="shared" ca="1" si="110"/>
        <v>102.35430000000001</v>
      </c>
      <c r="D974" t="b">
        <f t="shared" ca="1" si="111"/>
        <v>1</v>
      </c>
      <c r="E974" s="13" cm="1">
        <f t="array" aca="1" ref="E974" ca="1">IF(ISBLANK(INDIRECT(ADDRESS(ROW(B974)+$N$5,COLUMN(B974)))),"",(INDIRECT(ADDRESS(ROW(B974)+$N$5,COLUMN(B974)))/B974-1))</f>
        <v>0.22226604372712022</v>
      </c>
      <c r="F974" s="5">
        <f t="shared" ca="1" si="108"/>
        <v>38251</v>
      </c>
      <c r="G974" s="11">
        <f t="shared" ca="1" si="112"/>
        <v>98.885999999999996</v>
      </c>
      <c r="H974" s="17" cm="1">
        <f t="array" aca="1" ref="H974" ca="1">IF(F974="MAI","NESSUNO",INDIRECT(ADDRESS(ROW()+$N$5,2)))</f>
        <v>120.86499999999999</v>
      </c>
      <c r="I974" s="11">
        <f t="shared" ca="1" si="113"/>
        <v>0</v>
      </c>
      <c r="J974" s="13">
        <f t="shared" ca="1" si="109"/>
        <v>0.22226604372712011</v>
      </c>
      <c r="K974" s="13" t="b">
        <f t="shared" ca="1" si="114"/>
        <v>0</v>
      </c>
    </row>
    <row r="975" spans="1:11" x14ac:dyDescent="0.2">
      <c r="A975" s="5">
        <f>IndiciMSCI!A975</f>
        <v>38252</v>
      </c>
      <c r="B975" cm="1">
        <f t="array" ref="B975">INDEX(IndiciMSCI!A:Y,ROW(),Sheet1!$O$2)</f>
        <v>98.347999999999999</v>
      </c>
      <c r="C975">
        <f t="shared" ca="1" si="110"/>
        <v>102.35430000000001</v>
      </c>
      <c r="D975" t="b">
        <f t="shared" ca="1" si="111"/>
        <v>1</v>
      </c>
      <c r="E975" s="13" cm="1">
        <f t="array" aca="1" ref="E975" ca="1">IF(ISBLANK(INDIRECT(ADDRESS(ROW(B975)+$N$5,COLUMN(B975)))),"",(INDIRECT(ADDRESS(ROW(B975)+$N$5,COLUMN(B975)))/B975-1))</f>
        <v>0.23240940334323024</v>
      </c>
      <c r="F975" s="5">
        <f t="shared" ca="1" si="108"/>
        <v>38252</v>
      </c>
      <c r="G975" s="11">
        <f t="shared" ca="1" si="112"/>
        <v>98.347999999999999</v>
      </c>
      <c r="H975" s="17" cm="1">
        <f t="array" aca="1" ref="H975" ca="1">IF(F975="MAI","NESSUNO",INDIRECT(ADDRESS(ROW()+$N$5,2)))</f>
        <v>121.205</v>
      </c>
      <c r="I975" s="11">
        <f t="shared" ca="1" si="113"/>
        <v>0</v>
      </c>
      <c r="J975" s="13">
        <f t="shared" ca="1" si="109"/>
        <v>0.23240940334323015</v>
      </c>
      <c r="K975" s="13" t="b">
        <f t="shared" ca="1" si="114"/>
        <v>0</v>
      </c>
    </row>
    <row r="976" spans="1:11" x14ac:dyDescent="0.2">
      <c r="A976" s="5">
        <f>IndiciMSCI!A976</f>
        <v>38253</v>
      </c>
      <c r="B976" cm="1">
        <f t="array" ref="B976">INDEX(IndiciMSCI!A:Y,ROW(),Sheet1!$O$2)</f>
        <v>98.155000000000001</v>
      </c>
      <c r="C976">
        <f t="shared" ca="1" si="110"/>
        <v>102.35430000000001</v>
      </c>
      <c r="D976" t="b">
        <f t="shared" ca="1" si="111"/>
        <v>1</v>
      </c>
      <c r="E976" s="13" cm="1">
        <f t="array" aca="1" ref="E976" ca="1">IF(ISBLANK(INDIRECT(ADDRESS(ROW(B976)+$N$5,COLUMN(B976)))),"",(INDIRECT(ADDRESS(ROW(B976)+$N$5,COLUMN(B976)))/B976-1))</f>
        <v>0.23634048189088674</v>
      </c>
      <c r="F976" s="5">
        <f t="shared" ca="1" si="108"/>
        <v>38253</v>
      </c>
      <c r="G976" s="11">
        <f t="shared" ca="1" si="112"/>
        <v>98.155000000000001</v>
      </c>
      <c r="H976" s="17" cm="1">
        <f t="array" aca="1" ref="H976" ca="1">IF(F976="MAI","NESSUNO",INDIRECT(ADDRESS(ROW()+$N$5,2)))</f>
        <v>121.35299999999999</v>
      </c>
      <c r="I976" s="11">
        <f t="shared" ca="1" si="113"/>
        <v>0</v>
      </c>
      <c r="J976" s="13">
        <f t="shared" ca="1" si="109"/>
        <v>0.2363404818908868</v>
      </c>
      <c r="K976" s="13" t="b">
        <f t="shared" ca="1" si="114"/>
        <v>0</v>
      </c>
    </row>
    <row r="977" spans="1:11" x14ac:dyDescent="0.2">
      <c r="A977" s="5">
        <f>IndiciMSCI!A977</f>
        <v>38254</v>
      </c>
      <c r="B977" cm="1">
        <f t="array" ref="B977">INDEX(IndiciMSCI!A:Y,ROW(),Sheet1!$O$2)</f>
        <v>96.983000000000004</v>
      </c>
      <c r="C977">
        <f t="shared" ca="1" si="110"/>
        <v>102.35430000000001</v>
      </c>
      <c r="D977" t="b">
        <f t="shared" ca="1" si="111"/>
        <v>1</v>
      </c>
      <c r="E977" s="13" cm="1">
        <f t="array" aca="1" ref="E977" ca="1">IF(ISBLANK(INDIRECT(ADDRESS(ROW(B977)+$N$5,COLUMN(B977)))),"",(INDIRECT(ADDRESS(ROW(B977)+$N$5,COLUMN(B977)))/B977-1))</f>
        <v>0.25213697245909072</v>
      </c>
      <c r="F977" s="5">
        <f t="shared" ca="1" si="108"/>
        <v>38254</v>
      </c>
      <c r="G977" s="11">
        <f t="shared" ca="1" si="112"/>
        <v>96.983000000000004</v>
      </c>
      <c r="H977" s="17" cm="1">
        <f t="array" aca="1" ref="H977" ca="1">IF(F977="MAI","NESSUNO",INDIRECT(ADDRESS(ROW()+$N$5,2)))</f>
        <v>121.43600000000001</v>
      </c>
      <c r="I977" s="11">
        <f t="shared" ca="1" si="113"/>
        <v>0</v>
      </c>
      <c r="J977" s="13">
        <f t="shared" ca="1" si="109"/>
        <v>0.25213697245909078</v>
      </c>
      <c r="K977" s="13" t="b">
        <f t="shared" ca="1" si="114"/>
        <v>0</v>
      </c>
    </row>
    <row r="978" spans="1:11" x14ac:dyDescent="0.2">
      <c r="A978" s="5">
        <f>IndiciMSCI!A978</f>
        <v>38257</v>
      </c>
      <c r="B978" cm="1">
        <f t="array" ref="B978">INDEX(IndiciMSCI!A:Y,ROW(),Sheet1!$O$2)</f>
        <v>96.057000000000002</v>
      </c>
      <c r="C978">
        <f t="shared" ca="1" si="110"/>
        <v>102.35430000000001</v>
      </c>
      <c r="D978" t="b">
        <f t="shared" ca="1" si="111"/>
        <v>1</v>
      </c>
      <c r="E978" s="13" cm="1">
        <f t="array" aca="1" ref="E978" ca="1">IF(ISBLANK(INDIRECT(ADDRESS(ROW(B978)+$N$5,COLUMN(B978)))),"",(INDIRECT(ADDRESS(ROW(B978)+$N$5,COLUMN(B978)))/B978-1))</f>
        <v>0.29424196050261808</v>
      </c>
      <c r="F978" s="5">
        <f t="shared" ca="1" si="108"/>
        <v>38257</v>
      </c>
      <c r="G978" s="11">
        <f t="shared" ca="1" si="112"/>
        <v>96.057000000000002</v>
      </c>
      <c r="H978" s="17" cm="1">
        <f t="array" aca="1" ref="H978" ca="1">IF(F978="MAI","NESSUNO",INDIRECT(ADDRESS(ROW()+$N$5,2)))</f>
        <v>124.321</v>
      </c>
      <c r="I978" s="11">
        <f t="shared" ca="1" si="113"/>
        <v>0</v>
      </c>
      <c r="J978" s="13">
        <f t="shared" ca="1" si="109"/>
        <v>0.29424196050261819</v>
      </c>
      <c r="K978" s="13" t="b">
        <f t="shared" ca="1" si="114"/>
        <v>0</v>
      </c>
    </row>
    <row r="979" spans="1:11" x14ac:dyDescent="0.2">
      <c r="A979" s="5">
        <f>IndiciMSCI!A979</f>
        <v>38258</v>
      </c>
      <c r="B979" cm="1">
        <f t="array" ref="B979">INDEX(IndiciMSCI!A:Y,ROW(),Sheet1!$O$2)</f>
        <v>95.42</v>
      </c>
      <c r="C979">
        <f t="shared" ca="1" si="110"/>
        <v>102.35430000000001</v>
      </c>
      <c r="D979" t="b">
        <f t="shared" ca="1" si="111"/>
        <v>1</v>
      </c>
      <c r="E979" s="13" cm="1">
        <f t="array" aca="1" ref="E979" ca="1">IF(ISBLANK(INDIRECT(ADDRESS(ROW(B979)+$N$5,COLUMN(B979)))),"",(INDIRECT(ADDRESS(ROW(B979)+$N$5,COLUMN(B979)))/B979-1))</f>
        <v>0.29165793334730661</v>
      </c>
      <c r="F979" s="5">
        <f t="shared" ca="1" si="108"/>
        <v>38258</v>
      </c>
      <c r="G979" s="11">
        <f t="shared" ca="1" si="112"/>
        <v>95.42</v>
      </c>
      <c r="H979" s="17" cm="1">
        <f t="array" aca="1" ref="H979" ca="1">IF(F979="MAI","NESSUNO",INDIRECT(ADDRESS(ROW()+$N$5,2)))</f>
        <v>123.25</v>
      </c>
      <c r="I979" s="11">
        <f t="shared" ca="1" si="113"/>
        <v>0</v>
      </c>
      <c r="J979" s="13">
        <f t="shared" ca="1" si="109"/>
        <v>0.29165793334730661</v>
      </c>
      <c r="K979" s="13" t="b">
        <f t="shared" ca="1" si="114"/>
        <v>0</v>
      </c>
    </row>
    <row r="980" spans="1:11" x14ac:dyDescent="0.2">
      <c r="A980" s="5">
        <f>IndiciMSCI!A980</f>
        <v>38259</v>
      </c>
      <c r="B980" cm="1">
        <f t="array" ref="B980">INDEX(IndiciMSCI!A:Y,ROW(),Sheet1!$O$2)</f>
        <v>95.736999999999995</v>
      </c>
      <c r="C980">
        <f t="shared" ca="1" si="110"/>
        <v>102.35430000000001</v>
      </c>
      <c r="D980" t="b">
        <f t="shared" ca="1" si="111"/>
        <v>1</v>
      </c>
      <c r="E980" s="13" cm="1">
        <f t="array" aca="1" ref="E980" ca="1">IF(ISBLANK(INDIRECT(ADDRESS(ROW(B980)+$N$5,COLUMN(B980)))),"",(INDIRECT(ADDRESS(ROW(B980)+$N$5,COLUMN(B980)))/B980-1))</f>
        <v>0.31320179241045776</v>
      </c>
      <c r="F980" s="5">
        <f t="shared" ca="1" si="108"/>
        <v>38259</v>
      </c>
      <c r="G980" s="11">
        <f t="shared" ca="1" si="112"/>
        <v>95.736999999999995</v>
      </c>
      <c r="H980" s="17" cm="1">
        <f t="array" aca="1" ref="H980" ca="1">IF(F980="MAI","NESSUNO",INDIRECT(ADDRESS(ROW()+$N$5,2)))</f>
        <v>125.72199999999999</v>
      </c>
      <c r="I980" s="11">
        <f t="shared" ca="1" si="113"/>
        <v>0</v>
      </c>
      <c r="J980" s="13">
        <f t="shared" ca="1" si="109"/>
        <v>0.31320179241045781</v>
      </c>
      <c r="K980" s="13" t="b">
        <f t="shared" ca="1" si="114"/>
        <v>0</v>
      </c>
    </row>
    <row r="981" spans="1:11" x14ac:dyDescent="0.2">
      <c r="A981" s="5">
        <f>IndiciMSCI!A981</f>
        <v>38260</v>
      </c>
      <c r="B981" cm="1">
        <f t="array" ref="B981">INDEX(IndiciMSCI!A:Y,ROW(),Sheet1!$O$2)</f>
        <v>96.763000000000005</v>
      </c>
      <c r="C981">
        <f t="shared" ca="1" si="110"/>
        <v>102.35430000000001</v>
      </c>
      <c r="D981" t="b">
        <f t="shared" ca="1" si="111"/>
        <v>1</v>
      </c>
      <c r="E981" s="13" cm="1">
        <f t="array" aca="1" ref="E981" ca="1">IF(ISBLANK(INDIRECT(ADDRESS(ROW(B981)+$N$5,COLUMN(B981)))),"",(INDIRECT(ADDRESS(ROW(B981)+$N$5,COLUMN(B981)))/B981-1))</f>
        <v>0.32955778551719117</v>
      </c>
      <c r="F981" s="5">
        <f t="shared" ca="1" si="108"/>
        <v>38260</v>
      </c>
      <c r="G981" s="11">
        <f t="shared" ca="1" si="112"/>
        <v>96.763000000000005</v>
      </c>
      <c r="H981" s="17" cm="1">
        <f t="array" aca="1" ref="H981" ca="1">IF(F981="MAI","NESSUNO",INDIRECT(ADDRESS(ROW()+$N$5,2)))</f>
        <v>128.65199999999999</v>
      </c>
      <c r="I981" s="11">
        <f t="shared" ca="1" si="113"/>
        <v>0</v>
      </c>
      <c r="J981" s="13">
        <f t="shared" ca="1" si="109"/>
        <v>0.32955778551719128</v>
      </c>
      <c r="K981" s="13" t="b">
        <f t="shared" ca="1" si="114"/>
        <v>0</v>
      </c>
    </row>
    <row r="982" spans="1:11" x14ac:dyDescent="0.2">
      <c r="A982" s="5">
        <f>IndiciMSCI!A982</f>
        <v>38261</v>
      </c>
      <c r="B982" cm="1">
        <f t="array" ref="B982">INDEX(IndiciMSCI!A:Y,ROW(),Sheet1!$O$2)</f>
        <v>98.051000000000002</v>
      </c>
      <c r="C982">
        <f t="shared" ca="1" si="110"/>
        <v>102.35430000000001</v>
      </c>
      <c r="D982" t="b">
        <f t="shared" ca="1" si="111"/>
        <v>1</v>
      </c>
      <c r="E982" s="13" cm="1">
        <f t="array" aca="1" ref="E982" ca="1">IF(ISBLANK(INDIRECT(ADDRESS(ROW(B982)+$N$5,COLUMN(B982)))),"",(INDIRECT(ADDRESS(ROW(B982)+$N$5,COLUMN(B982)))/B982-1))</f>
        <v>0.29006333438720677</v>
      </c>
      <c r="F982" s="5">
        <f t="shared" ca="1" si="108"/>
        <v>38261</v>
      </c>
      <c r="G982" s="11">
        <f t="shared" ca="1" si="112"/>
        <v>98.051000000000002</v>
      </c>
      <c r="H982" s="17" cm="1">
        <f t="array" aca="1" ref="H982" ca="1">IF(F982="MAI","NESSUNO",INDIRECT(ADDRESS(ROW()+$N$5,2)))</f>
        <v>126.492</v>
      </c>
      <c r="I982" s="11">
        <f t="shared" ca="1" si="113"/>
        <v>0</v>
      </c>
      <c r="J982" s="13">
        <f t="shared" ca="1" si="109"/>
        <v>0.29006333438720666</v>
      </c>
      <c r="K982" s="13" t="b">
        <f t="shared" ca="1" si="114"/>
        <v>0</v>
      </c>
    </row>
    <row r="983" spans="1:11" x14ac:dyDescent="0.2">
      <c r="A983" s="5">
        <f>IndiciMSCI!A983</f>
        <v>38264</v>
      </c>
      <c r="B983" cm="1">
        <f t="array" ref="B983">INDEX(IndiciMSCI!A:Y,ROW(),Sheet1!$O$2)</f>
        <v>100.536</v>
      </c>
      <c r="C983">
        <f t="shared" ca="1" si="110"/>
        <v>102.35430000000001</v>
      </c>
      <c r="D983" t="b">
        <f t="shared" ca="1" si="111"/>
        <v>1</v>
      </c>
      <c r="E983" s="13" cm="1">
        <f t="array" aca="1" ref="E983" ca="1">IF(ISBLANK(INDIRECT(ADDRESS(ROW(B983)+$N$5,COLUMN(B983)))),"",(INDIRECT(ADDRESS(ROW(B983)+$N$5,COLUMN(B983)))/B983-1))</f>
        <v>0.26186639611681395</v>
      </c>
      <c r="F983" s="5">
        <f t="shared" ca="1" si="108"/>
        <v>38264</v>
      </c>
      <c r="G983" s="11">
        <f t="shared" ca="1" si="112"/>
        <v>100.536</v>
      </c>
      <c r="H983" s="17" cm="1">
        <f t="array" aca="1" ref="H983" ca="1">IF(F983="MAI","NESSUNO",INDIRECT(ADDRESS(ROW()+$N$5,2)))</f>
        <v>126.863</v>
      </c>
      <c r="I983" s="11">
        <f t="shared" ca="1" si="113"/>
        <v>0</v>
      </c>
      <c r="J983" s="13">
        <f t="shared" ca="1" si="109"/>
        <v>0.26186639611681384</v>
      </c>
      <c r="K983" s="13" t="b">
        <f t="shared" ca="1" si="114"/>
        <v>0</v>
      </c>
    </row>
    <row r="984" spans="1:11" x14ac:dyDescent="0.2">
      <c r="A984" s="5">
        <f>IndiciMSCI!A984</f>
        <v>38265</v>
      </c>
      <c r="B984" cm="1">
        <f t="array" ref="B984">INDEX(IndiciMSCI!A:Y,ROW(),Sheet1!$O$2)</f>
        <v>100.22</v>
      </c>
      <c r="C984">
        <f t="shared" ca="1" si="110"/>
        <v>102.35430000000001</v>
      </c>
      <c r="D984" t="b">
        <f t="shared" ca="1" si="111"/>
        <v>1</v>
      </c>
      <c r="E984" s="13" cm="1">
        <f t="array" aca="1" ref="E984" ca="1">IF(ISBLANK(INDIRECT(ADDRESS(ROW(B984)+$N$5,COLUMN(B984)))),"",(INDIRECT(ADDRESS(ROW(B984)+$N$5,COLUMN(B984)))/B984-1))</f>
        <v>0.27364797445619637</v>
      </c>
      <c r="F984" s="5">
        <f t="shared" ca="1" si="108"/>
        <v>38265</v>
      </c>
      <c r="G984" s="11">
        <f t="shared" ca="1" si="112"/>
        <v>100.22</v>
      </c>
      <c r="H984" s="17" cm="1">
        <f t="array" aca="1" ref="H984" ca="1">IF(F984="MAI","NESSUNO",INDIRECT(ADDRESS(ROW()+$N$5,2)))</f>
        <v>127.645</v>
      </c>
      <c r="I984" s="11">
        <f t="shared" ca="1" si="113"/>
        <v>0</v>
      </c>
      <c r="J984" s="13">
        <f t="shared" ca="1" si="109"/>
        <v>0.27364797445619632</v>
      </c>
      <c r="K984" s="13" t="b">
        <f t="shared" ca="1" si="114"/>
        <v>0</v>
      </c>
    </row>
    <row r="985" spans="1:11" x14ac:dyDescent="0.2">
      <c r="A985" s="5">
        <f>IndiciMSCI!A985</f>
        <v>38266</v>
      </c>
      <c r="B985" cm="1">
        <f t="array" ref="B985">INDEX(IndiciMSCI!A:Y,ROW(),Sheet1!$O$2)</f>
        <v>100.855</v>
      </c>
      <c r="C985">
        <f t="shared" ca="1" si="110"/>
        <v>102.35430000000001</v>
      </c>
      <c r="D985" t="b">
        <f t="shared" ca="1" si="111"/>
        <v>1</v>
      </c>
      <c r="E985" s="13" cm="1">
        <f t="array" aca="1" ref="E985" ca="1">IF(ISBLANK(INDIRECT(ADDRESS(ROW(B985)+$N$5,COLUMN(B985)))),"",(INDIRECT(ADDRESS(ROW(B985)+$N$5,COLUMN(B985)))/B985-1))</f>
        <v>0.25721084725596155</v>
      </c>
      <c r="F985" s="5">
        <f t="shared" ca="1" si="108"/>
        <v>38266</v>
      </c>
      <c r="G985" s="11">
        <f t="shared" ca="1" si="112"/>
        <v>100.855</v>
      </c>
      <c r="H985" s="17" cm="1">
        <f t="array" aca="1" ref="H985" ca="1">IF(F985="MAI","NESSUNO",INDIRECT(ADDRESS(ROW()+$N$5,2)))</f>
        <v>126.79600000000001</v>
      </c>
      <c r="I985" s="11">
        <f t="shared" ca="1" si="113"/>
        <v>0</v>
      </c>
      <c r="J985" s="13">
        <f t="shared" ca="1" si="109"/>
        <v>0.25721084725596155</v>
      </c>
      <c r="K985" s="13" t="b">
        <f t="shared" ca="1" si="114"/>
        <v>0</v>
      </c>
    </row>
    <row r="986" spans="1:11" x14ac:dyDescent="0.2">
      <c r="A986" s="5">
        <f>IndiciMSCI!A986</f>
        <v>38267</v>
      </c>
      <c r="B986" cm="1">
        <f t="array" ref="B986">INDEX(IndiciMSCI!A:Y,ROW(),Sheet1!$O$2)</f>
        <v>100.509</v>
      </c>
      <c r="C986">
        <f t="shared" ca="1" si="110"/>
        <v>102.35430000000001</v>
      </c>
      <c r="D986" t="b">
        <f t="shared" ca="1" si="111"/>
        <v>1</v>
      </c>
      <c r="E986" s="13" cm="1">
        <f t="array" aca="1" ref="E986" ca="1">IF(ISBLANK(INDIRECT(ADDRESS(ROW(B986)+$N$5,COLUMN(B986)))),"",(INDIRECT(ADDRESS(ROW(B986)+$N$5,COLUMN(B986)))/B986-1))</f>
        <v>0.21151339681023584</v>
      </c>
      <c r="F986" s="5">
        <f t="shared" ca="1" si="108"/>
        <v>38267</v>
      </c>
      <c r="G986" s="11">
        <f t="shared" ca="1" si="112"/>
        <v>100.509</v>
      </c>
      <c r="H986" s="17" cm="1">
        <f t="array" aca="1" ref="H986" ca="1">IF(F986="MAI","NESSUNO",INDIRECT(ADDRESS(ROW()+$N$5,2)))</f>
        <v>121.768</v>
      </c>
      <c r="I986" s="11">
        <f t="shared" ca="1" si="113"/>
        <v>0</v>
      </c>
      <c r="J986" s="13">
        <f t="shared" ca="1" si="109"/>
        <v>0.2115133968102359</v>
      </c>
      <c r="K986" s="13" t="b">
        <f t="shared" ca="1" si="114"/>
        <v>0</v>
      </c>
    </row>
    <row r="987" spans="1:11" x14ac:dyDescent="0.2">
      <c r="A987" s="5">
        <f>IndiciMSCI!A987</f>
        <v>38268</v>
      </c>
      <c r="B987" cm="1">
        <f t="array" ref="B987">INDEX(IndiciMSCI!A:Y,ROW(),Sheet1!$O$2)</f>
        <v>100.73</v>
      </c>
      <c r="C987">
        <f t="shared" ca="1" si="110"/>
        <v>102.35430000000001</v>
      </c>
      <c r="D987" t="b">
        <f t="shared" ca="1" si="111"/>
        <v>1</v>
      </c>
      <c r="E987" s="13" cm="1">
        <f t="array" aca="1" ref="E987" ca="1">IF(ISBLANK(INDIRECT(ADDRESS(ROW(B987)+$N$5,COLUMN(B987)))),"",(INDIRECT(ADDRESS(ROW(B987)+$N$5,COLUMN(B987)))/B987-1))</f>
        <v>0.20869651543730749</v>
      </c>
      <c r="F987" s="5">
        <f t="shared" ca="1" si="108"/>
        <v>38268</v>
      </c>
      <c r="G987" s="11">
        <f t="shared" ca="1" si="112"/>
        <v>100.73</v>
      </c>
      <c r="H987" s="17" cm="1">
        <f t="array" aca="1" ref="H987" ca="1">IF(F987="MAI","NESSUNO",INDIRECT(ADDRESS(ROW()+$N$5,2)))</f>
        <v>121.752</v>
      </c>
      <c r="I987" s="11">
        <f t="shared" ca="1" si="113"/>
        <v>0</v>
      </c>
      <c r="J987" s="13">
        <f t="shared" ca="1" si="109"/>
        <v>0.20869651543730755</v>
      </c>
      <c r="K987" s="13" t="b">
        <f t="shared" ca="1" si="114"/>
        <v>1</v>
      </c>
    </row>
    <row r="988" spans="1:11" x14ac:dyDescent="0.2">
      <c r="A988" s="5">
        <f>IndiciMSCI!A988</f>
        <v>38271</v>
      </c>
      <c r="B988" cm="1">
        <f t="array" ref="B988">INDEX(IndiciMSCI!A:Y,ROW(),Sheet1!$O$2)</f>
        <v>101.5</v>
      </c>
      <c r="C988">
        <f t="shared" ca="1" si="110"/>
        <v>102.35430000000001</v>
      </c>
      <c r="D988" t="b">
        <f t="shared" ca="1" si="111"/>
        <v>1</v>
      </c>
      <c r="E988" s="13" cm="1">
        <f t="array" aca="1" ref="E988" ca="1">IF(ISBLANK(INDIRECT(ADDRESS(ROW(B988)+$N$5,COLUMN(B988)))),"",(INDIRECT(ADDRESS(ROW(B988)+$N$5,COLUMN(B988)))/B988-1))</f>
        <v>0.20173399014778326</v>
      </c>
      <c r="F988" s="5">
        <f t="shared" ca="1" si="108"/>
        <v>38271</v>
      </c>
      <c r="G988" s="11">
        <f t="shared" ca="1" si="112"/>
        <v>101.5</v>
      </c>
      <c r="H988" s="17" cm="1">
        <f t="array" aca="1" ref="H988" ca="1">IF(F988="MAI","NESSUNO",INDIRECT(ADDRESS(ROW()+$N$5,2)))</f>
        <v>121.976</v>
      </c>
      <c r="I988" s="11">
        <f t="shared" ca="1" si="113"/>
        <v>0</v>
      </c>
      <c r="J988" s="13">
        <f t="shared" ca="1" si="109"/>
        <v>0.20173399014778323</v>
      </c>
      <c r="K988" s="13" t="b">
        <f t="shared" ca="1" si="114"/>
        <v>0</v>
      </c>
    </row>
    <row r="989" spans="1:11" x14ac:dyDescent="0.2">
      <c r="A989" s="5">
        <f>IndiciMSCI!A989</f>
        <v>38272</v>
      </c>
      <c r="B989" cm="1">
        <f t="array" ref="B989">INDEX(IndiciMSCI!A:Y,ROW(),Sheet1!$O$2)</f>
        <v>100.349</v>
      </c>
      <c r="C989">
        <f t="shared" ca="1" si="110"/>
        <v>102.35430000000001</v>
      </c>
      <c r="D989" t="b">
        <f t="shared" ca="1" si="111"/>
        <v>1</v>
      </c>
      <c r="E989" s="13" cm="1">
        <f t="array" aca="1" ref="E989" ca="1">IF(ISBLANK(INDIRECT(ADDRESS(ROW(B989)+$N$5,COLUMN(B989)))),"",(INDIRECT(ADDRESS(ROW(B989)+$N$5,COLUMN(B989)))/B989-1))</f>
        <v>0.25048580454214786</v>
      </c>
      <c r="F989" s="5">
        <f t="shared" ca="1" si="108"/>
        <v>38272</v>
      </c>
      <c r="G989" s="11">
        <f t="shared" ca="1" si="112"/>
        <v>100.349</v>
      </c>
      <c r="H989" s="17" cm="1">
        <f t="array" aca="1" ref="H989" ca="1">IF(F989="MAI","NESSUNO",INDIRECT(ADDRESS(ROW()+$N$5,2)))</f>
        <v>125.485</v>
      </c>
      <c r="I989" s="11">
        <f t="shared" ca="1" si="113"/>
        <v>0</v>
      </c>
      <c r="J989" s="13">
        <f t="shared" ca="1" si="109"/>
        <v>0.25048580454214786</v>
      </c>
      <c r="K989" s="13" t="b">
        <f t="shared" ca="1" si="114"/>
        <v>0</v>
      </c>
    </row>
    <row r="990" spans="1:11" x14ac:dyDescent="0.2">
      <c r="A990" s="5">
        <f>IndiciMSCI!A990</f>
        <v>38273</v>
      </c>
      <c r="B990" cm="1">
        <f t="array" ref="B990">INDEX(IndiciMSCI!A:Y,ROW(),Sheet1!$O$2)</f>
        <v>100.277</v>
      </c>
      <c r="C990">
        <f t="shared" ca="1" si="110"/>
        <v>102.35430000000001</v>
      </c>
      <c r="D990" t="b">
        <f t="shared" ca="1" si="111"/>
        <v>1</v>
      </c>
      <c r="E990" s="13" cm="1">
        <f t="array" aca="1" ref="E990" ca="1">IF(ISBLANK(INDIRECT(ADDRESS(ROW(B990)+$N$5,COLUMN(B990)))),"",(INDIRECT(ADDRESS(ROW(B990)+$N$5,COLUMN(B990)))/B990-1))</f>
        <v>0.24628778284152908</v>
      </c>
      <c r="F990" s="5">
        <f t="shared" ca="1" si="108"/>
        <v>38273</v>
      </c>
      <c r="G990" s="11">
        <f t="shared" ca="1" si="112"/>
        <v>100.277</v>
      </c>
      <c r="H990" s="17" cm="1">
        <f t="array" aca="1" ref="H990" ca="1">IF(F990="MAI","NESSUNO",INDIRECT(ADDRESS(ROW()+$N$5,2)))</f>
        <v>124.974</v>
      </c>
      <c r="I990" s="11">
        <f t="shared" ca="1" si="113"/>
        <v>0</v>
      </c>
      <c r="J990" s="13">
        <f t="shared" ca="1" si="109"/>
        <v>0.246287782841529</v>
      </c>
      <c r="K990" s="13" t="b">
        <f t="shared" ca="1" si="114"/>
        <v>0</v>
      </c>
    </row>
    <row r="991" spans="1:11" x14ac:dyDescent="0.2">
      <c r="A991" s="5">
        <f>IndiciMSCI!A991</f>
        <v>38274</v>
      </c>
      <c r="B991" cm="1">
        <f t="array" ref="B991">INDEX(IndiciMSCI!A:Y,ROW(),Sheet1!$O$2)</f>
        <v>98.424000000000007</v>
      </c>
      <c r="C991">
        <f t="shared" ca="1" si="110"/>
        <v>102.35430000000001</v>
      </c>
      <c r="D991" t="b">
        <f t="shared" ca="1" si="111"/>
        <v>1</v>
      </c>
      <c r="E991" s="13" cm="1">
        <f t="array" aca="1" ref="E991" ca="1">IF(ISBLANK(INDIRECT(ADDRESS(ROW(B991)+$N$5,COLUMN(B991)))),"",(INDIRECT(ADDRESS(ROW(B991)+$N$5,COLUMN(B991)))/B991-1))</f>
        <v>0.27422173453629184</v>
      </c>
      <c r="F991" s="5">
        <f t="shared" ca="1" si="108"/>
        <v>38274</v>
      </c>
      <c r="G991" s="11">
        <f t="shared" ca="1" si="112"/>
        <v>98.424000000000007</v>
      </c>
      <c r="H991" s="17" cm="1">
        <f t="array" aca="1" ref="H991" ca="1">IF(F991="MAI","NESSUNO",INDIRECT(ADDRESS(ROW()+$N$5,2)))</f>
        <v>125.414</v>
      </c>
      <c r="I991" s="11">
        <f t="shared" ca="1" si="113"/>
        <v>0</v>
      </c>
      <c r="J991" s="13">
        <f t="shared" ca="1" si="109"/>
        <v>0.27422173453629189</v>
      </c>
      <c r="K991" s="13" t="b">
        <f t="shared" ca="1" si="114"/>
        <v>0</v>
      </c>
    </row>
    <row r="992" spans="1:11" x14ac:dyDescent="0.2">
      <c r="A992" s="5">
        <f>IndiciMSCI!A992</f>
        <v>38275</v>
      </c>
      <c r="B992" cm="1">
        <f t="array" ref="B992">INDEX(IndiciMSCI!A:Y,ROW(),Sheet1!$O$2)</f>
        <v>97.751000000000005</v>
      </c>
      <c r="C992">
        <f t="shared" ca="1" si="110"/>
        <v>102.35430000000001</v>
      </c>
      <c r="D992" t="b">
        <f t="shared" ca="1" si="111"/>
        <v>1</v>
      </c>
      <c r="E992" s="13" cm="1">
        <f t="array" aca="1" ref="E992" ca="1">IF(ISBLANK(INDIRECT(ADDRESS(ROW(B992)+$N$5,COLUMN(B992)))),"",(INDIRECT(ADDRESS(ROW(B992)+$N$5,COLUMN(B992)))/B992-1))</f>
        <v>0.26911233644668586</v>
      </c>
      <c r="F992" s="5">
        <f t="shared" ca="1" si="108"/>
        <v>38275</v>
      </c>
      <c r="G992" s="11">
        <f t="shared" ca="1" si="112"/>
        <v>97.751000000000005</v>
      </c>
      <c r="H992" s="17" cm="1">
        <f t="array" aca="1" ref="H992" ca="1">IF(F992="MAI","NESSUNO",INDIRECT(ADDRESS(ROW()+$N$5,2)))</f>
        <v>124.057</v>
      </c>
      <c r="I992" s="11">
        <f t="shared" ca="1" si="113"/>
        <v>0</v>
      </c>
      <c r="J992" s="13">
        <f t="shared" ca="1" si="109"/>
        <v>0.26911233644668592</v>
      </c>
      <c r="K992" s="13" t="b">
        <f t="shared" ca="1" si="114"/>
        <v>0</v>
      </c>
    </row>
    <row r="993" spans="1:11" x14ac:dyDescent="0.2">
      <c r="A993" s="5">
        <f>IndiciMSCI!A993</f>
        <v>38278</v>
      </c>
      <c r="B993" cm="1">
        <f t="array" ref="B993">INDEX(IndiciMSCI!A:Y,ROW(),Sheet1!$O$2)</f>
        <v>96.956000000000003</v>
      </c>
      <c r="C993">
        <f t="shared" ca="1" si="110"/>
        <v>102.35430000000001</v>
      </c>
      <c r="D993" t="b">
        <f t="shared" ca="1" si="111"/>
        <v>1</v>
      </c>
      <c r="E993" s="13" cm="1">
        <f t="array" aca="1" ref="E993" ca="1">IF(ISBLANK(INDIRECT(ADDRESS(ROW(B993)+$N$5,COLUMN(B993)))),"",(INDIRECT(ADDRESS(ROW(B993)+$N$5,COLUMN(B993)))/B993-1))</f>
        <v>0.2711539254919757</v>
      </c>
      <c r="F993" s="5">
        <f t="shared" ca="1" si="108"/>
        <v>38278</v>
      </c>
      <c r="G993" s="11">
        <f t="shared" ca="1" si="112"/>
        <v>96.956000000000003</v>
      </c>
      <c r="H993" s="17" cm="1">
        <f t="array" aca="1" ref="H993" ca="1">IF(F993="MAI","NESSUNO",INDIRECT(ADDRESS(ROW()+$N$5,2)))</f>
        <v>123.246</v>
      </c>
      <c r="I993" s="11">
        <f t="shared" ca="1" si="113"/>
        <v>0</v>
      </c>
      <c r="J993" s="13">
        <f t="shared" ca="1" si="109"/>
        <v>0.27115392549197564</v>
      </c>
      <c r="K993" s="13" t="b">
        <f t="shared" ca="1" si="114"/>
        <v>0</v>
      </c>
    </row>
    <row r="994" spans="1:11" x14ac:dyDescent="0.2">
      <c r="A994" s="5">
        <f>IndiciMSCI!A994</f>
        <v>38279</v>
      </c>
      <c r="B994" cm="1">
        <f t="array" ref="B994">INDEX(IndiciMSCI!A:Y,ROW(),Sheet1!$O$2)</f>
        <v>98.251999999999995</v>
      </c>
      <c r="C994">
        <f t="shared" ca="1" si="110"/>
        <v>102.35430000000001</v>
      </c>
      <c r="D994" t="b">
        <f t="shared" ca="1" si="111"/>
        <v>1</v>
      </c>
      <c r="E994" s="13" cm="1">
        <f t="array" aca="1" ref="E994" ca="1">IF(ISBLANK(INDIRECT(ADDRESS(ROW(B994)+$N$5,COLUMN(B994)))),"",(INDIRECT(ADDRESS(ROW(B994)+$N$5,COLUMN(B994)))/B994-1))</f>
        <v>0.25492610837438434</v>
      </c>
      <c r="F994" s="5">
        <f t="shared" ca="1" si="108"/>
        <v>38279</v>
      </c>
      <c r="G994" s="11">
        <f t="shared" ca="1" si="112"/>
        <v>98.251999999999995</v>
      </c>
      <c r="H994" s="17" cm="1">
        <f t="array" aca="1" ref="H994" ca="1">IF(F994="MAI","NESSUNO",INDIRECT(ADDRESS(ROW()+$N$5,2)))</f>
        <v>123.29900000000001</v>
      </c>
      <c r="I994" s="11">
        <f t="shared" ca="1" si="113"/>
        <v>0</v>
      </c>
      <c r="J994" s="13">
        <f t="shared" ca="1" si="109"/>
        <v>0.25492610837438434</v>
      </c>
      <c r="K994" s="13" t="b">
        <f t="shared" ca="1" si="114"/>
        <v>0</v>
      </c>
    </row>
    <row r="995" spans="1:11" x14ac:dyDescent="0.2">
      <c r="A995" s="5">
        <f>IndiciMSCI!A995</f>
        <v>38280</v>
      </c>
      <c r="B995" cm="1">
        <f t="array" ref="B995">INDEX(IndiciMSCI!A:Y,ROW(),Sheet1!$O$2)</f>
        <v>96.522999999999996</v>
      </c>
      <c r="C995">
        <f t="shared" ca="1" si="110"/>
        <v>102.35430000000001</v>
      </c>
      <c r="D995" t="b">
        <f t="shared" ca="1" si="111"/>
        <v>1</v>
      </c>
      <c r="E995" s="13" cm="1">
        <f t="array" aca="1" ref="E995" ca="1">IF(ISBLANK(INDIRECT(ADDRESS(ROW(B995)+$N$5,COLUMN(B995)))),"",(INDIRECT(ADDRESS(ROW(B995)+$N$5,COLUMN(B995)))/B995-1))</f>
        <v>0.26104658993193341</v>
      </c>
      <c r="F995" s="5">
        <f t="shared" ca="1" si="108"/>
        <v>38280</v>
      </c>
      <c r="G995" s="11">
        <f t="shared" ca="1" si="112"/>
        <v>96.522999999999996</v>
      </c>
      <c r="H995" s="17" cm="1">
        <f t="array" aca="1" ref="H995" ca="1">IF(F995="MAI","NESSUNO",INDIRECT(ADDRESS(ROW()+$N$5,2)))</f>
        <v>121.72</v>
      </c>
      <c r="I995" s="11">
        <f t="shared" ca="1" si="113"/>
        <v>0</v>
      </c>
      <c r="J995" s="13">
        <f t="shared" ca="1" si="109"/>
        <v>0.26104658993193336</v>
      </c>
      <c r="K995" s="13" t="b">
        <f t="shared" ca="1" si="114"/>
        <v>0</v>
      </c>
    </row>
    <row r="996" spans="1:11" x14ac:dyDescent="0.2">
      <c r="A996" s="5">
        <f>IndiciMSCI!A996</f>
        <v>38281</v>
      </c>
      <c r="B996" cm="1">
        <f t="array" ref="B996">INDEX(IndiciMSCI!A:Y,ROW(),Sheet1!$O$2)</f>
        <v>96.460999999999999</v>
      </c>
      <c r="C996">
        <f t="shared" ca="1" si="110"/>
        <v>102.35430000000001</v>
      </c>
      <c r="D996" t="b">
        <f t="shared" ca="1" si="111"/>
        <v>1</v>
      </c>
      <c r="E996" s="13" cm="1">
        <f t="array" aca="1" ref="E996" ca="1">IF(ISBLANK(INDIRECT(ADDRESS(ROW(B996)+$N$5,COLUMN(B996)))),"",(INDIRECT(ADDRESS(ROW(B996)+$N$5,COLUMN(B996)))/B996-1))</f>
        <v>0.26629414996734435</v>
      </c>
      <c r="F996" s="5">
        <f t="shared" ca="1" si="108"/>
        <v>38281</v>
      </c>
      <c r="G996" s="11">
        <f t="shared" ca="1" si="112"/>
        <v>96.460999999999999</v>
      </c>
      <c r="H996" s="17" cm="1">
        <f t="array" aca="1" ref="H996" ca="1">IF(F996="MAI","NESSUNO",INDIRECT(ADDRESS(ROW()+$N$5,2)))</f>
        <v>122.148</v>
      </c>
      <c r="I996" s="11">
        <f t="shared" ca="1" si="113"/>
        <v>0</v>
      </c>
      <c r="J996" s="13">
        <f t="shared" ca="1" si="109"/>
        <v>0.2662941499673443</v>
      </c>
      <c r="K996" s="13" t="b">
        <f t="shared" ca="1" si="114"/>
        <v>0</v>
      </c>
    </row>
    <row r="997" spans="1:11" x14ac:dyDescent="0.2">
      <c r="A997" s="5">
        <f>IndiciMSCI!A997</f>
        <v>38282</v>
      </c>
      <c r="B997" cm="1">
        <f t="array" ref="B997">INDEX(IndiciMSCI!A:Y,ROW(),Sheet1!$O$2)</f>
        <v>96.715999999999994</v>
      </c>
      <c r="C997">
        <f t="shared" ca="1" si="110"/>
        <v>102.35430000000001</v>
      </c>
      <c r="D997" t="b">
        <f t="shared" ca="1" si="111"/>
        <v>1</v>
      </c>
      <c r="E997" s="13" cm="1">
        <f t="array" aca="1" ref="E997" ca="1">IF(ISBLANK(INDIRECT(ADDRESS(ROW(B997)+$N$5,COLUMN(B997)))),"",(INDIRECT(ADDRESS(ROW(B997)+$N$5,COLUMN(B997)))/B997-1))</f>
        <v>0.25809586831548037</v>
      </c>
      <c r="F997" s="5">
        <f t="shared" ca="1" si="108"/>
        <v>38282</v>
      </c>
      <c r="G997" s="11">
        <f t="shared" ca="1" si="112"/>
        <v>96.715999999999994</v>
      </c>
      <c r="H997" s="17" cm="1">
        <f t="array" aca="1" ref="H997" ca="1">IF(F997="MAI","NESSUNO",INDIRECT(ADDRESS(ROW()+$N$5,2)))</f>
        <v>121.678</v>
      </c>
      <c r="I997" s="11">
        <f t="shared" ca="1" si="113"/>
        <v>0</v>
      </c>
      <c r="J997" s="13">
        <f t="shared" ca="1" si="109"/>
        <v>0.25809586831548043</v>
      </c>
      <c r="K997" s="13" t="b">
        <f t="shared" ca="1" si="114"/>
        <v>0</v>
      </c>
    </row>
    <row r="998" spans="1:11" x14ac:dyDescent="0.2">
      <c r="A998" s="5">
        <f>IndiciMSCI!A998</f>
        <v>38285</v>
      </c>
      <c r="B998" cm="1">
        <f t="array" ref="B998">INDEX(IndiciMSCI!A:Y,ROW(),Sheet1!$O$2)</f>
        <v>95.015000000000001</v>
      </c>
      <c r="C998">
        <f t="shared" ca="1" si="110"/>
        <v>102.35430000000001</v>
      </c>
      <c r="D998" t="b">
        <f t="shared" ca="1" si="111"/>
        <v>1</v>
      </c>
      <c r="E998" s="13" cm="1">
        <f t="array" aca="1" ref="E998" ca="1">IF(ISBLANK(INDIRECT(ADDRESS(ROW(B998)+$N$5,COLUMN(B998)))),"",(INDIRECT(ADDRESS(ROW(B998)+$N$5,COLUMN(B998)))/B998-1))</f>
        <v>0.2790401515550176</v>
      </c>
      <c r="F998" s="5">
        <f t="shared" ca="1" si="108"/>
        <v>38285</v>
      </c>
      <c r="G998" s="11">
        <f t="shared" ca="1" si="112"/>
        <v>95.015000000000001</v>
      </c>
      <c r="H998" s="17" cm="1">
        <f t="array" aca="1" ref="H998" ca="1">IF(F998="MAI","NESSUNO",INDIRECT(ADDRESS(ROW()+$N$5,2)))</f>
        <v>121.52800000000001</v>
      </c>
      <c r="I998" s="11">
        <f t="shared" ca="1" si="113"/>
        <v>0</v>
      </c>
      <c r="J998" s="13">
        <f t="shared" ca="1" si="109"/>
        <v>0.27904015155501766</v>
      </c>
      <c r="K998" s="13" t="b">
        <f t="shared" ca="1" si="114"/>
        <v>0</v>
      </c>
    </row>
    <row r="999" spans="1:11" x14ac:dyDescent="0.2">
      <c r="A999" s="5">
        <f>IndiciMSCI!A999</f>
        <v>38286</v>
      </c>
      <c r="B999" cm="1">
        <f t="array" ref="B999">INDEX(IndiciMSCI!A:Y,ROW(),Sheet1!$O$2)</f>
        <v>94.974999999999994</v>
      </c>
      <c r="C999">
        <f t="shared" ca="1" si="110"/>
        <v>102.35430000000001</v>
      </c>
      <c r="D999" t="b">
        <f t="shared" ca="1" si="111"/>
        <v>1</v>
      </c>
      <c r="E999" s="13" cm="1">
        <f t="array" aca="1" ref="E999" ca="1">IF(ISBLANK(INDIRECT(ADDRESS(ROW(B999)+$N$5,COLUMN(B999)))),"",(INDIRECT(ADDRESS(ROW(B999)+$N$5,COLUMN(B999)))/B999-1))</f>
        <v>0.29008686496446434</v>
      </c>
      <c r="F999" s="5">
        <f ca="1">IF(ISERROR(MATCH(TRUE,INDIRECT(ADDRESS(ROW(),4)&amp;":"&amp;ADDRESS(ROW()+$N$5,4)),0)),"MAI",INDEX(INDIRECT(ADDRESS(ROW(),1)&amp;":"&amp;ADDRESS(ROW()+$N$5,1)),MATCH(TRUE,INDIRECT(ADDRESS(ROW(),4)&amp;":"&amp;ADDRESS(ROW()+$N$5,4)),0)))</f>
        <v>38286</v>
      </c>
      <c r="G999" s="11">
        <f t="shared" ca="1" si="112"/>
        <v>94.974999999999994</v>
      </c>
      <c r="H999" s="17" cm="1">
        <f t="array" aca="1" ref="H999" ca="1">IF(F999="MAI","NESSUNO",INDIRECT(ADDRESS(ROW()+$N$5,2)))</f>
        <v>122.526</v>
      </c>
      <c r="I999" s="11">
        <f t="shared" ca="1" si="113"/>
        <v>0</v>
      </c>
      <c r="J999" s="13">
        <f t="shared" ca="1" si="109"/>
        <v>0.2900868649644644</v>
      </c>
      <c r="K999" s="13" t="b">
        <f t="shared" ca="1" si="114"/>
        <v>0</v>
      </c>
    </row>
    <row r="1000" spans="1:11" x14ac:dyDescent="0.2">
      <c r="A1000" s="5">
        <f>IndiciMSCI!A1000</f>
        <v>38287</v>
      </c>
      <c r="B1000" cm="1">
        <f t="array" ref="B1000">INDEX(IndiciMSCI!A:Y,ROW(),Sheet1!$O$2)</f>
        <v>95.397000000000006</v>
      </c>
      <c r="C1000">
        <f t="shared" ca="1" si="110"/>
        <v>102.35430000000001</v>
      </c>
      <c r="D1000" t="b">
        <f t="shared" ca="1" si="111"/>
        <v>1</v>
      </c>
      <c r="E1000" s="13" cm="1">
        <f t="array" aca="1" ref="E1000" ca="1">IF(ISBLANK(INDIRECT(ADDRESS(ROW(B1000)+$N$5,COLUMN(B1000)))),"",(INDIRECT(ADDRESS(ROW(B1000)+$N$5,COLUMN(B1000)))/B1000-1))</f>
        <v>0.28665471660534392</v>
      </c>
      <c r="F1000" s="5">
        <f t="shared" ref="F1000:F1063" ca="1" si="115">IF(ISERROR(MATCH(TRUE,INDIRECT(ADDRESS(ROW(),4)&amp;":"&amp;ADDRESS(ROW()+$N$5,4)),0)),"MAI",INDEX(INDIRECT(ADDRESS(ROW(),1)&amp;":"&amp;ADDRESS(ROW()+$N$5,1)),MATCH(TRUE,INDIRECT(ADDRESS(ROW(),4)&amp;":"&amp;ADDRESS(ROW()+$N$5,4)),0)))</f>
        <v>38287</v>
      </c>
      <c r="G1000" s="11">
        <f t="shared" ca="1" si="112"/>
        <v>95.397000000000006</v>
      </c>
      <c r="H1000" s="17" cm="1">
        <f t="array" aca="1" ref="H1000" ca="1">IF(F1000="MAI","NESSUNO",INDIRECT(ADDRESS(ROW()+$N$5,2)))</f>
        <v>122.74299999999999</v>
      </c>
      <c r="I1000" s="11">
        <f t="shared" ca="1" si="113"/>
        <v>0</v>
      </c>
      <c r="J1000" s="13">
        <f t="shared" ca="1" si="109"/>
        <v>0.28665471660534386</v>
      </c>
      <c r="K1000" s="13" t="b">
        <f t="shared" ca="1" si="114"/>
        <v>0</v>
      </c>
    </row>
    <row r="1001" spans="1:11" x14ac:dyDescent="0.2">
      <c r="A1001" s="5">
        <f>IndiciMSCI!A1001</f>
        <v>38288</v>
      </c>
      <c r="B1001" cm="1">
        <f t="array" ref="B1001">INDEX(IndiciMSCI!A:Y,ROW(),Sheet1!$O$2)</f>
        <v>97.335999999999999</v>
      </c>
      <c r="C1001">
        <f t="shared" ca="1" si="110"/>
        <v>102.35430000000001</v>
      </c>
      <c r="D1001" t="b">
        <f t="shared" ca="1" si="111"/>
        <v>1</v>
      </c>
      <c r="E1001" s="13" cm="1">
        <f t="array" aca="1" ref="E1001" ca="1">IF(ISBLANK(INDIRECT(ADDRESS(ROW(B1001)+$N$5,COLUMN(B1001)))),"",(INDIRECT(ADDRESS(ROW(B1001)+$N$5,COLUMN(B1001)))/B1001-1))</f>
        <v>0.27336237363359905</v>
      </c>
      <c r="F1001" s="5">
        <f t="shared" ca="1" si="115"/>
        <v>38288</v>
      </c>
      <c r="G1001" s="11">
        <f t="shared" ca="1" si="112"/>
        <v>97.335999999999999</v>
      </c>
      <c r="H1001" s="17" cm="1">
        <f t="array" aca="1" ref="H1001" ca="1">IF(F1001="MAI","NESSUNO",INDIRECT(ADDRESS(ROW()+$N$5,2)))</f>
        <v>123.944</v>
      </c>
      <c r="I1001" s="11">
        <f t="shared" ca="1" si="113"/>
        <v>0</v>
      </c>
      <c r="J1001" s="13">
        <f t="shared" ca="1" si="109"/>
        <v>0.27336237363359911</v>
      </c>
      <c r="K1001" s="13" t="b">
        <f t="shared" ca="1" si="114"/>
        <v>0</v>
      </c>
    </row>
    <row r="1002" spans="1:11" x14ac:dyDescent="0.2">
      <c r="A1002" s="5">
        <f>IndiciMSCI!A1002</f>
        <v>38289</v>
      </c>
      <c r="B1002" cm="1">
        <f t="array" ref="B1002">INDEX(IndiciMSCI!A:Y,ROW(),Sheet1!$O$2)</f>
        <v>96.944999999999993</v>
      </c>
      <c r="C1002">
        <f t="shared" ca="1" si="110"/>
        <v>102.35430000000001</v>
      </c>
      <c r="D1002" t="b">
        <f t="shared" ca="1" si="111"/>
        <v>1</v>
      </c>
      <c r="E1002" s="13" cm="1">
        <f t="array" aca="1" ref="E1002" ca="1">IF(ISBLANK(INDIRECT(ADDRESS(ROW(B1002)+$N$5,COLUMN(B1002)))),"",(INDIRECT(ADDRESS(ROW(B1002)+$N$5,COLUMN(B1002)))/B1002-1))</f>
        <v>0.27123626798700307</v>
      </c>
      <c r="F1002" s="5">
        <f t="shared" ca="1" si="115"/>
        <v>38289</v>
      </c>
      <c r="G1002" s="11">
        <f t="shared" ca="1" si="112"/>
        <v>96.944999999999993</v>
      </c>
      <c r="H1002" s="17" cm="1">
        <f t="array" aca="1" ref="H1002" ca="1">IF(F1002="MAI","NESSUNO",INDIRECT(ADDRESS(ROW()+$N$5,2)))</f>
        <v>123.24</v>
      </c>
      <c r="I1002" s="11">
        <f t="shared" ca="1" si="113"/>
        <v>0</v>
      </c>
      <c r="J1002" s="13">
        <f t="shared" ca="1" si="109"/>
        <v>0.27123626798700295</v>
      </c>
      <c r="K1002" s="13" t="b">
        <f t="shared" ca="1" si="114"/>
        <v>0</v>
      </c>
    </row>
    <row r="1003" spans="1:11" x14ac:dyDescent="0.2">
      <c r="A1003" s="5">
        <f>IndiciMSCI!A1003</f>
        <v>38292</v>
      </c>
      <c r="B1003" cm="1">
        <f t="array" ref="B1003">INDEX(IndiciMSCI!A:Y,ROW(),Sheet1!$O$2)</f>
        <v>96.236000000000004</v>
      </c>
      <c r="C1003">
        <f t="shared" ca="1" si="110"/>
        <v>102.35430000000001</v>
      </c>
      <c r="D1003" t="b">
        <f t="shared" ca="1" si="111"/>
        <v>1</v>
      </c>
      <c r="E1003" s="13" cm="1">
        <f t="array" aca="1" ref="E1003" ca="1">IF(ISBLANK(INDIRECT(ADDRESS(ROW(B1003)+$N$5,COLUMN(B1003)))),"",(INDIRECT(ADDRESS(ROW(B1003)+$N$5,COLUMN(B1003)))/B1003-1))</f>
        <v>0.30719273452761953</v>
      </c>
      <c r="F1003" s="5">
        <f t="shared" ca="1" si="115"/>
        <v>38292</v>
      </c>
      <c r="G1003" s="11">
        <f t="shared" ca="1" si="112"/>
        <v>96.236000000000004</v>
      </c>
      <c r="H1003" s="17" cm="1">
        <f t="array" aca="1" ref="H1003" ca="1">IF(F1003="MAI","NESSUNO",INDIRECT(ADDRESS(ROW()+$N$5,2)))</f>
        <v>125.79900000000001</v>
      </c>
      <c r="I1003" s="11">
        <f t="shared" ca="1" si="113"/>
        <v>0</v>
      </c>
      <c r="J1003" s="13">
        <f t="shared" ca="1" si="109"/>
        <v>0.30719273452761964</v>
      </c>
      <c r="K1003" s="13" t="b">
        <f t="shared" ca="1" si="114"/>
        <v>0</v>
      </c>
    </row>
    <row r="1004" spans="1:11" x14ac:dyDescent="0.2">
      <c r="A1004" s="5">
        <f>IndiciMSCI!A1004</f>
        <v>38293</v>
      </c>
      <c r="B1004" cm="1">
        <f t="array" ref="B1004">INDEX(IndiciMSCI!A:Y,ROW(),Sheet1!$O$2)</f>
        <v>98.013999999999996</v>
      </c>
      <c r="C1004">
        <f t="shared" ca="1" si="110"/>
        <v>102.35430000000001</v>
      </c>
      <c r="D1004" t="b">
        <f t="shared" ca="1" si="111"/>
        <v>1</v>
      </c>
      <c r="E1004" s="13" cm="1">
        <f t="array" aca="1" ref="E1004" ca="1">IF(ISBLANK(INDIRECT(ADDRESS(ROW(B1004)+$N$5,COLUMN(B1004)))),"",(INDIRECT(ADDRESS(ROW(B1004)+$N$5,COLUMN(B1004)))/B1004-1))</f>
        <v>0.30505846103617862</v>
      </c>
      <c r="F1004" s="5">
        <f t="shared" ca="1" si="115"/>
        <v>38293</v>
      </c>
      <c r="G1004" s="11">
        <f t="shared" ca="1" si="112"/>
        <v>98.013999999999996</v>
      </c>
      <c r="H1004" s="17" cm="1">
        <f t="array" aca="1" ref="H1004" ca="1">IF(F1004="MAI","NESSUNO",INDIRECT(ADDRESS(ROW()+$N$5,2)))</f>
        <v>127.914</v>
      </c>
      <c r="I1004" s="11">
        <f t="shared" ca="1" si="113"/>
        <v>0</v>
      </c>
      <c r="J1004" s="13">
        <f t="shared" ca="1" si="109"/>
        <v>0.30505846103617856</v>
      </c>
      <c r="K1004" s="13" t="b">
        <f t="shared" ca="1" si="114"/>
        <v>0</v>
      </c>
    </row>
    <row r="1005" spans="1:11" x14ac:dyDescent="0.2">
      <c r="A1005" s="5">
        <f>IndiciMSCI!A1005</f>
        <v>38294</v>
      </c>
      <c r="B1005" cm="1">
        <f t="array" ref="B1005">INDEX(IndiciMSCI!A:Y,ROW(),Sheet1!$O$2)</f>
        <v>97.322999999999993</v>
      </c>
      <c r="C1005">
        <f t="shared" ca="1" si="110"/>
        <v>102.35430000000001</v>
      </c>
      <c r="D1005" t="b">
        <f t="shared" ca="1" si="111"/>
        <v>1</v>
      </c>
      <c r="E1005" s="13" cm="1">
        <f t="array" aca="1" ref="E1005" ca="1">IF(ISBLANK(INDIRECT(ADDRESS(ROW(B1005)+$N$5,COLUMN(B1005)))),"",(INDIRECT(ADDRESS(ROW(B1005)+$N$5,COLUMN(B1005)))/B1005-1))</f>
        <v>0.30676201925546898</v>
      </c>
      <c r="F1005" s="5">
        <f t="shared" ca="1" si="115"/>
        <v>38294</v>
      </c>
      <c r="G1005" s="11">
        <f t="shared" ca="1" si="112"/>
        <v>97.322999999999993</v>
      </c>
      <c r="H1005" s="17" cm="1">
        <f t="array" aca="1" ref="H1005" ca="1">IF(F1005="MAI","NESSUNO",INDIRECT(ADDRESS(ROW()+$N$5,2)))</f>
        <v>127.178</v>
      </c>
      <c r="I1005" s="11">
        <f t="shared" ca="1" si="113"/>
        <v>0</v>
      </c>
      <c r="J1005" s="13">
        <f t="shared" ca="1" si="109"/>
        <v>0.30676201925546898</v>
      </c>
      <c r="K1005" s="13" t="b">
        <f t="shared" ca="1" si="114"/>
        <v>0</v>
      </c>
    </row>
    <row r="1006" spans="1:11" x14ac:dyDescent="0.2">
      <c r="A1006" s="5">
        <f>IndiciMSCI!A1006</f>
        <v>38295</v>
      </c>
      <c r="B1006" cm="1">
        <f t="array" ref="B1006">INDEX(IndiciMSCI!A:Y,ROW(),Sheet1!$O$2)</f>
        <v>97.444999999999993</v>
      </c>
      <c r="C1006">
        <f t="shared" ca="1" si="110"/>
        <v>102.35430000000001</v>
      </c>
      <c r="D1006" t="b">
        <f t="shared" ca="1" si="111"/>
        <v>1</v>
      </c>
      <c r="E1006" s="13" cm="1">
        <f t="array" aca="1" ref="E1006" ca="1">IF(ISBLANK(INDIRECT(ADDRESS(ROW(B1006)+$N$5,COLUMN(B1006)))),"",(INDIRECT(ADDRESS(ROW(B1006)+$N$5,COLUMN(B1006)))/B1006-1))</f>
        <v>0.30833803684129513</v>
      </c>
      <c r="F1006" s="5">
        <f t="shared" ca="1" si="115"/>
        <v>38295</v>
      </c>
      <c r="G1006" s="11">
        <f t="shared" ca="1" si="112"/>
        <v>97.444999999999993</v>
      </c>
      <c r="H1006" s="17" cm="1">
        <f t="array" aca="1" ref="H1006" ca="1">IF(F1006="MAI","NESSUNO",INDIRECT(ADDRESS(ROW()+$N$5,2)))</f>
        <v>127.491</v>
      </c>
      <c r="I1006" s="11">
        <f t="shared" ca="1" si="113"/>
        <v>0</v>
      </c>
      <c r="J1006" s="13">
        <f t="shared" ca="1" si="109"/>
        <v>0.30833803684129518</v>
      </c>
      <c r="K1006" s="13" t="b">
        <f t="shared" ca="1" si="114"/>
        <v>0</v>
      </c>
    </row>
    <row r="1007" spans="1:11" x14ac:dyDescent="0.2">
      <c r="A1007" s="5">
        <f>IndiciMSCI!A1007</f>
        <v>38296</v>
      </c>
      <c r="B1007" cm="1">
        <f t="array" ref="B1007">INDEX(IndiciMSCI!A:Y,ROW(),Sheet1!$O$2)</f>
        <v>98.430999999999997</v>
      </c>
      <c r="C1007">
        <f t="shared" ca="1" si="110"/>
        <v>102.35430000000001</v>
      </c>
      <c r="D1007" t="b">
        <f t="shared" ca="1" si="111"/>
        <v>1</v>
      </c>
      <c r="E1007" s="13" cm="1">
        <f t="array" aca="1" ref="E1007" ca="1">IF(ISBLANK(INDIRECT(ADDRESS(ROW(B1007)+$N$5,COLUMN(B1007)))),"",(INDIRECT(ADDRESS(ROW(B1007)+$N$5,COLUMN(B1007)))/B1007-1))</f>
        <v>0.32396297914274963</v>
      </c>
      <c r="F1007" s="5">
        <f t="shared" ca="1" si="115"/>
        <v>38296</v>
      </c>
      <c r="G1007" s="11">
        <f t="shared" ca="1" si="112"/>
        <v>98.430999999999997</v>
      </c>
      <c r="H1007" s="17" cm="1">
        <f t="array" aca="1" ref="H1007" ca="1">IF(F1007="MAI","NESSUNO",INDIRECT(ADDRESS(ROW()+$N$5,2)))</f>
        <v>130.31899999999999</v>
      </c>
      <c r="I1007" s="11">
        <f t="shared" ca="1" si="113"/>
        <v>0</v>
      </c>
      <c r="J1007" s="13">
        <f t="shared" ca="1" si="109"/>
        <v>0.32396297914274969</v>
      </c>
      <c r="K1007" s="13" t="b">
        <f t="shared" ca="1" si="114"/>
        <v>0</v>
      </c>
    </row>
    <row r="1008" spans="1:11" x14ac:dyDescent="0.2">
      <c r="A1008" s="5">
        <f>IndiciMSCI!A1008</f>
        <v>38299</v>
      </c>
      <c r="B1008" cm="1">
        <f t="array" ref="B1008">INDEX(IndiciMSCI!A:Y,ROW(),Sheet1!$O$2)</f>
        <v>97.509</v>
      </c>
      <c r="C1008">
        <f t="shared" ca="1" si="110"/>
        <v>102.35430000000001</v>
      </c>
      <c r="D1008" t="b">
        <f t="shared" ca="1" si="111"/>
        <v>1</v>
      </c>
      <c r="E1008" s="13" cm="1">
        <f t="array" aca="1" ref="E1008" ca="1">IF(ISBLANK(INDIRECT(ADDRESS(ROW(B1008)+$N$5,COLUMN(B1008)))),"",(INDIRECT(ADDRESS(ROW(B1008)+$N$5,COLUMN(B1008)))/B1008-1))</f>
        <v>0.34554759047882766</v>
      </c>
      <c r="F1008" s="5">
        <f t="shared" ca="1" si="115"/>
        <v>38299</v>
      </c>
      <c r="G1008" s="11">
        <f t="shared" ca="1" si="112"/>
        <v>97.509</v>
      </c>
      <c r="H1008" s="17" cm="1">
        <f t="array" aca="1" ref="H1008" ca="1">IF(F1008="MAI","NESSUNO",INDIRECT(ADDRESS(ROW()+$N$5,2)))</f>
        <v>131.203</v>
      </c>
      <c r="I1008" s="11">
        <f t="shared" ca="1" si="113"/>
        <v>0</v>
      </c>
      <c r="J1008" s="13">
        <f t="shared" ca="1" si="109"/>
        <v>0.3455475904788276</v>
      </c>
      <c r="K1008" s="13" t="b">
        <f t="shared" ca="1" si="114"/>
        <v>0</v>
      </c>
    </row>
    <row r="1009" spans="1:11" x14ac:dyDescent="0.2">
      <c r="A1009" s="5">
        <f>IndiciMSCI!A1009</f>
        <v>38300</v>
      </c>
      <c r="B1009" cm="1">
        <f t="array" ref="B1009">INDEX(IndiciMSCI!A:Y,ROW(),Sheet1!$O$2)</f>
        <v>97.382999999999996</v>
      </c>
      <c r="C1009">
        <f t="shared" ca="1" si="110"/>
        <v>102.35430000000001</v>
      </c>
      <c r="D1009" t="b">
        <f t="shared" ca="1" si="111"/>
        <v>1</v>
      </c>
      <c r="E1009" s="13" cm="1">
        <f t="array" aca="1" ref="E1009" ca="1">IF(ISBLANK(INDIRECT(ADDRESS(ROW(B1009)+$N$5,COLUMN(B1009)))),"",(INDIRECT(ADDRESS(ROW(B1009)+$N$5,COLUMN(B1009)))/B1009-1))</f>
        <v>0.35765996118419019</v>
      </c>
      <c r="F1009" s="5">
        <f t="shared" ca="1" si="115"/>
        <v>38300</v>
      </c>
      <c r="G1009" s="11">
        <f t="shared" ca="1" si="112"/>
        <v>97.382999999999996</v>
      </c>
      <c r="H1009" s="17" cm="1">
        <f t="array" aca="1" ref="H1009" ca="1">IF(F1009="MAI","NESSUNO",INDIRECT(ADDRESS(ROW()+$N$5,2)))</f>
        <v>132.21299999999999</v>
      </c>
      <c r="I1009" s="11">
        <f t="shared" ca="1" si="113"/>
        <v>0</v>
      </c>
      <c r="J1009" s="13">
        <f t="shared" ca="1" si="109"/>
        <v>0.35765996118419024</v>
      </c>
      <c r="K1009" s="13" t="b">
        <f t="shared" ca="1" si="114"/>
        <v>0</v>
      </c>
    </row>
    <row r="1010" spans="1:11" x14ac:dyDescent="0.2">
      <c r="A1010" s="5">
        <f>IndiciMSCI!A1010</f>
        <v>38301</v>
      </c>
      <c r="B1010" cm="1">
        <f t="array" ref="B1010">INDEX(IndiciMSCI!A:Y,ROW(),Sheet1!$O$2)</f>
        <v>96.316999999999993</v>
      </c>
      <c r="C1010">
        <f t="shared" ca="1" si="110"/>
        <v>102.35430000000001</v>
      </c>
      <c r="D1010" t="b">
        <f t="shared" ca="1" si="111"/>
        <v>1</v>
      </c>
      <c r="E1010" s="13" cm="1">
        <f t="array" aca="1" ref="E1010" ca="1">IF(ISBLANK(INDIRECT(ADDRESS(ROW(B1010)+$N$5,COLUMN(B1010)))),"",(INDIRECT(ADDRESS(ROW(B1010)+$N$5,COLUMN(B1010)))/B1010-1))</f>
        <v>0.36702762752162155</v>
      </c>
      <c r="F1010" s="5">
        <f t="shared" ca="1" si="115"/>
        <v>38301</v>
      </c>
      <c r="G1010" s="11">
        <f t="shared" ca="1" si="112"/>
        <v>96.316999999999993</v>
      </c>
      <c r="H1010" s="17" cm="1">
        <f t="array" aca="1" ref="H1010" ca="1">IF(F1010="MAI","NESSUNO",INDIRECT(ADDRESS(ROW()+$N$5,2)))</f>
        <v>131.66800000000001</v>
      </c>
      <c r="I1010" s="11">
        <f t="shared" ca="1" si="113"/>
        <v>0</v>
      </c>
      <c r="J1010" s="13">
        <f t="shared" ca="1" si="109"/>
        <v>0.36702762752162149</v>
      </c>
      <c r="K1010" s="13" t="b">
        <f t="shared" ca="1" si="114"/>
        <v>0</v>
      </c>
    </row>
    <row r="1011" spans="1:11" x14ac:dyDescent="0.2">
      <c r="A1011" s="5">
        <f>IndiciMSCI!A1011</f>
        <v>38302</v>
      </c>
      <c r="B1011" cm="1">
        <f t="array" ref="B1011">INDEX(IndiciMSCI!A:Y,ROW(),Sheet1!$O$2)</f>
        <v>95.805999999999997</v>
      </c>
      <c r="C1011">
        <f t="shared" ca="1" si="110"/>
        <v>102.35430000000001</v>
      </c>
      <c r="D1011" t="b">
        <f t="shared" ca="1" si="111"/>
        <v>1</v>
      </c>
      <c r="E1011" s="13" cm="1">
        <f t="array" aca="1" ref="E1011" ca="1">IF(ISBLANK(INDIRECT(ADDRESS(ROW(B1011)+$N$5,COLUMN(B1011)))),"",(INDIRECT(ADDRESS(ROW(B1011)+$N$5,COLUMN(B1011)))/B1011-1))</f>
        <v>0.36296265369601088</v>
      </c>
      <c r="F1011" s="5">
        <f t="shared" ca="1" si="115"/>
        <v>38302</v>
      </c>
      <c r="G1011" s="11">
        <f t="shared" ca="1" si="112"/>
        <v>95.805999999999997</v>
      </c>
      <c r="H1011" s="17" cm="1">
        <f t="array" aca="1" ref="H1011" ca="1">IF(F1011="MAI","NESSUNO",INDIRECT(ADDRESS(ROW()+$N$5,2)))</f>
        <v>130.58000000000001</v>
      </c>
      <c r="I1011" s="11">
        <f t="shared" ca="1" si="113"/>
        <v>0</v>
      </c>
      <c r="J1011" s="13">
        <f t="shared" ca="1" si="109"/>
        <v>0.36296265369601083</v>
      </c>
      <c r="K1011" s="13" t="b">
        <f t="shared" ca="1" si="114"/>
        <v>0</v>
      </c>
    </row>
    <row r="1012" spans="1:11" x14ac:dyDescent="0.2">
      <c r="A1012" s="5">
        <f>IndiciMSCI!A1012</f>
        <v>38303</v>
      </c>
      <c r="B1012" cm="1">
        <f t="array" ref="B1012">INDEX(IndiciMSCI!A:Y,ROW(),Sheet1!$O$2)</f>
        <v>97.716999999999999</v>
      </c>
      <c r="C1012">
        <f t="shared" ca="1" si="110"/>
        <v>102.35430000000001</v>
      </c>
      <c r="D1012" t="b">
        <f t="shared" ca="1" si="111"/>
        <v>1</v>
      </c>
      <c r="E1012" s="13" cm="1">
        <f t="array" aca="1" ref="E1012" ca="1">IF(ISBLANK(INDIRECT(ADDRESS(ROW(B1012)+$N$5,COLUMN(B1012)))),"",(INDIRECT(ADDRESS(ROW(B1012)+$N$5,COLUMN(B1012)))/B1012-1))</f>
        <v>0.34943766181933533</v>
      </c>
      <c r="F1012" s="5">
        <f t="shared" ca="1" si="115"/>
        <v>38303</v>
      </c>
      <c r="G1012" s="11">
        <f t="shared" ca="1" si="112"/>
        <v>97.716999999999999</v>
      </c>
      <c r="H1012" s="17" cm="1">
        <f t="array" aca="1" ref="H1012" ca="1">IF(F1012="MAI","NESSUNO",INDIRECT(ADDRESS(ROW()+$N$5,2)))</f>
        <v>131.863</v>
      </c>
      <c r="I1012" s="11">
        <f t="shared" ca="1" si="113"/>
        <v>0</v>
      </c>
      <c r="J1012" s="13">
        <f t="shared" ca="1" si="109"/>
        <v>0.34943766181933544</v>
      </c>
      <c r="K1012" s="13" t="b">
        <f t="shared" ca="1" si="114"/>
        <v>0</v>
      </c>
    </row>
    <row r="1013" spans="1:11" x14ac:dyDescent="0.2">
      <c r="A1013" s="5">
        <f>IndiciMSCI!A1013</f>
        <v>38306</v>
      </c>
      <c r="B1013" cm="1">
        <f t="array" ref="B1013">INDEX(IndiciMSCI!A:Y,ROW(),Sheet1!$O$2)</f>
        <v>99.46</v>
      </c>
      <c r="C1013">
        <f t="shared" ca="1" si="110"/>
        <v>102.35430000000001</v>
      </c>
      <c r="D1013" t="b">
        <f t="shared" ca="1" si="111"/>
        <v>1</v>
      </c>
      <c r="E1013" s="13" cm="1">
        <f t="array" aca="1" ref="E1013" ca="1">IF(ISBLANK(INDIRECT(ADDRESS(ROW(B1013)+$N$5,COLUMN(B1013)))),"",(INDIRECT(ADDRESS(ROW(B1013)+$N$5,COLUMN(B1013)))/B1013-1))</f>
        <v>0.30457470339835102</v>
      </c>
      <c r="F1013" s="5">
        <f t="shared" ca="1" si="115"/>
        <v>38306</v>
      </c>
      <c r="G1013" s="11">
        <f t="shared" ca="1" si="112"/>
        <v>99.46</v>
      </c>
      <c r="H1013" s="17" cm="1">
        <f t="array" aca="1" ref="H1013" ca="1">IF(F1013="MAI","NESSUNO",INDIRECT(ADDRESS(ROW()+$N$5,2)))</f>
        <v>129.75299999999999</v>
      </c>
      <c r="I1013" s="11">
        <f t="shared" ca="1" si="113"/>
        <v>0</v>
      </c>
      <c r="J1013" s="13">
        <f t="shared" ca="1" si="109"/>
        <v>0.30457470339835102</v>
      </c>
      <c r="K1013" s="13" t="b">
        <f t="shared" ca="1" si="114"/>
        <v>0</v>
      </c>
    </row>
    <row r="1014" spans="1:11" x14ac:dyDescent="0.2">
      <c r="A1014" s="5">
        <f>IndiciMSCI!A1014</f>
        <v>38307</v>
      </c>
      <c r="B1014" cm="1">
        <f t="array" ref="B1014">INDEX(IndiciMSCI!A:Y,ROW(),Sheet1!$O$2)</f>
        <v>99.076999999999998</v>
      </c>
      <c r="C1014">
        <f t="shared" ca="1" si="110"/>
        <v>102.35430000000001</v>
      </c>
      <c r="D1014" t="b">
        <f t="shared" ca="1" si="111"/>
        <v>1</v>
      </c>
      <c r="E1014" s="13" cm="1">
        <f t="array" aca="1" ref="E1014" ca="1">IF(ISBLANK(INDIRECT(ADDRESS(ROW(B1014)+$N$5,COLUMN(B1014)))),"",(INDIRECT(ADDRESS(ROW(B1014)+$N$5,COLUMN(B1014)))/B1014-1))</f>
        <v>0.30409681358943041</v>
      </c>
      <c r="F1014" s="5">
        <f t="shared" ca="1" si="115"/>
        <v>38307</v>
      </c>
      <c r="G1014" s="11">
        <f t="shared" ca="1" si="112"/>
        <v>99.076999999999998</v>
      </c>
      <c r="H1014" s="17" cm="1">
        <f t="array" aca="1" ref="H1014" ca="1">IF(F1014="MAI","NESSUNO",INDIRECT(ADDRESS(ROW()+$N$5,2)))</f>
        <v>129.20599999999999</v>
      </c>
      <c r="I1014" s="11">
        <f t="shared" ca="1" si="113"/>
        <v>0</v>
      </c>
      <c r="J1014" s="13">
        <f t="shared" ca="1" si="109"/>
        <v>0.30409681358943036</v>
      </c>
      <c r="K1014" s="13" t="b">
        <f t="shared" ca="1" si="114"/>
        <v>0</v>
      </c>
    </row>
    <row r="1015" spans="1:11" x14ac:dyDescent="0.2">
      <c r="A1015" s="5">
        <f>IndiciMSCI!A1015</f>
        <v>38308</v>
      </c>
      <c r="B1015" cm="1">
        <f t="array" ref="B1015">INDEX(IndiciMSCI!A:Y,ROW(),Sheet1!$O$2)</f>
        <v>99.281999999999996</v>
      </c>
      <c r="C1015">
        <f t="shared" ca="1" si="110"/>
        <v>102.35430000000001</v>
      </c>
      <c r="D1015" t="b">
        <f t="shared" ca="1" si="111"/>
        <v>1</v>
      </c>
      <c r="E1015" s="13" cm="1">
        <f t="array" aca="1" ref="E1015" ca="1">IF(ISBLANK(INDIRECT(ADDRESS(ROW(B1015)+$N$5,COLUMN(B1015)))),"",(INDIRECT(ADDRESS(ROW(B1015)+$N$5,COLUMN(B1015)))/B1015-1))</f>
        <v>0.31324912874438482</v>
      </c>
      <c r="F1015" s="5">
        <f t="shared" ca="1" si="115"/>
        <v>38308</v>
      </c>
      <c r="G1015" s="11">
        <f t="shared" ca="1" si="112"/>
        <v>99.281999999999996</v>
      </c>
      <c r="H1015" s="17" cm="1">
        <f t="array" aca="1" ref="H1015" ca="1">IF(F1015="MAI","NESSUNO",INDIRECT(ADDRESS(ROW()+$N$5,2)))</f>
        <v>130.38200000000001</v>
      </c>
      <c r="I1015" s="11">
        <f t="shared" ca="1" si="113"/>
        <v>0</v>
      </c>
      <c r="J1015" s="13">
        <f t="shared" ca="1" si="109"/>
        <v>0.31324912874438476</v>
      </c>
      <c r="K1015" s="13" t="b">
        <f t="shared" ca="1" si="114"/>
        <v>0</v>
      </c>
    </row>
    <row r="1016" spans="1:11" x14ac:dyDescent="0.2">
      <c r="A1016" s="5">
        <f>IndiciMSCI!A1016</f>
        <v>38309</v>
      </c>
      <c r="B1016" cm="1">
        <f t="array" ref="B1016">INDEX(IndiciMSCI!A:Y,ROW(),Sheet1!$O$2)</f>
        <v>99.122</v>
      </c>
      <c r="C1016">
        <f t="shared" ca="1" si="110"/>
        <v>102.35430000000001</v>
      </c>
      <c r="D1016" t="b">
        <f t="shared" ca="1" si="111"/>
        <v>1</v>
      </c>
      <c r="E1016" s="13" cm="1">
        <f t="array" aca="1" ref="E1016" ca="1">IF(ISBLANK(INDIRECT(ADDRESS(ROW(B1016)+$N$5,COLUMN(B1016)))),"",(INDIRECT(ADDRESS(ROW(B1016)+$N$5,COLUMN(B1016)))/B1016-1))</f>
        <v>0.33796735336252315</v>
      </c>
      <c r="F1016" s="5">
        <f t="shared" ca="1" si="115"/>
        <v>38309</v>
      </c>
      <c r="G1016" s="11">
        <f t="shared" ca="1" si="112"/>
        <v>99.122</v>
      </c>
      <c r="H1016" s="17" cm="1">
        <f t="array" aca="1" ref="H1016" ca="1">IF(F1016="MAI","NESSUNO",INDIRECT(ADDRESS(ROW()+$N$5,2)))</f>
        <v>132.62200000000001</v>
      </c>
      <c r="I1016" s="11">
        <f t="shared" ca="1" si="113"/>
        <v>0</v>
      </c>
      <c r="J1016" s="13">
        <f t="shared" ca="1" si="109"/>
        <v>0.33796735336252309</v>
      </c>
      <c r="K1016" s="13" t="b">
        <f t="shared" ca="1" si="114"/>
        <v>0</v>
      </c>
    </row>
    <row r="1017" spans="1:11" x14ac:dyDescent="0.2">
      <c r="A1017" s="5">
        <f>IndiciMSCI!A1017</f>
        <v>38310</v>
      </c>
      <c r="B1017" cm="1">
        <f t="array" ref="B1017">INDEX(IndiciMSCI!A:Y,ROW(),Sheet1!$O$2)</f>
        <v>99.822999999999993</v>
      </c>
      <c r="C1017">
        <f t="shared" ca="1" si="110"/>
        <v>102.35430000000001</v>
      </c>
      <c r="D1017" t="b">
        <f t="shared" ca="1" si="111"/>
        <v>1</v>
      </c>
      <c r="E1017" s="13" cm="1">
        <f t="array" aca="1" ref="E1017" ca="1">IF(ISBLANK(INDIRECT(ADDRESS(ROW(B1017)+$N$5,COLUMN(B1017)))),"",(INDIRECT(ADDRESS(ROW(B1017)+$N$5,COLUMN(B1017)))/B1017-1))</f>
        <v>0.34417919717900691</v>
      </c>
      <c r="F1017" s="5">
        <f t="shared" ca="1" si="115"/>
        <v>38310</v>
      </c>
      <c r="G1017" s="11">
        <f t="shared" ca="1" si="112"/>
        <v>99.822999999999993</v>
      </c>
      <c r="H1017" s="17" cm="1">
        <f t="array" aca="1" ref="H1017" ca="1">IF(F1017="MAI","NESSUNO",INDIRECT(ADDRESS(ROW()+$N$5,2)))</f>
        <v>134.18</v>
      </c>
      <c r="I1017" s="11">
        <f t="shared" ca="1" si="113"/>
        <v>0</v>
      </c>
      <c r="J1017" s="13">
        <f t="shared" ca="1" si="109"/>
        <v>0.34417919717900702</v>
      </c>
      <c r="K1017" s="13" t="b">
        <f t="shared" ca="1" si="114"/>
        <v>0</v>
      </c>
    </row>
    <row r="1018" spans="1:11" x14ac:dyDescent="0.2">
      <c r="A1018" s="5">
        <f>IndiciMSCI!A1018</f>
        <v>38313</v>
      </c>
      <c r="B1018" cm="1">
        <f t="array" ref="B1018">INDEX(IndiciMSCI!A:Y,ROW(),Sheet1!$O$2)</f>
        <v>97.8</v>
      </c>
      <c r="C1018">
        <f t="shared" ca="1" si="110"/>
        <v>102.35430000000001</v>
      </c>
      <c r="D1018" t="b">
        <f t="shared" ca="1" si="111"/>
        <v>1</v>
      </c>
      <c r="E1018" s="13" cm="1">
        <f t="array" aca="1" ref="E1018" ca="1">IF(ISBLANK(INDIRECT(ADDRESS(ROW(B1018)+$N$5,COLUMN(B1018)))),"",(INDIRECT(ADDRESS(ROW(B1018)+$N$5,COLUMN(B1018)))/B1018-1))</f>
        <v>0.37470347648261759</v>
      </c>
      <c r="F1018" s="5">
        <f t="shared" ca="1" si="115"/>
        <v>38313</v>
      </c>
      <c r="G1018" s="11">
        <f t="shared" ca="1" si="112"/>
        <v>97.8</v>
      </c>
      <c r="H1018" s="17" cm="1">
        <f t="array" aca="1" ref="H1018" ca="1">IF(F1018="MAI","NESSUNO",INDIRECT(ADDRESS(ROW()+$N$5,2)))</f>
        <v>134.446</v>
      </c>
      <c r="I1018" s="11">
        <f t="shared" ca="1" si="113"/>
        <v>0</v>
      </c>
      <c r="J1018" s="13">
        <f t="shared" ca="1" si="109"/>
        <v>0.37470347648261759</v>
      </c>
      <c r="K1018" s="13" t="b">
        <f t="shared" ca="1" si="114"/>
        <v>0</v>
      </c>
    </row>
    <row r="1019" spans="1:11" x14ac:dyDescent="0.2">
      <c r="A1019" s="5">
        <f>IndiciMSCI!A1019</f>
        <v>38314</v>
      </c>
      <c r="B1019" cm="1">
        <f t="array" ref="B1019">INDEX(IndiciMSCI!A:Y,ROW(),Sheet1!$O$2)</f>
        <v>97.155000000000001</v>
      </c>
      <c r="C1019">
        <f t="shared" ca="1" si="110"/>
        <v>102.35430000000001</v>
      </c>
      <c r="D1019" t="b">
        <f t="shared" ca="1" si="111"/>
        <v>1</v>
      </c>
      <c r="E1019" s="13" cm="1">
        <f t="array" aca="1" ref="E1019" ca="1">IF(ISBLANK(INDIRECT(ADDRESS(ROW(B1019)+$N$5,COLUMN(B1019)))),"",(INDIRECT(ADDRESS(ROW(B1019)+$N$5,COLUMN(B1019)))/B1019-1))</f>
        <v>0.37769543512943238</v>
      </c>
      <c r="F1019" s="5">
        <f t="shared" ca="1" si="115"/>
        <v>38314</v>
      </c>
      <c r="G1019" s="11">
        <f t="shared" ca="1" si="112"/>
        <v>97.155000000000001</v>
      </c>
      <c r="H1019" s="17" cm="1">
        <f t="array" aca="1" ref="H1019" ca="1">IF(F1019="MAI","NESSUNO",INDIRECT(ADDRESS(ROW()+$N$5,2)))</f>
        <v>133.85</v>
      </c>
      <c r="I1019" s="11">
        <f t="shared" ca="1" si="113"/>
        <v>0</v>
      </c>
      <c r="J1019" s="13">
        <f t="shared" ca="1" si="109"/>
        <v>0.37769543512943227</v>
      </c>
      <c r="K1019" s="13" t="b">
        <f t="shared" ca="1" si="114"/>
        <v>0</v>
      </c>
    </row>
    <row r="1020" spans="1:11" x14ac:dyDescent="0.2">
      <c r="A1020" s="5">
        <f>IndiciMSCI!A1020</f>
        <v>38315</v>
      </c>
      <c r="B1020" cm="1">
        <f t="array" ref="B1020">INDEX(IndiciMSCI!A:Y,ROW(),Sheet1!$O$2)</f>
        <v>97.384</v>
      </c>
      <c r="C1020">
        <f t="shared" ca="1" si="110"/>
        <v>102.35430000000001</v>
      </c>
      <c r="D1020" t="b">
        <f t="shared" ca="1" si="111"/>
        <v>1</v>
      </c>
      <c r="E1020" s="13" cm="1">
        <f t="array" aca="1" ref="E1020" ca="1">IF(ISBLANK(INDIRECT(ADDRESS(ROW(B1020)+$N$5,COLUMN(B1020)))),"",(INDIRECT(ADDRESS(ROW(B1020)+$N$5,COLUMN(B1020)))/B1020-1))</f>
        <v>0.3719194118130289</v>
      </c>
      <c r="F1020" s="5">
        <f t="shared" ca="1" si="115"/>
        <v>38315</v>
      </c>
      <c r="G1020" s="11">
        <f t="shared" ca="1" si="112"/>
        <v>97.384</v>
      </c>
      <c r="H1020" s="17" cm="1">
        <f t="array" aca="1" ref="H1020" ca="1">IF(F1020="MAI","NESSUNO",INDIRECT(ADDRESS(ROW()+$N$5,2)))</f>
        <v>133.60300000000001</v>
      </c>
      <c r="I1020" s="11">
        <f t="shared" ca="1" si="113"/>
        <v>0</v>
      </c>
      <c r="J1020" s="13">
        <f t="shared" ca="1" si="109"/>
        <v>0.3719194118130289</v>
      </c>
      <c r="K1020" s="13" t="b">
        <f t="shared" ca="1" si="114"/>
        <v>0</v>
      </c>
    </row>
    <row r="1021" spans="1:11" x14ac:dyDescent="0.2">
      <c r="A1021" s="5">
        <f>IndiciMSCI!A1021</f>
        <v>38316</v>
      </c>
      <c r="B1021" cm="1">
        <f t="array" ref="B1021">INDEX(IndiciMSCI!A:Y,ROW(),Sheet1!$O$2)</f>
        <v>97.478999999999999</v>
      </c>
      <c r="C1021">
        <f t="shared" ca="1" si="110"/>
        <v>102.35430000000001</v>
      </c>
      <c r="D1021" t="b">
        <f t="shared" ca="1" si="111"/>
        <v>1</v>
      </c>
      <c r="E1021" s="13" cm="1">
        <f t="array" aca="1" ref="E1021" ca="1">IF(ISBLANK(INDIRECT(ADDRESS(ROW(B1021)+$N$5,COLUMN(B1021)))),"",(INDIRECT(ADDRESS(ROW(B1021)+$N$5,COLUMN(B1021)))/B1021-1))</f>
        <v>0.36353471004011118</v>
      </c>
      <c r="F1021" s="5">
        <f t="shared" ca="1" si="115"/>
        <v>38316</v>
      </c>
      <c r="G1021" s="11">
        <f t="shared" ca="1" si="112"/>
        <v>97.478999999999999</v>
      </c>
      <c r="H1021" s="17" cm="1">
        <f t="array" aca="1" ref="H1021" ca="1">IF(F1021="MAI","NESSUNO",INDIRECT(ADDRESS(ROW()+$N$5,2)))</f>
        <v>132.916</v>
      </c>
      <c r="I1021" s="11">
        <f t="shared" ca="1" si="113"/>
        <v>0</v>
      </c>
      <c r="J1021" s="13">
        <f t="shared" ca="1" si="109"/>
        <v>0.36353471004011118</v>
      </c>
      <c r="K1021" s="13" t="b">
        <f t="shared" ca="1" si="114"/>
        <v>0</v>
      </c>
    </row>
    <row r="1022" spans="1:11" x14ac:dyDescent="0.2">
      <c r="A1022" s="5">
        <f>IndiciMSCI!A1022</f>
        <v>38317</v>
      </c>
      <c r="B1022" cm="1">
        <f t="array" ref="B1022">INDEX(IndiciMSCI!A:Y,ROW(),Sheet1!$O$2)</f>
        <v>96.864999999999995</v>
      </c>
      <c r="C1022">
        <f t="shared" ca="1" si="110"/>
        <v>102.35430000000001</v>
      </c>
      <c r="D1022" t="b">
        <f t="shared" ca="1" si="111"/>
        <v>1</v>
      </c>
      <c r="E1022" s="13" cm="1">
        <f t="array" aca="1" ref="E1022" ca="1">IF(ISBLANK(INDIRECT(ADDRESS(ROW(B1022)+$N$5,COLUMN(B1022)))),"",(INDIRECT(ADDRESS(ROW(B1022)+$N$5,COLUMN(B1022)))/B1022-1))</f>
        <v>0.37897073246270607</v>
      </c>
      <c r="F1022" s="5">
        <f t="shared" ca="1" si="115"/>
        <v>38317</v>
      </c>
      <c r="G1022" s="11">
        <f t="shared" ca="1" si="112"/>
        <v>96.864999999999995</v>
      </c>
      <c r="H1022" s="17" cm="1">
        <f t="array" aca="1" ref="H1022" ca="1">IF(F1022="MAI","NESSUNO",INDIRECT(ADDRESS(ROW()+$N$5,2)))</f>
        <v>133.57400000000001</v>
      </c>
      <c r="I1022" s="11">
        <f t="shared" ca="1" si="113"/>
        <v>0</v>
      </c>
      <c r="J1022" s="13">
        <f t="shared" ca="1" si="109"/>
        <v>0.37897073246270602</v>
      </c>
      <c r="K1022" s="13" t="b">
        <f t="shared" ca="1" si="114"/>
        <v>0</v>
      </c>
    </row>
    <row r="1023" spans="1:11" x14ac:dyDescent="0.2">
      <c r="A1023" s="5">
        <f>IndiciMSCI!A1023</f>
        <v>38320</v>
      </c>
      <c r="B1023" cm="1">
        <f t="array" ref="B1023">INDEX(IndiciMSCI!A:Y,ROW(),Sheet1!$O$2)</f>
        <v>97.96</v>
      </c>
      <c r="C1023">
        <f t="shared" ca="1" si="110"/>
        <v>102.35430000000001</v>
      </c>
      <c r="D1023" t="b">
        <f t="shared" ca="1" si="111"/>
        <v>1</v>
      </c>
      <c r="E1023" s="13" cm="1">
        <f t="array" aca="1" ref="E1023" ca="1">IF(ISBLANK(INDIRECT(ADDRESS(ROW(B1023)+$N$5,COLUMN(B1023)))),"",(INDIRECT(ADDRESS(ROW(B1023)+$N$5,COLUMN(B1023)))/B1023-1))</f>
        <v>0.37556145365455307</v>
      </c>
      <c r="F1023" s="5">
        <f t="shared" ca="1" si="115"/>
        <v>38320</v>
      </c>
      <c r="G1023" s="11">
        <f t="shared" ca="1" si="112"/>
        <v>97.96</v>
      </c>
      <c r="H1023" s="17" cm="1">
        <f t="array" aca="1" ref="H1023" ca="1">IF(F1023="MAI","NESSUNO",INDIRECT(ADDRESS(ROW()+$N$5,2)))</f>
        <v>134.75</v>
      </c>
      <c r="I1023" s="11">
        <f t="shared" ca="1" si="113"/>
        <v>0</v>
      </c>
      <c r="J1023" s="13">
        <f t="shared" ca="1" si="109"/>
        <v>0.37556145365455296</v>
      </c>
      <c r="K1023" s="13" t="b">
        <f t="shared" ca="1" si="114"/>
        <v>0</v>
      </c>
    </row>
    <row r="1024" spans="1:11" x14ac:dyDescent="0.2">
      <c r="A1024" s="5">
        <f>IndiciMSCI!A1024</f>
        <v>38321</v>
      </c>
      <c r="B1024" cm="1">
        <f t="array" ref="B1024">INDEX(IndiciMSCI!A:Y,ROW(),Sheet1!$O$2)</f>
        <v>97.265000000000001</v>
      </c>
      <c r="C1024">
        <f t="shared" ca="1" si="110"/>
        <v>102.35430000000001</v>
      </c>
      <c r="D1024" t="b">
        <f t="shared" ca="1" si="111"/>
        <v>1</v>
      </c>
      <c r="E1024" s="13" cm="1">
        <f t="array" aca="1" ref="E1024" ca="1">IF(ISBLANK(INDIRECT(ADDRESS(ROW(B1024)+$N$5,COLUMN(B1024)))),"",(INDIRECT(ADDRESS(ROW(B1024)+$N$5,COLUMN(B1024)))/B1024-1))</f>
        <v>0.38332390890865176</v>
      </c>
      <c r="F1024" s="5">
        <f t="shared" ca="1" si="115"/>
        <v>38321</v>
      </c>
      <c r="G1024" s="11">
        <f t="shared" ca="1" si="112"/>
        <v>97.265000000000001</v>
      </c>
      <c r="H1024" s="17" cm="1">
        <f t="array" aca="1" ref="H1024" ca="1">IF(F1024="MAI","NESSUNO",INDIRECT(ADDRESS(ROW()+$N$5,2)))</f>
        <v>134.54900000000001</v>
      </c>
      <c r="I1024" s="11">
        <f t="shared" ca="1" si="113"/>
        <v>0</v>
      </c>
      <c r="J1024" s="13">
        <f t="shared" ca="1" si="109"/>
        <v>0.3833239089086517</v>
      </c>
      <c r="K1024" s="13" t="b">
        <f t="shared" ca="1" si="114"/>
        <v>0</v>
      </c>
    </row>
    <row r="1025" spans="1:11" x14ac:dyDescent="0.2">
      <c r="A1025" s="5">
        <f>IndiciMSCI!A1025</f>
        <v>38322</v>
      </c>
      <c r="B1025" cm="1">
        <f t="array" ref="B1025">INDEX(IndiciMSCI!A:Y,ROW(),Sheet1!$O$2)</f>
        <v>96.02</v>
      </c>
      <c r="C1025">
        <f t="shared" ca="1" si="110"/>
        <v>102.35430000000001</v>
      </c>
      <c r="D1025" t="b">
        <f t="shared" ca="1" si="111"/>
        <v>1</v>
      </c>
      <c r="E1025" s="13" cm="1">
        <f t="array" aca="1" ref="E1025" ca="1">IF(ISBLANK(INDIRECT(ADDRESS(ROW(B1025)+$N$5,COLUMN(B1025)))),"",(INDIRECT(ADDRESS(ROW(B1025)+$N$5,COLUMN(B1025)))/B1025-1))</f>
        <v>0.38784628202457827</v>
      </c>
      <c r="F1025" s="5">
        <f t="shared" ca="1" si="115"/>
        <v>38322</v>
      </c>
      <c r="G1025" s="11">
        <f t="shared" ca="1" si="112"/>
        <v>96.02</v>
      </c>
      <c r="H1025" s="17" cm="1">
        <f t="array" aca="1" ref="H1025" ca="1">IF(F1025="MAI","NESSUNO",INDIRECT(ADDRESS(ROW()+$N$5,2)))</f>
        <v>133.261</v>
      </c>
      <c r="I1025" s="11">
        <f t="shared" ca="1" si="113"/>
        <v>0</v>
      </c>
      <c r="J1025" s="13">
        <f t="shared" ca="1" si="109"/>
        <v>0.38784628202457821</v>
      </c>
      <c r="K1025" s="13" t="b">
        <f t="shared" ca="1" si="114"/>
        <v>0</v>
      </c>
    </row>
    <row r="1026" spans="1:11" x14ac:dyDescent="0.2">
      <c r="A1026" s="5">
        <f>IndiciMSCI!A1026</f>
        <v>38323</v>
      </c>
      <c r="B1026" cm="1">
        <f t="array" ref="B1026">INDEX(IndiciMSCI!A:Y,ROW(),Sheet1!$O$2)</f>
        <v>97.686999999999998</v>
      </c>
      <c r="C1026">
        <f t="shared" ca="1" si="110"/>
        <v>102.35430000000001</v>
      </c>
      <c r="D1026" t="b">
        <f t="shared" ca="1" si="111"/>
        <v>1</v>
      </c>
      <c r="E1026" s="13" cm="1">
        <f t="array" aca="1" ref="E1026" ca="1">IF(ISBLANK(INDIRECT(ADDRESS(ROW(B1026)+$N$5,COLUMN(B1026)))),"",(INDIRECT(ADDRESS(ROW(B1026)+$N$5,COLUMN(B1026)))/B1026-1))</f>
        <v>0.38476972370939833</v>
      </c>
      <c r="F1026" s="5">
        <f t="shared" ca="1" si="115"/>
        <v>38323</v>
      </c>
      <c r="G1026" s="11">
        <f t="shared" ca="1" si="112"/>
        <v>97.686999999999998</v>
      </c>
      <c r="H1026" s="17" cm="1">
        <f t="array" aca="1" ref="H1026" ca="1">IF(F1026="MAI","NESSUNO",INDIRECT(ADDRESS(ROW()+$N$5,2)))</f>
        <v>135.274</v>
      </c>
      <c r="I1026" s="11">
        <f t="shared" ca="1" si="113"/>
        <v>0</v>
      </c>
      <c r="J1026" s="13">
        <f t="shared" ref="J1026:J1089" ca="1" si="116">IF(E1026="","",IF(F1026="MAI",I1026/B1026,(H1026-G1026+I1026)/G1026))</f>
        <v>0.38476972370939844</v>
      </c>
      <c r="K1026" s="13" t="b">
        <f t="shared" ca="1" si="114"/>
        <v>0</v>
      </c>
    </row>
    <row r="1027" spans="1:11" x14ac:dyDescent="0.2">
      <c r="A1027" s="5">
        <f>IndiciMSCI!A1027</f>
        <v>38324</v>
      </c>
      <c r="B1027" cm="1">
        <f t="array" ref="B1027">INDEX(IndiciMSCI!A:Y,ROW(),Sheet1!$O$2)</f>
        <v>98.111000000000004</v>
      </c>
      <c r="C1027">
        <f t="shared" ref="C1027:C1090" ca="1" si="117">MAX(INDIRECT("B"&amp;ROW()&amp;":B"&amp;MAX(2,ROW()-$N$3)))*(1-$N$4)</f>
        <v>102.35430000000001</v>
      </c>
      <c r="D1027" t="b">
        <f t="shared" ref="D1027:D1090" ca="1" si="118">B1027&lt;C1027</f>
        <v>1</v>
      </c>
      <c r="E1027" s="13" cm="1">
        <f t="array" aca="1" ref="E1027" ca="1">IF(ISBLANK(INDIRECT(ADDRESS(ROW(B1027)+$N$5,COLUMN(B1027)))),"",(INDIRECT(ADDRESS(ROW(B1027)+$N$5,COLUMN(B1027)))/B1027-1))</f>
        <v>0.40080113341011692</v>
      </c>
      <c r="F1027" s="5">
        <f t="shared" ca="1" si="115"/>
        <v>38324</v>
      </c>
      <c r="G1027" s="11">
        <f t="shared" ref="G1027:G1090" ca="1" si="119">IF(F1027="MAI","NESSUNO",INDEX(B:B,MATCH(F1027,A:A,0)))</f>
        <v>98.111000000000004</v>
      </c>
      <c r="H1027" s="17" cm="1">
        <f t="array" aca="1" ref="H1027" ca="1">IF(F1027="MAI","NESSUNO",INDIRECT(ADDRESS(ROW()+$N$5,2)))</f>
        <v>137.434</v>
      </c>
      <c r="I1027" s="11">
        <f t="shared" ref="I1027:I1090" ca="1" si="120">IF(F1027="MAI",B1027*(1+$N$6)^($N$5*(7/5)/365.25)-B1027, G1027*(1+$N$6)^((F1027-A1027)/365.25)-G1027)</f>
        <v>0</v>
      </c>
      <c r="J1027" s="13">
        <f t="shared" ca="1" si="116"/>
        <v>0.40080113341011703</v>
      </c>
      <c r="K1027" s="13" t="b">
        <f t="shared" ref="K1027:K1090" ca="1" si="121">IF(E1027="","",J1027&gt;E1027)</f>
        <v>0</v>
      </c>
    </row>
    <row r="1028" spans="1:11" x14ac:dyDescent="0.2">
      <c r="A1028" s="5">
        <f>IndiciMSCI!A1028</f>
        <v>38327</v>
      </c>
      <c r="B1028" cm="1">
        <f t="array" ref="B1028">INDEX(IndiciMSCI!A:Y,ROW(),Sheet1!$O$2)</f>
        <v>96.869</v>
      </c>
      <c r="C1028">
        <f t="shared" ca="1" si="117"/>
        <v>102.35430000000001</v>
      </c>
      <c r="D1028" t="b">
        <f t="shared" ca="1" si="118"/>
        <v>1</v>
      </c>
      <c r="E1028" s="13" cm="1">
        <f t="array" aca="1" ref="E1028" ca="1">IF(ISBLANK(INDIRECT(ADDRESS(ROW(B1028)+$N$5,COLUMN(B1028)))),"",(INDIRECT(ADDRESS(ROW(B1028)+$N$5,COLUMN(B1028)))/B1028-1))</f>
        <v>0.41782200704043593</v>
      </c>
      <c r="F1028" s="5">
        <f t="shared" ca="1" si="115"/>
        <v>38327</v>
      </c>
      <c r="G1028" s="11">
        <f t="shared" ca="1" si="119"/>
        <v>96.869</v>
      </c>
      <c r="H1028" s="17" cm="1">
        <f t="array" aca="1" ref="H1028" ca="1">IF(F1028="MAI","NESSUNO",INDIRECT(ADDRESS(ROW()+$N$5,2)))</f>
        <v>137.34299999999999</v>
      </c>
      <c r="I1028" s="11">
        <f t="shared" ca="1" si="120"/>
        <v>0</v>
      </c>
      <c r="J1028" s="13">
        <f t="shared" ca="1" si="116"/>
        <v>0.41782200704043593</v>
      </c>
      <c r="K1028" s="13" t="b">
        <f t="shared" ca="1" si="121"/>
        <v>0</v>
      </c>
    </row>
    <row r="1029" spans="1:11" x14ac:dyDescent="0.2">
      <c r="A1029" s="5">
        <f>IndiciMSCI!A1029</f>
        <v>38328</v>
      </c>
      <c r="B1029" cm="1">
        <f t="array" ref="B1029">INDEX(IndiciMSCI!A:Y,ROW(),Sheet1!$O$2)</f>
        <v>95.808000000000007</v>
      </c>
      <c r="C1029">
        <f t="shared" ca="1" si="117"/>
        <v>102.35430000000001</v>
      </c>
      <c r="D1029" t="b">
        <f t="shared" ca="1" si="118"/>
        <v>1</v>
      </c>
      <c r="E1029" s="13" cm="1">
        <f t="array" aca="1" ref="E1029" ca="1">IF(ISBLANK(INDIRECT(ADDRESS(ROW(B1029)+$N$5,COLUMN(B1029)))),"",(INDIRECT(ADDRESS(ROW(B1029)+$N$5,COLUMN(B1029)))/B1029-1))</f>
        <v>0.42503757515030061</v>
      </c>
      <c r="F1029" s="5">
        <f t="shared" ca="1" si="115"/>
        <v>38328</v>
      </c>
      <c r="G1029" s="11">
        <f t="shared" ca="1" si="119"/>
        <v>95.808000000000007</v>
      </c>
      <c r="H1029" s="17" cm="1">
        <f t="array" aca="1" ref="H1029" ca="1">IF(F1029="MAI","NESSUNO",INDIRECT(ADDRESS(ROW()+$N$5,2)))</f>
        <v>136.53</v>
      </c>
      <c r="I1029" s="11">
        <f t="shared" ca="1" si="120"/>
        <v>0</v>
      </c>
      <c r="J1029" s="13">
        <f t="shared" ca="1" si="116"/>
        <v>0.4250375751503005</v>
      </c>
      <c r="K1029" s="13" t="b">
        <f t="shared" ca="1" si="121"/>
        <v>0</v>
      </c>
    </row>
    <row r="1030" spans="1:11" x14ac:dyDescent="0.2">
      <c r="A1030" s="5">
        <f>IndiciMSCI!A1030</f>
        <v>38329</v>
      </c>
      <c r="B1030" cm="1">
        <f t="array" ref="B1030">INDEX(IndiciMSCI!A:Y,ROW(),Sheet1!$O$2)</f>
        <v>95.866</v>
      </c>
      <c r="C1030">
        <f t="shared" ca="1" si="117"/>
        <v>102.35430000000001</v>
      </c>
      <c r="D1030" t="b">
        <f t="shared" ca="1" si="118"/>
        <v>1</v>
      </c>
      <c r="E1030" s="13" cm="1">
        <f t="array" aca="1" ref="E1030" ca="1">IF(ISBLANK(INDIRECT(ADDRESS(ROW(B1030)+$N$5,COLUMN(B1030)))),"",(INDIRECT(ADDRESS(ROW(B1030)+$N$5,COLUMN(B1030)))/B1030-1))</f>
        <v>0.44005173888552762</v>
      </c>
      <c r="F1030" s="5">
        <f t="shared" ca="1" si="115"/>
        <v>38329</v>
      </c>
      <c r="G1030" s="11">
        <f t="shared" ca="1" si="119"/>
        <v>95.866</v>
      </c>
      <c r="H1030" s="17" cm="1">
        <f t="array" aca="1" ref="H1030" ca="1">IF(F1030="MAI","NESSUNO",INDIRECT(ADDRESS(ROW()+$N$5,2)))</f>
        <v>138.05199999999999</v>
      </c>
      <c r="I1030" s="11">
        <f t="shared" ca="1" si="120"/>
        <v>0</v>
      </c>
      <c r="J1030" s="13">
        <f t="shared" ca="1" si="116"/>
        <v>0.44005173888552762</v>
      </c>
      <c r="K1030" s="13" t="b">
        <f t="shared" ca="1" si="121"/>
        <v>0</v>
      </c>
    </row>
    <row r="1031" spans="1:11" x14ac:dyDescent="0.2">
      <c r="A1031" s="5">
        <f>IndiciMSCI!A1031</f>
        <v>38330</v>
      </c>
      <c r="B1031" cm="1">
        <f t="array" ref="B1031">INDEX(IndiciMSCI!A:Y,ROW(),Sheet1!$O$2)</f>
        <v>94.605999999999995</v>
      </c>
      <c r="C1031">
        <f t="shared" ca="1" si="117"/>
        <v>102.35430000000001</v>
      </c>
      <c r="D1031" t="b">
        <f t="shared" ca="1" si="118"/>
        <v>1</v>
      </c>
      <c r="E1031" s="13" cm="1">
        <f t="array" aca="1" ref="E1031" ca="1">IF(ISBLANK(INDIRECT(ADDRESS(ROW(B1031)+$N$5,COLUMN(B1031)))),"",(INDIRECT(ADDRESS(ROW(B1031)+$N$5,COLUMN(B1031)))/B1031-1))</f>
        <v>0.42285901528444292</v>
      </c>
      <c r="F1031" s="5">
        <f t="shared" ca="1" si="115"/>
        <v>38330</v>
      </c>
      <c r="G1031" s="11">
        <f t="shared" ca="1" si="119"/>
        <v>94.605999999999995</v>
      </c>
      <c r="H1031" s="17" cm="1">
        <f t="array" aca="1" ref="H1031" ca="1">IF(F1031="MAI","NESSUNO",INDIRECT(ADDRESS(ROW()+$N$5,2)))</f>
        <v>134.61099999999999</v>
      </c>
      <c r="I1031" s="11">
        <f t="shared" ca="1" si="120"/>
        <v>0</v>
      </c>
      <c r="J1031" s="13">
        <f t="shared" ca="1" si="116"/>
        <v>0.42285901528444281</v>
      </c>
      <c r="K1031" s="13" t="b">
        <f t="shared" ca="1" si="121"/>
        <v>0</v>
      </c>
    </row>
    <row r="1032" spans="1:11" x14ac:dyDescent="0.2">
      <c r="A1032" s="5">
        <f>IndiciMSCI!A1032</f>
        <v>38331</v>
      </c>
      <c r="B1032" cm="1">
        <f t="array" ref="B1032">INDEX(IndiciMSCI!A:Y,ROW(),Sheet1!$O$2)</f>
        <v>93.933999999999997</v>
      </c>
      <c r="C1032">
        <f t="shared" ca="1" si="117"/>
        <v>102.35430000000001</v>
      </c>
      <c r="D1032" t="b">
        <f t="shared" ca="1" si="118"/>
        <v>1</v>
      </c>
      <c r="E1032" s="13" cm="1">
        <f t="array" aca="1" ref="E1032" ca="1">IF(ISBLANK(INDIRECT(ADDRESS(ROW(B1032)+$N$5,COLUMN(B1032)))),"",(INDIRECT(ADDRESS(ROW(B1032)+$N$5,COLUMN(B1032)))/B1032-1))</f>
        <v>0.45360572316733028</v>
      </c>
      <c r="F1032" s="5">
        <f t="shared" ca="1" si="115"/>
        <v>38331</v>
      </c>
      <c r="G1032" s="11">
        <f t="shared" ca="1" si="119"/>
        <v>93.933999999999997</v>
      </c>
      <c r="H1032" s="17" cm="1">
        <f t="array" aca="1" ref="H1032" ca="1">IF(F1032="MAI","NESSUNO",INDIRECT(ADDRESS(ROW()+$N$5,2)))</f>
        <v>136.54300000000001</v>
      </c>
      <c r="I1032" s="11">
        <f t="shared" ca="1" si="120"/>
        <v>0</v>
      </c>
      <c r="J1032" s="13">
        <f t="shared" ca="1" si="116"/>
        <v>0.45360572316733033</v>
      </c>
      <c r="K1032" s="13" t="b">
        <f t="shared" ca="1" si="121"/>
        <v>0</v>
      </c>
    </row>
    <row r="1033" spans="1:11" x14ac:dyDescent="0.2">
      <c r="A1033" s="5">
        <f>IndiciMSCI!A1033</f>
        <v>38334</v>
      </c>
      <c r="B1033" cm="1">
        <f t="array" ref="B1033">INDEX(IndiciMSCI!A:Y,ROW(),Sheet1!$O$2)</f>
        <v>94.491</v>
      </c>
      <c r="C1033">
        <f t="shared" ca="1" si="117"/>
        <v>102.35430000000001</v>
      </c>
      <c r="D1033" t="b">
        <f t="shared" ca="1" si="118"/>
        <v>1</v>
      </c>
      <c r="E1033" s="13" cm="1">
        <f t="array" aca="1" ref="E1033" ca="1">IF(ISBLANK(INDIRECT(ADDRESS(ROW(B1033)+$N$5,COLUMN(B1033)))),"",(INDIRECT(ADDRESS(ROW(B1033)+$N$5,COLUMN(B1033)))/B1033-1))</f>
        <v>0.46028722312177894</v>
      </c>
      <c r="F1033" s="5">
        <f t="shared" ca="1" si="115"/>
        <v>38334</v>
      </c>
      <c r="G1033" s="11">
        <f t="shared" ca="1" si="119"/>
        <v>94.491</v>
      </c>
      <c r="H1033" s="17" cm="1">
        <f t="array" aca="1" ref="H1033" ca="1">IF(F1033="MAI","NESSUNO",INDIRECT(ADDRESS(ROW()+$N$5,2)))</f>
        <v>137.98400000000001</v>
      </c>
      <c r="I1033" s="11">
        <f t="shared" ca="1" si="120"/>
        <v>0</v>
      </c>
      <c r="J1033" s="13">
        <f t="shared" ca="1" si="116"/>
        <v>0.46028722312177889</v>
      </c>
      <c r="K1033" s="13" t="b">
        <f t="shared" ca="1" si="121"/>
        <v>0</v>
      </c>
    </row>
    <row r="1034" spans="1:11" x14ac:dyDescent="0.2">
      <c r="A1034" s="5">
        <f>IndiciMSCI!A1034</f>
        <v>38335</v>
      </c>
      <c r="B1034" cm="1">
        <f t="array" ref="B1034">INDEX(IndiciMSCI!A:Y,ROW(),Sheet1!$O$2)</f>
        <v>95.043999999999997</v>
      </c>
      <c r="C1034">
        <f t="shared" ca="1" si="117"/>
        <v>102.35430000000001</v>
      </c>
      <c r="D1034" t="b">
        <f t="shared" ca="1" si="118"/>
        <v>1</v>
      </c>
      <c r="E1034" s="13" cm="1">
        <f t="array" aca="1" ref="E1034" ca="1">IF(ISBLANK(INDIRECT(ADDRESS(ROW(B1034)+$N$5,COLUMN(B1034)))),"",(INDIRECT(ADDRESS(ROW(B1034)+$N$5,COLUMN(B1034)))/B1034-1))</f>
        <v>0.46225958503430009</v>
      </c>
      <c r="F1034" s="5">
        <f t="shared" ca="1" si="115"/>
        <v>38335</v>
      </c>
      <c r="G1034" s="11">
        <f t="shared" ca="1" si="119"/>
        <v>95.043999999999997</v>
      </c>
      <c r="H1034" s="17" cm="1">
        <f t="array" aca="1" ref="H1034" ca="1">IF(F1034="MAI","NESSUNO",INDIRECT(ADDRESS(ROW()+$N$5,2)))</f>
        <v>138.97900000000001</v>
      </c>
      <c r="I1034" s="11">
        <f t="shared" ca="1" si="120"/>
        <v>0</v>
      </c>
      <c r="J1034" s="13">
        <f t="shared" ca="1" si="116"/>
        <v>0.46225958503430009</v>
      </c>
      <c r="K1034" s="13" t="b">
        <f t="shared" ca="1" si="121"/>
        <v>0</v>
      </c>
    </row>
    <row r="1035" spans="1:11" x14ac:dyDescent="0.2">
      <c r="A1035" s="5">
        <f>IndiciMSCI!A1035</f>
        <v>38336</v>
      </c>
      <c r="B1035" cm="1">
        <f t="array" ref="B1035">INDEX(IndiciMSCI!A:Y,ROW(),Sheet1!$O$2)</f>
        <v>95.58</v>
      </c>
      <c r="C1035">
        <f t="shared" ca="1" si="117"/>
        <v>102.35430000000001</v>
      </c>
      <c r="D1035" t="b">
        <f t="shared" ca="1" si="118"/>
        <v>1</v>
      </c>
      <c r="E1035" s="13" cm="1">
        <f t="array" aca="1" ref="E1035" ca="1">IF(ISBLANK(INDIRECT(ADDRESS(ROW(B1035)+$N$5,COLUMN(B1035)))),"",(INDIRECT(ADDRESS(ROW(B1035)+$N$5,COLUMN(B1035)))/B1035-1))</f>
        <v>0.45510567064239393</v>
      </c>
      <c r="F1035" s="5">
        <f t="shared" ca="1" si="115"/>
        <v>38336</v>
      </c>
      <c r="G1035" s="11">
        <f t="shared" ca="1" si="119"/>
        <v>95.58</v>
      </c>
      <c r="H1035" s="17" cm="1">
        <f t="array" aca="1" ref="H1035" ca="1">IF(F1035="MAI","NESSUNO",INDIRECT(ADDRESS(ROW()+$N$5,2)))</f>
        <v>139.07900000000001</v>
      </c>
      <c r="I1035" s="11">
        <f t="shared" ca="1" si="120"/>
        <v>0</v>
      </c>
      <c r="J1035" s="13">
        <f t="shared" ca="1" si="116"/>
        <v>0.45510567064239393</v>
      </c>
      <c r="K1035" s="13" t="b">
        <f t="shared" ca="1" si="121"/>
        <v>0</v>
      </c>
    </row>
    <row r="1036" spans="1:11" x14ac:dyDescent="0.2">
      <c r="A1036" s="5">
        <f>IndiciMSCI!A1036</f>
        <v>38337</v>
      </c>
      <c r="B1036" cm="1">
        <f t="array" ref="B1036">INDEX(IndiciMSCI!A:Y,ROW(),Sheet1!$O$2)</f>
        <v>96.331999999999994</v>
      </c>
      <c r="C1036">
        <f t="shared" ca="1" si="117"/>
        <v>102.35430000000001</v>
      </c>
      <c r="D1036" t="b">
        <f t="shared" ca="1" si="118"/>
        <v>1</v>
      </c>
      <c r="E1036" s="13" cm="1">
        <f t="array" aca="1" ref="E1036" ca="1">IF(ISBLANK(INDIRECT(ADDRESS(ROW(B1036)+$N$5,COLUMN(B1036)))),"",(INDIRECT(ADDRESS(ROW(B1036)+$N$5,COLUMN(B1036)))/B1036-1))</f>
        <v>0.4401652618029317</v>
      </c>
      <c r="F1036" s="5">
        <f t="shared" ca="1" si="115"/>
        <v>38337</v>
      </c>
      <c r="G1036" s="11">
        <f t="shared" ca="1" si="119"/>
        <v>96.331999999999994</v>
      </c>
      <c r="H1036" s="17" cm="1">
        <f t="array" aca="1" ref="H1036" ca="1">IF(F1036="MAI","NESSUNO",INDIRECT(ADDRESS(ROW()+$N$5,2)))</f>
        <v>138.73400000000001</v>
      </c>
      <c r="I1036" s="11">
        <f t="shared" ca="1" si="120"/>
        <v>0</v>
      </c>
      <c r="J1036" s="13">
        <f t="shared" ca="1" si="116"/>
        <v>0.4401652618029317</v>
      </c>
      <c r="K1036" s="13" t="b">
        <f t="shared" ca="1" si="121"/>
        <v>0</v>
      </c>
    </row>
    <row r="1037" spans="1:11" x14ac:dyDescent="0.2">
      <c r="A1037" s="5">
        <f>IndiciMSCI!A1037</f>
        <v>38338</v>
      </c>
      <c r="B1037" cm="1">
        <f t="array" ref="B1037">INDEX(IndiciMSCI!A:Y,ROW(),Sheet1!$O$2)</f>
        <v>97.363</v>
      </c>
      <c r="C1037">
        <f t="shared" ca="1" si="117"/>
        <v>102.35430000000001</v>
      </c>
      <c r="D1037" t="b">
        <f t="shared" ca="1" si="118"/>
        <v>1</v>
      </c>
      <c r="E1037" s="13" cm="1">
        <f t="array" aca="1" ref="E1037" ca="1">IF(ISBLANK(INDIRECT(ADDRESS(ROW(B1037)+$N$5,COLUMN(B1037)))),"",(INDIRECT(ADDRESS(ROW(B1037)+$N$5,COLUMN(B1037)))/B1037-1))</f>
        <v>0.42456580014995415</v>
      </c>
      <c r="F1037" s="5">
        <f t="shared" ca="1" si="115"/>
        <v>38338</v>
      </c>
      <c r="G1037" s="11">
        <f t="shared" ca="1" si="119"/>
        <v>97.363</v>
      </c>
      <c r="H1037" s="17" cm="1">
        <f t="array" aca="1" ref="H1037" ca="1">IF(F1037="MAI","NESSUNO",INDIRECT(ADDRESS(ROW()+$N$5,2)))</f>
        <v>138.69999999999999</v>
      </c>
      <c r="I1037" s="11">
        <f t="shared" ca="1" si="120"/>
        <v>0</v>
      </c>
      <c r="J1037" s="13">
        <f t="shared" ca="1" si="116"/>
        <v>0.42456580014995421</v>
      </c>
      <c r="K1037" s="13" t="b">
        <f t="shared" ca="1" si="121"/>
        <v>0</v>
      </c>
    </row>
    <row r="1038" spans="1:11" x14ac:dyDescent="0.2">
      <c r="A1038" s="5">
        <f>IndiciMSCI!A1038</f>
        <v>38341</v>
      </c>
      <c r="B1038" cm="1">
        <f t="array" ref="B1038">INDEX(IndiciMSCI!A:Y,ROW(),Sheet1!$O$2)</f>
        <v>96.501000000000005</v>
      </c>
      <c r="C1038">
        <f t="shared" ca="1" si="117"/>
        <v>102.35430000000001</v>
      </c>
      <c r="D1038" t="b">
        <f t="shared" ca="1" si="118"/>
        <v>1</v>
      </c>
      <c r="E1038" s="13" cm="1">
        <f t="array" aca="1" ref="E1038" ca="1">IF(ISBLANK(INDIRECT(ADDRESS(ROW(B1038)+$N$5,COLUMN(B1038)))),"",(INDIRECT(ADDRESS(ROW(B1038)+$N$5,COLUMN(B1038)))/B1038-1))</f>
        <v>0.44457570387871614</v>
      </c>
      <c r="F1038" s="5">
        <f t="shared" ca="1" si="115"/>
        <v>38341</v>
      </c>
      <c r="G1038" s="11">
        <f t="shared" ca="1" si="119"/>
        <v>96.501000000000005</v>
      </c>
      <c r="H1038" s="17" cm="1">
        <f t="array" aca="1" ref="H1038" ca="1">IF(F1038="MAI","NESSUNO",INDIRECT(ADDRESS(ROW()+$N$5,2)))</f>
        <v>139.40299999999999</v>
      </c>
      <c r="I1038" s="11">
        <f t="shared" ca="1" si="120"/>
        <v>0</v>
      </c>
      <c r="J1038" s="13">
        <f t="shared" ca="1" si="116"/>
        <v>0.44457570387871614</v>
      </c>
      <c r="K1038" s="13" t="b">
        <f t="shared" ca="1" si="121"/>
        <v>0</v>
      </c>
    </row>
    <row r="1039" spans="1:11" x14ac:dyDescent="0.2">
      <c r="A1039" s="5">
        <f>IndiciMSCI!A1039</f>
        <v>38342</v>
      </c>
      <c r="B1039" cm="1">
        <f t="array" ref="B1039">INDEX(IndiciMSCI!A:Y,ROW(),Sheet1!$O$2)</f>
        <v>96.686999999999998</v>
      </c>
      <c r="C1039">
        <f t="shared" ca="1" si="117"/>
        <v>102.35430000000001</v>
      </c>
      <c r="D1039" t="b">
        <f t="shared" ca="1" si="118"/>
        <v>1</v>
      </c>
      <c r="E1039" s="13" cm="1">
        <f t="array" aca="1" ref="E1039" ca="1">IF(ISBLANK(INDIRECT(ADDRESS(ROW(B1039)+$N$5,COLUMN(B1039)))),"",(INDIRECT(ADDRESS(ROW(B1039)+$N$5,COLUMN(B1039)))/B1039-1))</f>
        <v>0.46600887399546997</v>
      </c>
      <c r="F1039" s="5">
        <f t="shared" ca="1" si="115"/>
        <v>38342</v>
      </c>
      <c r="G1039" s="11">
        <f t="shared" ca="1" si="119"/>
        <v>96.686999999999998</v>
      </c>
      <c r="H1039" s="17" cm="1">
        <f t="array" aca="1" ref="H1039" ca="1">IF(F1039="MAI","NESSUNO",INDIRECT(ADDRESS(ROW()+$N$5,2)))</f>
        <v>141.744</v>
      </c>
      <c r="I1039" s="11">
        <f t="shared" ca="1" si="120"/>
        <v>0</v>
      </c>
      <c r="J1039" s="13">
        <f t="shared" ca="1" si="116"/>
        <v>0.46600887399546997</v>
      </c>
      <c r="K1039" s="13" t="b">
        <f t="shared" ca="1" si="121"/>
        <v>0</v>
      </c>
    </row>
    <row r="1040" spans="1:11" x14ac:dyDescent="0.2">
      <c r="A1040" s="5">
        <f>IndiciMSCI!A1040</f>
        <v>38343</v>
      </c>
      <c r="B1040" cm="1">
        <f t="array" ref="B1040">INDEX(IndiciMSCI!A:Y,ROW(),Sheet1!$O$2)</f>
        <v>97.478999999999999</v>
      </c>
      <c r="C1040">
        <f t="shared" ca="1" si="117"/>
        <v>102.35430000000001</v>
      </c>
      <c r="D1040" t="b">
        <f t="shared" ca="1" si="118"/>
        <v>1</v>
      </c>
      <c r="E1040" s="13" cm="1">
        <f t="array" aca="1" ref="E1040" ca="1">IF(ISBLANK(INDIRECT(ADDRESS(ROW(B1040)+$N$5,COLUMN(B1040)))),"",(INDIRECT(ADDRESS(ROW(B1040)+$N$5,COLUMN(B1040)))/B1040-1))</f>
        <v>0.47747720021748274</v>
      </c>
      <c r="F1040" s="5">
        <f t="shared" ca="1" si="115"/>
        <v>38343</v>
      </c>
      <c r="G1040" s="11">
        <f t="shared" ca="1" si="119"/>
        <v>97.478999999999999</v>
      </c>
      <c r="H1040" s="17" cm="1">
        <f t="array" aca="1" ref="H1040" ca="1">IF(F1040="MAI","NESSUNO",INDIRECT(ADDRESS(ROW()+$N$5,2)))</f>
        <v>144.023</v>
      </c>
      <c r="I1040" s="11">
        <f t="shared" ca="1" si="120"/>
        <v>0</v>
      </c>
      <c r="J1040" s="13">
        <f t="shared" ca="1" si="116"/>
        <v>0.47747720021748269</v>
      </c>
      <c r="K1040" s="13" t="b">
        <f t="shared" ca="1" si="121"/>
        <v>0</v>
      </c>
    </row>
    <row r="1041" spans="1:11" x14ac:dyDescent="0.2">
      <c r="A1041" s="5">
        <f>IndiciMSCI!A1041</f>
        <v>38344</v>
      </c>
      <c r="B1041" cm="1">
        <f t="array" ref="B1041">INDEX(IndiciMSCI!A:Y,ROW(),Sheet1!$O$2)</f>
        <v>97.075999999999993</v>
      </c>
      <c r="C1041">
        <f t="shared" ca="1" si="117"/>
        <v>102.35430000000001</v>
      </c>
      <c r="D1041" t="b">
        <f t="shared" ca="1" si="118"/>
        <v>1</v>
      </c>
      <c r="E1041" s="13" cm="1">
        <f t="array" aca="1" ref="E1041" ca="1">IF(ISBLANK(INDIRECT(ADDRESS(ROW(B1041)+$N$5,COLUMN(B1041)))),"",(INDIRECT(ADDRESS(ROW(B1041)+$N$5,COLUMN(B1041)))/B1041-1))</f>
        <v>0.48946186493056998</v>
      </c>
      <c r="F1041" s="5">
        <f t="shared" ca="1" si="115"/>
        <v>38344</v>
      </c>
      <c r="G1041" s="11">
        <f t="shared" ca="1" si="119"/>
        <v>97.075999999999993</v>
      </c>
      <c r="H1041" s="17" cm="1">
        <f t="array" aca="1" ref="H1041" ca="1">IF(F1041="MAI","NESSUNO",INDIRECT(ADDRESS(ROW()+$N$5,2)))</f>
        <v>144.59100000000001</v>
      </c>
      <c r="I1041" s="11">
        <f t="shared" ca="1" si="120"/>
        <v>0</v>
      </c>
      <c r="J1041" s="13">
        <f t="shared" ca="1" si="116"/>
        <v>0.48946186493057003</v>
      </c>
      <c r="K1041" s="13" t="b">
        <f t="shared" ca="1" si="121"/>
        <v>0</v>
      </c>
    </row>
    <row r="1042" spans="1:11" x14ac:dyDescent="0.2">
      <c r="A1042" s="5">
        <f>IndiciMSCI!A1042</f>
        <v>38345</v>
      </c>
      <c r="B1042" cm="1">
        <f t="array" ref="B1042">INDEX(IndiciMSCI!A:Y,ROW(),Sheet1!$O$2)</f>
        <v>97.959000000000003</v>
      </c>
      <c r="C1042">
        <f t="shared" ca="1" si="117"/>
        <v>102.35430000000001</v>
      </c>
      <c r="D1042" t="b">
        <f t="shared" ca="1" si="118"/>
        <v>1</v>
      </c>
      <c r="E1042" s="13" cm="1">
        <f t="array" aca="1" ref="E1042" ca="1">IF(ISBLANK(INDIRECT(ADDRESS(ROW(B1042)+$N$5,COLUMN(B1042)))),"",(INDIRECT(ADDRESS(ROW(B1042)+$N$5,COLUMN(B1042)))/B1042-1))</f>
        <v>0.47965985769556641</v>
      </c>
      <c r="F1042" s="5">
        <f t="shared" ca="1" si="115"/>
        <v>38345</v>
      </c>
      <c r="G1042" s="11">
        <f t="shared" ca="1" si="119"/>
        <v>97.959000000000003</v>
      </c>
      <c r="H1042" s="17" cm="1">
        <f t="array" aca="1" ref="H1042" ca="1">IF(F1042="MAI","NESSUNO",INDIRECT(ADDRESS(ROW()+$N$5,2)))</f>
        <v>144.946</v>
      </c>
      <c r="I1042" s="11">
        <f t="shared" ca="1" si="120"/>
        <v>0</v>
      </c>
      <c r="J1042" s="13">
        <f t="shared" ca="1" si="116"/>
        <v>0.47965985769556646</v>
      </c>
      <c r="K1042" s="13" t="b">
        <f t="shared" ca="1" si="121"/>
        <v>0</v>
      </c>
    </row>
    <row r="1043" spans="1:11" x14ac:dyDescent="0.2">
      <c r="A1043" s="5">
        <f>IndiciMSCI!A1043</f>
        <v>38348</v>
      </c>
      <c r="B1043" cm="1">
        <f t="array" ref="B1043">INDEX(IndiciMSCI!A:Y,ROW(),Sheet1!$O$2)</f>
        <v>97.81</v>
      </c>
      <c r="C1043">
        <f t="shared" ca="1" si="117"/>
        <v>102.35430000000001</v>
      </c>
      <c r="D1043" t="b">
        <f t="shared" ca="1" si="118"/>
        <v>1</v>
      </c>
      <c r="E1043" s="13" cm="1">
        <f t="array" aca="1" ref="E1043" ca="1">IF(ISBLANK(INDIRECT(ADDRESS(ROW(B1043)+$N$5,COLUMN(B1043)))),"",(INDIRECT(ADDRESS(ROW(B1043)+$N$5,COLUMN(B1043)))/B1043-1))</f>
        <v>0.49054288927512513</v>
      </c>
      <c r="F1043" s="5">
        <f t="shared" ca="1" si="115"/>
        <v>38348</v>
      </c>
      <c r="G1043" s="11">
        <f t="shared" ca="1" si="119"/>
        <v>97.81</v>
      </c>
      <c r="H1043" s="17" cm="1">
        <f t="array" aca="1" ref="H1043" ca="1">IF(F1043="MAI","NESSUNO",INDIRECT(ADDRESS(ROW()+$N$5,2)))</f>
        <v>145.79</v>
      </c>
      <c r="I1043" s="11">
        <f t="shared" ca="1" si="120"/>
        <v>0</v>
      </c>
      <c r="J1043" s="13">
        <f t="shared" ca="1" si="116"/>
        <v>0.49054288927512513</v>
      </c>
      <c r="K1043" s="13" t="b">
        <f t="shared" ca="1" si="121"/>
        <v>0</v>
      </c>
    </row>
    <row r="1044" spans="1:11" x14ac:dyDescent="0.2">
      <c r="A1044" s="5">
        <f>IndiciMSCI!A1044</f>
        <v>38349</v>
      </c>
      <c r="B1044" cm="1">
        <f t="array" ref="B1044">INDEX(IndiciMSCI!A:Y,ROW(),Sheet1!$O$2)</f>
        <v>98.343999999999994</v>
      </c>
      <c r="C1044">
        <f t="shared" ca="1" si="117"/>
        <v>102.35430000000001</v>
      </c>
      <c r="D1044" t="b">
        <f t="shared" ca="1" si="118"/>
        <v>1</v>
      </c>
      <c r="E1044" s="13" cm="1">
        <f t="array" aca="1" ref="E1044" ca="1">IF(ISBLANK(INDIRECT(ADDRESS(ROW(B1044)+$N$5,COLUMN(B1044)))),"",(INDIRECT(ADDRESS(ROW(B1044)+$N$5,COLUMN(B1044)))/B1044-1))</f>
        <v>0.46284470837061753</v>
      </c>
      <c r="F1044" s="5">
        <f t="shared" ca="1" si="115"/>
        <v>38349</v>
      </c>
      <c r="G1044" s="11">
        <f t="shared" ca="1" si="119"/>
        <v>98.343999999999994</v>
      </c>
      <c r="H1044" s="17" cm="1">
        <f t="array" aca="1" ref="H1044" ca="1">IF(F1044="MAI","NESSUNO",INDIRECT(ADDRESS(ROW()+$N$5,2)))</f>
        <v>143.86199999999999</v>
      </c>
      <c r="I1044" s="11">
        <f t="shared" ca="1" si="120"/>
        <v>0</v>
      </c>
      <c r="J1044" s="13">
        <f t="shared" ca="1" si="116"/>
        <v>0.46284470837061747</v>
      </c>
      <c r="K1044" s="13" t="b">
        <f t="shared" ca="1" si="121"/>
        <v>0</v>
      </c>
    </row>
    <row r="1045" spans="1:11" x14ac:dyDescent="0.2">
      <c r="A1045" s="5">
        <f>IndiciMSCI!A1045</f>
        <v>38350</v>
      </c>
      <c r="B1045" cm="1">
        <f t="array" ref="B1045">INDEX(IndiciMSCI!A:Y,ROW(),Sheet1!$O$2)</f>
        <v>97.471000000000004</v>
      </c>
      <c r="C1045">
        <f t="shared" ca="1" si="117"/>
        <v>102.35430000000001</v>
      </c>
      <c r="D1045" t="b">
        <f t="shared" ca="1" si="118"/>
        <v>1</v>
      </c>
      <c r="E1045" s="13" cm="1">
        <f t="array" aca="1" ref="E1045" ca="1">IF(ISBLANK(INDIRECT(ADDRESS(ROW(B1045)+$N$5,COLUMN(B1045)))),"",(INDIRECT(ADDRESS(ROW(B1045)+$N$5,COLUMN(B1045)))/B1045-1))</f>
        <v>0.48103538488370901</v>
      </c>
      <c r="F1045" s="5">
        <f t="shared" ca="1" si="115"/>
        <v>38350</v>
      </c>
      <c r="G1045" s="11">
        <f t="shared" ca="1" si="119"/>
        <v>97.471000000000004</v>
      </c>
      <c r="H1045" s="17" cm="1">
        <f t="array" aca="1" ref="H1045" ca="1">IF(F1045="MAI","NESSUNO",INDIRECT(ADDRESS(ROW()+$N$5,2)))</f>
        <v>144.358</v>
      </c>
      <c r="I1045" s="11">
        <f t="shared" ca="1" si="120"/>
        <v>0</v>
      </c>
      <c r="J1045" s="13">
        <f t="shared" ca="1" si="116"/>
        <v>0.48103538488370901</v>
      </c>
      <c r="K1045" s="13" t="b">
        <f t="shared" ca="1" si="121"/>
        <v>0</v>
      </c>
    </row>
    <row r="1046" spans="1:11" x14ac:dyDescent="0.2">
      <c r="A1046" s="5">
        <f>IndiciMSCI!A1046</f>
        <v>38351</v>
      </c>
      <c r="B1046" cm="1">
        <f t="array" ref="B1046">INDEX(IndiciMSCI!A:Y,ROW(),Sheet1!$O$2)</f>
        <v>99.16</v>
      </c>
      <c r="C1046">
        <f t="shared" ca="1" si="117"/>
        <v>102.35430000000001</v>
      </c>
      <c r="D1046" t="b">
        <f t="shared" ca="1" si="118"/>
        <v>1</v>
      </c>
      <c r="E1046" s="13" cm="1">
        <f t="array" aca="1" ref="E1046" ca="1">IF(ISBLANK(INDIRECT(ADDRESS(ROW(B1046)+$N$5,COLUMN(B1046)))),"",(INDIRECT(ADDRESS(ROW(B1046)+$N$5,COLUMN(B1046)))/B1046-1))</f>
        <v>0.46739612747075454</v>
      </c>
      <c r="F1046" s="5">
        <f t="shared" ca="1" si="115"/>
        <v>38351</v>
      </c>
      <c r="G1046" s="11">
        <f t="shared" ca="1" si="119"/>
        <v>99.16</v>
      </c>
      <c r="H1046" s="17" cm="1">
        <f t="array" aca="1" ref="H1046" ca="1">IF(F1046="MAI","NESSUNO",INDIRECT(ADDRESS(ROW()+$N$5,2)))</f>
        <v>145.50700000000001</v>
      </c>
      <c r="I1046" s="11">
        <f t="shared" ca="1" si="120"/>
        <v>0</v>
      </c>
      <c r="J1046" s="13">
        <f t="shared" ca="1" si="116"/>
        <v>0.46739612747075443</v>
      </c>
      <c r="K1046" s="13" t="b">
        <f t="shared" ca="1" si="121"/>
        <v>0</v>
      </c>
    </row>
    <row r="1047" spans="1:11" x14ac:dyDescent="0.2">
      <c r="A1047" s="5">
        <f>IndiciMSCI!A1047</f>
        <v>38352</v>
      </c>
      <c r="B1047" cm="1">
        <f t="array" ref="B1047">INDEX(IndiciMSCI!A:Y,ROW(),Sheet1!$O$2)</f>
        <v>99.981999999999999</v>
      </c>
      <c r="C1047">
        <f t="shared" ca="1" si="117"/>
        <v>102.35430000000001</v>
      </c>
      <c r="D1047" t="b">
        <f t="shared" ca="1" si="118"/>
        <v>1</v>
      </c>
      <c r="E1047" s="13" cm="1">
        <f t="array" aca="1" ref="E1047" ca="1">IF(ISBLANK(INDIRECT(ADDRESS(ROW(B1047)+$N$5,COLUMN(B1047)))),"",(INDIRECT(ADDRESS(ROW(B1047)+$N$5,COLUMN(B1047)))/B1047-1))</f>
        <v>0.44641035386369565</v>
      </c>
      <c r="F1047" s="5">
        <f t="shared" ca="1" si="115"/>
        <v>38352</v>
      </c>
      <c r="G1047" s="11">
        <f t="shared" ca="1" si="119"/>
        <v>99.981999999999999</v>
      </c>
      <c r="H1047" s="17" cm="1">
        <f t="array" aca="1" ref="H1047" ca="1">IF(F1047="MAI","NESSUNO",INDIRECT(ADDRESS(ROW()+$N$5,2)))</f>
        <v>144.61500000000001</v>
      </c>
      <c r="I1047" s="11">
        <f t="shared" ca="1" si="120"/>
        <v>0</v>
      </c>
      <c r="J1047" s="13">
        <f t="shared" ca="1" si="116"/>
        <v>0.44641035386369554</v>
      </c>
      <c r="K1047" s="13" t="b">
        <f t="shared" ca="1" si="121"/>
        <v>0</v>
      </c>
    </row>
    <row r="1048" spans="1:11" x14ac:dyDescent="0.2">
      <c r="A1048" s="5">
        <f>IndiciMSCI!A1048</f>
        <v>38355</v>
      </c>
      <c r="B1048" cm="1">
        <f t="array" ref="B1048">INDEX(IndiciMSCI!A:Y,ROW(),Sheet1!$O$2)</f>
        <v>100.56100000000001</v>
      </c>
      <c r="C1048">
        <f t="shared" ca="1" si="117"/>
        <v>102.35430000000001</v>
      </c>
      <c r="D1048" t="b">
        <f t="shared" ca="1" si="118"/>
        <v>1</v>
      </c>
      <c r="E1048" s="13" cm="1">
        <f t="array" aca="1" ref="E1048" ca="1">IF(ISBLANK(INDIRECT(ADDRESS(ROW(B1048)+$N$5,COLUMN(B1048)))),"",(INDIRECT(ADDRESS(ROW(B1048)+$N$5,COLUMN(B1048)))/B1048-1))</f>
        <v>0.4380823579717783</v>
      </c>
      <c r="F1048" s="5">
        <f t="shared" ca="1" si="115"/>
        <v>38355</v>
      </c>
      <c r="G1048" s="11">
        <f t="shared" ca="1" si="119"/>
        <v>100.56100000000001</v>
      </c>
      <c r="H1048" s="17" cm="1">
        <f t="array" aca="1" ref="H1048" ca="1">IF(F1048="MAI","NESSUNO",INDIRECT(ADDRESS(ROW()+$N$5,2)))</f>
        <v>144.61500000000001</v>
      </c>
      <c r="I1048" s="11">
        <f t="shared" ca="1" si="120"/>
        <v>0</v>
      </c>
      <c r="J1048" s="13">
        <f t="shared" ca="1" si="116"/>
        <v>0.4380823579717783</v>
      </c>
      <c r="K1048" s="13" t="b">
        <f t="shared" ca="1" si="121"/>
        <v>0</v>
      </c>
    </row>
    <row r="1049" spans="1:11" x14ac:dyDescent="0.2">
      <c r="A1049" s="5">
        <f>IndiciMSCI!A1049</f>
        <v>38356</v>
      </c>
      <c r="B1049" cm="1">
        <f t="array" ref="B1049">INDEX(IndiciMSCI!A:Y,ROW(),Sheet1!$O$2)</f>
        <v>100.68</v>
      </c>
      <c r="C1049">
        <f t="shared" ca="1" si="117"/>
        <v>102.35430000000001</v>
      </c>
      <c r="D1049" t="b">
        <f t="shared" ca="1" si="118"/>
        <v>1</v>
      </c>
      <c r="E1049" s="13" cm="1">
        <f t="array" aca="1" ref="E1049" ca="1">IF(ISBLANK(INDIRECT(ADDRESS(ROW(B1049)+$N$5,COLUMN(B1049)))),"",(INDIRECT(ADDRESS(ROW(B1049)+$N$5,COLUMN(B1049)))/B1049-1))</f>
        <v>0.43135677393722682</v>
      </c>
      <c r="F1049" s="5">
        <f t="shared" ca="1" si="115"/>
        <v>38356</v>
      </c>
      <c r="G1049" s="11">
        <f t="shared" ca="1" si="119"/>
        <v>100.68</v>
      </c>
      <c r="H1049" s="17" cm="1">
        <f t="array" aca="1" ref="H1049" ca="1">IF(F1049="MAI","NESSUNO",INDIRECT(ADDRESS(ROW()+$N$5,2)))</f>
        <v>144.10900000000001</v>
      </c>
      <c r="I1049" s="11">
        <f t="shared" ca="1" si="120"/>
        <v>0</v>
      </c>
      <c r="J1049" s="13">
        <f t="shared" ca="1" si="116"/>
        <v>0.43135677393722682</v>
      </c>
      <c r="K1049" s="13" t="b">
        <f t="shared" ca="1" si="121"/>
        <v>0</v>
      </c>
    </row>
    <row r="1050" spans="1:11" x14ac:dyDescent="0.2">
      <c r="A1050" s="5">
        <f>IndiciMSCI!A1050</f>
        <v>38357</v>
      </c>
      <c r="B1050" cm="1">
        <f t="array" ref="B1050">INDEX(IndiciMSCI!A:Y,ROW(),Sheet1!$O$2)</f>
        <v>100.383</v>
      </c>
      <c r="C1050">
        <f t="shared" ca="1" si="117"/>
        <v>102.35430000000001</v>
      </c>
      <c r="D1050" t="b">
        <f t="shared" ca="1" si="118"/>
        <v>1</v>
      </c>
      <c r="E1050" s="13" cm="1">
        <f t="array" aca="1" ref="E1050" ca="1">IF(ISBLANK(INDIRECT(ADDRESS(ROW(B1050)+$N$5,COLUMN(B1050)))),"",(INDIRECT(ADDRESS(ROW(B1050)+$N$5,COLUMN(B1050)))/B1050-1))</f>
        <v>0.44787464012830869</v>
      </c>
      <c r="F1050" s="5">
        <f t="shared" ca="1" si="115"/>
        <v>38357</v>
      </c>
      <c r="G1050" s="11">
        <f t="shared" ca="1" si="119"/>
        <v>100.383</v>
      </c>
      <c r="H1050" s="17" cm="1">
        <f t="array" aca="1" ref="H1050" ca="1">IF(F1050="MAI","NESSUNO",INDIRECT(ADDRESS(ROW()+$N$5,2)))</f>
        <v>145.34200000000001</v>
      </c>
      <c r="I1050" s="11">
        <f t="shared" ca="1" si="120"/>
        <v>0</v>
      </c>
      <c r="J1050" s="13">
        <f t="shared" ca="1" si="116"/>
        <v>0.4478746401283088</v>
      </c>
      <c r="K1050" s="13" t="b">
        <f t="shared" ca="1" si="121"/>
        <v>0</v>
      </c>
    </row>
    <row r="1051" spans="1:11" x14ac:dyDescent="0.2">
      <c r="A1051" s="5">
        <f>IndiciMSCI!A1051</f>
        <v>38358</v>
      </c>
      <c r="B1051" cm="1">
        <f t="array" ref="B1051">INDEX(IndiciMSCI!A:Y,ROW(),Sheet1!$O$2)</f>
        <v>100.379</v>
      </c>
      <c r="C1051">
        <f t="shared" ca="1" si="117"/>
        <v>102.35430000000001</v>
      </c>
      <c r="D1051" t="b">
        <f t="shared" ca="1" si="118"/>
        <v>1</v>
      </c>
      <c r="E1051" s="13" cm="1">
        <f t="array" aca="1" ref="E1051" ca="1">IF(ISBLANK(INDIRECT(ADDRESS(ROW(B1051)+$N$5,COLUMN(B1051)))),"",(INDIRECT(ADDRESS(ROW(B1051)+$N$5,COLUMN(B1051)))/B1051-1))</f>
        <v>0.46307494595483112</v>
      </c>
      <c r="F1051" s="5">
        <f t="shared" ca="1" si="115"/>
        <v>38358</v>
      </c>
      <c r="G1051" s="11">
        <f t="shared" ca="1" si="119"/>
        <v>100.379</v>
      </c>
      <c r="H1051" s="17" cm="1">
        <f t="array" aca="1" ref="H1051" ca="1">IF(F1051="MAI","NESSUNO",INDIRECT(ADDRESS(ROW()+$N$5,2)))</f>
        <v>146.86199999999999</v>
      </c>
      <c r="I1051" s="11">
        <f t="shared" ca="1" si="120"/>
        <v>0</v>
      </c>
      <c r="J1051" s="13">
        <f t="shared" ca="1" si="116"/>
        <v>0.46307494595483106</v>
      </c>
      <c r="K1051" s="13" t="b">
        <f t="shared" ca="1" si="121"/>
        <v>0</v>
      </c>
    </row>
    <row r="1052" spans="1:11" x14ac:dyDescent="0.2">
      <c r="A1052" s="5">
        <f>IndiciMSCI!A1052</f>
        <v>38359</v>
      </c>
      <c r="B1052" cm="1">
        <f t="array" ref="B1052">INDEX(IndiciMSCI!A:Y,ROW(),Sheet1!$O$2)</f>
        <v>101.173</v>
      </c>
      <c r="C1052">
        <f t="shared" ca="1" si="117"/>
        <v>102.35430000000001</v>
      </c>
      <c r="D1052" t="b">
        <f t="shared" ca="1" si="118"/>
        <v>1</v>
      </c>
      <c r="E1052" s="13" cm="1">
        <f t="array" aca="1" ref="E1052" ca="1">IF(ISBLANK(INDIRECT(ADDRESS(ROW(B1052)+$N$5,COLUMN(B1052)))),"",(INDIRECT(ADDRESS(ROW(B1052)+$N$5,COLUMN(B1052)))/B1052-1))</f>
        <v>0.45877852786810713</v>
      </c>
      <c r="F1052" s="5">
        <f t="shared" ca="1" si="115"/>
        <v>38359</v>
      </c>
      <c r="G1052" s="11">
        <f t="shared" ca="1" si="119"/>
        <v>101.173</v>
      </c>
      <c r="H1052" s="17" cm="1">
        <f t="array" aca="1" ref="H1052" ca="1">IF(F1052="MAI","NESSUNO",INDIRECT(ADDRESS(ROW()+$N$5,2)))</f>
        <v>147.589</v>
      </c>
      <c r="I1052" s="11">
        <f t="shared" ca="1" si="120"/>
        <v>0</v>
      </c>
      <c r="J1052" s="13">
        <f t="shared" ca="1" si="116"/>
        <v>0.45877852786810708</v>
      </c>
      <c r="K1052" s="13" t="b">
        <f t="shared" ca="1" si="121"/>
        <v>0</v>
      </c>
    </row>
    <row r="1053" spans="1:11" x14ac:dyDescent="0.2">
      <c r="A1053" s="5">
        <f>IndiciMSCI!A1053</f>
        <v>38362</v>
      </c>
      <c r="B1053" cm="1">
        <f t="array" ref="B1053">INDEX(IndiciMSCI!A:Y,ROW(),Sheet1!$O$2)</f>
        <v>101.164</v>
      </c>
      <c r="C1053">
        <f t="shared" ca="1" si="117"/>
        <v>102.35430000000001</v>
      </c>
      <c r="D1053" t="b">
        <f t="shared" ca="1" si="118"/>
        <v>1</v>
      </c>
      <c r="E1053" s="13" cm="1">
        <f t="array" aca="1" ref="E1053" ca="1">IF(ISBLANK(INDIRECT(ADDRESS(ROW(B1053)+$N$5,COLUMN(B1053)))),"",(INDIRECT(ADDRESS(ROW(B1053)+$N$5,COLUMN(B1053)))/B1053-1))</f>
        <v>0.47159068443319763</v>
      </c>
      <c r="F1053" s="5">
        <f t="shared" ca="1" si="115"/>
        <v>38362</v>
      </c>
      <c r="G1053" s="11">
        <f t="shared" ca="1" si="119"/>
        <v>101.164</v>
      </c>
      <c r="H1053" s="17" cm="1">
        <f t="array" aca="1" ref="H1053" ca="1">IF(F1053="MAI","NESSUNO",INDIRECT(ADDRESS(ROW()+$N$5,2)))</f>
        <v>148.87200000000001</v>
      </c>
      <c r="I1053" s="11">
        <f t="shared" ca="1" si="120"/>
        <v>0</v>
      </c>
      <c r="J1053" s="13">
        <f t="shared" ca="1" si="116"/>
        <v>0.47159068443319768</v>
      </c>
      <c r="K1053" s="13" t="b">
        <f t="shared" ca="1" si="121"/>
        <v>0</v>
      </c>
    </row>
    <row r="1054" spans="1:11" x14ac:dyDescent="0.2">
      <c r="A1054" s="5">
        <f>IndiciMSCI!A1054</f>
        <v>38363</v>
      </c>
      <c r="B1054" cm="1">
        <f t="array" ref="B1054">INDEX(IndiciMSCI!A:Y,ROW(),Sheet1!$O$2)</f>
        <v>102.255</v>
      </c>
      <c r="C1054">
        <f t="shared" ca="1" si="117"/>
        <v>102.35430000000001</v>
      </c>
      <c r="D1054" t="b">
        <f t="shared" ca="1" si="118"/>
        <v>1</v>
      </c>
      <c r="E1054" s="13" cm="1">
        <f t="array" aca="1" ref="E1054" ca="1">IF(ISBLANK(INDIRECT(ADDRESS(ROW(B1054)+$N$5,COLUMN(B1054)))),"",(INDIRECT(ADDRESS(ROW(B1054)+$N$5,COLUMN(B1054)))/B1054-1))</f>
        <v>0.43016967385457927</v>
      </c>
      <c r="F1054" s="5">
        <f t="shared" ca="1" si="115"/>
        <v>38363</v>
      </c>
      <c r="G1054" s="11">
        <f t="shared" ca="1" si="119"/>
        <v>102.255</v>
      </c>
      <c r="H1054" s="17" cm="1">
        <f t="array" aca="1" ref="H1054" ca="1">IF(F1054="MAI","NESSUNO",INDIRECT(ADDRESS(ROW()+$N$5,2)))</f>
        <v>146.24199999999999</v>
      </c>
      <c r="I1054" s="11">
        <f t="shared" ca="1" si="120"/>
        <v>0</v>
      </c>
      <c r="J1054" s="13">
        <f t="shared" ca="1" si="116"/>
        <v>0.43016967385457922</v>
      </c>
      <c r="K1054" s="13" t="b">
        <f t="shared" ca="1" si="121"/>
        <v>0</v>
      </c>
    </row>
    <row r="1055" spans="1:11" x14ac:dyDescent="0.2">
      <c r="A1055" s="5">
        <f>IndiciMSCI!A1055</f>
        <v>38364</v>
      </c>
      <c r="B1055" cm="1">
        <f t="array" ref="B1055">INDEX(IndiciMSCI!A:Y,ROW(),Sheet1!$O$2)</f>
        <v>101.789</v>
      </c>
      <c r="C1055">
        <f t="shared" ca="1" si="117"/>
        <v>102.35430000000001</v>
      </c>
      <c r="D1055" t="b">
        <f t="shared" ca="1" si="118"/>
        <v>1</v>
      </c>
      <c r="E1055" s="13" cm="1">
        <f t="array" aca="1" ref="E1055" ca="1">IF(ISBLANK(INDIRECT(ADDRESS(ROW(B1055)+$N$5,COLUMN(B1055)))),"",(INDIRECT(ADDRESS(ROW(B1055)+$N$5,COLUMN(B1055)))/B1055-1))</f>
        <v>0.44830973877334479</v>
      </c>
      <c r="F1055" s="5">
        <f t="shared" ca="1" si="115"/>
        <v>38364</v>
      </c>
      <c r="G1055" s="11">
        <f t="shared" ca="1" si="119"/>
        <v>101.789</v>
      </c>
      <c r="H1055" s="17" cm="1">
        <f t="array" aca="1" ref="H1055" ca="1">IF(F1055="MAI","NESSUNO",INDIRECT(ADDRESS(ROW()+$N$5,2)))</f>
        <v>147.422</v>
      </c>
      <c r="I1055" s="11">
        <f t="shared" ca="1" si="120"/>
        <v>0</v>
      </c>
      <c r="J1055" s="13">
        <f t="shared" ca="1" si="116"/>
        <v>0.44830973877334479</v>
      </c>
      <c r="K1055" s="13" t="b">
        <f t="shared" ca="1" si="121"/>
        <v>0</v>
      </c>
    </row>
    <row r="1056" spans="1:11" x14ac:dyDescent="0.2">
      <c r="A1056" s="5">
        <f>IndiciMSCI!A1056</f>
        <v>38365</v>
      </c>
      <c r="B1056" cm="1">
        <f t="array" ref="B1056">INDEX(IndiciMSCI!A:Y,ROW(),Sheet1!$O$2)</f>
        <v>101.61499999999999</v>
      </c>
      <c r="C1056">
        <f t="shared" ca="1" si="117"/>
        <v>102.35430000000001</v>
      </c>
      <c r="D1056" t="b">
        <f t="shared" ca="1" si="118"/>
        <v>1</v>
      </c>
      <c r="E1056" s="13" cm="1">
        <f t="array" aca="1" ref="E1056" ca="1">IF(ISBLANK(INDIRECT(ADDRESS(ROW(B1056)+$N$5,COLUMN(B1056)))),"",(INDIRECT(ADDRESS(ROW(B1056)+$N$5,COLUMN(B1056)))/B1056-1))</f>
        <v>0.47016680608177919</v>
      </c>
      <c r="F1056" s="5">
        <f t="shared" ca="1" si="115"/>
        <v>38365</v>
      </c>
      <c r="G1056" s="11">
        <f t="shared" ca="1" si="119"/>
        <v>101.61499999999999</v>
      </c>
      <c r="H1056" s="17" cm="1">
        <f t="array" aca="1" ref="H1056" ca="1">IF(F1056="MAI","NESSUNO",INDIRECT(ADDRESS(ROW()+$N$5,2)))</f>
        <v>149.39099999999999</v>
      </c>
      <c r="I1056" s="11">
        <f t="shared" ca="1" si="120"/>
        <v>0</v>
      </c>
      <c r="J1056" s="13">
        <f t="shared" ca="1" si="116"/>
        <v>0.47016680608177924</v>
      </c>
      <c r="K1056" s="13" t="b">
        <f t="shared" ca="1" si="121"/>
        <v>0</v>
      </c>
    </row>
    <row r="1057" spans="1:11" x14ac:dyDescent="0.2">
      <c r="A1057" s="5">
        <f>IndiciMSCI!A1057</f>
        <v>38366</v>
      </c>
      <c r="B1057" cm="1">
        <f t="array" ref="B1057">INDEX(IndiciMSCI!A:Y,ROW(),Sheet1!$O$2)</f>
        <v>102.73699999999999</v>
      </c>
      <c r="C1057">
        <f t="shared" ca="1" si="117"/>
        <v>102.35430000000001</v>
      </c>
      <c r="D1057" t="b">
        <f t="shared" ca="1" si="118"/>
        <v>0</v>
      </c>
      <c r="E1057" s="13" cm="1">
        <f t="array" aca="1" ref="E1057" ca="1">IF(ISBLANK(INDIRECT(ADDRESS(ROW(B1057)+$N$5,COLUMN(B1057)))),"",(INDIRECT(ADDRESS(ROW(B1057)+$N$5,COLUMN(B1057)))/B1057-1))</f>
        <v>0.44360843707719733</v>
      </c>
      <c r="F1057" s="5">
        <f t="shared" ca="1" si="115"/>
        <v>38372</v>
      </c>
      <c r="G1057" s="11">
        <f t="shared" ca="1" si="119"/>
        <v>101.854</v>
      </c>
      <c r="H1057" s="17" cm="1">
        <f t="array" aca="1" ref="H1057" ca="1">IF(F1057="MAI","NESSUNO",INDIRECT(ADDRESS(ROW()+$N$5,2)))</f>
        <v>148.31200000000001</v>
      </c>
      <c r="I1057" s="11">
        <f t="shared" ca="1" si="120"/>
        <v>3.3138478805881277E-2</v>
      </c>
      <c r="J1057" s="13">
        <f t="shared" ca="1" si="116"/>
        <v>0.456448823598542</v>
      </c>
      <c r="K1057" s="13" t="b">
        <f t="shared" ca="1" si="121"/>
        <v>1</v>
      </c>
    </row>
    <row r="1058" spans="1:11" x14ac:dyDescent="0.2">
      <c r="A1058" s="5">
        <f>IndiciMSCI!A1058</f>
        <v>38369</v>
      </c>
      <c r="B1058" cm="1">
        <f t="array" ref="B1058">INDEX(IndiciMSCI!A:Y,ROW(),Sheet1!$O$2)</f>
        <v>103.55800000000001</v>
      </c>
      <c r="C1058">
        <f t="shared" ca="1" si="117"/>
        <v>102.35430000000001</v>
      </c>
      <c r="D1058" t="b">
        <f t="shared" ca="1" si="118"/>
        <v>0</v>
      </c>
      <c r="E1058" s="13" cm="1">
        <f t="array" aca="1" ref="E1058" ca="1">IF(ISBLANK(INDIRECT(ADDRESS(ROW(B1058)+$N$5,COLUMN(B1058)))),"",(INDIRECT(ADDRESS(ROW(B1058)+$N$5,COLUMN(B1058)))/B1058-1))</f>
        <v>0.40725969987832911</v>
      </c>
      <c r="F1058" s="5">
        <f t="shared" ca="1" si="115"/>
        <v>38372</v>
      </c>
      <c r="G1058" s="11">
        <f t="shared" ca="1" si="119"/>
        <v>101.854</v>
      </c>
      <c r="H1058" s="17" cm="1">
        <f t="array" aca="1" ref="H1058" ca="1">IF(F1058="MAI","NESSUNO",INDIRECT(ADDRESS(ROW()+$N$5,2)))</f>
        <v>145.733</v>
      </c>
      <c r="I1058" s="11">
        <f t="shared" ca="1" si="120"/>
        <v>1.6567891910241883E-2</v>
      </c>
      <c r="J1058" s="13">
        <f t="shared" ca="1" si="116"/>
        <v>0.43096557711931044</v>
      </c>
      <c r="K1058" s="13" t="b">
        <f t="shared" ca="1" si="121"/>
        <v>1</v>
      </c>
    </row>
    <row r="1059" spans="1:11" x14ac:dyDescent="0.2">
      <c r="A1059" s="5">
        <f>IndiciMSCI!A1059</f>
        <v>38370</v>
      </c>
      <c r="B1059" cm="1">
        <f t="array" ref="B1059">INDEX(IndiciMSCI!A:Y,ROW(),Sheet1!$O$2)</f>
        <v>103.024</v>
      </c>
      <c r="C1059">
        <f t="shared" ca="1" si="117"/>
        <v>102.35430000000001</v>
      </c>
      <c r="D1059" t="b">
        <f t="shared" ca="1" si="118"/>
        <v>0</v>
      </c>
      <c r="E1059" s="13" cm="1">
        <f t="array" aca="1" ref="E1059" ca="1">IF(ISBLANK(INDIRECT(ADDRESS(ROW(B1059)+$N$5,COLUMN(B1059)))),"",(INDIRECT(ADDRESS(ROW(B1059)+$N$5,COLUMN(B1059)))/B1059-1))</f>
        <v>0.38043562665010078</v>
      </c>
      <c r="F1059" s="5">
        <f t="shared" ca="1" si="115"/>
        <v>38372</v>
      </c>
      <c r="G1059" s="11">
        <f t="shared" ca="1" si="119"/>
        <v>101.854</v>
      </c>
      <c r="H1059" s="17" cm="1">
        <f t="array" aca="1" ref="H1059" ca="1">IF(F1059="MAI","NESSUNO",INDIRECT(ADDRESS(ROW()+$N$5,2)))</f>
        <v>142.21799999999999</v>
      </c>
      <c r="I1059" s="11">
        <f t="shared" ca="1" si="120"/>
        <v>1.1044961852334723E-2</v>
      </c>
      <c r="J1059" s="13">
        <f t="shared" ca="1" si="116"/>
        <v>0.39640117189165203</v>
      </c>
      <c r="K1059" s="13" t="b">
        <f t="shared" ca="1" si="121"/>
        <v>1</v>
      </c>
    </row>
    <row r="1060" spans="1:11" x14ac:dyDescent="0.2">
      <c r="A1060" s="5">
        <f>IndiciMSCI!A1060</f>
        <v>38371</v>
      </c>
      <c r="B1060" cm="1">
        <f t="array" ref="B1060">INDEX(IndiciMSCI!A:Y,ROW(),Sheet1!$O$2)</f>
        <v>102.931</v>
      </c>
      <c r="C1060">
        <f t="shared" ca="1" si="117"/>
        <v>102.35430000000001</v>
      </c>
      <c r="D1060" t="b">
        <f t="shared" ca="1" si="118"/>
        <v>0</v>
      </c>
      <c r="E1060" s="13" cm="1">
        <f t="array" aca="1" ref="E1060" ca="1">IF(ISBLANK(INDIRECT(ADDRESS(ROW(B1060)+$N$5,COLUMN(B1060)))),"",(INDIRECT(ADDRESS(ROW(B1060)+$N$5,COLUMN(B1060)))/B1060-1))</f>
        <v>0.34205438594786819</v>
      </c>
      <c r="F1060" s="5">
        <f t="shared" ca="1" si="115"/>
        <v>38372</v>
      </c>
      <c r="G1060" s="11">
        <f t="shared" ca="1" si="119"/>
        <v>101.854</v>
      </c>
      <c r="H1060" s="17" cm="1">
        <f t="array" aca="1" ref="H1060" ca="1">IF(F1060="MAI","NESSUNO",INDIRECT(ADDRESS(ROW()+$N$5,2)))</f>
        <v>138.13900000000001</v>
      </c>
      <c r="I1060" s="11">
        <f t="shared" ca="1" si="120"/>
        <v>5.5223312209733422E-3</v>
      </c>
      <c r="J1060" s="13">
        <f t="shared" ca="1" si="116"/>
        <v>0.35629943184578894</v>
      </c>
      <c r="K1060" s="13" t="b">
        <f t="shared" ca="1" si="121"/>
        <v>1</v>
      </c>
    </row>
    <row r="1061" spans="1:11" x14ac:dyDescent="0.2">
      <c r="A1061" s="5">
        <f>IndiciMSCI!A1061</f>
        <v>38372</v>
      </c>
      <c r="B1061" cm="1">
        <f t="array" ref="B1061">INDEX(IndiciMSCI!A:Y,ROW(),Sheet1!$O$2)</f>
        <v>101.854</v>
      </c>
      <c r="C1061">
        <f t="shared" ca="1" si="117"/>
        <v>102.35430000000001</v>
      </c>
      <c r="D1061" t="b">
        <f t="shared" ca="1" si="118"/>
        <v>1</v>
      </c>
      <c r="E1061" s="13" cm="1">
        <f t="array" aca="1" ref="E1061" ca="1">IF(ISBLANK(INDIRECT(ADDRESS(ROW(B1061)+$N$5,COLUMN(B1061)))),"",(INDIRECT(ADDRESS(ROW(B1061)+$N$5,COLUMN(B1061)))/B1061-1))</f>
        <v>0.39178628232568169</v>
      </c>
      <c r="F1061" s="5">
        <f t="shared" ca="1" si="115"/>
        <v>38372</v>
      </c>
      <c r="G1061" s="11">
        <f t="shared" ca="1" si="119"/>
        <v>101.854</v>
      </c>
      <c r="H1061" s="17" cm="1">
        <f t="array" aca="1" ref="H1061" ca="1">IF(F1061="MAI","NESSUNO",INDIRECT(ADDRESS(ROW()+$N$5,2)))</f>
        <v>141.75899999999999</v>
      </c>
      <c r="I1061" s="11">
        <f t="shared" ca="1" si="120"/>
        <v>0</v>
      </c>
      <c r="J1061" s="13">
        <f t="shared" ca="1" si="116"/>
        <v>0.39178628232568175</v>
      </c>
      <c r="K1061" s="13" t="b">
        <f t="shared" ca="1" si="121"/>
        <v>0</v>
      </c>
    </row>
    <row r="1062" spans="1:11" x14ac:dyDescent="0.2">
      <c r="A1062" s="5">
        <f>IndiciMSCI!A1062</f>
        <v>38373</v>
      </c>
      <c r="B1062" cm="1">
        <f t="array" ref="B1062">INDEX(IndiciMSCI!A:Y,ROW(),Sheet1!$O$2)</f>
        <v>101.248</v>
      </c>
      <c r="C1062">
        <f t="shared" ca="1" si="117"/>
        <v>102.35430000000001</v>
      </c>
      <c r="D1062" t="b">
        <f t="shared" ca="1" si="118"/>
        <v>1</v>
      </c>
      <c r="E1062" s="13" cm="1">
        <f t="array" aca="1" ref="E1062" ca="1">IF(ISBLANK(INDIRECT(ADDRESS(ROW(B1062)+$N$5,COLUMN(B1062)))),"",(INDIRECT(ADDRESS(ROW(B1062)+$N$5,COLUMN(B1062)))/B1062-1))</f>
        <v>0.40716853666245267</v>
      </c>
      <c r="F1062" s="5">
        <f t="shared" ca="1" si="115"/>
        <v>38373</v>
      </c>
      <c r="G1062" s="11">
        <f t="shared" ca="1" si="119"/>
        <v>101.248</v>
      </c>
      <c r="H1062" s="17" cm="1">
        <f t="array" aca="1" ref="H1062" ca="1">IF(F1062="MAI","NESSUNO",INDIRECT(ADDRESS(ROW()+$N$5,2)))</f>
        <v>142.47300000000001</v>
      </c>
      <c r="I1062" s="11">
        <f t="shared" ca="1" si="120"/>
        <v>0</v>
      </c>
      <c r="J1062" s="13">
        <f t="shared" ca="1" si="116"/>
        <v>0.40716853666245267</v>
      </c>
      <c r="K1062" s="13" t="b">
        <f t="shared" ca="1" si="121"/>
        <v>0</v>
      </c>
    </row>
    <row r="1063" spans="1:11" x14ac:dyDescent="0.2">
      <c r="A1063" s="5">
        <f>IndiciMSCI!A1063</f>
        <v>38376</v>
      </c>
      <c r="B1063" cm="1">
        <f t="array" ref="B1063">INDEX(IndiciMSCI!A:Y,ROW(),Sheet1!$O$2)</f>
        <v>101.929</v>
      </c>
      <c r="C1063">
        <f t="shared" ca="1" si="117"/>
        <v>102.35430000000001</v>
      </c>
      <c r="D1063" t="b">
        <f t="shared" ca="1" si="118"/>
        <v>1</v>
      </c>
      <c r="E1063" s="13" cm="1">
        <f t="array" aca="1" ref="E1063" ca="1">IF(ISBLANK(INDIRECT(ADDRESS(ROW(B1063)+$N$5,COLUMN(B1063)))),"",(INDIRECT(ADDRESS(ROW(B1063)+$N$5,COLUMN(B1063)))/B1063-1))</f>
        <v>0.35658154205378256</v>
      </c>
      <c r="F1063" s="5">
        <f t="shared" ca="1" si="115"/>
        <v>38376</v>
      </c>
      <c r="G1063" s="11">
        <f t="shared" ca="1" si="119"/>
        <v>101.929</v>
      </c>
      <c r="H1063" s="17" cm="1">
        <f t="array" aca="1" ref="H1063" ca="1">IF(F1063="MAI","NESSUNO",INDIRECT(ADDRESS(ROW()+$N$5,2)))</f>
        <v>138.27500000000001</v>
      </c>
      <c r="I1063" s="11">
        <f t="shared" ca="1" si="120"/>
        <v>0</v>
      </c>
      <c r="J1063" s="13">
        <f t="shared" ca="1" si="116"/>
        <v>0.35658154205378256</v>
      </c>
      <c r="K1063" s="13" t="b">
        <f t="shared" ca="1" si="121"/>
        <v>0</v>
      </c>
    </row>
    <row r="1064" spans="1:11" x14ac:dyDescent="0.2">
      <c r="A1064" s="5">
        <f>IndiciMSCI!A1064</f>
        <v>38377</v>
      </c>
      <c r="B1064" cm="1">
        <f t="array" ref="B1064">INDEX(IndiciMSCI!A:Y,ROW(),Sheet1!$O$2)</f>
        <v>101.149</v>
      </c>
      <c r="C1064">
        <f t="shared" ca="1" si="117"/>
        <v>102.35430000000001</v>
      </c>
      <c r="D1064" t="b">
        <f t="shared" ca="1" si="118"/>
        <v>1</v>
      </c>
      <c r="E1064" s="13" cm="1">
        <f t="array" aca="1" ref="E1064" ca="1">IF(ISBLANK(INDIRECT(ADDRESS(ROW(B1064)+$N$5,COLUMN(B1064)))),"",(INDIRECT(ADDRESS(ROW(B1064)+$N$5,COLUMN(B1064)))/B1064-1))</f>
        <v>0.38570821263680322</v>
      </c>
      <c r="F1064" s="5">
        <f t="shared" ref="F1064:F1127" ca="1" si="122">IF(ISERROR(MATCH(TRUE,INDIRECT(ADDRESS(ROW(),4)&amp;":"&amp;ADDRESS(ROW()+$N$5,4)),0)),"MAI",INDEX(INDIRECT(ADDRESS(ROW(),1)&amp;":"&amp;ADDRESS(ROW()+$N$5,1)),MATCH(TRUE,INDIRECT(ADDRESS(ROW(),4)&amp;":"&amp;ADDRESS(ROW()+$N$5,4)),0)))</f>
        <v>38377</v>
      </c>
      <c r="G1064" s="11">
        <f t="shared" ca="1" si="119"/>
        <v>101.149</v>
      </c>
      <c r="H1064" s="17" cm="1">
        <f t="array" aca="1" ref="H1064" ca="1">IF(F1064="MAI","NESSUNO",INDIRECT(ADDRESS(ROW()+$N$5,2)))</f>
        <v>140.16300000000001</v>
      </c>
      <c r="I1064" s="11">
        <f t="shared" ca="1" si="120"/>
        <v>0</v>
      </c>
      <c r="J1064" s="13">
        <f t="shared" ca="1" si="116"/>
        <v>0.38570821263680322</v>
      </c>
      <c r="K1064" s="13" t="b">
        <f t="shared" ca="1" si="121"/>
        <v>0</v>
      </c>
    </row>
    <row r="1065" spans="1:11" x14ac:dyDescent="0.2">
      <c r="A1065" s="5">
        <f>IndiciMSCI!A1065</f>
        <v>38378</v>
      </c>
      <c r="B1065" cm="1">
        <f t="array" ref="B1065">INDEX(IndiciMSCI!A:Y,ROW(),Sheet1!$O$2)</f>
        <v>102.124</v>
      </c>
      <c r="C1065">
        <f t="shared" ca="1" si="117"/>
        <v>102.35430000000001</v>
      </c>
      <c r="D1065" t="b">
        <f t="shared" ca="1" si="118"/>
        <v>1</v>
      </c>
      <c r="E1065" s="13" cm="1">
        <f t="array" aca="1" ref="E1065" ca="1">IF(ISBLANK(INDIRECT(ADDRESS(ROW(B1065)+$N$5,COLUMN(B1065)))),"",(INDIRECT(ADDRESS(ROW(B1065)+$N$5,COLUMN(B1065)))/B1065-1))</f>
        <v>0.36430222082957986</v>
      </c>
      <c r="F1065" s="5">
        <f t="shared" ca="1" si="122"/>
        <v>38378</v>
      </c>
      <c r="G1065" s="11">
        <f t="shared" ca="1" si="119"/>
        <v>102.124</v>
      </c>
      <c r="H1065" s="17" cm="1">
        <f t="array" aca="1" ref="H1065" ca="1">IF(F1065="MAI","NESSUNO",INDIRECT(ADDRESS(ROW()+$N$5,2)))</f>
        <v>139.328</v>
      </c>
      <c r="I1065" s="11">
        <f t="shared" ca="1" si="120"/>
        <v>0</v>
      </c>
      <c r="J1065" s="13">
        <f t="shared" ca="1" si="116"/>
        <v>0.3643022208295798</v>
      </c>
      <c r="K1065" s="13" t="b">
        <f t="shared" ca="1" si="121"/>
        <v>0</v>
      </c>
    </row>
    <row r="1066" spans="1:11" x14ac:dyDescent="0.2">
      <c r="A1066" s="5">
        <f>IndiciMSCI!A1066</f>
        <v>38379</v>
      </c>
      <c r="B1066" cm="1">
        <f t="array" ref="B1066">INDEX(IndiciMSCI!A:Y,ROW(),Sheet1!$O$2)</f>
        <v>101.67400000000001</v>
      </c>
      <c r="C1066">
        <f t="shared" ca="1" si="117"/>
        <v>102.35430000000001</v>
      </c>
      <c r="D1066" t="b">
        <f t="shared" ca="1" si="118"/>
        <v>1</v>
      </c>
      <c r="E1066" s="13" cm="1">
        <f t="array" aca="1" ref="E1066" ca="1">IF(ISBLANK(INDIRECT(ADDRESS(ROW(B1066)+$N$5,COLUMN(B1066)))),"",(INDIRECT(ADDRESS(ROW(B1066)+$N$5,COLUMN(B1066)))/B1066-1))</f>
        <v>0.38897849991148181</v>
      </c>
      <c r="F1066" s="5">
        <f t="shared" ca="1" si="122"/>
        <v>38379</v>
      </c>
      <c r="G1066" s="11">
        <f t="shared" ca="1" si="119"/>
        <v>101.67400000000001</v>
      </c>
      <c r="H1066" s="17" cm="1">
        <f t="array" aca="1" ref="H1066" ca="1">IF(F1066="MAI","NESSUNO",INDIRECT(ADDRESS(ROW()+$N$5,2)))</f>
        <v>141.22300000000001</v>
      </c>
      <c r="I1066" s="11">
        <f t="shared" ca="1" si="120"/>
        <v>0</v>
      </c>
      <c r="J1066" s="13">
        <f t="shared" ca="1" si="116"/>
        <v>0.38897849991148181</v>
      </c>
      <c r="K1066" s="13" t="b">
        <f t="shared" ca="1" si="121"/>
        <v>0</v>
      </c>
    </row>
    <row r="1067" spans="1:11" x14ac:dyDescent="0.2">
      <c r="A1067" s="5">
        <f>IndiciMSCI!A1067</f>
        <v>38380</v>
      </c>
      <c r="B1067" cm="1">
        <f t="array" ref="B1067">INDEX(IndiciMSCI!A:Y,ROW(),Sheet1!$O$2)</f>
        <v>101.55800000000001</v>
      </c>
      <c r="C1067">
        <f t="shared" ca="1" si="117"/>
        <v>102.35430000000001</v>
      </c>
      <c r="D1067" t="b">
        <f t="shared" ca="1" si="118"/>
        <v>1</v>
      </c>
      <c r="E1067" s="13" cm="1">
        <f t="array" aca="1" ref="E1067" ca="1">IF(ISBLANK(INDIRECT(ADDRESS(ROW(B1067)+$N$5,COLUMN(B1067)))),"",(INDIRECT(ADDRESS(ROW(B1067)+$N$5,COLUMN(B1067)))/B1067-1))</f>
        <v>0.43636148801669972</v>
      </c>
      <c r="F1067" s="5">
        <f t="shared" ca="1" si="122"/>
        <v>38380</v>
      </c>
      <c r="G1067" s="11">
        <f t="shared" ca="1" si="119"/>
        <v>101.55800000000001</v>
      </c>
      <c r="H1067" s="17" cm="1">
        <f t="array" aca="1" ref="H1067" ca="1">IF(F1067="MAI","NESSUNO",INDIRECT(ADDRESS(ROW()+$N$5,2)))</f>
        <v>145.874</v>
      </c>
      <c r="I1067" s="11">
        <f t="shared" ca="1" si="120"/>
        <v>0</v>
      </c>
      <c r="J1067" s="13">
        <f t="shared" ca="1" si="116"/>
        <v>0.43636148801669966</v>
      </c>
      <c r="K1067" s="13" t="b">
        <f t="shared" ca="1" si="121"/>
        <v>0</v>
      </c>
    </row>
    <row r="1068" spans="1:11" x14ac:dyDescent="0.2">
      <c r="A1068" s="5">
        <f>IndiciMSCI!A1068</f>
        <v>38383</v>
      </c>
      <c r="B1068" cm="1">
        <f t="array" ref="B1068">INDEX(IndiciMSCI!A:Y,ROW(),Sheet1!$O$2)</f>
        <v>101.833</v>
      </c>
      <c r="C1068">
        <f t="shared" ca="1" si="117"/>
        <v>102.35430000000001</v>
      </c>
      <c r="D1068" t="b">
        <f t="shared" ca="1" si="118"/>
        <v>1</v>
      </c>
      <c r="E1068" s="13" cm="1">
        <f t="array" aca="1" ref="E1068" ca="1">IF(ISBLANK(INDIRECT(ADDRESS(ROW(B1068)+$N$5,COLUMN(B1068)))),"",(INDIRECT(ADDRESS(ROW(B1068)+$N$5,COLUMN(B1068)))/B1068-1))</f>
        <v>0.44224367346537963</v>
      </c>
      <c r="F1068" s="5">
        <f t="shared" ca="1" si="122"/>
        <v>38383</v>
      </c>
      <c r="G1068" s="11">
        <f t="shared" ca="1" si="119"/>
        <v>101.833</v>
      </c>
      <c r="H1068" s="17" cm="1">
        <f t="array" aca="1" ref="H1068" ca="1">IF(F1068="MAI","NESSUNO",INDIRECT(ADDRESS(ROW()+$N$5,2)))</f>
        <v>146.86799999999999</v>
      </c>
      <c r="I1068" s="11">
        <f t="shared" ca="1" si="120"/>
        <v>0</v>
      </c>
      <c r="J1068" s="13">
        <f t="shared" ca="1" si="116"/>
        <v>0.44224367346537957</v>
      </c>
      <c r="K1068" s="13" t="b">
        <f t="shared" ca="1" si="121"/>
        <v>0</v>
      </c>
    </row>
    <row r="1069" spans="1:11" x14ac:dyDescent="0.2">
      <c r="A1069" s="5">
        <f>IndiciMSCI!A1069</f>
        <v>38384</v>
      </c>
      <c r="B1069" cm="1">
        <f t="array" ref="B1069">INDEX(IndiciMSCI!A:Y,ROW(),Sheet1!$O$2)</f>
        <v>101.494</v>
      </c>
      <c r="C1069">
        <f t="shared" ca="1" si="117"/>
        <v>102.35430000000001</v>
      </c>
      <c r="D1069" t="b">
        <f t="shared" ca="1" si="118"/>
        <v>1</v>
      </c>
      <c r="E1069" s="13" cm="1">
        <f t="array" aca="1" ref="E1069" ca="1">IF(ISBLANK(INDIRECT(ADDRESS(ROW(B1069)+$N$5,COLUMN(B1069)))),"",(INDIRECT(ADDRESS(ROW(B1069)+$N$5,COLUMN(B1069)))/B1069-1))</f>
        <v>0.45387904703726334</v>
      </c>
      <c r="F1069" s="5">
        <f t="shared" ca="1" si="122"/>
        <v>38384</v>
      </c>
      <c r="G1069" s="11">
        <f t="shared" ca="1" si="119"/>
        <v>101.494</v>
      </c>
      <c r="H1069" s="17" cm="1">
        <f t="array" aca="1" ref="H1069" ca="1">IF(F1069="MAI","NESSUNO",INDIRECT(ADDRESS(ROW()+$N$5,2)))</f>
        <v>147.56</v>
      </c>
      <c r="I1069" s="11">
        <f t="shared" ca="1" si="120"/>
        <v>0</v>
      </c>
      <c r="J1069" s="13">
        <f t="shared" ca="1" si="116"/>
        <v>0.45387904703726334</v>
      </c>
      <c r="K1069" s="13" t="b">
        <f t="shared" ca="1" si="121"/>
        <v>0</v>
      </c>
    </row>
    <row r="1070" spans="1:11" x14ac:dyDescent="0.2">
      <c r="A1070" s="5">
        <f>IndiciMSCI!A1070</f>
        <v>38385</v>
      </c>
      <c r="B1070" cm="1">
        <f t="array" ref="B1070">INDEX(IndiciMSCI!A:Y,ROW(),Sheet1!$O$2)</f>
        <v>101.756</v>
      </c>
      <c r="C1070">
        <f t="shared" ca="1" si="117"/>
        <v>102.35430000000001</v>
      </c>
      <c r="D1070" t="b">
        <f t="shared" ca="1" si="118"/>
        <v>1</v>
      </c>
      <c r="E1070" s="13" cm="1">
        <f t="array" aca="1" ref="E1070" ca="1">IF(ISBLANK(INDIRECT(ADDRESS(ROW(B1070)+$N$5,COLUMN(B1070)))),"",(INDIRECT(ADDRESS(ROW(B1070)+$N$5,COLUMN(B1070)))/B1070-1))</f>
        <v>0.43244624395613029</v>
      </c>
      <c r="F1070" s="5">
        <f t="shared" ca="1" si="122"/>
        <v>38385</v>
      </c>
      <c r="G1070" s="11">
        <f t="shared" ca="1" si="119"/>
        <v>101.756</v>
      </c>
      <c r="H1070" s="17" cm="1">
        <f t="array" aca="1" ref="H1070" ca="1">IF(F1070="MAI","NESSUNO",INDIRECT(ADDRESS(ROW()+$N$5,2)))</f>
        <v>145.76</v>
      </c>
      <c r="I1070" s="11">
        <f t="shared" ca="1" si="120"/>
        <v>0</v>
      </c>
      <c r="J1070" s="13">
        <f t="shared" ca="1" si="116"/>
        <v>0.43244624395613024</v>
      </c>
      <c r="K1070" s="13" t="b">
        <f t="shared" ca="1" si="121"/>
        <v>0</v>
      </c>
    </row>
    <row r="1071" spans="1:11" x14ac:dyDescent="0.2">
      <c r="A1071" s="5">
        <f>IndiciMSCI!A1071</f>
        <v>38386</v>
      </c>
      <c r="B1071" cm="1">
        <f t="array" ref="B1071">INDEX(IndiciMSCI!A:Y,ROW(),Sheet1!$O$2)</f>
        <v>101.303</v>
      </c>
      <c r="C1071">
        <f t="shared" ca="1" si="117"/>
        <v>102.35430000000001</v>
      </c>
      <c r="D1071" t="b">
        <f t="shared" ca="1" si="118"/>
        <v>1</v>
      </c>
      <c r="E1071" s="13" cm="1">
        <f t="array" aca="1" ref="E1071" ca="1">IF(ISBLANK(INDIRECT(ADDRESS(ROW(B1071)+$N$5,COLUMN(B1071)))),"",(INDIRECT(ADDRESS(ROW(B1071)+$N$5,COLUMN(B1071)))/B1071-1))</f>
        <v>0.44755831515354916</v>
      </c>
      <c r="F1071" s="5">
        <f t="shared" ca="1" si="122"/>
        <v>38386</v>
      </c>
      <c r="G1071" s="11">
        <f t="shared" ca="1" si="119"/>
        <v>101.303</v>
      </c>
      <c r="H1071" s="17" cm="1">
        <f t="array" aca="1" ref="H1071" ca="1">IF(F1071="MAI","NESSUNO",INDIRECT(ADDRESS(ROW()+$N$5,2)))</f>
        <v>146.642</v>
      </c>
      <c r="I1071" s="11">
        <f t="shared" ca="1" si="120"/>
        <v>0</v>
      </c>
      <c r="J1071" s="13">
        <f t="shared" ca="1" si="116"/>
        <v>0.44755831515354927</v>
      </c>
      <c r="K1071" s="13" t="b">
        <f t="shared" ca="1" si="121"/>
        <v>0</v>
      </c>
    </row>
    <row r="1072" spans="1:11" x14ac:dyDescent="0.2">
      <c r="A1072" s="5">
        <f>IndiciMSCI!A1072</f>
        <v>38387</v>
      </c>
      <c r="B1072" cm="1">
        <f t="array" ref="B1072">INDEX(IndiciMSCI!A:Y,ROW(),Sheet1!$O$2)</f>
        <v>102.074</v>
      </c>
      <c r="C1072">
        <f t="shared" ca="1" si="117"/>
        <v>102.35430000000001</v>
      </c>
      <c r="D1072" t="b">
        <f t="shared" ca="1" si="118"/>
        <v>1</v>
      </c>
      <c r="E1072" s="13" cm="1">
        <f t="array" aca="1" ref="E1072" ca="1">IF(ISBLANK(INDIRECT(ADDRESS(ROW(B1072)+$N$5,COLUMN(B1072)))),"",(INDIRECT(ADDRESS(ROW(B1072)+$N$5,COLUMN(B1072)))/B1072-1))</f>
        <v>0.43430256480592511</v>
      </c>
      <c r="F1072" s="5">
        <f t="shared" ca="1" si="122"/>
        <v>38387</v>
      </c>
      <c r="G1072" s="11">
        <f t="shared" ca="1" si="119"/>
        <v>102.074</v>
      </c>
      <c r="H1072" s="17" cm="1">
        <f t="array" aca="1" ref="H1072" ca="1">IF(F1072="MAI","NESSUNO",INDIRECT(ADDRESS(ROW()+$N$5,2)))</f>
        <v>146.405</v>
      </c>
      <c r="I1072" s="11">
        <f t="shared" ca="1" si="120"/>
        <v>0</v>
      </c>
      <c r="J1072" s="13">
        <f t="shared" ca="1" si="116"/>
        <v>0.43430256480592516</v>
      </c>
      <c r="K1072" s="13" t="b">
        <f t="shared" ca="1" si="121"/>
        <v>0</v>
      </c>
    </row>
    <row r="1073" spans="1:11" x14ac:dyDescent="0.2">
      <c r="A1073" s="5">
        <f>IndiciMSCI!A1073</f>
        <v>38390</v>
      </c>
      <c r="B1073" cm="1">
        <f t="array" ref="B1073">INDEX(IndiciMSCI!A:Y,ROW(),Sheet1!$O$2)</f>
        <v>102.944</v>
      </c>
      <c r="C1073">
        <f t="shared" ca="1" si="117"/>
        <v>102.35430000000001</v>
      </c>
      <c r="D1073" t="b">
        <f t="shared" ca="1" si="118"/>
        <v>0</v>
      </c>
      <c r="E1073" s="13" cm="1">
        <f t="array" aca="1" ref="E1073" ca="1">IF(ISBLANK(INDIRECT(ADDRESS(ROW(B1073)+$N$5,COLUMN(B1073)))),"",(INDIRECT(ADDRESS(ROW(B1073)+$N$5,COLUMN(B1073)))/B1073-1))</f>
        <v>0.43075847062480577</v>
      </c>
      <c r="F1073" s="5">
        <f t="shared" ca="1" si="122"/>
        <v>38391</v>
      </c>
      <c r="G1073" s="11">
        <f t="shared" ca="1" si="119"/>
        <v>102.238</v>
      </c>
      <c r="H1073" s="17" cm="1">
        <f t="array" aca="1" ref="H1073" ca="1">IF(F1073="MAI","NESSUNO",INDIRECT(ADDRESS(ROW()+$N$5,2)))</f>
        <v>147.28800000000001</v>
      </c>
      <c r="I1073" s="11">
        <f t="shared" ca="1" si="120"/>
        <v>5.5431509746313168E-3</v>
      </c>
      <c r="J1073" s="13">
        <f t="shared" ca="1" si="116"/>
        <v>0.44069272825147832</v>
      </c>
      <c r="K1073" s="13" t="b">
        <f t="shared" ca="1" si="121"/>
        <v>1</v>
      </c>
    </row>
    <row r="1074" spans="1:11" x14ac:dyDescent="0.2">
      <c r="A1074" s="5">
        <f>IndiciMSCI!A1074</f>
        <v>38391</v>
      </c>
      <c r="B1074" cm="1">
        <f t="array" ref="B1074">INDEX(IndiciMSCI!A:Y,ROW(),Sheet1!$O$2)</f>
        <v>102.238</v>
      </c>
      <c r="C1074">
        <f t="shared" ca="1" si="117"/>
        <v>102.35430000000001</v>
      </c>
      <c r="D1074" t="b">
        <f t="shared" ca="1" si="118"/>
        <v>1</v>
      </c>
      <c r="E1074" s="13" cm="1">
        <f t="array" aca="1" ref="E1074" ca="1">IF(ISBLANK(INDIRECT(ADDRESS(ROW(B1074)+$N$5,COLUMN(B1074)))),"",(INDIRECT(ADDRESS(ROW(B1074)+$N$5,COLUMN(B1074)))/B1074-1))</f>
        <v>0.45158355992879362</v>
      </c>
      <c r="F1074" s="5">
        <f t="shared" ca="1" si="122"/>
        <v>38391</v>
      </c>
      <c r="G1074" s="11">
        <f t="shared" ca="1" si="119"/>
        <v>102.238</v>
      </c>
      <c r="H1074" s="17" cm="1">
        <f t="array" aca="1" ref="H1074" ca="1">IF(F1074="MAI","NESSUNO",INDIRECT(ADDRESS(ROW()+$N$5,2)))</f>
        <v>148.40700000000001</v>
      </c>
      <c r="I1074" s="11">
        <f t="shared" ca="1" si="120"/>
        <v>0</v>
      </c>
      <c r="J1074" s="13">
        <f t="shared" ca="1" si="116"/>
        <v>0.45158355992879373</v>
      </c>
      <c r="K1074" s="13" t="b">
        <f t="shared" ca="1" si="121"/>
        <v>0</v>
      </c>
    </row>
    <row r="1075" spans="1:11" x14ac:dyDescent="0.2">
      <c r="A1075" s="5">
        <f>IndiciMSCI!A1075</f>
        <v>38392</v>
      </c>
      <c r="B1075" cm="1">
        <f t="array" ref="B1075">INDEX(IndiciMSCI!A:Y,ROW(),Sheet1!$O$2)</f>
        <v>102.316</v>
      </c>
      <c r="C1075">
        <f t="shared" ca="1" si="117"/>
        <v>102.35430000000001</v>
      </c>
      <c r="D1075" t="b">
        <f t="shared" ca="1" si="118"/>
        <v>1</v>
      </c>
      <c r="E1075" s="13" cm="1">
        <f t="array" aca="1" ref="E1075" ca="1">IF(ISBLANK(INDIRECT(ADDRESS(ROW(B1075)+$N$5,COLUMN(B1075)))),"",(INDIRECT(ADDRESS(ROW(B1075)+$N$5,COLUMN(B1075)))/B1075-1))</f>
        <v>0.40831346026036974</v>
      </c>
      <c r="F1075" s="5">
        <f t="shared" ca="1" si="122"/>
        <v>38392</v>
      </c>
      <c r="G1075" s="11">
        <f t="shared" ca="1" si="119"/>
        <v>102.316</v>
      </c>
      <c r="H1075" s="17" cm="1">
        <f t="array" aca="1" ref="H1075" ca="1">IF(F1075="MAI","NESSUNO",INDIRECT(ADDRESS(ROW()+$N$5,2)))</f>
        <v>144.09299999999999</v>
      </c>
      <c r="I1075" s="11">
        <f t="shared" ca="1" si="120"/>
        <v>0</v>
      </c>
      <c r="J1075" s="13">
        <f t="shared" ca="1" si="116"/>
        <v>0.40831346026036969</v>
      </c>
      <c r="K1075" s="13" t="b">
        <f t="shared" ca="1" si="121"/>
        <v>0</v>
      </c>
    </row>
    <row r="1076" spans="1:11" x14ac:dyDescent="0.2">
      <c r="A1076" s="5">
        <f>IndiciMSCI!A1076</f>
        <v>38393</v>
      </c>
      <c r="B1076" cm="1">
        <f t="array" ref="B1076">INDEX(IndiciMSCI!A:Y,ROW(),Sheet1!$O$2)</f>
        <v>102.15900000000001</v>
      </c>
      <c r="C1076">
        <f t="shared" ca="1" si="117"/>
        <v>102.35430000000001</v>
      </c>
      <c r="D1076" t="b">
        <f t="shared" ca="1" si="118"/>
        <v>1</v>
      </c>
      <c r="E1076" s="13" cm="1">
        <f t="array" aca="1" ref="E1076" ca="1">IF(ISBLANK(INDIRECT(ADDRESS(ROW(B1076)+$N$5,COLUMN(B1076)))),"",(INDIRECT(ADDRESS(ROW(B1076)+$N$5,COLUMN(B1076)))/B1076-1))</f>
        <v>0.42140193228203082</v>
      </c>
      <c r="F1076" s="5">
        <f t="shared" ca="1" si="122"/>
        <v>38393</v>
      </c>
      <c r="G1076" s="11">
        <f t="shared" ca="1" si="119"/>
        <v>102.15900000000001</v>
      </c>
      <c r="H1076" s="17" cm="1">
        <f t="array" aca="1" ref="H1076" ca="1">IF(F1076="MAI","NESSUNO",INDIRECT(ADDRESS(ROW()+$N$5,2)))</f>
        <v>145.209</v>
      </c>
      <c r="I1076" s="11">
        <f t="shared" ca="1" si="120"/>
        <v>0</v>
      </c>
      <c r="J1076" s="13">
        <f t="shared" ca="1" si="116"/>
        <v>0.42140193228203088</v>
      </c>
      <c r="K1076" s="13" t="b">
        <f t="shared" ca="1" si="121"/>
        <v>0</v>
      </c>
    </row>
    <row r="1077" spans="1:11" x14ac:dyDescent="0.2">
      <c r="A1077" s="5">
        <f>IndiciMSCI!A1077</f>
        <v>38394</v>
      </c>
      <c r="B1077" cm="1">
        <f t="array" ref="B1077">INDEX(IndiciMSCI!A:Y,ROW(),Sheet1!$O$2)</f>
        <v>102.199</v>
      </c>
      <c r="C1077">
        <f t="shared" ca="1" si="117"/>
        <v>102.35430000000001</v>
      </c>
      <c r="D1077" t="b">
        <f t="shared" ca="1" si="118"/>
        <v>1</v>
      </c>
      <c r="E1077" s="13" cm="1">
        <f t="array" aca="1" ref="E1077" ca="1">IF(ISBLANK(INDIRECT(ADDRESS(ROW(B1077)+$N$5,COLUMN(B1077)))),"",(INDIRECT(ADDRESS(ROW(B1077)+$N$5,COLUMN(B1077)))/B1077-1))</f>
        <v>0.41862444838012114</v>
      </c>
      <c r="F1077" s="5">
        <f t="shared" ca="1" si="122"/>
        <v>38394</v>
      </c>
      <c r="G1077" s="11">
        <f t="shared" ca="1" si="119"/>
        <v>102.199</v>
      </c>
      <c r="H1077" s="17" cm="1">
        <f t="array" aca="1" ref="H1077" ca="1">IF(F1077="MAI","NESSUNO",INDIRECT(ADDRESS(ROW()+$N$5,2)))</f>
        <v>144.982</v>
      </c>
      <c r="I1077" s="11">
        <f t="shared" ca="1" si="120"/>
        <v>0</v>
      </c>
      <c r="J1077" s="13">
        <f t="shared" ca="1" si="116"/>
        <v>0.41862444838012114</v>
      </c>
      <c r="K1077" s="13" t="b">
        <f t="shared" ca="1" si="121"/>
        <v>0</v>
      </c>
    </row>
    <row r="1078" spans="1:11" x14ac:dyDescent="0.2">
      <c r="A1078" s="5">
        <f>IndiciMSCI!A1078</f>
        <v>38397</v>
      </c>
      <c r="B1078" cm="1">
        <f t="array" ref="B1078">INDEX(IndiciMSCI!A:Y,ROW(),Sheet1!$O$2)</f>
        <v>102.842</v>
      </c>
      <c r="C1078">
        <f t="shared" ca="1" si="117"/>
        <v>102.35430000000001</v>
      </c>
      <c r="D1078" t="b">
        <f t="shared" ca="1" si="118"/>
        <v>0</v>
      </c>
      <c r="E1078" s="13" cm="1">
        <f t="array" aca="1" ref="E1078" ca="1">IF(ISBLANK(INDIRECT(ADDRESS(ROW(B1078)+$N$5,COLUMN(B1078)))),"",(INDIRECT(ADDRESS(ROW(B1078)+$N$5,COLUMN(B1078)))/B1078-1))</f>
        <v>0.3777250539662782</v>
      </c>
      <c r="F1078" s="5">
        <f t="shared" ca="1" si="122"/>
        <v>38399</v>
      </c>
      <c r="G1078" s="11">
        <f t="shared" ca="1" si="119"/>
        <v>102.197</v>
      </c>
      <c r="H1078" s="17" cm="1">
        <f t="array" aca="1" ref="H1078" ca="1">IF(F1078="MAI","NESSUNO",INDIRECT(ADDRESS(ROW()+$N$5,2)))</f>
        <v>141.68799999999999</v>
      </c>
      <c r="I1078" s="11">
        <f t="shared" ca="1" si="120"/>
        <v>1.1082156483027461E-2</v>
      </c>
      <c r="J1078" s="13">
        <f t="shared" ca="1" si="116"/>
        <v>0.38652878417647302</v>
      </c>
      <c r="K1078" s="13" t="b">
        <f t="shared" ca="1" si="121"/>
        <v>1</v>
      </c>
    </row>
    <row r="1079" spans="1:11" x14ac:dyDescent="0.2">
      <c r="A1079" s="5">
        <f>IndiciMSCI!A1079</f>
        <v>38398</v>
      </c>
      <c r="B1079" cm="1">
        <f t="array" ref="B1079">INDEX(IndiciMSCI!A:Y,ROW(),Sheet1!$O$2)</f>
        <v>103.26900000000001</v>
      </c>
      <c r="C1079">
        <f t="shared" ca="1" si="117"/>
        <v>102.35430000000001</v>
      </c>
      <c r="D1079" t="b">
        <f t="shared" ca="1" si="118"/>
        <v>0</v>
      </c>
      <c r="E1079" s="13" cm="1">
        <f t="array" aca="1" ref="E1079" ca="1">IF(ISBLANK(INDIRECT(ADDRESS(ROW(B1079)+$N$5,COLUMN(B1079)))),"",(INDIRECT(ADDRESS(ROW(B1079)+$N$5,COLUMN(B1079)))/B1079-1))</f>
        <v>0.39686643620060202</v>
      </c>
      <c r="F1079" s="5">
        <f t="shared" ca="1" si="122"/>
        <v>38399</v>
      </c>
      <c r="G1079" s="11">
        <f t="shared" ca="1" si="119"/>
        <v>102.197</v>
      </c>
      <c r="H1079" s="17" cm="1">
        <f t="array" aca="1" ref="H1079" ca="1">IF(F1079="MAI","NESSUNO",INDIRECT(ADDRESS(ROW()+$N$5,2)))</f>
        <v>144.25299999999999</v>
      </c>
      <c r="I1079" s="11">
        <f t="shared" ca="1" si="120"/>
        <v>5.5409280321896404E-3</v>
      </c>
      <c r="J1079" s="13">
        <f t="shared" ca="1" si="116"/>
        <v>0.41157314723555655</v>
      </c>
      <c r="K1079" s="13" t="b">
        <f t="shared" ca="1" si="121"/>
        <v>1</v>
      </c>
    </row>
    <row r="1080" spans="1:11" x14ac:dyDescent="0.2">
      <c r="A1080" s="5">
        <f>IndiciMSCI!A1080</f>
        <v>38399</v>
      </c>
      <c r="B1080" cm="1">
        <f t="array" ref="B1080">INDEX(IndiciMSCI!A:Y,ROW(),Sheet1!$O$2)</f>
        <v>102.197</v>
      </c>
      <c r="C1080">
        <f t="shared" ca="1" si="117"/>
        <v>102.35430000000001</v>
      </c>
      <c r="D1080" t="b">
        <f t="shared" ca="1" si="118"/>
        <v>1</v>
      </c>
      <c r="E1080" s="13" cm="1">
        <f t="array" aca="1" ref="E1080" ca="1">IF(ISBLANK(INDIRECT(ADDRESS(ROW(B1080)+$N$5,COLUMN(B1080)))),"",(INDIRECT(ADDRESS(ROW(B1080)+$N$5,COLUMN(B1080)))/B1080-1))</f>
        <v>0.39785903695803193</v>
      </c>
      <c r="F1080" s="5">
        <f t="shared" ca="1" si="122"/>
        <v>38399</v>
      </c>
      <c r="G1080" s="11">
        <f t="shared" ca="1" si="119"/>
        <v>102.197</v>
      </c>
      <c r="H1080" s="17" cm="1">
        <f t="array" aca="1" ref="H1080" ca="1">IF(F1080="MAI","NESSUNO",INDIRECT(ADDRESS(ROW()+$N$5,2)))</f>
        <v>142.857</v>
      </c>
      <c r="I1080" s="11">
        <f t="shared" ca="1" si="120"/>
        <v>0</v>
      </c>
      <c r="J1080" s="13">
        <f t="shared" ca="1" si="116"/>
        <v>0.39785903695803199</v>
      </c>
      <c r="K1080" s="13" t="b">
        <f t="shared" ca="1" si="121"/>
        <v>0</v>
      </c>
    </row>
    <row r="1081" spans="1:11" x14ac:dyDescent="0.2">
      <c r="A1081" s="5">
        <f>IndiciMSCI!A1081</f>
        <v>38400</v>
      </c>
      <c r="B1081" cm="1">
        <f t="array" ref="B1081">INDEX(IndiciMSCI!A:Y,ROW(),Sheet1!$O$2)</f>
        <v>101.196</v>
      </c>
      <c r="C1081">
        <f t="shared" ca="1" si="117"/>
        <v>102.35430000000001</v>
      </c>
      <c r="D1081" t="b">
        <f t="shared" ca="1" si="118"/>
        <v>1</v>
      </c>
      <c r="E1081" s="13" cm="1">
        <f t="array" aca="1" ref="E1081" ca="1">IF(ISBLANK(INDIRECT(ADDRESS(ROW(B1081)+$N$5,COLUMN(B1081)))),"",(INDIRECT(ADDRESS(ROW(B1081)+$N$5,COLUMN(B1081)))/B1081-1))</f>
        <v>0.41990790149808288</v>
      </c>
      <c r="F1081" s="5">
        <f t="shared" ca="1" si="122"/>
        <v>38400</v>
      </c>
      <c r="G1081" s="11">
        <f t="shared" ca="1" si="119"/>
        <v>101.196</v>
      </c>
      <c r="H1081" s="17" cm="1">
        <f t="array" aca="1" ref="H1081" ca="1">IF(F1081="MAI","NESSUNO",INDIRECT(ADDRESS(ROW()+$N$5,2)))</f>
        <v>143.68899999999999</v>
      </c>
      <c r="I1081" s="11">
        <f t="shared" ca="1" si="120"/>
        <v>0</v>
      </c>
      <c r="J1081" s="13">
        <f t="shared" ca="1" si="116"/>
        <v>0.41990790149808288</v>
      </c>
      <c r="K1081" s="13" t="b">
        <f t="shared" ca="1" si="121"/>
        <v>0</v>
      </c>
    </row>
    <row r="1082" spans="1:11" x14ac:dyDescent="0.2">
      <c r="A1082" s="5">
        <f>IndiciMSCI!A1082</f>
        <v>38401</v>
      </c>
      <c r="B1082" cm="1">
        <f t="array" ref="B1082">INDEX(IndiciMSCI!A:Y,ROW(),Sheet1!$O$2)</f>
        <v>101.51</v>
      </c>
      <c r="C1082">
        <f t="shared" ca="1" si="117"/>
        <v>102.35430000000001</v>
      </c>
      <c r="D1082" t="b">
        <f t="shared" ca="1" si="118"/>
        <v>1</v>
      </c>
      <c r="E1082" s="13" cm="1">
        <f t="array" aca="1" ref="E1082" ca="1">IF(ISBLANK(INDIRECT(ADDRESS(ROW(B1082)+$N$5,COLUMN(B1082)))),"",(INDIRECT(ADDRESS(ROW(B1082)+$N$5,COLUMN(B1082)))/B1082-1))</f>
        <v>0.38381440252191901</v>
      </c>
      <c r="F1082" s="5">
        <f t="shared" ca="1" si="122"/>
        <v>38401</v>
      </c>
      <c r="G1082" s="11">
        <f t="shared" ca="1" si="119"/>
        <v>101.51</v>
      </c>
      <c r="H1082" s="17" cm="1">
        <f t="array" aca="1" ref="H1082" ca="1">IF(F1082="MAI","NESSUNO",INDIRECT(ADDRESS(ROW()+$N$5,2)))</f>
        <v>140.471</v>
      </c>
      <c r="I1082" s="11">
        <f t="shared" ca="1" si="120"/>
        <v>0</v>
      </c>
      <c r="J1082" s="13">
        <f t="shared" ca="1" si="116"/>
        <v>0.38381440252191901</v>
      </c>
      <c r="K1082" s="13" t="b">
        <f t="shared" ca="1" si="121"/>
        <v>0</v>
      </c>
    </row>
    <row r="1083" spans="1:11" x14ac:dyDescent="0.2">
      <c r="A1083" s="5">
        <f>IndiciMSCI!A1083</f>
        <v>38404</v>
      </c>
      <c r="B1083" cm="1">
        <f t="array" ref="B1083">INDEX(IndiciMSCI!A:Y,ROW(),Sheet1!$O$2)</f>
        <v>101.736</v>
      </c>
      <c r="C1083">
        <f t="shared" ca="1" si="117"/>
        <v>102.35430000000001</v>
      </c>
      <c r="D1083" t="b">
        <f t="shared" ca="1" si="118"/>
        <v>1</v>
      </c>
      <c r="E1083" s="13" cm="1">
        <f t="array" aca="1" ref="E1083" ca="1">IF(ISBLANK(INDIRECT(ADDRESS(ROW(B1083)+$N$5,COLUMN(B1083)))),"",(INDIRECT(ADDRESS(ROW(B1083)+$N$5,COLUMN(B1083)))/B1083-1))</f>
        <v>0.35524298183533864</v>
      </c>
      <c r="F1083" s="5">
        <f t="shared" ca="1" si="122"/>
        <v>38404</v>
      </c>
      <c r="G1083" s="11">
        <f t="shared" ca="1" si="119"/>
        <v>101.736</v>
      </c>
      <c r="H1083" s="17" cm="1">
        <f t="array" aca="1" ref="H1083" ca="1">IF(F1083="MAI","NESSUNO",INDIRECT(ADDRESS(ROW()+$N$5,2)))</f>
        <v>137.87700000000001</v>
      </c>
      <c r="I1083" s="11">
        <f t="shared" ca="1" si="120"/>
        <v>0</v>
      </c>
      <c r="J1083" s="13">
        <f t="shared" ca="1" si="116"/>
        <v>0.35524298183533853</v>
      </c>
      <c r="K1083" s="13" t="b">
        <f t="shared" ca="1" si="121"/>
        <v>0</v>
      </c>
    </row>
    <row r="1084" spans="1:11" x14ac:dyDescent="0.2">
      <c r="A1084" s="5">
        <f>IndiciMSCI!A1084</f>
        <v>38405</v>
      </c>
      <c r="B1084" cm="1">
        <f t="array" ref="B1084">INDEX(IndiciMSCI!A:Y,ROW(),Sheet1!$O$2)</f>
        <v>101.44199999999999</v>
      </c>
      <c r="C1084">
        <f t="shared" ca="1" si="117"/>
        <v>102.35430000000001</v>
      </c>
      <c r="D1084" t="b">
        <f t="shared" ca="1" si="118"/>
        <v>1</v>
      </c>
      <c r="E1084" s="13" cm="1">
        <f t="array" aca="1" ref="E1084" ca="1">IF(ISBLANK(INDIRECT(ADDRESS(ROW(B1084)+$N$5,COLUMN(B1084)))),"",(INDIRECT(ADDRESS(ROW(B1084)+$N$5,COLUMN(B1084)))/B1084-1))</f>
        <v>0.39006525896571453</v>
      </c>
      <c r="F1084" s="5">
        <f t="shared" ca="1" si="122"/>
        <v>38405</v>
      </c>
      <c r="G1084" s="11">
        <f t="shared" ca="1" si="119"/>
        <v>101.44199999999999</v>
      </c>
      <c r="H1084" s="17" cm="1">
        <f t="array" aca="1" ref="H1084" ca="1">IF(F1084="MAI","NESSUNO",INDIRECT(ADDRESS(ROW()+$N$5,2)))</f>
        <v>141.011</v>
      </c>
      <c r="I1084" s="11">
        <f t="shared" ca="1" si="120"/>
        <v>0</v>
      </c>
      <c r="J1084" s="13">
        <f t="shared" ca="1" si="116"/>
        <v>0.39006525896571442</v>
      </c>
      <c r="K1084" s="13" t="b">
        <f t="shared" ca="1" si="121"/>
        <v>0</v>
      </c>
    </row>
    <row r="1085" spans="1:11" x14ac:dyDescent="0.2">
      <c r="A1085" s="5">
        <f>IndiciMSCI!A1085</f>
        <v>38406</v>
      </c>
      <c r="B1085" cm="1">
        <f t="array" ref="B1085">INDEX(IndiciMSCI!A:Y,ROW(),Sheet1!$O$2)</f>
        <v>99.891999999999996</v>
      </c>
      <c r="C1085">
        <f t="shared" ca="1" si="117"/>
        <v>102.35430000000001</v>
      </c>
      <c r="D1085" t="b">
        <f t="shared" ca="1" si="118"/>
        <v>1</v>
      </c>
      <c r="E1085" s="13" cm="1">
        <f t="array" aca="1" ref="E1085" ca="1">IF(ISBLANK(INDIRECT(ADDRESS(ROW(B1085)+$N$5,COLUMN(B1085)))),"",(INDIRECT(ADDRESS(ROW(B1085)+$N$5,COLUMN(B1085)))/B1085-1))</f>
        <v>0.41401713850959032</v>
      </c>
      <c r="F1085" s="5">
        <f t="shared" ca="1" si="122"/>
        <v>38406</v>
      </c>
      <c r="G1085" s="11">
        <f t="shared" ca="1" si="119"/>
        <v>99.891999999999996</v>
      </c>
      <c r="H1085" s="17" cm="1">
        <f t="array" aca="1" ref="H1085" ca="1">IF(F1085="MAI","NESSUNO",INDIRECT(ADDRESS(ROW()+$N$5,2)))</f>
        <v>141.249</v>
      </c>
      <c r="I1085" s="11">
        <f t="shared" ca="1" si="120"/>
        <v>0</v>
      </c>
      <c r="J1085" s="13">
        <f t="shared" ca="1" si="116"/>
        <v>0.41401713850959038</v>
      </c>
      <c r="K1085" s="13" t="b">
        <f t="shared" ca="1" si="121"/>
        <v>0</v>
      </c>
    </row>
    <row r="1086" spans="1:11" x14ac:dyDescent="0.2">
      <c r="A1086" s="5">
        <f>IndiciMSCI!A1086</f>
        <v>38407</v>
      </c>
      <c r="B1086" cm="1">
        <f t="array" ref="B1086">INDEX(IndiciMSCI!A:Y,ROW(),Sheet1!$O$2)</f>
        <v>99.79</v>
      </c>
      <c r="C1086">
        <f t="shared" ca="1" si="117"/>
        <v>102.35430000000001</v>
      </c>
      <c r="D1086" t="b">
        <f t="shared" ca="1" si="118"/>
        <v>1</v>
      </c>
      <c r="E1086" s="13" cm="1">
        <f t="array" aca="1" ref="E1086" ca="1">IF(ISBLANK(INDIRECT(ADDRESS(ROW(B1086)+$N$5,COLUMN(B1086)))),"",(INDIRECT(ADDRESS(ROW(B1086)+$N$5,COLUMN(B1086)))/B1086-1))</f>
        <v>0.45511574306042668</v>
      </c>
      <c r="F1086" s="5">
        <f t="shared" ca="1" si="122"/>
        <v>38407</v>
      </c>
      <c r="G1086" s="11">
        <f t="shared" ca="1" si="119"/>
        <v>99.79</v>
      </c>
      <c r="H1086" s="17" cm="1">
        <f t="array" aca="1" ref="H1086" ca="1">IF(F1086="MAI","NESSUNO",INDIRECT(ADDRESS(ROW()+$N$5,2)))</f>
        <v>145.20599999999999</v>
      </c>
      <c r="I1086" s="11">
        <f t="shared" ca="1" si="120"/>
        <v>0</v>
      </c>
      <c r="J1086" s="13">
        <f t="shared" ca="1" si="116"/>
        <v>0.45511574306042668</v>
      </c>
      <c r="K1086" s="13" t="b">
        <f t="shared" ca="1" si="121"/>
        <v>0</v>
      </c>
    </row>
    <row r="1087" spans="1:11" x14ac:dyDescent="0.2">
      <c r="A1087" s="5">
        <f>IndiciMSCI!A1087</f>
        <v>38408</v>
      </c>
      <c r="B1087" cm="1">
        <f t="array" ref="B1087">INDEX(IndiciMSCI!A:Y,ROW(),Sheet1!$O$2)</f>
        <v>100.964</v>
      </c>
      <c r="C1087">
        <f t="shared" ca="1" si="117"/>
        <v>102.35430000000001</v>
      </c>
      <c r="D1087" t="b">
        <f t="shared" ca="1" si="118"/>
        <v>1</v>
      </c>
      <c r="E1087" s="13" cm="1">
        <f t="array" aca="1" ref="E1087" ca="1">IF(ISBLANK(INDIRECT(ADDRESS(ROW(B1087)+$N$5,COLUMN(B1087)))),"",(INDIRECT(ADDRESS(ROW(B1087)+$N$5,COLUMN(B1087)))/B1087-1))</f>
        <v>0.45320114100075282</v>
      </c>
      <c r="F1087" s="5">
        <f t="shared" ca="1" si="122"/>
        <v>38408</v>
      </c>
      <c r="G1087" s="11">
        <f t="shared" ca="1" si="119"/>
        <v>100.964</v>
      </c>
      <c r="H1087" s="17" cm="1">
        <f t="array" aca="1" ref="H1087" ca="1">IF(F1087="MAI","NESSUNO",INDIRECT(ADDRESS(ROW()+$N$5,2)))</f>
        <v>146.721</v>
      </c>
      <c r="I1087" s="11">
        <f t="shared" ca="1" si="120"/>
        <v>0</v>
      </c>
      <c r="J1087" s="13">
        <f t="shared" ca="1" si="116"/>
        <v>0.45320114100075282</v>
      </c>
      <c r="K1087" s="13" t="b">
        <f t="shared" ca="1" si="121"/>
        <v>0</v>
      </c>
    </row>
    <row r="1088" spans="1:11" x14ac:dyDescent="0.2">
      <c r="A1088" s="5">
        <f>IndiciMSCI!A1088</f>
        <v>38411</v>
      </c>
      <c r="B1088" cm="1">
        <f t="array" ref="B1088">INDEX(IndiciMSCI!A:Y,ROW(),Sheet1!$O$2)</f>
        <v>102.068</v>
      </c>
      <c r="C1088">
        <f t="shared" ca="1" si="117"/>
        <v>102.35430000000001</v>
      </c>
      <c r="D1088" t="b">
        <f t="shared" ca="1" si="118"/>
        <v>1</v>
      </c>
      <c r="E1088" s="13" cm="1">
        <f t="array" aca="1" ref="E1088" ca="1">IF(ISBLANK(INDIRECT(ADDRESS(ROW(B1088)+$N$5,COLUMN(B1088)))),"",(INDIRECT(ADDRESS(ROW(B1088)+$N$5,COLUMN(B1088)))/B1088-1))</f>
        <v>0.46221146686522707</v>
      </c>
      <c r="F1088" s="5">
        <f t="shared" ca="1" si="122"/>
        <v>38411</v>
      </c>
      <c r="G1088" s="11">
        <f t="shared" ca="1" si="119"/>
        <v>102.068</v>
      </c>
      <c r="H1088" s="17" cm="1">
        <f t="array" aca="1" ref="H1088" ca="1">IF(F1088="MAI","NESSUNO",INDIRECT(ADDRESS(ROW()+$N$5,2)))</f>
        <v>149.245</v>
      </c>
      <c r="I1088" s="11">
        <f t="shared" ca="1" si="120"/>
        <v>0</v>
      </c>
      <c r="J1088" s="13">
        <f t="shared" ca="1" si="116"/>
        <v>0.46221146686522718</v>
      </c>
      <c r="K1088" s="13" t="b">
        <f t="shared" ca="1" si="121"/>
        <v>0</v>
      </c>
    </row>
    <row r="1089" spans="1:11" x14ac:dyDescent="0.2">
      <c r="A1089" s="5">
        <f>IndiciMSCI!A1089</f>
        <v>38412</v>
      </c>
      <c r="B1089" cm="1">
        <f t="array" ref="B1089">INDEX(IndiciMSCI!A:Y,ROW(),Sheet1!$O$2)</f>
        <v>102.71899999999999</v>
      </c>
      <c r="C1089">
        <f t="shared" ca="1" si="117"/>
        <v>102.35430000000001</v>
      </c>
      <c r="D1089" t="b">
        <f t="shared" ca="1" si="118"/>
        <v>0</v>
      </c>
      <c r="E1089" s="13" cm="1">
        <f t="array" aca="1" ref="E1089" ca="1">IF(ISBLANK(INDIRECT(ADDRESS(ROW(B1089)+$N$5,COLUMN(B1089)))),"",(INDIRECT(ADDRESS(ROW(B1089)+$N$5,COLUMN(B1089)))/B1089-1))</f>
        <v>0.45069558698974888</v>
      </c>
      <c r="F1089" s="5">
        <f t="shared" ca="1" si="122"/>
        <v>38425</v>
      </c>
      <c r="G1089" s="11">
        <f t="shared" ca="1" si="119"/>
        <v>101.874</v>
      </c>
      <c r="H1089" s="17" cm="1">
        <f t="array" aca="1" ref="H1089" ca="1">IF(F1089="MAI","NESSUNO",INDIRECT(ADDRESS(ROW()+$N$5,2)))</f>
        <v>149.01400000000001</v>
      </c>
      <c r="I1089" s="11">
        <f t="shared" ca="1" si="120"/>
        <v>7.1827765818639477E-2</v>
      </c>
      <c r="J1089" s="13">
        <f t="shared" ca="1" si="116"/>
        <v>0.46343353324517206</v>
      </c>
      <c r="K1089" s="13" t="b">
        <f t="shared" ca="1" si="121"/>
        <v>1</v>
      </c>
    </row>
    <row r="1090" spans="1:11" x14ac:dyDescent="0.2">
      <c r="A1090" s="5">
        <f>IndiciMSCI!A1090</f>
        <v>38413</v>
      </c>
      <c r="B1090" cm="1">
        <f t="array" ref="B1090">INDEX(IndiciMSCI!A:Y,ROW(),Sheet1!$O$2)</f>
        <v>103.35299999999999</v>
      </c>
      <c r="C1090">
        <f t="shared" ca="1" si="117"/>
        <v>102.35430000000001</v>
      </c>
      <c r="D1090" t="b">
        <f t="shared" ca="1" si="118"/>
        <v>0</v>
      </c>
      <c r="E1090" s="13" cm="1">
        <f t="array" aca="1" ref="E1090" ca="1">IF(ISBLANK(INDIRECT(ADDRESS(ROW(B1090)+$N$5,COLUMN(B1090)))),"",(INDIRECT(ADDRESS(ROW(B1090)+$N$5,COLUMN(B1090)))/B1090-1))</f>
        <v>0.41698837963097346</v>
      </c>
      <c r="F1090" s="5">
        <f t="shared" ca="1" si="122"/>
        <v>38425</v>
      </c>
      <c r="G1090" s="11">
        <f t="shared" ca="1" si="119"/>
        <v>101.874</v>
      </c>
      <c r="H1090" s="17" cm="1">
        <f t="array" aca="1" ref="H1090" ca="1">IF(F1090="MAI","NESSUNO",INDIRECT(ADDRESS(ROW()+$N$5,2)))</f>
        <v>146.44999999999999</v>
      </c>
      <c r="I1090" s="11">
        <f t="shared" ca="1" si="120"/>
        <v>6.6300755533930555E-2</v>
      </c>
      <c r="J1090" s="13">
        <f t="shared" ref="J1090:J1153" ca="1" si="123">IF(E1090="","",IF(F1090="MAI",I1090/B1090,(H1090-G1090+I1090)/G1090))</f>
        <v>0.43821093464018224</v>
      </c>
      <c r="K1090" s="13" t="b">
        <f t="shared" ca="1" si="121"/>
        <v>1</v>
      </c>
    </row>
    <row r="1091" spans="1:11" x14ac:dyDescent="0.2">
      <c r="A1091" s="5">
        <f>IndiciMSCI!A1091</f>
        <v>38414</v>
      </c>
      <c r="B1091" cm="1">
        <f t="array" ref="B1091">INDEX(IndiciMSCI!A:Y,ROW(),Sheet1!$O$2)</f>
        <v>103.41500000000001</v>
      </c>
      <c r="C1091">
        <f t="shared" ref="C1091:C1154" ca="1" si="124">MAX(INDIRECT("B"&amp;ROW()&amp;":B"&amp;MAX(2,ROW()-$N$3)))*(1-$N$4)</f>
        <v>102.35430000000001</v>
      </c>
      <c r="D1091" t="b">
        <f t="shared" ref="D1091:D1154" ca="1" si="125">B1091&lt;C1091</f>
        <v>0</v>
      </c>
      <c r="E1091" s="13" cm="1">
        <f t="array" aca="1" ref="E1091" ca="1">IF(ISBLANK(INDIRECT(ADDRESS(ROW(B1091)+$N$5,COLUMN(B1091)))),"",(INDIRECT(ADDRESS(ROW(B1091)+$N$5,COLUMN(B1091)))/B1091-1))</f>
        <v>0.40644974133346223</v>
      </c>
      <c r="F1091" s="5">
        <f t="shared" ca="1" si="122"/>
        <v>38425</v>
      </c>
      <c r="G1091" s="11">
        <f t="shared" ref="G1091:G1154" ca="1" si="126">IF(F1091="MAI","NESSUNO",INDEX(B:B,MATCH(F1091,A:A,0)))</f>
        <v>101.874</v>
      </c>
      <c r="H1091" s="17" cm="1">
        <f t="array" aca="1" ref="H1091" ca="1">IF(F1091="MAI","NESSUNO",INDIRECT(ADDRESS(ROW()+$N$5,2)))</f>
        <v>145.44800000000001</v>
      </c>
      <c r="I1091" s="11">
        <f t="shared" ref="I1091:I1154" ca="1" si="127">IF(F1091="MAI",B1091*(1+$N$6)^($N$5*(7/5)/365.25)-B1091, G1091*(1+$N$6)^((F1091-A1091)/365.25)-G1091)</f>
        <v>6.0774044897030421E-2</v>
      </c>
      <c r="J1091" s="13">
        <f t="shared" ca="1" si="123"/>
        <v>0.42832100481866858</v>
      </c>
      <c r="K1091" s="13" t="b">
        <f t="shared" ref="K1091:K1154" ca="1" si="128">IF(E1091="","",J1091&gt;E1091)</f>
        <v>1</v>
      </c>
    </row>
    <row r="1092" spans="1:11" x14ac:dyDescent="0.2">
      <c r="A1092" s="5">
        <f>IndiciMSCI!A1092</f>
        <v>38415</v>
      </c>
      <c r="B1092" cm="1">
        <f t="array" ref="B1092">INDEX(IndiciMSCI!A:Y,ROW(),Sheet1!$O$2)</f>
        <v>103.223</v>
      </c>
      <c r="C1092">
        <f t="shared" ca="1" si="124"/>
        <v>102.35430000000001</v>
      </c>
      <c r="D1092" t="b">
        <f t="shared" ca="1" si="125"/>
        <v>0</v>
      </c>
      <c r="E1092" s="13" cm="1">
        <f t="array" aca="1" ref="E1092" ca="1">IF(ISBLANK(INDIRECT(ADDRESS(ROW(B1092)+$N$5,COLUMN(B1092)))),"",(INDIRECT(ADDRESS(ROW(B1092)+$N$5,COLUMN(B1092)))/B1092-1))</f>
        <v>0.38436201234221046</v>
      </c>
      <c r="F1092" s="5">
        <f t="shared" ca="1" si="122"/>
        <v>38425</v>
      </c>
      <c r="G1092" s="11">
        <f t="shared" ca="1" si="126"/>
        <v>101.874</v>
      </c>
      <c r="H1092" s="17" cm="1">
        <f t="array" aca="1" ref="H1092" ca="1">IF(F1092="MAI","NESSUNO",INDIRECT(ADDRESS(ROW()+$N$5,2)))</f>
        <v>142.898</v>
      </c>
      <c r="I1092" s="11">
        <f t="shared" ca="1" si="127"/>
        <v>5.5247633891667647E-2</v>
      </c>
      <c r="J1092" s="13">
        <f t="shared" ca="1" si="123"/>
        <v>0.40323583675807045</v>
      </c>
      <c r="K1092" s="13" t="b">
        <f t="shared" ca="1" si="128"/>
        <v>1</v>
      </c>
    </row>
    <row r="1093" spans="1:11" x14ac:dyDescent="0.2">
      <c r="A1093" s="5">
        <f>IndiciMSCI!A1093</f>
        <v>38418</v>
      </c>
      <c r="B1093" cm="1">
        <f t="array" ref="B1093">INDEX(IndiciMSCI!A:Y,ROW(),Sheet1!$O$2)</f>
        <v>103.55200000000001</v>
      </c>
      <c r="C1093">
        <f t="shared" ca="1" si="124"/>
        <v>102.35430000000001</v>
      </c>
      <c r="D1093" t="b">
        <f t="shared" ca="1" si="125"/>
        <v>0</v>
      </c>
      <c r="E1093" s="13" cm="1">
        <f t="array" aca="1" ref="E1093" ca="1">IF(ISBLANK(INDIRECT(ADDRESS(ROW(B1093)+$N$5,COLUMN(B1093)))),"",(INDIRECT(ADDRESS(ROW(B1093)+$N$5,COLUMN(B1093)))/B1093-1))</f>
        <v>0.38037894004944373</v>
      </c>
      <c r="F1093" s="5">
        <f t="shared" ca="1" si="122"/>
        <v>38425</v>
      </c>
      <c r="G1093" s="11">
        <f t="shared" ca="1" si="126"/>
        <v>101.874</v>
      </c>
      <c r="H1093" s="17" cm="1">
        <f t="array" aca="1" ref="H1093" ca="1">IF(F1093="MAI","NESSUNO",INDIRECT(ADDRESS(ROW()+$N$5,2)))</f>
        <v>142.941</v>
      </c>
      <c r="I1093" s="11">
        <f t="shared" ca="1" si="127"/>
        <v>3.8670198502444464E-2</v>
      </c>
      <c r="J1093" s="13">
        <f t="shared" ca="1" si="123"/>
        <v>0.40349520190139243</v>
      </c>
      <c r="K1093" s="13" t="b">
        <f t="shared" ca="1" si="128"/>
        <v>1</v>
      </c>
    </row>
    <row r="1094" spans="1:11" x14ac:dyDescent="0.2">
      <c r="A1094" s="5">
        <f>IndiciMSCI!A1094</f>
        <v>38419</v>
      </c>
      <c r="B1094" cm="1">
        <f t="array" ref="B1094">INDEX(IndiciMSCI!A:Y,ROW(),Sheet1!$O$2)</f>
        <v>102.724</v>
      </c>
      <c r="C1094">
        <f t="shared" ca="1" si="124"/>
        <v>102.35430000000001</v>
      </c>
      <c r="D1094" t="b">
        <f t="shared" ca="1" si="125"/>
        <v>0</v>
      </c>
      <c r="E1094" s="13" cm="1">
        <f t="array" aca="1" ref="E1094" ca="1">IF(ISBLANK(INDIRECT(ADDRESS(ROW(B1094)+$N$5,COLUMN(B1094)))),"",(INDIRECT(ADDRESS(ROW(B1094)+$N$5,COLUMN(B1094)))/B1094-1))</f>
        <v>0.39539932245629061</v>
      </c>
      <c r="F1094" s="5">
        <f t="shared" ca="1" si="122"/>
        <v>38425</v>
      </c>
      <c r="G1094" s="11">
        <f t="shared" ca="1" si="126"/>
        <v>101.874</v>
      </c>
      <c r="H1094" s="17" cm="1">
        <f t="array" aca="1" ref="H1094" ca="1">IF(F1094="MAI","NESSUNO",INDIRECT(ADDRESS(ROW()+$N$5,2)))</f>
        <v>143.34100000000001</v>
      </c>
      <c r="I1094" s="11">
        <f t="shared" ca="1" si="127"/>
        <v>3.314498586084369E-2</v>
      </c>
      <c r="J1094" s="13">
        <f t="shared" ca="1" si="123"/>
        <v>0.40736738506253667</v>
      </c>
      <c r="K1094" s="13" t="b">
        <f t="shared" ca="1" si="128"/>
        <v>1</v>
      </c>
    </row>
    <row r="1095" spans="1:11" x14ac:dyDescent="0.2">
      <c r="A1095" s="5">
        <f>IndiciMSCI!A1095</f>
        <v>38420</v>
      </c>
      <c r="B1095" cm="1">
        <f t="array" ref="B1095">INDEX(IndiciMSCI!A:Y,ROW(),Sheet1!$O$2)</f>
        <v>103.67700000000001</v>
      </c>
      <c r="C1095">
        <f t="shared" ca="1" si="124"/>
        <v>102.35430000000001</v>
      </c>
      <c r="D1095" t="b">
        <f t="shared" ca="1" si="125"/>
        <v>0</v>
      </c>
      <c r="E1095" s="13" cm="1">
        <f t="array" aca="1" ref="E1095" ca="1">IF(ISBLANK(INDIRECT(ADDRESS(ROW(B1095)+$N$5,COLUMN(B1095)))),"",(INDIRECT(ADDRESS(ROW(B1095)+$N$5,COLUMN(B1095)))/B1095-1))</f>
        <v>0.3678347174397405</v>
      </c>
      <c r="F1095" s="5">
        <f t="shared" ca="1" si="122"/>
        <v>38425</v>
      </c>
      <c r="G1095" s="11">
        <f t="shared" ca="1" si="126"/>
        <v>101.874</v>
      </c>
      <c r="H1095" s="17" cm="1">
        <f t="array" aca="1" ref="H1095" ca="1">IF(F1095="MAI","NESSUNO",INDIRECT(ADDRESS(ROW()+$N$5,2)))</f>
        <v>141.81299999999999</v>
      </c>
      <c r="I1095" s="11">
        <f t="shared" ca="1" si="127"/>
        <v>2.7620072769607873E-2</v>
      </c>
      <c r="J1095" s="13">
        <f t="shared" ca="1" si="123"/>
        <v>0.39231423201964782</v>
      </c>
      <c r="K1095" s="13" t="b">
        <f t="shared" ca="1" si="128"/>
        <v>1</v>
      </c>
    </row>
    <row r="1096" spans="1:11" x14ac:dyDescent="0.2">
      <c r="A1096" s="5">
        <f>IndiciMSCI!A1096</f>
        <v>38421</v>
      </c>
      <c r="B1096" cm="1">
        <f t="array" ref="B1096">INDEX(IndiciMSCI!A:Y,ROW(),Sheet1!$O$2)</f>
        <v>102.52200000000001</v>
      </c>
      <c r="C1096">
        <f t="shared" ca="1" si="124"/>
        <v>102.35430000000001</v>
      </c>
      <c r="D1096" t="b">
        <f t="shared" ca="1" si="125"/>
        <v>0</v>
      </c>
      <c r="E1096" s="13" cm="1">
        <f t="array" aca="1" ref="E1096" ca="1">IF(ISBLANK(INDIRECT(ADDRESS(ROW(B1096)+$N$5,COLUMN(B1096)))),"",(INDIRECT(ADDRESS(ROW(B1096)+$N$5,COLUMN(B1096)))/B1096-1))</f>
        <v>0.4146427108327968</v>
      </c>
      <c r="F1096" s="5">
        <f t="shared" ca="1" si="122"/>
        <v>38425</v>
      </c>
      <c r="G1096" s="11">
        <f t="shared" ca="1" si="126"/>
        <v>101.874</v>
      </c>
      <c r="H1096" s="17" cm="1">
        <f t="array" aca="1" ref="H1096" ca="1">IF(F1096="MAI","NESSUNO",INDIRECT(ADDRESS(ROW()+$N$5,2)))</f>
        <v>145.03200000000001</v>
      </c>
      <c r="I1096" s="11">
        <f t="shared" ca="1" si="127"/>
        <v>2.2095459212422952E-2</v>
      </c>
      <c r="J1096" s="13">
        <f t="shared" ca="1" si="123"/>
        <v>0.42385785832707501</v>
      </c>
      <c r="K1096" s="13" t="b">
        <f t="shared" ca="1" si="128"/>
        <v>1</v>
      </c>
    </row>
    <row r="1097" spans="1:11" x14ac:dyDescent="0.2">
      <c r="A1097" s="5">
        <f>IndiciMSCI!A1097</f>
        <v>38422</v>
      </c>
      <c r="B1097" cm="1">
        <f t="array" ref="B1097">INDEX(IndiciMSCI!A:Y,ROW(),Sheet1!$O$2)</f>
        <v>102.626</v>
      </c>
      <c r="C1097">
        <f t="shared" ca="1" si="124"/>
        <v>102.35430000000001</v>
      </c>
      <c r="D1097" t="b">
        <f t="shared" ca="1" si="125"/>
        <v>0</v>
      </c>
      <c r="E1097" s="13" cm="1">
        <f t="array" aca="1" ref="E1097" ca="1">IF(ISBLANK(INDIRECT(ADDRESS(ROW(B1097)+$N$5,COLUMN(B1097)))),"",(INDIRECT(ADDRESS(ROW(B1097)+$N$5,COLUMN(B1097)))/B1097-1))</f>
        <v>0.40474148851168334</v>
      </c>
      <c r="F1097" s="5">
        <f t="shared" ca="1" si="122"/>
        <v>38425</v>
      </c>
      <c r="G1097" s="11">
        <f t="shared" ca="1" si="126"/>
        <v>101.874</v>
      </c>
      <c r="H1097" s="17" cm="1">
        <f t="array" aca="1" ref="H1097" ca="1">IF(F1097="MAI","NESSUNO",INDIRECT(ADDRESS(ROW()+$N$5,2)))</f>
        <v>144.16300000000001</v>
      </c>
      <c r="I1097" s="11">
        <f t="shared" ca="1" si="127"/>
        <v>1.6571145173131185E-2</v>
      </c>
      <c r="J1097" s="13">
        <f t="shared" ca="1" si="123"/>
        <v>0.41527348631812971</v>
      </c>
      <c r="K1097" s="13" t="b">
        <f t="shared" ca="1" si="128"/>
        <v>1</v>
      </c>
    </row>
    <row r="1098" spans="1:11" x14ac:dyDescent="0.2">
      <c r="A1098" s="5">
        <f>IndiciMSCI!A1098</f>
        <v>38425</v>
      </c>
      <c r="B1098" cm="1">
        <f t="array" ref="B1098">INDEX(IndiciMSCI!A:Y,ROW(),Sheet1!$O$2)</f>
        <v>101.874</v>
      </c>
      <c r="C1098">
        <f t="shared" ca="1" si="124"/>
        <v>102.35430000000001</v>
      </c>
      <c r="D1098" t="b">
        <f t="shared" ca="1" si="125"/>
        <v>1</v>
      </c>
      <c r="E1098" s="13" cm="1">
        <f t="array" aca="1" ref="E1098" ca="1">IF(ISBLANK(INDIRECT(ADDRESS(ROW(B1098)+$N$5,COLUMN(B1098)))),"",(INDIRECT(ADDRESS(ROW(B1098)+$N$5,COLUMN(B1098)))/B1098-1))</f>
        <v>0.43177847144511849</v>
      </c>
      <c r="F1098" s="5">
        <f t="shared" ca="1" si="122"/>
        <v>38425</v>
      </c>
      <c r="G1098" s="11">
        <f t="shared" ca="1" si="126"/>
        <v>101.874</v>
      </c>
      <c r="H1098" s="17" cm="1">
        <f t="array" aca="1" ref="H1098" ca="1">IF(F1098="MAI","NESSUNO",INDIRECT(ADDRESS(ROW()+$N$5,2)))</f>
        <v>145.86099999999999</v>
      </c>
      <c r="I1098" s="11">
        <f t="shared" ca="1" si="127"/>
        <v>0</v>
      </c>
      <c r="J1098" s="13">
        <f t="shared" ca="1" si="123"/>
        <v>0.43177847144511844</v>
      </c>
      <c r="K1098" s="13" t="b">
        <f t="shared" ca="1" si="128"/>
        <v>0</v>
      </c>
    </row>
    <row r="1099" spans="1:11" x14ac:dyDescent="0.2">
      <c r="A1099" s="5">
        <f>IndiciMSCI!A1099</f>
        <v>38426</v>
      </c>
      <c r="B1099" cm="1">
        <f t="array" ref="B1099">INDEX(IndiciMSCI!A:Y,ROW(),Sheet1!$O$2)</f>
        <v>102.616</v>
      </c>
      <c r="C1099">
        <f t="shared" ca="1" si="124"/>
        <v>102.35430000000001</v>
      </c>
      <c r="D1099" t="b">
        <f t="shared" ca="1" si="125"/>
        <v>0</v>
      </c>
      <c r="E1099" s="13" cm="1">
        <f t="array" aca="1" ref="E1099" ca="1">IF(ISBLANK(INDIRECT(ADDRESS(ROW(B1099)+$N$5,COLUMN(B1099)))),"",(INDIRECT(ADDRESS(ROW(B1099)+$N$5,COLUMN(B1099)))/B1099-1))</f>
        <v>0.42156193965853284</v>
      </c>
      <c r="F1099" s="5">
        <f t="shared" ca="1" si="122"/>
        <v>38428</v>
      </c>
      <c r="G1099" s="11">
        <f t="shared" ca="1" si="126"/>
        <v>101.79</v>
      </c>
      <c r="H1099" s="17" cm="1">
        <f t="array" aca="1" ref="H1099" ca="1">IF(F1099="MAI","NESSUNO",INDIRECT(ADDRESS(ROW()+$N$5,2)))</f>
        <v>145.875</v>
      </c>
      <c r="I1099" s="11">
        <f t="shared" ca="1" si="127"/>
        <v>1.1038021746315962E-2</v>
      </c>
      <c r="J1099" s="13">
        <f t="shared" ca="1" si="123"/>
        <v>0.4332059929437696</v>
      </c>
      <c r="K1099" s="13" t="b">
        <f t="shared" ca="1" si="128"/>
        <v>1</v>
      </c>
    </row>
    <row r="1100" spans="1:11" x14ac:dyDescent="0.2">
      <c r="A1100" s="5">
        <f>IndiciMSCI!A1100</f>
        <v>38427</v>
      </c>
      <c r="B1100" cm="1">
        <f t="array" ref="B1100">INDEX(IndiciMSCI!A:Y,ROW(),Sheet1!$O$2)</f>
        <v>102.465</v>
      </c>
      <c r="C1100">
        <f t="shared" ca="1" si="124"/>
        <v>102.35430000000001</v>
      </c>
      <c r="D1100" t="b">
        <f t="shared" ca="1" si="125"/>
        <v>0</v>
      </c>
      <c r="E1100" s="13" cm="1">
        <f t="array" aca="1" ref="E1100" ca="1">IF(ISBLANK(INDIRECT(ADDRESS(ROW(B1100)+$N$5,COLUMN(B1100)))),"",(INDIRECT(ADDRESS(ROW(B1100)+$N$5,COLUMN(B1100)))/B1100-1))</f>
        <v>0.4224857268335529</v>
      </c>
      <c r="F1100" s="5">
        <f t="shared" ca="1" si="122"/>
        <v>38428</v>
      </c>
      <c r="G1100" s="11">
        <f t="shared" ca="1" si="126"/>
        <v>101.79</v>
      </c>
      <c r="H1100" s="17" cm="1">
        <f t="array" aca="1" ref="H1100" ca="1">IF(F1100="MAI","NESSUNO",INDIRECT(ADDRESS(ROW()+$N$5,2)))</f>
        <v>145.755</v>
      </c>
      <c r="I1100" s="11">
        <f t="shared" ca="1" si="127"/>
        <v>5.5188612620327149E-3</v>
      </c>
      <c r="J1100" s="13">
        <f t="shared" ca="1" si="123"/>
        <v>0.43197287416506552</v>
      </c>
      <c r="K1100" s="13" t="b">
        <f t="shared" ca="1" si="128"/>
        <v>1</v>
      </c>
    </row>
    <row r="1101" spans="1:11" x14ac:dyDescent="0.2">
      <c r="A1101" s="5">
        <f>IndiciMSCI!A1101</f>
        <v>38428</v>
      </c>
      <c r="B1101" cm="1">
        <f t="array" ref="B1101">INDEX(IndiciMSCI!A:Y,ROW(),Sheet1!$O$2)</f>
        <v>101.79</v>
      </c>
      <c r="C1101">
        <f t="shared" ca="1" si="124"/>
        <v>102.35430000000001</v>
      </c>
      <c r="D1101" t="b">
        <f t="shared" ca="1" si="125"/>
        <v>1</v>
      </c>
      <c r="E1101" s="13" cm="1">
        <f t="array" aca="1" ref="E1101" ca="1">IF(ISBLANK(INDIRECT(ADDRESS(ROW(B1101)+$N$5,COLUMN(B1101)))),"",(INDIRECT(ADDRESS(ROW(B1101)+$N$5,COLUMN(B1101)))/B1101-1))</f>
        <v>0.40509873268493957</v>
      </c>
      <c r="F1101" s="5">
        <f t="shared" ca="1" si="122"/>
        <v>38428</v>
      </c>
      <c r="G1101" s="11">
        <f t="shared" ca="1" si="126"/>
        <v>101.79</v>
      </c>
      <c r="H1101" s="17" cm="1">
        <f t="array" aca="1" ref="H1101" ca="1">IF(F1101="MAI","NESSUNO",INDIRECT(ADDRESS(ROW()+$N$5,2)))</f>
        <v>143.02500000000001</v>
      </c>
      <c r="I1101" s="11">
        <f t="shared" ca="1" si="127"/>
        <v>0</v>
      </c>
      <c r="J1101" s="13">
        <f t="shared" ca="1" si="123"/>
        <v>0.40509873268493957</v>
      </c>
      <c r="K1101" s="13" t="b">
        <f t="shared" ca="1" si="128"/>
        <v>0</v>
      </c>
    </row>
    <row r="1102" spans="1:11" x14ac:dyDescent="0.2">
      <c r="A1102" s="5">
        <f>IndiciMSCI!A1102</f>
        <v>38429</v>
      </c>
      <c r="B1102" cm="1">
        <f t="array" ref="B1102">INDEX(IndiciMSCI!A:Y,ROW(),Sheet1!$O$2)</f>
        <v>102.982</v>
      </c>
      <c r="C1102">
        <f t="shared" ca="1" si="124"/>
        <v>102.35430000000001</v>
      </c>
      <c r="D1102" t="b">
        <f t="shared" ca="1" si="125"/>
        <v>0</v>
      </c>
      <c r="E1102" s="13" cm="1">
        <f t="array" aca="1" ref="E1102" ca="1">IF(ISBLANK(INDIRECT(ADDRESS(ROW(B1102)+$N$5,COLUMN(B1102)))),"",(INDIRECT(ADDRESS(ROW(B1102)+$N$5,COLUMN(B1102)))/B1102-1))</f>
        <v>0.41438309607504231</v>
      </c>
      <c r="F1102" s="5">
        <f t="shared" ca="1" si="122"/>
        <v>38440</v>
      </c>
      <c r="G1102" s="11">
        <f t="shared" ca="1" si="126"/>
        <v>101.748</v>
      </c>
      <c r="H1102" s="17" cm="1">
        <f t="array" aca="1" ref="H1102" ca="1">IF(F1102="MAI","NESSUNO",INDIRECT(ADDRESS(ROW()+$N$5,2)))</f>
        <v>145.65600000000001</v>
      </c>
      <c r="I1102" s="11">
        <f t="shared" ca="1" si="127"/>
        <v>6.0698878223917063E-2</v>
      </c>
      <c r="J1102" s="13">
        <f t="shared" ca="1" si="123"/>
        <v>0.43213329872060302</v>
      </c>
      <c r="K1102" s="13" t="b">
        <f t="shared" ca="1" si="128"/>
        <v>1</v>
      </c>
    </row>
    <row r="1103" spans="1:11" x14ac:dyDescent="0.2">
      <c r="A1103" s="5">
        <f>IndiciMSCI!A1103</f>
        <v>38432</v>
      </c>
      <c r="B1103" cm="1">
        <f t="array" ref="B1103">INDEX(IndiciMSCI!A:Y,ROW(),Sheet1!$O$2)</f>
        <v>103.634</v>
      </c>
      <c r="C1103">
        <f t="shared" ca="1" si="124"/>
        <v>102.35430000000001</v>
      </c>
      <c r="D1103" t="b">
        <f t="shared" ca="1" si="125"/>
        <v>0</v>
      </c>
      <c r="E1103" s="13" cm="1">
        <f t="array" aca="1" ref="E1103" ca="1">IF(ISBLANK(INDIRECT(ADDRESS(ROW(B1103)+$N$5,COLUMN(B1103)))),"",(INDIRECT(ADDRESS(ROW(B1103)+$N$5,COLUMN(B1103)))/B1103-1))</f>
        <v>0.42430090510836216</v>
      </c>
      <c r="F1103" s="5">
        <f t="shared" ca="1" si="122"/>
        <v>38440</v>
      </c>
      <c r="G1103" s="11">
        <f t="shared" ca="1" si="126"/>
        <v>101.748</v>
      </c>
      <c r="H1103" s="17" cm="1">
        <f t="array" aca="1" ref="H1103" ca="1">IF(F1103="MAI","NESSUNO",INDIRECT(ADDRESS(ROW()+$N$5,2)))</f>
        <v>147.60599999999999</v>
      </c>
      <c r="I1103" s="11">
        <f t="shared" ca="1" si="127"/>
        <v>4.4141048485215606E-2</v>
      </c>
      <c r="J1103" s="13">
        <f t="shared" ca="1" si="123"/>
        <v>0.45113556088065815</v>
      </c>
      <c r="K1103" s="13" t="b">
        <f t="shared" ca="1" si="128"/>
        <v>1</v>
      </c>
    </row>
    <row r="1104" spans="1:11" x14ac:dyDescent="0.2">
      <c r="A1104" s="5">
        <f>IndiciMSCI!A1104</f>
        <v>38433</v>
      </c>
      <c r="B1104" cm="1">
        <f t="array" ref="B1104">INDEX(IndiciMSCI!A:Y,ROW(),Sheet1!$O$2)</f>
        <v>103.47199999999999</v>
      </c>
      <c r="C1104">
        <f t="shared" ca="1" si="124"/>
        <v>102.35430000000001</v>
      </c>
      <c r="D1104" t="b">
        <f t="shared" ca="1" si="125"/>
        <v>0</v>
      </c>
      <c r="E1104" s="13" cm="1">
        <f t="array" aca="1" ref="E1104" ca="1">IF(ISBLANK(INDIRECT(ADDRESS(ROW(B1104)+$N$5,COLUMN(B1104)))),"",(INDIRECT(ADDRESS(ROW(B1104)+$N$5,COLUMN(B1104)))/B1104-1))</f>
        <v>0.42687876913561151</v>
      </c>
      <c r="F1104" s="5">
        <f t="shared" ca="1" si="122"/>
        <v>38440</v>
      </c>
      <c r="G1104" s="11">
        <f t="shared" ca="1" si="126"/>
        <v>101.748</v>
      </c>
      <c r="H1104" s="17" cm="1">
        <f t="array" aca="1" ref="H1104" ca="1">IF(F1104="MAI","NESSUNO",INDIRECT(ADDRESS(ROW()+$N$5,2)))</f>
        <v>147.642</v>
      </c>
      <c r="I1104" s="11">
        <f t="shared" ca="1" si="127"/>
        <v>3.8622370351873769E-2</v>
      </c>
      <c r="J1104" s="13">
        <f t="shared" ca="1" si="123"/>
        <v>0.45143513750001829</v>
      </c>
      <c r="K1104" s="13" t="b">
        <f t="shared" ca="1" si="128"/>
        <v>1</v>
      </c>
    </row>
    <row r="1105" spans="1:11" x14ac:dyDescent="0.2">
      <c r="A1105" s="5">
        <f>IndiciMSCI!A1105</f>
        <v>38434</v>
      </c>
      <c r="B1105" cm="1">
        <f t="array" ref="B1105">INDEX(IndiciMSCI!A:Y,ROW(),Sheet1!$O$2)</f>
        <v>103.50700000000001</v>
      </c>
      <c r="C1105">
        <f t="shared" ca="1" si="124"/>
        <v>102.35430000000001</v>
      </c>
      <c r="D1105" t="b">
        <f t="shared" ca="1" si="125"/>
        <v>0</v>
      </c>
      <c r="E1105" s="13" cm="1">
        <f t="array" aca="1" ref="E1105" ca="1">IF(ISBLANK(INDIRECT(ADDRESS(ROW(B1105)+$N$5,COLUMN(B1105)))),"",(INDIRECT(ADDRESS(ROW(B1105)+$N$5,COLUMN(B1105)))/B1105-1))</f>
        <v>0.42541084177881672</v>
      </c>
      <c r="F1105" s="5">
        <f t="shared" ca="1" si="122"/>
        <v>38440</v>
      </c>
      <c r="G1105" s="11">
        <f t="shared" ca="1" si="126"/>
        <v>101.748</v>
      </c>
      <c r="H1105" s="17" cm="1">
        <f t="array" aca="1" ref="H1105" ca="1">IF(F1105="MAI","NESSUNO",INDIRECT(ADDRESS(ROW()+$N$5,2)))</f>
        <v>147.54</v>
      </c>
      <c r="I1105" s="11">
        <f t="shared" ca="1" si="127"/>
        <v>3.3103991414577649E-2</v>
      </c>
      <c r="J1105" s="13">
        <f t="shared" ca="1" si="123"/>
        <v>0.45037842504437003</v>
      </c>
      <c r="K1105" s="13" t="b">
        <f t="shared" ca="1" si="128"/>
        <v>1</v>
      </c>
    </row>
    <row r="1106" spans="1:11" x14ac:dyDescent="0.2">
      <c r="A1106" s="5">
        <f>IndiciMSCI!A1106</f>
        <v>38435</v>
      </c>
      <c r="B1106" cm="1">
        <f t="array" ref="B1106">INDEX(IndiciMSCI!A:Y,ROW(),Sheet1!$O$2)</f>
        <v>102.822</v>
      </c>
      <c r="C1106">
        <f t="shared" ca="1" si="124"/>
        <v>102.35430000000001</v>
      </c>
      <c r="D1106" t="b">
        <f t="shared" ca="1" si="125"/>
        <v>0</v>
      </c>
      <c r="E1106" s="13" cm="1">
        <f t="array" aca="1" ref="E1106" ca="1">IF(ISBLANK(INDIRECT(ADDRESS(ROW(B1106)+$N$5,COLUMN(B1106)))),"",(INDIRECT(ADDRESS(ROW(B1106)+$N$5,COLUMN(B1106)))/B1106-1))</f>
        <v>0.4314640835618837</v>
      </c>
      <c r="F1106" s="5">
        <f t="shared" ca="1" si="122"/>
        <v>38440</v>
      </c>
      <c r="G1106" s="11">
        <f t="shared" ca="1" si="126"/>
        <v>101.748</v>
      </c>
      <c r="H1106" s="17" cm="1">
        <f t="array" aca="1" ref="H1106" ca="1">IF(F1106="MAI","NESSUNO",INDIRECT(ADDRESS(ROW()+$N$5,2)))</f>
        <v>147.18600000000001</v>
      </c>
      <c r="I1106" s="11">
        <f t="shared" ca="1" si="127"/>
        <v>2.7585911657155293E-2</v>
      </c>
      <c r="J1106" s="13">
        <f t="shared" ca="1" si="123"/>
        <v>0.44684500837025942</v>
      </c>
      <c r="K1106" s="13" t="b">
        <f t="shared" ca="1" si="128"/>
        <v>1</v>
      </c>
    </row>
    <row r="1107" spans="1:11" x14ac:dyDescent="0.2">
      <c r="A1107" s="5">
        <f>IndiciMSCI!A1107</f>
        <v>38436</v>
      </c>
      <c r="B1107" cm="1">
        <f t="array" ref="B1107">INDEX(IndiciMSCI!A:Y,ROW(),Sheet1!$O$2)</f>
        <v>103.33</v>
      </c>
      <c r="C1107">
        <f t="shared" ca="1" si="124"/>
        <v>102.35430000000001</v>
      </c>
      <c r="D1107" t="b">
        <f t="shared" ca="1" si="125"/>
        <v>0</v>
      </c>
      <c r="E1107" s="13" cm="1">
        <f t="array" aca="1" ref="E1107" ca="1">IF(ISBLANK(INDIRECT(ADDRESS(ROW(B1107)+$N$5,COLUMN(B1107)))),"",(INDIRECT(ADDRESS(ROW(B1107)+$N$5,COLUMN(B1107)))/B1107-1))</f>
        <v>0.42910093873995958</v>
      </c>
      <c r="F1107" s="5">
        <f t="shared" ca="1" si="122"/>
        <v>38440</v>
      </c>
      <c r="G1107" s="11">
        <f t="shared" ca="1" si="126"/>
        <v>101.748</v>
      </c>
      <c r="H1107" s="17" cm="1">
        <f t="array" aca="1" ref="H1107" ca="1">IF(F1107="MAI","NESSUNO",INDIRECT(ADDRESS(ROW()+$N$5,2)))</f>
        <v>147.66900000000001</v>
      </c>
      <c r="I1107" s="11">
        <f t="shared" ca="1" si="127"/>
        <v>2.2068131063335272E-2</v>
      </c>
      <c r="J1107" s="13">
        <f t="shared" ca="1" si="123"/>
        <v>0.45153780055689879</v>
      </c>
      <c r="K1107" s="13" t="b">
        <f t="shared" ca="1" si="128"/>
        <v>1</v>
      </c>
    </row>
    <row r="1108" spans="1:11" x14ac:dyDescent="0.2">
      <c r="A1108" s="5">
        <f>IndiciMSCI!A1108</f>
        <v>38439</v>
      </c>
      <c r="B1108" cm="1">
        <f t="array" ref="B1108">INDEX(IndiciMSCI!A:Y,ROW(),Sheet1!$O$2)</f>
        <v>104.14100000000001</v>
      </c>
      <c r="C1108">
        <f t="shared" ca="1" si="124"/>
        <v>102.35430000000001</v>
      </c>
      <c r="D1108" t="b">
        <f t="shared" ca="1" si="125"/>
        <v>0</v>
      </c>
      <c r="E1108" s="13" cm="1">
        <f t="array" aca="1" ref="E1108" ca="1">IF(ISBLANK(INDIRECT(ADDRESS(ROW(B1108)+$N$5,COLUMN(B1108)))),"",(INDIRECT(ADDRESS(ROW(B1108)+$N$5,COLUMN(B1108)))/B1108-1))</f>
        <v>0.43378688508848584</v>
      </c>
      <c r="F1108" s="5">
        <f t="shared" ca="1" si="122"/>
        <v>38440</v>
      </c>
      <c r="G1108" s="11">
        <f t="shared" ca="1" si="126"/>
        <v>101.748</v>
      </c>
      <c r="H1108" s="17" cm="1">
        <f t="array" aca="1" ref="H1108" ca="1">IF(F1108="MAI","NESSUNO",INDIRECT(ADDRESS(ROW()+$N$5,2)))</f>
        <v>149.316</v>
      </c>
      <c r="I1108" s="11">
        <f t="shared" ca="1" si="127"/>
        <v>5.5165841014854777E-3</v>
      </c>
      <c r="J1108" s="13">
        <f t="shared" ca="1" si="123"/>
        <v>0.4675621789529178</v>
      </c>
      <c r="K1108" s="13" t="b">
        <f t="shared" ca="1" si="128"/>
        <v>1</v>
      </c>
    </row>
    <row r="1109" spans="1:11" x14ac:dyDescent="0.2">
      <c r="A1109" s="5">
        <f>IndiciMSCI!A1109</f>
        <v>38440</v>
      </c>
      <c r="B1109" cm="1">
        <f t="array" ref="B1109">INDEX(IndiciMSCI!A:Y,ROW(),Sheet1!$O$2)</f>
        <v>101.748</v>
      </c>
      <c r="C1109">
        <f t="shared" ca="1" si="124"/>
        <v>102.35430000000001</v>
      </c>
      <c r="D1109" t="b">
        <f t="shared" ca="1" si="125"/>
        <v>1</v>
      </c>
      <c r="E1109" s="13" cm="1">
        <f t="array" aca="1" ref="E1109" ca="1">IF(ISBLANK(INDIRECT(ADDRESS(ROW(B1109)+$N$5,COLUMN(B1109)))),"",(INDIRECT(ADDRESS(ROW(B1109)+$N$5,COLUMN(B1109)))/B1109-1))</f>
        <v>0.4638813539332467</v>
      </c>
      <c r="F1109" s="5">
        <f t="shared" ca="1" si="122"/>
        <v>38440</v>
      </c>
      <c r="G1109" s="11">
        <f t="shared" ca="1" si="126"/>
        <v>101.748</v>
      </c>
      <c r="H1109" s="17" cm="1">
        <f t="array" aca="1" ref="H1109" ca="1">IF(F1109="MAI","NESSUNO",INDIRECT(ADDRESS(ROW()+$N$5,2)))</f>
        <v>148.947</v>
      </c>
      <c r="I1109" s="11">
        <f t="shared" ca="1" si="127"/>
        <v>0</v>
      </c>
      <c r="J1109" s="13">
        <f t="shared" ca="1" si="123"/>
        <v>0.46388135393324681</v>
      </c>
      <c r="K1109" s="13" t="b">
        <f t="shared" ca="1" si="128"/>
        <v>0</v>
      </c>
    </row>
    <row r="1110" spans="1:11" x14ac:dyDescent="0.2">
      <c r="A1110" s="5">
        <f>IndiciMSCI!A1110</f>
        <v>38441</v>
      </c>
      <c r="B1110" cm="1">
        <f t="array" ref="B1110">INDEX(IndiciMSCI!A:Y,ROW(),Sheet1!$O$2)</f>
        <v>100.99</v>
      </c>
      <c r="C1110">
        <f t="shared" ca="1" si="124"/>
        <v>102.35430000000001</v>
      </c>
      <c r="D1110" t="b">
        <f t="shared" ca="1" si="125"/>
        <v>1</v>
      </c>
      <c r="E1110" s="13" cm="1">
        <f t="array" aca="1" ref="E1110" ca="1">IF(ISBLANK(INDIRECT(ADDRESS(ROW(B1110)+$N$5,COLUMN(B1110)))),"",(INDIRECT(ADDRESS(ROW(B1110)+$N$5,COLUMN(B1110)))/B1110-1))</f>
        <v>0.48509753440934733</v>
      </c>
      <c r="F1110" s="5">
        <f t="shared" ca="1" si="122"/>
        <v>38441</v>
      </c>
      <c r="G1110" s="11">
        <f t="shared" ca="1" si="126"/>
        <v>100.99</v>
      </c>
      <c r="H1110" s="17" cm="1">
        <f t="array" aca="1" ref="H1110" ca="1">IF(F1110="MAI","NESSUNO",INDIRECT(ADDRESS(ROW()+$N$5,2)))</f>
        <v>149.97999999999999</v>
      </c>
      <c r="I1110" s="11">
        <f t="shared" ca="1" si="127"/>
        <v>0</v>
      </c>
      <c r="J1110" s="13">
        <f t="shared" ca="1" si="123"/>
        <v>0.48509753440934744</v>
      </c>
      <c r="K1110" s="13" t="b">
        <f t="shared" ca="1" si="128"/>
        <v>0</v>
      </c>
    </row>
    <row r="1111" spans="1:11" x14ac:dyDescent="0.2">
      <c r="A1111" s="5">
        <f>IndiciMSCI!A1111</f>
        <v>38442</v>
      </c>
      <c r="B1111" cm="1">
        <f t="array" ref="B1111">INDEX(IndiciMSCI!A:Y,ROW(),Sheet1!$O$2)</f>
        <v>102.086</v>
      </c>
      <c r="C1111">
        <f t="shared" ca="1" si="124"/>
        <v>102.35430000000001</v>
      </c>
      <c r="D1111" t="b">
        <f t="shared" ca="1" si="125"/>
        <v>1</v>
      </c>
      <c r="E1111" s="13" cm="1">
        <f t="array" aca="1" ref="E1111" ca="1">IF(ISBLANK(INDIRECT(ADDRESS(ROW(B1111)+$N$5,COLUMN(B1111)))),"",(INDIRECT(ADDRESS(ROW(B1111)+$N$5,COLUMN(B1111)))/B1111-1))</f>
        <v>0.47568716572301772</v>
      </c>
      <c r="F1111" s="5">
        <f t="shared" ca="1" si="122"/>
        <v>38442</v>
      </c>
      <c r="G1111" s="11">
        <f t="shared" ca="1" si="126"/>
        <v>102.086</v>
      </c>
      <c r="H1111" s="17" cm="1">
        <f t="array" aca="1" ref="H1111" ca="1">IF(F1111="MAI","NESSUNO",INDIRECT(ADDRESS(ROW()+$N$5,2)))</f>
        <v>150.64699999999999</v>
      </c>
      <c r="I1111" s="11">
        <f t="shared" ca="1" si="127"/>
        <v>0</v>
      </c>
      <c r="J1111" s="13">
        <f t="shared" ca="1" si="123"/>
        <v>0.47568716572301778</v>
      </c>
      <c r="K1111" s="13" t="b">
        <f t="shared" ca="1" si="128"/>
        <v>0</v>
      </c>
    </row>
    <row r="1112" spans="1:11" x14ac:dyDescent="0.2">
      <c r="A1112" s="5">
        <f>IndiciMSCI!A1112</f>
        <v>38443</v>
      </c>
      <c r="B1112" cm="1">
        <f t="array" ref="B1112">INDEX(IndiciMSCI!A:Y,ROW(),Sheet1!$O$2)</f>
        <v>102.444</v>
      </c>
      <c r="C1112">
        <f t="shared" ca="1" si="124"/>
        <v>102.35430000000001</v>
      </c>
      <c r="D1112" t="b">
        <f t="shared" ca="1" si="125"/>
        <v>0</v>
      </c>
      <c r="E1112" s="13" cm="1">
        <f t="array" aca="1" ref="E1112" ca="1">IF(ISBLANK(INDIRECT(ADDRESS(ROW(B1112)+$N$5,COLUMN(B1112)))),"",(INDIRECT(ADDRESS(ROW(B1112)+$N$5,COLUMN(B1112)))/B1112-1))</f>
        <v>0.46922220920698132</v>
      </c>
      <c r="F1112" s="5">
        <f t="shared" ca="1" si="122"/>
        <v>38446</v>
      </c>
      <c r="G1112" s="11">
        <f t="shared" ca="1" si="126"/>
        <v>102.319</v>
      </c>
      <c r="H1112" s="17" cm="1">
        <f t="array" aca="1" ref="H1112" ca="1">IF(F1112="MAI","NESSUNO",INDIRECT(ADDRESS(ROW()+$N$5,2)))</f>
        <v>150.51300000000001</v>
      </c>
      <c r="I1112" s="11">
        <f t="shared" ca="1" si="127"/>
        <v>1.6643530272389739E-2</v>
      </c>
      <c r="J1112" s="13">
        <f t="shared" ca="1" si="123"/>
        <v>0.47117977629054614</v>
      </c>
      <c r="K1112" s="13" t="b">
        <f t="shared" ca="1" si="128"/>
        <v>1</v>
      </c>
    </row>
    <row r="1113" spans="1:11" x14ac:dyDescent="0.2">
      <c r="A1113" s="5">
        <f>IndiciMSCI!A1113</f>
        <v>38446</v>
      </c>
      <c r="B1113" cm="1">
        <f t="array" ref="B1113">INDEX(IndiciMSCI!A:Y,ROW(),Sheet1!$O$2)</f>
        <v>102.319</v>
      </c>
      <c r="C1113">
        <f t="shared" ca="1" si="124"/>
        <v>102.35430000000001</v>
      </c>
      <c r="D1113" t="b">
        <f t="shared" ca="1" si="125"/>
        <v>1</v>
      </c>
      <c r="E1113" s="13" cm="1">
        <f t="array" aca="1" ref="E1113" ca="1">IF(ISBLANK(INDIRECT(ADDRESS(ROW(B1113)+$N$5,COLUMN(B1113)))),"",(INDIRECT(ADDRESS(ROW(B1113)+$N$5,COLUMN(B1113)))/B1113-1))</f>
        <v>0.49095475913564424</v>
      </c>
      <c r="F1113" s="5">
        <f t="shared" ca="1" si="122"/>
        <v>38446</v>
      </c>
      <c r="G1113" s="11">
        <f t="shared" ca="1" si="126"/>
        <v>102.319</v>
      </c>
      <c r="H1113" s="17" cm="1">
        <f t="array" aca="1" ref="H1113" ca="1">IF(F1113="MAI","NESSUNO",INDIRECT(ADDRESS(ROW()+$N$5,2)))</f>
        <v>152.553</v>
      </c>
      <c r="I1113" s="11">
        <f t="shared" ca="1" si="127"/>
        <v>0</v>
      </c>
      <c r="J1113" s="13">
        <f t="shared" ca="1" si="123"/>
        <v>0.49095475913564435</v>
      </c>
      <c r="K1113" s="13" t="b">
        <f t="shared" ca="1" si="128"/>
        <v>0</v>
      </c>
    </row>
    <row r="1114" spans="1:11" x14ac:dyDescent="0.2">
      <c r="A1114" s="5">
        <f>IndiciMSCI!A1114</f>
        <v>38447</v>
      </c>
      <c r="B1114" cm="1">
        <f t="array" ref="B1114">INDEX(IndiciMSCI!A:Y,ROW(),Sheet1!$O$2)</f>
        <v>102.758</v>
      </c>
      <c r="C1114">
        <f t="shared" ca="1" si="124"/>
        <v>102.35430000000001</v>
      </c>
      <c r="D1114" t="b">
        <f t="shared" ca="1" si="125"/>
        <v>0</v>
      </c>
      <c r="E1114" s="13" cm="1">
        <f t="array" aca="1" ref="E1114" ca="1">IF(ISBLANK(INDIRECT(ADDRESS(ROW(B1114)+$N$5,COLUMN(B1114)))),"",(INDIRECT(ADDRESS(ROW(B1114)+$N$5,COLUMN(B1114)))/B1114-1))</f>
        <v>0.46826524455516849</v>
      </c>
      <c r="F1114" s="5">
        <f t="shared" ca="1" si="122"/>
        <v>38454</v>
      </c>
      <c r="G1114" s="11">
        <f t="shared" ca="1" si="126"/>
        <v>101.655</v>
      </c>
      <c r="H1114" s="17" cm="1">
        <f t="array" aca="1" ref="H1114" ca="1">IF(F1114="MAI","NESSUNO",INDIRECT(ADDRESS(ROW()+$N$5,2)))</f>
        <v>150.876</v>
      </c>
      <c r="I1114" s="11">
        <f t="shared" ca="1" si="127"/>
        <v>3.8587068621694698E-2</v>
      </c>
      <c r="J1114" s="13">
        <f t="shared" ca="1" si="123"/>
        <v>0.4845761356413526</v>
      </c>
      <c r="K1114" s="13" t="b">
        <f t="shared" ca="1" si="128"/>
        <v>1</v>
      </c>
    </row>
    <row r="1115" spans="1:11" x14ac:dyDescent="0.2">
      <c r="A1115" s="5">
        <f>IndiciMSCI!A1115</f>
        <v>38448</v>
      </c>
      <c r="B1115" cm="1">
        <f t="array" ref="B1115">INDEX(IndiciMSCI!A:Y,ROW(),Sheet1!$O$2)</f>
        <v>103.101</v>
      </c>
      <c r="C1115">
        <f t="shared" ca="1" si="124"/>
        <v>102.35430000000001</v>
      </c>
      <c r="D1115" t="b">
        <f t="shared" ca="1" si="125"/>
        <v>0</v>
      </c>
      <c r="E1115" s="13" cm="1">
        <f t="array" aca="1" ref="E1115" ca="1">IF(ISBLANK(INDIRECT(ADDRESS(ROW(B1115)+$N$5,COLUMN(B1115)))),"",(INDIRECT(ADDRESS(ROW(B1115)+$N$5,COLUMN(B1115)))/B1115-1))</f>
        <v>0.45983065149707558</v>
      </c>
      <c r="F1115" s="5">
        <f t="shared" ca="1" si="122"/>
        <v>38454</v>
      </c>
      <c r="G1115" s="11">
        <f t="shared" ca="1" si="126"/>
        <v>101.655</v>
      </c>
      <c r="H1115" s="17" cm="1">
        <f t="array" aca="1" ref="H1115" ca="1">IF(F1115="MAI","NESSUNO",INDIRECT(ADDRESS(ROW()+$N$5,2)))</f>
        <v>150.51</v>
      </c>
      <c r="I1115" s="11">
        <f t="shared" ca="1" si="127"/>
        <v>3.307373360900101E-2</v>
      </c>
      <c r="J1115" s="13">
        <f t="shared" ca="1" si="123"/>
        <v>0.48092148673069685</v>
      </c>
      <c r="K1115" s="13" t="b">
        <f t="shared" ca="1" si="128"/>
        <v>1</v>
      </c>
    </row>
    <row r="1116" spans="1:11" x14ac:dyDescent="0.2">
      <c r="A1116" s="5">
        <f>IndiciMSCI!A1116</f>
        <v>38449</v>
      </c>
      <c r="B1116" cm="1">
        <f t="array" ref="B1116">INDEX(IndiciMSCI!A:Y,ROW(),Sheet1!$O$2)</f>
        <v>103.014</v>
      </c>
      <c r="C1116">
        <f t="shared" ca="1" si="124"/>
        <v>102.35430000000001</v>
      </c>
      <c r="D1116" t="b">
        <f t="shared" ca="1" si="125"/>
        <v>0</v>
      </c>
      <c r="E1116" s="13" cm="1">
        <f t="array" aca="1" ref="E1116" ca="1">IF(ISBLANK(INDIRECT(ADDRESS(ROW(B1116)+$N$5,COLUMN(B1116)))),"",(INDIRECT(ADDRESS(ROW(B1116)+$N$5,COLUMN(B1116)))/B1116-1))</f>
        <v>0.49134098277903981</v>
      </c>
      <c r="F1116" s="5">
        <f t="shared" ca="1" si="122"/>
        <v>38454</v>
      </c>
      <c r="G1116" s="11">
        <f t="shared" ca="1" si="126"/>
        <v>101.655</v>
      </c>
      <c r="H1116" s="17" cm="1">
        <f t="array" aca="1" ref="H1116" ca="1">IF(F1116="MAI","NESSUNO",INDIRECT(ADDRESS(ROW()+$N$5,2)))</f>
        <v>153.62899999999999</v>
      </c>
      <c r="I1116" s="11">
        <f t="shared" ca="1" si="127"/>
        <v>2.756069750273582E-2</v>
      </c>
      <c r="J1116" s="13">
        <f t="shared" ca="1" si="123"/>
        <v>0.51154946335647755</v>
      </c>
      <c r="K1116" s="13" t="b">
        <f t="shared" ca="1" si="128"/>
        <v>1</v>
      </c>
    </row>
    <row r="1117" spans="1:11" x14ac:dyDescent="0.2">
      <c r="A1117" s="5">
        <f>IndiciMSCI!A1117</f>
        <v>38450</v>
      </c>
      <c r="B1117" cm="1">
        <f t="array" ref="B1117">INDEX(IndiciMSCI!A:Y,ROW(),Sheet1!$O$2)</f>
        <v>103.517</v>
      </c>
      <c r="C1117">
        <f t="shared" ca="1" si="124"/>
        <v>102.35430000000001</v>
      </c>
      <c r="D1117" t="b">
        <f t="shared" ca="1" si="125"/>
        <v>0</v>
      </c>
      <c r="E1117" s="13" cm="1">
        <f t="array" aca="1" ref="E1117" ca="1">IF(ISBLANK(INDIRECT(ADDRESS(ROW(B1117)+$N$5,COLUMN(B1117)))),"",(INDIRECT(ADDRESS(ROW(B1117)+$N$5,COLUMN(B1117)))/B1117-1))</f>
        <v>0.50119304075659077</v>
      </c>
      <c r="F1117" s="5">
        <f t="shared" ca="1" si="122"/>
        <v>38454</v>
      </c>
      <c r="G1117" s="11">
        <f t="shared" ca="1" si="126"/>
        <v>101.655</v>
      </c>
      <c r="H1117" s="17" cm="1">
        <f t="array" aca="1" ref="H1117" ca="1">IF(F1117="MAI","NESSUNO",INDIRECT(ADDRESS(ROW()+$N$5,2)))</f>
        <v>155.399</v>
      </c>
      <c r="I1117" s="11">
        <f t="shared" ca="1" si="127"/>
        <v>2.2047960286613488E-2</v>
      </c>
      <c r="J1117" s="13">
        <f t="shared" ca="1" si="123"/>
        <v>0.52890706763353124</v>
      </c>
      <c r="K1117" s="13" t="b">
        <f t="shared" ca="1" si="128"/>
        <v>1</v>
      </c>
    </row>
    <row r="1118" spans="1:11" x14ac:dyDescent="0.2">
      <c r="A1118" s="5">
        <f>IndiciMSCI!A1118</f>
        <v>38453</v>
      </c>
      <c r="B1118" cm="1">
        <f t="array" ref="B1118">INDEX(IndiciMSCI!A:Y,ROW(),Sheet1!$O$2)</f>
        <v>102.367</v>
      </c>
      <c r="C1118">
        <f t="shared" ca="1" si="124"/>
        <v>102.35430000000001</v>
      </c>
      <c r="D1118" t="b">
        <f t="shared" ca="1" si="125"/>
        <v>0</v>
      </c>
      <c r="E1118" s="13" cm="1">
        <f t="array" aca="1" ref="E1118" ca="1">IF(ISBLANK(INDIRECT(ADDRESS(ROW(B1118)+$N$5,COLUMN(B1118)))),"",(INDIRECT(ADDRESS(ROW(B1118)+$N$5,COLUMN(B1118)))/B1118-1))</f>
        <v>0.50849394824503968</v>
      </c>
      <c r="F1118" s="5">
        <f t="shared" ca="1" si="122"/>
        <v>38454</v>
      </c>
      <c r="G1118" s="11">
        <f t="shared" ca="1" si="126"/>
        <v>101.655</v>
      </c>
      <c r="H1118" s="17" cm="1">
        <f t="array" aca="1" ref="H1118" ca="1">IF(F1118="MAI","NESSUNO",INDIRECT(ADDRESS(ROW()+$N$5,2)))</f>
        <v>154.41999999999999</v>
      </c>
      <c r="I1118" s="11">
        <f t="shared" ca="1" si="127"/>
        <v>5.5115418173983244E-3</v>
      </c>
      <c r="J1118" s="13">
        <f t="shared" ca="1" si="123"/>
        <v>0.51911378232076522</v>
      </c>
      <c r="K1118" s="13" t="b">
        <f t="shared" ca="1" si="128"/>
        <v>1</v>
      </c>
    </row>
    <row r="1119" spans="1:11" x14ac:dyDescent="0.2">
      <c r="A1119" s="5">
        <f>IndiciMSCI!A1119</f>
        <v>38454</v>
      </c>
      <c r="B1119" cm="1">
        <f t="array" ref="B1119">INDEX(IndiciMSCI!A:Y,ROW(),Sheet1!$O$2)</f>
        <v>101.655</v>
      </c>
      <c r="C1119">
        <f t="shared" ca="1" si="124"/>
        <v>102.35430000000001</v>
      </c>
      <c r="D1119" t="b">
        <f t="shared" ca="1" si="125"/>
        <v>1</v>
      </c>
      <c r="E1119" s="13" cm="1">
        <f t="array" aca="1" ref="E1119" ca="1">IF(ISBLANK(INDIRECT(ADDRESS(ROW(B1119)+$N$5,COLUMN(B1119)))),"",(INDIRECT(ADDRESS(ROW(B1119)+$N$5,COLUMN(B1119)))/B1119-1))</f>
        <v>0.5072746052825734</v>
      </c>
      <c r="F1119" s="5">
        <f t="shared" ca="1" si="122"/>
        <v>38454</v>
      </c>
      <c r="G1119" s="11">
        <f t="shared" ca="1" si="126"/>
        <v>101.655</v>
      </c>
      <c r="H1119" s="17" cm="1">
        <f t="array" aca="1" ref="H1119" ca="1">IF(F1119="MAI","NESSUNO",INDIRECT(ADDRESS(ROW()+$N$5,2)))</f>
        <v>153.22200000000001</v>
      </c>
      <c r="I1119" s="11">
        <f t="shared" ca="1" si="127"/>
        <v>0</v>
      </c>
      <c r="J1119" s="13">
        <f t="shared" ca="1" si="123"/>
        <v>0.50727460528257351</v>
      </c>
      <c r="K1119" s="13" t="b">
        <f t="shared" ca="1" si="128"/>
        <v>1</v>
      </c>
    </row>
    <row r="1120" spans="1:11" x14ac:dyDescent="0.2">
      <c r="A1120" s="5">
        <f>IndiciMSCI!A1120</f>
        <v>38455</v>
      </c>
      <c r="B1120" cm="1">
        <f t="array" ref="B1120">INDEX(IndiciMSCI!A:Y,ROW(),Sheet1!$O$2)</f>
        <v>102.133</v>
      </c>
      <c r="C1120">
        <f t="shared" ca="1" si="124"/>
        <v>101.1033</v>
      </c>
      <c r="D1120" t="b">
        <f t="shared" ca="1" si="125"/>
        <v>0</v>
      </c>
      <c r="E1120" s="13" cm="1">
        <f t="array" aca="1" ref="E1120" ca="1">IF(ISBLANK(INDIRECT(ADDRESS(ROW(B1120)+$N$5,COLUMN(B1120)))),"",(INDIRECT(ADDRESS(ROW(B1120)+$N$5,COLUMN(B1120)))/B1120-1))</f>
        <v>0.48122546091860641</v>
      </c>
      <c r="F1120" s="5">
        <f t="shared" ca="1" si="122"/>
        <v>38457</v>
      </c>
      <c r="G1120" s="11">
        <f t="shared" ca="1" si="126"/>
        <v>99.608999999999995</v>
      </c>
      <c r="H1120" s="17" cm="1">
        <f t="array" aca="1" ref="H1120" ca="1">IF(F1120="MAI","NESSUNO",INDIRECT(ADDRESS(ROW()+$N$5,2)))</f>
        <v>151.28200000000001</v>
      </c>
      <c r="I1120" s="11">
        <f t="shared" ca="1" si="127"/>
        <v>1.0801515945857432E-2</v>
      </c>
      <c r="J1120" s="13">
        <f t="shared" ca="1" si="123"/>
        <v>0.51886678428601707</v>
      </c>
      <c r="K1120" s="13" t="b">
        <f t="shared" ca="1" si="128"/>
        <v>1</v>
      </c>
    </row>
    <row r="1121" spans="1:11" x14ac:dyDescent="0.2">
      <c r="A1121" s="5">
        <f>IndiciMSCI!A1121</f>
        <v>38456</v>
      </c>
      <c r="B1121" cm="1">
        <f t="array" ref="B1121">INDEX(IndiciMSCI!A:Y,ROW(),Sheet1!$O$2)</f>
        <v>101.386</v>
      </c>
      <c r="C1121">
        <f t="shared" ca="1" si="124"/>
        <v>101.1033</v>
      </c>
      <c r="D1121" t="b">
        <f t="shared" ca="1" si="125"/>
        <v>0</v>
      </c>
      <c r="E1121" s="13" cm="1">
        <f t="array" aca="1" ref="E1121" ca="1">IF(ISBLANK(INDIRECT(ADDRESS(ROW(B1121)+$N$5,COLUMN(B1121)))),"",(INDIRECT(ADDRESS(ROW(B1121)+$N$5,COLUMN(B1121)))/B1121-1))</f>
        <v>0.49624208470597542</v>
      </c>
      <c r="F1121" s="5">
        <f t="shared" ca="1" si="122"/>
        <v>38457</v>
      </c>
      <c r="G1121" s="11">
        <f t="shared" ca="1" si="126"/>
        <v>99.608999999999995</v>
      </c>
      <c r="H1121" s="17" cm="1">
        <f t="array" aca="1" ref="H1121" ca="1">IF(F1121="MAI","NESSUNO",INDIRECT(ADDRESS(ROW()+$N$5,2)))</f>
        <v>151.69800000000001</v>
      </c>
      <c r="I1121" s="11">
        <f t="shared" ca="1" si="127"/>
        <v>5.400611567452529E-3</v>
      </c>
      <c r="J1121" s="13">
        <f t="shared" ca="1" si="123"/>
        <v>0.52298889268607729</v>
      </c>
      <c r="K1121" s="13" t="b">
        <f t="shared" ca="1" si="128"/>
        <v>1</v>
      </c>
    </row>
    <row r="1122" spans="1:11" x14ac:dyDescent="0.2">
      <c r="A1122" s="5">
        <f>IndiciMSCI!A1122</f>
        <v>38457</v>
      </c>
      <c r="B1122" cm="1">
        <f t="array" ref="B1122">INDEX(IndiciMSCI!A:Y,ROW(),Sheet1!$O$2)</f>
        <v>99.608999999999995</v>
      </c>
      <c r="C1122">
        <f t="shared" ca="1" si="124"/>
        <v>101.1033</v>
      </c>
      <c r="D1122" t="b">
        <f t="shared" ca="1" si="125"/>
        <v>1</v>
      </c>
      <c r="E1122" s="13" cm="1">
        <f t="array" aca="1" ref="E1122" ca="1">IF(ISBLANK(INDIRECT(ADDRESS(ROW(B1122)+$N$5,COLUMN(B1122)))),"",(INDIRECT(ADDRESS(ROW(B1122)+$N$5,COLUMN(B1122)))/B1122-1))</f>
        <v>0.5236474615747575</v>
      </c>
      <c r="F1122" s="5">
        <f t="shared" ca="1" si="122"/>
        <v>38457</v>
      </c>
      <c r="G1122" s="11">
        <f t="shared" ca="1" si="126"/>
        <v>99.608999999999995</v>
      </c>
      <c r="H1122" s="17" cm="1">
        <f t="array" aca="1" ref="H1122" ca="1">IF(F1122="MAI","NESSUNO",INDIRECT(ADDRESS(ROW()+$N$5,2)))</f>
        <v>151.76900000000001</v>
      </c>
      <c r="I1122" s="11">
        <f t="shared" ca="1" si="127"/>
        <v>0</v>
      </c>
      <c r="J1122" s="13">
        <f t="shared" ca="1" si="123"/>
        <v>0.52364746157475739</v>
      </c>
      <c r="K1122" s="13" t="b">
        <f t="shared" ca="1" si="128"/>
        <v>0</v>
      </c>
    </row>
    <row r="1123" spans="1:11" x14ac:dyDescent="0.2">
      <c r="A1123" s="5">
        <f>IndiciMSCI!A1123</f>
        <v>38460</v>
      </c>
      <c r="B1123" cm="1">
        <f t="array" ref="B1123">INDEX(IndiciMSCI!A:Y,ROW(),Sheet1!$O$2)</f>
        <v>95.61</v>
      </c>
      <c r="C1123">
        <f t="shared" ca="1" si="124"/>
        <v>101.1033</v>
      </c>
      <c r="D1123" t="b">
        <f t="shared" ca="1" si="125"/>
        <v>1</v>
      </c>
      <c r="E1123" s="13" cm="1">
        <f t="array" aca="1" ref="E1123" ca="1">IF(ISBLANK(INDIRECT(ADDRESS(ROW(B1123)+$N$5,COLUMN(B1123)))),"",(INDIRECT(ADDRESS(ROW(B1123)+$N$5,COLUMN(B1123)))/B1123-1))</f>
        <v>0.55199246940696578</v>
      </c>
      <c r="F1123" s="5">
        <f t="shared" ca="1" si="122"/>
        <v>38460</v>
      </c>
      <c r="G1123" s="11">
        <f t="shared" ca="1" si="126"/>
        <v>95.61</v>
      </c>
      <c r="H1123" s="17" cm="1">
        <f t="array" aca="1" ref="H1123" ca="1">IF(F1123="MAI","NESSUNO",INDIRECT(ADDRESS(ROW()+$N$5,2)))</f>
        <v>148.386</v>
      </c>
      <c r="I1123" s="11">
        <f t="shared" ca="1" si="127"/>
        <v>0</v>
      </c>
      <c r="J1123" s="13">
        <f t="shared" ca="1" si="123"/>
        <v>0.55199246940696578</v>
      </c>
      <c r="K1123" s="13" t="b">
        <f t="shared" ca="1" si="128"/>
        <v>0</v>
      </c>
    </row>
    <row r="1124" spans="1:11" x14ac:dyDescent="0.2">
      <c r="A1124" s="5">
        <f>IndiciMSCI!A1124</f>
        <v>38461</v>
      </c>
      <c r="B1124" cm="1">
        <f t="array" ref="B1124">INDEX(IndiciMSCI!A:Y,ROW(),Sheet1!$O$2)</f>
        <v>97.070999999999998</v>
      </c>
      <c r="C1124">
        <f t="shared" ca="1" si="124"/>
        <v>101.1033</v>
      </c>
      <c r="D1124" t="b">
        <f t="shared" ca="1" si="125"/>
        <v>1</v>
      </c>
      <c r="E1124" s="13" cm="1">
        <f t="array" aca="1" ref="E1124" ca="1">IF(ISBLANK(INDIRECT(ADDRESS(ROW(B1124)+$N$5,COLUMN(B1124)))),"",(INDIRECT(ADDRESS(ROW(B1124)+$N$5,COLUMN(B1124)))/B1124-1))</f>
        <v>0.54738284348569599</v>
      </c>
      <c r="F1124" s="5">
        <f t="shared" ca="1" si="122"/>
        <v>38461</v>
      </c>
      <c r="G1124" s="11">
        <f t="shared" ca="1" si="126"/>
        <v>97.070999999999998</v>
      </c>
      <c r="H1124" s="17" cm="1">
        <f t="array" aca="1" ref="H1124" ca="1">IF(F1124="MAI","NESSUNO",INDIRECT(ADDRESS(ROW()+$N$5,2)))</f>
        <v>150.20599999999999</v>
      </c>
      <c r="I1124" s="11">
        <f t="shared" ca="1" si="127"/>
        <v>0</v>
      </c>
      <c r="J1124" s="13">
        <f t="shared" ca="1" si="123"/>
        <v>0.54738284348569599</v>
      </c>
      <c r="K1124" s="13" t="b">
        <f t="shared" ca="1" si="128"/>
        <v>0</v>
      </c>
    </row>
    <row r="1125" spans="1:11" x14ac:dyDescent="0.2">
      <c r="A1125" s="5">
        <f>IndiciMSCI!A1125</f>
        <v>38462</v>
      </c>
      <c r="B1125" cm="1">
        <f t="array" ref="B1125">INDEX(IndiciMSCI!A:Y,ROW(),Sheet1!$O$2)</f>
        <v>97.381</v>
      </c>
      <c r="C1125">
        <f t="shared" ca="1" si="124"/>
        <v>101.1033</v>
      </c>
      <c r="D1125" t="b">
        <f t="shared" ca="1" si="125"/>
        <v>1</v>
      </c>
      <c r="E1125" s="13" cm="1">
        <f t="array" aca="1" ref="E1125" ca="1">IF(ISBLANK(INDIRECT(ADDRESS(ROW(B1125)+$N$5,COLUMN(B1125)))),"",(INDIRECT(ADDRESS(ROW(B1125)+$N$5,COLUMN(B1125)))/B1125-1))</f>
        <v>0.54087553013421497</v>
      </c>
      <c r="F1125" s="5">
        <f t="shared" ca="1" si="122"/>
        <v>38462</v>
      </c>
      <c r="G1125" s="11">
        <f t="shared" ca="1" si="126"/>
        <v>97.381</v>
      </c>
      <c r="H1125" s="17" cm="1">
        <f t="array" aca="1" ref="H1125" ca="1">IF(F1125="MAI","NESSUNO",INDIRECT(ADDRESS(ROW()+$N$5,2)))</f>
        <v>150.05199999999999</v>
      </c>
      <c r="I1125" s="11">
        <f t="shared" ca="1" si="127"/>
        <v>0</v>
      </c>
      <c r="J1125" s="13">
        <f t="shared" ca="1" si="123"/>
        <v>0.54087553013421497</v>
      </c>
      <c r="K1125" s="13" t="b">
        <f t="shared" ca="1" si="128"/>
        <v>0</v>
      </c>
    </row>
    <row r="1126" spans="1:11" x14ac:dyDescent="0.2">
      <c r="A1126" s="5">
        <f>IndiciMSCI!A1126</f>
        <v>38463</v>
      </c>
      <c r="B1126" cm="1">
        <f t="array" ref="B1126">INDEX(IndiciMSCI!A:Y,ROW(),Sheet1!$O$2)</f>
        <v>96.234999999999999</v>
      </c>
      <c r="C1126">
        <f t="shared" ca="1" si="124"/>
        <v>101.1033</v>
      </c>
      <c r="D1126" t="b">
        <f t="shared" ca="1" si="125"/>
        <v>1</v>
      </c>
      <c r="E1126" s="13" cm="1">
        <f t="array" aca="1" ref="E1126" ca="1">IF(ISBLANK(INDIRECT(ADDRESS(ROW(B1126)+$N$5,COLUMN(B1126)))),"",(INDIRECT(ADDRESS(ROW(B1126)+$N$5,COLUMN(B1126)))/B1126-1))</f>
        <v>0.56914843871772236</v>
      </c>
      <c r="F1126" s="5">
        <f t="shared" ca="1" si="122"/>
        <v>38463</v>
      </c>
      <c r="G1126" s="11">
        <f t="shared" ca="1" si="126"/>
        <v>96.234999999999999</v>
      </c>
      <c r="H1126" s="17" cm="1">
        <f t="array" aca="1" ref="H1126" ca="1">IF(F1126="MAI","NESSUNO",INDIRECT(ADDRESS(ROW()+$N$5,2)))</f>
        <v>151.00700000000001</v>
      </c>
      <c r="I1126" s="11">
        <f t="shared" ca="1" si="127"/>
        <v>0</v>
      </c>
      <c r="J1126" s="13">
        <f t="shared" ca="1" si="123"/>
        <v>0.56914843871772225</v>
      </c>
      <c r="K1126" s="13" t="b">
        <f t="shared" ca="1" si="128"/>
        <v>0</v>
      </c>
    </row>
    <row r="1127" spans="1:11" x14ac:dyDescent="0.2">
      <c r="A1127" s="5">
        <f>IndiciMSCI!A1127</f>
        <v>38464</v>
      </c>
      <c r="B1127" cm="1">
        <f t="array" ref="B1127">INDEX(IndiciMSCI!A:Y,ROW(),Sheet1!$O$2)</f>
        <v>97.924000000000007</v>
      </c>
      <c r="C1127">
        <f t="shared" ca="1" si="124"/>
        <v>101.1033</v>
      </c>
      <c r="D1127" t="b">
        <f t="shared" ca="1" si="125"/>
        <v>1</v>
      </c>
      <c r="E1127" s="13" cm="1">
        <f t="array" aca="1" ref="E1127" ca="1">IF(ISBLANK(INDIRECT(ADDRESS(ROW(B1127)+$N$5,COLUMN(B1127)))),"",(INDIRECT(ADDRESS(ROW(B1127)+$N$5,COLUMN(B1127)))/B1127-1))</f>
        <v>0.55453208610759352</v>
      </c>
      <c r="F1127" s="5">
        <f t="shared" ca="1" si="122"/>
        <v>38464</v>
      </c>
      <c r="G1127" s="11">
        <f t="shared" ca="1" si="126"/>
        <v>97.924000000000007</v>
      </c>
      <c r="H1127" s="17" cm="1">
        <f t="array" aca="1" ref="H1127" ca="1">IF(F1127="MAI","NESSUNO",INDIRECT(ADDRESS(ROW()+$N$5,2)))</f>
        <v>152.226</v>
      </c>
      <c r="I1127" s="11">
        <f t="shared" ca="1" si="127"/>
        <v>0</v>
      </c>
      <c r="J1127" s="13">
        <f t="shared" ca="1" si="123"/>
        <v>0.55453208610759352</v>
      </c>
      <c r="K1127" s="13" t="b">
        <f t="shared" ca="1" si="128"/>
        <v>0</v>
      </c>
    </row>
    <row r="1128" spans="1:11" x14ac:dyDescent="0.2">
      <c r="A1128" s="5">
        <f>IndiciMSCI!A1128</f>
        <v>38467</v>
      </c>
      <c r="B1128" cm="1">
        <f t="array" ref="B1128">INDEX(IndiciMSCI!A:Y,ROW(),Sheet1!$O$2)</f>
        <v>99.144000000000005</v>
      </c>
      <c r="C1128">
        <f t="shared" ca="1" si="124"/>
        <v>101.1033</v>
      </c>
      <c r="D1128" t="b">
        <f t="shared" ca="1" si="125"/>
        <v>1</v>
      </c>
      <c r="E1128" s="13" cm="1">
        <f t="array" aca="1" ref="E1128" ca="1">IF(ISBLANK(INDIRECT(ADDRESS(ROW(B1128)+$N$5,COLUMN(B1128)))),"",(INDIRECT(ADDRESS(ROW(B1128)+$N$5,COLUMN(B1128)))/B1128-1))</f>
        <v>0.51870007262164108</v>
      </c>
      <c r="F1128" s="5">
        <f t="shared" ref="F1128:F1191" ca="1" si="129">IF(ISERROR(MATCH(TRUE,INDIRECT(ADDRESS(ROW(),4)&amp;":"&amp;ADDRESS(ROW()+$N$5,4)),0)),"MAI",INDEX(INDIRECT(ADDRESS(ROW(),1)&amp;":"&amp;ADDRESS(ROW()+$N$5,1)),MATCH(TRUE,INDIRECT(ADDRESS(ROW(),4)&amp;":"&amp;ADDRESS(ROW()+$N$5,4)),0)))</f>
        <v>38467</v>
      </c>
      <c r="G1128" s="11">
        <f t="shared" ca="1" si="126"/>
        <v>99.144000000000005</v>
      </c>
      <c r="H1128" s="17" cm="1">
        <f t="array" aca="1" ref="H1128" ca="1">IF(F1128="MAI","NESSUNO",INDIRECT(ADDRESS(ROW()+$N$5,2)))</f>
        <v>150.57</v>
      </c>
      <c r="I1128" s="11">
        <f t="shared" ca="1" si="127"/>
        <v>0</v>
      </c>
      <c r="J1128" s="13">
        <f t="shared" ca="1" si="123"/>
        <v>0.51870007262164108</v>
      </c>
      <c r="K1128" s="13" t="b">
        <f t="shared" ca="1" si="128"/>
        <v>0</v>
      </c>
    </row>
    <row r="1129" spans="1:11" x14ac:dyDescent="0.2">
      <c r="A1129" s="5">
        <f>IndiciMSCI!A1129</f>
        <v>38468</v>
      </c>
      <c r="B1129" cm="1">
        <f t="array" ref="B1129">INDEX(IndiciMSCI!A:Y,ROW(),Sheet1!$O$2)</f>
        <v>98.69</v>
      </c>
      <c r="C1129">
        <f t="shared" ca="1" si="124"/>
        <v>99.481499999999997</v>
      </c>
      <c r="D1129" t="b">
        <f t="shared" ca="1" si="125"/>
        <v>1</v>
      </c>
      <c r="E1129" s="13" cm="1">
        <f t="array" aca="1" ref="E1129" ca="1">IF(ISBLANK(INDIRECT(ADDRESS(ROW(B1129)+$N$5,COLUMN(B1129)))),"",(INDIRECT(ADDRESS(ROW(B1129)+$N$5,COLUMN(B1129)))/B1129-1))</f>
        <v>0.52842233255649007</v>
      </c>
      <c r="F1129" s="5">
        <f t="shared" ca="1" si="129"/>
        <v>38468</v>
      </c>
      <c r="G1129" s="11">
        <f t="shared" ca="1" si="126"/>
        <v>98.69</v>
      </c>
      <c r="H1129" s="17" cm="1">
        <f t="array" aca="1" ref="H1129" ca="1">IF(F1129="MAI","NESSUNO",INDIRECT(ADDRESS(ROW()+$N$5,2)))</f>
        <v>150.84</v>
      </c>
      <c r="I1129" s="11">
        <f t="shared" ca="1" si="127"/>
        <v>0</v>
      </c>
      <c r="J1129" s="13">
        <f t="shared" ca="1" si="123"/>
        <v>0.52842233255649007</v>
      </c>
      <c r="K1129" s="13" t="b">
        <f t="shared" ca="1" si="128"/>
        <v>0</v>
      </c>
    </row>
    <row r="1130" spans="1:11" x14ac:dyDescent="0.2">
      <c r="A1130" s="5">
        <f>IndiciMSCI!A1130</f>
        <v>38469</v>
      </c>
      <c r="B1130" cm="1">
        <f t="array" ref="B1130">INDEX(IndiciMSCI!A:Y,ROW(),Sheet1!$O$2)</f>
        <v>98.686999999999998</v>
      </c>
      <c r="C1130">
        <f t="shared" ca="1" si="124"/>
        <v>99.481499999999997</v>
      </c>
      <c r="D1130" t="b">
        <f t="shared" ca="1" si="125"/>
        <v>1</v>
      </c>
      <c r="E1130" s="13" cm="1">
        <f t="array" aca="1" ref="E1130" ca="1">IF(ISBLANK(INDIRECT(ADDRESS(ROW(B1130)+$N$5,COLUMN(B1130)))),"",(INDIRECT(ADDRESS(ROW(B1130)+$N$5,COLUMN(B1130)))/B1130-1))</f>
        <v>0.52558087691387945</v>
      </c>
      <c r="F1130" s="5">
        <f t="shared" ca="1" si="129"/>
        <v>38469</v>
      </c>
      <c r="G1130" s="11">
        <f t="shared" ca="1" si="126"/>
        <v>98.686999999999998</v>
      </c>
      <c r="H1130" s="17" cm="1">
        <f t="array" aca="1" ref="H1130" ca="1">IF(F1130="MAI","NESSUNO",INDIRECT(ADDRESS(ROW()+$N$5,2)))</f>
        <v>150.55500000000001</v>
      </c>
      <c r="I1130" s="11">
        <f t="shared" ca="1" si="127"/>
        <v>0</v>
      </c>
      <c r="J1130" s="13">
        <f t="shared" ca="1" si="123"/>
        <v>0.52558087691387934</v>
      </c>
      <c r="K1130" s="13" t="b">
        <f t="shared" ca="1" si="128"/>
        <v>0</v>
      </c>
    </row>
    <row r="1131" spans="1:11" x14ac:dyDescent="0.2">
      <c r="A1131" s="5">
        <f>IndiciMSCI!A1131</f>
        <v>38470</v>
      </c>
      <c r="B1131" cm="1">
        <f t="array" ref="B1131">INDEX(IndiciMSCI!A:Y,ROW(),Sheet1!$O$2)</f>
        <v>99.081999999999994</v>
      </c>
      <c r="C1131">
        <f t="shared" ca="1" si="124"/>
        <v>98.445599999999999</v>
      </c>
      <c r="D1131" t="b">
        <f t="shared" ca="1" si="125"/>
        <v>0</v>
      </c>
      <c r="E1131" s="13" cm="1">
        <f t="array" aca="1" ref="E1131" ca="1">IF(ISBLANK(INDIRECT(ADDRESS(ROW(B1131)+$N$5,COLUMN(B1131)))),"",(INDIRECT(ADDRESS(ROW(B1131)+$N$5,COLUMN(B1131)))/B1131-1))</f>
        <v>0.52419208332492295</v>
      </c>
      <c r="F1131" s="5" t="str">
        <f t="shared" ca="1" si="129"/>
        <v>MAI</v>
      </c>
      <c r="G1131" s="11" t="str">
        <f t="shared" ca="1" si="126"/>
        <v>NESSUNO</v>
      </c>
      <c r="H1131" s="17" t="str" cm="1">
        <f t="array" aca="1" ref="H1131" ca="1">IF(F1131="MAI","NESSUNO",INDIRECT(ADDRESS(ROW()+$N$5,2)))</f>
        <v>NESSUNO</v>
      </c>
      <c r="I1131" s="11">
        <f t="shared" ca="1" si="127"/>
        <v>1.9747910685081109</v>
      </c>
      <c r="J1131" s="13">
        <f t="shared" ca="1" si="123"/>
        <v>1.9930876127935558E-2</v>
      </c>
      <c r="K1131" s="13" t="b">
        <f t="shared" ca="1" si="128"/>
        <v>0</v>
      </c>
    </row>
    <row r="1132" spans="1:11" x14ac:dyDescent="0.2">
      <c r="A1132" s="5">
        <f>IndiciMSCI!A1132</f>
        <v>38471</v>
      </c>
      <c r="B1132" cm="1">
        <f t="array" ref="B1132">INDEX(IndiciMSCI!A:Y,ROW(),Sheet1!$O$2)</f>
        <v>100.13</v>
      </c>
      <c r="C1132">
        <f t="shared" ca="1" si="124"/>
        <v>97.046999999999997</v>
      </c>
      <c r="D1132" t="b">
        <f t="shared" ca="1" si="125"/>
        <v>0</v>
      </c>
      <c r="E1132" s="13" cm="1">
        <f t="array" aca="1" ref="E1132" ca="1">IF(ISBLANK(INDIRECT(ADDRESS(ROW(B1132)+$N$5,COLUMN(B1132)))),"",(INDIRECT(ADDRESS(ROW(B1132)+$N$5,COLUMN(B1132)))/B1132-1))</f>
        <v>0.48610805952262059</v>
      </c>
      <c r="F1132" s="5" t="str">
        <f t="shared" ca="1" si="129"/>
        <v>MAI</v>
      </c>
      <c r="G1132" s="11" t="str">
        <f t="shared" ca="1" si="126"/>
        <v>NESSUNO</v>
      </c>
      <c r="H1132" s="17" t="str" cm="1">
        <f t="array" aca="1" ref="H1132" ca="1">IF(F1132="MAI","NESSUNO",INDIRECT(ADDRESS(ROW()+$N$5,2)))</f>
        <v>NESSUNO</v>
      </c>
      <c r="I1132" s="11">
        <f t="shared" ca="1" si="127"/>
        <v>1.9956786266901787</v>
      </c>
      <c r="J1132" s="13">
        <f t="shared" ca="1" si="123"/>
        <v>1.9930876127935471E-2</v>
      </c>
      <c r="K1132" s="13" t="b">
        <f t="shared" ca="1" si="128"/>
        <v>0</v>
      </c>
    </row>
    <row r="1133" spans="1:11" x14ac:dyDescent="0.2">
      <c r="A1133" s="5">
        <f>IndiciMSCI!A1133</f>
        <v>38474</v>
      </c>
      <c r="B1133" cm="1">
        <f t="array" ref="B1133">INDEX(IndiciMSCI!A:Y,ROW(),Sheet1!$O$2)</f>
        <v>100.604</v>
      </c>
      <c r="C1133">
        <f t="shared" ca="1" si="124"/>
        <v>97.046999999999997</v>
      </c>
      <c r="D1133" t="b">
        <f t="shared" ca="1" si="125"/>
        <v>0</v>
      </c>
      <c r="E1133" s="13" cm="1">
        <f t="array" aca="1" ref="E1133" ca="1">IF(ISBLANK(INDIRECT(ADDRESS(ROW(B1133)+$N$5,COLUMN(B1133)))),"",(INDIRECT(ADDRESS(ROW(B1133)+$N$5,COLUMN(B1133)))/B1133-1))</f>
        <v>0.4938074032841635</v>
      </c>
      <c r="F1133" s="5" t="str">
        <f t="shared" ca="1" si="129"/>
        <v>MAI</v>
      </c>
      <c r="G1133" s="11" t="str">
        <f t="shared" ca="1" si="126"/>
        <v>NESSUNO</v>
      </c>
      <c r="H1133" s="17" t="str" cm="1">
        <f t="array" aca="1" ref="H1133" ca="1">IF(F1133="MAI","NESSUNO",INDIRECT(ADDRESS(ROW()+$N$5,2)))</f>
        <v>NESSUNO</v>
      </c>
      <c r="I1133" s="11">
        <f t="shared" ca="1" si="127"/>
        <v>2.0051258619748324</v>
      </c>
      <c r="J1133" s="13">
        <f t="shared" ca="1" si="123"/>
        <v>1.9930876127935593E-2</v>
      </c>
      <c r="K1133" s="13" t="b">
        <f t="shared" ca="1" si="128"/>
        <v>0</v>
      </c>
    </row>
    <row r="1134" spans="1:11" x14ac:dyDescent="0.2">
      <c r="A1134" s="5">
        <f>IndiciMSCI!A1134</f>
        <v>38475</v>
      </c>
      <c r="B1134" cm="1">
        <f t="array" ref="B1134">INDEX(IndiciMSCI!A:Y,ROW(),Sheet1!$O$2)</f>
        <v>100.20699999999999</v>
      </c>
      <c r="C1134">
        <f t="shared" ca="1" si="124"/>
        <v>97.046999999999997</v>
      </c>
      <c r="D1134" t="b">
        <f t="shared" ca="1" si="125"/>
        <v>0</v>
      </c>
      <c r="E1134" s="13" cm="1">
        <f t="array" aca="1" ref="E1134" ca="1">IF(ISBLANK(INDIRECT(ADDRESS(ROW(B1134)+$N$5,COLUMN(B1134)))),"",(INDIRECT(ADDRESS(ROW(B1134)+$N$5,COLUMN(B1134)))/B1134-1))</f>
        <v>0.51221970521021487</v>
      </c>
      <c r="F1134" s="5" t="str">
        <f t="shared" ca="1" si="129"/>
        <v>MAI</v>
      </c>
      <c r="G1134" s="11" t="str">
        <f t="shared" ca="1" si="126"/>
        <v>NESSUNO</v>
      </c>
      <c r="H1134" s="17" t="str" cm="1">
        <f t="array" aca="1" ref="H1134" ca="1">IF(F1134="MAI","NESSUNO",INDIRECT(ADDRESS(ROW()+$N$5,2)))</f>
        <v>NESSUNO</v>
      </c>
      <c r="I1134" s="11">
        <f t="shared" ca="1" si="127"/>
        <v>1.9972133041520408</v>
      </c>
      <c r="J1134" s="13">
        <f t="shared" ca="1" si="123"/>
        <v>1.9930876127935582E-2</v>
      </c>
      <c r="K1134" s="13" t="b">
        <f t="shared" ca="1" si="128"/>
        <v>0</v>
      </c>
    </row>
    <row r="1135" spans="1:11" x14ac:dyDescent="0.2">
      <c r="A1135" s="5">
        <f>IndiciMSCI!A1135</f>
        <v>38476</v>
      </c>
      <c r="B1135" cm="1">
        <f t="array" ref="B1135">INDEX(IndiciMSCI!A:Y,ROW(),Sheet1!$O$2)</f>
        <v>100.509</v>
      </c>
      <c r="C1135">
        <f t="shared" ca="1" si="124"/>
        <v>97.046999999999997</v>
      </c>
      <c r="D1135" t="b">
        <f t="shared" ca="1" si="125"/>
        <v>0</v>
      </c>
      <c r="E1135" s="13" cm="1">
        <f t="array" aca="1" ref="E1135" ca="1">IF(ISBLANK(INDIRECT(ADDRESS(ROW(B1135)+$N$5,COLUMN(B1135)))),"",(INDIRECT(ADDRESS(ROW(B1135)+$N$5,COLUMN(B1135)))/B1135-1))</f>
        <v>0.50603428548687179</v>
      </c>
      <c r="F1135" s="5" t="str">
        <f t="shared" ca="1" si="129"/>
        <v>MAI</v>
      </c>
      <c r="G1135" s="11" t="str">
        <f t="shared" ca="1" si="126"/>
        <v>NESSUNO</v>
      </c>
      <c r="H1135" s="17" t="str" cm="1">
        <f t="array" aca="1" ref="H1135" ca="1">IF(F1135="MAI","NESSUNO",INDIRECT(ADDRESS(ROW()+$N$5,2)))</f>
        <v>NESSUNO</v>
      </c>
      <c r="I1135" s="11">
        <f t="shared" ca="1" si="127"/>
        <v>2.0032324287426775</v>
      </c>
      <c r="J1135" s="13">
        <f t="shared" ca="1" si="123"/>
        <v>1.9930876127935582E-2</v>
      </c>
      <c r="K1135" s="13" t="b">
        <f t="shared" ca="1" si="128"/>
        <v>0</v>
      </c>
    </row>
    <row r="1136" spans="1:11" x14ac:dyDescent="0.2">
      <c r="A1136" s="5">
        <f>IndiciMSCI!A1136</f>
        <v>38477</v>
      </c>
      <c r="B1136" cm="1">
        <f t="array" ref="B1136">INDEX(IndiciMSCI!A:Y,ROW(),Sheet1!$O$2)</f>
        <v>100.476</v>
      </c>
      <c r="C1136">
        <f t="shared" ca="1" si="124"/>
        <v>97.046999999999997</v>
      </c>
      <c r="D1136" t="b">
        <f t="shared" ca="1" si="125"/>
        <v>0</v>
      </c>
      <c r="E1136" s="13" cm="1">
        <f t="array" aca="1" ref="E1136" ca="1">IF(ISBLANK(INDIRECT(ADDRESS(ROW(B1136)+$N$5,COLUMN(B1136)))),"",(INDIRECT(ADDRESS(ROW(B1136)+$N$5,COLUMN(B1136)))/B1136-1))</f>
        <v>0.49850710617460892</v>
      </c>
      <c r="F1136" s="5" t="str">
        <f t="shared" ca="1" si="129"/>
        <v>MAI</v>
      </c>
      <c r="G1136" s="11" t="str">
        <f t="shared" ca="1" si="126"/>
        <v>NESSUNO</v>
      </c>
      <c r="H1136" s="17" t="str" cm="1">
        <f t="array" aca="1" ref="H1136" ca="1">IF(F1136="MAI","NESSUNO",INDIRECT(ADDRESS(ROW()+$N$5,2)))</f>
        <v>NESSUNO</v>
      </c>
      <c r="I1136" s="11">
        <f t="shared" ca="1" si="127"/>
        <v>2.0025747098304549</v>
      </c>
      <c r="J1136" s="13">
        <f t="shared" ca="1" si="123"/>
        <v>1.9930876127935575E-2</v>
      </c>
      <c r="K1136" s="13" t="b">
        <f t="shared" ca="1" si="128"/>
        <v>0</v>
      </c>
    </row>
    <row r="1137" spans="1:11" x14ac:dyDescent="0.2">
      <c r="A1137" s="5">
        <f>IndiciMSCI!A1137</f>
        <v>38478</v>
      </c>
      <c r="B1137" cm="1">
        <f t="array" ref="B1137">INDEX(IndiciMSCI!A:Y,ROW(),Sheet1!$O$2)</f>
        <v>102.69799999999999</v>
      </c>
      <c r="C1137">
        <f t="shared" ca="1" si="124"/>
        <v>97.046999999999997</v>
      </c>
      <c r="D1137" t="b">
        <f t="shared" ca="1" si="125"/>
        <v>0</v>
      </c>
      <c r="E1137" s="13" cm="1">
        <f t="array" aca="1" ref="E1137" ca="1">IF(ISBLANK(INDIRECT(ADDRESS(ROW(B1137)+$N$5,COLUMN(B1137)))),"",(INDIRECT(ADDRESS(ROW(B1137)+$N$5,COLUMN(B1137)))/B1137-1))</f>
        <v>0.47575415295331935</v>
      </c>
      <c r="F1137" s="5" t="str">
        <f t="shared" ca="1" si="129"/>
        <v>MAI</v>
      </c>
      <c r="G1137" s="11" t="str">
        <f t="shared" ca="1" si="126"/>
        <v>NESSUNO</v>
      </c>
      <c r="H1137" s="17" t="str" cm="1">
        <f t="array" aca="1" ref="H1137" ca="1">IF(F1137="MAI","NESSUNO",INDIRECT(ADDRESS(ROW()+$N$5,2)))</f>
        <v>NESSUNO</v>
      </c>
      <c r="I1137" s="11">
        <f t="shared" ca="1" si="127"/>
        <v>2.0468611165867259</v>
      </c>
      <c r="J1137" s="13">
        <f t="shared" ca="1" si="123"/>
        <v>1.9930876127935558E-2</v>
      </c>
      <c r="K1137" s="13" t="b">
        <f t="shared" ca="1" si="128"/>
        <v>0</v>
      </c>
    </row>
    <row r="1138" spans="1:11" x14ac:dyDescent="0.2">
      <c r="A1138" s="5">
        <f>IndiciMSCI!A1138</f>
        <v>38481</v>
      </c>
      <c r="B1138" cm="1">
        <f t="array" ref="B1138">INDEX(IndiciMSCI!A:Y,ROW(),Sheet1!$O$2)</f>
        <v>101.971</v>
      </c>
      <c r="C1138">
        <f t="shared" ca="1" si="124"/>
        <v>97.046999999999997</v>
      </c>
      <c r="D1138" t="b">
        <f t="shared" ca="1" si="125"/>
        <v>0</v>
      </c>
      <c r="E1138" s="13" cm="1">
        <f t="array" aca="1" ref="E1138" ca="1">IF(ISBLANK(INDIRECT(ADDRESS(ROW(B1138)+$N$5,COLUMN(B1138)))),"",(INDIRECT(ADDRESS(ROW(B1138)+$N$5,COLUMN(B1138)))/B1138-1))</f>
        <v>0.5164017220582322</v>
      </c>
      <c r="F1138" s="5" t="str">
        <f t="shared" ca="1" si="129"/>
        <v>MAI</v>
      </c>
      <c r="G1138" s="11" t="str">
        <f t="shared" ca="1" si="126"/>
        <v>NESSUNO</v>
      </c>
      <c r="H1138" s="17" t="str" cm="1">
        <f t="array" aca="1" ref="H1138" ca="1">IF(F1138="MAI","NESSUNO",INDIRECT(ADDRESS(ROW()+$N$5,2)))</f>
        <v>NESSUNO</v>
      </c>
      <c r="I1138" s="11">
        <f t="shared" ca="1" si="127"/>
        <v>2.0323713696417087</v>
      </c>
      <c r="J1138" s="13">
        <f t="shared" ca="1" si="123"/>
        <v>1.9930876127935478E-2</v>
      </c>
      <c r="K1138" s="13" t="b">
        <f t="shared" ca="1" si="128"/>
        <v>0</v>
      </c>
    </row>
    <row r="1139" spans="1:11" x14ac:dyDescent="0.2">
      <c r="A1139" s="5">
        <f>IndiciMSCI!A1139</f>
        <v>38482</v>
      </c>
      <c r="B1139" cm="1">
        <f t="array" ref="B1139">INDEX(IndiciMSCI!A:Y,ROW(),Sheet1!$O$2)</f>
        <v>101.38</v>
      </c>
      <c r="C1139">
        <f t="shared" ca="1" si="124"/>
        <v>97.046999999999997</v>
      </c>
      <c r="D1139" t="b">
        <f t="shared" ca="1" si="125"/>
        <v>0</v>
      </c>
      <c r="E1139" s="13" cm="1">
        <f t="array" aca="1" ref="E1139" ca="1">IF(ISBLANK(INDIRECT(ADDRESS(ROW(B1139)+$N$5,COLUMN(B1139)))),"",(INDIRECT(ADDRESS(ROW(B1139)+$N$5,COLUMN(B1139)))/B1139-1))</f>
        <v>0.51850463602288421</v>
      </c>
      <c r="F1139" s="5" t="str">
        <f t="shared" ca="1" si="129"/>
        <v>MAI</v>
      </c>
      <c r="G1139" s="11" t="str">
        <f t="shared" ca="1" si="126"/>
        <v>NESSUNO</v>
      </c>
      <c r="H1139" s="17" t="str" cm="1">
        <f t="array" aca="1" ref="H1139" ca="1">IF(F1139="MAI","NESSUNO",INDIRECT(ADDRESS(ROW()+$N$5,2)))</f>
        <v>NESSUNO</v>
      </c>
      <c r="I1139" s="11">
        <f t="shared" ca="1" si="127"/>
        <v>2.0205922218501087</v>
      </c>
      <c r="J1139" s="13">
        <f t="shared" ca="1" si="123"/>
        <v>1.9930876127935575E-2</v>
      </c>
      <c r="K1139" s="13" t="b">
        <f t="shared" ca="1" si="128"/>
        <v>0</v>
      </c>
    </row>
    <row r="1140" spans="1:11" x14ac:dyDescent="0.2">
      <c r="A1140" s="5">
        <f>IndiciMSCI!A1140</f>
        <v>38483</v>
      </c>
      <c r="B1140" cm="1">
        <f t="array" ref="B1140">INDEX(IndiciMSCI!A:Y,ROW(),Sheet1!$O$2)</f>
        <v>101.41200000000001</v>
      </c>
      <c r="C1140">
        <f t="shared" ca="1" si="124"/>
        <v>97.046999999999997</v>
      </c>
      <c r="D1140" t="b">
        <f t="shared" ca="1" si="125"/>
        <v>0</v>
      </c>
      <c r="E1140" s="13" cm="1">
        <f t="array" aca="1" ref="E1140" ca="1">IF(ISBLANK(INDIRECT(ADDRESS(ROW(B1140)+$N$5,COLUMN(B1140)))),"",(INDIRECT(ADDRESS(ROW(B1140)+$N$5,COLUMN(B1140)))/B1140-1))</f>
        <v>0.50236658383623234</v>
      </c>
      <c r="F1140" s="5" t="str">
        <f t="shared" ca="1" si="129"/>
        <v>MAI</v>
      </c>
      <c r="G1140" s="11" t="str">
        <f t="shared" ca="1" si="126"/>
        <v>NESSUNO</v>
      </c>
      <c r="H1140" s="17" t="str" cm="1">
        <f t="array" aca="1" ref="H1140" ca="1">IF(F1140="MAI","NESSUNO",INDIRECT(ADDRESS(ROW()+$N$5,2)))</f>
        <v>NESSUNO</v>
      </c>
      <c r="I1140" s="11">
        <f t="shared" ca="1" si="127"/>
        <v>2.0212300098861959</v>
      </c>
      <c r="J1140" s="13">
        <f t="shared" ca="1" si="123"/>
        <v>1.993087612793551E-2</v>
      </c>
      <c r="K1140" s="13" t="b">
        <f t="shared" ca="1" si="128"/>
        <v>0</v>
      </c>
    </row>
    <row r="1141" spans="1:11" x14ac:dyDescent="0.2">
      <c r="A1141" s="5">
        <f>IndiciMSCI!A1141</f>
        <v>38484</v>
      </c>
      <c r="B1141" cm="1">
        <f t="array" ref="B1141">INDEX(IndiciMSCI!A:Y,ROW(),Sheet1!$O$2)</f>
        <v>100.94199999999999</v>
      </c>
      <c r="C1141">
        <f t="shared" ca="1" si="124"/>
        <v>97.046999999999997</v>
      </c>
      <c r="D1141" t="b">
        <f t="shared" ca="1" si="125"/>
        <v>0</v>
      </c>
      <c r="E1141" s="13" cm="1">
        <f t="array" aca="1" ref="E1141" ca="1">IF(ISBLANK(INDIRECT(ADDRESS(ROW(B1141)+$N$5,COLUMN(B1141)))),"",(INDIRECT(ADDRESS(ROW(B1141)+$N$5,COLUMN(B1141)))/B1141-1))</f>
        <v>0.49295635117196013</v>
      </c>
      <c r="F1141" s="5" t="str">
        <f t="shared" ca="1" si="129"/>
        <v>MAI</v>
      </c>
      <c r="G1141" s="11" t="str">
        <f t="shared" ca="1" si="126"/>
        <v>NESSUNO</v>
      </c>
      <c r="H1141" s="17" t="str" cm="1">
        <f t="array" aca="1" ref="H1141" ca="1">IF(F1141="MAI","NESSUNO",INDIRECT(ADDRESS(ROW()+$N$5,2)))</f>
        <v>NESSUNO</v>
      </c>
      <c r="I1141" s="11">
        <f t="shared" ca="1" si="127"/>
        <v>2.0118624981060691</v>
      </c>
      <c r="J1141" s="13">
        <f t="shared" ca="1" si="123"/>
        <v>1.9930876127935541E-2</v>
      </c>
      <c r="K1141" s="13" t="b">
        <f t="shared" ca="1" si="128"/>
        <v>0</v>
      </c>
    </row>
    <row r="1142" spans="1:11" x14ac:dyDescent="0.2">
      <c r="A1142" s="5">
        <f>IndiciMSCI!A1142</f>
        <v>38485</v>
      </c>
      <c r="B1142" cm="1">
        <f t="array" ref="B1142">INDEX(IndiciMSCI!A:Y,ROW(),Sheet1!$O$2)</f>
        <v>100.566</v>
      </c>
      <c r="C1142">
        <f t="shared" ca="1" si="124"/>
        <v>97.046999999999997</v>
      </c>
      <c r="D1142" t="b">
        <f t="shared" ca="1" si="125"/>
        <v>0</v>
      </c>
      <c r="E1142" s="13" cm="1">
        <f t="array" aca="1" ref="E1142" ca="1">IF(ISBLANK(INDIRECT(ADDRESS(ROW(B1142)+$N$5,COLUMN(B1142)))),"",(INDIRECT(ADDRESS(ROW(B1142)+$N$5,COLUMN(B1142)))/B1142-1))</f>
        <v>0.47390768251695392</v>
      </c>
      <c r="F1142" s="5" t="str">
        <f t="shared" ca="1" si="129"/>
        <v>MAI</v>
      </c>
      <c r="G1142" s="11" t="str">
        <f t="shared" ca="1" si="126"/>
        <v>NESSUNO</v>
      </c>
      <c r="H1142" s="17" t="str" cm="1">
        <f t="array" aca="1" ref="H1142" ca="1">IF(F1142="MAI","NESSUNO",INDIRECT(ADDRESS(ROW()+$N$5,2)))</f>
        <v>NESSUNO</v>
      </c>
      <c r="I1142" s="11">
        <f t="shared" ca="1" si="127"/>
        <v>2.0043684886819619</v>
      </c>
      <c r="J1142" s="13">
        <f t="shared" ca="1" si="123"/>
        <v>1.9930876127935503E-2</v>
      </c>
      <c r="K1142" s="13" t="b">
        <f t="shared" ca="1" si="128"/>
        <v>0</v>
      </c>
    </row>
    <row r="1143" spans="1:11" x14ac:dyDescent="0.2">
      <c r="A1143" s="5">
        <f>IndiciMSCI!A1143</f>
        <v>38488</v>
      </c>
      <c r="B1143" cm="1">
        <f t="array" ref="B1143">INDEX(IndiciMSCI!A:Y,ROW(),Sheet1!$O$2)</f>
        <v>99.828999999999994</v>
      </c>
      <c r="C1143">
        <f t="shared" ca="1" si="124"/>
        <v>97.046999999999997</v>
      </c>
      <c r="D1143" t="b">
        <f t="shared" ca="1" si="125"/>
        <v>0</v>
      </c>
      <c r="E1143" s="13" cm="1">
        <f t="array" aca="1" ref="E1143" ca="1">IF(ISBLANK(INDIRECT(ADDRESS(ROW(B1143)+$N$5,COLUMN(B1143)))),"",(INDIRECT(ADDRESS(ROW(B1143)+$N$5,COLUMN(B1143)))/B1143-1))</f>
        <v>0.48764387101944329</v>
      </c>
      <c r="F1143" s="5" t="str">
        <f t="shared" ca="1" si="129"/>
        <v>MAI</v>
      </c>
      <c r="G1143" s="11" t="str">
        <f t="shared" ca="1" si="126"/>
        <v>NESSUNO</v>
      </c>
      <c r="H1143" s="17" t="str" cm="1">
        <f t="array" aca="1" ref="H1143" ca="1">IF(F1143="MAI","NESSUNO",INDIRECT(ADDRESS(ROW()+$N$5,2)))</f>
        <v>NESSUNO</v>
      </c>
      <c r="I1143" s="11">
        <f t="shared" ca="1" si="127"/>
        <v>1.9896794329756773</v>
      </c>
      <c r="J1143" s="13">
        <f t="shared" ca="1" si="123"/>
        <v>1.9930876127935544E-2</v>
      </c>
      <c r="K1143" s="13" t="b">
        <f t="shared" ca="1" si="128"/>
        <v>0</v>
      </c>
    </row>
    <row r="1144" spans="1:11" x14ac:dyDescent="0.2">
      <c r="A1144" s="5">
        <f>IndiciMSCI!A1144</f>
        <v>38489</v>
      </c>
      <c r="B1144" cm="1">
        <f t="array" ref="B1144">INDEX(IndiciMSCI!A:Y,ROW(),Sheet1!$O$2)</f>
        <v>98.942999999999998</v>
      </c>
      <c r="C1144">
        <f t="shared" ca="1" si="124"/>
        <v>97.046999999999997</v>
      </c>
      <c r="D1144" t="b">
        <f t="shared" ca="1" si="125"/>
        <v>0</v>
      </c>
      <c r="E1144" s="13" cm="1">
        <f t="array" aca="1" ref="E1144" ca="1">IF(ISBLANK(INDIRECT(ADDRESS(ROW(B1144)+$N$5,COLUMN(B1144)))),"",(INDIRECT(ADDRESS(ROW(B1144)+$N$5,COLUMN(B1144)))/B1144-1))</f>
        <v>0.46869409660107353</v>
      </c>
      <c r="F1144" s="5" t="str">
        <f t="shared" ca="1" si="129"/>
        <v>MAI</v>
      </c>
      <c r="G1144" s="11" t="str">
        <f t="shared" ca="1" si="126"/>
        <v>NESSUNO</v>
      </c>
      <c r="H1144" s="17" t="str" cm="1">
        <f t="array" aca="1" ref="H1144" ca="1">IF(F1144="MAI","NESSUNO",INDIRECT(ADDRESS(ROW()+$N$5,2)))</f>
        <v>NESSUNO</v>
      </c>
      <c r="I1144" s="11">
        <f t="shared" ca="1" si="127"/>
        <v>1.9720206767263306</v>
      </c>
      <c r="J1144" s="13">
        <f t="shared" ca="1" si="123"/>
        <v>1.9930876127935586E-2</v>
      </c>
      <c r="K1144" s="13" t="b">
        <f t="shared" ca="1" si="128"/>
        <v>0</v>
      </c>
    </row>
    <row r="1145" spans="1:11" x14ac:dyDescent="0.2">
      <c r="A1145" s="5">
        <f>IndiciMSCI!A1145</f>
        <v>38490</v>
      </c>
      <c r="B1145" cm="1">
        <f t="array" ref="B1145">INDEX(IndiciMSCI!A:Y,ROW(),Sheet1!$O$2)</f>
        <v>98.623999999999995</v>
      </c>
      <c r="C1145">
        <f t="shared" ca="1" si="124"/>
        <v>97.046999999999997</v>
      </c>
      <c r="D1145" t="b">
        <f t="shared" ca="1" si="125"/>
        <v>0</v>
      </c>
      <c r="E1145" s="13" cm="1">
        <f t="array" aca="1" ref="E1145" ca="1">IF(ISBLANK(INDIRECT(ADDRESS(ROW(B1145)+$N$5,COLUMN(B1145)))),"",(INDIRECT(ADDRESS(ROW(B1145)+$N$5,COLUMN(B1145)))/B1145-1))</f>
        <v>0.49687702790395849</v>
      </c>
      <c r="F1145" s="5" t="str">
        <f t="shared" ca="1" si="129"/>
        <v>MAI</v>
      </c>
      <c r="G1145" s="11" t="str">
        <f t="shared" ca="1" si="126"/>
        <v>NESSUNO</v>
      </c>
      <c r="H1145" s="17" t="str" cm="1">
        <f t="array" aca="1" ref="H1145" ca="1">IF(F1145="MAI","NESSUNO",INDIRECT(ADDRESS(ROW()+$N$5,2)))</f>
        <v>NESSUNO</v>
      </c>
      <c r="I1145" s="11">
        <f t="shared" ca="1" si="127"/>
        <v>1.9656627272415079</v>
      </c>
      <c r="J1145" s="13">
        <f t="shared" ca="1" si="123"/>
        <v>1.9930876127935471E-2</v>
      </c>
      <c r="K1145" s="13" t="b">
        <f t="shared" ca="1" si="128"/>
        <v>0</v>
      </c>
    </row>
    <row r="1146" spans="1:11" x14ac:dyDescent="0.2">
      <c r="A1146" s="5">
        <f>IndiciMSCI!A1146</f>
        <v>38491</v>
      </c>
      <c r="B1146" cm="1">
        <f t="array" ref="B1146">INDEX(IndiciMSCI!A:Y,ROW(),Sheet1!$O$2)</f>
        <v>100.398</v>
      </c>
      <c r="C1146">
        <f t="shared" ca="1" si="124"/>
        <v>97.046999999999997</v>
      </c>
      <c r="D1146" t="b">
        <f t="shared" ca="1" si="125"/>
        <v>0</v>
      </c>
      <c r="E1146" s="13" cm="1">
        <f t="array" aca="1" ref="E1146" ca="1">IF(ISBLANK(INDIRECT(ADDRESS(ROW(B1146)+$N$5,COLUMN(B1146)))),"",(INDIRECT(ADDRESS(ROW(B1146)+$N$5,COLUMN(B1146)))/B1146-1))</f>
        <v>0.43229944819617927</v>
      </c>
      <c r="F1146" s="5" t="str">
        <f t="shared" ca="1" si="129"/>
        <v>MAI</v>
      </c>
      <c r="G1146" s="11" t="str">
        <f t="shared" ca="1" si="126"/>
        <v>NESSUNO</v>
      </c>
      <c r="H1146" s="17" t="str" cm="1">
        <f t="array" aca="1" ref="H1146" ca="1">IF(F1146="MAI","NESSUNO",INDIRECT(ADDRESS(ROW()+$N$5,2)))</f>
        <v>NESSUNO</v>
      </c>
      <c r="I1146" s="11">
        <f t="shared" ca="1" si="127"/>
        <v>2.0010201014924718</v>
      </c>
      <c r="J1146" s="13">
        <f t="shared" ca="1" si="123"/>
        <v>1.9930876127935534E-2</v>
      </c>
      <c r="K1146" s="13" t="b">
        <f t="shared" ca="1" si="128"/>
        <v>0</v>
      </c>
    </row>
    <row r="1147" spans="1:11" x14ac:dyDescent="0.2">
      <c r="A1147" s="5">
        <f>IndiciMSCI!A1147</f>
        <v>38492</v>
      </c>
      <c r="B1147" cm="1">
        <f t="array" ref="B1147">INDEX(IndiciMSCI!A:Y,ROW(),Sheet1!$O$2)</f>
        <v>100.35899999999999</v>
      </c>
      <c r="C1147">
        <f t="shared" ca="1" si="124"/>
        <v>97.046999999999997</v>
      </c>
      <c r="D1147" t="b">
        <f t="shared" ca="1" si="125"/>
        <v>0</v>
      </c>
      <c r="E1147" s="13" cm="1">
        <f t="array" aca="1" ref="E1147" ca="1">IF(ISBLANK(INDIRECT(ADDRESS(ROW(B1147)+$N$5,COLUMN(B1147)))),"",(INDIRECT(ADDRESS(ROW(B1147)+$N$5,COLUMN(B1147)))/B1147-1))</f>
        <v>0.42953795872816602</v>
      </c>
      <c r="F1147" s="5" t="str">
        <f t="shared" ca="1" si="129"/>
        <v>MAI</v>
      </c>
      <c r="G1147" s="11" t="str">
        <f t="shared" ca="1" si="126"/>
        <v>NESSUNO</v>
      </c>
      <c r="H1147" s="17" t="str" cm="1">
        <f t="array" aca="1" ref="H1147" ca="1">IF(F1147="MAI","NESSUNO",INDIRECT(ADDRESS(ROW()+$N$5,2)))</f>
        <v>NESSUNO</v>
      </c>
      <c r="I1147" s="11">
        <f t="shared" ca="1" si="127"/>
        <v>2.0002427973234802</v>
      </c>
      <c r="J1147" s="13">
        <f t="shared" ca="1" si="123"/>
        <v>1.9930876127935513E-2</v>
      </c>
      <c r="K1147" s="13" t="b">
        <f t="shared" ca="1" si="128"/>
        <v>0</v>
      </c>
    </row>
    <row r="1148" spans="1:11" x14ac:dyDescent="0.2">
      <c r="A1148" s="5">
        <f>IndiciMSCI!A1148</f>
        <v>38495</v>
      </c>
      <c r="B1148" cm="1">
        <f t="array" ref="B1148">INDEX(IndiciMSCI!A:Y,ROW(),Sheet1!$O$2)</f>
        <v>101.288</v>
      </c>
      <c r="C1148">
        <f t="shared" ca="1" si="124"/>
        <v>97.046999999999997</v>
      </c>
      <c r="D1148" t="b">
        <f t="shared" ca="1" si="125"/>
        <v>0</v>
      </c>
      <c r="E1148" s="13" cm="1">
        <f t="array" aca="1" ref="E1148" ca="1">IF(ISBLANK(INDIRECT(ADDRESS(ROW(B1148)+$N$5,COLUMN(B1148)))),"",(INDIRECT(ADDRESS(ROW(B1148)+$N$5,COLUMN(B1148)))/B1148-1))</f>
        <v>0.38442856014532811</v>
      </c>
      <c r="F1148" s="5" t="str">
        <f t="shared" ca="1" si="129"/>
        <v>MAI</v>
      </c>
      <c r="G1148" s="11" t="str">
        <f t="shared" ca="1" si="126"/>
        <v>NESSUNO</v>
      </c>
      <c r="H1148" s="17" t="str" cm="1">
        <f t="array" aca="1" ref="H1148" ca="1">IF(F1148="MAI","NESSUNO",INDIRECT(ADDRESS(ROW()+$N$5,2)))</f>
        <v>NESSUNO</v>
      </c>
      <c r="I1148" s="11">
        <f t="shared" ca="1" si="127"/>
        <v>2.0187585812463311</v>
      </c>
      <c r="J1148" s="13">
        <f t="shared" ca="1" si="123"/>
        <v>1.9930876127935503E-2</v>
      </c>
      <c r="K1148" s="13" t="b">
        <f t="shared" ca="1" si="128"/>
        <v>0</v>
      </c>
    </row>
    <row r="1149" spans="1:11" x14ac:dyDescent="0.2">
      <c r="A1149" s="5">
        <f>IndiciMSCI!A1149</f>
        <v>38496</v>
      </c>
      <c r="B1149" cm="1">
        <f t="array" ref="B1149">INDEX(IndiciMSCI!A:Y,ROW(),Sheet1!$O$2)</f>
        <v>101.373</v>
      </c>
      <c r="C1149">
        <f t="shared" ca="1" si="124"/>
        <v>97.046999999999997</v>
      </c>
      <c r="D1149" t="b">
        <f t="shared" ca="1" si="125"/>
        <v>0</v>
      </c>
      <c r="E1149" s="13" cm="1">
        <f t="array" aca="1" ref="E1149" ca="1">IF(ISBLANK(INDIRECT(ADDRESS(ROW(B1149)+$N$5,COLUMN(B1149)))),"",(INDIRECT(ADDRESS(ROW(B1149)+$N$5,COLUMN(B1149)))/B1149-1))</f>
        <v>0.35787635761001435</v>
      </c>
      <c r="F1149" s="5">
        <f t="shared" ca="1" si="129"/>
        <v>38860</v>
      </c>
      <c r="G1149" s="11">
        <f t="shared" ca="1" si="126"/>
        <v>137.65199999999999</v>
      </c>
      <c r="H1149" s="17" cm="1">
        <f t="array" aca="1" ref="H1149" ca="1">IF(F1149="MAI","NESSUNO",INDIRECT(ADDRESS(ROW()+$N$5,2)))</f>
        <v>137.65199999999999</v>
      </c>
      <c r="I1149" s="11">
        <f t="shared" ca="1" si="127"/>
        <v>2.7435249607625849</v>
      </c>
      <c r="J1149" s="13">
        <f t="shared" ca="1" si="123"/>
        <v>1.9930876127935555E-2</v>
      </c>
      <c r="K1149" s="13" t="b">
        <f t="shared" ca="1" si="128"/>
        <v>0</v>
      </c>
    </row>
    <row r="1150" spans="1:11" x14ac:dyDescent="0.2">
      <c r="A1150" s="5">
        <f>IndiciMSCI!A1150</f>
        <v>38497</v>
      </c>
      <c r="B1150" cm="1">
        <f t="array" ref="B1150">INDEX(IndiciMSCI!A:Y,ROW(),Sheet1!$O$2)</f>
        <v>100.142</v>
      </c>
      <c r="C1150">
        <f t="shared" ca="1" si="124"/>
        <v>97.046999999999997</v>
      </c>
      <c r="D1150" t="b">
        <f t="shared" ca="1" si="125"/>
        <v>0</v>
      </c>
      <c r="E1150" s="13" cm="1">
        <f t="array" aca="1" ref="E1150" ca="1">IF(ISBLANK(INDIRECT(ADDRESS(ROW(B1150)+$N$5,COLUMN(B1150)))),"",(INDIRECT(ADDRESS(ROW(B1150)+$N$5,COLUMN(B1150)))/B1150-1))</f>
        <v>0.39367098719817872</v>
      </c>
      <c r="F1150" s="5">
        <f t="shared" ca="1" si="129"/>
        <v>38860</v>
      </c>
      <c r="G1150" s="11">
        <f t="shared" ca="1" si="126"/>
        <v>137.65199999999999</v>
      </c>
      <c r="H1150" s="17" cm="1">
        <f t="array" aca="1" ref="H1150" ca="1">IF(F1150="MAI","NESSUNO",INDIRECT(ADDRESS(ROW()+$N$5,2)))</f>
        <v>139.565</v>
      </c>
      <c r="I1150" s="11">
        <f t="shared" ca="1" si="127"/>
        <v>2.7359133936451201</v>
      </c>
      <c r="J1150" s="13">
        <f t="shared" ca="1" si="123"/>
        <v>3.377294477119934E-2</v>
      </c>
      <c r="K1150" s="13" t="b">
        <f t="shared" ca="1" si="128"/>
        <v>0</v>
      </c>
    </row>
    <row r="1151" spans="1:11" x14ac:dyDescent="0.2">
      <c r="A1151" s="5">
        <f>IndiciMSCI!A1151</f>
        <v>38498</v>
      </c>
      <c r="B1151" cm="1">
        <f t="array" ref="B1151">INDEX(IndiciMSCI!A:Y,ROW(),Sheet1!$O$2)</f>
        <v>100.312</v>
      </c>
      <c r="C1151">
        <f t="shared" ca="1" si="124"/>
        <v>97.046999999999997</v>
      </c>
      <c r="D1151" t="b">
        <f t="shared" ca="1" si="125"/>
        <v>0</v>
      </c>
      <c r="E1151" s="13" cm="1">
        <f t="array" aca="1" ref="E1151" ca="1">IF(ISBLANK(INDIRECT(ADDRESS(ROW(B1151)+$N$5,COLUMN(B1151)))),"",(INDIRECT(ADDRESS(ROW(B1151)+$N$5,COLUMN(B1151)))/B1151-1))</f>
        <v>0.37585732514554571</v>
      </c>
      <c r="F1151" s="5">
        <f t="shared" ca="1" si="129"/>
        <v>38860</v>
      </c>
      <c r="G1151" s="11">
        <f t="shared" ca="1" si="126"/>
        <v>137.65199999999999</v>
      </c>
      <c r="H1151" s="17" cm="1">
        <f t="array" aca="1" ref="H1151" ca="1">IF(F1151="MAI","NESSUNO",INDIRECT(ADDRESS(ROW()+$N$5,2)))</f>
        <v>138.01499999999999</v>
      </c>
      <c r="I1151" s="11">
        <f t="shared" ca="1" si="127"/>
        <v>2.7283022391900715</v>
      </c>
      <c r="J1151" s="13">
        <f t="shared" ca="1" si="123"/>
        <v>2.2457372498692871E-2</v>
      </c>
      <c r="K1151" s="13" t="b">
        <f t="shared" ca="1" si="128"/>
        <v>0</v>
      </c>
    </row>
    <row r="1152" spans="1:11" x14ac:dyDescent="0.2">
      <c r="A1152" s="5">
        <f>IndiciMSCI!A1152</f>
        <v>38499</v>
      </c>
      <c r="B1152" cm="1">
        <f t="array" ref="B1152">INDEX(IndiciMSCI!A:Y,ROW(),Sheet1!$O$2)</f>
        <v>101.03400000000001</v>
      </c>
      <c r="C1152">
        <f t="shared" ca="1" si="124"/>
        <v>97.046999999999997</v>
      </c>
      <c r="D1152" t="b">
        <f t="shared" ca="1" si="125"/>
        <v>0</v>
      </c>
      <c r="E1152" s="13" cm="1">
        <f t="array" aca="1" ref="E1152" ca="1">IF(ISBLANK(INDIRECT(ADDRESS(ROW(B1152)+$N$5,COLUMN(B1152)))),"",(INDIRECT(ADDRESS(ROW(B1152)+$N$5,COLUMN(B1152)))/B1152-1))</f>
        <v>0.39062097907635041</v>
      </c>
      <c r="F1152" s="5">
        <f t="shared" ca="1" si="129"/>
        <v>38860</v>
      </c>
      <c r="G1152" s="11">
        <f t="shared" ca="1" si="126"/>
        <v>137.65199999999999</v>
      </c>
      <c r="H1152" s="17" cm="1">
        <f t="array" aca="1" ref="H1152" ca="1">IF(F1152="MAI","NESSUNO",INDIRECT(ADDRESS(ROW()+$N$5,2)))</f>
        <v>140.5</v>
      </c>
      <c r="I1152" s="11">
        <f t="shared" ca="1" si="127"/>
        <v>2.7206914973749861</v>
      </c>
      <c r="J1152" s="13">
        <f t="shared" ca="1" si="123"/>
        <v>4.0454853524649115E-2</v>
      </c>
      <c r="K1152" s="13" t="b">
        <f t="shared" ca="1" si="128"/>
        <v>0</v>
      </c>
    </row>
    <row r="1153" spans="1:11" x14ac:dyDescent="0.2">
      <c r="A1153" s="5">
        <f>IndiciMSCI!A1153</f>
        <v>38502</v>
      </c>
      <c r="B1153" cm="1">
        <f t="array" ref="B1153">INDEX(IndiciMSCI!A:Y,ROW(),Sheet1!$O$2)</f>
        <v>102.498</v>
      </c>
      <c r="C1153">
        <f t="shared" ca="1" si="124"/>
        <v>97.046999999999997</v>
      </c>
      <c r="D1153" t="b">
        <f t="shared" ca="1" si="125"/>
        <v>0</v>
      </c>
      <c r="E1153" s="13" cm="1">
        <f t="array" aca="1" ref="E1153" ca="1">IF(ISBLANK(INDIRECT(ADDRESS(ROW(B1153)+$N$5,COLUMN(B1153)))),"",(INDIRECT(ADDRESS(ROW(B1153)+$N$5,COLUMN(B1153)))/B1153-1))</f>
        <v>0.37001697594099392</v>
      </c>
      <c r="F1153" s="5">
        <f t="shared" ca="1" si="129"/>
        <v>38860</v>
      </c>
      <c r="G1153" s="11">
        <f t="shared" ca="1" si="126"/>
        <v>137.65199999999999</v>
      </c>
      <c r="H1153" s="17" cm="1">
        <f t="array" aca="1" ref="H1153" ca="1">IF(F1153="MAI","NESSUNO",INDIRECT(ADDRESS(ROW()+$N$5,2)))</f>
        <v>140.42400000000001</v>
      </c>
      <c r="I1153" s="11">
        <f t="shared" ca="1" si="127"/>
        <v>2.6978617475463125</v>
      </c>
      <c r="J1153" s="13">
        <f t="shared" ca="1" si="123"/>
        <v>3.9736885388852561E-2</v>
      </c>
      <c r="K1153" s="13" t="b">
        <f t="shared" ca="1" si="128"/>
        <v>0</v>
      </c>
    </row>
    <row r="1154" spans="1:11" x14ac:dyDescent="0.2">
      <c r="A1154" s="5">
        <f>IndiciMSCI!A1154</f>
        <v>38503</v>
      </c>
      <c r="B1154" cm="1">
        <f t="array" ref="B1154">INDEX(IndiciMSCI!A:Y,ROW(),Sheet1!$O$2)</f>
        <v>103.733</v>
      </c>
      <c r="C1154">
        <f t="shared" ca="1" si="124"/>
        <v>97.046999999999997</v>
      </c>
      <c r="D1154" t="b">
        <f t="shared" ca="1" si="125"/>
        <v>0</v>
      </c>
      <c r="E1154" s="13" cm="1">
        <f t="array" aca="1" ref="E1154" ca="1">IF(ISBLANK(INDIRECT(ADDRESS(ROW(B1154)+$N$5,COLUMN(B1154)))),"",(INDIRECT(ADDRESS(ROW(B1154)+$N$5,COLUMN(B1154)))/B1154-1))</f>
        <v>0.34612900427057935</v>
      </c>
      <c r="F1154" s="5">
        <f t="shared" ca="1" si="129"/>
        <v>38860</v>
      </c>
      <c r="G1154" s="11">
        <f t="shared" ca="1" si="126"/>
        <v>137.65199999999999</v>
      </c>
      <c r="H1154" s="17" cm="1">
        <f t="array" aca="1" ref="H1154" ca="1">IF(F1154="MAI","NESSUNO",INDIRECT(ADDRESS(ROW()+$N$5,2)))</f>
        <v>139.63800000000001</v>
      </c>
      <c r="I1154" s="11">
        <f t="shared" ca="1" si="127"/>
        <v>2.6902526560676563</v>
      </c>
      <c r="J1154" s="13">
        <f t="shared" ref="J1154:J1217" ca="1" si="130">IF(E1154="","",IF(F1154="MAI",I1154/B1154,(H1154-G1154+I1154)/G1154))</f>
        <v>3.3971556214713011E-2</v>
      </c>
      <c r="K1154" s="13" t="b">
        <f t="shared" ca="1" si="128"/>
        <v>0</v>
      </c>
    </row>
    <row r="1155" spans="1:11" x14ac:dyDescent="0.2">
      <c r="A1155" s="5">
        <f>IndiciMSCI!A1155</f>
        <v>38504</v>
      </c>
      <c r="B1155" cm="1">
        <f t="array" ref="B1155">INDEX(IndiciMSCI!A:Y,ROW(),Sheet1!$O$2)</f>
        <v>104.40300000000001</v>
      </c>
      <c r="C1155">
        <f t="shared" ref="C1155:C1218" ca="1" si="131">MAX(INDIRECT("B"&amp;ROW()&amp;":B"&amp;MAX(2,ROW()-$N$3)))*(1-$N$4)</f>
        <v>97.046999999999997</v>
      </c>
      <c r="D1155" t="b">
        <f t="shared" ref="D1155:D1218" ca="1" si="132">B1155&lt;C1155</f>
        <v>0</v>
      </c>
      <c r="E1155" s="13" cm="1">
        <f t="array" aca="1" ref="E1155" ca="1">IF(ISBLANK(INDIRECT(ADDRESS(ROW(B1155)+$N$5,COLUMN(B1155)))),"",(INDIRECT(ADDRESS(ROW(B1155)+$N$5,COLUMN(B1155)))/B1155-1))</f>
        <v>0.31083397986647876</v>
      </c>
      <c r="F1155" s="5">
        <f t="shared" ca="1" si="129"/>
        <v>38860</v>
      </c>
      <c r="G1155" s="11">
        <f t="shared" ref="G1155:G1218" ca="1" si="133">IF(F1155="MAI","NESSUNO",INDEX(B:B,MATCH(F1155,A:A,0)))</f>
        <v>137.65199999999999</v>
      </c>
      <c r="H1155" s="17" cm="1">
        <f t="array" aca="1" ref="H1155" ca="1">IF(F1155="MAI","NESSUNO",INDIRECT(ADDRESS(ROW()+$N$5,2)))</f>
        <v>136.85499999999999</v>
      </c>
      <c r="I1155" s="11">
        <f t="shared" ref="I1155:I1218" ca="1" si="134">IF(F1155="MAI",B1155*(1+$N$6)^($N$5*(7/5)/365.25)-B1155, G1155*(1+$N$6)^((F1155-A1155)/365.25)-G1155)</f>
        <v>2.682643977117209</v>
      </c>
      <c r="J1155" s="13">
        <f t="shared" ca="1" si="130"/>
        <v>1.3698631164946474E-2</v>
      </c>
      <c r="K1155" s="13" t="b">
        <f t="shared" ref="K1155:K1218" ca="1" si="135">IF(E1155="","",J1155&gt;E1155)</f>
        <v>0</v>
      </c>
    </row>
    <row r="1156" spans="1:11" x14ac:dyDescent="0.2">
      <c r="A1156" s="5">
        <f>IndiciMSCI!A1156</f>
        <v>38505</v>
      </c>
      <c r="B1156" cm="1">
        <f t="array" ref="B1156">INDEX(IndiciMSCI!A:Y,ROW(),Sheet1!$O$2)</f>
        <v>104.148</v>
      </c>
      <c r="C1156">
        <f t="shared" ca="1" si="131"/>
        <v>97.046999999999997</v>
      </c>
      <c r="D1156" t="b">
        <f t="shared" ca="1" si="132"/>
        <v>0</v>
      </c>
      <c r="E1156" s="13" cm="1">
        <f t="array" aca="1" ref="E1156" ca="1">IF(ISBLANK(INDIRECT(ADDRESS(ROW(B1156)+$N$5,COLUMN(B1156)))),"",(INDIRECT(ADDRESS(ROW(B1156)+$N$5,COLUMN(B1156)))/B1156-1))</f>
        <v>0.31887314206705852</v>
      </c>
      <c r="F1156" s="5">
        <f t="shared" ca="1" si="129"/>
        <v>38860</v>
      </c>
      <c r="G1156" s="11">
        <f t="shared" ca="1" si="133"/>
        <v>137.65199999999999</v>
      </c>
      <c r="H1156" s="17" cm="1">
        <f t="array" aca="1" ref="H1156" ca="1">IF(F1156="MAI","NESSUNO",INDIRECT(ADDRESS(ROW()+$N$5,2)))</f>
        <v>137.358</v>
      </c>
      <c r="I1156" s="11">
        <f t="shared" ca="1" si="134"/>
        <v>2.675035710672546</v>
      </c>
      <c r="J1156" s="13">
        <f t="shared" ca="1" si="130"/>
        <v>1.7297501748413126E-2</v>
      </c>
      <c r="K1156" s="13" t="b">
        <f t="shared" ca="1" si="135"/>
        <v>0</v>
      </c>
    </row>
    <row r="1157" spans="1:11" x14ac:dyDescent="0.2">
      <c r="A1157" s="5">
        <f>IndiciMSCI!A1157</f>
        <v>38506</v>
      </c>
      <c r="B1157" cm="1">
        <f t="array" ref="B1157">INDEX(IndiciMSCI!A:Y,ROW(),Sheet1!$O$2)</f>
        <v>104.892</v>
      </c>
      <c r="C1157">
        <f t="shared" ca="1" si="131"/>
        <v>97.046999999999997</v>
      </c>
      <c r="D1157" t="b">
        <f t="shared" ca="1" si="132"/>
        <v>0</v>
      </c>
      <c r="E1157" s="13" cm="1">
        <f t="array" aca="1" ref="E1157" ca="1">IF(ISBLANK(INDIRECT(ADDRESS(ROW(B1157)+$N$5,COLUMN(B1157)))),"",(INDIRECT(ADDRESS(ROW(B1157)+$N$5,COLUMN(B1157)))/B1157-1))</f>
        <v>0.32892880295923432</v>
      </c>
      <c r="F1157" s="5">
        <f t="shared" ca="1" si="129"/>
        <v>38860</v>
      </c>
      <c r="G1157" s="11">
        <f t="shared" ca="1" si="133"/>
        <v>137.65199999999999</v>
      </c>
      <c r="H1157" s="17" cm="1">
        <f t="array" aca="1" ref="H1157" ca="1">IF(F1157="MAI","NESSUNO",INDIRECT(ADDRESS(ROW()+$N$5,2)))</f>
        <v>139.39400000000001</v>
      </c>
      <c r="I1157" s="11">
        <f t="shared" ca="1" si="134"/>
        <v>2.6674278567113845</v>
      </c>
      <c r="J1157" s="13">
        <f t="shared" ca="1" si="130"/>
        <v>3.2033155033791033E-2</v>
      </c>
      <c r="K1157" s="13" t="b">
        <f t="shared" ca="1" si="135"/>
        <v>0</v>
      </c>
    </row>
    <row r="1158" spans="1:11" x14ac:dyDescent="0.2">
      <c r="A1158" s="5">
        <f>IndiciMSCI!A1158</f>
        <v>38509</v>
      </c>
      <c r="B1158" cm="1">
        <f t="array" ref="B1158">INDEX(IndiciMSCI!A:Y,ROW(),Sheet1!$O$2)</f>
        <v>105.395</v>
      </c>
      <c r="C1158">
        <f t="shared" ca="1" si="131"/>
        <v>97.046999999999997</v>
      </c>
      <c r="D1158" t="b">
        <f t="shared" ca="1" si="132"/>
        <v>0</v>
      </c>
      <c r="E1158" s="13" cm="1">
        <f t="array" aca="1" ref="E1158" ca="1">IF(ISBLANK(INDIRECT(ADDRESS(ROW(B1158)+$N$5,COLUMN(B1158)))),"",(INDIRECT(ADDRESS(ROW(B1158)+$N$5,COLUMN(B1158)))/B1158-1))</f>
        <v>0.30789885668200578</v>
      </c>
      <c r="F1158" s="5">
        <f t="shared" ca="1" si="129"/>
        <v>38860</v>
      </c>
      <c r="G1158" s="11">
        <f t="shared" ca="1" si="133"/>
        <v>137.65199999999999</v>
      </c>
      <c r="H1158" s="17" cm="1">
        <f t="array" aca="1" ref="H1158" ca="1">IF(F1158="MAI","NESSUNO",INDIRECT(ADDRESS(ROW()+$N$5,2)))</f>
        <v>137.846</v>
      </c>
      <c r="I1158" s="11">
        <f t="shared" ca="1" si="134"/>
        <v>2.6446067695048612</v>
      </c>
      <c r="J1158" s="13">
        <f t="shared" ca="1" si="130"/>
        <v>2.0621616609311003E-2</v>
      </c>
      <c r="K1158" s="13" t="b">
        <f t="shared" ca="1" si="135"/>
        <v>0</v>
      </c>
    </row>
    <row r="1159" spans="1:11" x14ac:dyDescent="0.2">
      <c r="A1159" s="5">
        <f>IndiciMSCI!A1159</f>
        <v>38510</v>
      </c>
      <c r="B1159" cm="1">
        <f t="array" ref="B1159">INDEX(IndiciMSCI!A:Y,ROW(),Sheet1!$O$2)</f>
        <v>105.074</v>
      </c>
      <c r="C1159">
        <f t="shared" ca="1" si="131"/>
        <v>97.046999999999997</v>
      </c>
      <c r="D1159" t="b">
        <f t="shared" ca="1" si="132"/>
        <v>0</v>
      </c>
      <c r="E1159" s="13" cm="1">
        <f t="array" aca="1" ref="E1159" ca="1">IF(ISBLANK(INDIRECT(ADDRESS(ROW(B1159)+$N$5,COLUMN(B1159)))),"",(INDIRECT(ADDRESS(ROW(B1159)+$N$5,COLUMN(B1159)))/B1159-1))</f>
        <v>0.28325751375221264</v>
      </c>
      <c r="F1159" s="5">
        <f t="shared" ca="1" si="129"/>
        <v>38860</v>
      </c>
      <c r="G1159" s="11">
        <f t="shared" ca="1" si="133"/>
        <v>137.65199999999999</v>
      </c>
      <c r="H1159" s="17" cm="1">
        <f t="array" aca="1" ref="H1159" ca="1">IF(F1159="MAI","NESSUNO",INDIRECT(ADDRESS(ROW()+$N$5,2)))</f>
        <v>134.83699999999999</v>
      </c>
      <c r="I1159" s="11">
        <f t="shared" ca="1" si="134"/>
        <v>2.6370005652538282</v>
      </c>
      <c r="J1159" s="13">
        <f t="shared" ca="1" si="130"/>
        <v>-1.2931118672171093E-3</v>
      </c>
      <c r="K1159" s="13" t="b">
        <f t="shared" ca="1" si="135"/>
        <v>0</v>
      </c>
    </row>
    <row r="1160" spans="1:11" x14ac:dyDescent="0.2">
      <c r="A1160" s="5">
        <f>IndiciMSCI!A1160</f>
        <v>38511</v>
      </c>
      <c r="B1160" cm="1">
        <f t="array" ref="B1160">INDEX(IndiciMSCI!A:Y,ROW(),Sheet1!$O$2)</f>
        <v>105.09099999999999</v>
      </c>
      <c r="C1160">
        <f t="shared" ca="1" si="131"/>
        <v>97.046999999999997</v>
      </c>
      <c r="D1160" t="b">
        <f t="shared" ca="1" si="132"/>
        <v>0</v>
      </c>
      <c r="E1160" s="13" cm="1">
        <f t="array" aca="1" ref="E1160" ca="1">IF(ISBLANK(INDIRECT(ADDRESS(ROW(B1160)+$N$5,COLUMN(B1160)))),"",(INDIRECT(ADDRESS(ROW(B1160)+$N$5,COLUMN(B1160)))/B1160-1))</f>
        <v>0.25738645554804873</v>
      </c>
      <c r="F1160" s="5">
        <f t="shared" ca="1" si="129"/>
        <v>38860</v>
      </c>
      <c r="G1160" s="11">
        <f t="shared" ca="1" si="133"/>
        <v>137.65199999999999</v>
      </c>
      <c r="H1160" s="17" cm="1">
        <f t="array" aca="1" ref="H1160" ca="1">IF(F1160="MAI","NESSUNO",INDIRECT(ADDRESS(ROW()+$N$5,2)))</f>
        <v>132.13999999999999</v>
      </c>
      <c r="I1160" s="11">
        <f t="shared" ca="1" si="134"/>
        <v>2.6293947733745142</v>
      </c>
      <c r="J1160" s="13">
        <f t="shared" ca="1" si="130"/>
        <v>-2.0941252045923682E-2</v>
      </c>
      <c r="K1160" s="13" t="b">
        <f t="shared" ca="1" si="135"/>
        <v>0</v>
      </c>
    </row>
    <row r="1161" spans="1:11" x14ac:dyDescent="0.2">
      <c r="A1161" s="5">
        <f>IndiciMSCI!A1161</f>
        <v>38512</v>
      </c>
      <c r="B1161" cm="1">
        <f t="array" ref="B1161">INDEX(IndiciMSCI!A:Y,ROW(),Sheet1!$O$2)</f>
        <v>104.444</v>
      </c>
      <c r="C1161">
        <f t="shared" ca="1" si="131"/>
        <v>97.046999999999997</v>
      </c>
      <c r="D1161" t="b">
        <f t="shared" ca="1" si="132"/>
        <v>0</v>
      </c>
      <c r="E1161" s="13" cm="1">
        <f t="array" aca="1" ref="E1161" ca="1">IF(ISBLANK(INDIRECT(ADDRESS(ROW(B1161)+$N$5,COLUMN(B1161)))),"",(INDIRECT(ADDRESS(ROW(B1161)+$N$5,COLUMN(B1161)))/B1161-1))</f>
        <v>0.23080310980046725</v>
      </c>
      <c r="F1161" s="5">
        <f t="shared" ca="1" si="129"/>
        <v>38860</v>
      </c>
      <c r="G1161" s="11">
        <f t="shared" ca="1" si="133"/>
        <v>137.65199999999999</v>
      </c>
      <c r="H1161" s="17" cm="1">
        <f t="array" aca="1" ref="H1161" ca="1">IF(F1161="MAI","NESSUNO",INDIRECT(ADDRESS(ROW()+$N$5,2)))</f>
        <v>128.55000000000001</v>
      </c>
      <c r="I1161" s="11">
        <f t="shared" ca="1" si="134"/>
        <v>2.6217893938444377</v>
      </c>
      <c r="J1161" s="13">
        <f t="shared" ca="1" si="130"/>
        <v>-4.7076763186554051E-2</v>
      </c>
      <c r="K1161" s="13" t="b">
        <f t="shared" ca="1" si="135"/>
        <v>0</v>
      </c>
    </row>
    <row r="1162" spans="1:11" x14ac:dyDescent="0.2">
      <c r="A1162" s="5">
        <f>IndiciMSCI!A1162</f>
        <v>38513</v>
      </c>
      <c r="B1162" cm="1">
        <f t="array" ref="B1162">INDEX(IndiciMSCI!A:Y,ROW(),Sheet1!$O$2)</f>
        <v>105.252</v>
      </c>
      <c r="C1162">
        <f t="shared" ca="1" si="131"/>
        <v>97.046999999999997</v>
      </c>
      <c r="D1162" t="b">
        <f t="shared" ca="1" si="132"/>
        <v>0</v>
      </c>
      <c r="E1162" s="13" cm="1">
        <f t="array" aca="1" ref="E1162" ca="1">IF(ISBLANK(INDIRECT(ADDRESS(ROW(B1162)+$N$5,COLUMN(B1162)))),"",(INDIRECT(ADDRESS(ROW(B1162)+$N$5,COLUMN(B1162)))/B1162-1))</f>
        <v>0.23890282369931204</v>
      </c>
      <c r="F1162" s="5">
        <f t="shared" ca="1" si="129"/>
        <v>38860</v>
      </c>
      <c r="G1162" s="11">
        <f t="shared" ca="1" si="133"/>
        <v>137.65199999999999</v>
      </c>
      <c r="H1162" s="17" cm="1">
        <f t="array" aca="1" ref="H1162" ca="1">IF(F1162="MAI","NESSUNO",INDIRECT(ADDRESS(ROW()+$N$5,2)))</f>
        <v>130.39699999999999</v>
      </c>
      <c r="I1162" s="11">
        <f t="shared" ca="1" si="134"/>
        <v>2.6141844266412875</v>
      </c>
      <c r="J1162" s="13">
        <f t="shared" ca="1" si="130"/>
        <v>-3.3714116564660945E-2</v>
      </c>
      <c r="K1162" s="13" t="b">
        <f t="shared" ca="1" si="135"/>
        <v>0</v>
      </c>
    </row>
    <row r="1163" spans="1:11" x14ac:dyDescent="0.2">
      <c r="A1163" s="5">
        <f>IndiciMSCI!A1163</f>
        <v>38516</v>
      </c>
      <c r="B1163" cm="1">
        <f t="array" ref="B1163">INDEX(IndiciMSCI!A:Y,ROW(),Sheet1!$O$2)</f>
        <v>104.93300000000001</v>
      </c>
      <c r="C1163">
        <f t="shared" ca="1" si="131"/>
        <v>97.046999999999997</v>
      </c>
      <c r="D1163" t="b">
        <f t="shared" ca="1" si="132"/>
        <v>0</v>
      </c>
      <c r="E1163" s="13" cm="1">
        <f t="array" aca="1" ref="E1163" ca="1">IF(ISBLANK(INDIRECT(ADDRESS(ROW(B1163)+$N$5,COLUMN(B1163)))),"",(INDIRECT(ADDRESS(ROW(B1163)+$N$5,COLUMN(B1163)))/B1163-1))</f>
        <v>0.2497498403743339</v>
      </c>
      <c r="F1163" s="5">
        <f t="shared" ca="1" si="129"/>
        <v>38860</v>
      </c>
      <c r="G1163" s="11">
        <f t="shared" ca="1" si="133"/>
        <v>137.65199999999999</v>
      </c>
      <c r="H1163" s="17" cm="1">
        <f t="array" aca="1" ref="H1163" ca="1">IF(F1163="MAI","NESSUNO",INDIRECT(ADDRESS(ROW()+$N$5,2)))</f>
        <v>131.13999999999999</v>
      </c>
      <c r="I1163" s="11">
        <f t="shared" ca="1" si="134"/>
        <v>2.5913719987700006</v>
      </c>
      <c r="J1163" s="13">
        <f t="shared" ca="1" si="130"/>
        <v>-2.8482172443771252E-2</v>
      </c>
      <c r="K1163" s="13" t="b">
        <f t="shared" ca="1" si="135"/>
        <v>0</v>
      </c>
    </row>
    <row r="1164" spans="1:11" x14ac:dyDescent="0.2">
      <c r="A1164" s="5">
        <f>IndiciMSCI!A1164</f>
        <v>38517</v>
      </c>
      <c r="B1164" cm="1">
        <f t="array" ref="B1164">INDEX(IndiciMSCI!A:Y,ROW(),Sheet1!$O$2)</f>
        <v>105.26</v>
      </c>
      <c r="C1164">
        <f t="shared" ca="1" si="131"/>
        <v>97.046999999999997</v>
      </c>
      <c r="D1164" t="b">
        <f t="shared" ca="1" si="132"/>
        <v>0</v>
      </c>
      <c r="E1164" s="13" cm="1">
        <f t="array" aca="1" ref="E1164" ca="1">IF(ISBLANK(INDIRECT(ADDRESS(ROW(B1164)+$N$5,COLUMN(B1164)))),"",(INDIRECT(ADDRESS(ROW(B1164)+$N$5,COLUMN(B1164)))/B1164-1))</f>
        <v>0.19330229906897189</v>
      </c>
      <c r="F1164" s="5">
        <f t="shared" ca="1" si="129"/>
        <v>38860</v>
      </c>
      <c r="G1164" s="11">
        <f t="shared" ca="1" si="133"/>
        <v>137.65199999999999</v>
      </c>
      <c r="H1164" s="17" cm="1">
        <f t="array" aca="1" ref="H1164" ca="1">IF(F1164="MAI","NESSUNO",INDIRECT(ADDRESS(ROW()+$N$5,2)))</f>
        <v>125.607</v>
      </c>
      <c r="I1164" s="11">
        <f t="shared" ca="1" si="134"/>
        <v>2.583768680651076</v>
      </c>
      <c r="J1164" s="13">
        <f t="shared" ca="1" si="130"/>
        <v>-6.8732973871421507E-2</v>
      </c>
      <c r="K1164" s="13" t="b">
        <f t="shared" ca="1" si="135"/>
        <v>0</v>
      </c>
    </row>
    <row r="1165" spans="1:11" x14ac:dyDescent="0.2">
      <c r="A1165" s="5">
        <f>IndiciMSCI!A1165</f>
        <v>38518</v>
      </c>
      <c r="B1165" cm="1">
        <f t="array" ref="B1165">INDEX(IndiciMSCI!A:Y,ROW(),Sheet1!$O$2)</f>
        <v>105.348</v>
      </c>
      <c r="C1165">
        <f t="shared" ca="1" si="131"/>
        <v>97.046999999999997</v>
      </c>
      <c r="D1165" t="b">
        <f t="shared" ca="1" si="132"/>
        <v>0</v>
      </c>
      <c r="E1165" s="13" cm="1">
        <f t="array" aca="1" ref="E1165" ca="1">IF(ISBLANK(INDIRECT(ADDRESS(ROW(B1165)+$N$5,COLUMN(B1165)))),"",(INDIRECT(ADDRESS(ROW(B1165)+$N$5,COLUMN(B1165)))/B1165-1))</f>
        <v>0.19669096708053302</v>
      </c>
      <c r="F1165" s="5">
        <f t="shared" ca="1" si="129"/>
        <v>38860</v>
      </c>
      <c r="G1165" s="11">
        <f t="shared" ca="1" si="133"/>
        <v>137.65199999999999</v>
      </c>
      <c r="H1165" s="17" cm="1">
        <f t="array" aca="1" ref="H1165" ca="1">IF(F1165="MAI","NESSUNO",INDIRECT(ADDRESS(ROW()+$N$5,2)))</f>
        <v>126.069</v>
      </c>
      <c r="I1165" s="11">
        <f t="shared" ca="1" si="134"/>
        <v>2.5761657747473237</v>
      </c>
      <c r="J1165" s="13">
        <f t="shared" ca="1" si="130"/>
        <v>-6.5431916900972456E-2</v>
      </c>
      <c r="K1165" s="13" t="b">
        <f t="shared" ca="1" si="135"/>
        <v>0</v>
      </c>
    </row>
    <row r="1166" spans="1:11" x14ac:dyDescent="0.2">
      <c r="A1166" s="5">
        <f>IndiciMSCI!A1166</f>
        <v>38519</v>
      </c>
      <c r="B1166" cm="1">
        <f t="array" ref="B1166">INDEX(IndiciMSCI!A:Y,ROW(),Sheet1!$O$2)</f>
        <v>105.97799999999999</v>
      </c>
      <c r="C1166">
        <f t="shared" ca="1" si="131"/>
        <v>97.046999999999997</v>
      </c>
      <c r="D1166" t="b">
        <f t="shared" ca="1" si="132"/>
        <v>0</v>
      </c>
      <c r="E1166" s="13" cm="1">
        <f t="array" aca="1" ref="E1166" ca="1">IF(ISBLANK(INDIRECT(ADDRESS(ROW(B1166)+$N$5,COLUMN(B1166)))),"",(INDIRECT(ADDRESS(ROW(B1166)+$N$5,COLUMN(B1166)))/B1166-1))</f>
        <v>0.2037403989507256</v>
      </c>
      <c r="F1166" s="5">
        <f t="shared" ca="1" si="129"/>
        <v>38860</v>
      </c>
      <c r="G1166" s="11">
        <f t="shared" ca="1" si="133"/>
        <v>137.65199999999999</v>
      </c>
      <c r="H1166" s="17" cm="1">
        <f t="array" aca="1" ref="H1166" ca="1">IF(F1166="MAI","NESSUNO",INDIRECT(ADDRESS(ROW()+$N$5,2)))</f>
        <v>127.57</v>
      </c>
      <c r="I1166" s="11">
        <f t="shared" ca="1" si="134"/>
        <v>2.5685632810364325</v>
      </c>
      <c r="J1166" s="13">
        <f t="shared" ca="1" si="130"/>
        <v>-5.4582837292328205E-2</v>
      </c>
      <c r="K1166" s="13" t="b">
        <f t="shared" ca="1" si="135"/>
        <v>0</v>
      </c>
    </row>
    <row r="1167" spans="1:11" x14ac:dyDescent="0.2">
      <c r="A1167" s="5">
        <f>IndiciMSCI!A1167</f>
        <v>38520</v>
      </c>
      <c r="B1167" cm="1">
        <f t="array" ref="B1167">INDEX(IndiciMSCI!A:Y,ROW(),Sheet1!$O$2)</f>
        <v>105.89100000000001</v>
      </c>
      <c r="C1167">
        <f t="shared" ca="1" si="131"/>
        <v>97.046999999999997</v>
      </c>
      <c r="D1167" t="b">
        <f t="shared" ca="1" si="132"/>
        <v>0</v>
      </c>
      <c r="E1167" s="13" cm="1">
        <f t="array" aca="1" ref="E1167" ca="1">IF(ISBLANK(INDIRECT(ADDRESS(ROW(B1167)+$N$5,COLUMN(B1167)))),"",(INDIRECT(ADDRESS(ROW(B1167)+$N$5,COLUMN(B1167)))/B1167-1))</f>
        <v>0.24326902191876565</v>
      </c>
      <c r="F1167" s="5">
        <f t="shared" ca="1" si="129"/>
        <v>38860</v>
      </c>
      <c r="G1167" s="11">
        <f t="shared" ca="1" si="133"/>
        <v>137.65199999999999</v>
      </c>
      <c r="H1167" s="17" cm="1">
        <f t="array" aca="1" ref="H1167" ca="1">IF(F1167="MAI","NESSUNO",INDIRECT(ADDRESS(ROW()+$N$5,2)))</f>
        <v>131.65100000000001</v>
      </c>
      <c r="I1167" s="11">
        <f t="shared" ca="1" si="134"/>
        <v>2.5609611994960062</v>
      </c>
      <c r="J1167" s="13">
        <f t="shared" ca="1" si="130"/>
        <v>-2.4990837768459378E-2</v>
      </c>
      <c r="K1167" s="13" t="b">
        <f t="shared" ca="1" si="135"/>
        <v>0</v>
      </c>
    </row>
    <row r="1168" spans="1:11" x14ac:dyDescent="0.2">
      <c r="A1168" s="5">
        <f>IndiciMSCI!A1168</f>
        <v>38523</v>
      </c>
      <c r="B1168" cm="1">
        <f t="array" ref="B1168">INDEX(IndiciMSCI!A:Y,ROW(),Sheet1!$O$2)</f>
        <v>106.001</v>
      </c>
      <c r="C1168">
        <f t="shared" ca="1" si="131"/>
        <v>97.046999999999997</v>
      </c>
      <c r="D1168" t="b">
        <f t="shared" ca="1" si="132"/>
        <v>0</v>
      </c>
      <c r="E1168" s="13" cm="1">
        <f t="array" aca="1" ref="E1168" ca="1">IF(ISBLANK(INDIRECT(ADDRESS(ROW(B1168)+$N$5,COLUMN(B1168)))),"",(INDIRECT(ADDRESS(ROW(B1168)+$N$5,COLUMN(B1168)))/B1168-1))</f>
        <v>0.23752606107489549</v>
      </c>
      <c r="F1168" s="5">
        <f t="shared" ca="1" si="129"/>
        <v>38860</v>
      </c>
      <c r="G1168" s="11">
        <f t="shared" ca="1" si="133"/>
        <v>137.65199999999999</v>
      </c>
      <c r="H1168" s="17" cm="1">
        <f t="array" aca="1" ref="H1168" ca="1">IF(F1168="MAI","NESSUNO",INDIRECT(ADDRESS(ROW()+$N$5,2)))</f>
        <v>131.179</v>
      </c>
      <c r="I1168" s="11">
        <f t="shared" ca="1" si="134"/>
        <v>2.5381574276741503</v>
      </c>
      <c r="J1168" s="13">
        <f t="shared" ca="1" si="130"/>
        <v>-2.8585436988389817E-2</v>
      </c>
      <c r="K1168" s="13" t="b">
        <f t="shared" ca="1" si="135"/>
        <v>0</v>
      </c>
    </row>
    <row r="1169" spans="1:11" x14ac:dyDescent="0.2">
      <c r="A1169" s="5">
        <f>IndiciMSCI!A1169</f>
        <v>38524</v>
      </c>
      <c r="B1169" cm="1">
        <f t="array" ref="B1169">INDEX(IndiciMSCI!A:Y,ROW(),Sheet1!$O$2)</f>
        <v>106.889</v>
      </c>
      <c r="C1169">
        <f t="shared" ca="1" si="131"/>
        <v>97.046999999999997</v>
      </c>
      <c r="D1169" t="b">
        <f t="shared" ca="1" si="132"/>
        <v>0</v>
      </c>
      <c r="E1169" s="13" cm="1">
        <f t="array" aca="1" ref="E1169" ca="1">IF(ISBLANK(INDIRECT(ADDRESS(ROW(B1169)+$N$5,COLUMN(B1169)))),"",(INDIRECT(ADDRESS(ROW(B1169)+$N$5,COLUMN(B1169)))/B1169-1))</f>
        <v>0.21701016942809837</v>
      </c>
      <c r="F1169" s="5">
        <f t="shared" ca="1" si="129"/>
        <v>38860</v>
      </c>
      <c r="G1169" s="11">
        <f t="shared" ca="1" si="133"/>
        <v>137.65199999999999</v>
      </c>
      <c r="H1169" s="17" cm="1">
        <f t="array" aca="1" ref="H1169" ca="1">IF(F1169="MAI","NESSUNO",INDIRECT(ADDRESS(ROW()+$N$5,2)))</f>
        <v>130.08500000000001</v>
      </c>
      <c r="I1169" s="11">
        <f t="shared" ca="1" si="134"/>
        <v>2.5305569945922173</v>
      </c>
      <c r="J1169" s="13">
        <f t="shared" ca="1" si="130"/>
        <v>-3.6588229778047265E-2</v>
      </c>
      <c r="K1169" s="13" t="b">
        <f t="shared" ca="1" si="135"/>
        <v>0</v>
      </c>
    </row>
    <row r="1170" spans="1:11" x14ac:dyDescent="0.2">
      <c r="A1170" s="5">
        <f>IndiciMSCI!A1170</f>
        <v>38525</v>
      </c>
      <c r="B1170" cm="1">
        <f t="array" ref="B1170">INDEX(IndiciMSCI!A:Y,ROW(),Sheet1!$O$2)</f>
        <v>106.92700000000001</v>
      </c>
      <c r="C1170">
        <f t="shared" ca="1" si="131"/>
        <v>97.046999999999997</v>
      </c>
      <c r="D1170" t="b">
        <f t="shared" ca="1" si="132"/>
        <v>0</v>
      </c>
      <c r="E1170" s="13" cm="1">
        <f t="array" aca="1" ref="E1170" ca="1">IF(ISBLANK(INDIRECT(ADDRESS(ROW(B1170)+$N$5,COLUMN(B1170)))),"",(INDIRECT(ADDRESS(ROW(B1170)+$N$5,COLUMN(B1170)))/B1170-1))</f>
        <v>0.20688881199322906</v>
      </c>
      <c r="F1170" s="5">
        <f t="shared" ca="1" si="129"/>
        <v>38860</v>
      </c>
      <c r="G1170" s="11">
        <f t="shared" ca="1" si="133"/>
        <v>137.65199999999999</v>
      </c>
      <c r="H1170" s="17" cm="1">
        <f t="array" aca="1" ref="H1170" ca="1">IF(F1170="MAI","NESSUNO",INDIRECT(ADDRESS(ROW()+$N$5,2)))</f>
        <v>129.04900000000001</v>
      </c>
      <c r="I1170" s="11">
        <f t="shared" ca="1" si="134"/>
        <v>2.5229569735690518</v>
      </c>
      <c r="J1170" s="13">
        <f t="shared" ca="1" si="130"/>
        <v>-4.4169667178325989E-2</v>
      </c>
      <c r="K1170" s="13" t="b">
        <f t="shared" ca="1" si="135"/>
        <v>0</v>
      </c>
    </row>
    <row r="1171" spans="1:11" x14ac:dyDescent="0.2">
      <c r="A1171" s="5">
        <f>IndiciMSCI!A1171</f>
        <v>38526</v>
      </c>
      <c r="B1171" cm="1">
        <f t="array" ref="B1171">INDEX(IndiciMSCI!A:Y,ROW(),Sheet1!$O$2)</f>
        <v>107.75700000000001</v>
      </c>
      <c r="C1171">
        <f t="shared" ca="1" si="131"/>
        <v>97.046999999999997</v>
      </c>
      <c r="D1171" t="b">
        <f t="shared" ca="1" si="132"/>
        <v>0</v>
      </c>
      <c r="E1171" s="13" cm="1">
        <f t="array" aca="1" ref="E1171" ca="1">IF(ISBLANK(INDIRECT(ADDRESS(ROW(B1171)+$N$5,COLUMN(B1171)))),"",(INDIRECT(ADDRESS(ROW(B1171)+$N$5,COLUMN(B1171)))/B1171-1))</f>
        <v>0.23080635132752381</v>
      </c>
      <c r="F1171" s="5">
        <f t="shared" ca="1" si="129"/>
        <v>38860</v>
      </c>
      <c r="G1171" s="11">
        <f t="shared" ca="1" si="133"/>
        <v>137.65199999999999</v>
      </c>
      <c r="H1171" s="17" cm="1">
        <f t="array" aca="1" ref="H1171" ca="1">IF(F1171="MAI","NESSUNO",INDIRECT(ADDRESS(ROW()+$N$5,2)))</f>
        <v>132.62799999999999</v>
      </c>
      <c r="I1171" s="11">
        <f t="shared" ca="1" si="134"/>
        <v>2.5153573645822576</v>
      </c>
      <c r="J1171" s="13">
        <f t="shared" ca="1" si="130"/>
        <v>-1.8224527325558244E-2</v>
      </c>
      <c r="K1171" s="13" t="b">
        <f t="shared" ca="1" si="135"/>
        <v>0</v>
      </c>
    </row>
    <row r="1172" spans="1:11" x14ac:dyDescent="0.2">
      <c r="A1172" s="5">
        <f>IndiciMSCI!A1172</f>
        <v>38527</v>
      </c>
      <c r="B1172" cm="1">
        <f t="array" ref="B1172">INDEX(IndiciMSCI!A:Y,ROW(),Sheet1!$O$2)</f>
        <v>106.84399999999999</v>
      </c>
      <c r="C1172">
        <f t="shared" ca="1" si="131"/>
        <v>97.046999999999997</v>
      </c>
      <c r="D1172" t="b">
        <f t="shared" ca="1" si="132"/>
        <v>0</v>
      </c>
      <c r="E1172" s="13" cm="1">
        <f t="array" aca="1" ref="E1172" ca="1">IF(ISBLANK(INDIRECT(ADDRESS(ROW(B1172)+$N$5,COLUMN(B1172)))),"",(INDIRECT(ADDRESS(ROW(B1172)+$N$5,COLUMN(B1172)))/B1172-1))</f>
        <v>0.2407154355883343</v>
      </c>
      <c r="F1172" s="5">
        <f t="shared" ca="1" si="129"/>
        <v>38860</v>
      </c>
      <c r="G1172" s="11">
        <f t="shared" ca="1" si="133"/>
        <v>137.65199999999999</v>
      </c>
      <c r="H1172" s="17" cm="1">
        <f t="array" aca="1" ref="H1172" ca="1">IF(F1172="MAI","NESSUNO",INDIRECT(ADDRESS(ROW()+$N$5,2)))</f>
        <v>132.56299999999999</v>
      </c>
      <c r="I1172" s="11">
        <f t="shared" ca="1" si="134"/>
        <v>2.5077581676096088</v>
      </c>
      <c r="J1172" s="13">
        <f t="shared" ca="1" si="130"/>
        <v>-1.8751938456327479E-2</v>
      </c>
      <c r="K1172" s="13" t="b">
        <f t="shared" ca="1" si="135"/>
        <v>0</v>
      </c>
    </row>
    <row r="1173" spans="1:11" x14ac:dyDescent="0.2">
      <c r="A1173" s="5">
        <f>IndiciMSCI!A1173</f>
        <v>38530</v>
      </c>
      <c r="B1173" cm="1">
        <f t="array" ref="B1173">INDEX(IndiciMSCI!A:Y,ROW(),Sheet1!$O$2)</f>
        <v>105.11</v>
      </c>
      <c r="C1173">
        <f t="shared" ca="1" si="131"/>
        <v>97.046999999999997</v>
      </c>
      <c r="D1173" t="b">
        <f t="shared" ca="1" si="132"/>
        <v>0</v>
      </c>
      <c r="E1173" s="13" cm="1">
        <f t="array" aca="1" ref="E1173" ca="1">IF(ISBLANK(INDIRECT(ADDRESS(ROW(B1173)+$N$5,COLUMN(B1173)))),"",(INDIRECT(ADDRESS(ROW(B1173)+$N$5,COLUMN(B1173)))/B1173-1))</f>
        <v>0.25995623632385123</v>
      </c>
      <c r="F1173" s="5">
        <f t="shared" ca="1" si="129"/>
        <v>38860</v>
      </c>
      <c r="G1173" s="11">
        <f t="shared" ca="1" si="133"/>
        <v>137.65199999999999</v>
      </c>
      <c r="H1173" s="17" cm="1">
        <f t="array" aca="1" ref="H1173" ca="1">IF(F1173="MAI","NESSUNO",INDIRECT(ADDRESS(ROW()+$N$5,2)))</f>
        <v>132.434</v>
      </c>
      <c r="I1173" s="11">
        <f t="shared" ca="1" si="134"/>
        <v>2.4849630485527143</v>
      </c>
      <c r="J1173" s="13">
        <f t="shared" ca="1" si="130"/>
        <v>-1.9854683923570128E-2</v>
      </c>
      <c r="K1173" s="13" t="b">
        <f t="shared" ca="1" si="135"/>
        <v>0</v>
      </c>
    </row>
    <row r="1174" spans="1:11" x14ac:dyDescent="0.2">
      <c r="A1174" s="5">
        <f>IndiciMSCI!A1174</f>
        <v>38531</v>
      </c>
      <c r="B1174" cm="1">
        <f t="array" ref="B1174">INDEX(IndiciMSCI!A:Y,ROW(),Sheet1!$O$2)</f>
        <v>106.096</v>
      </c>
      <c r="C1174">
        <f t="shared" ca="1" si="131"/>
        <v>97.046999999999997</v>
      </c>
      <c r="D1174" t="b">
        <f t="shared" ca="1" si="132"/>
        <v>0</v>
      </c>
      <c r="E1174" s="13" cm="1">
        <f t="array" aca="1" ref="E1174" ca="1">IF(ISBLANK(INDIRECT(ADDRESS(ROW(B1174)+$N$5,COLUMN(B1174)))),"",(INDIRECT(ADDRESS(ROW(B1174)+$N$5,COLUMN(B1174)))/B1174-1))</f>
        <v>0.24606959734580003</v>
      </c>
      <c r="F1174" s="5">
        <f t="shared" ca="1" si="129"/>
        <v>38860</v>
      </c>
      <c r="G1174" s="11">
        <f t="shared" ca="1" si="133"/>
        <v>137.65199999999999</v>
      </c>
      <c r="H1174" s="17" cm="1">
        <f t="array" aca="1" ref="H1174" ca="1">IF(F1174="MAI","NESSUNO",INDIRECT(ADDRESS(ROW()+$N$5,2)))</f>
        <v>132.203</v>
      </c>
      <c r="I1174" s="11">
        <f t="shared" ca="1" si="134"/>
        <v>2.4773654994130254</v>
      </c>
      <c r="J1174" s="13">
        <f t="shared" ca="1" si="130"/>
        <v>-2.1588022699175882E-2</v>
      </c>
      <c r="K1174" s="13" t="b">
        <f t="shared" ca="1" si="135"/>
        <v>0</v>
      </c>
    </row>
    <row r="1175" spans="1:11" x14ac:dyDescent="0.2">
      <c r="A1175" s="5">
        <f>IndiciMSCI!A1175</f>
        <v>38532</v>
      </c>
      <c r="B1175" cm="1">
        <f t="array" ref="B1175">INDEX(IndiciMSCI!A:Y,ROW(),Sheet1!$O$2)</f>
        <v>106.346</v>
      </c>
      <c r="C1175">
        <f t="shared" ca="1" si="131"/>
        <v>96.981300000000005</v>
      </c>
      <c r="D1175" t="b">
        <f t="shared" ca="1" si="132"/>
        <v>0</v>
      </c>
      <c r="E1175" s="13" cm="1">
        <f t="array" aca="1" ref="E1175" ca="1">IF(ISBLANK(INDIRECT(ADDRESS(ROW(B1175)+$N$5,COLUMN(B1175)))),"",(INDIRECT(ADDRESS(ROW(B1175)+$N$5,COLUMN(B1175)))/B1175-1))</f>
        <v>0.23067158144170929</v>
      </c>
      <c r="F1175" s="5">
        <f t="shared" ca="1" si="129"/>
        <v>38860</v>
      </c>
      <c r="G1175" s="11">
        <f t="shared" ca="1" si="133"/>
        <v>137.65199999999999</v>
      </c>
      <c r="H1175" s="17" cm="1">
        <f t="array" aca="1" ref="H1175" ca="1">IF(F1175="MAI","NESSUNO",INDIRECT(ADDRESS(ROW()+$N$5,2)))</f>
        <v>130.87700000000001</v>
      </c>
      <c r="I1175" s="11">
        <f t="shared" ca="1" si="134"/>
        <v>2.4697683621757562</v>
      </c>
      <c r="J1175" s="13">
        <f t="shared" ca="1" si="130"/>
        <v>-3.1276201129109796E-2</v>
      </c>
      <c r="K1175" s="13" t="b">
        <f t="shared" ca="1" si="135"/>
        <v>0</v>
      </c>
    </row>
    <row r="1176" spans="1:11" x14ac:dyDescent="0.2">
      <c r="A1176" s="5">
        <f>IndiciMSCI!A1176</f>
        <v>38533</v>
      </c>
      <c r="B1176" cm="1">
        <f t="array" ref="B1176">INDEX(IndiciMSCI!A:Y,ROW(),Sheet1!$O$2)</f>
        <v>105.693</v>
      </c>
      <c r="C1176">
        <f t="shared" ca="1" si="131"/>
        <v>96.981300000000005</v>
      </c>
      <c r="D1176" t="b">
        <f t="shared" ca="1" si="132"/>
        <v>0</v>
      </c>
      <c r="E1176" s="13" cm="1">
        <f t="array" aca="1" ref="E1176" ca="1">IF(ISBLANK(INDIRECT(ADDRESS(ROW(B1176)+$N$5,COLUMN(B1176)))),"",(INDIRECT(ADDRESS(ROW(B1176)+$N$5,COLUMN(B1176)))/B1176-1))</f>
        <v>0.25747211262808323</v>
      </c>
      <c r="F1176" s="5">
        <f t="shared" ca="1" si="129"/>
        <v>38860</v>
      </c>
      <c r="G1176" s="11">
        <f t="shared" ca="1" si="133"/>
        <v>137.65199999999999</v>
      </c>
      <c r="H1176" s="17" cm="1">
        <f t="array" aca="1" ref="H1176" ca="1">IF(F1176="MAI","NESSUNO",INDIRECT(ADDRESS(ROW()+$N$5,2)))</f>
        <v>132.90600000000001</v>
      </c>
      <c r="I1176" s="11">
        <f t="shared" ca="1" si="134"/>
        <v>2.4621716368185673</v>
      </c>
      <c r="J1176" s="13">
        <f t="shared" ca="1" si="130"/>
        <v>-1.659131987316867E-2</v>
      </c>
      <c r="K1176" s="13" t="b">
        <f t="shared" ca="1" si="135"/>
        <v>0</v>
      </c>
    </row>
    <row r="1177" spans="1:11" x14ac:dyDescent="0.2">
      <c r="A1177" s="5">
        <f>IndiciMSCI!A1177</f>
        <v>38534</v>
      </c>
      <c r="B1177" cm="1">
        <f t="array" ref="B1177">INDEX(IndiciMSCI!A:Y,ROW(),Sheet1!$O$2)</f>
        <v>106.48699999999999</v>
      </c>
      <c r="C1177">
        <f t="shared" ca="1" si="131"/>
        <v>96.981300000000005</v>
      </c>
      <c r="D1177" t="b">
        <f t="shared" ca="1" si="132"/>
        <v>0</v>
      </c>
      <c r="E1177" s="13" cm="1">
        <f t="array" aca="1" ref="E1177" ca="1">IF(ISBLANK(INDIRECT(ADDRESS(ROW(B1177)+$N$5,COLUMN(B1177)))),"",(INDIRECT(ADDRESS(ROW(B1177)+$N$5,COLUMN(B1177)))/B1177-1))</f>
        <v>0.27670044230751167</v>
      </c>
      <c r="F1177" s="5">
        <f t="shared" ca="1" si="129"/>
        <v>38860</v>
      </c>
      <c r="G1177" s="11">
        <f t="shared" ca="1" si="133"/>
        <v>137.65199999999999</v>
      </c>
      <c r="H1177" s="17" cm="1">
        <f t="array" aca="1" ref="H1177" ca="1">IF(F1177="MAI","NESSUNO",INDIRECT(ADDRESS(ROW()+$N$5,2)))</f>
        <v>135.952</v>
      </c>
      <c r="I1177" s="11">
        <f t="shared" ca="1" si="134"/>
        <v>2.4545753233190908</v>
      </c>
      <c r="J1177" s="13">
        <f t="shared" ca="1" si="130"/>
        <v>5.4817606959514011E-3</v>
      </c>
      <c r="K1177" s="13" t="b">
        <f t="shared" ca="1" si="135"/>
        <v>0</v>
      </c>
    </row>
    <row r="1178" spans="1:11" x14ac:dyDescent="0.2">
      <c r="A1178" s="5">
        <f>IndiciMSCI!A1178</f>
        <v>38537</v>
      </c>
      <c r="B1178" cm="1">
        <f t="array" ref="B1178">INDEX(IndiciMSCI!A:Y,ROW(),Sheet1!$O$2)</f>
        <v>107.443</v>
      </c>
      <c r="C1178">
        <f t="shared" ca="1" si="131"/>
        <v>96.981300000000005</v>
      </c>
      <c r="D1178" t="b">
        <f t="shared" ca="1" si="132"/>
        <v>0</v>
      </c>
      <c r="E1178" s="13" cm="1">
        <f t="array" aca="1" ref="E1178" ca="1">IF(ISBLANK(INDIRECT(ADDRESS(ROW(B1178)+$N$5,COLUMN(B1178)))),"",(INDIRECT(ADDRESS(ROW(B1178)+$N$5,COLUMN(B1178)))/B1178-1))</f>
        <v>0.26384222331841078</v>
      </c>
      <c r="F1178" s="5">
        <f t="shared" ca="1" si="129"/>
        <v>38860</v>
      </c>
      <c r="G1178" s="11">
        <f t="shared" ca="1" si="133"/>
        <v>137.65199999999999</v>
      </c>
      <c r="H1178" s="17" cm="1">
        <f t="array" aca="1" ref="H1178" ca="1">IF(F1178="MAI","NESSUNO",INDIRECT(ADDRESS(ROW()+$N$5,2)))</f>
        <v>135.791</v>
      </c>
      <c r="I1178" s="11">
        <f t="shared" ca="1" si="134"/>
        <v>2.4317888537439387</v>
      </c>
      <c r="J1178" s="13">
        <f t="shared" ca="1" si="130"/>
        <v>4.1466077771768577E-3</v>
      </c>
      <c r="K1178" s="13" t="b">
        <f t="shared" ca="1" si="135"/>
        <v>0</v>
      </c>
    </row>
    <row r="1179" spans="1:11" x14ac:dyDescent="0.2">
      <c r="A1179" s="5">
        <f>IndiciMSCI!A1179</f>
        <v>38538</v>
      </c>
      <c r="B1179" cm="1">
        <f t="array" ref="B1179">INDEX(IndiciMSCI!A:Y,ROW(),Sheet1!$O$2)</f>
        <v>107.143</v>
      </c>
      <c r="C1179">
        <f t="shared" ca="1" si="131"/>
        <v>96.981300000000005</v>
      </c>
      <c r="D1179" t="b">
        <f t="shared" ca="1" si="132"/>
        <v>0</v>
      </c>
      <c r="E1179" s="13" cm="1">
        <f t="array" aca="1" ref="E1179" ca="1">IF(ISBLANK(INDIRECT(ADDRESS(ROW(B1179)+$N$5,COLUMN(B1179)))),"",(INDIRECT(ADDRESS(ROW(B1179)+$N$5,COLUMN(B1179)))/B1179-1))</f>
        <v>0.27551963264048984</v>
      </c>
      <c r="F1179" s="5">
        <f t="shared" ca="1" si="129"/>
        <v>38860</v>
      </c>
      <c r="G1179" s="11">
        <f t="shared" ca="1" si="133"/>
        <v>137.65199999999999</v>
      </c>
      <c r="H1179" s="17" cm="1">
        <f t="array" aca="1" ref="H1179" ca="1">IF(F1179="MAI","NESSUNO",INDIRECT(ADDRESS(ROW()+$N$5,2)))</f>
        <v>136.66300000000001</v>
      </c>
      <c r="I1179" s="11">
        <f t="shared" ca="1" si="134"/>
        <v>2.4241941874522297</v>
      </c>
      <c r="J1179" s="13">
        <f t="shared" ca="1" si="130"/>
        <v>1.0426250163108811E-2</v>
      </c>
      <c r="K1179" s="13" t="b">
        <f t="shared" ca="1" si="135"/>
        <v>0</v>
      </c>
    </row>
    <row r="1180" spans="1:11" x14ac:dyDescent="0.2">
      <c r="A1180" s="5">
        <f>IndiciMSCI!A1180</f>
        <v>38539</v>
      </c>
      <c r="B1180" cm="1">
        <f t="array" ref="B1180">INDEX(IndiciMSCI!A:Y,ROW(),Sheet1!$O$2)</f>
        <v>106.821</v>
      </c>
      <c r="C1180">
        <f t="shared" ca="1" si="131"/>
        <v>96.981300000000005</v>
      </c>
      <c r="D1180" t="b">
        <f t="shared" ca="1" si="132"/>
        <v>0</v>
      </c>
      <c r="E1180" s="13" cm="1">
        <f t="array" aca="1" ref="E1180" ca="1">IF(ISBLANK(INDIRECT(ADDRESS(ROW(B1180)+$N$5,COLUMN(B1180)))),"",(INDIRECT(ADDRESS(ROW(B1180)+$N$5,COLUMN(B1180)))/B1180-1))</f>
        <v>0.26491981913668661</v>
      </c>
      <c r="F1180" s="5">
        <f t="shared" ca="1" si="129"/>
        <v>38860</v>
      </c>
      <c r="G1180" s="11">
        <f t="shared" ca="1" si="133"/>
        <v>137.65199999999999</v>
      </c>
      <c r="H1180" s="17" cm="1">
        <f t="array" aca="1" ref="H1180" ca="1">IF(F1180="MAI","NESSUNO",INDIRECT(ADDRESS(ROW()+$N$5,2)))</f>
        <v>135.12</v>
      </c>
      <c r="I1180" s="11">
        <f t="shared" ca="1" si="134"/>
        <v>2.416599932906621</v>
      </c>
      <c r="J1180" s="13">
        <f t="shared" ca="1" si="130"/>
        <v>-8.3834646131811577E-4</v>
      </c>
      <c r="K1180" s="13" t="b">
        <f t="shared" ca="1" si="135"/>
        <v>0</v>
      </c>
    </row>
    <row r="1181" spans="1:11" x14ac:dyDescent="0.2">
      <c r="A1181" s="5">
        <f>IndiciMSCI!A1181</f>
        <v>38540</v>
      </c>
      <c r="B1181" cm="1">
        <f t="array" ref="B1181">INDEX(IndiciMSCI!A:Y,ROW(),Sheet1!$O$2)</f>
        <v>106.196</v>
      </c>
      <c r="C1181">
        <f t="shared" ca="1" si="131"/>
        <v>96.981300000000005</v>
      </c>
      <c r="D1181" t="b">
        <f t="shared" ca="1" si="132"/>
        <v>0</v>
      </c>
      <c r="E1181" s="13" cm="1">
        <f t="array" aca="1" ref="E1181" ca="1">IF(ISBLANK(INDIRECT(ADDRESS(ROW(B1181)+$N$5,COLUMN(B1181)))),"",(INDIRECT(ADDRESS(ROW(B1181)+$N$5,COLUMN(B1181)))/B1181-1))</f>
        <v>0.26126219443293541</v>
      </c>
      <c r="F1181" s="5">
        <f t="shared" ca="1" si="129"/>
        <v>38860</v>
      </c>
      <c r="G1181" s="11">
        <f t="shared" ca="1" si="133"/>
        <v>137.65199999999999</v>
      </c>
      <c r="H1181" s="17" cm="1">
        <f t="array" aca="1" ref="H1181" ca="1">IF(F1181="MAI","NESSUNO",INDIRECT(ADDRESS(ROW()+$N$5,2)))</f>
        <v>133.941</v>
      </c>
      <c r="I1181" s="11">
        <f t="shared" ca="1" si="134"/>
        <v>2.4090060900847732</v>
      </c>
      <c r="J1181" s="13">
        <f t="shared" ca="1" si="130"/>
        <v>-9.4585905756197595E-3</v>
      </c>
      <c r="K1181" s="13" t="b">
        <f t="shared" ca="1" si="135"/>
        <v>0</v>
      </c>
    </row>
    <row r="1182" spans="1:11" x14ac:dyDescent="0.2">
      <c r="A1182" s="5">
        <f>IndiciMSCI!A1182</f>
        <v>38541</v>
      </c>
      <c r="B1182" cm="1">
        <f t="array" ref="B1182">INDEX(IndiciMSCI!A:Y,ROW(),Sheet1!$O$2)</f>
        <v>105.913</v>
      </c>
      <c r="C1182">
        <f t="shared" ca="1" si="131"/>
        <v>96.981300000000005</v>
      </c>
      <c r="D1182" t="b">
        <f t="shared" ca="1" si="132"/>
        <v>0</v>
      </c>
      <c r="E1182" s="13" cm="1">
        <f t="array" aca="1" ref="E1182" ca="1">IF(ISBLANK(INDIRECT(ADDRESS(ROW(B1182)+$N$5,COLUMN(B1182)))),"",(INDIRECT(ADDRESS(ROW(B1182)+$N$5,COLUMN(B1182)))/B1182-1))</f>
        <v>0.27194017731534381</v>
      </c>
      <c r="F1182" s="5">
        <f t="shared" ca="1" si="129"/>
        <v>38860</v>
      </c>
      <c r="G1182" s="11">
        <f t="shared" ca="1" si="133"/>
        <v>137.65199999999999</v>
      </c>
      <c r="H1182" s="17" cm="1">
        <f t="array" aca="1" ref="H1182" ca="1">IF(F1182="MAI","NESSUNO",INDIRECT(ADDRESS(ROW()+$N$5,2)))</f>
        <v>134.715</v>
      </c>
      <c r="I1182" s="11">
        <f t="shared" ca="1" si="134"/>
        <v>2.401412658964432</v>
      </c>
      <c r="J1182" s="13">
        <f t="shared" ca="1" si="130"/>
        <v>-3.8908794716789544E-3</v>
      </c>
      <c r="K1182" s="13" t="b">
        <f t="shared" ca="1" si="135"/>
        <v>0</v>
      </c>
    </row>
    <row r="1183" spans="1:11" x14ac:dyDescent="0.2">
      <c r="A1183" s="5">
        <f>IndiciMSCI!A1183</f>
        <v>38544</v>
      </c>
      <c r="B1183" cm="1">
        <f t="array" ref="B1183">INDEX(IndiciMSCI!A:Y,ROW(),Sheet1!$O$2)</f>
        <v>105.73</v>
      </c>
      <c r="C1183">
        <f t="shared" ca="1" si="131"/>
        <v>96.981300000000005</v>
      </c>
      <c r="D1183" t="b">
        <f t="shared" ca="1" si="132"/>
        <v>0</v>
      </c>
      <c r="E1183" s="13" cm="1">
        <f t="array" aca="1" ref="E1183" ca="1">IF(ISBLANK(INDIRECT(ADDRESS(ROW(B1183)+$N$5,COLUMN(B1183)))),"",(INDIRECT(ADDRESS(ROW(B1183)+$N$5,COLUMN(B1183)))/B1183-1))</f>
        <v>0.29921498155679571</v>
      </c>
      <c r="F1183" s="5">
        <f t="shared" ca="1" si="129"/>
        <v>38860</v>
      </c>
      <c r="G1183" s="11">
        <f t="shared" ca="1" si="133"/>
        <v>137.65199999999999</v>
      </c>
      <c r="H1183" s="17" cm="1">
        <f t="array" aca="1" ref="H1183" ca="1">IF(F1183="MAI","NESSUNO",INDIRECT(ADDRESS(ROW()+$N$5,2)))</f>
        <v>137.36600000000001</v>
      </c>
      <c r="I1183" s="11">
        <f t="shared" ca="1" si="134"/>
        <v>2.3786348355890254</v>
      </c>
      <c r="J1183" s="13">
        <f t="shared" ca="1" si="130"/>
        <v>1.5202356926082097E-2</v>
      </c>
      <c r="K1183" s="13" t="b">
        <f t="shared" ca="1" si="135"/>
        <v>0</v>
      </c>
    </row>
    <row r="1184" spans="1:11" x14ac:dyDescent="0.2">
      <c r="A1184" s="5">
        <f>IndiciMSCI!A1184</f>
        <v>38545</v>
      </c>
      <c r="B1184" cm="1">
        <f t="array" ref="B1184">INDEX(IndiciMSCI!A:Y,ROW(),Sheet1!$O$2)</f>
        <v>105.52500000000001</v>
      </c>
      <c r="C1184">
        <f t="shared" ca="1" si="131"/>
        <v>96.981300000000005</v>
      </c>
      <c r="D1184" t="b">
        <f t="shared" ca="1" si="132"/>
        <v>0</v>
      </c>
      <c r="E1184" s="13" cm="1">
        <f t="array" aca="1" ref="E1184" ca="1">IF(ISBLANK(INDIRECT(ADDRESS(ROW(B1184)+$N$5,COLUMN(B1184)))),"",(INDIRECT(ADDRESS(ROW(B1184)+$N$5,COLUMN(B1184)))/B1184-1))</f>
        <v>0.29115375503435192</v>
      </c>
      <c r="F1184" s="5">
        <f t="shared" ca="1" si="129"/>
        <v>38860</v>
      </c>
      <c r="G1184" s="11">
        <f t="shared" ca="1" si="133"/>
        <v>137.65199999999999</v>
      </c>
      <c r="H1184" s="17" cm="1">
        <f t="array" aca="1" ref="H1184" ca="1">IF(F1184="MAI","NESSUNO",INDIRECT(ADDRESS(ROW()+$N$5,2)))</f>
        <v>136.249</v>
      </c>
      <c r="I1184" s="11">
        <f t="shared" ca="1" si="134"/>
        <v>2.3710430510513731</v>
      </c>
      <c r="J1184" s="13">
        <f t="shared" ca="1" si="130"/>
        <v>7.0325389464111062E-3</v>
      </c>
      <c r="K1184" s="13" t="b">
        <f t="shared" ca="1" si="135"/>
        <v>0</v>
      </c>
    </row>
    <row r="1185" spans="1:11" x14ac:dyDescent="0.2">
      <c r="A1185" s="5">
        <f>IndiciMSCI!A1185</f>
        <v>38546</v>
      </c>
      <c r="B1185" cm="1">
        <f t="array" ref="B1185">INDEX(IndiciMSCI!A:Y,ROW(),Sheet1!$O$2)</f>
        <v>105.181</v>
      </c>
      <c r="C1185">
        <f t="shared" ca="1" si="131"/>
        <v>96.981300000000005</v>
      </c>
      <c r="D1185" t="b">
        <f t="shared" ca="1" si="132"/>
        <v>0</v>
      </c>
      <c r="E1185" s="13" cm="1">
        <f t="array" aca="1" ref="E1185" ca="1">IF(ISBLANK(INDIRECT(ADDRESS(ROW(B1185)+$N$5,COLUMN(B1185)))),"",(INDIRECT(ADDRESS(ROW(B1185)+$N$5,COLUMN(B1185)))/B1185-1))</f>
        <v>0.26972552076896017</v>
      </c>
      <c r="F1185" s="5">
        <f t="shared" ca="1" si="129"/>
        <v>38860</v>
      </c>
      <c r="G1185" s="11">
        <f t="shared" ca="1" si="133"/>
        <v>137.65199999999999</v>
      </c>
      <c r="H1185" s="17" cm="1">
        <f t="array" aca="1" ref="H1185" ca="1">IF(F1185="MAI","NESSUNO",INDIRECT(ADDRESS(ROW()+$N$5,2)))</f>
        <v>133.55099999999999</v>
      </c>
      <c r="I1185" s="11">
        <f t="shared" ca="1" si="134"/>
        <v>2.3634516781036154</v>
      </c>
      <c r="J1185" s="13">
        <f t="shared" ca="1" si="130"/>
        <v>-1.2622761179615144E-2</v>
      </c>
      <c r="K1185" s="13" t="b">
        <f t="shared" ca="1" si="135"/>
        <v>0</v>
      </c>
    </row>
    <row r="1186" spans="1:11" x14ac:dyDescent="0.2">
      <c r="A1186" s="5">
        <f>IndiciMSCI!A1186</f>
        <v>38547</v>
      </c>
      <c r="B1186" cm="1">
        <f t="array" ref="B1186">INDEX(IndiciMSCI!A:Y,ROW(),Sheet1!$O$2)</f>
        <v>105.705</v>
      </c>
      <c r="C1186">
        <f t="shared" ca="1" si="131"/>
        <v>96.981300000000005</v>
      </c>
      <c r="D1186" t="b">
        <f t="shared" ca="1" si="132"/>
        <v>0</v>
      </c>
      <c r="E1186" s="13" cm="1">
        <f t="array" aca="1" ref="E1186" ca="1">IF(ISBLANK(INDIRECT(ADDRESS(ROW(B1186)+$N$5,COLUMN(B1186)))),"",(INDIRECT(ADDRESS(ROW(B1186)+$N$5,COLUMN(B1186)))/B1186-1))</f>
        <v>0.25597653847973145</v>
      </c>
      <c r="F1186" s="5">
        <f t="shared" ca="1" si="129"/>
        <v>38860</v>
      </c>
      <c r="G1186" s="11">
        <f t="shared" ca="1" si="133"/>
        <v>137.65199999999999</v>
      </c>
      <c r="H1186" s="17" cm="1">
        <f t="array" aca="1" ref="H1186" ca="1">IF(F1186="MAI","NESSUNO",INDIRECT(ADDRESS(ROW()+$N$5,2)))</f>
        <v>132.76300000000001</v>
      </c>
      <c r="I1186" s="11">
        <f t="shared" ca="1" si="134"/>
        <v>2.3558607167233845</v>
      </c>
      <c r="J1186" s="13">
        <f t="shared" ca="1" si="130"/>
        <v>-1.8402488037054292E-2</v>
      </c>
      <c r="K1186" s="13" t="b">
        <f t="shared" ca="1" si="135"/>
        <v>0</v>
      </c>
    </row>
    <row r="1187" spans="1:11" x14ac:dyDescent="0.2">
      <c r="A1187" s="5">
        <f>IndiciMSCI!A1187</f>
        <v>38548</v>
      </c>
      <c r="B1187" cm="1">
        <f t="array" ref="B1187">INDEX(IndiciMSCI!A:Y,ROW(),Sheet1!$O$2)</f>
        <v>106.34099999999999</v>
      </c>
      <c r="C1187">
        <f t="shared" ca="1" si="131"/>
        <v>96.981300000000005</v>
      </c>
      <c r="D1187" t="b">
        <f t="shared" ca="1" si="132"/>
        <v>0</v>
      </c>
      <c r="E1187" s="13" cm="1">
        <f t="array" aca="1" ref="E1187" ca="1">IF(ISBLANK(INDIRECT(ADDRESS(ROW(B1187)+$N$5,COLUMN(B1187)))),"",(INDIRECT(ADDRESS(ROW(B1187)+$N$5,COLUMN(B1187)))/B1187-1))</f>
        <v>0.21910645940888274</v>
      </c>
      <c r="F1187" s="5">
        <f t="shared" ca="1" si="129"/>
        <v>38860</v>
      </c>
      <c r="G1187" s="11">
        <f t="shared" ca="1" si="133"/>
        <v>137.65199999999999</v>
      </c>
      <c r="H1187" s="17" cm="1">
        <f t="array" aca="1" ref="H1187" ca="1">IF(F1187="MAI","NESSUNO",INDIRECT(ADDRESS(ROW()+$N$5,2)))</f>
        <v>129.64099999999999</v>
      </c>
      <c r="I1187" s="11">
        <f t="shared" ca="1" si="134"/>
        <v>2.3482701668884545</v>
      </c>
      <c r="J1187" s="13">
        <f t="shared" ca="1" si="130"/>
        <v>-4.1138013491351683E-2</v>
      </c>
      <c r="K1187" s="13" t="b">
        <f t="shared" ca="1" si="135"/>
        <v>0</v>
      </c>
    </row>
    <row r="1188" spans="1:11" x14ac:dyDescent="0.2">
      <c r="A1188" s="5">
        <f>IndiciMSCI!A1188</f>
        <v>38551</v>
      </c>
      <c r="B1188" cm="1">
        <f t="array" ref="B1188">INDEX(IndiciMSCI!A:Y,ROW(),Sheet1!$O$2)</f>
        <v>106.675</v>
      </c>
      <c r="C1188">
        <f t="shared" ca="1" si="131"/>
        <v>96.981300000000005</v>
      </c>
      <c r="D1188" t="b">
        <f t="shared" ca="1" si="132"/>
        <v>0</v>
      </c>
      <c r="E1188" s="13" cm="1">
        <f t="array" aca="1" ref="E1188" ca="1">IF(ISBLANK(INDIRECT(ADDRESS(ROW(B1188)+$N$5,COLUMN(B1188)))),"",(INDIRECT(ADDRESS(ROW(B1188)+$N$5,COLUMN(B1188)))/B1188-1))</f>
        <v>0.21817670494492636</v>
      </c>
      <c r="F1188" s="5">
        <f t="shared" ca="1" si="129"/>
        <v>38860</v>
      </c>
      <c r="G1188" s="11">
        <f t="shared" ca="1" si="133"/>
        <v>137.65199999999999</v>
      </c>
      <c r="H1188" s="17" cm="1">
        <f t="array" aca="1" ref="H1188" ca="1">IF(F1188="MAI","NESSUNO",INDIRECT(ADDRESS(ROW()+$N$5,2)))</f>
        <v>129.94900000000001</v>
      </c>
      <c r="I1188" s="11">
        <f t="shared" ca="1" si="134"/>
        <v>2.3255009864320471</v>
      </c>
      <c r="J1188" s="13">
        <f t="shared" ca="1" si="130"/>
        <v>-3.9065898160345856E-2</v>
      </c>
      <c r="K1188" s="13" t="b">
        <f t="shared" ca="1" si="135"/>
        <v>0</v>
      </c>
    </row>
    <row r="1189" spans="1:11" x14ac:dyDescent="0.2">
      <c r="A1189" s="5">
        <f>IndiciMSCI!A1189</f>
        <v>38552</v>
      </c>
      <c r="B1189" cm="1">
        <f t="array" ref="B1189">INDEX(IndiciMSCI!A:Y,ROW(),Sheet1!$O$2)</f>
        <v>105.97</v>
      </c>
      <c r="C1189">
        <f t="shared" ca="1" si="131"/>
        <v>96.981300000000005</v>
      </c>
      <c r="D1189" t="b">
        <f t="shared" ca="1" si="132"/>
        <v>0</v>
      </c>
      <c r="E1189" s="13" cm="1">
        <f t="array" aca="1" ref="E1189" ca="1">IF(ISBLANK(INDIRECT(ADDRESS(ROW(B1189)+$N$5,COLUMN(B1189)))),"",(INDIRECT(ADDRESS(ROW(B1189)+$N$5,COLUMN(B1189)))/B1189-1))</f>
        <v>0.19058224025667636</v>
      </c>
      <c r="F1189" s="5">
        <f t="shared" ca="1" si="129"/>
        <v>38860</v>
      </c>
      <c r="G1189" s="11">
        <f t="shared" ca="1" si="133"/>
        <v>137.65199999999999</v>
      </c>
      <c r="H1189" s="17" cm="1">
        <f t="array" aca="1" ref="H1189" ca="1">IF(F1189="MAI","NESSUNO",INDIRECT(ADDRESS(ROW()+$N$5,2)))</f>
        <v>126.166</v>
      </c>
      <c r="I1189" s="11">
        <f t="shared" ca="1" si="134"/>
        <v>2.317912082554983</v>
      </c>
      <c r="J1189" s="13">
        <f t="shared" ca="1" si="130"/>
        <v>-6.6603376031187406E-2</v>
      </c>
      <c r="K1189" s="13" t="b">
        <f t="shared" ca="1" si="135"/>
        <v>0</v>
      </c>
    </row>
    <row r="1190" spans="1:11" x14ac:dyDescent="0.2">
      <c r="A1190" s="5">
        <f>IndiciMSCI!A1190</f>
        <v>38553</v>
      </c>
      <c r="B1190" cm="1">
        <f t="array" ref="B1190">INDEX(IndiciMSCI!A:Y,ROW(),Sheet1!$O$2)</f>
        <v>105.529</v>
      </c>
      <c r="C1190">
        <f t="shared" ca="1" si="131"/>
        <v>96.981300000000005</v>
      </c>
      <c r="D1190" t="b">
        <f t="shared" ca="1" si="132"/>
        <v>0</v>
      </c>
      <c r="E1190" s="13" cm="1">
        <f t="array" aca="1" ref="E1190" ca="1">IF(ISBLANK(INDIRECT(ADDRESS(ROW(B1190)+$N$5,COLUMN(B1190)))),"",(INDIRECT(ADDRESS(ROW(B1190)+$N$5,COLUMN(B1190)))/B1190-1))</f>
        <v>0.19324545859431996</v>
      </c>
      <c r="F1190" s="5">
        <f t="shared" ca="1" si="129"/>
        <v>38860</v>
      </c>
      <c r="G1190" s="11">
        <f t="shared" ca="1" si="133"/>
        <v>137.65199999999999</v>
      </c>
      <c r="H1190" s="17" cm="1">
        <f t="array" aca="1" ref="H1190" ca="1">IF(F1190="MAI","NESSUNO",INDIRECT(ADDRESS(ROW()+$N$5,2)))</f>
        <v>125.922</v>
      </c>
      <c r="I1190" s="11">
        <f t="shared" ca="1" si="134"/>
        <v>2.3103235901116363</v>
      </c>
      <c r="J1190" s="13">
        <f t="shared" ca="1" si="130"/>
        <v>-6.8431090066895905E-2</v>
      </c>
      <c r="K1190" s="13" t="b">
        <f t="shared" ca="1" si="135"/>
        <v>0</v>
      </c>
    </row>
    <row r="1191" spans="1:11" x14ac:dyDescent="0.2">
      <c r="A1191" s="5">
        <f>IndiciMSCI!A1191</f>
        <v>38554</v>
      </c>
      <c r="B1191" cm="1">
        <f t="array" ref="B1191">INDEX(IndiciMSCI!A:Y,ROW(),Sheet1!$O$2)</f>
        <v>107.324</v>
      </c>
      <c r="C1191">
        <f t="shared" ca="1" si="131"/>
        <v>96.981300000000005</v>
      </c>
      <c r="D1191" t="b">
        <f t="shared" ca="1" si="132"/>
        <v>0</v>
      </c>
      <c r="E1191" s="13" cm="1">
        <f t="array" aca="1" ref="E1191" ca="1">IF(ISBLANK(INDIRECT(ADDRESS(ROW(B1191)+$N$5,COLUMN(B1191)))),"",(INDIRECT(ADDRESS(ROW(B1191)+$N$5,COLUMN(B1191)))/B1191-1))</f>
        <v>0.21049345905855166</v>
      </c>
      <c r="F1191" s="5">
        <f t="shared" ca="1" si="129"/>
        <v>38860</v>
      </c>
      <c r="G1191" s="11">
        <f t="shared" ca="1" si="133"/>
        <v>137.65199999999999</v>
      </c>
      <c r="H1191" s="17" cm="1">
        <f t="array" aca="1" ref="H1191" ca="1">IF(F1191="MAI","NESSUNO",INDIRECT(ADDRESS(ROW()+$N$5,2)))</f>
        <v>129.91499999999999</v>
      </c>
      <c r="I1191" s="11">
        <f t="shared" ca="1" si="134"/>
        <v>2.3027355090797244</v>
      </c>
      <c r="J1191" s="13">
        <f t="shared" ca="1" si="130"/>
        <v>-3.947828212390863E-2</v>
      </c>
      <c r="K1191" s="13" t="b">
        <f t="shared" ca="1" si="135"/>
        <v>0</v>
      </c>
    </row>
    <row r="1192" spans="1:11" x14ac:dyDescent="0.2">
      <c r="A1192" s="5">
        <f>IndiciMSCI!A1192</f>
        <v>38555</v>
      </c>
      <c r="B1192" cm="1">
        <f t="array" ref="B1192">INDEX(IndiciMSCI!A:Y,ROW(),Sheet1!$O$2)</f>
        <v>106.378</v>
      </c>
      <c r="C1192">
        <f t="shared" ca="1" si="131"/>
        <v>96.981300000000005</v>
      </c>
      <c r="D1192" t="b">
        <f t="shared" ca="1" si="132"/>
        <v>0</v>
      </c>
      <c r="E1192" s="13" cm="1">
        <f t="array" aca="1" ref="E1192" ca="1">IF(ISBLANK(INDIRECT(ADDRESS(ROW(B1192)+$N$5,COLUMN(B1192)))),"",(INDIRECT(ADDRESS(ROW(B1192)+$N$5,COLUMN(B1192)))/B1192-1))</f>
        <v>0.21467784692323599</v>
      </c>
      <c r="F1192" s="5">
        <f t="shared" ref="F1192:F1255" ca="1" si="136">IF(ISERROR(MATCH(TRUE,INDIRECT(ADDRESS(ROW(),4)&amp;":"&amp;ADDRESS(ROW()+$N$5,4)),0)),"MAI",INDEX(INDIRECT(ADDRESS(ROW(),1)&amp;":"&amp;ADDRESS(ROW()+$N$5,1)),MATCH(TRUE,INDIRECT(ADDRESS(ROW(),4)&amp;":"&amp;ADDRESS(ROW()+$N$5,4)),0)))</f>
        <v>38860</v>
      </c>
      <c r="G1192" s="11">
        <f t="shared" ca="1" si="133"/>
        <v>137.65199999999999</v>
      </c>
      <c r="H1192" s="17" cm="1">
        <f t="array" aca="1" ref="H1192" ca="1">IF(F1192="MAI","NESSUNO",INDIRECT(ADDRESS(ROW()+$N$5,2)))</f>
        <v>129.215</v>
      </c>
      <c r="I1192" s="11">
        <f t="shared" ca="1" si="134"/>
        <v>2.2951478394368792</v>
      </c>
      <c r="J1192" s="13">
        <f t="shared" ca="1" si="130"/>
        <v>-4.4618691777548493E-2</v>
      </c>
      <c r="K1192" s="13" t="b">
        <f t="shared" ca="1" si="135"/>
        <v>0</v>
      </c>
    </row>
    <row r="1193" spans="1:11" x14ac:dyDescent="0.2">
      <c r="A1193" s="5">
        <f>IndiciMSCI!A1193</f>
        <v>38558</v>
      </c>
      <c r="B1193" cm="1">
        <f t="array" ref="B1193">INDEX(IndiciMSCI!A:Y,ROW(),Sheet1!$O$2)</f>
        <v>106.27200000000001</v>
      </c>
      <c r="C1193">
        <f t="shared" ca="1" si="131"/>
        <v>96.981300000000005</v>
      </c>
      <c r="D1193" t="b">
        <f t="shared" ca="1" si="132"/>
        <v>0</v>
      </c>
      <c r="E1193" s="13" cm="1">
        <f t="array" aca="1" ref="E1193" ca="1">IF(ISBLANK(INDIRECT(ADDRESS(ROW(B1193)+$N$5,COLUMN(B1193)))),"",(INDIRECT(ADDRESS(ROW(B1193)+$N$5,COLUMN(B1193)))/B1193-1))</f>
        <v>0.21470377898223414</v>
      </c>
      <c r="F1193" s="5">
        <f t="shared" ca="1" si="136"/>
        <v>38860</v>
      </c>
      <c r="G1193" s="11">
        <f t="shared" ca="1" si="133"/>
        <v>137.65199999999999</v>
      </c>
      <c r="H1193" s="17" cm="1">
        <f t="array" aca="1" ref="H1193" ca="1">IF(F1193="MAI","NESSUNO",INDIRECT(ADDRESS(ROW()+$N$5,2)))</f>
        <v>129.089</v>
      </c>
      <c r="I1193" s="11">
        <f t="shared" ca="1" si="134"/>
        <v>2.2723872986199183</v>
      </c>
      <c r="J1193" s="13">
        <f t="shared" ca="1" si="130"/>
        <v>-4.5699391954930335E-2</v>
      </c>
      <c r="K1193" s="13" t="b">
        <f t="shared" ca="1" si="135"/>
        <v>0</v>
      </c>
    </row>
    <row r="1194" spans="1:11" x14ac:dyDescent="0.2">
      <c r="A1194" s="5">
        <f>IndiciMSCI!A1194</f>
        <v>38559</v>
      </c>
      <c r="B1194" cm="1">
        <f t="array" ref="B1194">INDEX(IndiciMSCI!A:Y,ROW(),Sheet1!$O$2)</f>
        <v>105.946</v>
      </c>
      <c r="C1194">
        <f t="shared" ca="1" si="131"/>
        <v>96.981300000000005</v>
      </c>
      <c r="D1194" t="b">
        <f t="shared" ca="1" si="132"/>
        <v>0</v>
      </c>
      <c r="E1194" s="13" cm="1">
        <f t="array" aca="1" ref="E1194" ca="1">IF(ISBLANK(INDIRECT(ADDRESS(ROW(B1194)+$N$5,COLUMN(B1194)))),"",(INDIRECT(ADDRESS(ROW(B1194)+$N$5,COLUMN(B1194)))/B1194-1))</f>
        <v>0.23473278840163858</v>
      </c>
      <c r="F1194" s="5">
        <f t="shared" ca="1" si="136"/>
        <v>38860</v>
      </c>
      <c r="G1194" s="11">
        <f t="shared" ca="1" si="133"/>
        <v>137.65199999999999</v>
      </c>
      <c r="H1194" s="17" cm="1">
        <f t="array" aca="1" ref="H1194" ca="1">IF(F1194="MAI","NESSUNO",INDIRECT(ADDRESS(ROW()+$N$5,2)))</f>
        <v>130.815</v>
      </c>
      <c r="I1194" s="11">
        <f t="shared" ca="1" si="134"/>
        <v>2.2648012743104289</v>
      </c>
      <c r="J1194" s="13">
        <f t="shared" ca="1" si="130"/>
        <v>-3.3215635992862876E-2</v>
      </c>
      <c r="K1194" s="13" t="b">
        <f t="shared" ca="1" si="135"/>
        <v>0</v>
      </c>
    </row>
    <row r="1195" spans="1:11" x14ac:dyDescent="0.2">
      <c r="A1195" s="5">
        <f>IndiciMSCI!A1195</f>
        <v>38560</v>
      </c>
      <c r="B1195" cm="1">
        <f t="array" ref="B1195">INDEX(IndiciMSCI!A:Y,ROW(),Sheet1!$O$2)</f>
        <v>106.578</v>
      </c>
      <c r="C1195">
        <f t="shared" ca="1" si="131"/>
        <v>96.981300000000005</v>
      </c>
      <c r="D1195" t="b">
        <f t="shared" ca="1" si="132"/>
        <v>0</v>
      </c>
      <c r="E1195" s="13" cm="1">
        <f t="array" aca="1" ref="E1195" ca="1">IF(ISBLANK(INDIRECT(ADDRESS(ROW(B1195)+$N$5,COLUMN(B1195)))),"",(INDIRECT(ADDRESS(ROW(B1195)+$N$5,COLUMN(B1195)))/B1195-1))</f>
        <v>0.21791551727373371</v>
      </c>
      <c r="F1195" s="5">
        <f t="shared" ca="1" si="136"/>
        <v>38860</v>
      </c>
      <c r="G1195" s="11">
        <f t="shared" ca="1" si="133"/>
        <v>137.65199999999999</v>
      </c>
      <c r="H1195" s="17" cm="1">
        <f t="array" aca="1" ref="H1195" ca="1">IF(F1195="MAI","NESSUNO",INDIRECT(ADDRESS(ROW()+$N$5,2)))</f>
        <v>129.803</v>
      </c>
      <c r="I1195" s="11">
        <f t="shared" ca="1" si="134"/>
        <v>2.2572156612785363</v>
      </c>
      <c r="J1195" s="13">
        <f t="shared" ca="1" si="130"/>
        <v>-4.0622616007914551E-2</v>
      </c>
      <c r="K1195" s="13" t="b">
        <f t="shared" ca="1" si="135"/>
        <v>0</v>
      </c>
    </row>
    <row r="1196" spans="1:11" x14ac:dyDescent="0.2">
      <c r="A1196" s="5">
        <f>IndiciMSCI!A1196</f>
        <v>38561</v>
      </c>
      <c r="B1196" cm="1">
        <f t="array" ref="B1196">INDEX(IndiciMSCI!A:Y,ROW(),Sheet1!$O$2)</f>
        <v>106.322</v>
      </c>
      <c r="C1196">
        <f t="shared" ca="1" si="131"/>
        <v>96.981300000000005</v>
      </c>
      <c r="D1196" t="b">
        <f t="shared" ca="1" si="132"/>
        <v>0</v>
      </c>
      <c r="E1196" s="13" cm="1">
        <f t="array" aca="1" ref="E1196" ca="1">IF(ISBLANK(INDIRECT(ADDRESS(ROW(B1196)+$N$5,COLUMN(B1196)))),"",(INDIRECT(ADDRESS(ROW(B1196)+$N$5,COLUMN(B1196)))/B1196-1))</f>
        <v>0.24208536333026087</v>
      </c>
      <c r="F1196" s="5">
        <f t="shared" ca="1" si="136"/>
        <v>38860</v>
      </c>
      <c r="G1196" s="11">
        <f t="shared" ca="1" si="133"/>
        <v>137.65199999999999</v>
      </c>
      <c r="H1196" s="17" cm="1">
        <f t="array" aca="1" ref="H1196" ca="1">IF(F1196="MAI","NESSUNO",INDIRECT(ADDRESS(ROW()+$N$5,2)))</f>
        <v>132.06100000000001</v>
      </c>
      <c r="I1196" s="11">
        <f t="shared" ca="1" si="134"/>
        <v>2.2496304595019581</v>
      </c>
      <c r="J1196" s="13">
        <f t="shared" ca="1" si="130"/>
        <v>-2.4274035542513162E-2</v>
      </c>
      <c r="K1196" s="13" t="b">
        <f t="shared" ca="1" si="135"/>
        <v>0</v>
      </c>
    </row>
    <row r="1197" spans="1:11" x14ac:dyDescent="0.2">
      <c r="A1197" s="5">
        <f>IndiciMSCI!A1197</f>
        <v>38562</v>
      </c>
      <c r="B1197" cm="1">
        <f t="array" ref="B1197">INDEX(IndiciMSCI!A:Y,ROW(),Sheet1!$O$2)</f>
        <v>106.39400000000001</v>
      </c>
      <c r="C1197">
        <f t="shared" ca="1" si="131"/>
        <v>96.981300000000005</v>
      </c>
      <c r="D1197" t="b">
        <f t="shared" ca="1" si="132"/>
        <v>0</v>
      </c>
      <c r="E1197" s="13" cm="1">
        <f t="array" aca="1" ref="E1197" ca="1">IF(ISBLANK(INDIRECT(ADDRESS(ROW(B1197)+$N$5,COLUMN(B1197)))),"",(INDIRECT(ADDRESS(ROW(B1197)+$N$5,COLUMN(B1197)))/B1197-1))</f>
        <v>0.26138692031505539</v>
      </c>
      <c r="F1197" s="5">
        <f t="shared" ca="1" si="136"/>
        <v>38860</v>
      </c>
      <c r="G1197" s="11">
        <f t="shared" ca="1" si="133"/>
        <v>137.65199999999999</v>
      </c>
      <c r="H1197" s="17" cm="1">
        <f t="array" aca="1" ref="H1197" ca="1">IF(F1197="MAI","NESSUNO",INDIRECT(ADDRESS(ROW()+$N$5,2)))</f>
        <v>134.20400000000001</v>
      </c>
      <c r="I1197" s="11">
        <f t="shared" ca="1" si="134"/>
        <v>2.2420456689583546</v>
      </c>
      <c r="J1197" s="13">
        <f t="shared" ca="1" si="130"/>
        <v>-8.760892184941917E-3</v>
      </c>
      <c r="K1197" s="13" t="b">
        <f t="shared" ca="1" si="135"/>
        <v>0</v>
      </c>
    </row>
    <row r="1198" spans="1:11" x14ac:dyDescent="0.2">
      <c r="A1198" s="5">
        <f>IndiciMSCI!A1198</f>
        <v>38565</v>
      </c>
      <c r="B1198" cm="1">
        <f t="array" ref="B1198">INDEX(IndiciMSCI!A:Y,ROW(),Sheet1!$O$2)</f>
        <v>106.346</v>
      </c>
      <c r="C1198">
        <f t="shared" ca="1" si="131"/>
        <v>96.981300000000005</v>
      </c>
      <c r="D1198" t="b">
        <f t="shared" ca="1" si="132"/>
        <v>0</v>
      </c>
      <c r="E1198" s="13" cm="1">
        <f t="array" aca="1" ref="E1198" ca="1">IF(ISBLANK(INDIRECT(ADDRESS(ROW(B1198)+$N$5,COLUMN(B1198)))),"",(INDIRECT(ADDRESS(ROW(B1198)+$N$5,COLUMN(B1198)))/B1198-1))</f>
        <v>0.27380437440054162</v>
      </c>
      <c r="F1198" s="5">
        <f t="shared" ca="1" si="136"/>
        <v>38860</v>
      </c>
      <c r="G1198" s="11">
        <f t="shared" ca="1" si="133"/>
        <v>137.65199999999999</v>
      </c>
      <c r="H1198" s="17" cm="1">
        <f t="array" aca="1" ref="H1198" ca="1">IF(F1198="MAI","NESSUNO",INDIRECT(ADDRESS(ROW()+$N$5,2)))</f>
        <v>135.464</v>
      </c>
      <c r="I1198" s="11">
        <f t="shared" ca="1" si="134"/>
        <v>2.2192937645026234</v>
      </c>
      <c r="J1198" s="13">
        <f t="shared" ca="1" si="130"/>
        <v>2.2733970085894297E-4</v>
      </c>
      <c r="K1198" s="13" t="b">
        <f t="shared" ca="1" si="135"/>
        <v>0</v>
      </c>
    </row>
    <row r="1199" spans="1:11" x14ac:dyDescent="0.2">
      <c r="A1199" s="5">
        <f>IndiciMSCI!A1199</f>
        <v>38566</v>
      </c>
      <c r="B1199" cm="1">
        <f t="array" ref="B1199">INDEX(IndiciMSCI!A:Y,ROW(),Sheet1!$O$2)</f>
        <v>107.008</v>
      </c>
      <c r="C1199">
        <f t="shared" ca="1" si="131"/>
        <v>96.981300000000005</v>
      </c>
      <c r="D1199" t="b">
        <f t="shared" ca="1" si="132"/>
        <v>0</v>
      </c>
      <c r="E1199" s="13" cm="1">
        <f t="array" aca="1" ref="E1199" ca="1">IF(ISBLANK(INDIRECT(ADDRESS(ROW(B1199)+$N$5,COLUMN(B1199)))),"",(INDIRECT(ADDRESS(ROW(B1199)+$N$5,COLUMN(B1199)))/B1199-1))</f>
        <v>0.25612103767942584</v>
      </c>
      <c r="F1199" s="5">
        <f t="shared" ca="1" si="136"/>
        <v>38860</v>
      </c>
      <c r="G1199" s="11">
        <f t="shared" ca="1" si="133"/>
        <v>137.65199999999999</v>
      </c>
      <c r="H1199" s="17" cm="1">
        <f t="array" aca="1" ref="H1199" ca="1">IF(F1199="MAI","NESSUNO",INDIRECT(ADDRESS(ROW()+$N$5,2)))</f>
        <v>134.41499999999999</v>
      </c>
      <c r="I1199" s="11">
        <f t="shared" ca="1" si="134"/>
        <v>2.2117106186680644</v>
      </c>
      <c r="J1199" s="13">
        <f t="shared" ca="1" si="130"/>
        <v>-7.4484161605492868E-3</v>
      </c>
      <c r="K1199" s="13" t="b">
        <f t="shared" ca="1" si="135"/>
        <v>0</v>
      </c>
    </row>
    <row r="1200" spans="1:11" x14ac:dyDescent="0.2">
      <c r="A1200" s="5">
        <f>IndiciMSCI!A1200</f>
        <v>38567</v>
      </c>
      <c r="B1200" cm="1">
        <f t="array" ref="B1200">INDEX(IndiciMSCI!A:Y,ROW(),Sheet1!$O$2)</f>
        <v>106.622</v>
      </c>
      <c r="C1200">
        <f t="shared" ca="1" si="131"/>
        <v>96.981300000000005</v>
      </c>
      <c r="D1200" t="b">
        <f t="shared" ca="1" si="132"/>
        <v>0</v>
      </c>
      <c r="E1200" s="13" cm="1">
        <f t="array" aca="1" ref="E1200" ca="1">IF(ISBLANK(INDIRECT(ADDRESS(ROW(B1200)+$N$5,COLUMN(B1200)))),"",(INDIRECT(ADDRESS(ROW(B1200)+$N$5,COLUMN(B1200)))/B1200-1))</f>
        <v>0.26160642268950118</v>
      </c>
      <c r="F1200" s="5">
        <f t="shared" ca="1" si="136"/>
        <v>38860</v>
      </c>
      <c r="G1200" s="11">
        <f t="shared" ca="1" si="133"/>
        <v>137.65199999999999</v>
      </c>
      <c r="H1200" s="17" cm="1">
        <f t="array" aca="1" ref="H1200" ca="1">IF(F1200="MAI","NESSUNO",INDIRECT(ADDRESS(ROW()+$N$5,2)))</f>
        <v>134.51499999999999</v>
      </c>
      <c r="I1200" s="11">
        <f t="shared" ca="1" si="134"/>
        <v>2.2041278839550671</v>
      </c>
      <c r="J1200" s="13">
        <f t="shared" ca="1" si="130"/>
        <v>-6.7770327786369497E-3</v>
      </c>
      <c r="K1200" s="13" t="b">
        <f t="shared" ca="1" si="135"/>
        <v>0</v>
      </c>
    </row>
    <row r="1201" spans="1:11" x14ac:dyDescent="0.2">
      <c r="A1201" s="5">
        <f>IndiciMSCI!A1201</f>
        <v>38568</v>
      </c>
      <c r="B1201" cm="1">
        <f t="array" ref="B1201">INDEX(IndiciMSCI!A:Y,ROW(),Sheet1!$O$2)</f>
        <v>105.324</v>
      </c>
      <c r="C1201">
        <f t="shared" ca="1" si="131"/>
        <v>96.981300000000005</v>
      </c>
      <c r="D1201" t="b">
        <f t="shared" ca="1" si="132"/>
        <v>0</v>
      </c>
      <c r="E1201" s="13" cm="1">
        <f t="array" aca="1" ref="E1201" ca="1">IF(ISBLANK(INDIRECT(ADDRESS(ROW(B1201)+$N$5,COLUMN(B1201)))),"",(INDIRECT(ADDRESS(ROW(B1201)+$N$5,COLUMN(B1201)))/B1201-1))</f>
        <v>0.27477118225665587</v>
      </c>
      <c r="F1201" s="5">
        <f t="shared" ca="1" si="136"/>
        <v>38860</v>
      </c>
      <c r="G1201" s="11">
        <f t="shared" ca="1" si="133"/>
        <v>137.65199999999999</v>
      </c>
      <c r="H1201" s="17" cm="1">
        <f t="array" aca="1" ref="H1201" ca="1">IF(F1201="MAI","NESSUNO",INDIRECT(ADDRESS(ROW()+$N$5,2)))</f>
        <v>134.26400000000001</v>
      </c>
      <c r="I1201" s="11">
        <f t="shared" ca="1" si="134"/>
        <v>2.196545560341292</v>
      </c>
      <c r="J1201" s="13">
        <f t="shared" ca="1" si="130"/>
        <v>-8.6555548750376667E-3</v>
      </c>
      <c r="K1201" s="13" t="b">
        <f t="shared" ca="1" si="135"/>
        <v>0</v>
      </c>
    </row>
    <row r="1202" spans="1:11" x14ac:dyDescent="0.2">
      <c r="A1202" s="5">
        <f>IndiciMSCI!A1202</f>
        <v>38569</v>
      </c>
      <c r="B1202" cm="1">
        <f t="array" ref="B1202">INDEX(IndiciMSCI!A:Y,ROW(),Sheet1!$O$2)</f>
        <v>103.694</v>
      </c>
      <c r="C1202">
        <f t="shared" ca="1" si="131"/>
        <v>96.981300000000005</v>
      </c>
      <c r="D1202" t="b">
        <f t="shared" ca="1" si="132"/>
        <v>0</v>
      </c>
      <c r="E1202" s="13" cm="1">
        <f t="array" aca="1" ref="E1202" ca="1">IF(ISBLANK(INDIRECT(ADDRESS(ROW(B1202)+$N$5,COLUMN(B1202)))),"",(INDIRECT(ADDRESS(ROW(B1202)+$N$5,COLUMN(B1202)))/B1202-1))</f>
        <v>0.29541728547456936</v>
      </c>
      <c r="F1202" s="5">
        <f t="shared" ca="1" si="136"/>
        <v>38860</v>
      </c>
      <c r="G1202" s="11">
        <f t="shared" ca="1" si="133"/>
        <v>137.65199999999999</v>
      </c>
      <c r="H1202" s="17" cm="1">
        <f t="array" aca="1" ref="H1202" ca="1">IF(F1202="MAI","NESSUNO",INDIRECT(ADDRESS(ROW()+$N$5,2)))</f>
        <v>134.327</v>
      </c>
      <c r="I1202" s="11">
        <f t="shared" ca="1" si="134"/>
        <v>2.1889636478044849</v>
      </c>
      <c r="J1202" s="13">
        <f t="shared" ca="1" si="130"/>
        <v>-8.2529592900611962E-3</v>
      </c>
      <c r="K1202" s="13" t="b">
        <f t="shared" ca="1" si="135"/>
        <v>0</v>
      </c>
    </row>
    <row r="1203" spans="1:11" x14ac:dyDescent="0.2">
      <c r="A1203" s="5">
        <f>IndiciMSCI!A1203</f>
        <v>38572</v>
      </c>
      <c r="B1203" cm="1">
        <f t="array" ref="B1203">INDEX(IndiciMSCI!A:Y,ROW(),Sheet1!$O$2)</f>
        <v>103.955</v>
      </c>
      <c r="C1203">
        <f t="shared" ca="1" si="131"/>
        <v>96.981300000000005</v>
      </c>
      <c r="D1203" t="b">
        <f t="shared" ca="1" si="132"/>
        <v>0</v>
      </c>
      <c r="E1203" s="13" cm="1">
        <f t="array" aca="1" ref="E1203" ca="1">IF(ISBLANK(INDIRECT(ADDRESS(ROW(B1203)+$N$5,COLUMN(B1203)))),"",(INDIRECT(ADDRESS(ROW(B1203)+$N$5,COLUMN(B1203)))/B1203-1))</f>
        <v>0.26123803568851911</v>
      </c>
      <c r="F1203" s="5">
        <f t="shared" ca="1" si="136"/>
        <v>38860</v>
      </c>
      <c r="G1203" s="11">
        <f t="shared" ca="1" si="133"/>
        <v>137.65199999999999</v>
      </c>
      <c r="H1203" s="17" cm="1">
        <f t="array" aca="1" ref="H1203" ca="1">IF(F1203="MAI","NESSUNO",INDIRECT(ADDRESS(ROW()+$N$5,2)))</f>
        <v>131.11199999999999</v>
      </c>
      <c r="I1203" s="11">
        <f t="shared" ca="1" si="134"/>
        <v>2.1662203764328751</v>
      </c>
      <c r="J1203" s="13">
        <f t="shared" ca="1" si="130"/>
        <v>-3.1774181439914548E-2</v>
      </c>
      <c r="K1203" s="13" t="b">
        <f t="shared" ca="1" si="135"/>
        <v>0</v>
      </c>
    </row>
    <row r="1204" spans="1:11" x14ac:dyDescent="0.2">
      <c r="A1204" s="5">
        <f>IndiciMSCI!A1204</f>
        <v>38573</v>
      </c>
      <c r="B1204" cm="1">
        <f t="array" ref="B1204">INDEX(IndiciMSCI!A:Y,ROW(),Sheet1!$O$2)</f>
        <v>104.962</v>
      </c>
      <c r="C1204">
        <f t="shared" ca="1" si="131"/>
        <v>96.981300000000005</v>
      </c>
      <c r="D1204" t="b">
        <f t="shared" ca="1" si="132"/>
        <v>0</v>
      </c>
      <c r="E1204" s="13" cm="1">
        <f t="array" aca="1" ref="E1204" ca="1">IF(ISBLANK(INDIRECT(ADDRESS(ROW(B1204)+$N$5,COLUMN(B1204)))),"",(INDIRECT(ADDRESS(ROW(B1204)+$N$5,COLUMN(B1204)))/B1204-1))</f>
        <v>0.26988814999714172</v>
      </c>
      <c r="F1204" s="5">
        <f t="shared" ca="1" si="136"/>
        <v>38860</v>
      </c>
      <c r="G1204" s="11">
        <f t="shared" ca="1" si="133"/>
        <v>137.65199999999999</v>
      </c>
      <c r="H1204" s="17" cm="1">
        <f t="array" aca="1" ref="H1204" ca="1">IF(F1204="MAI","NESSUNO",INDIRECT(ADDRESS(ROW()+$N$5,2)))</f>
        <v>133.29</v>
      </c>
      <c r="I1204" s="11">
        <f t="shared" ca="1" si="134"/>
        <v>2.1586401079810287</v>
      </c>
      <c r="J1204" s="13">
        <f t="shared" ca="1" si="130"/>
        <v>-1.6006740853884916E-2</v>
      </c>
      <c r="K1204" s="13" t="b">
        <f t="shared" ca="1" si="135"/>
        <v>0</v>
      </c>
    </row>
    <row r="1205" spans="1:11" x14ac:dyDescent="0.2">
      <c r="A1205" s="5">
        <f>IndiciMSCI!A1205</f>
        <v>38574</v>
      </c>
      <c r="B1205" cm="1">
        <f t="array" ref="B1205">INDEX(IndiciMSCI!A:Y,ROW(),Sheet1!$O$2)</f>
        <v>107.986</v>
      </c>
      <c r="C1205">
        <f t="shared" ca="1" si="131"/>
        <v>97.187400000000011</v>
      </c>
      <c r="D1205" t="b">
        <f t="shared" ca="1" si="132"/>
        <v>0</v>
      </c>
      <c r="E1205" s="13" cm="1">
        <f t="array" aca="1" ref="E1205" ca="1">IF(ISBLANK(INDIRECT(ADDRESS(ROW(B1205)+$N$5,COLUMN(B1205)))),"",(INDIRECT(ADDRESS(ROW(B1205)+$N$5,COLUMN(B1205)))/B1205-1))</f>
        <v>0.24154983053358747</v>
      </c>
      <c r="F1205" s="5">
        <f t="shared" ca="1" si="136"/>
        <v>38860</v>
      </c>
      <c r="G1205" s="11">
        <f t="shared" ca="1" si="133"/>
        <v>137.65199999999999</v>
      </c>
      <c r="H1205" s="17" cm="1">
        <f t="array" aca="1" ref="H1205" ca="1">IF(F1205="MAI","NESSUNO",INDIRECT(ADDRESS(ROW()+$N$5,2)))</f>
        <v>134.07</v>
      </c>
      <c r="I1205" s="11">
        <f t="shared" ca="1" si="134"/>
        <v>2.1510602504947371</v>
      </c>
      <c r="J1205" s="13">
        <f t="shared" ca="1" si="130"/>
        <v>-1.0395342962726708E-2</v>
      </c>
      <c r="K1205" s="13" t="b">
        <f t="shared" ca="1" si="135"/>
        <v>0</v>
      </c>
    </row>
    <row r="1206" spans="1:11" x14ac:dyDescent="0.2">
      <c r="A1206" s="5">
        <f>IndiciMSCI!A1206</f>
        <v>38575</v>
      </c>
      <c r="B1206" cm="1">
        <f t="array" ref="B1206">INDEX(IndiciMSCI!A:Y,ROW(),Sheet1!$O$2)</f>
        <v>109.58499999999999</v>
      </c>
      <c r="C1206">
        <f t="shared" ca="1" si="131"/>
        <v>98.626499999999993</v>
      </c>
      <c r="D1206" t="b">
        <f t="shared" ca="1" si="132"/>
        <v>0</v>
      </c>
      <c r="E1206" s="13" cm="1">
        <f t="array" aca="1" ref="E1206" ca="1">IF(ISBLANK(INDIRECT(ADDRESS(ROW(B1206)+$N$5,COLUMN(B1206)))),"",(INDIRECT(ADDRESS(ROW(B1206)+$N$5,COLUMN(B1206)))/B1206-1))</f>
        <v>0.23370899301911763</v>
      </c>
      <c r="F1206" s="5">
        <f t="shared" ca="1" si="136"/>
        <v>38860</v>
      </c>
      <c r="G1206" s="11">
        <f t="shared" ca="1" si="133"/>
        <v>137.65199999999999</v>
      </c>
      <c r="H1206" s="17" cm="1">
        <f t="array" aca="1" ref="H1206" ca="1">IF(F1206="MAI","NESSUNO",INDIRECT(ADDRESS(ROW()+$N$5,2)))</f>
        <v>135.196</v>
      </c>
      <c r="I1206" s="11">
        <f t="shared" ca="1" si="134"/>
        <v>2.1434808039516895</v>
      </c>
      <c r="J1206" s="13">
        <f t="shared" ca="1" si="130"/>
        <v>-2.2703571037710995E-3</v>
      </c>
      <c r="K1206" s="13" t="b">
        <f t="shared" ca="1" si="135"/>
        <v>0</v>
      </c>
    </row>
    <row r="1207" spans="1:11" x14ac:dyDescent="0.2">
      <c r="A1207" s="5">
        <f>IndiciMSCI!A1207</f>
        <v>38576</v>
      </c>
      <c r="B1207" cm="1">
        <f t="array" ref="B1207">INDEX(IndiciMSCI!A:Y,ROW(),Sheet1!$O$2)</f>
        <v>110.31699999999999</v>
      </c>
      <c r="C1207">
        <f t="shared" ca="1" si="131"/>
        <v>99.285299999999992</v>
      </c>
      <c r="D1207" t="b">
        <f t="shared" ca="1" si="132"/>
        <v>0</v>
      </c>
      <c r="E1207" s="13" cm="1">
        <f t="array" aca="1" ref="E1207" ca="1">IF(ISBLANK(INDIRECT(ADDRESS(ROW(B1207)+$N$5,COLUMN(B1207)))),"",(INDIRECT(ADDRESS(ROW(B1207)+$N$5,COLUMN(B1207)))/B1207-1))</f>
        <v>0.21527053853893774</v>
      </c>
      <c r="F1207" s="5">
        <f t="shared" ca="1" si="136"/>
        <v>38860</v>
      </c>
      <c r="G1207" s="11">
        <f t="shared" ca="1" si="133"/>
        <v>137.65199999999999</v>
      </c>
      <c r="H1207" s="17" cm="1">
        <f t="array" aca="1" ref="H1207" ca="1">IF(F1207="MAI","NESSUNO",INDIRECT(ADDRESS(ROW()+$N$5,2)))</f>
        <v>134.065</v>
      </c>
      <c r="I1207" s="11">
        <f t="shared" ca="1" si="134"/>
        <v>2.1359017683296031</v>
      </c>
      <c r="J1207" s="13">
        <f t="shared" ca="1" si="130"/>
        <v>-1.0541788217173642E-2</v>
      </c>
      <c r="K1207" s="13" t="b">
        <f t="shared" ca="1" si="135"/>
        <v>0</v>
      </c>
    </row>
    <row r="1208" spans="1:11" x14ac:dyDescent="0.2">
      <c r="A1208" s="5">
        <f>IndiciMSCI!A1208</f>
        <v>38579</v>
      </c>
      <c r="B1208" cm="1">
        <f t="array" ref="B1208">INDEX(IndiciMSCI!A:Y,ROW(),Sheet1!$O$2)</f>
        <v>111.208</v>
      </c>
      <c r="C1208">
        <f t="shared" ca="1" si="131"/>
        <v>100.0872</v>
      </c>
      <c r="D1208" t="b">
        <f t="shared" ca="1" si="132"/>
        <v>0</v>
      </c>
      <c r="E1208" s="13" cm="1">
        <f t="array" aca="1" ref="E1208" ca="1">IF(ISBLANK(INDIRECT(ADDRESS(ROW(B1208)+$N$5,COLUMN(B1208)))),"",(INDIRECT(ADDRESS(ROW(B1208)+$N$5,COLUMN(B1208)))/B1208-1))</f>
        <v>0.22102726422559549</v>
      </c>
      <c r="F1208" s="5">
        <f t="shared" ca="1" si="136"/>
        <v>38860</v>
      </c>
      <c r="G1208" s="11">
        <f t="shared" ca="1" si="133"/>
        <v>137.65199999999999</v>
      </c>
      <c r="H1208" s="17" cm="1">
        <f t="array" aca="1" ref="H1208" ca="1">IF(F1208="MAI","NESSUNO",INDIRECT(ADDRESS(ROW()+$N$5,2)))</f>
        <v>135.78800000000001</v>
      </c>
      <c r="I1208" s="11">
        <f t="shared" ca="1" si="134"/>
        <v>2.1131671267664558</v>
      </c>
      <c r="J1208" s="13">
        <f t="shared" ca="1" si="130"/>
        <v>1.8101235489965996E-3</v>
      </c>
      <c r="K1208" s="13" t="b">
        <f t="shared" ca="1" si="135"/>
        <v>0</v>
      </c>
    </row>
    <row r="1209" spans="1:11" x14ac:dyDescent="0.2">
      <c r="A1209" s="5">
        <f>IndiciMSCI!A1209</f>
        <v>38580</v>
      </c>
      <c r="B1209" cm="1">
        <f t="array" ref="B1209">INDEX(IndiciMSCI!A:Y,ROW(),Sheet1!$O$2)</f>
        <v>112.04</v>
      </c>
      <c r="C1209">
        <f t="shared" ca="1" si="131"/>
        <v>100.83600000000001</v>
      </c>
      <c r="D1209" t="b">
        <f t="shared" ca="1" si="132"/>
        <v>0</v>
      </c>
      <c r="E1209" s="13" cm="1">
        <f t="array" aca="1" ref="E1209" ca="1">IF(ISBLANK(INDIRECT(ADDRESS(ROW(B1209)+$N$5,COLUMN(B1209)))),"",(INDIRECT(ADDRESS(ROW(B1209)+$N$5,COLUMN(B1209)))/B1209-1))</f>
        <v>0.21514637629418076</v>
      </c>
      <c r="F1209" s="5">
        <f t="shared" ca="1" si="136"/>
        <v>38860</v>
      </c>
      <c r="G1209" s="11">
        <f t="shared" ca="1" si="133"/>
        <v>137.65199999999999</v>
      </c>
      <c r="H1209" s="17" cm="1">
        <f t="array" aca="1" ref="H1209" ca="1">IF(F1209="MAI","NESSUNO",INDIRECT(ADDRESS(ROW()+$N$5,2)))</f>
        <v>136.14500000000001</v>
      </c>
      <c r="I1209" s="11">
        <f t="shared" ca="1" si="134"/>
        <v>2.1055897346055019</v>
      </c>
      <c r="J1209" s="13">
        <f t="shared" ca="1" si="130"/>
        <v>4.348572738540126E-3</v>
      </c>
      <c r="K1209" s="13" t="b">
        <f t="shared" ca="1" si="135"/>
        <v>0</v>
      </c>
    </row>
    <row r="1210" spans="1:11" x14ac:dyDescent="0.2">
      <c r="A1210" s="5">
        <f>IndiciMSCI!A1210</f>
        <v>38581</v>
      </c>
      <c r="B1210" cm="1">
        <f t="array" ref="B1210">INDEX(IndiciMSCI!A:Y,ROW(),Sheet1!$O$2)</f>
        <v>111.685</v>
      </c>
      <c r="C1210">
        <f t="shared" ca="1" si="131"/>
        <v>100.83600000000001</v>
      </c>
      <c r="D1210" t="b">
        <f t="shared" ca="1" si="132"/>
        <v>0</v>
      </c>
      <c r="E1210" s="13" cm="1">
        <f t="array" aca="1" ref="E1210" ca="1">IF(ISBLANK(INDIRECT(ADDRESS(ROW(B1210)+$N$5,COLUMN(B1210)))),"",(INDIRECT(ADDRESS(ROW(B1210)+$N$5,COLUMN(B1210)))/B1210-1))</f>
        <v>0.23414066347316109</v>
      </c>
      <c r="F1210" s="5">
        <f t="shared" ca="1" si="136"/>
        <v>38860</v>
      </c>
      <c r="G1210" s="11">
        <f t="shared" ca="1" si="133"/>
        <v>137.65199999999999</v>
      </c>
      <c r="H1210" s="17" cm="1">
        <f t="array" aca="1" ref="H1210" ca="1">IF(F1210="MAI","NESSUNO",INDIRECT(ADDRESS(ROW()+$N$5,2)))</f>
        <v>137.83500000000001</v>
      </c>
      <c r="I1210" s="11">
        <f t="shared" ca="1" si="134"/>
        <v>2.098012753254153</v>
      </c>
      <c r="J1210" s="13">
        <f t="shared" ca="1" si="130"/>
        <v>1.6570865321638439E-2</v>
      </c>
      <c r="K1210" s="13" t="b">
        <f t="shared" ca="1" si="135"/>
        <v>0</v>
      </c>
    </row>
    <row r="1211" spans="1:11" x14ac:dyDescent="0.2">
      <c r="A1211" s="5">
        <f>IndiciMSCI!A1211</f>
        <v>38582</v>
      </c>
      <c r="B1211" cm="1">
        <f t="array" ref="B1211">INDEX(IndiciMSCI!A:Y,ROW(),Sheet1!$O$2)</f>
        <v>112.268</v>
      </c>
      <c r="C1211">
        <f t="shared" ca="1" si="131"/>
        <v>101.0412</v>
      </c>
      <c r="D1211" t="b">
        <f t="shared" ca="1" si="132"/>
        <v>0</v>
      </c>
      <c r="E1211" s="13" cm="1">
        <f t="array" aca="1" ref="E1211" ca="1">IF(ISBLANK(INDIRECT(ADDRESS(ROW(B1211)+$N$5,COLUMN(B1211)))),"",(INDIRECT(ADDRESS(ROW(B1211)+$N$5,COLUMN(B1211)))/B1211-1))</f>
        <v>0.23125912993907427</v>
      </c>
      <c r="F1211" s="5">
        <f t="shared" ca="1" si="136"/>
        <v>38860</v>
      </c>
      <c r="G1211" s="11">
        <f t="shared" ca="1" si="133"/>
        <v>137.65199999999999</v>
      </c>
      <c r="H1211" s="17" cm="1">
        <f t="array" aca="1" ref="H1211" ca="1">IF(F1211="MAI","NESSUNO",INDIRECT(ADDRESS(ROW()+$N$5,2)))</f>
        <v>138.23099999999999</v>
      </c>
      <c r="I1211" s="11">
        <f t="shared" ca="1" si="134"/>
        <v>2.090436182690155</v>
      </c>
      <c r="J1211" s="13">
        <f t="shared" ca="1" si="130"/>
        <v>1.9392643642592647E-2</v>
      </c>
      <c r="K1211" s="13" t="b">
        <f t="shared" ca="1" si="135"/>
        <v>0</v>
      </c>
    </row>
    <row r="1212" spans="1:11" x14ac:dyDescent="0.2">
      <c r="A1212" s="5">
        <f>IndiciMSCI!A1212</f>
        <v>38583</v>
      </c>
      <c r="B1212" cm="1">
        <f t="array" ref="B1212">INDEX(IndiciMSCI!A:Y,ROW(),Sheet1!$O$2)</f>
        <v>112.161</v>
      </c>
      <c r="C1212">
        <f t="shared" ca="1" si="131"/>
        <v>101.0412</v>
      </c>
      <c r="D1212" t="b">
        <f t="shared" ca="1" si="132"/>
        <v>0</v>
      </c>
      <c r="E1212" s="13" cm="1">
        <f t="array" aca="1" ref="E1212" ca="1">IF(ISBLANK(INDIRECT(ADDRESS(ROW(B1212)+$N$5,COLUMN(B1212)))),"",(INDIRECT(ADDRESS(ROW(B1212)+$N$5,COLUMN(B1212)))/B1212-1))</f>
        <v>0.24126033113114187</v>
      </c>
      <c r="F1212" s="5">
        <f t="shared" ca="1" si="136"/>
        <v>38860</v>
      </c>
      <c r="G1212" s="11">
        <f t="shared" ca="1" si="133"/>
        <v>137.65199999999999</v>
      </c>
      <c r="H1212" s="17" cm="1">
        <f t="array" aca="1" ref="H1212" ca="1">IF(F1212="MAI","NESSUNO",INDIRECT(ADDRESS(ROW()+$N$5,2)))</f>
        <v>139.221</v>
      </c>
      <c r="I1212" s="11">
        <f t="shared" ca="1" si="134"/>
        <v>2.0828600228911682</v>
      </c>
      <c r="J1212" s="13">
        <f t="shared" ca="1" si="130"/>
        <v>2.6529654657332879E-2</v>
      </c>
      <c r="K1212" s="13" t="b">
        <f t="shared" ca="1" si="135"/>
        <v>0</v>
      </c>
    </row>
    <row r="1213" spans="1:11" x14ac:dyDescent="0.2">
      <c r="A1213" s="5">
        <f>IndiciMSCI!A1213</f>
        <v>38586</v>
      </c>
      <c r="B1213" cm="1">
        <f t="array" ref="B1213">INDEX(IndiciMSCI!A:Y,ROW(),Sheet1!$O$2)</f>
        <v>114.071</v>
      </c>
      <c r="C1213">
        <f t="shared" ca="1" si="131"/>
        <v>102.6639</v>
      </c>
      <c r="D1213" t="b">
        <f t="shared" ca="1" si="132"/>
        <v>0</v>
      </c>
      <c r="E1213" s="13" cm="1">
        <f t="array" aca="1" ref="E1213" ca="1">IF(ISBLANK(INDIRECT(ADDRESS(ROW(B1213)+$N$5,COLUMN(B1213)))),"",(INDIRECT(ADDRESS(ROW(B1213)+$N$5,COLUMN(B1213)))/B1213-1))</f>
        <v>0.19646535929377329</v>
      </c>
      <c r="F1213" s="5">
        <f t="shared" ca="1" si="136"/>
        <v>38860</v>
      </c>
      <c r="G1213" s="11">
        <f t="shared" ca="1" si="133"/>
        <v>137.65199999999999</v>
      </c>
      <c r="H1213" s="17" cm="1">
        <f t="array" aca="1" ref="H1213" ca="1">IF(F1213="MAI","NESSUNO",INDIRECT(ADDRESS(ROW()+$N$5,2)))</f>
        <v>136.482</v>
      </c>
      <c r="I1213" s="11">
        <f t="shared" ca="1" si="134"/>
        <v>2.0601340078619046</v>
      </c>
      <c r="J1213" s="13">
        <f t="shared" ca="1" si="130"/>
        <v>6.4665533945160057E-3</v>
      </c>
      <c r="K1213" s="13" t="b">
        <f t="shared" ca="1" si="135"/>
        <v>0</v>
      </c>
    </row>
    <row r="1214" spans="1:11" x14ac:dyDescent="0.2">
      <c r="A1214" s="5">
        <f>IndiciMSCI!A1214</f>
        <v>38587</v>
      </c>
      <c r="B1214" cm="1">
        <f t="array" ref="B1214">INDEX(IndiciMSCI!A:Y,ROW(),Sheet1!$O$2)</f>
        <v>114.306</v>
      </c>
      <c r="C1214">
        <f t="shared" ca="1" si="131"/>
        <v>102.8754</v>
      </c>
      <c r="D1214" t="b">
        <f t="shared" ca="1" si="132"/>
        <v>0</v>
      </c>
      <c r="E1214" s="13" cm="1">
        <f t="array" aca="1" ref="E1214" ca="1">IF(ISBLANK(INDIRECT(ADDRESS(ROW(B1214)+$N$5,COLUMN(B1214)))),"",(INDIRECT(ADDRESS(ROW(B1214)+$N$5,COLUMN(B1214)))/B1214-1))</f>
        <v>0.21153745210225172</v>
      </c>
      <c r="F1214" s="5">
        <f t="shared" ca="1" si="136"/>
        <v>38860</v>
      </c>
      <c r="G1214" s="11">
        <f t="shared" ca="1" si="133"/>
        <v>137.65199999999999</v>
      </c>
      <c r="H1214" s="17" cm="1">
        <f t="array" aca="1" ref="H1214" ca="1">IF(F1214="MAI","NESSUNO",INDIRECT(ADDRESS(ROW()+$N$5,2)))</f>
        <v>138.48599999999999</v>
      </c>
      <c r="I1214" s="11">
        <f t="shared" ca="1" si="134"/>
        <v>2.0525594909004496</v>
      </c>
      <c r="J1214" s="13">
        <f t="shared" ca="1" si="130"/>
        <v>2.0969978575686901E-2</v>
      </c>
      <c r="K1214" s="13" t="b">
        <f t="shared" ca="1" si="135"/>
        <v>0</v>
      </c>
    </row>
    <row r="1215" spans="1:11" x14ac:dyDescent="0.2">
      <c r="A1215" s="5">
        <f>IndiciMSCI!A1215</f>
        <v>38588</v>
      </c>
      <c r="B1215" cm="1">
        <f t="array" ref="B1215">INDEX(IndiciMSCI!A:Y,ROW(),Sheet1!$O$2)</f>
        <v>113.889</v>
      </c>
      <c r="C1215">
        <f t="shared" ca="1" si="131"/>
        <v>102.8754</v>
      </c>
      <c r="D1215" t="b">
        <f t="shared" ca="1" si="132"/>
        <v>0</v>
      </c>
      <c r="E1215" s="13" cm="1">
        <f t="array" aca="1" ref="E1215" ca="1">IF(ISBLANK(INDIRECT(ADDRESS(ROW(B1215)+$N$5,COLUMN(B1215)))),"",(INDIRECT(ADDRESS(ROW(B1215)+$N$5,COLUMN(B1215)))/B1215-1))</f>
        <v>0.21588564303839708</v>
      </c>
      <c r="F1215" s="5">
        <f t="shared" ca="1" si="136"/>
        <v>38860</v>
      </c>
      <c r="G1215" s="11">
        <f t="shared" ca="1" si="133"/>
        <v>137.65199999999999</v>
      </c>
      <c r="H1215" s="17" cm="1">
        <f t="array" aca="1" ref="H1215" ca="1">IF(F1215="MAI","NESSUNO",INDIRECT(ADDRESS(ROW()+$N$5,2)))</f>
        <v>138.476</v>
      </c>
      <c r="I1215" s="11">
        <f t="shared" ca="1" si="134"/>
        <v>2.044985384592735</v>
      </c>
      <c r="J1215" s="13">
        <f t="shared" ca="1" si="130"/>
        <v>2.0842308027436925E-2</v>
      </c>
      <c r="K1215" s="13" t="b">
        <f t="shared" ca="1" si="135"/>
        <v>0</v>
      </c>
    </row>
    <row r="1216" spans="1:11" x14ac:dyDescent="0.2">
      <c r="A1216" s="5">
        <f>IndiciMSCI!A1216</f>
        <v>38589</v>
      </c>
      <c r="B1216" cm="1">
        <f t="array" ref="B1216">INDEX(IndiciMSCI!A:Y,ROW(),Sheet1!$O$2)</f>
        <v>113.188</v>
      </c>
      <c r="C1216">
        <f t="shared" ca="1" si="131"/>
        <v>102.8754</v>
      </c>
      <c r="D1216" t="b">
        <f t="shared" ca="1" si="132"/>
        <v>0</v>
      </c>
      <c r="E1216" s="13" cm="1">
        <f t="array" aca="1" ref="E1216" ca="1">IF(ISBLANK(INDIRECT(ADDRESS(ROW(B1216)+$N$5,COLUMN(B1216)))),"",(INDIRECT(ADDRESS(ROW(B1216)+$N$5,COLUMN(B1216)))/B1216-1))</f>
        <v>0.21223097854896289</v>
      </c>
      <c r="F1216" s="5">
        <f t="shared" ca="1" si="136"/>
        <v>38860</v>
      </c>
      <c r="G1216" s="11">
        <f t="shared" ca="1" si="133"/>
        <v>137.65199999999999</v>
      </c>
      <c r="H1216" s="17" cm="1">
        <f t="array" aca="1" ref="H1216" ca="1">IF(F1216="MAI","NESSUNO",INDIRECT(ADDRESS(ROW()+$N$5,2)))</f>
        <v>137.21</v>
      </c>
      <c r="I1216" s="11">
        <f t="shared" ca="1" si="134"/>
        <v>2.0374116889164782</v>
      </c>
      <c r="J1216" s="13">
        <f t="shared" ca="1" si="130"/>
        <v>1.1590181682187686E-2</v>
      </c>
      <c r="K1216" s="13" t="b">
        <f t="shared" ca="1" si="135"/>
        <v>0</v>
      </c>
    </row>
    <row r="1217" spans="1:11" x14ac:dyDescent="0.2">
      <c r="A1217" s="5">
        <f>IndiciMSCI!A1217</f>
        <v>38590</v>
      </c>
      <c r="B1217" cm="1">
        <f t="array" ref="B1217">INDEX(IndiciMSCI!A:Y,ROW(),Sheet1!$O$2)</f>
        <v>113.581</v>
      </c>
      <c r="C1217">
        <f t="shared" ca="1" si="131"/>
        <v>102.8754</v>
      </c>
      <c r="D1217" t="b">
        <f t="shared" ca="1" si="132"/>
        <v>0</v>
      </c>
      <c r="E1217" s="13" cm="1">
        <f t="array" aca="1" ref="E1217" ca="1">IF(ISBLANK(INDIRECT(ADDRESS(ROW(B1217)+$N$5,COLUMN(B1217)))),"",(INDIRECT(ADDRESS(ROW(B1217)+$N$5,COLUMN(B1217)))/B1217-1))</f>
        <v>0.1998925876687121</v>
      </c>
      <c r="F1217" s="5">
        <f t="shared" ca="1" si="136"/>
        <v>38860</v>
      </c>
      <c r="G1217" s="11">
        <f t="shared" ca="1" si="133"/>
        <v>137.65199999999999</v>
      </c>
      <c r="H1217" s="17" cm="1">
        <f t="array" aca="1" ref="H1217" ca="1">IF(F1217="MAI","NESSUNO",INDIRECT(ADDRESS(ROW()+$N$5,2)))</f>
        <v>136.285</v>
      </c>
      <c r="I1217" s="11">
        <f t="shared" ca="1" si="134"/>
        <v>2.0298384038493964</v>
      </c>
      <c r="J1217" s="13">
        <f t="shared" ca="1" si="130"/>
        <v>4.8153198199038611E-3</v>
      </c>
      <c r="K1217" s="13" t="b">
        <f t="shared" ca="1" si="135"/>
        <v>0</v>
      </c>
    </row>
    <row r="1218" spans="1:11" x14ac:dyDescent="0.2">
      <c r="A1218" s="5">
        <f>IndiciMSCI!A1218</f>
        <v>38593</v>
      </c>
      <c r="B1218" cm="1">
        <f t="array" ref="B1218">INDEX(IndiciMSCI!A:Y,ROW(),Sheet1!$O$2)</f>
        <v>111.92400000000001</v>
      </c>
      <c r="C1218">
        <f t="shared" ca="1" si="131"/>
        <v>102.8754</v>
      </c>
      <c r="D1218" t="b">
        <f t="shared" ca="1" si="132"/>
        <v>0</v>
      </c>
      <c r="E1218" s="13" cm="1">
        <f t="array" aca="1" ref="E1218" ca="1">IF(ISBLANK(INDIRECT(ADDRESS(ROW(B1218)+$N$5,COLUMN(B1218)))),"",(INDIRECT(ADDRESS(ROW(B1218)+$N$5,COLUMN(B1218)))/B1218-1))</f>
        <v>0.20118115864336517</v>
      </c>
      <c r="F1218" s="5">
        <f t="shared" ca="1" si="136"/>
        <v>38860</v>
      </c>
      <c r="G1218" s="11">
        <f t="shared" ca="1" si="133"/>
        <v>137.65199999999999</v>
      </c>
      <c r="H1218" s="17" cm="1">
        <f t="array" aca="1" ref="H1218" ca="1">IF(F1218="MAI","NESSUNO",INDIRECT(ADDRESS(ROW()+$N$5,2)))</f>
        <v>134.441</v>
      </c>
      <c r="I1218" s="11">
        <f t="shared" ca="1" si="134"/>
        <v>2.0071210120806882</v>
      </c>
      <c r="J1218" s="13">
        <f t="shared" ref="J1218:J1281" ca="1" si="137">IF(E1218="","",IF(F1218="MAI",I1218/B1218,(H1218-G1218+I1218)/G1218))</f>
        <v>-8.7458154470643097E-3</v>
      </c>
      <c r="K1218" s="13" t="b">
        <f t="shared" ca="1" si="135"/>
        <v>0</v>
      </c>
    </row>
    <row r="1219" spans="1:11" x14ac:dyDescent="0.2">
      <c r="A1219" s="5">
        <f>IndiciMSCI!A1219</f>
        <v>38594</v>
      </c>
      <c r="B1219" cm="1">
        <f t="array" ref="B1219">INDEX(IndiciMSCI!A:Y,ROW(),Sheet1!$O$2)</f>
        <v>113.203</v>
      </c>
      <c r="C1219">
        <f t="shared" ref="C1219:C1282" ca="1" si="138">MAX(INDIRECT("B"&amp;ROW()&amp;":B"&amp;MAX(2,ROW()-$N$3)))*(1-$N$4)</f>
        <v>102.8754</v>
      </c>
      <c r="D1219" t="b">
        <f t="shared" ref="D1219:D1282" ca="1" si="139">B1219&lt;C1219</f>
        <v>0</v>
      </c>
      <c r="E1219" s="13" cm="1">
        <f t="array" aca="1" ref="E1219" ca="1">IF(ISBLANK(INDIRECT(ADDRESS(ROW(B1219)+$N$5,COLUMN(B1219)))),"",(INDIRECT(ADDRESS(ROW(B1219)+$N$5,COLUMN(B1219)))/B1219-1))</f>
        <v>0.20547158644205532</v>
      </c>
      <c r="F1219" s="5">
        <f t="shared" ca="1" si="136"/>
        <v>38860</v>
      </c>
      <c r="G1219" s="11">
        <f t="shared" ref="G1219:G1282" ca="1" si="140">IF(F1219="MAI","NESSUNO",INDEX(B:B,MATCH(F1219,A:A,0)))</f>
        <v>137.65199999999999</v>
      </c>
      <c r="H1219" s="17" cm="1">
        <f t="array" aca="1" ref="H1219" ca="1">IF(F1219="MAI","NESSUNO",INDIRECT(ADDRESS(ROW()+$N$5,2)))</f>
        <v>136.46299999999999</v>
      </c>
      <c r="I1219" s="11">
        <f t="shared" ref="I1219:I1282" ca="1" si="141">IF(F1219="MAI",B1219*(1+$N$6)^($N$5*(7/5)/365.25)-B1219, G1219*(1+$N$6)^((F1219-A1219)/365.25)-G1219)</f>
        <v>1.9995493692277932</v>
      </c>
      <c r="J1219" s="13">
        <f t="shared" ca="1" si="137"/>
        <v>5.888395150290591E-3</v>
      </c>
      <c r="K1219" s="13" t="b">
        <f t="shared" ref="K1219:K1282" ca="1" si="142">IF(E1219="","",J1219&gt;E1219)</f>
        <v>0</v>
      </c>
    </row>
    <row r="1220" spans="1:11" x14ac:dyDescent="0.2">
      <c r="A1220" s="5">
        <f>IndiciMSCI!A1220</f>
        <v>38595</v>
      </c>
      <c r="B1220" cm="1">
        <f t="array" ref="B1220">INDEX(IndiciMSCI!A:Y,ROW(),Sheet1!$O$2)</f>
        <v>112.39100000000001</v>
      </c>
      <c r="C1220">
        <f t="shared" ca="1" si="138"/>
        <v>102.8754</v>
      </c>
      <c r="D1220" t="b">
        <f t="shared" ca="1" si="139"/>
        <v>0</v>
      </c>
      <c r="E1220" s="13" cm="1">
        <f t="array" aca="1" ref="E1220" ca="1">IF(ISBLANK(INDIRECT(ADDRESS(ROW(B1220)+$N$5,COLUMN(B1220)))),"",(INDIRECT(ADDRESS(ROW(B1220)+$N$5,COLUMN(B1220)))/B1220-1))</f>
        <v>0.20264967835502845</v>
      </c>
      <c r="F1220" s="5">
        <f t="shared" ca="1" si="136"/>
        <v>38860</v>
      </c>
      <c r="G1220" s="11">
        <f t="shared" ca="1" si="140"/>
        <v>137.65199999999999</v>
      </c>
      <c r="H1220" s="17" cm="1">
        <f t="array" aca="1" ref="H1220" ca="1">IF(F1220="MAI","NESSUNO",INDIRECT(ADDRESS(ROW()+$N$5,2)))</f>
        <v>135.167</v>
      </c>
      <c r="I1220" s="11">
        <f t="shared" ca="1" si="141"/>
        <v>1.9919781368727456</v>
      </c>
      <c r="J1220" s="13">
        <f t="shared" ca="1" si="137"/>
        <v>-3.5816541941071662E-3</v>
      </c>
      <c r="K1220" s="13" t="b">
        <f t="shared" ca="1" si="142"/>
        <v>0</v>
      </c>
    </row>
    <row r="1221" spans="1:11" x14ac:dyDescent="0.2">
      <c r="A1221" s="5">
        <f>IndiciMSCI!A1221</f>
        <v>38596</v>
      </c>
      <c r="B1221" cm="1">
        <f t="array" ref="B1221">INDEX(IndiciMSCI!A:Y,ROW(),Sheet1!$O$2)</f>
        <v>112.559</v>
      </c>
      <c r="C1221">
        <f t="shared" ca="1" si="138"/>
        <v>102.8754</v>
      </c>
      <c r="D1221" t="b">
        <f t="shared" ca="1" si="139"/>
        <v>0</v>
      </c>
      <c r="E1221" s="13" cm="1">
        <f t="array" aca="1" ref="E1221" ca="1">IF(ISBLANK(INDIRECT(ADDRESS(ROW(B1221)+$N$5,COLUMN(B1221)))),"",(INDIRECT(ADDRESS(ROW(B1221)+$N$5,COLUMN(B1221)))/B1221-1))</f>
        <v>0.21783242566120875</v>
      </c>
      <c r="F1221" s="5">
        <f t="shared" ca="1" si="136"/>
        <v>38860</v>
      </c>
      <c r="G1221" s="11">
        <f t="shared" ca="1" si="140"/>
        <v>137.65199999999999</v>
      </c>
      <c r="H1221" s="17" cm="1">
        <f t="array" aca="1" ref="H1221" ca="1">IF(F1221="MAI","NESSUNO",INDIRECT(ADDRESS(ROW()+$N$5,2)))</f>
        <v>137.078</v>
      </c>
      <c r="I1221" s="11">
        <f t="shared" ca="1" si="141"/>
        <v>1.9844073149933763</v>
      </c>
      <c r="J1221" s="13">
        <f t="shared" ca="1" si="137"/>
        <v>1.0246181057982395E-2</v>
      </c>
      <c r="K1221" s="13" t="b">
        <f t="shared" ca="1" si="142"/>
        <v>0</v>
      </c>
    </row>
    <row r="1222" spans="1:11" x14ac:dyDescent="0.2">
      <c r="A1222" s="5">
        <f>IndiciMSCI!A1222</f>
        <v>38597</v>
      </c>
      <c r="B1222" cm="1">
        <f t="array" ref="B1222">INDEX(IndiciMSCI!A:Y,ROW(),Sheet1!$O$2)</f>
        <v>112.741</v>
      </c>
      <c r="C1222">
        <f t="shared" ca="1" si="138"/>
        <v>102.8754</v>
      </c>
      <c r="D1222" t="b">
        <f t="shared" ca="1" si="139"/>
        <v>0</v>
      </c>
      <c r="E1222" s="13" cm="1">
        <f t="array" aca="1" ref="E1222" ca="1">IF(ISBLANK(INDIRECT(ADDRESS(ROW(B1222)+$N$5,COLUMN(B1222)))),"",(INDIRECT(ADDRESS(ROW(B1222)+$N$5,COLUMN(B1222)))/B1222-1))</f>
        <v>0.21465128036827785</v>
      </c>
      <c r="F1222" s="5">
        <f t="shared" ca="1" si="136"/>
        <v>38860</v>
      </c>
      <c r="G1222" s="11">
        <f t="shared" ca="1" si="140"/>
        <v>137.65199999999999</v>
      </c>
      <c r="H1222" s="17" cm="1">
        <f t="array" aca="1" ref="H1222" ca="1">IF(F1222="MAI","NESSUNO",INDIRECT(ADDRESS(ROW()+$N$5,2)))</f>
        <v>136.941</v>
      </c>
      <c r="I1222" s="11">
        <f t="shared" ca="1" si="141"/>
        <v>1.9768369035674311</v>
      </c>
      <c r="J1222" s="13">
        <f t="shared" ca="1" si="137"/>
        <v>9.1959208988423493E-3</v>
      </c>
      <c r="K1222" s="13" t="b">
        <f t="shared" ca="1" si="142"/>
        <v>0</v>
      </c>
    </row>
    <row r="1223" spans="1:11" x14ac:dyDescent="0.2">
      <c r="A1223" s="5">
        <f>IndiciMSCI!A1223</f>
        <v>38600</v>
      </c>
      <c r="B1223" cm="1">
        <f t="array" ref="B1223">INDEX(IndiciMSCI!A:Y,ROW(),Sheet1!$O$2)</f>
        <v>114.336</v>
      </c>
      <c r="C1223">
        <f t="shared" ca="1" si="138"/>
        <v>102.9024</v>
      </c>
      <c r="D1223" t="b">
        <f t="shared" ca="1" si="139"/>
        <v>0</v>
      </c>
      <c r="E1223" s="13" cm="1">
        <f t="array" aca="1" ref="E1223" ca="1">IF(ISBLANK(INDIRECT(ADDRESS(ROW(B1223)+$N$5,COLUMN(B1223)))),"",(INDIRECT(ADDRESS(ROW(B1223)+$N$5,COLUMN(B1223)))/B1223-1))</f>
        <v>0.21822523089840473</v>
      </c>
      <c r="F1223" s="5">
        <f t="shared" ca="1" si="136"/>
        <v>38860</v>
      </c>
      <c r="G1223" s="11">
        <f t="shared" ca="1" si="140"/>
        <v>137.65199999999999</v>
      </c>
      <c r="H1223" s="17" cm="1">
        <f t="array" aca="1" ref="H1223" ca="1">IF(F1223="MAI","NESSUNO",INDIRECT(ADDRESS(ROW()+$N$5,2)))</f>
        <v>139.28700000000001</v>
      </c>
      <c r="I1223" s="11">
        <f t="shared" ca="1" si="141"/>
        <v>1.9541281317872574</v>
      </c>
      <c r="J1223" s="13">
        <f t="shared" ca="1" si="137"/>
        <v>2.6073926508785032E-2</v>
      </c>
      <c r="K1223" s="13" t="b">
        <f t="shared" ca="1" si="142"/>
        <v>0</v>
      </c>
    </row>
    <row r="1224" spans="1:11" x14ac:dyDescent="0.2">
      <c r="A1224" s="5">
        <f>IndiciMSCI!A1224</f>
        <v>38601</v>
      </c>
      <c r="B1224" cm="1">
        <f t="array" ref="B1224">INDEX(IndiciMSCI!A:Y,ROW(),Sheet1!$O$2)</f>
        <v>113.742</v>
      </c>
      <c r="C1224">
        <f t="shared" ca="1" si="138"/>
        <v>102.9024</v>
      </c>
      <c r="D1224" t="b">
        <f t="shared" ca="1" si="139"/>
        <v>0</v>
      </c>
      <c r="E1224" s="13" cm="1">
        <f t="array" aca="1" ref="E1224" ca="1">IF(ISBLANK(INDIRECT(ADDRESS(ROW(B1224)+$N$5,COLUMN(B1224)))),"",(INDIRECT(ADDRESS(ROW(B1224)+$N$5,COLUMN(B1224)))/B1224-1))</f>
        <v>0.22929964305181905</v>
      </c>
      <c r="F1224" s="5">
        <f t="shared" ca="1" si="136"/>
        <v>38860</v>
      </c>
      <c r="G1224" s="11">
        <f t="shared" ca="1" si="140"/>
        <v>137.65199999999999</v>
      </c>
      <c r="H1224" s="17" cm="1">
        <f t="array" aca="1" ref="H1224" ca="1">IF(F1224="MAI","NESSUNO",INDIRECT(ADDRESS(ROW()+$N$5,2)))</f>
        <v>139.82300000000001</v>
      </c>
      <c r="I1224" s="11">
        <f t="shared" ca="1" si="141"/>
        <v>1.9465593619522963</v>
      </c>
      <c r="J1224" s="13">
        <f t="shared" ca="1" si="137"/>
        <v>2.9912819007005473E-2</v>
      </c>
      <c r="K1224" s="13" t="b">
        <f t="shared" ca="1" si="142"/>
        <v>0</v>
      </c>
    </row>
    <row r="1225" spans="1:11" x14ac:dyDescent="0.2">
      <c r="A1225" s="5">
        <f>IndiciMSCI!A1225</f>
        <v>38602</v>
      </c>
      <c r="B1225" cm="1">
        <f t="array" ref="B1225">INDEX(IndiciMSCI!A:Y,ROW(),Sheet1!$O$2)</f>
        <v>113.60599999999999</v>
      </c>
      <c r="C1225">
        <f t="shared" ca="1" si="138"/>
        <v>102.9024</v>
      </c>
      <c r="D1225" t="b">
        <f t="shared" ca="1" si="139"/>
        <v>0</v>
      </c>
      <c r="E1225" s="13" cm="1">
        <f t="array" aca="1" ref="E1225" ca="1">IF(ISBLANK(INDIRECT(ADDRESS(ROW(B1225)+$N$5,COLUMN(B1225)))),"",(INDIRECT(ADDRESS(ROW(B1225)+$N$5,COLUMN(B1225)))/B1225-1))</f>
        <v>0.22027005615900563</v>
      </c>
      <c r="F1225" s="5">
        <f t="shared" ca="1" si="136"/>
        <v>38860</v>
      </c>
      <c r="G1225" s="11">
        <f t="shared" ca="1" si="140"/>
        <v>137.65199999999999</v>
      </c>
      <c r="H1225" s="17" cm="1">
        <f t="array" aca="1" ref="H1225" ca="1">IF(F1225="MAI","NESSUNO",INDIRECT(ADDRESS(ROW()+$N$5,2)))</f>
        <v>138.63</v>
      </c>
      <c r="I1225" s="11">
        <f t="shared" ca="1" si="141"/>
        <v>1.9389910024594883</v>
      </c>
      <c r="J1225" s="13">
        <f t="shared" ca="1" si="137"/>
        <v>2.1191054270620822E-2</v>
      </c>
      <c r="K1225" s="13" t="b">
        <f t="shared" ca="1" si="142"/>
        <v>0</v>
      </c>
    </row>
    <row r="1226" spans="1:11" x14ac:dyDescent="0.2">
      <c r="A1226" s="5">
        <f>IndiciMSCI!A1226</f>
        <v>38603</v>
      </c>
      <c r="B1226" cm="1">
        <f t="array" ref="B1226">INDEX(IndiciMSCI!A:Y,ROW(),Sheet1!$O$2)</f>
        <v>112.943</v>
      </c>
      <c r="C1226">
        <f t="shared" ca="1" si="138"/>
        <v>102.9024</v>
      </c>
      <c r="D1226" t="b">
        <f t="shared" ca="1" si="139"/>
        <v>0</v>
      </c>
      <c r="E1226" s="13" cm="1">
        <f t="array" aca="1" ref="E1226" ca="1">IF(ISBLANK(INDIRECT(ADDRESS(ROW(B1226)+$N$5,COLUMN(B1226)))),"",(INDIRECT(ADDRESS(ROW(B1226)+$N$5,COLUMN(B1226)))/B1226-1))</f>
        <v>0.21211584604623579</v>
      </c>
      <c r="F1226" s="5">
        <f t="shared" ca="1" si="136"/>
        <v>38860</v>
      </c>
      <c r="G1226" s="11">
        <f t="shared" ca="1" si="140"/>
        <v>137.65199999999999</v>
      </c>
      <c r="H1226" s="17" cm="1">
        <f t="array" aca="1" ref="H1226" ca="1">IF(F1226="MAI","NESSUNO",INDIRECT(ADDRESS(ROW()+$N$5,2)))</f>
        <v>136.9</v>
      </c>
      <c r="I1226" s="11">
        <f t="shared" ca="1" si="141"/>
        <v>1.9314230532865508</v>
      </c>
      <c r="J1226" s="13">
        <f t="shared" ca="1" si="137"/>
        <v>8.56815050479884E-3</v>
      </c>
      <c r="K1226" s="13" t="b">
        <f t="shared" ca="1" si="142"/>
        <v>0</v>
      </c>
    </row>
    <row r="1227" spans="1:11" x14ac:dyDescent="0.2">
      <c r="A1227" s="5">
        <f>IndiciMSCI!A1227</f>
        <v>38604</v>
      </c>
      <c r="B1227" cm="1">
        <f t="array" ref="B1227">INDEX(IndiciMSCI!A:Y,ROW(),Sheet1!$O$2)</f>
        <v>115.062</v>
      </c>
      <c r="C1227">
        <f t="shared" ca="1" si="138"/>
        <v>103.5558</v>
      </c>
      <c r="D1227" t="b">
        <f t="shared" ca="1" si="139"/>
        <v>0</v>
      </c>
      <c r="E1227" s="13" cm="1">
        <f t="array" aca="1" ref="E1227" ca="1">IF(ISBLANK(INDIRECT(ADDRESS(ROW(B1227)+$N$5,COLUMN(B1227)))),"",(INDIRECT(ADDRESS(ROW(B1227)+$N$5,COLUMN(B1227)))/B1227-1))</f>
        <v>0.19743268846361084</v>
      </c>
      <c r="F1227" s="5">
        <f t="shared" ca="1" si="136"/>
        <v>38860</v>
      </c>
      <c r="G1227" s="11">
        <f t="shared" ca="1" si="140"/>
        <v>137.65199999999999</v>
      </c>
      <c r="H1227" s="17" cm="1">
        <f t="array" aca="1" ref="H1227" ca="1">IF(F1227="MAI","NESSUNO",INDIRECT(ADDRESS(ROW()+$N$5,2)))</f>
        <v>137.779</v>
      </c>
      <c r="I1227" s="11">
        <f t="shared" ca="1" si="141"/>
        <v>1.9238555144112865</v>
      </c>
      <c r="J1227" s="13">
        <f t="shared" ca="1" si="137"/>
        <v>1.4898842838544273E-2</v>
      </c>
      <c r="K1227" s="13" t="b">
        <f t="shared" ca="1" si="142"/>
        <v>0</v>
      </c>
    </row>
    <row r="1228" spans="1:11" x14ac:dyDescent="0.2">
      <c r="A1228" s="5">
        <f>IndiciMSCI!A1228</f>
        <v>38607</v>
      </c>
      <c r="B1228" cm="1">
        <f t="array" ref="B1228">INDEX(IndiciMSCI!A:Y,ROW(),Sheet1!$O$2)</f>
        <v>117.746</v>
      </c>
      <c r="C1228">
        <f t="shared" ca="1" si="138"/>
        <v>105.9714</v>
      </c>
      <c r="D1228" t="b">
        <f t="shared" ca="1" si="139"/>
        <v>0</v>
      </c>
      <c r="E1228" s="13" cm="1">
        <f t="array" aca="1" ref="E1228" ca="1">IF(ISBLANK(INDIRECT(ADDRESS(ROW(B1228)+$N$5,COLUMN(B1228)))),"",(INDIRECT(ADDRESS(ROW(B1228)+$N$5,COLUMN(B1228)))/B1228-1))</f>
        <v>0.14115978462113365</v>
      </c>
      <c r="F1228" s="5">
        <f t="shared" ca="1" si="136"/>
        <v>38860</v>
      </c>
      <c r="G1228" s="11">
        <f t="shared" ca="1" si="140"/>
        <v>137.65199999999999</v>
      </c>
      <c r="H1228" s="17" cm="1">
        <f t="array" aca="1" ref="H1228" ca="1">IF(F1228="MAI","NESSUNO",INDIRECT(ADDRESS(ROW()+$N$5,2)))</f>
        <v>134.36699999999999</v>
      </c>
      <c r="I1228" s="11">
        <f t="shared" ca="1" si="141"/>
        <v>1.901155359348877</v>
      </c>
      <c r="J1228" s="13">
        <f t="shared" ca="1" si="137"/>
        <v>-1.005321129116264E-2</v>
      </c>
      <c r="K1228" s="13" t="b">
        <f t="shared" ca="1" si="142"/>
        <v>0</v>
      </c>
    </row>
    <row r="1229" spans="1:11" x14ac:dyDescent="0.2">
      <c r="A1229" s="5">
        <f>IndiciMSCI!A1229</f>
        <v>38608</v>
      </c>
      <c r="B1229" cm="1">
        <f t="array" ref="B1229">INDEX(IndiciMSCI!A:Y,ROW(),Sheet1!$O$2)</f>
        <v>117.277</v>
      </c>
      <c r="C1229">
        <f t="shared" ca="1" si="138"/>
        <v>105.9714</v>
      </c>
      <c r="D1229" t="b">
        <f t="shared" ca="1" si="139"/>
        <v>0</v>
      </c>
      <c r="E1229" s="13" cm="1">
        <f t="array" aca="1" ref="E1229" ca="1">IF(ISBLANK(INDIRECT(ADDRESS(ROW(B1229)+$N$5,COLUMN(B1229)))),"",(INDIRECT(ADDRESS(ROW(B1229)+$N$5,COLUMN(B1229)))/B1229-1))</f>
        <v>0.13850968220537685</v>
      </c>
      <c r="F1229" s="5">
        <f t="shared" ca="1" si="136"/>
        <v>38860</v>
      </c>
      <c r="G1229" s="11">
        <f t="shared" ca="1" si="140"/>
        <v>137.65199999999999</v>
      </c>
      <c r="H1229" s="17" cm="1">
        <f t="array" aca="1" ref="H1229" ca="1">IF(F1229="MAI","NESSUNO",INDIRECT(ADDRESS(ROW()+$N$5,2)))</f>
        <v>133.52099999999999</v>
      </c>
      <c r="I1229" s="11">
        <f t="shared" ca="1" si="141"/>
        <v>1.893589461441735</v>
      </c>
      <c r="J1229" s="13">
        <f t="shared" ca="1" si="137"/>
        <v>-1.6254108465974089E-2</v>
      </c>
      <c r="K1229" s="13" t="b">
        <f t="shared" ca="1" si="142"/>
        <v>0</v>
      </c>
    </row>
    <row r="1230" spans="1:11" x14ac:dyDescent="0.2">
      <c r="A1230" s="5">
        <f>IndiciMSCI!A1230</f>
        <v>38609</v>
      </c>
      <c r="B1230" cm="1">
        <f t="array" ref="B1230">INDEX(IndiciMSCI!A:Y,ROW(),Sheet1!$O$2)</f>
        <v>117.383</v>
      </c>
      <c r="C1230">
        <f t="shared" ca="1" si="138"/>
        <v>105.9714</v>
      </c>
      <c r="D1230" t="b">
        <f t="shared" ca="1" si="139"/>
        <v>0</v>
      </c>
      <c r="E1230" s="13" cm="1">
        <f t="array" aca="1" ref="E1230" ca="1">IF(ISBLANK(INDIRECT(ADDRESS(ROW(B1230)+$N$5,COLUMN(B1230)))),"",(INDIRECT(ADDRESS(ROW(B1230)+$N$5,COLUMN(B1230)))/B1230-1))</f>
        <v>0.13986693132736416</v>
      </c>
      <c r="F1230" s="5">
        <f t="shared" ca="1" si="136"/>
        <v>38860</v>
      </c>
      <c r="G1230" s="11">
        <f t="shared" ca="1" si="140"/>
        <v>137.65199999999999</v>
      </c>
      <c r="H1230" s="17" cm="1">
        <f t="array" aca="1" ref="H1230" ca="1">IF(F1230="MAI","NESSUNO",INDIRECT(ADDRESS(ROW()+$N$5,2)))</f>
        <v>133.80099999999999</v>
      </c>
      <c r="I1230" s="11">
        <f t="shared" ca="1" si="141"/>
        <v>1.886023973721052</v>
      </c>
      <c r="J1230" s="13">
        <f t="shared" ca="1" si="137"/>
        <v>-1.4274954423320746E-2</v>
      </c>
      <c r="K1230" s="13" t="b">
        <f t="shared" ca="1" si="142"/>
        <v>0</v>
      </c>
    </row>
    <row r="1231" spans="1:11" x14ac:dyDescent="0.2">
      <c r="A1231" s="5">
        <f>IndiciMSCI!A1231</f>
        <v>38610</v>
      </c>
      <c r="B1231" cm="1">
        <f t="array" ref="B1231">INDEX(IndiciMSCI!A:Y,ROW(),Sheet1!$O$2)</f>
        <v>119.277</v>
      </c>
      <c r="C1231">
        <f t="shared" ca="1" si="138"/>
        <v>107.3493</v>
      </c>
      <c r="D1231" t="b">
        <f t="shared" ca="1" si="139"/>
        <v>0</v>
      </c>
      <c r="E1231" s="13" cm="1">
        <f t="array" aca="1" ref="E1231" ca="1">IF(ISBLANK(INDIRECT(ADDRESS(ROW(B1231)+$N$5,COLUMN(B1231)))),"",(INDIRECT(ADDRESS(ROW(B1231)+$N$5,COLUMN(B1231)))/B1231-1))</f>
        <v>0.1283902177284808</v>
      </c>
      <c r="F1231" s="5">
        <f t="shared" ca="1" si="136"/>
        <v>38860</v>
      </c>
      <c r="G1231" s="11">
        <f t="shared" ca="1" si="140"/>
        <v>137.65199999999999</v>
      </c>
      <c r="H1231" s="17" cm="1">
        <f t="array" aca="1" ref="H1231" ca="1">IF(F1231="MAI","NESSUNO",INDIRECT(ADDRESS(ROW()+$N$5,2)))</f>
        <v>134.59100000000001</v>
      </c>
      <c r="I1231" s="11">
        <f t="shared" ca="1" si="141"/>
        <v>1.878458896164517</v>
      </c>
      <c r="J1231" s="13">
        <f t="shared" ca="1" si="137"/>
        <v>-8.5908021956488945E-3</v>
      </c>
      <c r="K1231" s="13" t="b">
        <f t="shared" ca="1" si="142"/>
        <v>0</v>
      </c>
    </row>
    <row r="1232" spans="1:11" x14ac:dyDescent="0.2">
      <c r="A1232" s="5">
        <f>IndiciMSCI!A1232</f>
        <v>38611</v>
      </c>
      <c r="B1232" cm="1">
        <f t="array" ref="B1232">INDEX(IndiciMSCI!A:Y,ROW(),Sheet1!$O$2)</f>
        <v>118.339</v>
      </c>
      <c r="C1232">
        <f t="shared" ca="1" si="138"/>
        <v>107.3493</v>
      </c>
      <c r="D1232" t="b">
        <f t="shared" ca="1" si="139"/>
        <v>0</v>
      </c>
      <c r="E1232" s="13" cm="1">
        <f t="array" aca="1" ref="E1232" ca="1">IF(ISBLANK(INDIRECT(ADDRESS(ROW(B1232)+$N$5,COLUMN(B1232)))),"",(INDIRECT(ADDRESS(ROW(B1232)+$N$5,COLUMN(B1232)))/B1232-1))</f>
        <v>0.14086649371720217</v>
      </c>
      <c r="F1232" s="5">
        <f t="shared" ca="1" si="136"/>
        <v>38860</v>
      </c>
      <c r="G1232" s="11">
        <f t="shared" ca="1" si="140"/>
        <v>137.65199999999999</v>
      </c>
      <c r="H1232" s="17" cm="1">
        <f t="array" aca="1" ref="H1232" ca="1">IF(F1232="MAI","NESSUNO",INDIRECT(ADDRESS(ROW()+$N$5,2)))</f>
        <v>135.00899999999999</v>
      </c>
      <c r="I1232" s="11">
        <f t="shared" ca="1" si="141"/>
        <v>1.870894228749961</v>
      </c>
      <c r="J1232" s="13">
        <f t="shared" ca="1" si="137"/>
        <v>-5.6091140793453039E-3</v>
      </c>
      <c r="K1232" s="13" t="b">
        <f t="shared" ca="1" si="142"/>
        <v>0</v>
      </c>
    </row>
    <row r="1233" spans="1:11" x14ac:dyDescent="0.2">
      <c r="A1233" s="5">
        <f>IndiciMSCI!A1233</f>
        <v>38614</v>
      </c>
      <c r="B1233" cm="1">
        <f t="array" ref="B1233">INDEX(IndiciMSCI!A:Y,ROW(),Sheet1!$O$2)</f>
        <v>119.086</v>
      </c>
      <c r="C1233">
        <f t="shared" ca="1" si="138"/>
        <v>107.3493</v>
      </c>
      <c r="D1233" t="b">
        <f t="shared" ca="1" si="139"/>
        <v>0</v>
      </c>
      <c r="E1233" s="13" cm="1">
        <f t="array" aca="1" ref="E1233" ca="1">IF(ISBLANK(INDIRECT(ADDRESS(ROW(B1233)+$N$5,COLUMN(B1233)))),"",(INDIRECT(ADDRESS(ROW(B1233)+$N$5,COLUMN(B1233)))/B1233-1))</f>
        <v>0.12656399576776445</v>
      </c>
      <c r="F1233" s="5">
        <f t="shared" ca="1" si="136"/>
        <v>38860</v>
      </c>
      <c r="G1233" s="11">
        <f t="shared" ca="1" si="140"/>
        <v>137.65199999999999</v>
      </c>
      <c r="H1233" s="17" cm="1">
        <f t="array" aca="1" ref="H1233" ca="1">IF(F1233="MAI","NESSUNO",INDIRECT(ADDRESS(ROW()+$N$5,2)))</f>
        <v>134.15799999999999</v>
      </c>
      <c r="I1233" s="11">
        <f t="shared" ca="1" si="141"/>
        <v>1.8482026871357107</v>
      </c>
      <c r="J1233" s="13">
        <f t="shared" ca="1" si="137"/>
        <v>-1.1956217947173229E-2</v>
      </c>
      <c r="K1233" s="13" t="b">
        <f t="shared" ca="1" si="142"/>
        <v>0</v>
      </c>
    </row>
    <row r="1234" spans="1:11" x14ac:dyDescent="0.2">
      <c r="A1234" s="5">
        <f>IndiciMSCI!A1234</f>
        <v>38615</v>
      </c>
      <c r="B1234" cm="1">
        <f t="array" ref="B1234">INDEX(IndiciMSCI!A:Y,ROW(),Sheet1!$O$2)</f>
        <v>120.86499999999999</v>
      </c>
      <c r="C1234">
        <f t="shared" ca="1" si="138"/>
        <v>108.77849999999999</v>
      </c>
      <c r="D1234" t="b">
        <f t="shared" ca="1" si="139"/>
        <v>0</v>
      </c>
      <c r="E1234" s="13" cm="1">
        <f t="array" aca="1" ref="E1234" ca="1">IF(ISBLANK(INDIRECT(ADDRESS(ROW(B1234)+$N$5,COLUMN(B1234)))),"",(INDIRECT(ADDRESS(ROW(B1234)+$N$5,COLUMN(B1234)))/B1234-1))</f>
        <v>0.11490505936375284</v>
      </c>
      <c r="F1234" s="5">
        <f t="shared" ca="1" si="136"/>
        <v>38860</v>
      </c>
      <c r="G1234" s="11">
        <f t="shared" ca="1" si="140"/>
        <v>137.65199999999999</v>
      </c>
      <c r="H1234" s="17" cm="1">
        <f t="array" aca="1" ref="H1234" ca="1">IF(F1234="MAI","NESSUNO",INDIRECT(ADDRESS(ROW()+$N$5,2)))</f>
        <v>134.75299999999999</v>
      </c>
      <c r="I1234" s="11">
        <f t="shared" ca="1" si="141"/>
        <v>1.840639660066671</v>
      </c>
      <c r="J1234" s="13">
        <f t="shared" ca="1" si="137"/>
        <v>-7.6886666371235434E-3</v>
      </c>
      <c r="K1234" s="13" t="b">
        <f t="shared" ca="1" si="142"/>
        <v>0</v>
      </c>
    </row>
    <row r="1235" spans="1:11" x14ac:dyDescent="0.2">
      <c r="A1235" s="5">
        <f>IndiciMSCI!A1235</f>
        <v>38616</v>
      </c>
      <c r="B1235" cm="1">
        <f t="array" ref="B1235">INDEX(IndiciMSCI!A:Y,ROW(),Sheet1!$O$2)</f>
        <v>121.205</v>
      </c>
      <c r="C1235">
        <f t="shared" ca="1" si="138"/>
        <v>109.08450000000001</v>
      </c>
      <c r="D1235" t="b">
        <f t="shared" ca="1" si="139"/>
        <v>0</v>
      </c>
      <c r="E1235" s="13" cm="1">
        <f t="array" aca="1" ref="E1235" ca="1">IF(ISBLANK(INDIRECT(ADDRESS(ROW(B1235)+$N$5,COLUMN(B1235)))),"",(INDIRECT(ADDRESS(ROW(B1235)+$N$5,COLUMN(B1235)))/B1235-1))</f>
        <v>9.5664370281754119E-2</v>
      </c>
      <c r="F1235" s="5">
        <f t="shared" ca="1" si="136"/>
        <v>38860</v>
      </c>
      <c r="G1235" s="11">
        <f t="shared" ca="1" si="140"/>
        <v>137.65199999999999</v>
      </c>
      <c r="H1235" s="17" cm="1">
        <f t="array" aca="1" ref="H1235" ca="1">IF(F1235="MAI","NESSUNO",INDIRECT(ADDRESS(ROW()+$N$5,2)))</f>
        <v>132.80000000000001</v>
      </c>
      <c r="I1235" s="11">
        <f t="shared" ca="1" si="141"/>
        <v>1.8330770430283962</v>
      </c>
      <c r="J1235" s="13">
        <f t="shared" ca="1" si="137"/>
        <v>-2.1931558981864264E-2</v>
      </c>
      <c r="K1235" s="13" t="b">
        <f t="shared" ca="1" si="142"/>
        <v>0</v>
      </c>
    </row>
    <row r="1236" spans="1:11" x14ac:dyDescent="0.2">
      <c r="A1236" s="5">
        <f>IndiciMSCI!A1236</f>
        <v>38617</v>
      </c>
      <c r="B1236" cm="1">
        <f t="array" ref="B1236">INDEX(IndiciMSCI!A:Y,ROW(),Sheet1!$O$2)</f>
        <v>121.35299999999999</v>
      </c>
      <c r="C1236">
        <f t="shared" ca="1" si="138"/>
        <v>109.21769999999999</v>
      </c>
      <c r="D1236" t="b">
        <f t="shared" ca="1" si="139"/>
        <v>0</v>
      </c>
      <c r="E1236" s="13" cm="1">
        <f t="array" aca="1" ref="E1236" ca="1">IF(ISBLANK(INDIRECT(ADDRESS(ROW(B1236)+$N$5,COLUMN(B1236)))),"",(INDIRECT(ADDRESS(ROW(B1236)+$N$5,COLUMN(B1236)))/B1236-1))</f>
        <v>0.10468632831491598</v>
      </c>
      <c r="F1236" s="5">
        <f t="shared" ca="1" si="136"/>
        <v>38860</v>
      </c>
      <c r="G1236" s="11">
        <f t="shared" ca="1" si="140"/>
        <v>137.65199999999999</v>
      </c>
      <c r="H1236" s="17" cm="1">
        <f t="array" aca="1" ref="H1236" ca="1">IF(F1236="MAI","NESSUNO",INDIRECT(ADDRESS(ROW()+$N$5,2)))</f>
        <v>134.05699999999999</v>
      </c>
      <c r="I1236" s="11">
        <f t="shared" ca="1" si="141"/>
        <v>1.8255148359986606</v>
      </c>
      <c r="J1236" s="13">
        <f t="shared" ca="1" si="137"/>
        <v>-1.2854772644068655E-2</v>
      </c>
      <c r="K1236" s="13" t="b">
        <f t="shared" ca="1" si="142"/>
        <v>0</v>
      </c>
    </row>
    <row r="1237" spans="1:11" x14ac:dyDescent="0.2">
      <c r="A1237" s="5">
        <f>IndiciMSCI!A1237</f>
        <v>38618</v>
      </c>
      <c r="B1237" cm="1">
        <f t="array" ref="B1237">INDEX(IndiciMSCI!A:Y,ROW(),Sheet1!$O$2)</f>
        <v>121.43600000000001</v>
      </c>
      <c r="C1237">
        <f t="shared" ca="1" si="138"/>
        <v>109.29240000000001</v>
      </c>
      <c r="D1237" t="b">
        <f t="shared" ca="1" si="139"/>
        <v>0</v>
      </c>
      <c r="E1237" s="13" cm="1">
        <f t="array" aca="1" ref="E1237" ca="1">IF(ISBLANK(INDIRECT(ADDRESS(ROW(B1237)+$N$5,COLUMN(B1237)))),"",(INDIRECT(ADDRESS(ROW(B1237)+$N$5,COLUMN(B1237)))/B1237-1))</f>
        <v>8.891926611548473E-2</v>
      </c>
      <c r="F1237" s="5">
        <f t="shared" ca="1" si="136"/>
        <v>38860</v>
      </c>
      <c r="G1237" s="11">
        <f t="shared" ca="1" si="140"/>
        <v>137.65199999999999</v>
      </c>
      <c r="H1237" s="17" cm="1">
        <f t="array" aca="1" ref="H1237" ca="1">IF(F1237="MAI","NESSUNO",INDIRECT(ADDRESS(ROW()+$N$5,2)))</f>
        <v>132.23400000000001</v>
      </c>
      <c r="I1237" s="11">
        <f t="shared" ca="1" si="141"/>
        <v>1.8179530389552951</v>
      </c>
      <c r="J1237" s="13">
        <f t="shared" ca="1" si="137"/>
        <v>-2.6153248489267741E-2</v>
      </c>
      <c r="K1237" s="13" t="b">
        <f t="shared" ca="1" si="142"/>
        <v>0</v>
      </c>
    </row>
    <row r="1238" spans="1:11" x14ac:dyDescent="0.2">
      <c r="A1238" s="5">
        <f>IndiciMSCI!A1238</f>
        <v>38621</v>
      </c>
      <c r="B1238" cm="1">
        <f t="array" ref="B1238">INDEX(IndiciMSCI!A:Y,ROW(),Sheet1!$O$2)</f>
        <v>124.321</v>
      </c>
      <c r="C1238">
        <f t="shared" ca="1" si="138"/>
        <v>111.88890000000001</v>
      </c>
      <c r="D1238" t="b">
        <f t="shared" ca="1" si="139"/>
        <v>0</v>
      </c>
      <c r="E1238" s="13" cm="1">
        <f t="array" aca="1" ref="E1238" ca="1">IF(ISBLANK(INDIRECT(ADDRESS(ROW(B1238)+$N$5,COLUMN(B1238)))),"",(INDIRECT(ADDRESS(ROW(B1238)+$N$5,COLUMN(B1238)))/B1238-1))</f>
        <v>6.4188672871035468E-2</v>
      </c>
      <c r="F1238" s="5">
        <f t="shared" ca="1" si="136"/>
        <v>38860</v>
      </c>
      <c r="G1238" s="11">
        <f t="shared" ca="1" si="140"/>
        <v>137.65199999999999</v>
      </c>
      <c r="H1238" s="17" cm="1">
        <f t="array" aca="1" ref="H1238" ca="1">IF(F1238="MAI","NESSUNO",INDIRECT(ADDRESS(ROW()+$N$5,2)))</f>
        <v>132.30099999999999</v>
      </c>
      <c r="I1238" s="11">
        <f t="shared" ca="1" si="141"/>
        <v>1.7952701075208779</v>
      </c>
      <c r="J1238" s="13">
        <f t="shared" ca="1" si="137"/>
        <v>-2.5831298437212113E-2</v>
      </c>
      <c r="K1238" s="13" t="b">
        <f t="shared" ca="1" si="142"/>
        <v>0</v>
      </c>
    </row>
    <row r="1239" spans="1:11" x14ac:dyDescent="0.2">
      <c r="A1239" s="5">
        <f>IndiciMSCI!A1239</f>
        <v>38622</v>
      </c>
      <c r="B1239" cm="1">
        <f t="array" ref="B1239">INDEX(IndiciMSCI!A:Y,ROW(),Sheet1!$O$2)</f>
        <v>123.25</v>
      </c>
      <c r="C1239">
        <f t="shared" ca="1" si="138"/>
        <v>111.88890000000001</v>
      </c>
      <c r="D1239" t="b">
        <f t="shared" ca="1" si="139"/>
        <v>0</v>
      </c>
      <c r="E1239" s="13" cm="1">
        <f t="array" aca="1" ref="E1239" ca="1">IF(ISBLANK(INDIRECT(ADDRESS(ROW(B1239)+$N$5,COLUMN(B1239)))),"",(INDIRECT(ADDRESS(ROW(B1239)+$N$5,COLUMN(B1239)))/B1239-1))</f>
        <v>7.1918864097363144E-2</v>
      </c>
      <c r="F1239" s="5">
        <f t="shared" ca="1" si="136"/>
        <v>38860</v>
      </c>
      <c r="G1239" s="11">
        <f t="shared" ca="1" si="140"/>
        <v>137.65199999999999</v>
      </c>
      <c r="H1239" s="17" cm="1">
        <f t="array" aca="1" ref="H1239" ca="1">IF(F1239="MAI","NESSUNO",INDIRECT(ADDRESS(ROW()+$N$5,2)))</f>
        <v>132.114</v>
      </c>
      <c r="I1239" s="11">
        <f t="shared" ca="1" si="141"/>
        <v>1.7877099502005933</v>
      </c>
      <c r="J1239" s="13">
        <f t="shared" ca="1" si="137"/>
        <v>-2.7244718927435775E-2</v>
      </c>
      <c r="K1239" s="13" t="b">
        <f t="shared" ca="1" si="142"/>
        <v>0</v>
      </c>
    </row>
    <row r="1240" spans="1:11" x14ac:dyDescent="0.2">
      <c r="A1240" s="5">
        <f>IndiciMSCI!A1240</f>
        <v>38623</v>
      </c>
      <c r="B1240" cm="1">
        <f t="array" ref="B1240">INDEX(IndiciMSCI!A:Y,ROW(),Sheet1!$O$2)</f>
        <v>125.72199999999999</v>
      </c>
      <c r="C1240">
        <f t="shared" ca="1" si="138"/>
        <v>113.1498</v>
      </c>
      <c r="D1240" t="b">
        <f t="shared" ca="1" si="139"/>
        <v>0</v>
      </c>
      <c r="E1240" s="13" cm="1">
        <f t="array" aca="1" ref="E1240" ca="1">IF(ISBLANK(INDIRECT(ADDRESS(ROW(B1240)+$N$5,COLUMN(B1240)))),"",(INDIRECT(ADDRESS(ROW(B1240)+$N$5,COLUMN(B1240)))/B1240-1))</f>
        <v>7.3201189926981991E-2</v>
      </c>
      <c r="F1240" s="5">
        <f t="shared" ca="1" si="136"/>
        <v>38860</v>
      </c>
      <c r="G1240" s="11">
        <f t="shared" ca="1" si="140"/>
        <v>137.65199999999999</v>
      </c>
      <c r="H1240" s="17" cm="1">
        <f t="array" aca="1" ref="H1240" ca="1">IF(F1240="MAI","NESSUNO",INDIRECT(ADDRESS(ROW()+$N$5,2)))</f>
        <v>134.92500000000001</v>
      </c>
      <c r="I1240" s="11">
        <f t="shared" ca="1" si="141"/>
        <v>1.7801502027554932</v>
      </c>
      <c r="J1240" s="13">
        <f t="shared" ca="1" si="137"/>
        <v>-6.8785763900595879E-3</v>
      </c>
      <c r="K1240" s="13" t="b">
        <f t="shared" ca="1" si="142"/>
        <v>0</v>
      </c>
    </row>
    <row r="1241" spans="1:11" x14ac:dyDescent="0.2">
      <c r="A1241" s="5">
        <f>IndiciMSCI!A1241</f>
        <v>38624</v>
      </c>
      <c r="B1241" cm="1">
        <f t="array" ref="B1241">INDEX(IndiciMSCI!A:Y,ROW(),Sheet1!$O$2)</f>
        <v>128.65199999999999</v>
      </c>
      <c r="C1241">
        <f t="shared" ca="1" si="138"/>
        <v>115.78679999999999</v>
      </c>
      <c r="D1241" t="b">
        <f t="shared" ca="1" si="139"/>
        <v>0</v>
      </c>
      <c r="E1241" s="13" cm="1">
        <f t="array" aca="1" ref="E1241" ca="1">IF(ISBLANK(INDIRECT(ADDRESS(ROW(B1241)+$N$5,COLUMN(B1241)))),"",(INDIRECT(ADDRESS(ROW(B1241)+$N$5,COLUMN(B1241)))/B1241-1))</f>
        <v>5.3710785685415097E-2</v>
      </c>
      <c r="F1241" s="5">
        <f t="shared" ca="1" si="136"/>
        <v>38860</v>
      </c>
      <c r="G1241" s="11">
        <f t="shared" ca="1" si="140"/>
        <v>137.65199999999999</v>
      </c>
      <c r="H1241" s="17" cm="1">
        <f t="array" aca="1" ref="H1241" ca="1">IF(F1241="MAI","NESSUNO",INDIRECT(ADDRESS(ROW()+$N$5,2)))</f>
        <v>135.56200000000001</v>
      </c>
      <c r="I1241" s="11">
        <f t="shared" ca="1" si="141"/>
        <v>1.7725908651633802</v>
      </c>
      <c r="J1241" s="13">
        <f t="shared" ca="1" si="137"/>
        <v>-2.3058810248786422E-3</v>
      </c>
      <c r="K1241" s="13" t="b">
        <f t="shared" ca="1" si="142"/>
        <v>0</v>
      </c>
    </row>
    <row r="1242" spans="1:11" x14ac:dyDescent="0.2">
      <c r="A1242" s="5">
        <f>IndiciMSCI!A1242</f>
        <v>38625</v>
      </c>
      <c r="B1242" cm="1">
        <f t="array" ref="B1242">INDEX(IndiciMSCI!A:Y,ROW(),Sheet1!$O$2)</f>
        <v>126.492</v>
      </c>
      <c r="C1242">
        <f t="shared" ca="1" si="138"/>
        <v>115.78679999999999</v>
      </c>
      <c r="D1242" t="b">
        <f t="shared" ca="1" si="139"/>
        <v>0</v>
      </c>
      <c r="E1242" s="13" cm="1">
        <f t="array" aca="1" ref="E1242" ca="1">IF(ISBLANK(INDIRECT(ADDRESS(ROW(B1242)+$N$5,COLUMN(B1242)))),"",(INDIRECT(ADDRESS(ROW(B1242)+$N$5,COLUMN(B1242)))/B1242-1))</f>
        <v>7.7111595990260184E-2</v>
      </c>
      <c r="F1242" s="5">
        <f t="shared" ca="1" si="136"/>
        <v>38860</v>
      </c>
      <c r="G1242" s="11">
        <f t="shared" ca="1" si="140"/>
        <v>137.65199999999999</v>
      </c>
      <c r="H1242" s="17" cm="1">
        <f t="array" aca="1" ref="H1242" ca="1">IF(F1242="MAI","NESSUNO",INDIRECT(ADDRESS(ROW()+$N$5,2)))</f>
        <v>136.24600000000001</v>
      </c>
      <c r="I1242" s="11">
        <f t="shared" ca="1" si="141"/>
        <v>1.765031937402</v>
      </c>
      <c r="J1242" s="13">
        <f t="shared" ca="1" si="137"/>
        <v>2.608258052204273E-3</v>
      </c>
      <c r="K1242" s="13" t="b">
        <f t="shared" ca="1" si="142"/>
        <v>0</v>
      </c>
    </row>
    <row r="1243" spans="1:11" x14ac:dyDescent="0.2">
      <c r="A1243" s="5">
        <f>IndiciMSCI!A1243</f>
        <v>38628</v>
      </c>
      <c r="B1243" cm="1">
        <f t="array" ref="B1243">INDEX(IndiciMSCI!A:Y,ROW(),Sheet1!$O$2)</f>
        <v>126.863</v>
      </c>
      <c r="C1243">
        <f t="shared" ca="1" si="138"/>
        <v>115.78679999999999</v>
      </c>
      <c r="D1243" t="b">
        <f t="shared" ca="1" si="139"/>
        <v>0</v>
      </c>
      <c r="E1243" s="13" cm="1">
        <f t="array" aca="1" ref="E1243" ca="1">IF(ISBLANK(INDIRECT(ADDRESS(ROW(B1243)+$N$5,COLUMN(B1243)))),"",(INDIRECT(ADDRESS(ROW(B1243)+$N$5,COLUMN(B1243)))/B1243-1))</f>
        <v>8.0307102937814623E-2</v>
      </c>
      <c r="F1243" s="5">
        <f t="shared" ca="1" si="136"/>
        <v>38860</v>
      </c>
      <c r="G1243" s="11">
        <f t="shared" ca="1" si="140"/>
        <v>137.65199999999999</v>
      </c>
      <c r="H1243" s="17" cm="1">
        <f t="array" aca="1" ref="H1243" ca="1">IF(F1243="MAI","NESSUNO",INDIRECT(ADDRESS(ROW()+$N$5,2)))</f>
        <v>137.05099999999999</v>
      </c>
      <c r="I1243" s="11">
        <f t="shared" ca="1" si="141"/>
        <v>1.7423576128803688</v>
      </c>
      <c r="J1243" s="13">
        <f t="shared" ca="1" si="137"/>
        <v>8.2916166338329253E-3</v>
      </c>
      <c r="K1243" s="13" t="b">
        <f t="shared" ca="1" si="142"/>
        <v>0</v>
      </c>
    </row>
    <row r="1244" spans="1:11" x14ac:dyDescent="0.2">
      <c r="A1244" s="5">
        <f>IndiciMSCI!A1244</f>
        <v>38629</v>
      </c>
      <c r="B1244" cm="1">
        <f t="array" ref="B1244">INDEX(IndiciMSCI!A:Y,ROW(),Sheet1!$O$2)</f>
        <v>127.645</v>
      </c>
      <c r="C1244">
        <f t="shared" ca="1" si="138"/>
        <v>115.78679999999999</v>
      </c>
      <c r="D1244" t="b">
        <f t="shared" ca="1" si="139"/>
        <v>0</v>
      </c>
      <c r="E1244" s="13" cm="1">
        <f t="array" aca="1" ref="E1244" ca="1">IF(ISBLANK(INDIRECT(ADDRESS(ROW(B1244)+$N$5,COLUMN(B1244)))),"",(INDIRECT(ADDRESS(ROW(B1244)+$N$5,COLUMN(B1244)))/B1244-1))</f>
        <v>6.8055936386070659E-2</v>
      </c>
      <c r="F1244" s="5">
        <f t="shared" ca="1" si="136"/>
        <v>38860</v>
      </c>
      <c r="G1244" s="11">
        <f t="shared" ca="1" si="140"/>
        <v>137.65199999999999</v>
      </c>
      <c r="H1244" s="17" cm="1">
        <f t="array" aca="1" ref="H1244" ca="1">IF(F1244="MAI","NESSUNO",INDIRECT(ADDRESS(ROW()+$N$5,2)))</f>
        <v>136.33199999999999</v>
      </c>
      <c r="I1244" s="11">
        <f t="shared" ca="1" si="141"/>
        <v>1.7348003242198899</v>
      </c>
      <c r="J1244" s="13">
        <f t="shared" ca="1" si="137"/>
        <v>3.0133984556700725E-3</v>
      </c>
      <c r="K1244" s="13" t="b">
        <f t="shared" ca="1" si="142"/>
        <v>0</v>
      </c>
    </row>
    <row r="1245" spans="1:11" x14ac:dyDescent="0.2">
      <c r="A1245" s="5">
        <f>IndiciMSCI!A1245</f>
        <v>38630</v>
      </c>
      <c r="B1245" cm="1">
        <f t="array" ref="B1245">INDEX(IndiciMSCI!A:Y,ROW(),Sheet1!$O$2)</f>
        <v>126.79600000000001</v>
      </c>
      <c r="C1245">
        <f t="shared" ca="1" si="138"/>
        <v>115.78679999999999</v>
      </c>
      <c r="D1245" t="b">
        <f t="shared" ca="1" si="139"/>
        <v>0</v>
      </c>
      <c r="E1245" s="13" cm="1">
        <f t="array" aca="1" ref="E1245" ca="1">IF(ISBLANK(INDIRECT(ADDRESS(ROW(B1245)+$N$5,COLUMN(B1245)))),"",(INDIRECT(ADDRESS(ROW(B1245)+$N$5,COLUMN(B1245)))/B1245-1))</f>
        <v>6.9103126281585991E-2</v>
      </c>
      <c r="F1245" s="5">
        <f t="shared" ca="1" si="136"/>
        <v>38860</v>
      </c>
      <c r="G1245" s="11">
        <f t="shared" ca="1" si="140"/>
        <v>137.65199999999999</v>
      </c>
      <c r="H1245" s="17" cm="1">
        <f t="array" aca="1" ref="H1245" ca="1">IF(F1245="MAI","NESSUNO",INDIRECT(ADDRESS(ROW()+$N$5,2)))</f>
        <v>135.55799999999999</v>
      </c>
      <c r="I1245" s="11">
        <f t="shared" ca="1" si="141"/>
        <v>1.7272434452791003</v>
      </c>
      <c r="J1245" s="13">
        <f t="shared" ca="1" si="137"/>
        <v>-2.6643750524576017E-3</v>
      </c>
      <c r="K1245" s="13" t="b">
        <f t="shared" ca="1" si="142"/>
        <v>0</v>
      </c>
    </row>
    <row r="1246" spans="1:11" x14ac:dyDescent="0.2">
      <c r="A1246" s="5">
        <f>IndiciMSCI!A1246</f>
        <v>38631</v>
      </c>
      <c r="B1246" cm="1">
        <f t="array" ref="B1246">INDEX(IndiciMSCI!A:Y,ROW(),Sheet1!$O$2)</f>
        <v>121.768</v>
      </c>
      <c r="C1246">
        <f t="shared" ca="1" si="138"/>
        <v>115.78679999999999</v>
      </c>
      <c r="D1246" t="b">
        <f t="shared" ca="1" si="139"/>
        <v>0</v>
      </c>
      <c r="E1246" s="13" cm="1">
        <f t="array" aca="1" ref="E1246" ca="1">IF(ISBLANK(INDIRECT(ADDRESS(ROW(B1246)+$N$5,COLUMN(B1246)))),"",(INDIRECT(ADDRESS(ROW(B1246)+$N$5,COLUMN(B1246)))/B1246-1))</f>
        <v>0.13864890611654968</v>
      </c>
      <c r="F1246" s="5">
        <f t="shared" ca="1" si="136"/>
        <v>38860</v>
      </c>
      <c r="G1246" s="11">
        <f t="shared" ca="1" si="140"/>
        <v>137.65199999999999</v>
      </c>
      <c r="H1246" s="17" cm="1">
        <f t="array" aca="1" ref="H1246" ca="1">IF(F1246="MAI","NESSUNO",INDIRECT(ADDRESS(ROW()+$N$5,2)))</f>
        <v>138.65100000000001</v>
      </c>
      <c r="I1246" s="11">
        <f t="shared" ca="1" si="141"/>
        <v>1.7196869760357743</v>
      </c>
      <c r="J1246" s="13">
        <f t="shared" ca="1" si="137"/>
        <v>1.9750435707696207E-2</v>
      </c>
      <c r="K1246" s="13" t="b">
        <f t="shared" ca="1" si="142"/>
        <v>0</v>
      </c>
    </row>
    <row r="1247" spans="1:11" x14ac:dyDescent="0.2">
      <c r="A1247" s="5">
        <f>IndiciMSCI!A1247</f>
        <v>38632</v>
      </c>
      <c r="B1247" cm="1">
        <f t="array" ref="B1247">INDEX(IndiciMSCI!A:Y,ROW(),Sheet1!$O$2)</f>
        <v>121.752</v>
      </c>
      <c r="C1247">
        <f t="shared" ca="1" si="138"/>
        <v>115.78679999999999</v>
      </c>
      <c r="D1247" t="b">
        <f t="shared" ca="1" si="139"/>
        <v>0</v>
      </c>
      <c r="E1247" s="13" cm="1">
        <f t="array" aca="1" ref="E1247" ca="1">IF(ISBLANK(INDIRECT(ADDRESS(ROW(B1247)+$N$5,COLUMN(B1247)))),"",(INDIRECT(ADDRESS(ROW(B1247)+$N$5,COLUMN(B1247)))/B1247-1))</f>
        <v>0.13761580918588612</v>
      </c>
      <c r="F1247" s="5">
        <f t="shared" ca="1" si="136"/>
        <v>38860</v>
      </c>
      <c r="G1247" s="11">
        <f t="shared" ca="1" si="140"/>
        <v>137.65199999999999</v>
      </c>
      <c r="H1247" s="17" cm="1">
        <f t="array" aca="1" ref="H1247" ca="1">IF(F1247="MAI","NESSUNO",INDIRECT(ADDRESS(ROW()+$N$5,2)))</f>
        <v>138.50700000000001</v>
      </c>
      <c r="I1247" s="11">
        <f t="shared" ca="1" si="141"/>
        <v>1.7121309164677143</v>
      </c>
      <c r="J1247" s="13">
        <f t="shared" ca="1" si="137"/>
        <v>1.8649426935080732E-2</v>
      </c>
      <c r="K1247" s="13" t="b">
        <f t="shared" ca="1" si="142"/>
        <v>0</v>
      </c>
    </row>
    <row r="1248" spans="1:11" x14ac:dyDescent="0.2">
      <c r="A1248" s="5">
        <f>IndiciMSCI!A1248</f>
        <v>38635</v>
      </c>
      <c r="B1248" cm="1">
        <f t="array" ref="B1248">INDEX(IndiciMSCI!A:Y,ROW(),Sheet1!$O$2)</f>
        <v>121.976</v>
      </c>
      <c r="C1248">
        <f t="shared" ca="1" si="138"/>
        <v>115.78679999999999</v>
      </c>
      <c r="D1248" t="b">
        <f t="shared" ca="1" si="139"/>
        <v>0</v>
      </c>
      <c r="E1248" s="13" cm="1">
        <f t="array" aca="1" ref="E1248" ca="1">IF(ISBLANK(INDIRECT(ADDRESS(ROW(B1248)+$N$5,COLUMN(B1248)))),"",(INDIRECT(ADDRESS(ROW(B1248)+$N$5,COLUMN(B1248)))/B1248-1))</f>
        <v>0.13255886403882733</v>
      </c>
      <c r="F1248" s="5">
        <f t="shared" ca="1" si="136"/>
        <v>38860</v>
      </c>
      <c r="G1248" s="11">
        <f t="shared" ca="1" si="140"/>
        <v>137.65199999999999</v>
      </c>
      <c r="H1248" s="17" cm="1">
        <f t="array" aca="1" ref="H1248" ca="1">IF(F1248="MAI","NESSUNO",INDIRECT(ADDRESS(ROW()+$N$5,2)))</f>
        <v>138.14500000000001</v>
      </c>
      <c r="I1248" s="11">
        <f t="shared" ca="1" si="141"/>
        <v>1.6894651955929874</v>
      </c>
      <c r="J1248" s="13">
        <f t="shared" ca="1" si="137"/>
        <v>1.5854947226288111E-2</v>
      </c>
      <c r="K1248" s="13" t="b">
        <f t="shared" ca="1" si="142"/>
        <v>0</v>
      </c>
    </row>
    <row r="1249" spans="1:11" x14ac:dyDescent="0.2">
      <c r="A1249" s="5">
        <f>IndiciMSCI!A1249</f>
        <v>38636</v>
      </c>
      <c r="B1249" cm="1">
        <f t="array" ref="B1249">INDEX(IndiciMSCI!A:Y,ROW(),Sheet1!$O$2)</f>
        <v>125.485</v>
      </c>
      <c r="C1249">
        <f t="shared" ca="1" si="138"/>
        <v>115.78679999999999</v>
      </c>
      <c r="D1249" t="b">
        <f t="shared" ca="1" si="139"/>
        <v>0</v>
      </c>
      <c r="E1249" s="13" cm="1">
        <f t="array" aca="1" ref="E1249" ca="1">IF(ISBLANK(INDIRECT(ADDRESS(ROW(B1249)+$N$5,COLUMN(B1249)))),"",(INDIRECT(ADDRESS(ROW(B1249)+$N$5,COLUMN(B1249)))/B1249-1))</f>
        <v>0.10354225604653955</v>
      </c>
      <c r="F1249" s="5">
        <f t="shared" ca="1" si="136"/>
        <v>38860</v>
      </c>
      <c r="G1249" s="11">
        <f t="shared" ca="1" si="140"/>
        <v>137.65199999999999</v>
      </c>
      <c r="H1249" s="17" cm="1">
        <f t="array" aca="1" ref="H1249" ca="1">IF(F1249="MAI","NESSUNO",INDIRECT(ADDRESS(ROW()+$N$5,2)))</f>
        <v>138.47800000000001</v>
      </c>
      <c r="I1249" s="11">
        <f t="shared" ca="1" si="141"/>
        <v>1.681910774503848</v>
      </c>
      <c r="J1249" s="13">
        <f t="shared" ca="1" si="137"/>
        <v>1.8219210578152661E-2</v>
      </c>
      <c r="K1249" s="13" t="b">
        <f t="shared" ca="1" si="142"/>
        <v>0</v>
      </c>
    </row>
    <row r="1250" spans="1:11" x14ac:dyDescent="0.2">
      <c r="A1250" s="5">
        <f>IndiciMSCI!A1250</f>
        <v>38637</v>
      </c>
      <c r="B1250" cm="1">
        <f t="array" ref="B1250">INDEX(IndiciMSCI!A:Y,ROW(),Sheet1!$O$2)</f>
        <v>124.974</v>
      </c>
      <c r="C1250">
        <f t="shared" ca="1" si="138"/>
        <v>115.78679999999999</v>
      </c>
      <c r="D1250" t="b">
        <f t="shared" ca="1" si="139"/>
        <v>0</v>
      </c>
      <c r="E1250" s="13" cm="1">
        <f t="array" aca="1" ref="E1250" ca="1">IF(ISBLANK(INDIRECT(ADDRESS(ROW(B1250)+$N$5,COLUMN(B1250)))),"",(INDIRECT(ADDRESS(ROW(B1250)+$N$5,COLUMN(B1250)))/B1250-1))</f>
        <v>0.10093299406276501</v>
      </c>
      <c r="F1250" s="5">
        <f t="shared" ca="1" si="136"/>
        <v>38860</v>
      </c>
      <c r="G1250" s="11">
        <f t="shared" ca="1" si="140"/>
        <v>137.65199999999999</v>
      </c>
      <c r="H1250" s="17" cm="1">
        <f t="array" aca="1" ref="H1250" ca="1">IF(F1250="MAI","NESSUNO",INDIRECT(ADDRESS(ROW()+$N$5,2)))</f>
        <v>137.58799999999999</v>
      </c>
      <c r="I1250" s="11">
        <f t="shared" ca="1" si="141"/>
        <v>1.6743567629789311</v>
      </c>
      <c r="J1250" s="13">
        <f t="shared" ca="1" si="137"/>
        <v>1.1698753109137087E-2</v>
      </c>
      <c r="K1250" s="13" t="b">
        <f t="shared" ca="1" si="142"/>
        <v>0</v>
      </c>
    </row>
    <row r="1251" spans="1:11" x14ac:dyDescent="0.2">
      <c r="A1251" s="5">
        <f>IndiciMSCI!A1251</f>
        <v>38638</v>
      </c>
      <c r="B1251" cm="1">
        <f t="array" ref="B1251">INDEX(IndiciMSCI!A:Y,ROW(),Sheet1!$O$2)</f>
        <v>125.414</v>
      </c>
      <c r="C1251">
        <f t="shared" ca="1" si="138"/>
        <v>115.78679999999999</v>
      </c>
      <c r="D1251" t="b">
        <f t="shared" ca="1" si="139"/>
        <v>0</v>
      </c>
      <c r="E1251" s="13" cm="1">
        <f t="array" aca="1" ref="E1251" ca="1">IF(ISBLANK(INDIRECT(ADDRESS(ROW(B1251)+$N$5,COLUMN(B1251)))),"",(INDIRECT(ADDRESS(ROW(B1251)+$N$5,COLUMN(B1251)))/B1251-1))</f>
        <v>9.3697673306010421E-2</v>
      </c>
      <c r="F1251" s="5">
        <f t="shared" ca="1" si="136"/>
        <v>38860</v>
      </c>
      <c r="G1251" s="11">
        <f t="shared" ca="1" si="140"/>
        <v>137.65199999999999</v>
      </c>
      <c r="H1251" s="17" cm="1">
        <f t="array" aca="1" ref="H1251" ca="1">IF(F1251="MAI","NESSUNO",INDIRECT(ADDRESS(ROW()+$N$5,2)))</f>
        <v>137.16499999999999</v>
      </c>
      <c r="I1251" s="11">
        <f t="shared" ca="1" si="141"/>
        <v>1.6668031609960394</v>
      </c>
      <c r="J1251" s="13">
        <f t="shared" ca="1" si="137"/>
        <v>8.5709118719382565E-3</v>
      </c>
      <c r="K1251" s="13" t="b">
        <f t="shared" ca="1" si="142"/>
        <v>0</v>
      </c>
    </row>
    <row r="1252" spans="1:11" x14ac:dyDescent="0.2">
      <c r="A1252" s="5">
        <f>IndiciMSCI!A1252</f>
        <v>38639</v>
      </c>
      <c r="B1252" cm="1">
        <f t="array" ref="B1252">INDEX(IndiciMSCI!A:Y,ROW(),Sheet1!$O$2)</f>
        <v>124.057</v>
      </c>
      <c r="C1252">
        <f t="shared" ca="1" si="138"/>
        <v>115.78679999999999</v>
      </c>
      <c r="D1252" t="b">
        <f t="shared" ca="1" si="139"/>
        <v>0</v>
      </c>
      <c r="E1252" s="13" cm="1">
        <f t="array" aca="1" ref="E1252" ca="1">IF(ISBLANK(INDIRECT(ADDRESS(ROW(B1252)+$N$5,COLUMN(B1252)))),"",(INDIRECT(ADDRESS(ROW(B1252)+$N$5,COLUMN(B1252)))/B1252-1))</f>
        <v>0.11541468840936009</v>
      </c>
      <c r="F1252" s="5">
        <f t="shared" ca="1" si="136"/>
        <v>38860</v>
      </c>
      <c r="G1252" s="11">
        <f t="shared" ca="1" si="140"/>
        <v>137.65199999999999</v>
      </c>
      <c r="H1252" s="17" cm="1">
        <f t="array" aca="1" ref="H1252" ca="1">IF(F1252="MAI","NESSUNO",INDIRECT(ADDRESS(ROW()+$N$5,2)))</f>
        <v>138.375</v>
      </c>
      <c r="I1252" s="11">
        <f t="shared" ca="1" si="141"/>
        <v>1.6592499685329472</v>
      </c>
      <c r="J1252" s="13">
        <f t="shared" ca="1" si="137"/>
        <v>1.7306322963218556E-2</v>
      </c>
      <c r="K1252" s="13" t="b">
        <f t="shared" ca="1" si="142"/>
        <v>0</v>
      </c>
    </row>
    <row r="1253" spans="1:11" x14ac:dyDescent="0.2">
      <c r="A1253" s="5">
        <f>IndiciMSCI!A1253</f>
        <v>38642</v>
      </c>
      <c r="B1253" cm="1">
        <f t="array" ref="B1253">INDEX(IndiciMSCI!A:Y,ROW(),Sheet1!$O$2)</f>
        <v>123.246</v>
      </c>
      <c r="C1253">
        <f t="shared" ca="1" si="138"/>
        <v>115.78679999999999</v>
      </c>
      <c r="D1253" t="b">
        <f t="shared" ca="1" si="139"/>
        <v>0</v>
      </c>
      <c r="E1253" s="13" cm="1">
        <f t="array" aca="1" ref="E1253" ca="1">IF(ISBLANK(INDIRECT(ADDRESS(ROW(B1253)+$N$5,COLUMN(B1253)))),"",(INDIRECT(ADDRESS(ROW(B1253)+$N$5,COLUMN(B1253)))/B1253-1))</f>
        <v>0.13845479772162994</v>
      </c>
      <c r="F1253" s="5">
        <f t="shared" ca="1" si="136"/>
        <v>38860</v>
      </c>
      <c r="G1253" s="11">
        <f t="shared" ca="1" si="140"/>
        <v>137.65199999999999</v>
      </c>
      <c r="H1253" s="17" cm="1">
        <f t="array" aca="1" ref="H1253" ca="1">IF(F1253="MAI","NESSUNO",INDIRECT(ADDRESS(ROW()+$N$5,2)))</f>
        <v>140.31</v>
      </c>
      <c r="I1253" s="11">
        <f t="shared" ca="1" si="141"/>
        <v>1.6365928480404932</v>
      </c>
      <c r="J1253" s="13">
        <f t="shared" ca="1" si="137"/>
        <v>3.1198913550406163E-2</v>
      </c>
      <c r="K1253" s="13" t="b">
        <f t="shared" ca="1" si="142"/>
        <v>0</v>
      </c>
    </row>
    <row r="1254" spans="1:11" x14ac:dyDescent="0.2">
      <c r="A1254" s="5">
        <f>IndiciMSCI!A1254</f>
        <v>38643</v>
      </c>
      <c r="B1254" cm="1">
        <f t="array" ref="B1254">INDEX(IndiciMSCI!A:Y,ROW(),Sheet1!$O$2)</f>
        <v>123.29900000000001</v>
      </c>
      <c r="C1254">
        <f t="shared" ca="1" si="138"/>
        <v>115.78679999999999</v>
      </c>
      <c r="D1254" t="b">
        <f t="shared" ca="1" si="139"/>
        <v>0</v>
      </c>
      <c r="E1254" s="13" cm="1">
        <f t="array" aca="1" ref="E1254" ca="1">IF(ISBLANK(INDIRECT(ADDRESS(ROW(B1254)+$N$5,COLUMN(B1254)))),"",(INDIRECT(ADDRESS(ROW(B1254)+$N$5,COLUMN(B1254)))/B1254-1))</f>
        <v>0.13550799276555359</v>
      </c>
      <c r="F1254" s="5">
        <f t="shared" ca="1" si="136"/>
        <v>38860</v>
      </c>
      <c r="G1254" s="11">
        <f t="shared" ca="1" si="140"/>
        <v>137.65199999999999</v>
      </c>
      <c r="H1254" s="17" cm="1">
        <f t="array" aca="1" ref="H1254" ca="1">IF(F1254="MAI","NESSUNO",INDIRECT(ADDRESS(ROW()+$N$5,2)))</f>
        <v>140.00700000000001</v>
      </c>
      <c r="I1254" s="11">
        <f t="shared" ca="1" si="141"/>
        <v>1.6290412934346534</v>
      </c>
      <c r="J1254" s="13">
        <f t="shared" ca="1" si="137"/>
        <v>2.894285076449795E-2</v>
      </c>
      <c r="K1254" s="13" t="b">
        <f t="shared" ca="1" si="142"/>
        <v>0</v>
      </c>
    </row>
    <row r="1255" spans="1:11" x14ac:dyDescent="0.2">
      <c r="A1255" s="5">
        <f>IndiciMSCI!A1255</f>
        <v>38644</v>
      </c>
      <c r="B1255" cm="1">
        <f t="array" ref="B1255">INDEX(IndiciMSCI!A:Y,ROW(),Sheet1!$O$2)</f>
        <v>121.72</v>
      </c>
      <c r="C1255">
        <f t="shared" ca="1" si="138"/>
        <v>115.78679999999999</v>
      </c>
      <c r="D1255" t="b">
        <f t="shared" ca="1" si="139"/>
        <v>0</v>
      </c>
      <c r="E1255" s="13" cm="1">
        <f t="array" aca="1" ref="E1255" ca="1">IF(ISBLANK(INDIRECT(ADDRESS(ROW(B1255)+$N$5,COLUMN(B1255)))),"",(INDIRECT(ADDRESS(ROW(B1255)+$N$5,COLUMN(B1255)))/B1255-1))</f>
        <v>0.1493756161682549</v>
      </c>
      <c r="F1255" s="5">
        <f t="shared" ca="1" si="136"/>
        <v>38860</v>
      </c>
      <c r="G1255" s="11">
        <f t="shared" ca="1" si="140"/>
        <v>137.65199999999999</v>
      </c>
      <c r="H1255" s="17" cm="1">
        <f t="array" aca="1" ref="H1255" ca="1">IF(F1255="MAI","NESSUNO",INDIRECT(ADDRESS(ROW()+$N$5,2)))</f>
        <v>139.90199999999999</v>
      </c>
      <c r="I1255" s="11">
        <f t="shared" ca="1" si="141"/>
        <v>1.6214901482375694</v>
      </c>
      <c r="J1255" s="13">
        <f t="shared" ca="1" si="137"/>
        <v>2.8125200856054178E-2</v>
      </c>
      <c r="K1255" s="13" t="b">
        <f t="shared" ca="1" si="142"/>
        <v>0</v>
      </c>
    </row>
    <row r="1256" spans="1:11" x14ac:dyDescent="0.2">
      <c r="A1256" s="5">
        <f>IndiciMSCI!A1256</f>
        <v>38645</v>
      </c>
      <c r="B1256" cm="1">
        <f t="array" ref="B1256">INDEX(IndiciMSCI!A:Y,ROW(),Sheet1!$O$2)</f>
        <v>122.148</v>
      </c>
      <c r="C1256">
        <f t="shared" ca="1" si="138"/>
        <v>115.78679999999999</v>
      </c>
      <c r="D1256" t="b">
        <f t="shared" ca="1" si="139"/>
        <v>0</v>
      </c>
      <c r="E1256" s="13" cm="1">
        <f t="array" aca="1" ref="E1256" ca="1">IF(ISBLANK(INDIRECT(ADDRESS(ROW(B1256)+$N$5,COLUMN(B1256)))),"",(INDIRECT(ADDRESS(ROW(B1256)+$N$5,COLUMN(B1256)))/B1256-1))</f>
        <v>0.14136129940727638</v>
      </c>
      <c r="F1256" s="5">
        <f t="shared" ref="F1256:F1319" ca="1" si="143">IF(ISERROR(MATCH(TRUE,INDIRECT(ADDRESS(ROW(),4)&amp;":"&amp;ADDRESS(ROW()+$N$5,4)),0)),"MAI",INDEX(INDIRECT(ADDRESS(ROW(),1)&amp;":"&amp;ADDRESS(ROW()+$N$5,1)),MATCH(TRUE,INDIRECT(ADDRESS(ROW(),4)&amp;":"&amp;ADDRESS(ROW()+$N$5,4)),0)))</f>
        <v>38860</v>
      </c>
      <c r="G1256" s="11">
        <f t="shared" ca="1" si="140"/>
        <v>137.65199999999999</v>
      </c>
      <c r="H1256" s="17" cm="1">
        <f t="array" aca="1" ref="H1256" ca="1">IF(F1256="MAI","NESSUNO",INDIRECT(ADDRESS(ROW()+$N$5,2)))</f>
        <v>139.41499999999999</v>
      </c>
      <c r="I1256" s="11">
        <f t="shared" ca="1" si="141"/>
        <v>1.6139394124271291</v>
      </c>
      <c r="J1256" s="13">
        <f t="shared" ca="1" si="137"/>
        <v>2.4532439865945534E-2</v>
      </c>
      <c r="K1256" s="13" t="b">
        <f t="shared" ca="1" si="142"/>
        <v>0</v>
      </c>
    </row>
    <row r="1257" spans="1:11" x14ac:dyDescent="0.2">
      <c r="A1257" s="5">
        <f>IndiciMSCI!A1257</f>
        <v>38646</v>
      </c>
      <c r="B1257" cm="1">
        <f t="array" ref="B1257">INDEX(IndiciMSCI!A:Y,ROW(),Sheet1!$O$2)</f>
        <v>121.678</v>
      </c>
      <c r="C1257">
        <f t="shared" ca="1" si="138"/>
        <v>115.78679999999999</v>
      </c>
      <c r="D1257" t="b">
        <f t="shared" ca="1" si="139"/>
        <v>0</v>
      </c>
      <c r="E1257" s="13" cm="1">
        <f t="array" aca="1" ref="E1257" ca="1">IF(ISBLANK(INDIRECT(ADDRESS(ROW(B1257)+$N$5,COLUMN(B1257)))),"",(INDIRECT(ADDRESS(ROW(B1257)+$N$5,COLUMN(B1257)))/B1257-1))</f>
        <v>0.14771774684002037</v>
      </c>
      <c r="F1257" s="5">
        <f t="shared" ca="1" si="143"/>
        <v>38860</v>
      </c>
      <c r="G1257" s="11">
        <f t="shared" ca="1" si="140"/>
        <v>137.65199999999999</v>
      </c>
      <c r="H1257" s="17" cm="1">
        <f t="array" aca="1" ref="H1257" ca="1">IF(F1257="MAI","NESSUNO",INDIRECT(ADDRESS(ROW()+$N$5,2)))</f>
        <v>139.65199999999999</v>
      </c>
      <c r="I1257" s="11">
        <f t="shared" ca="1" si="141"/>
        <v>1.6063890859811067</v>
      </c>
      <c r="J1257" s="13">
        <f t="shared" ca="1" si="137"/>
        <v>2.6199322101975321E-2</v>
      </c>
      <c r="K1257" s="13" t="b">
        <f t="shared" ca="1" si="142"/>
        <v>0</v>
      </c>
    </row>
    <row r="1258" spans="1:11" x14ac:dyDescent="0.2">
      <c r="A1258" s="5">
        <f>IndiciMSCI!A1258</f>
        <v>38649</v>
      </c>
      <c r="B1258" cm="1">
        <f t="array" ref="B1258">INDEX(IndiciMSCI!A:Y,ROW(),Sheet1!$O$2)</f>
        <v>121.52800000000001</v>
      </c>
      <c r="C1258">
        <f t="shared" ca="1" si="138"/>
        <v>115.78679999999999</v>
      </c>
      <c r="D1258" t="b">
        <f t="shared" ca="1" si="139"/>
        <v>0</v>
      </c>
      <c r="E1258" s="13" cm="1">
        <f t="array" aca="1" ref="E1258" ca="1">IF(ISBLANK(INDIRECT(ADDRESS(ROW(B1258)+$N$5,COLUMN(B1258)))),"",(INDIRECT(ADDRESS(ROW(B1258)+$N$5,COLUMN(B1258)))/B1258-1))</f>
        <v>0.15914850898558353</v>
      </c>
      <c r="F1258" s="5">
        <f t="shared" ca="1" si="143"/>
        <v>38860</v>
      </c>
      <c r="G1258" s="11">
        <f t="shared" ca="1" si="140"/>
        <v>137.65199999999999</v>
      </c>
      <c r="H1258" s="17" cm="1">
        <f t="array" aca="1" ref="H1258" ca="1">IF(F1258="MAI","NESSUNO",INDIRECT(ADDRESS(ROW()+$N$5,2)))</f>
        <v>140.869</v>
      </c>
      <c r="I1258" s="11">
        <f t="shared" ca="1" si="141"/>
        <v>1.5837405626076304</v>
      </c>
      <c r="J1258" s="13">
        <f t="shared" ca="1" si="137"/>
        <v>3.4875923071278611E-2</v>
      </c>
      <c r="K1258" s="13" t="b">
        <f t="shared" ca="1" si="142"/>
        <v>0</v>
      </c>
    </row>
    <row r="1259" spans="1:11" x14ac:dyDescent="0.2">
      <c r="A1259" s="5">
        <f>IndiciMSCI!A1259</f>
        <v>38650</v>
      </c>
      <c r="B1259" cm="1">
        <f t="array" ref="B1259">INDEX(IndiciMSCI!A:Y,ROW(),Sheet1!$O$2)</f>
        <v>122.526</v>
      </c>
      <c r="C1259">
        <f t="shared" ca="1" si="138"/>
        <v>115.78679999999999</v>
      </c>
      <c r="D1259" t="b">
        <f t="shared" ca="1" si="139"/>
        <v>0</v>
      </c>
      <c r="E1259" s="13" cm="1">
        <f t="array" aca="1" ref="E1259" ca="1">IF(ISBLANK(INDIRECT(ADDRESS(ROW(B1259)+$N$5,COLUMN(B1259)))),"",(INDIRECT(ADDRESS(ROW(B1259)+$N$5,COLUMN(B1259)))/B1259-1))</f>
        <v>0.15151886130290726</v>
      </c>
      <c r="F1259" s="5">
        <f t="shared" ca="1" si="143"/>
        <v>38860</v>
      </c>
      <c r="G1259" s="11">
        <f t="shared" ca="1" si="140"/>
        <v>137.65199999999999</v>
      </c>
      <c r="H1259" s="17" cm="1">
        <f t="array" aca="1" ref="H1259" ca="1">IF(F1259="MAI","NESSUNO",INDIRECT(ADDRESS(ROW()+$N$5,2)))</f>
        <v>141.09100000000001</v>
      </c>
      <c r="I1259" s="11">
        <f t="shared" ca="1" si="141"/>
        <v>1.5761918733973346</v>
      </c>
      <c r="J1259" s="13">
        <f t="shared" ca="1" si="137"/>
        <v>3.6433846754114409E-2</v>
      </c>
      <c r="K1259" s="13" t="b">
        <f t="shared" ca="1" si="142"/>
        <v>0</v>
      </c>
    </row>
    <row r="1260" spans="1:11" x14ac:dyDescent="0.2">
      <c r="A1260" s="5">
        <f>IndiciMSCI!A1260</f>
        <v>38651</v>
      </c>
      <c r="B1260" cm="1">
        <f t="array" ref="B1260">INDEX(IndiciMSCI!A:Y,ROW(),Sheet1!$O$2)</f>
        <v>122.74299999999999</v>
      </c>
      <c r="C1260">
        <f t="shared" ca="1" si="138"/>
        <v>115.78679999999999</v>
      </c>
      <c r="D1260" t="b">
        <f t="shared" ca="1" si="139"/>
        <v>0</v>
      </c>
      <c r="E1260" s="13" cm="1">
        <f t="array" aca="1" ref="E1260" ca="1">IF(ISBLANK(INDIRECT(ADDRESS(ROW(B1260)+$N$5,COLUMN(B1260)))),"",(INDIRECT(ADDRESS(ROW(B1260)+$N$5,COLUMN(B1260)))/B1260-1))</f>
        <v>0.14272911693538526</v>
      </c>
      <c r="F1260" s="5">
        <f t="shared" ca="1" si="143"/>
        <v>38860</v>
      </c>
      <c r="G1260" s="11">
        <f t="shared" ca="1" si="140"/>
        <v>137.65199999999999</v>
      </c>
      <c r="H1260" s="17" cm="1">
        <f t="array" aca="1" ref="H1260" ca="1">IF(F1260="MAI","NESSUNO",INDIRECT(ADDRESS(ROW()+$N$5,2)))</f>
        <v>140.262</v>
      </c>
      <c r="I1260" s="11">
        <f t="shared" ca="1" si="141"/>
        <v>1.5686435934405267</v>
      </c>
      <c r="J1260" s="13">
        <f t="shared" ca="1" si="137"/>
        <v>3.0356577408541401E-2</v>
      </c>
      <c r="K1260" s="13" t="b">
        <f t="shared" ca="1" si="142"/>
        <v>0</v>
      </c>
    </row>
    <row r="1261" spans="1:11" x14ac:dyDescent="0.2">
      <c r="A1261" s="5">
        <f>IndiciMSCI!A1261</f>
        <v>38652</v>
      </c>
      <c r="B1261" cm="1">
        <f t="array" ref="B1261">INDEX(IndiciMSCI!A:Y,ROW(),Sheet1!$O$2)</f>
        <v>123.944</v>
      </c>
      <c r="C1261">
        <f t="shared" ca="1" si="138"/>
        <v>115.78679999999999</v>
      </c>
      <c r="D1261" t="b">
        <f t="shared" ca="1" si="139"/>
        <v>0</v>
      </c>
      <c r="E1261" s="13" cm="1">
        <f t="array" aca="1" ref="E1261" ca="1">IF(ISBLANK(INDIRECT(ADDRESS(ROW(B1261)+$N$5,COLUMN(B1261)))),"",(INDIRECT(ADDRESS(ROW(B1261)+$N$5,COLUMN(B1261)))/B1261-1))</f>
        <v>0.13756212483056851</v>
      </c>
      <c r="F1261" s="5">
        <f t="shared" ca="1" si="143"/>
        <v>38860</v>
      </c>
      <c r="G1261" s="11">
        <f t="shared" ca="1" si="140"/>
        <v>137.65199999999999</v>
      </c>
      <c r="H1261" s="17" cm="1">
        <f t="array" aca="1" ref="H1261" ca="1">IF(F1261="MAI","NESSUNO",INDIRECT(ADDRESS(ROW()+$N$5,2)))</f>
        <v>140.994</v>
      </c>
      <c r="I1261" s="11">
        <f t="shared" ca="1" si="141"/>
        <v>1.5610957227149811</v>
      </c>
      <c r="J1261" s="13">
        <f t="shared" ca="1" si="137"/>
        <v>3.5619502242720737E-2</v>
      </c>
      <c r="K1261" s="13" t="b">
        <f t="shared" ca="1" si="142"/>
        <v>0</v>
      </c>
    </row>
    <row r="1262" spans="1:11" x14ac:dyDescent="0.2">
      <c r="A1262" s="5">
        <f>IndiciMSCI!A1262</f>
        <v>38653</v>
      </c>
      <c r="B1262" cm="1">
        <f t="array" ref="B1262">INDEX(IndiciMSCI!A:Y,ROW(),Sheet1!$O$2)</f>
        <v>123.24</v>
      </c>
      <c r="C1262">
        <f t="shared" ca="1" si="138"/>
        <v>115.78679999999999</v>
      </c>
      <c r="D1262" t="b">
        <f t="shared" ca="1" si="139"/>
        <v>0</v>
      </c>
      <c r="E1262" s="13" cm="1">
        <f t="array" aca="1" ref="E1262" ca="1">IF(ISBLANK(INDIRECT(ADDRESS(ROW(B1262)+$N$5,COLUMN(B1262)))),"",(INDIRECT(ADDRESS(ROW(B1262)+$N$5,COLUMN(B1262)))/B1262-1))</f>
        <v>0.13915936384290806</v>
      </c>
      <c r="F1262" s="5">
        <f t="shared" ca="1" si="143"/>
        <v>38860</v>
      </c>
      <c r="G1262" s="11">
        <f t="shared" ca="1" si="140"/>
        <v>137.65199999999999</v>
      </c>
      <c r="H1262" s="17" cm="1">
        <f t="array" aca="1" ref="H1262" ca="1">IF(F1262="MAI","NESSUNO",INDIRECT(ADDRESS(ROW()+$N$5,2)))</f>
        <v>140.38999999999999</v>
      </c>
      <c r="I1262" s="11">
        <f t="shared" ca="1" si="141"/>
        <v>1.5535482611985287</v>
      </c>
      <c r="J1262" s="13">
        <f t="shared" ca="1" si="137"/>
        <v>3.1176795551089185E-2</v>
      </c>
      <c r="K1262" s="13" t="b">
        <f t="shared" ca="1" si="142"/>
        <v>0</v>
      </c>
    </row>
    <row r="1263" spans="1:11" x14ac:dyDescent="0.2">
      <c r="A1263" s="5">
        <f>IndiciMSCI!A1263</f>
        <v>38656</v>
      </c>
      <c r="B1263" cm="1">
        <f t="array" ref="B1263">INDEX(IndiciMSCI!A:Y,ROW(),Sheet1!$O$2)</f>
        <v>125.79900000000001</v>
      </c>
      <c r="C1263">
        <f t="shared" ca="1" si="138"/>
        <v>115.78679999999999</v>
      </c>
      <c r="D1263" t="b">
        <f t="shared" ca="1" si="139"/>
        <v>0</v>
      </c>
      <c r="E1263" s="13" cm="1">
        <f t="array" aca="1" ref="E1263" ca="1">IF(ISBLANK(INDIRECT(ADDRESS(ROW(B1263)+$N$5,COLUMN(B1263)))),"",(INDIRECT(ADDRESS(ROW(B1263)+$N$5,COLUMN(B1263)))/B1263-1))</f>
        <v>9.7274223165525919E-2</v>
      </c>
      <c r="F1263" s="5">
        <f t="shared" ca="1" si="143"/>
        <v>38860</v>
      </c>
      <c r="G1263" s="11">
        <f t="shared" ca="1" si="140"/>
        <v>137.65199999999999</v>
      </c>
      <c r="H1263" s="17" cm="1">
        <f t="array" aca="1" ref="H1263" ca="1">IF(F1263="MAI","NESSUNO",INDIRECT(ADDRESS(ROW()+$N$5,2)))</f>
        <v>138.036</v>
      </c>
      <c r="I1263" s="11">
        <f t="shared" ca="1" si="141"/>
        <v>1.530908331681843</v>
      </c>
      <c r="J1263" s="13">
        <f t="shared" ca="1" si="137"/>
        <v>1.3911227818570437E-2</v>
      </c>
      <c r="K1263" s="13" t="b">
        <f t="shared" ca="1" si="142"/>
        <v>0</v>
      </c>
    </row>
    <row r="1264" spans="1:11" x14ac:dyDescent="0.2">
      <c r="A1264" s="5">
        <f>IndiciMSCI!A1264</f>
        <v>38657</v>
      </c>
      <c r="B1264" cm="1">
        <f t="array" ref="B1264">INDEX(IndiciMSCI!A:Y,ROW(),Sheet1!$O$2)</f>
        <v>127.914</v>
      </c>
      <c r="C1264">
        <f t="shared" ca="1" si="138"/>
        <v>115.78679999999999</v>
      </c>
      <c r="D1264" t="b">
        <f t="shared" ca="1" si="139"/>
        <v>0</v>
      </c>
      <c r="E1264" s="13" cm="1">
        <f t="array" aca="1" ref="E1264" ca="1">IF(ISBLANK(INDIRECT(ADDRESS(ROW(B1264)+$N$5,COLUMN(B1264)))),"",(INDIRECT(ADDRESS(ROW(B1264)+$N$5,COLUMN(B1264)))/B1264-1))</f>
        <v>7.5527307409665845E-2</v>
      </c>
      <c r="F1264" s="5">
        <f t="shared" ca="1" si="143"/>
        <v>38860</v>
      </c>
      <c r="G1264" s="11">
        <f t="shared" ca="1" si="140"/>
        <v>137.65199999999999</v>
      </c>
      <c r="H1264" s="17" cm="1">
        <f t="array" aca="1" ref="H1264" ca="1">IF(F1264="MAI","NESSUNO",INDIRECT(ADDRESS(ROW()+$N$5,2)))</f>
        <v>137.57499999999999</v>
      </c>
      <c r="I1264" s="11">
        <f t="shared" ca="1" si="141"/>
        <v>1.5233625067799039</v>
      </c>
      <c r="J1264" s="13">
        <f t="shared" ca="1" si="137"/>
        <v>1.0507384613226875E-2</v>
      </c>
      <c r="K1264" s="13" t="b">
        <f t="shared" ca="1" si="142"/>
        <v>0</v>
      </c>
    </row>
    <row r="1265" spans="1:11" x14ac:dyDescent="0.2">
      <c r="A1265" s="5">
        <f>IndiciMSCI!A1265</f>
        <v>38658</v>
      </c>
      <c r="B1265" cm="1">
        <f t="array" ref="B1265">INDEX(IndiciMSCI!A:Y,ROW(),Sheet1!$O$2)</f>
        <v>127.178</v>
      </c>
      <c r="C1265">
        <f t="shared" ca="1" si="138"/>
        <v>115.78679999999999</v>
      </c>
      <c r="D1265" t="b">
        <f t="shared" ca="1" si="139"/>
        <v>0</v>
      </c>
      <c r="E1265" s="13" cm="1">
        <f t="array" aca="1" ref="E1265" ca="1">IF(ISBLANK(INDIRECT(ADDRESS(ROW(B1265)+$N$5,COLUMN(B1265)))),"",(INDIRECT(ADDRESS(ROW(B1265)+$N$5,COLUMN(B1265)))/B1265-1))</f>
        <v>8.5887496265077301E-2</v>
      </c>
      <c r="F1265" s="5">
        <f t="shared" ca="1" si="143"/>
        <v>38860</v>
      </c>
      <c r="G1265" s="11">
        <f t="shared" ca="1" si="140"/>
        <v>137.65199999999999</v>
      </c>
      <c r="H1265" s="17" cm="1">
        <f t="array" aca="1" ref="H1265" ca="1">IF(F1265="MAI","NESSUNO",INDIRECT(ADDRESS(ROW()+$N$5,2)))</f>
        <v>138.101</v>
      </c>
      <c r="I1265" s="11">
        <f t="shared" ca="1" si="141"/>
        <v>1.5158170909761282</v>
      </c>
      <c r="J1265" s="13">
        <f t="shared" ca="1" si="137"/>
        <v>1.4273799806585743E-2</v>
      </c>
      <c r="K1265" s="13" t="b">
        <f t="shared" ca="1" si="142"/>
        <v>0</v>
      </c>
    </row>
    <row r="1266" spans="1:11" x14ac:dyDescent="0.2">
      <c r="A1266" s="5">
        <f>IndiciMSCI!A1266</f>
        <v>38659</v>
      </c>
      <c r="B1266" cm="1">
        <f t="array" ref="B1266">INDEX(IndiciMSCI!A:Y,ROW(),Sheet1!$O$2)</f>
        <v>127.491</v>
      </c>
      <c r="C1266">
        <f t="shared" ca="1" si="138"/>
        <v>115.78679999999999</v>
      </c>
      <c r="D1266" t="b">
        <f t="shared" ca="1" si="139"/>
        <v>0</v>
      </c>
      <c r="E1266" s="13" cm="1">
        <f t="array" aca="1" ref="E1266" ca="1">IF(ISBLANK(INDIRECT(ADDRESS(ROW(B1266)+$N$5,COLUMN(B1266)))),"",(INDIRECT(ADDRESS(ROW(B1266)+$N$5,COLUMN(B1266)))/B1266-1))</f>
        <v>8.0335082476410191E-2</v>
      </c>
      <c r="F1266" s="5">
        <f t="shared" ca="1" si="143"/>
        <v>38860</v>
      </c>
      <c r="G1266" s="11">
        <f t="shared" ca="1" si="140"/>
        <v>137.65199999999999</v>
      </c>
      <c r="H1266" s="17" cm="1">
        <f t="array" aca="1" ref="H1266" ca="1">IF(F1266="MAI","NESSUNO",INDIRECT(ADDRESS(ROW()+$N$5,2)))</f>
        <v>137.733</v>
      </c>
      <c r="I1266" s="11">
        <f t="shared" ca="1" si="141"/>
        <v>1.5082720842483184</v>
      </c>
      <c r="J1266" s="13">
        <f t="shared" ca="1" si="137"/>
        <v>1.1545579317760263E-2</v>
      </c>
      <c r="K1266" s="13" t="b">
        <f t="shared" ca="1" si="142"/>
        <v>0</v>
      </c>
    </row>
    <row r="1267" spans="1:11" x14ac:dyDescent="0.2">
      <c r="A1267" s="5">
        <f>IndiciMSCI!A1267</f>
        <v>38660</v>
      </c>
      <c r="B1267" cm="1">
        <f t="array" ref="B1267">INDEX(IndiciMSCI!A:Y,ROW(),Sheet1!$O$2)</f>
        <v>130.31899999999999</v>
      </c>
      <c r="C1267">
        <f t="shared" ca="1" si="138"/>
        <v>117.2871</v>
      </c>
      <c r="D1267" t="b">
        <f t="shared" ca="1" si="139"/>
        <v>0</v>
      </c>
      <c r="E1267" s="13" cm="1">
        <f t="array" aca="1" ref="E1267" ca="1">IF(ISBLANK(INDIRECT(ADDRESS(ROW(B1267)+$N$5,COLUMN(B1267)))),"",(INDIRECT(ADDRESS(ROW(B1267)+$N$5,COLUMN(B1267)))/B1267-1))</f>
        <v>5.3576224495276881E-2</v>
      </c>
      <c r="F1267" s="5">
        <f t="shared" ca="1" si="143"/>
        <v>38860</v>
      </c>
      <c r="G1267" s="11">
        <f t="shared" ca="1" si="140"/>
        <v>137.65199999999999</v>
      </c>
      <c r="H1267" s="17" cm="1">
        <f t="array" aca="1" ref="H1267" ca="1">IF(F1267="MAI","NESSUNO",INDIRECT(ADDRESS(ROW()+$N$5,2)))</f>
        <v>137.30099999999999</v>
      </c>
      <c r="I1267" s="11">
        <f t="shared" ca="1" si="141"/>
        <v>1.5007274865743625</v>
      </c>
      <c r="J1267" s="13">
        <f t="shared" ca="1" si="137"/>
        <v>8.3524212258039368E-3</v>
      </c>
      <c r="K1267" s="13" t="b">
        <f t="shared" ca="1" si="142"/>
        <v>0</v>
      </c>
    </row>
    <row r="1268" spans="1:11" x14ac:dyDescent="0.2">
      <c r="A1268" s="5">
        <f>IndiciMSCI!A1268</f>
        <v>38663</v>
      </c>
      <c r="B1268" cm="1">
        <f t="array" ref="B1268">INDEX(IndiciMSCI!A:Y,ROW(),Sheet1!$O$2)</f>
        <v>131.203</v>
      </c>
      <c r="C1268">
        <f t="shared" ca="1" si="138"/>
        <v>118.0827</v>
      </c>
      <c r="D1268" t="b">
        <f t="shared" ca="1" si="139"/>
        <v>0</v>
      </c>
      <c r="E1268" s="13" cm="1">
        <f t="array" aca="1" ref="E1268" ca="1">IF(ISBLANK(INDIRECT(ADDRESS(ROW(B1268)+$N$5,COLUMN(B1268)))),"",(INDIRECT(ADDRESS(ROW(B1268)+$N$5,COLUMN(B1268)))/B1268-1))</f>
        <v>4.1965503837564588E-2</v>
      </c>
      <c r="F1268" s="5">
        <f t="shared" ca="1" si="143"/>
        <v>38860</v>
      </c>
      <c r="G1268" s="11">
        <f t="shared" ca="1" si="140"/>
        <v>137.65199999999999</v>
      </c>
      <c r="H1268" s="17" cm="1">
        <f t="array" aca="1" ref="H1268" ca="1">IF(F1268="MAI","NESSUNO",INDIRECT(ADDRESS(ROW()+$N$5,2)))</f>
        <v>136.709</v>
      </c>
      <c r="I1268" s="11">
        <f t="shared" ca="1" si="141"/>
        <v>1.4780961476535879</v>
      </c>
      <c r="J1268" s="13">
        <f t="shared" ca="1" si="137"/>
        <v>3.8873111008456418E-3</v>
      </c>
      <c r="K1268" s="13" t="b">
        <f t="shared" ca="1" si="142"/>
        <v>0</v>
      </c>
    </row>
    <row r="1269" spans="1:11" x14ac:dyDescent="0.2">
      <c r="A1269" s="5">
        <f>IndiciMSCI!A1269</f>
        <v>38664</v>
      </c>
      <c r="B1269" cm="1">
        <f t="array" ref="B1269">INDEX(IndiciMSCI!A:Y,ROW(),Sheet1!$O$2)</f>
        <v>132.21299999999999</v>
      </c>
      <c r="C1269">
        <f t="shared" ca="1" si="138"/>
        <v>118.99169999999999</v>
      </c>
      <c r="D1269" t="b">
        <f t="shared" ca="1" si="139"/>
        <v>0</v>
      </c>
      <c r="E1269" s="13" cm="1">
        <f t="array" aca="1" ref="E1269" ca="1">IF(ISBLANK(INDIRECT(ADDRESS(ROW(B1269)+$N$5,COLUMN(B1269)))),"",(INDIRECT(ADDRESS(ROW(B1269)+$N$5,COLUMN(B1269)))/B1269-1))</f>
        <v>3.5813422280713825E-2</v>
      </c>
      <c r="F1269" s="5">
        <f t="shared" ca="1" si="143"/>
        <v>38860</v>
      </c>
      <c r="G1269" s="11">
        <f t="shared" ca="1" si="140"/>
        <v>137.65199999999999</v>
      </c>
      <c r="H1269" s="17" cm="1">
        <f t="array" aca="1" ref="H1269" ca="1">IF(F1269="MAI","NESSUNO",INDIRECT(ADDRESS(ROW()+$N$5,2)))</f>
        <v>136.94800000000001</v>
      </c>
      <c r="I1269" s="11">
        <f t="shared" ca="1" si="141"/>
        <v>1.4705531859731309</v>
      </c>
      <c r="J1269" s="13">
        <f t="shared" ca="1" si="137"/>
        <v>5.568776232623948E-3</v>
      </c>
      <c r="K1269" s="13" t="b">
        <f t="shared" ca="1" si="142"/>
        <v>0</v>
      </c>
    </row>
    <row r="1270" spans="1:11" x14ac:dyDescent="0.2">
      <c r="A1270" s="5">
        <f>IndiciMSCI!A1270</f>
        <v>38665</v>
      </c>
      <c r="B1270" cm="1">
        <f t="array" ref="B1270">INDEX(IndiciMSCI!A:Y,ROW(),Sheet1!$O$2)</f>
        <v>131.66800000000001</v>
      </c>
      <c r="C1270">
        <f t="shared" ca="1" si="138"/>
        <v>118.99169999999999</v>
      </c>
      <c r="D1270" t="b">
        <f t="shared" ca="1" si="139"/>
        <v>0</v>
      </c>
      <c r="E1270" s="13" cm="1">
        <f t="array" aca="1" ref="E1270" ca="1">IF(ISBLANK(INDIRECT(ADDRESS(ROW(B1270)+$N$5,COLUMN(B1270)))),"",(INDIRECT(ADDRESS(ROW(B1270)+$N$5,COLUMN(B1270)))/B1270-1))</f>
        <v>2.8640216301607069E-2</v>
      </c>
      <c r="F1270" s="5">
        <f t="shared" ca="1" si="143"/>
        <v>38860</v>
      </c>
      <c r="G1270" s="11">
        <f t="shared" ca="1" si="140"/>
        <v>137.65199999999999</v>
      </c>
      <c r="H1270" s="17" cm="1">
        <f t="array" aca="1" ref="H1270" ca="1">IF(F1270="MAI","NESSUNO",INDIRECT(ADDRESS(ROW()+$N$5,2)))</f>
        <v>135.43899999999999</v>
      </c>
      <c r="I1270" s="11">
        <f t="shared" ca="1" si="141"/>
        <v>1.4630106332356263</v>
      </c>
      <c r="J1270" s="13">
        <f t="shared" ca="1" si="137"/>
        <v>-5.4484451135062882E-3</v>
      </c>
      <c r="K1270" s="13" t="b">
        <f t="shared" ca="1" si="142"/>
        <v>0</v>
      </c>
    </row>
    <row r="1271" spans="1:11" x14ac:dyDescent="0.2">
      <c r="A1271" s="5">
        <f>IndiciMSCI!A1271</f>
        <v>38666</v>
      </c>
      <c r="B1271" cm="1">
        <f t="array" ref="B1271">INDEX(IndiciMSCI!A:Y,ROW(),Sheet1!$O$2)</f>
        <v>130.58000000000001</v>
      </c>
      <c r="C1271">
        <f t="shared" ca="1" si="138"/>
        <v>118.99169999999999</v>
      </c>
      <c r="D1271" t="b">
        <f t="shared" ca="1" si="139"/>
        <v>0</v>
      </c>
      <c r="E1271" s="13" cm="1">
        <f t="array" aca="1" ref="E1271" ca="1">IF(ISBLANK(INDIRECT(ADDRESS(ROW(B1271)+$N$5,COLUMN(B1271)))),"",(INDIRECT(ADDRESS(ROW(B1271)+$N$5,COLUMN(B1271)))/B1271-1))</f>
        <v>2.5830908255475515E-2</v>
      </c>
      <c r="F1271" s="5">
        <f t="shared" ca="1" si="143"/>
        <v>38860</v>
      </c>
      <c r="G1271" s="11">
        <f t="shared" ca="1" si="140"/>
        <v>137.65199999999999</v>
      </c>
      <c r="H1271" s="17" cm="1">
        <f t="array" aca="1" ref="H1271" ca="1">IF(F1271="MAI","NESSUNO",INDIRECT(ADDRESS(ROW()+$N$5,2)))</f>
        <v>133.953</v>
      </c>
      <c r="I1271" s="11">
        <f t="shared" ca="1" si="141"/>
        <v>1.4554684894188767</v>
      </c>
      <c r="J1271" s="13">
        <f t="shared" ca="1" si="137"/>
        <v>-1.6298575469888613E-2</v>
      </c>
      <c r="K1271" s="13" t="b">
        <f t="shared" ca="1" si="142"/>
        <v>0</v>
      </c>
    </row>
    <row r="1272" spans="1:11" x14ac:dyDescent="0.2">
      <c r="A1272" s="5">
        <f>IndiciMSCI!A1272</f>
        <v>38667</v>
      </c>
      <c r="B1272" cm="1">
        <f t="array" ref="B1272">INDEX(IndiciMSCI!A:Y,ROW(),Sheet1!$O$2)</f>
        <v>131.863</v>
      </c>
      <c r="C1272">
        <f t="shared" ca="1" si="138"/>
        <v>118.99169999999999</v>
      </c>
      <c r="D1272" t="b">
        <f t="shared" ca="1" si="139"/>
        <v>0</v>
      </c>
      <c r="E1272" s="13" cm="1">
        <f t="array" aca="1" ref="E1272" ca="1">IF(ISBLANK(INDIRECT(ADDRESS(ROW(B1272)+$N$5,COLUMN(B1272)))),"",(INDIRECT(ADDRESS(ROW(B1272)+$N$5,COLUMN(B1272)))/B1272-1))</f>
        <v>1.2846666616109115E-2</v>
      </c>
      <c r="F1272" s="5">
        <f t="shared" ca="1" si="143"/>
        <v>38860</v>
      </c>
      <c r="G1272" s="11">
        <f t="shared" ca="1" si="140"/>
        <v>137.65199999999999</v>
      </c>
      <c r="H1272" s="17" cm="1">
        <f t="array" aca="1" ref="H1272" ca="1">IF(F1272="MAI","NESSUNO",INDIRECT(ADDRESS(ROW()+$N$5,2)))</f>
        <v>133.55699999999999</v>
      </c>
      <c r="I1272" s="11">
        <f t="shared" ca="1" si="141"/>
        <v>1.4479267545007133</v>
      </c>
      <c r="J1272" s="13">
        <f t="shared" ca="1" si="137"/>
        <v>-1.9230183691477682E-2</v>
      </c>
      <c r="K1272" s="13" t="b">
        <f t="shared" ca="1" si="142"/>
        <v>0</v>
      </c>
    </row>
    <row r="1273" spans="1:11" x14ac:dyDescent="0.2">
      <c r="A1273" s="5">
        <f>IndiciMSCI!A1273</f>
        <v>38670</v>
      </c>
      <c r="B1273" cm="1">
        <f t="array" ref="B1273">INDEX(IndiciMSCI!A:Y,ROW(),Sheet1!$O$2)</f>
        <v>129.75299999999999</v>
      </c>
      <c r="C1273">
        <f t="shared" ca="1" si="138"/>
        <v>118.99169999999999</v>
      </c>
      <c r="D1273" t="b">
        <f t="shared" ca="1" si="139"/>
        <v>0</v>
      </c>
      <c r="E1273" s="13" cm="1">
        <f t="array" aca="1" ref="E1273" ca="1">IF(ISBLANK(INDIRECT(ADDRESS(ROW(B1273)+$N$5,COLUMN(B1273)))),"",(INDIRECT(ADDRESS(ROW(B1273)+$N$5,COLUMN(B1273)))/B1273-1))</f>
        <v>2.0508196342281071E-2</v>
      </c>
      <c r="F1273" s="5">
        <f t="shared" ca="1" si="143"/>
        <v>38860</v>
      </c>
      <c r="G1273" s="11">
        <f t="shared" ca="1" si="140"/>
        <v>137.65199999999999</v>
      </c>
      <c r="H1273" s="17" cm="1">
        <f t="array" aca="1" ref="H1273" ca="1">IF(F1273="MAI","NESSUNO",INDIRECT(ADDRESS(ROW()+$N$5,2)))</f>
        <v>132.41399999999999</v>
      </c>
      <c r="I1273" s="11">
        <f t="shared" ca="1" si="141"/>
        <v>1.4253040029161923</v>
      </c>
      <c r="J1273" s="13">
        <f t="shared" ca="1" si="137"/>
        <v>-2.7698079193065175E-2</v>
      </c>
      <c r="K1273" s="13" t="b">
        <f t="shared" ca="1" si="142"/>
        <v>0</v>
      </c>
    </row>
    <row r="1274" spans="1:11" x14ac:dyDescent="0.2">
      <c r="A1274" s="5">
        <f>IndiciMSCI!A1274</f>
        <v>38671</v>
      </c>
      <c r="B1274" cm="1">
        <f t="array" ref="B1274">INDEX(IndiciMSCI!A:Y,ROW(),Sheet1!$O$2)</f>
        <v>129.20599999999999</v>
      </c>
      <c r="C1274">
        <f t="shared" ca="1" si="138"/>
        <v>118.99169999999999</v>
      </c>
      <c r="D1274" t="b">
        <f t="shared" ca="1" si="139"/>
        <v>0</v>
      </c>
      <c r="E1274" s="13" cm="1">
        <f t="array" aca="1" ref="E1274" ca="1">IF(ISBLANK(INDIRECT(ADDRESS(ROW(B1274)+$N$5,COLUMN(B1274)))),"",(INDIRECT(ADDRESS(ROW(B1274)+$N$5,COLUMN(B1274)))/B1274-1))</f>
        <v>4.5663514078293721E-2</v>
      </c>
      <c r="F1274" s="5">
        <f t="shared" ca="1" si="143"/>
        <v>38860</v>
      </c>
      <c r="G1274" s="11">
        <f t="shared" ca="1" si="140"/>
        <v>137.65199999999999</v>
      </c>
      <c r="H1274" s="17" cm="1">
        <f t="array" aca="1" ref="H1274" ca="1">IF(F1274="MAI","NESSUNO",INDIRECT(ADDRESS(ROW()+$N$5,2)))</f>
        <v>135.10599999999999</v>
      </c>
      <c r="I1274" s="11">
        <f t="shared" ca="1" si="141"/>
        <v>1.4177639033707976</v>
      </c>
      <c r="J1274" s="13">
        <f t="shared" ca="1" si="137"/>
        <v>-8.1962928008978784E-3</v>
      </c>
      <c r="K1274" s="13" t="b">
        <f t="shared" ca="1" si="142"/>
        <v>0</v>
      </c>
    </row>
    <row r="1275" spans="1:11" x14ac:dyDescent="0.2">
      <c r="A1275" s="5">
        <f>IndiciMSCI!A1275</f>
        <v>38672</v>
      </c>
      <c r="B1275" cm="1">
        <f t="array" ref="B1275">INDEX(IndiciMSCI!A:Y,ROW(),Sheet1!$O$2)</f>
        <v>130.38200000000001</v>
      </c>
      <c r="C1275">
        <f t="shared" ca="1" si="138"/>
        <v>118.99169999999999</v>
      </c>
      <c r="D1275" t="b">
        <f t="shared" ca="1" si="139"/>
        <v>0</v>
      </c>
      <c r="E1275" s="13" cm="1">
        <f t="array" aca="1" ref="E1275" ca="1">IF(ISBLANK(INDIRECT(ADDRESS(ROW(B1275)+$N$5,COLUMN(B1275)))),"",(INDIRECT(ADDRESS(ROW(B1275)+$N$5,COLUMN(B1275)))/B1275-1))</f>
        <v>3.074810940160444E-2</v>
      </c>
      <c r="F1275" s="5">
        <f t="shared" ca="1" si="143"/>
        <v>38860</v>
      </c>
      <c r="G1275" s="11">
        <f t="shared" ca="1" si="140"/>
        <v>137.65199999999999</v>
      </c>
      <c r="H1275" s="17" cm="1">
        <f t="array" aca="1" ref="H1275" ca="1">IF(F1275="MAI","NESSUNO",INDIRECT(ADDRESS(ROW()+$N$5,2)))</f>
        <v>134.39099999999999</v>
      </c>
      <c r="I1275" s="11">
        <f t="shared" ca="1" si="141"/>
        <v>1.4102242126131443</v>
      </c>
      <c r="J1275" s="13">
        <f t="shared" ca="1" si="137"/>
        <v>-1.3445324349714145E-2</v>
      </c>
      <c r="K1275" s="13" t="b">
        <f t="shared" ca="1" si="142"/>
        <v>0</v>
      </c>
    </row>
    <row r="1276" spans="1:11" x14ac:dyDescent="0.2">
      <c r="A1276" s="5">
        <f>IndiciMSCI!A1276</f>
        <v>38673</v>
      </c>
      <c r="B1276" cm="1">
        <f t="array" ref="B1276">INDEX(IndiciMSCI!A:Y,ROW(),Sheet1!$O$2)</f>
        <v>132.62200000000001</v>
      </c>
      <c r="C1276">
        <f t="shared" ca="1" si="138"/>
        <v>119.35980000000002</v>
      </c>
      <c r="D1276" t="b">
        <f t="shared" ca="1" si="139"/>
        <v>0</v>
      </c>
      <c r="E1276" s="13" cm="1">
        <f t="array" aca="1" ref="E1276" ca="1">IF(ISBLANK(INDIRECT(ADDRESS(ROW(B1276)+$N$5,COLUMN(B1276)))),"",(INDIRECT(ADDRESS(ROW(B1276)+$N$5,COLUMN(B1276)))/B1276-1))</f>
        <v>6.5449171329039491E-3</v>
      </c>
      <c r="F1276" s="5">
        <f t="shared" ca="1" si="143"/>
        <v>38860</v>
      </c>
      <c r="G1276" s="11">
        <f t="shared" ca="1" si="140"/>
        <v>137.65199999999999</v>
      </c>
      <c r="H1276" s="17" cm="1">
        <f t="array" aca="1" ref="H1276" ca="1">IF(F1276="MAI","NESSUNO",INDIRECT(ADDRESS(ROW()+$N$5,2)))</f>
        <v>133.49</v>
      </c>
      <c r="I1276" s="11">
        <f t="shared" ca="1" si="141"/>
        <v>1.4026849306211204</v>
      </c>
      <c r="J1276" s="13">
        <f t="shared" ca="1" si="137"/>
        <v>-2.0045586474434499E-2</v>
      </c>
      <c r="K1276" s="13" t="b">
        <f t="shared" ca="1" si="142"/>
        <v>0</v>
      </c>
    </row>
    <row r="1277" spans="1:11" x14ac:dyDescent="0.2">
      <c r="A1277" s="5">
        <f>IndiciMSCI!A1277</f>
        <v>38674</v>
      </c>
      <c r="B1277" cm="1">
        <f t="array" ref="B1277">INDEX(IndiciMSCI!A:Y,ROW(),Sheet1!$O$2)</f>
        <v>134.18</v>
      </c>
      <c r="C1277">
        <f t="shared" ca="1" si="138"/>
        <v>120.76200000000001</v>
      </c>
      <c r="D1277" t="b">
        <f t="shared" ca="1" si="139"/>
        <v>0</v>
      </c>
      <c r="E1277" s="13" cm="1">
        <f t="array" aca="1" ref="E1277" ca="1">IF(ISBLANK(INDIRECT(ADDRESS(ROW(B1277)+$N$5,COLUMN(B1277)))),"",(INDIRECT(ADDRESS(ROW(B1277)+$N$5,COLUMN(B1277)))/B1277-1))</f>
        <v>-8.0414368758384702E-3</v>
      </c>
      <c r="F1277" s="5">
        <f t="shared" ca="1" si="143"/>
        <v>38860</v>
      </c>
      <c r="G1277" s="11">
        <f t="shared" ca="1" si="140"/>
        <v>137.65199999999999</v>
      </c>
      <c r="H1277" s="17" cm="1">
        <f t="array" aca="1" ref="H1277" ca="1">IF(F1277="MAI","NESSUNO",INDIRECT(ADDRESS(ROW()+$N$5,2)))</f>
        <v>133.101</v>
      </c>
      <c r="I1277" s="11">
        <f t="shared" ca="1" si="141"/>
        <v>1.3951460573725285</v>
      </c>
      <c r="J1277" s="13">
        <f t="shared" ca="1" si="137"/>
        <v>-2.2926321031495799E-2</v>
      </c>
      <c r="K1277" s="13" t="b">
        <f t="shared" ca="1" si="142"/>
        <v>0</v>
      </c>
    </row>
    <row r="1278" spans="1:11" x14ac:dyDescent="0.2">
      <c r="A1278" s="5">
        <f>IndiciMSCI!A1278</f>
        <v>38677</v>
      </c>
      <c r="B1278" cm="1">
        <f t="array" ref="B1278">INDEX(IndiciMSCI!A:Y,ROW(),Sheet1!$O$2)</f>
        <v>134.446</v>
      </c>
      <c r="C1278">
        <f t="shared" ca="1" si="138"/>
        <v>121.0014</v>
      </c>
      <c r="D1278" t="b">
        <f t="shared" ca="1" si="139"/>
        <v>0</v>
      </c>
      <c r="E1278" s="13" cm="1">
        <f t="array" aca="1" ref="E1278" ca="1">IF(ISBLANK(INDIRECT(ADDRESS(ROW(B1278)+$N$5,COLUMN(B1278)))),"",(INDIRECT(ADDRESS(ROW(B1278)+$N$5,COLUMN(B1278)))/B1278-1))</f>
        <v>-3.7278907516772541E-2</v>
      </c>
      <c r="F1278" s="5">
        <f t="shared" ca="1" si="143"/>
        <v>38860</v>
      </c>
      <c r="G1278" s="11">
        <f t="shared" ca="1" si="140"/>
        <v>137.65199999999999</v>
      </c>
      <c r="H1278" s="17" cm="1">
        <f t="array" aca="1" ref="H1278" ca="1">IF(F1278="MAI","NESSUNO",INDIRECT(ADDRESS(ROW()+$N$5,2)))</f>
        <v>129.434</v>
      </c>
      <c r="I1278" s="11">
        <f t="shared" ca="1" si="141"/>
        <v>1.3725318898658827</v>
      </c>
      <c r="J1278" s="13">
        <f t="shared" ca="1" si="137"/>
        <v>-4.9730248090359072E-2</v>
      </c>
      <c r="K1278" s="13" t="b">
        <f t="shared" ca="1" si="142"/>
        <v>0</v>
      </c>
    </row>
    <row r="1279" spans="1:11" x14ac:dyDescent="0.2">
      <c r="A1279" s="5">
        <f>IndiciMSCI!A1279</f>
        <v>38678</v>
      </c>
      <c r="B1279" cm="1">
        <f t="array" ref="B1279">INDEX(IndiciMSCI!A:Y,ROW(),Sheet1!$O$2)</f>
        <v>133.85</v>
      </c>
      <c r="C1279">
        <f t="shared" ca="1" si="138"/>
        <v>121.0014</v>
      </c>
      <c r="D1279" t="b">
        <f t="shared" ca="1" si="139"/>
        <v>0</v>
      </c>
      <c r="E1279" s="13" cm="1">
        <f t="array" aca="1" ref="E1279" ca="1">IF(ISBLANK(INDIRECT(ADDRESS(ROW(B1279)+$N$5,COLUMN(B1279)))),"",(INDIRECT(ADDRESS(ROW(B1279)+$N$5,COLUMN(B1279)))/B1279-1))</f>
        <v>-3.128128502054528E-2</v>
      </c>
      <c r="F1279" s="5">
        <f t="shared" ca="1" si="143"/>
        <v>38860</v>
      </c>
      <c r="G1279" s="11">
        <f t="shared" ca="1" si="140"/>
        <v>137.65199999999999</v>
      </c>
      <c r="H1279" s="17" cm="1">
        <f t="array" aca="1" ref="H1279" ca="1">IF(F1279="MAI","NESSUNO",INDIRECT(ADDRESS(ROW()+$N$5,2)))</f>
        <v>129.66300000000001</v>
      </c>
      <c r="I1279" s="11">
        <f t="shared" ca="1" si="141"/>
        <v>1.3649946513694715</v>
      </c>
      <c r="J1279" s="13">
        <f t="shared" ca="1" si="137"/>
        <v>-4.8121388346195518E-2</v>
      </c>
      <c r="K1279" s="13" t="b">
        <f t="shared" ca="1" si="142"/>
        <v>0</v>
      </c>
    </row>
    <row r="1280" spans="1:11" x14ac:dyDescent="0.2">
      <c r="A1280" s="5">
        <f>IndiciMSCI!A1280</f>
        <v>38679</v>
      </c>
      <c r="B1280" cm="1">
        <f t="array" ref="B1280">INDEX(IndiciMSCI!A:Y,ROW(),Sheet1!$O$2)</f>
        <v>133.60300000000001</v>
      </c>
      <c r="C1280">
        <f t="shared" ca="1" si="138"/>
        <v>121.0014</v>
      </c>
      <c r="D1280" t="b">
        <f t="shared" ca="1" si="139"/>
        <v>0</v>
      </c>
      <c r="E1280" s="13" cm="1">
        <f t="array" aca="1" ref="E1280" ca="1">IF(ISBLANK(INDIRECT(ADDRESS(ROW(B1280)+$N$5,COLUMN(B1280)))),"",(INDIRECT(ADDRESS(ROW(B1280)+$N$5,COLUMN(B1280)))/B1280-1))</f>
        <v>-1.5373906274559701E-2</v>
      </c>
      <c r="F1280" s="5">
        <f t="shared" ca="1" si="143"/>
        <v>38860</v>
      </c>
      <c r="G1280" s="11">
        <f t="shared" ca="1" si="140"/>
        <v>137.65199999999999</v>
      </c>
      <c r="H1280" s="17" cm="1">
        <f t="array" aca="1" ref="H1280" ca="1">IF(F1280="MAI","NESSUNO",INDIRECT(ADDRESS(ROW()+$N$5,2)))</f>
        <v>131.54900000000001</v>
      </c>
      <c r="I1280" s="11">
        <f t="shared" ca="1" si="141"/>
        <v>1.3574578215057613</v>
      </c>
      <c r="J1280" s="13">
        <f t="shared" ca="1" si="137"/>
        <v>-3.4474923564453981E-2</v>
      </c>
      <c r="K1280" s="13" t="b">
        <f t="shared" ca="1" si="142"/>
        <v>0</v>
      </c>
    </row>
    <row r="1281" spans="1:11" x14ac:dyDescent="0.2">
      <c r="A1281" s="5">
        <f>IndiciMSCI!A1281</f>
        <v>38680</v>
      </c>
      <c r="B1281" cm="1">
        <f t="array" ref="B1281">INDEX(IndiciMSCI!A:Y,ROW(),Sheet1!$O$2)</f>
        <v>132.916</v>
      </c>
      <c r="C1281">
        <f t="shared" ca="1" si="138"/>
        <v>121.0014</v>
      </c>
      <c r="D1281" t="b">
        <f t="shared" ca="1" si="139"/>
        <v>0</v>
      </c>
      <c r="E1281" s="13" cm="1">
        <f t="array" aca="1" ref="E1281" ca="1">IF(ISBLANK(INDIRECT(ADDRESS(ROW(B1281)+$N$5,COLUMN(B1281)))),"",(INDIRECT(ADDRESS(ROW(B1281)+$N$5,COLUMN(B1281)))/B1281-1))</f>
        <v>-7.5085016100393531E-3</v>
      </c>
      <c r="F1281" s="5">
        <f t="shared" ca="1" si="143"/>
        <v>38860</v>
      </c>
      <c r="G1281" s="11">
        <f t="shared" ca="1" si="140"/>
        <v>137.65199999999999</v>
      </c>
      <c r="H1281" s="17" cm="1">
        <f t="array" aca="1" ref="H1281" ca="1">IF(F1281="MAI","NESSUNO",INDIRECT(ADDRESS(ROW()+$N$5,2)))</f>
        <v>131.91800000000001</v>
      </c>
      <c r="I1281" s="11">
        <f t="shared" ca="1" si="141"/>
        <v>1.3499214002525264</v>
      </c>
      <c r="J1281" s="13">
        <f t="shared" ca="1" si="137"/>
        <v>-3.1849000375929554E-2</v>
      </c>
      <c r="K1281" s="13" t="b">
        <f t="shared" ca="1" si="142"/>
        <v>0</v>
      </c>
    </row>
    <row r="1282" spans="1:11" x14ac:dyDescent="0.2">
      <c r="A1282" s="5">
        <f>IndiciMSCI!A1282</f>
        <v>38681</v>
      </c>
      <c r="B1282" cm="1">
        <f t="array" ref="B1282">INDEX(IndiciMSCI!A:Y,ROW(),Sheet1!$O$2)</f>
        <v>133.57400000000001</v>
      </c>
      <c r="C1282">
        <f t="shared" ca="1" si="138"/>
        <v>121.0014</v>
      </c>
      <c r="D1282" t="b">
        <f t="shared" ca="1" si="139"/>
        <v>0</v>
      </c>
      <c r="E1282" s="13" cm="1">
        <f t="array" aca="1" ref="E1282" ca="1">IF(ISBLANK(INDIRECT(ADDRESS(ROW(B1282)+$N$5,COLUMN(B1282)))),"",(INDIRECT(ADDRESS(ROW(B1282)+$N$5,COLUMN(B1282)))/B1282-1))</f>
        <v>-3.0297812448530581E-2</v>
      </c>
      <c r="F1282" s="5">
        <f t="shared" ca="1" si="143"/>
        <v>38860</v>
      </c>
      <c r="G1282" s="11">
        <f t="shared" ca="1" si="140"/>
        <v>137.65199999999999</v>
      </c>
      <c r="H1282" s="17" cm="1">
        <f t="array" aca="1" ref="H1282" ca="1">IF(F1282="MAI","NESSUNO",INDIRECT(ADDRESS(ROW()+$N$5,2)))</f>
        <v>129.52699999999999</v>
      </c>
      <c r="I1282" s="11">
        <f t="shared" ca="1" si="141"/>
        <v>1.342385387587683</v>
      </c>
      <c r="J1282" s="13">
        <f t="shared" ref="J1282:J1345" ca="1" si="144">IF(E1282="","",IF(F1282="MAI",I1282/B1282,(H1282-G1282+I1282)/G1282))</f>
        <v>-4.9273636506642238E-2</v>
      </c>
      <c r="K1282" s="13" t="b">
        <f t="shared" ca="1" si="142"/>
        <v>0</v>
      </c>
    </row>
    <row r="1283" spans="1:11" x14ac:dyDescent="0.2">
      <c r="A1283" s="5">
        <f>IndiciMSCI!A1283</f>
        <v>38684</v>
      </c>
      <c r="B1283" cm="1">
        <f t="array" ref="B1283">INDEX(IndiciMSCI!A:Y,ROW(),Sheet1!$O$2)</f>
        <v>134.75</v>
      </c>
      <c r="C1283">
        <f t="shared" ref="C1283:C1346" ca="1" si="145">MAX(INDIRECT("B"&amp;ROW()&amp;":B"&amp;MAX(2,ROW()-$N$3)))*(1-$N$4)</f>
        <v>121.27500000000001</v>
      </c>
      <c r="D1283" t="b">
        <f t="shared" ref="D1283:D1346" ca="1" si="146">B1283&lt;C1283</f>
        <v>0</v>
      </c>
      <c r="E1283" s="13" cm="1">
        <f t="array" aca="1" ref="E1283" ca="1">IF(ISBLANK(INDIRECT(ADDRESS(ROW(B1283)+$N$5,COLUMN(B1283)))),"",(INDIRECT(ADDRESS(ROW(B1283)+$N$5,COLUMN(B1283)))/B1283-1))</f>
        <v>-3.4352504638218817E-2</v>
      </c>
      <c r="F1283" s="5">
        <f t="shared" ca="1" si="143"/>
        <v>38860</v>
      </c>
      <c r="G1283" s="11">
        <f t="shared" ref="G1283:G1346" ca="1" si="147">IF(F1283="MAI","NESSUNO",INDEX(B:B,MATCH(F1283,A:A,0)))</f>
        <v>137.65199999999999</v>
      </c>
      <c r="H1283" s="17" cm="1">
        <f t="array" aca="1" ref="H1283" ca="1">IF(F1283="MAI","NESSUNO",INDIRECT(ADDRESS(ROW()+$N$5,2)))</f>
        <v>130.12100000000001</v>
      </c>
      <c r="I1283" s="11">
        <f t="shared" ref="I1283:I1346" ca="1" si="148">IF(F1283="MAI",B1283*(1+$N$6)^($N$5*(7/5)/365.25)-B1283, G1283*(1+$N$6)^((F1283-A1283)/365.25)-G1283)</f>
        <v>1.3197798009016708</v>
      </c>
      <c r="J1283" s="13">
        <f t="shared" ca="1" si="144"/>
        <v>-4.5122629522987734E-2</v>
      </c>
      <c r="K1283" s="13" t="b">
        <f t="shared" ref="K1283:K1346" ca="1" si="149">IF(E1283="","",J1283&gt;E1283)</f>
        <v>0</v>
      </c>
    </row>
    <row r="1284" spans="1:11" x14ac:dyDescent="0.2">
      <c r="A1284" s="5">
        <f>IndiciMSCI!A1284</f>
        <v>38685</v>
      </c>
      <c r="B1284" cm="1">
        <f t="array" ref="B1284">INDEX(IndiciMSCI!A:Y,ROW(),Sheet1!$O$2)</f>
        <v>134.54900000000001</v>
      </c>
      <c r="C1284">
        <f t="shared" ca="1" si="145"/>
        <v>121.27500000000001</v>
      </c>
      <c r="D1284" t="b">
        <f t="shared" ca="1" si="146"/>
        <v>0</v>
      </c>
      <c r="E1284" s="13" cm="1">
        <f t="array" aca="1" ref="E1284" ca="1">IF(ISBLANK(INDIRECT(ADDRESS(ROW(B1284)+$N$5,COLUMN(B1284)))),"",(INDIRECT(ADDRESS(ROW(B1284)+$N$5,COLUMN(B1284)))/B1284-1))</f>
        <v>-3.5867973749340365E-2</v>
      </c>
      <c r="F1284" s="5">
        <f t="shared" ca="1" si="143"/>
        <v>38860</v>
      </c>
      <c r="G1284" s="11">
        <f t="shared" ca="1" si="147"/>
        <v>137.65199999999999</v>
      </c>
      <c r="H1284" s="17" cm="1">
        <f t="array" aca="1" ref="H1284" ca="1">IF(F1284="MAI","NESSUNO",INDIRECT(ADDRESS(ROW()+$N$5,2)))</f>
        <v>129.72300000000001</v>
      </c>
      <c r="I1284" s="11">
        <f t="shared" ca="1" si="148"/>
        <v>1.3122454223687328</v>
      </c>
      <c r="J1284" s="13">
        <f t="shared" ca="1" si="144"/>
        <v>-4.8068713695632766E-2</v>
      </c>
      <c r="K1284" s="13" t="b">
        <f t="shared" ca="1" si="149"/>
        <v>0</v>
      </c>
    </row>
    <row r="1285" spans="1:11" x14ac:dyDescent="0.2">
      <c r="A1285" s="5">
        <f>IndiciMSCI!A1285</f>
        <v>38686</v>
      </c>
      <c r="B1285" cm="1">
        <f t="array" ref="B1285">INDEX(IndiciMSCI!A:Y,ROW(),Sheet1!$O$2)</f>
        <v>133.261</v>
      </c>
      <c r="C1285">
        <f t="shared" ca="1" si="145"/>
        <v>121.27500000000001</v>
      </c>
      <c r="D1285" t="b">
        <f t="shared" ca="1" si="146"/>
        <v>0</v>
      </c>
      <c r="E1285" s="13" cm="1">
        <f t="array" aca="1" ref="E1285" ca="1">IF(ISBLANK(INDIRECT(ADDRESS(ROW(B1285)+$N$5,COLUMN(B1285)))),"",(INDIRECT(ADDRESS(ROW(B1285)+$N$5,COLUMN(B1285)))/B1285-1))</f>
        <v>-1.0175520219719125E-2</v>
      </c>
      <c r="F1285" s="5">
        <f t="shared" ca="1" si="143"/>
        <v>38860</v>
      </c>
      <c r="G1285" s="11">
        <f t="shared" ca="1" si="147"/>
        <v>137.65199999999999</v>
      </c>
      <c r="H1285" s="17" cm="1">
        <f t="array" aca="1" ref="H1285" ca="1">IF(F1285="MAI","NESSUNO",INDIRECT(ADDRESS(ROW()+$N$5,2)))</f>
        <v>131.905</v>
      </c>
      <c r="I1285" s="11">
        <f t="shared" ca="1" si="148"/>
        <v>1.3047114523133416</v>
      </c>
      <c r="J1285" s="13">
        <f t="shared" ca="1" si="144"/>
        <v>-3.2271877979881472E-2</v>
      </c>
      <c r="K1285" s="13" t="b">
        <f t="shared" ca="1" si="149"/>
        <v>0</v>
      </c>
    </row>
    <row r="1286" spans="1:11" x14ac:dyDescent="0.2">
      <c r="A1286" s="5">
        <f>IndiciMSCI!A1286</f>
        <v>38687</v>
      </c>
      <c r="B1286" cm="1">
        <f t="array" ref="B1286">INDEX(IndiciMSCI!A:Y,ROW(),Sheet1!$O$2)</f>
        <v>135.274</v>
      </c>
      <c r="C1286">
        <f t="shared" ca="1" si="145"/>
        <v>121.7466</v>
      </c>
      <c r="D1286" t="b">
        <f t="shared" ca="1" si="146"/>
        <v>0</v>
      </c>
      <c r="E1286" s="13" cm="1">
        <f t="array" aca="1" ref="E1286" ca="1">IF(ISBLANK(INDIRECT(ADDRESS(ROW(B1286)+$N$5,COLUMN(B1286)))),"",(INDIRECT(ADDRESS(ROW(B1286)+$N$5,COLUMN(B1286)))/B1286-1))</f>
        <v>-1.3794225054334253E-2</v>
      </c>
      <c r="F1286" s="5">
        <f t="shared" ca="1" si="143"/>
        <v>38860</v>
      </c>
      <c r="G1286" s="11">
        <f t="shared" ca="1" si="147"/>
        <v>137.65199999999999</v>
      </c>
      <c r="H1286" s="17" cm="1">
        <f t="array" aca="1" ref="H1286" ca="1">IF(F1286="MAI","NESSUNO",INDIRECT(ADDRESS(ROW()+$N$5,2)))</f>
        <v>133.40799999999999</v>
      </c>
      <c r="I1286" s="11">
        <f t="shared" ca="1" si="148"/>
        <v>1.2971778907134421</v>
      </c>
      <c r="J1286" s="13">
        <f t="shared" ca="1" si="144"/>
        <v>-2.1407768207411138E-2</v>
      </c>
      <c r="K1286" s="13" t="b">
        <f t="shared" ca="1" si="149"/>
        <v>0</v>
      </c>
    </row>
    <row r="1287" spans="1:11" x14ac:dyDescent="0.2">
      <c r="A1287" s="5">
        <f>IndiciMSCI!A1287</f>
        <v>38688</v>
      </c>
      <c r="B1287" cm="1">
        <f t="array" ref="B1287">INDEX(IndiciMSCI!A:Y,ROW(),Sheet1!$O$2)</f>
        <v>137.434</v>
      </c>
      <c r="C1287">
        <f t="shared" ca="1" si="145"/>
        <v>123.6906</v>
      </c>
      <c r="D1287" t="b">
        <f t="shared" ca="1" si="146"/>
        <v>0</v>
      </c>
      <c r="E1287" s="13" cm="1">
        <f t="array" aca="1" ref="E1287" ca="1">IF(ISBLANK(INDIRECT(ADDRESS(ROW(B1287)+$N$5,COLUMN(B1287)))),"",(INDIRECT(ADDRESS(ROW(B1287)+$N$5,COLUMN(B1287)))/B1287-1))</f>
        <v>-3.0218141071350568E-2</v>
      </c>
      <c r="F1287" s="5">
        <f t="shared" ca="1" si="143"/>
        <v>38860</v>
      </c>
      <c r="G1287" s="11">
        <f t="shared" ca="1" si="147"/>
        <v>137.65199999999999</v>
      </c>
      <c r="H1287" s="17" cm="1">
        <f t="array" aca="1" ref="H1287" ca="1">IF(F1287="MAI","NESSUNO",INDIRECT(ADDRESS(ROW()+$N$5,2)))</f>
        <v>133.28100000000001</v>
      </c>
      <c r="I1287" s="11">
        <f t="shared" ca="1" si="148"/>
        <v>1.2896447375468654</v>
      </c>
      <c r="J1287" s="13">
        <f t="shared" ca="1" si="144"/>
        <v>-2.2385110731795513E-2</v>
      </c>
      <c r="K1287" s="13" t="b">
        <f t="shared" ca="1" si="149"/>
        <v>1</v>
      </c>
    </row>
    <row r="1288" spans="1:11" x14ac:dyDescent="0.2">
      <c r="A1288" s="5">
        <f>IndiciMSCI!A1288</f>
        <v>38691</v>
      </c>
      <c r="B1288" cm="1">
        <f t="array" ref="B1288">INDEX(IndiciMSCI!A:Y,ROW(),Sheet1!$O$2)</f>
        <v>137.34299999999999</v>
      </c>
      <c r="C1288">
        <f t="shared" ca="1" si="145"/>
        <v>123.6906</v>
      </c>
      <c r="D1288" t="b">
        <f t="shared" ca="1" si="146"/>
        <v>0</v>
      </c>
      <c r="E1288" s="13" cm="1">
        <f t="array" aca="1" ref="E1288" ca="1">IF(ISBLANK(INDIRECT(ADDRESS(ROW(B1288)+$N$5,COLUMN(B1288)))),"",(INDIRECT(ADDRESS(ROW(B1288)+$N$5,COLUMN(B1288)))/B1288-1))</f>
        <v>-2.9611993330566411E-2</v>
      </c>
      <c r="F1288" s="5">
        <f t="shared" ca="1" si="143"/>
        <v>38860</v>
      </c>
      <c r="G1288" s="11">
        <f t="shared" ca="1" si="147"/>
        <v>137.65199999999999</v>
      </c>
      <c r="H1288" s="17" cm="1">
        <f t="array" aca="1" ref="H1288" ca="1">IF(F1288="MAI","NESSUNO",INDIRECT(ADDRESS(ROW()+$N$5,2)))</f>
        <v>133.27600000000001</v>
      </c>
      <c r="I1288" s="11">
        <f t="shared" ca="1" si="148"/>
        <v>1.2670477284256094</v>
      </c>
      <c r="J1288" s="13">
        <f t="shared" ca="1" si="144"/>
        <v>-2.2585594626844268E-2</v>
      </c>
      <c r="K1288" s="13" t="b">
        <f t="shared" ca="1" si="149"/>
        <v>1</v>
      </c>
    </row>
    <row r="1289" spans="1:11" x14ac:dyDescent="0.2">
      <c r="A1289" s="5">
        <f>IndiciMSCI!A1289</f>
        <v>38692</v>
      </c>
      <c r="B1289" cm="1">
        <f t="array" ref="B1289">INDEX(IndiciMSCI!A:Y,ROW(),Sheet1!$O$2)</f>
        <v>136.53</v>
      </c>
      <c r="C1289">
        <f t="shared" ca="1" si="145"/>
        <v>123.6906</v>
      </c>
      <c r="D1289" t="b">
        <f t="shared" ca="1" si="146"/>
        <v>0</v>
      </c>
      <c r="E1289" s="13" cm="1">
        <f t="array" aca="1" ref="E1289" ca="1">IF(ISBLANK(INDIRECT(ADDRESS(ROW(B1289)+$N$5,COLUMN(B1289)))),"",(INDIRECT(ADDRESS(ROW(B1289)+$N$5,COLUMN(B1289)))/B1289-1))</f>
        <v>-2.447813667325871E-2</v>
      </c>
      <c r="F1289" s="5">
        <f t="shared" ca="1" si="143"/>
        <v>38860</v>
      </c>
      <c r="G1289" s="11">
        <f t="shared" ca="1" si="147"/>
        <v>137.65199999999999</v>
      </c>
      <c r="H1289" s="17" cm="1">
        <f t="array" aca="1" ref="H1289" ca="1">IF(F1289="MAI","NESSUNO",INDIRECT(ADDRESS(ROW()+$N$5,2)))</f>
        <v>133.18799999999999</v>
      </c>
      <c r="I1289" s="11">
        <f t="shared" ca="1" si="148"/>
        <v>1.2595162087708331</v>
      </c>
      <c r="J1289" s="13">
        <f t="shared" ca="1" si="144"/>
        <v>-2.3279602121503252E-2</v>
      </c>
      <c r="K1289" s="13" t="b">
        <f t="shared" ca="1" si="149"/>
        <v>1</v>
      </c>
    </row>
    <row r="1290" spans="1:11" x14ac:dyDescent="0.2">
      <c r="A1290" s="5">
        <f>IndiciMSCI!A1290</f>
        <v>38693</v>
      </c>
      <c r="B1290" cm="1">
        <f t="array" ref="B1290">INDEX(IndiciMSCI!A:Y,ROW(),Sheet1!$O$2)</f>
        <v>138.05199999999999</v>
      </c>
      <c r="C1290">
        <f t="shared" ca="1" si="145"/>
        <v>124.24679999999999</v>
      </c>
      <c r="D1290" t="b">
        <f t="shared" ca="1" si="146"/>
        <v>0</v>
      </c>
      <c r="E1290" s="13" cm="1">
        <f t="array" aca="1" ref="E1290" ca="1">IF(ISBLANK(INDIRECT(ADDRESS(ROW(B1290)+$N$5,COLUMN(B1290)))),"",(INDIRECT(ADDRESS(ROW(B1290)+$N$5,COLUMN(B1290)))/B1290-1))</f>
        <v>-2.4287949468316139E-2</v>
      </c>
      <c r="F1290" s="5">
        <f t="shared" ca="1" si="143"/>
        <v>38860</v>
      </c>
      <c r="G1290" s="11">
        <f t="shared" ca="1" si="147"/>
        <v>137.65199999999999</v>
      </c>
      <c r="H1290" s="17" cm="1">
        <f t="array" aca="1" ref="H1290" ca="1">IF(F1290="MAI","NESSUNO",INDIRECT(ADDRESS(ROW()+$N$5,2)))</f>
        <v>134.69900000000001</v>
      </c>
      <c r="I1290" s="11">
        <f t="shared" ca="1" si="148"/>
        <v>1.2519850974387339</v>
      </c>
      <c r="J1290" s="13">
        <f t="shared" ca="1" si="144"/>
        <v>-1.2357356976732927E-2</v>
      </c>
      <c r="K1290" s="13" t="b">
        <f t="shared" ca="1" si="149"/>
        <v>1</v>
      </c>
    </row>
    <row r="1291" spans="1:11" x14ac:dyDescent="0.2">
      <c r="A1291" s="5">
        <f>IndiciMSCI!A1291</f>
        <v>38694</v>
      </c>
      <c r="B1291" cm="1">
        <f t="array" ref="B1291">INDEX(IndiciMSCI!A:Y,ROW(),Sheet1!$O$2)</f>
        <v>134.61099999999999</v>
      </c>
      <c r="C1291">
        <f t="shared" ca="1" si="145"/>
        <v>124.24679999999999</v>
      </c>
      <c r="D1291" t="b">
        <f t="shared" ca="1" si="146"/>
        <v>0</v>
      </c>
      <c r="E1291" s="13" cm="1">
        <f t="array" aca="1" ref="E1291" ca="1">IF(ISBLANK(INDIRECT(ADDRESS(ROW(B1291)+$N$5,COLUMN(B1291)))),"",(INDIRECT(ADDRESS(ROW(B1291)+$N$5,COLUMN(B1291)))/B1291-1))</f>
        <v>4.9475897214936726E-3</v>
      </c>
      <c r="F1291" s="5">
        <f t="shared" ca="1" si="143"/>
        <v>38860</v>
      </c>
      <c r="G1291" s="11">
        <f t="shared" ca="1" si="147"/>
        <v>137.65199999999999</v>
      </c>
      <c r="H1291" s="17" cm="1">
        <f t="array" aca="1" ref="H1291" ca="1">IF(F1291="MAI","NESSUNO",INDIRECT(ADDRESS(ROW()+$N$5,2)))</f>
        <v>135.27699999999999</v>
      </c>
      <c r="I1291" s="11">
        <f t="shared" ca="1" si="148"/>
        <v>1.2444543944070574</v>
      </c>
      <c r="J1291" s="13">
        <f t="shared" ca="1" si="144"/>
        <v>-8.2130706825396128E-3</v>
      </c>
      <c r="K1291" s="13" t="b">
        <f t="shared" ca="1" si="149"/>
        <v>0</v>
      </c>
    </row>
    <row r="1292" spans="1:11" x14ac:dyDescent="0.2">
      <c r="A1292" s="5">
        <f>IndiciMSCI!A1292</f>
        <v>38695</v>
      </c>
      <c r="B1292" cm="1">
        <f t="array" ref="B1292">INDEX(IndiciMSCI!A:Y,ROW(),Sheet1!$O$2)</f>
        <v>136.54300000000001</v>
      </c>
      <c r="C1292">
        <f t="shared" ca="1" si="145"/>
        <v>124.24679999999999</v>
      </c>
      <c r="D1292" t="b">
        <f t="shared" ca="1" si="146"/>
        <v>0</v>
      </c>
      <c r="E1292" s="13" cm="1">
        <f t="array" aca="1" ref="E1292" ca="1">IF(ISBLANK(INDIRECT(ADDRESS(ROW(B1292)+$N$5,COLUMN(B1292)))),"",(INDIRECT(ADDRESS(ROW(B1292)+$N$5,COLUMN(B1292)))/B1292-1))</f>
        <v>-1.7349845836110211E-2</v>
      </c>
      <c r="F1292" s="5">
        <f t="shared" ca="1" si="143"/>
        <v>38860</v>
      </c>
      <c r="G1292" s="11">
        <f t="shared" ca="1" si="147"/>
        <v>137.65199999999999</v>
      </c>
      <c r="H1292" s="17" cm="1">
        <f t="array" aca="1" ref="H1292" ca="1">IF(F1292="MAI","NESSUNO",INDIRECT(ADDRESS(ROW()+$N$5,2)))</f>
        <v>134.17400000000001</v>
      </c>
      <c r="I1292" s="11">
        <f t="shared" ca="1" si="148"/>
        <v>1.2369240996537201</v>
      </c>
      <c r="J1292" s="13">
        <f t="shared" ca="1" si="144"/>
        <v>-1.6280736206856859E-2</v>
      </c>
      <c r="K1292" s="13" t="b">
        <f t="shared" ca="1" si="149"/>
        <v>1</v>
      </c>
    </row>
    <row r="1293" spans="1:11" x14ac:dyDescent="0.2">
      <c r="A1293" s="5">
        <f>IndiciMSCI!A1293</f>
        <v>38698</v>
      </c>
      <c r="B1293" cm="1">
        <f t="array" ref="B1293">INDEX(IndiciMSCI!A:Y,ROW(),Sheet1!$O$2)</f>
        <v>137.98400000000001</v>
      </c>
      <c r="C1293">
        <f t="shared" ca="1" si="145"/>
        <v>124.24679999999999</v>
      </c>
      <c r="D1293" t="b">
        <f t="shared" ca="1" si="146"/>
        <v>0</v>
      </c>
      <c r="E1293" s="13" cm="1">
        <f t="array" aca="1" ref="E1293" ca="1">IF(ISBLANK(INDIRECT(ADDRESS(ROW(B1293)+$N$5,COLUMN(B1293)))),"",(INDIRECT(ADDRESS(ROW(B1293)+$N$5,COLUMN(B1293)))/B1293-1))</f>
        <v>-2.6205936920222772E-2</v>
      </c>
      <c r="F1293" s="5">
        <f t="shared" ca="1" si="143"/>
        <v>38860</v>
      </c>
      <c r="G1293" s="11">
        <f t="shared" ca="1" si="147"/>
        <v>137.65199999999999</v>
      </c>
      <c r="H1293" s="17" cm="1">
        <f t="array" aca="1" ref="H1293" ca="1">IF(F1293="MAI","NESSUNO",INDIRECT(ADDRESS(ROW()+$N$5,2)))</f>
        <v>134.36799999999999</v>
      </c>
      <c r="I1293" s="11">
        <f t="shared" ca="1" si="148"/>
        <v>1.2143356648424799</v>
      </c>
      <c r="J1293" s="13">
        <f t="shared" ca="1" si="144"/>
        <v>-1.5035483212430711E-2</v>
      </c>
      <c r="K1293" s="13" t="b">
        <f t="shared" ca="1" si="149"/>
        <v>1</v>
      </c>
    </row>
    <row r="1294" spans="1:11" x14ac:dyDescent="0.2">
      <c r="A1294" s="5">
        <f>IndiciMSCI!A1294</f>
        <v>38699</v>
      </c>
      <c r="B1294" cm="1">
        <f t="array" ref="B1294">INDEX(IndiciMSCI!A:Y,ROW(),Sheet1!$O$2)</f>
        <v>138.97900000000001</v>
      </c>
      <c r="C1294">
        <f t="shared" ca="1" si="145"/>
        <v>125.08110000000002</v>
      </c>
      <c r="D1294" t="b">
        <f t="shared" ca="1" si="146"/>
        <v>0</v>
      </c>
      <c r="E1294" s="13" cm="1">
        <f t="array" aca="1" ref="E1294" ca="1">IF(ISBLANK(INDIRECT(ADDRESS(ROW(B1294)+$N$5,COLUMN(B1294)))),"",(INDIRECT(ADDRESS(ROW(B1294)+$N$5,COLUMN(B1294)))/B1294-1))</f>
        <v>-2.9795868440555928E-2</v>
      </c>
      <c r="F1294" s="5">
        <f t="shared" ca="1" si="143"/>
        <v>38860</v>
      </c>
      <c r="G1294" s="11">
        <f t="shared" ca="1" si="147"/>
        <v>137.65199999999999</v>
      </c>
      <c r="H1294" s="17" cm="1">
        <f t="array" aca="1" ref="H1294" ca="1">IF(F1294="MAI","NESSUNO",INDIRECT(ADDRESS(ROW()+$N$5,2)))</f>
        <v>134.83799999999999</v>
      </c>
      <c r="I1294" s="11">
        <f t="shared" ca="1" si="148"/>
        <v>1.2068070029811793</v>
      </c>
      <c r="J1294" s="13">
        <f t="shared" ca="1" si="144"/>
        <v>-1.1675769309699923E-2</v>
      </c>
      <c r="K1294" s="13" t="b">
        <f t="shared" ca="1" si="149"/>
        <v>1</v>
      </c>
    </row>
    <row r="1295" spans="1:11" x14ac:dyDescent="0.2">
      <c r="A1295" s="5">
        <f>IndiciMSCI!A1295</f>
        <v>38700</v>
      </c>
      <c r="B1295" cm="1">
        <f t="array" ref="B1295">INDEX(IndiciMSCI!A:Y,ROW(),Sheet1!$O$2)</f>
        <v>139.07900000000001</v>
      </c>
      <c r="C1295">
        <f t="shared" ca="1" si="145"/>
        <v>125.17110000000001</v>
      </c>
      <c r="D1295" t="b">
        <f t="shared" ca="1" si="146"/>
        <v>0</v>
      </c>
      <c r="E1295" s="13" cm="1">
        <f t="array" aca="1" ref="E1295" ca="1">IF(ISBLANK(INDIRECT(ADDRESS(ROW(B1295)+$N$5,COLUMN(B1295)))),"",(INDIRECT(ADDRESS(ROW(B1295)+$N$5,COLUMN(B1295)))/B1295-1))</f>
        <v>-2.909856987755155E-2</v>
      </c>
      <c r="F1295" s="5">
        <f t="shared" ca="1" si="143"/>
        <v>38860</v>
      </c>
      <c r="G1295" s="11">
        <f t="shared" ca="1" si="147"/>
        <v>137.65199999999999</v>
      </c>
      <c r="H1295" s="17" cm="1">
        <f t="array" aca="1" ref="H1295" ca="1">IF(F1295="MAI","NESSUNO",INDIRECT(ADDRESS(ROW()+$N$5,2)))</f>
        <v>135.03200000000001</v>
      </c>
      <c r="I1295" s="11">
        <f t="shared" ca="1" si="148"/>
        <v>1.1992787492875721</v>
      </c>
      <c r="J1295" s="13">
        <f t="shared" ca="1" si="144"/>
        <v>-1.0321108670505362E-2</v>
      </c>
      <c r="K1295" s="13" t="b">
        <f t="shared" ca="1" si="149"/>
        <v>1</v>
      </c>
    </row>
    <row r="1296" spans="1:11" x14ac:dyDescent="0.2">
      <c r="A1296" s="5">
        <f>IndiciMSCI!A1296</f>
        <v>38701</v>
      </c>
      <c r="B1296" cm="1">
        <f t="array" ref="B1296">INDEX(IndiciMSCI!A:Y,ROW(),Sheet1!$O$2)</f>
        <v>138.73400000000001</v>
      </c>
      <c r="C1296">
        <f t="shared" ca="1" si="145"/>
        <v>125.17110000000001</v>
      </c>
      <c r="D1296" t="b">
        <f t="shared" ca="1" si="146"/>
        <v>0</v>
      </c>
      <c r="E1296" s="13" cm="1">
        <f t="array" aca="1" ref="E1296" ca="1">IF(ISBLANK(INDIRECT(ADDRESS(ROW(B1296)+$N$5,COLUMN(B1296)))),"",(INDIRECT(ADDRESS(ROW(B1296)+$N$5,COLUMN(B1296)))/B1296-1))</f>
        <v>-1.7717358398085525E-2</v>
      </c>
      <c r="F1296" s="5">
        <f t="shared" ca="1" si="143"/>
        <v>38860</v>
      </c>
      <c r="G1296" s="11">
        <f t="shared" ca="1" si="147"/>
        <v>137.65199999999999</v>
      </c>
      <c r="H1296" s="17" cm="1">
        <f t="array" aca="1" ref="H1296" ca="1">IF(F1296="MAI","NESSUNO",INDIRECT(ADDRESS(ROW()+$N$5,2)))</f>
        <v>136.27600000000001</v>
      </c>
      <c r="I1296" s="11">
        <f t="shared" ca="1" si="148"/>
        <v>1.1917509037394609</v>
      </c>
      <c r="J1296" s="13">
        <f t="shared" ca="1" si="144"/>
        <v>-1.3385137612277008E-3</v>
      </c>
      <c r="K1296" s="13" t="b">
        <f t="shared" ca="1" si="149"/>
        <v>1</v>
      </c>
    </row>
    <row r="1297" spans="1:11" x14ac:dyDescent="0.2">
      <c r="A1297" s="5">
        <f>IndiciMSCI!A1297</f>
        <v>38702</v>
      </c>
      <c r="B1297" cm="1">
        <f t="array" ref="B1297">INDEX(IndiciMSCI!A:Y,ROW(),Sheet1!$O$2)</f>
        <v>138.69999999999999</v>
      </c>
      <c r="C1297">
        <f t="shared" ca="1" si="145"/>
        <v>125.17110000000001</v>
      </c>
      <c r="D1297" t="b">
        <f t="shared" ca="1" si="146"/>
        <v>0</v>
      </c>
      <c r="E1297" s="13" cm="1">
        <f t="array" aca="1" ref="E1297" ca="1">IF(ISBLANK(INDIRECT(ADDRESS(ROW(B1297)+$N$5,COLUMN(B1297)))),"",(INDIRECT(ADDRESS(ROW(B1297)+$N$5,COLUMN(B1297)))/B1297-1))</f>
        <v>-8.4426820475846931E-3</v>
      </c>
      <c r="F1297" s="5">
        <f t="shared" ca="1" si="143"/>
        <v>38860</v>
      </c>
      <c r="G1297" s="11">
        <f t="shared" ca="1" si="147"/>
        <v>137.65199999999999</v>
      </c>
      <c r="H1297" s="17" cm="1">
        <f t="array" aca="1" ref="H1297" ca="1">IF(F1297="MAI","NESSUNO",INDIRECT(ADDRESS(ROW()+$N$5,2)))</f>
        <v>137.529</v>
      </c>
      <c r="I1297" s="11">
        <f t="shared" ca="1" si="148"/>
        <v>1.1842234663147906</v>
      </c>
      <c r="J1297" s="13">
        <f t="shared" ca="1" si="144"/>
        <v>7.709466381271614E-3</v>
      </c>
      <c r="K1297" s="13" t="b">
        <f t="shared" ca="1" si="149"/>
        <v>1</v>
      </c>
    </row>
    <row r="1298" spans="1:11" x14ac:dyDescent="0.2">
      <c r="A1298" s="5">
        <f>IndiciMSCI!A1298</f>
        <v>38705</v>
      </c>
      <c r="B1298" cm="1">
        <f t="array" ref="B1298">INDEX(IndiciMSCI!A:Y,ROW(),Sheet1!$O$2)</f>
        <v>139.40299999999999</v>
      </c>
      <c r="C1298">
        <f t="shared" ca="1" si="145"/>
        <v>125.4627</v>
      </c>
      <c r="D1298" t="b">
        <f t="shared" ca="1" si="146"/>
        <v>0</v>
      </c>
      <c r="E1298" s="13" cm="1">
        <f t="array" aca="1" ref="E1298" ca="1">IF(ISBLANK(INDIRECT(ADDRESS(ROW(B1298)+$N$5,COLUMN(B1298)))),"",(INDIRECT(ADDRESS(ROW(B1298)+$N$5,COLUMN(B1298)))/B1298-1))</f>
        <v>-1.0279549220604922E-2</v>
      </c>
      <c r="F1298" s="5">
        <f t="shared" ca="1" si="143"/>
        <v>38860</v>
      </c>
      <c r="G1298" s="11">
        <f t="shared" ca="1" si="147"/>
        <v>137.65199999999999</v>
      </c>
      <c r="H1298" s="17" cm="1">
        <f t="array" aca="1" ref="H1298" ca="1">IF(F1298="MAI","NESSUNO",INDIRECT(ADDRESS(ROW()+$N$5,2)))</f>
        <v>137.97</v>
      </c>
      <c r="I1298" s="11">
        <f t="shared" ca="1" si="148"/>
        <v>1.1616436025600763</v>
      </c>
      <c r="J1298" s="13">
        <f t="shared" ca="1" si="144"/>
        <v>1.0749161672624361E-2</v>
      </c>
      <c r="K1298" s="13" t="b">
        <f t="shared" ca="1" si="149"/>
        <v>1</v>
      </c>
    </row>
    <row r="1299" spans="1:11" x14ac:dyDescent="0.2">
      <c r="A1299" s="5">
        <f>IndiciMSCI!A1299</f>
        <v>38706</v>
      </c>
      <c r="B1299" cm="1">
        <f t="array" ref="B1299">INDEX(IndiciMSCI!A:Y,ROW(),Sheet1!$O$2)</f>
        <v>141.744</v>
      </c>
      <c r="C1299">
        <f t="shared" ca="1" si="145"/>
        <v>127.56960000000001</v>
      </c>
      <c r="D1299" t="b">
        <f t="shared" ca="1" si="146"/>
        <v>0</v>
      </c>
      <c r="E1299" s="13" cm="1">
        <f t="array" aca="1" ref="E1299" ca="1">IF(ISBLANK(INDIRECT(ADDRESS(ROW(B1299)+$N$5,COLUMN(B1299)))),"",(INDIRECT(ADDRESS(ROW(B1299)+$N$5,COLUMN(B1299)))/B1299-1))</f>
        <v>-4.5631561124280351E-2</v>
      </c>
      <c r="F1299" s="5">
        <f t="shared" ca="1" si="143"/>
        <v>38860</v>
      </c>
      <c r="G1299" s="11">
        <f t="shared" ca="1" si="147"/>
        <v>137.65199999999999</v>
      </c>
      <c r="H1299" s="17" cm="1">
        <f t="array" aca="1" ref="H1299" ca="1">IF(F1299="MAI","NESSUNO",INDIRECT(ADDRESS(ROW()+$N$5,2)))</f>
        <v>135.27600000000001</v>
      </c>
      <c r="I1299" s="11">
        <f t="shared" ca="1" si="148"/>
        <v>1.1541177974078209</v>
      </c>
      <c r="J1299" s="13">
        <f t="shared" ca="1" si="144"/>
        <v>-8.8766033373445762E-3</v>
      </c>
      <c r="K1299" s="13" t="b">
        <f t="shared" ca="1" si="149"/>
        <v>1</v>
      </c>
    </row>
    <row r="1300" spans="1:11" x14ac:dyDescent="0.2">
      <c r="A1300" s="5">
        <f>IndiciMSCI!A1300</f>
        <v>38707</v>
      </c>
      <c r="B1300" cm="1">
        <f t="array" ref="B1300">INDEX(IndiciMSCI!A:Y,ROW(),Sheet1!$O$2)</f>
        <v>144.023</v>
      </c>
      <c r="C1300">
        <f t="shared" ca="1" si="145"/>
        <v>129.6207</v>
      </c>
      <c r="D1300" t="b">
        <f t="shared" ca="1" si="146"/>
        <v>0</v>
      </c>
      <c r="E1300" s="13" cm="1">
        <f t="array" aca="1" ref="E1300" ca="1">IF(ISBLANK(INDIRECT(ADDRESS(ROW(B1300)+$N$5,COLUMN(B1300)))),"",(INDIRECT(ADDRESS(ROW(B1300)+$N$5,COLUMN(B1300)))/B1300-1))</f>
        <v>-5.1068232157363669E-2</v>
      </c>
      <c r="F1300" s="5">
        <f t="shared" ca="1" si="143"/>
        <v>38860</v>
      </c>
      <c r="G1300" s="11">
        <f t="shared" ca="1" si="147"/>
        <v>137.65199999999999</v>
      </c>
      <c r="H1300" s="17" cm="1">
        <f t="array" aca="1" ref="H1300" ca="1">IF(F1300="MAI","NESSUNO",INDIRECT(ADDRESS(ROW()+$N$5,2)))</f>
        <v>136.66800000000001</v>
      </c>
      <c r="I1300" s="11">
        <f t="shared" ca="1" si="148"/>
        <v>1.1465924002683892</v>
      </c>
      <c r="J1300" s="13">
        <f t="shared" ca="1" si="144"/>
        <v>1.181184438064167E-3</v>
      </c>
      <c r="K1300" s="13" t="b">
        <f t="shared" ca="1" si="149"/>
        <v>1</v>
      </c>
    </row>
    <row r="1301" spans="1:11" x14ac:dyDescent="0.2">
      <c r="A1301" s="5">
        <f>IndiciMSCI!A1301</f>
        <v>38708</v>
      </c>
      <c r="B1301" cm="1">
        <f t="array" ref="B1301">INDEX(IndiciMSCI!A:Y,ROW(),Sheet1!$O$2)</f>
        <v>144.59100000000001</v>
      </c>
      <c r="C1301">
        <f t="shared" ca="1" si="145"/>
        <v>130.1319</v>
      </c>
      <c r="D1301" t="b">
        <f t="shared" ca="1" si="146"/>
        <v>0</v>
      </c>
      <c r="E1301" s="13" cm="1">
        <f t="array" aca="1" ref="E1301" ca="1">IF(ISBLANK(INDIRECT(ADDRESS(ROW(B1301)+$N$5,COLUMN(B1301)))),"",(INDIRECT(ADDRESS(ROW(B1301)+$N$5,COLUMN(B1301)))/B1301-1))</f>
        <v>-5.0473404292106672E-2</v>
      </c>
      <c r="F1301" s="5">
        <f t="shared" ca="1" si="143"/>
        <v>38860</v>
      </c>
      <c r="G1301" s="11">
        <f t="shared" ca="1" si="147"/>
        <v>137.65199999999999</v>
      </c>
      <c r="H1301" s="17" cm="1">
        <f t="array" aca="1" ref="H1301" ca="1">IF(F1301="MAI","NESSUNO",INDIRECT(ADDRESS(ROW()+$N$5,2)))</f>
        <v>137.29300000000001</v>
      </c>
      <c r="I1301" s="11">
        <f t="shared" ca="1" si="148"/>
        <v>1.139067411119612</v>
      </c>
      <c r="J1301" s="13">
        <f t="shared" ca="1" si="144"/>
        <v>5.666952976488766E-3</v>
      </c>
      <c r="K1301" s="13" t="b">
        <f t="shared" ca="1" si="149"/>
        <v>1</v>
      </c>
    </row>
    <row r="1302" spans="1:11" x14ac:dyDescent="0.2">
      <c r="A1302" s="5">
        <f>IndiciMSCI!A1302</f>
        <v>38709</v>
      </c>
      <c r="B1302" cm="1">
        <f t="array" ref="B1302">INDEX(IndiciMSCI!A:Y,ROW(),Sheet1!$O$2)</f>
        <v>144.946</v>
      </c>
      <c r="C1302">
        <f t="shared" ca="1" si="145"/>
        <v>130.45140000000001</v>
      </c>
      <c r="D1302" t="b">
        <f t="shared" ca="1" si="146"/>
        <v>0</v>
      </c>
      <c r="E1302" s="13" cm="1">
        <f t="array" aca="1" ref="E1302" ca="1">IF(ISBLANK(INDIRECT(ADDRESS(ROW(B1302)+$N$5,COLUMN(B1302)))),"",(INDIRECT(ADDRESS(ROW(B1302)+$N$5,COLUMN(B1302)))/B1302-1))</f>
        <v>-5.3447490789673258E-2</v>
      </c>
      <c r="F1302" s="5">
        <f t="shared" ca="1" si="143"/>
        <v>38860</v>
      </c>
      <c r="G1302" s="11">
        <f t="shared" ca="1" si="147"/>
        <v>137.65199999999999</v>
      </c>
      <c r="H1302" s="17" cm="1">
        <f t="array" aca="1" ref="H1302" ca="1">IF(F1302="MAI","NESSUNO",INDIRECT(ADDRESS(ROW()+$N$5,2)))</f>
        <v>137.19900000000001</v>
      </c>
      <c r="I1302" s="11">
        <f t="shared" ca="1" si="148"/>
        <v>1.1315428299394057</v>
      </c>
      <c r="J1302" s="13">
        <f t="shared" ca="1" si="144"/>
        <v>4.9294077088558918E-3</v>
      </c>
      <c r="K1302" s="13" t="b">
        <f t="shared" ca="1" si="149"/>
        <v>1</v>
      </c>
    </row>
    <row r="1303" spans="1:11" x14ac:dyDescent="0.2">
      <c r="A1303" s="5">
        <f>IndiciMSCI!A1303</f>
        <v>38712</v>
      </c>
      <c r="B1303" cm="1">
        <f t="array" ref="B1303">INDEX(IndiciMSCI!A:Y,ROW(),Sheet1!$O$2)</f>
        <v>145.79</v>
      </c>
      <c r="C1303">
        <f t="shared" ca="1" si="145"/>
        <v>131.21099999999998</v>
      </c>
      <c r="D1303" t="b">
        <f t="shared" ca="1" si="146"/>
        <v>0</v>
      </c>
      <c r="E1303" s="13" cm="1">
        <f t="array" aca="1" ref="E1303" ca="1">IF(ISBLANK(INDIRECT(ADDRESS(ROW(B1303)+$N$5,COLUMN(B1303)))),"",(INDIRECT(ADDRESS(ROW(B1303)+$N$5,COLUMN(B1303)))/B1303-1))</f>
        <v>-6.2281363605185436E-2</v>
      </c>
      <c r="F1303" s="5">
        <f t="shared" ca="1" si="143"/>
        <v>38860</v>
      </c>
      <c r="G1303" s="11">
        <f t="shared" ca="1" si="147"/>
        <v>137.65199999999999</v>
      </c>
      <c r="H1303" s="17" cm="1">
        <f t="array" aca="1" ref="H1303" ca="1">IF(F1303="MAI","NESSUNO",INDIRECT(ADDRESS(ROW()+$N$5,2)))</f>
        <v>136.71</v>
      </c>
      <c r="I1303" s="11">
        <f t="shared" ca="1" si="148"/>
        <v>1.1089715339890063</v>
      </c>
      <c r="J1303" s="13">
        <f t="shared" ca="1" si="144"/>
        <v>1.2129975153940911E-3</v>
      </c>
      <c r="K1303" s="13" t="b">
        <f t="shared" ca="1" si="149"/>
        <v>1</v>
      </c>
    </row>
    <row r="1304" spans="1:11" x14ac:dyDescent="0.2">
      <c r="A1304" s="5">
        <f>IndiciMSCI!A1304</f>
        <v>38713</v>
      </c>
      <c r="B1304" cm="1">
        <f t="array" ref="B1304">INDEX(IndiciMSCI!A:Y,ROW(),Sheet1!$O$2)</f>
        <v>143.86199999999999</v>
      </c>
      <c r="C1304">
        <f t="shared" ca="1" si="145"/>
        <v>131.21099999999998</v>
      </c>
      <c r="D1304" t="b">
        <f t="shared" ca="1" si="146"/>
        <v>0</v>
      </c>
      <c r="E1304" s="13" cm="1">
        <f t="array" aca="1" ref="E1304" ca="1">IF(ISBLANK(INDIRECT(ADDRESS(ROW(B1304)+$N$5,COLUMN(B1304)))),"",(INDIRECT(ADDRESS(ROW(B1304)+$N$5,COLUMN(B1304)))/B1304-1))</f>
        <v>-4.5008410838164314E-2</v>
      </c>
      <c r="F1304" s="5">
        <f t="shared" ca="1" si="143"/>
        <v>38860</v>
      </c>
      <c r="G1304" s="11">
        <f t="shared" ca="1" si="147"/>
        <v>137.65199999999999</v>
      </c>
      <c r="H1304" s="17" cm="1">
        <f t="array" aca="1" ref="H1304" ca="1">IF(F1304="MAI","NESSUNO",INDIRECT(ADDRESS(ROW()+$N$5,2)))</f>
        <v>137.387</v>
      </c>
      <c r="I1304" s="11">
        <f t="shared" ca="1" si="148"/>
        <v>1.1014485844618491</v>
      </c>
      <c r="J1304" s="13">
        <f t="shared" ca="1" si="144"/>
        <v>6.0765450880616544E-3</v>
      </c>
      <c r="K1304" s="13" t="b">
        <f t="shared" ca="1" si="149"/>
        <v>1</v>
      </c>
    </row>
    <row r="1305" spans="1:11" x14ac:dyDescent="0.2">
      <c r="A1305" s="5">
        <f>IndiciMSCI!A1305</f>
        <v>38714</v>
      </c>
      <c r="B1305" cm="1">
        <f t="array" ref="B1305">INDEX(IndiciMSCI!A:Y,ROW(),Sheet1!$O$2)</f>
        <v>144.358</v>
      </c>
      <c r="C1305">
        <f t="shared" ca="1" si="145"/>
        <v>131.21099999999998</v>
      </c>
      <c r="D1305" t="b">
        <f t="shared" ca="1" si="146"/>
        <v>0</v>
      </c>
      <c r="E1305" s="13" cm="1">
        <f t="array" aca="1" ref="E1305" ca="1">IF(ISBLANK(INDIRECT(ADDRESS(ROW(B1305)+$N$5,COLUMN(B1305)))),"",(INDIRECT(ADDRESS(ROW(B1305)+$N$5,COLUMN(B1305)))/B1305-1))</f>
        <v>-4.2789453996314619E-2</v>
      </c>
      <c r="F1305" s="5">
        <f t="shared" ca="1" si="143"/>
        <v>38860</v>
      </c>
      <c r="G1305" s="11">
        <f t="shared" ca="1" si="147"/>
        <v>137.65199999999999</v>
      </c>
      <c r="H1305" s="17" cm="1">
        <f t="array" aca="1" ref="H1305" ca="1">IF(F1305="MAI","NESSUNO",INDIRECT(ADDRESS(ROW()+$N$5,2)))</f>
        <v>138.18100000000001</v>
      </c>
      <c r="I1305" s="11">
        <f t="shared" ca="1" si="148"/>
        <v>1.0939260427927024</v>
      </c>
      <c r="J1305" s="13">
        <f t="shared" ca="1" si="144"/>
        <v>1.1790065111968786E-2</v>
      </c>
      <c r="K1305" s="13" t="b">
        <f t="shared" ca="1" si="149"/>
        <v>1</v>
      </c>
    </row>
    <row r="1306" spans="1:11" x14ac:dyDescent="0.2">
      <c r="A1306" s="5">
        <f>IndiciMSCI!A1306</f>
        <v>38715</v>
      </c>
      <c r="B1306" cm="1">
        <f t="array" ref="B1306">INDEX(IndiciMSCI!A:Y,ROW(),Sheet1!$O$2)</f>
        <v>145.50700000000001</v>
      </c>
      <c r="C1306">
        <f t="shared" ca="1" si="145"/>
        <v>131.21099999999998</v>
      </c>
      <c r="D1306" t="b">
        <f t="shared" ca="1" si="146"/>
        <v>0</v>
      </c>
      <c r="E1306" s="13" cm="1">
        <f t="array" aca="1" ref="E1306" ca="1">IF(ISBLANK(INDIRECT(ADDRESS(ROW(B1306)+$N$5,COLUMN(B1306)))),"",(INDIRECT(ADDRESS(ROW(B1306)+$N$5,COLUMN(B1306)))/B1306-1))</f>
        <v>-5.2492319957115452E-2</v>
      </c>
      <c r="F1306" s="5">
        <f t="shared" ca="1" si="143"/>
        <v>38860</v>
      </c>
      <c r="G1306" s="11">
        <f t="shared" ca="1" si="147"/>
        <v>137.65199999999999</v>
      </c>
      <c r="H1306" s="17" cm="1">
        <f t="array" aca="1" ref="H1306" ca="1">IF(F1306="MAI","NESSUNO",INDIRECT(ADDRESS(ROW()+$N$5,2)))</f>
        <v>137.869</v>
      </c>
      <c r="I1306" s="11">
        <f t="shared" ca="1" si="148"/>
        <v>1.0864039089593973</v>
      </c>
      <c r="J1306" s="13">
        <f t="shared" ca="1" si="144"/>
        <v>9.4688337907143406E-3</v>
      </c>
      <c r="K1306" s="13" t="b">
        <f t="shared" ca="1" si="149"/>
        <v>1</v>
      </c>
    </row>
    <row r="1307" spans="1:11" x14ac:dyDescent="0.2">
      <c r="A1307" s="5">
        <f>IndiciMSCI!A1307</f>
        <v>38716</v>
      </c>
      <c r="B1307" cm="1">
        <f t="array" ref="B1307">INDEX(IndiciMSCI!A:Y,ROW(),Sheet1!$O$2)</f>
        <v>144.61500000000001</v>
      </c>
      <c r="C1307">
        <f t="shared" ca="1" si="145"/>
        <v>131.21099999999998</v>
      </c>
      <c r="D1307" t="b">
        <f t="shared" ca="1" si="146"/>
        <v>0</v>
      </c>
      <c r="E1307" s="13" cm="1">
        <f t="array" aca="1" ref="E1307" ca="1">IF(ISBLANK(INDIRECT(ADDRESS(ROW(B1307)+$N$5,COLUMN(B1307)))),"",(INDIRECT(ADDRESS(ROW(B1307)+$N$5,COLUMN(B1307)))/B1307-1))</f>
        <v>-4.9628323479583902E-2</v>
      </c>
      <c r="F1307" s="5">
        <f t="shared" ca="1" si="143"/>
        <v>38860</v>
      </c>
      <c r="G1307" s="11">
        <f t="shared" ca="1" si="147"/>
        <v>137.65199999999999</v>
      </c>
      <c r="H1307" s="17" cm="1">
        <f t="array" aca="1" ref="H1307" ca="1">IF(F1307="MAI","NESSUNO",INDIRECT(ADDRESS(ROW()+$N$5,2)))</f>
        <v>137.43799999999999</v>
      </c>
      <c r="I1307" s="11">
        <f t="shared" ca="1" si="148"/>
        <v>1.0788821829398501</v>
      </c>
      <c r="J1307" s="13">
        <f t="shared" ca="1" si="144"/>
        <v>6.2831065508663258E-3</v>
      </c>
      <c r="K1307" s="13" t="b">
        <f t="shared" ca="1" si="149"/>
        <v>1</v>
      </c>
    </row>
    <row r="1308" spans="1:11" x14ac:dyDescent="0.2">
      <c r="A1308" s="5">
        <f>IndiciMSCI!A1308</f>
        <v>38719</v>
      </c>
      <c r="B1308" cm="1">
        <f t="array" ref="B1308">INDEX(IndiciMSCI!A:Y,ROW(),Sheet1!$O$2)</f>
        <v>144.61500000000001</v>
      </c>
      <c r="C1308">
        <f t="shared" ca="1" si="145"/>
        <v>131.21099999999998</v>
      </c>
      <c r="D1308" t="b">
        <f t="shared" ca="1" si="146"/>
        <v>0</v>
      </c>
      <c r="E1308" s="13" cm="1">
        <f t="array" aca="1" ref="E1308" ca="1">IF(ISBLANK(INDIRECT(ADDRESS(ROW(B1308)+$N$5,COLUMN(B1308)))),"",(INDIRECT(ADDRESS(ROW(B1308)+$N$5,COLUMN(B1308)))/B1308-1))</f>
        <v>-4.9628323479583902E-2</v>
      </c>
      <c r="F1308" s="5">
        <f t="shared" ca="1" si="143"/>
        <v>38860</v>
      </c>
      <c r="G1308" s="11">
        <f t="shared" ca="1" si="147"/>
        <v>137.65199999999999</v>
      </c>
      <c r="H1308" s="17" cm="1">
        <f t="array" aca="1" ref="H1308" ca="1">IF(F1308="MAI","NESSUNO",INDIRECT(ADDRESS(ROW()+$N$5,2)))</f>
        <v>137.43799999999999</v>
      </c>
      <c r="I1308" s="11">
        <f t="shared" ca="1" si="148"/>
        <v>1.0563194515427199</v>
      </c>
      <c r="J1308" s="13">
        <f t="shared" ca="1" si="144"/>
        <v>6.1191951554842748E-3</v>
      </c>
      <c r="K1308" s="13" t="b">
        <f t="shared" ca="1" si="149"/>
        <v>1</v>
      </c>
    </row>
    <row r="1309" spans="1:11" x14ac:dyDescent="0.2">
      <c r="A1309" s="5">
        <f>IndiciMSCI!A1309</f>
        <v>38720</v>
      </c>
      <c r="B1309" cm="1">
        <f t="array" ref="B1309">INDEX(IndiciMSCI!A:Y,ROW(),Sheet1!$O$2)</f>
        <v>144.10900000000001</v>
      </c>
      <c r="C1309">
        <f t="shared" ca="1" si="145"/>
        <v>131.21099999999998</v>
      </c>
      <c r="D1309" t="b">
        <f t="shared" ca="1" si="146"/>
        <v>0</v>
      </c>
      <c r="E1309" s="13" cm="1">
        <f t="array" aca="1" ref="E1309" ca="1">IF(ISBLANK(INDIRECT(ADDRESS(ROW(B1309)+$N$5,COLUMN(B1309)))),"",(INDIRECT(ADDRESS(ROW(B1309)+$N$5,COLUMN(B1309)))/B1309-1))</f>
        <v>-5.0198113927652055E-2</v>
      </c>
      <c r="F1309" s="5">
        <f t="shared" ca="1" si="143"/>
        <v>38860</v>
      </c>
      <c r="G1309" s="11">
        <f t="shared" ca="1" si="147"/>
        <v>137.65199999999999</v>
      </c>
      <c r="H1309" s="17" cm="1">
        <f t="array" aca="1" ref="H1309" ca="1">IF(F1309="MAI","NESSUNO",INDIRECT(ADDRESS(ROW()+$N$5,2)))</f>
        <v>136.875</v>
      </c>
      <c r="I1309" s="11">
        <f t="shared" ca="1" si="148"/>
        <v>1.0487993565571117</v>
      </c>
      <c r="J1309" s="13">
        <f t="shared" ca="1" si="144"/>
        <v>1.9745398291134519E-3</v>
      </c>
      <c r="K1309" s="13" t="b">
        <f t="shared" ca="1" si="149"/>
        <v>1</v>
      </c>
    </row>
    <row r="1310" spans="1:11" x14ac:dyDescent="0.2">
      <c r="A1310" s="5">
        <f>IndiciMSCI!A1310</f>
        <v>38721</v>
      </c>
      <c r="B1310" cm="1">
        <f t="array" ref="B1310">INDEX(IndiciMSCI!A:Y,ROW(),Sheet1!$O$2)</f>
        <v>145.34200000000001</v>
      </c>
      <c r="C1310">
        <f t="shared" ca="1" si="145"/>
        <v>131.21099999999998</v>
      </c>
      <c r="D1310" t="b">
        <f t="shared" ca="1" si="146"/>
        <v>0</v>
      </c>
      <c r="E1310" s="13" cm="1">
        <f t="array" aca="1" ref="E1310" ca="1">IF(ISBLANK(INDIRECT(ADDRESS(ROW(B1310)+$N$5,COLUMN(B1310)))),"",(INDIRECT(ADDRESS(ROW(B1310)+$N$5,COLUMN(B1310)))/B1310-1))</f>
        <v>-5.6686986555847585E-2</v>
      </c>
      <c r="F1310" s="5">
        <f t="shared" ca="1" si="143"/>
        <v>38860</v>
      </c>
      <c r="G1310" s="11">
        <f t="shared" ca="1" si="147"/>
        <v>137.65199999999999</v>
      </c>
      <c r="H1310" s="17" cm="1">
        <f t="array" aca="1" ref="H1310" ca="1">IF(F1310="MAI","NESSUNO",INDIRECT(ADDRESS(ROW()+$N$5,2)))</f>
        <v>137.10300000000001</v>
      </c>
      <c r="I1310" s="11">
        <f t="shared" ca="1" si="148"/>
        <v>1.0412796692747577</v>
      </c>
      <c r="J1310" s="13">
        <f t="shared" ca="1" si="144"/>
        <v>3.5762623810389935E-3</v>
      </c>
      <c r="K1310" s="13" t="b">
        <f t="shared" ca="1" si="149"/>
        <v>1</v>
      </c>
    </row>
    <row r="1311" spans="1:11" x14ac:dyDescent="0.2">
      <c r="A1311" s="5">
        <f>IndiciMSCI!A1311</f>
        <v>38722</v>
      </c>
      <c r="B1311" cm="1">
        <f t="array" ref="B1311">INDEX(IndiciMSCI!A:Y,ROW(),Sheet1!$O$2)</f>
        <v>146.86199999999999</v>
      </c>
      <c r="C1311">
        <f t="shared" ca="1" si="145"/>
        <v>132.17580000000001</v>
      </c>
      <c r="D1311" t="b">
        <f t="shared" ca="1" si="146"/>
        <v>0</v>
      </c>
      <c r="E1311" s="13" cm="1">
        <f t="array" aca="1" ref="E1311" ca="1">IF(ISBLANK(INDIRECT(ADDRESS(ROW(B1311)+$N$5,COLUMN(B1311)))),"",(INDIRECT(ADDRESS(ROW(B1311)+$N$5,COLUMN(B1311)))/B1311-1))</f>
        <v>-4.7902112186950951E-2</v>
      </c>
      <c r="F1311" s="5">
        <f t="shared" ca="1" si="143"/>
        <v>38860</v>
      </c>
      <c r="G1311" s="11">
        <f t="shared" ca="1" si="147"/>
        <v>137.65199999999999</v>
      </c>
      <c r="H1311" s="17" cm="1">
        <f t="array" aca="1" ref="H1311" ca="1">IF(F1311="MAI","NESSUNO",INDIRECT(ADDRESS(ROW()+$N$5,2)))</f>
        <v>139.827</v>
      </c>
      <c r="I1311" s="11">
        <f t="shared" ca="1" si="148"/>
        <v>1.033760389673489</v>
      </c>
      <c r="J1311" s="13">
        <f t="shared" ca="1" si="144"/>
        <v>2.3310670311172382E-2</v>
      </c>
      <c r="K1311" s="13" t="b">
        <f t="shared" ca="1" si="149"/>
        <v>1</v>
      </c>
    </row>
    <row r="1312" spans="1:11" x14ac:dyDescent="0.2">
      <c r="A1312" s="5">
        <f>IndiciMSCI!A1312</f>
        <v>38723</v>
      </c>
      <c r="B1312" cm="1">
        <f t="array" ref="B1312">INDEX(IndiciMSCI!A:Y,ROW(),Sheet1!$O$2)</f>
        <v>147.589</v>
      </c>
      <c r="C1312">
        <f t="shared" ca="1" si="145"/>
        <v>132.83010000000002</v>
      </c>
      <c r="D1312" t="b">
        <f t="shared" ca="1" si="146"/>
        <v>0</v>
      </c>
      <c r="E1312" s="13" cm="1">
        <f t="array" aca="1" ref="E1312" ca="1">IF(ISBLANK(INDIRECT(ADDRESS(ROW(B1312)+$N$5,COLUMN(B1312)))),"",(INDIRECT(ADDRESS(ROW(B1312)+$N$5,COLUMN(B1312)))/B1312-1))</f>
        <v>-5.5512267174382957E-2</v>
      </c>
      <c r="F1312" s="5">
        <f t="shared" ca="1" si="143"/>
        <v>38860</v>
      </c>
      <c r="G1312" s="11">
        <f t="shared" ca="1" si="147"/>
        <v>137.65199999999999</v>
      </c>
      <c r="H1312" s="17" cm="1">
        <f t="array" aca="1" ref="H1312" ca="1">IF(F1312="MAI","NESSUNO",INDIRECT(ADDRESS(ROW()+$N$5,2)))</f>
        <v>139.39599999999999</v>
      </c>
      <c r="I1312" s="11">
        <f t="shared" ca="1" si="148"/>
        <v>1.0262415177312505</v>
      </c>
      <c r="J1312" s="13">
        <f t="shared" ca="1" si="144"/>
        <v>2.012496380532975E-2</v>
      </c>
      <c r="K1312" s="13" t="b">
        <f t="shared" ca="1" si="149"/>
        <v>1</v>
      </c>
    </row>
    <row r="1313" spans="1:11" x14ac:dyDescent="0.2">
      <c r="A1313" s="5">
        <f>IndiciMSCI!A1313</f>
        <v>38726</v>
      </c>
      <c r="B1313" cm="1">
        <f t="array" ref="B1313">INDEX(IndiciMSCI!A:Y,ROW(),Sheet1!$O$2)</f>
        <v>148.87200000000001</v>
      </c>
      <c r="C1313">
        <f t="shared" ca="1" si="145"/>
        <v>133.98480000000001</v>
      </c>
      <c r="D1313" t="b">
        <f t="shared" ca="1" si="146"/>
        <v>0</v>
      </c>
      <c r="E1313" s="13" cm="1">
        <f t="array" aca="1" ref="E1313" ca="1">IF(ISBLANK(INDIRECT(ADDRESS(ROW(B1313)+$N$5,COLUMN(B1313)))),"",(INDIRECT(ADDRESS(ROW(B1313)+$N$5,COLUMN(B1313)))/B1313-1))</f>
        <v>-6.3625127626417366E-2</v>
      </c>
      <c r="F1313" s="5">
        <f t="shared" ca="1" si="143"/>
        <v>38860</v>
      </c>
      <c r="G1313" s="11">
        <f t="shared" ca="1" si="147"/>
        <v>137.65199999999999</v>
      </c>
      <c r="H1313" s="17" cm="1">
        <f t="array" aca="1" ref="H1313" ca="1">IF(F1313="MAI","NESSUNO",INDIRECT(ADDRESS(ROW()+$N$5,2)))</f>
        <v>139.4</v>
      </c>
      <c r="I1313" s="11">
        <f t="shared" ca="1" si="148"/>
        <v>1.0036873476376513</v>
      </c>
      <c r="J1313" s="13">
        <f t="shared" ca="1" si="144"/>
        <v>1.9990173391143395E-2</v>
      </c>
      <c r="K1313" s="13" t="b">
        <f t="shared" ca="1" si="149"/>
        <v>1</v>
      </c>
    </row>
    <row r="1314" spans="1:11" x14ac:dyDescent="0.2">
      <c r="A1314" s="5">
        <f>IndiciMSCI!A1314</f>
        <v>38727</v>
      </c>
      <c r="B1314" cm="1">
        <f t="array" ref="B1314">INDEX(IndiciMSCI!A:Y,ROW(),Sheet1!$O$2)</f>
        <v>146.24199999999999</v>
      </c>
      <c r="C1314">
        <f t="shared" ca="1" si="145"/>
        <v>133.98480000000001</v>
      </c>
      <c r="D1314" t="b">
        <f t="shared" ca="1" si="146"/>
        <v>0</v>
      </c>
      <c r="E1314" s="13" cm="1">
        <f t="array" aca="1" ref="E1314" ca="1">IF(ISBLANK(INDIRECT(ADDRESS(ROW(B1314)+$N$5,COLUMN(B1314)))),"",(INDIRECT(ADDRESS(ROW(B1314)+$N$5,COLUMN(B1314)))/B1314-1))</f>
        <v>-4.3701535810505843E-2</v>
      </c>
      <c r="F1314" s="5">
        <f t="shared" ca="1" si="143"/>
        <v>38860</v>
      </c>
      <c r="G1314" s="11">
        <f t="shared" ca="1" si="147"/>
        <v>137.65199999999999</v>
      </c>
      <c r="H1314" s="17" cm="1">
        <f t="array" aca="1" ref="H1314" ca="1">IF(F1314="MAI","NESSUNO",INDIRECT(ADDRESS(ROW()+$N$5,2)))</f>
        <v>139.851</v>
      </c>
      <c r="I1314" s="11">
        <f t="shared" ca="1" si="148"/>
        <v>0.99617010611044066</v>
      </c>
      <c r="J1314" s="13">
        <f t="shared" ca="1" si="144"/>
        <v>2.3211941025996375E-2</v>
      </c>
      <c r="K1314" s="13" t="b">
        <f t="shared" ca="1" si="149"/>
        <v>1</v>
      </c>
    </row>
    <row r="1315" spans="1:11" x14ac:dyDescent="0.2">
      <c r="A1315" s="5">
        <f>IndiciMSCI!A1315</f>
        <v>38728</v>
      </c>
      <c r="B1315" cm="1">
        <f t="array" ref="B1315">INDEX(IndiciMSCI!A:Y,ROW(),Sheet1!$O$2)</f>
        <v>147.422</v>
      </c>
      <c r="C1315">
        <f t="shared" ca="1" si="145"/>
        <v>133.98480000000001</v>
      </c>
      <c r="D1315" t="b">
        <f t="shared" ca="1" si="146"/>
        <v>0</v>
      </c>
      <c r="E1315" s="13" cm="1">
        <f t="array" aca="1" ref="E1315" ca="1">IF(ISBLANK(INDIRECT(ADDRESS(ROW(B1315)+$N$5,COLUMN(B1315)))),"",(INDIRECT(ADDRESS(ROW(B1315)+$N$5,COLUMN(B1315)))/B1315-1))</f>
        <v>-6.5960304432174266E-2</v>
      </c>
      <c r="F1315" s="5">
        <f t="shared" ca="1" si="143"/>
        <v>38860</v>
      </c>
      <c r="G1315" s="11">
        <f t="shared" ca="1" si="147"/>
        <v>137.65199999999999</v>
      </c>
      <c r="H1315" s="17" cm="1">
        <f t="array" aca="1" ref="H1315" ca="1">IF(F1315="MAI","NESSUNO",INDIRECT(ADDRESS(ROW()+$N$5,2)))</f>
        <v>137.69800000000001</v>
      </c>
      <c r="I1315" s="11">
        <f t="shared" ca="1" si="148"/>
        <v>0.98865327213178489</v>
      </c>
      <c r="J1315" s="13">
        <f t="shared" ca="1" si="144"/>
        <v>7.5164419850914307E-3</v>
      </c>
      <c r="K1315" s="13" t="b">
        <f t="shared" ca="1" si="149"/>
        <v>1</v>
      </c>
    </row>
    <row r="1316" spans="1:11" x14ac:dyDescent="0.2">
      <c r="A1316" s="5">
        <f>IndiciMSCI!A1316</f>
        <v>38729</v>
      </c>
      <c r="B1316" cm="1">
        <f t="array" ref="B1316">INDEX(IndiciMSCI!A:Y,ROW(),Sheet1!$O$2)</f>
        <v>149.39099999999999</v>
      </c>
      <c r="C1316">
        <f t="shared" ca="1" si="145"/>
        <v>134.45189999999999</v>
      </c>
      <c r="D1316" t="b">
        <f t="shared" ca="1" si="146"/>
        <v>0</v>
      </c>
      <c r="E1316" s="13" cm="1">
        <f t="array" aca="1" ref="E1316" ca="1">IF(ISBLANK(INDIRECT(ADDRESS(ROW(B1316)+$N$5,COLUMN(B1316)))),"",(INDIRECT(ADDRESS(ROW(B1316)+$N$5,COLUMN(B1316)))/B1316-1))</f>
        <v>-8.4329042579539548E-2</v>
      </c>
      <c r="F1316" s="5">
        <f t="shared" ca="1" si="143"/>
        <v>38860</v>
      </c>
      <c r="G1316" s="11">
        <f t="shared" ca="1" si="147"/>
        <v>137.65199999999999</v>
      </c>
      <c r="H1316" s="17" cm="1">
        <f t="array" aca="1" ref="H1316" ca="1">IF(F1316="MAI","NESSUNO",INDIRECT(ADDRESS(ROW()+$N$5,2)))</f>
        <v>136.79300000000001</v>
      </c>
      <c r="I1316" s="11">
        <f t="shared" ca="1" si="148"/>
        <v>0.98113684567957193</v>
      </c>
      <c r="J1316" s="13">
        <f t="shared" ca="1" si="144"/>
        <v>8.8728711300665086E-4</v>
      </c>
      <c r="K1316" s="13" t="b">
        <f t="shared" ca="1" si="149"/>
        <v>1</v>
      </c>
    </row>
    <row r="1317" spans="1:11" x14ac:dyDescent="0.2">
      <c r="A1317" s="5">
        <f>IndiciMSCI!A1317</f>
        <v>38730</v>
      </c>
      <c r="B1317" cm="1">
        <f t="array" ref="B1317">INDEX(IndiciMSCI!A:Y,ROW(),Sheet1!$O$2)</f>
        <v>148.31200000000001</v>
      </c>
      <c r="C1317">
        <f t="shared" ca="1" si="145"/>
        <v>134.45189999999999</v>
      </c>
      <c r="D1317" t="b">
        <f t="shared" ca="1" si="146"/>
        <v>0</v>
      </c>
      <c r="E1317" s="13" cm="1">
        <f t="array" aca="1" ref="E1317" ca="1">IF(ISBLANK(INDIRECT(ADDRESS(ROW(B1317)+$N$5,COLUMN(B1317)))),"",(INDIRECT(ADDRESS(ROW(B1317)+$N$5,COLUMN(B1317)))/B1317-1))</f>
        <v>-6.4209234586547481E-2</v>
      </c>
      <c r="F1317" s="5">
        <f t="shared" ca="1" si="143"/>
        <v>38860</v>
      </c>
      <c r="G1317" s="11">
        <f t="shared" ca="1" si="147"/>
        <v>137.65199999999999</v>
      </c>
      <c r="H1317" s="17" cm="1">
        <f t="array" aca="1" ref="H1317" ca="1">IF(F1317="MAI","NESSUNO",INDIRECT(ADDRESS(ROW()+$N$5,2)))</f>
        <v>138.78899999999999</v>
      </c>
      <c r="I1317" s="11">
        <f t="shared" ca="1" si="148"/>
        <v>0.97362082673166128</v>
      </c>
      <c r="J1317" s="13">
        <f t="shared" ca="1" si="144"/>
        <v>1.5333019692642766E-2</v>
      </c>
      <c r="K1317" s="13" t="b">
        <f t="shared" ca="1" si="149"/>
        <v>1</v>
      </c>
    </row>
    <row r="1318" spans="1:11" x14ac:dyDescent="0.2">
      <c r="A1318" s="5">
        <f>IndiciMSCI!A1318</f>
        <v>38733</v>
      </c>
      <c r="B1318" cm="1">
        <f t="array" ref="B1318">INDEX(IndiciMSCI!A:Y,ROW(),Sheet1!$O$2)</f>
        <v>145.733</v>
      </c>
      <c r="C1318">
        <f t="shared" ca="1" si="145"/>
        <v>134.45189999999999</v>
      </c>
      <c r="D1318" t="b">
        <f t="shared" ca="1" si="146"/>
        <v>0</v>
      </c>
      <c r="E1318" s="13" cm="1">
        <f t="array" aca="1" ref="E1318" ca="1">IF(ISBLANK(INDIRECT(ADDRESS(ROW(B1318)+$N$5,COLUMN(B1318)))),"",(INDIRECT(ADDRESS(ROW(B1318)+$N$5,COLUMN(B1318)))/B1318-1))</f>
        <v>-3.8618569575868289E-2</v>
      </c>
      <c r="F1318" s="5">
        <f t="shared" ca="1" si="143"/>
        <v>38860</v>
      </c>
      <c r="G1318" s="11">
        <f t="shared" ca="1" si="147"/>
        <v>137.65199999999999</v>
      </c>
      <c r="H1318" s="17" cm="1">
        <f t="array" aca="1" ref="H1318" ca="1">IF(F1318="MAI","NESSUNO",INDIRECT(ADDRESS(ROW()+$N$5,2)))</f>
        <v>140.10499999999999</v>
      </c>
      <c r="I1318" s="11">
        <f t="shared" ca="1" si="148"/>
        <v>0.95107521469302014</v>
      </c>
      <c r="J1318" s="13">
        <f t="shared" ca="1" si="144"/>
        <v>2.4729573233175133E-2</v>
      </c>
      <c r="K1318" s="13" t="b">
        <f t="shared" ca="1" si="149"/>
        <v>1</v>
      </c>
    </row>
    <row r="1319" spans="1:11" x14ac:dyDescent="0.2">
      <c r="A1319" s="5">
        <f>IndiciMSCI!A1319</f>
        <v>38734</v>
      </c>
      <c r="B1319" cm="1">
        <f t="array" ref="B1319">INDEX(IndiciMSCI!A:Y,ROW(),Sheet1!$O$2)</f>
        <v>142.21799999999999</v>
      </c>
      <c r="C1319">
        <f t="shared" ca="1" si="145"/>
        <v>134.45189999999999</v>
      </c>
      <c r="D1319" t="b">
        <f t="shared" ca="1" si="146"/>
        <v>0</v>
      </c>
      <c r="E1319" s="13" cm="1">
        <f t="array" aca="1" ref="E1319" ca="1">IF(ISBLANK(INDIRECT(ADDRESS(ROW(B1319)+$N$5,COLUMN(B1319)))),"",(INDIRECT(ADDRESS(ROW(B1319)+$N$5,COLUMN(B1319)))/B1319-1))</f>
        <v>-1.7135664965053587E-2</v>
      </c>
      <c r="F1319" s="5">
        <f t="shared" ca="1" si="143"/>
        <v>38860</v>
      </c>
      <c r="G1319" s="11">
        <f t="shared" ca="1" si="147"/>
        <v>137.65199999999999</v>
      </c>
      <c r="H1319" s="17" cm="1">
        <f t="array" aca="1" ref="H1319" ca="1">IF(F1319="MAI","NESSUNO",INDIRECT(ADDRESS(ROW()+$N$5,2)))</f>
        <v>139.78100000000001</v>
      </c>
      <c r="I1319" s="11">
        <f t="shared" ca="1" si="148"/>
        <v>0.94356082554151044</v>
      </c>
      <c r="J1319" s="13">
        <f t="shared" ca="1" si="144"/>
        <v>2.2321221816911704E-2</v>
      </c>
      <c r="K1319" s="13" t="b">
        <f t="shared" ca="1" si="149"/>
        <v>1</v>
      </c>
    </row>
    <row r="1320" spans="1:11" x14ac:dyDescent="0.2">
      <c r="A1320" s="5">
        <f>IndiciMSCI!A1320</f>
        <v>38735</v>
      </c>
      <c r="B1320" cm="1">
        <f t="array" ref="B1320">INDEX(IndiciMSCI!A:Y,ROW(),Sheet1!$O$2)</f>
        <v>138.13900000000001</v>
      </c>
      <c r="C1320">
        <f t="shared" ca="1" si="145"/>
        <v>134.45189999999999</v>
      </c>
      <c r="D1320" t="b">
        <f t="shared" ca="1" si="146"/>
        <v>0</v>
      </c>
      <c r="E1320" s="13" cm="1">
        <f t="array" aca="1" ref="E1320" ca="1">IF(ISBLANK(INDIRECT(ADDRESS(ROW(B1320)+$N$5,COLUMN(B1320)))),"",(INDIRECT(ADDRESS(ROW(B1320)+$N$5,COLUMN(B1320)))/B1320-1))</f>
        <v>1.4818407546022483E-2</v>
      </c>
      <c r="F1320" s="5">
        <f t="shared" ref="F1320:F1383" ca="1" si="150">IF(ISERROR(MATCH(TRUE,INDIRECT(ADDRESS(ROW(),4)&amp;":"&amp;ADDRESS(ROW()+$N$5,4)),0)),"MAI",INDEX(INDIRECT(ADDRESS(ROW(),1)&amp;":"&amp;ADDRESS(ROW()+$N$5,1)),MATCH(TRUE,INDIRECT(ADDRESS(ROW(),4)&amp;":"&amp;ADDRESS(ROW()+$N$5,4)),0)))</f>
        <v>38860</v>
      </c>
      <c r="G1320" s="11">
        <f t="shared" ca="1" si="147"/>
        <v>137.65199999999999</v>
      </c>
      <c r="H1320" s="17" cm="1">
        <f t="array" aca="1" ref="H1320" ca="1">IF(F1320="MAI","NESSUNO",INDIRECT(ADDRESS(ROW()+$N$5,2)))</f>
        <v>140.18600000000001</v>
      </c>
      <c r="I1320" s="11">
        <f t="shared" ca="1" si="148"/>
        <v>0.9360468437838847</v>
      </c>
      <c r="J1320" s="13">
        <f t="shared" ca="1" si="144"/>
        <v>2.5208837094876247E-2</v>
      </c>
      <c r="K1320" s="13" t="b">
        <f t="shared" ca="1" si="149"/>
        <v>1</v>
      </c>
    </row>
    <row r="1321" spans="1:11" x14ac:dyDescent="0.2">
      <c r="A1321" s="5">
        <f>IndiciMSCI!A1321</f>
        <v>38736</v>
      </c>
      <c r="B1321" cm="1">
        <f t="array" ref="B1321">INDEX(IndiciMSCI!A:Y,ROW(),Sheet1!$O$2)</f>
        <v>141.75899999999999</v>
      </c>
      <c r="C1321">
        <f t="shared" ca="1" si="145"/>
        <v>134.45189999999999</v>
      </c>
      <c r="D1321" t="b">
        <f t="shared" ca="1" si="146"/>
        <v>0</v>
      </c>
      <c r="E1321" s="13" cm="1">
        <f t="array" aca="1" ref="E1321" ca="1">IF(ISBLANK(INDIRECT(ADDRESS(ROW(B1321)+$N$5,COLUMN(B1321)))),"",(INDIRECT(ADDRESS(ROW(B1321)+$N$5,COLUMN(B1321)))/B1321-1))</f>
        <v>-1.2507142403656912E-2</v>
      </c>
      <c r="F1321" s="5">
        <f t="shared" ca="1" si="150"/>
        <v>38860</v>
      </c>
      <c r="G1321" s="11">
        <f t="shared" ca="1" si="147"/>
        <v>137.65199999999999</v>
      </c>
      <c r="H1321" s="17" cm="1">
        <f t="array" aca="1" ref="H1321" ca="1">IF(F1321="MAI","NESSUNO",INDIRECT(ADDRESS(ROW()+$N$5,2)))</f>
        <v>139.98599999999999</v>
      </c>
      <c r="I1321" s="11">
        <f t="shared" ca="1" si="148"/>
        <v>0.92853326939808767</v>
      </c>
      <c r="J1321" s="13">
        <f t="shared" ca="1" si="144"/>
        <v>2.3701313961279832E-2</v>
      </c>
      <c r="K1321" s="13" t="b">
        <f t="shared" ca="1" si="149"/>
        <v>1</v>
      </c>
    </row>
    <row r="1322" spans="1:11" x14ac:dyDescent="0.2">
      <c r="A1322" s="5">
        <f>IndiciMSCI!A1322</f>
        <v>38737</v>
      </c>
      <c r="B1322" cm="1">
        <f t="array" ref="B1322">INDEX(IndiciMSCI!A:Y,ROW(),Sheet1!$O$2)</f>
        <v>142.47300000000001</v>
      </c>
      <c r="C1322">
        <f t="shared" ca="1" si="145"/>
        <v>134.45189999999999</v>
      </c>
      <c r="D1322" t="b">
        <f t="shared" ca="1" si="146"/>
        <v>0</v>
      </c>
      <c r="E1322" s="13" cm="1">
        <f t="array" aca="1" ref="E1322" ca="1">IF(ISBLANK(INDIRECT(ADDRESS(ROW(B1322)+$N$5,COLUMN(B1322)))),"",(INDIRECT(ADDRESS(ROW(B1322)+$N$5,COLUMN(B1322)))/B1322-1))</f>
        <v>-1.8670204179037642E-2</v>
      </c>
      <c r="F1322" s="5">
        <f t="shared" ca="1" si="150"/>
        <v>38860</v>
      </c>
      <c r="G1322" s="11">
        <f t="shared" ca="1" si="147"/>
        <v>137.65199999999999</v>
      </c>
      <c r="H1322" s="17" cm="1">
        <f t="array" aca="1" ref="H1322" ca="1">IF(F1322="MAI","NESSUNO",INDIRECT(ADDRESS(ROW()+$N$5,2)))</f>
        <v>139.81299999999999</v>
      </c>
      <c r="I1322" s="11">
        <f t="shared" ca="1" si="148"/>
        <v>0.921020102361922</v>
      </c>
      <c r="J1322" s="13">
        <f t="shared" ca="1" si="144"/>
        <v>2.2389940591941444E-2</v>
      </c>
      <c r="K1322" s="13" t="b">
        <f t="shared" ca="1" si="149"/>
        <v>1</v>
      </c>
    </row>
    <row r="1323" spans="1:11" x14ac:dyDescent="0.2">
      <c r="A1323" s="5">
        <f>IndiciMSCI!A1323</f>
        <v>38740</v>
      </c>
      <c r="B1323" cm="1">
        <f t="array" ref="B1323">INDEX(IndiciMSCI!A:Y,ROW(),Sheet1!$O$2)</f>
        <v>138.27500000000001</v>
      </c>
      <c r="C1323">
        <f t="shared" ca="1" si="145"/>
        <v>134.45189999999999</v>
      </c>
      <c r="D1323" t="b">
        <f t="shared" ca="1" si="146"/>
        <v>0</v>
      </c>
      <c r="E1323" s="13" cm="1">
        <f t="array" aca="1" ref="E1323" ca="1">IF(ISBLANK(INDIRECT(ADDRESS(ROW(B1323)+$N$5,COLUMN(B1323)))),"",(INDIRECT(ADDRESS(ROW(B1323)+$N$5,COLUMN(B1323)))/B1323-1))</f>
        <v>1.7559211715783674E-2</v>
      </c>
      <c r="F1323" s="5">
        <f t="shared" ca="1" si="150"/>
        <v>38860</v>
      </c>
      <c r="G1323" s="11">
        <f t="shared" ca="1" si="147"/>
        <v>137.65199999999999</v>
      </c>
      <c r="H1323" s="17" cm="1">
        <f t="array" aca="1" ref="H1323" ca="1">IF(F1323="MAI","NESSUNO",INDIRECT(ADDRESS(ROW()+$N$5,2)))</f>
        <v>140.703</v>
      </c>
      <c r="I1323" s="11">
        <f t="shared" ca="1" si="148"/>
        <v>0.89848304513097332</v>
      </c>
      <c r="J1323" s="13">
        <f t="shared" ca="1" si="144"/>
        <v>2.8691795579657325E-2</v>
      </c>
      <c r="K1323" s="13" t="b">
        <f t="shared" ca="1" si="149"/>
        <v>1</v>
      </c>
    </row>
    <row r="1324" spans="1:11" x14ac:dyDescent="0.2">
      <c r="A1324" s="5">
        <f>IndiciMSCI!A1324</f>
        <v>38741</v>
      </c>
      <c r="B1324" cm="1">
        <f t="array" ref="B1324">INDEX(IndiciMSCI!A:Y,ROW(),Sheet1!$O$2)</f>
        <v>140.16300000000001</v>
      </c>
      <c r="C1324">
        <f t="shared" ca="1" si="145"/>
        <v>134.45189999999999</v>
      </c>
      <c r="D1324" t="b">
        <f t="shared" ca="1" si="146"/>
        <v>0</v>
      </c>
      <c r="E1324" s="13" cm="1">
        <f t="array" aca="1" ref="E1324" ca="1">IF(ISBLANK(INDIRECT(ADDRESS(ROW(B1324)+$N$5,COLUMN(B1324)))),"",(INDIRECT(ADDRESS(ROW(B1324)+$N$5,COLUMN(B1324)))/B1324-1))</f>
        <v>1.4982556024056848E-4</v>
      </c>
      <c r="F1324" s="5">
        <f t="shared" ca="1" si="150"/>
        <v>38860</v>
      </c>
      <c r="G1324" s="11">
        <f t="shared" ca="1" si="147"/>
        <v>137.65199999999999</v>
      </c>
      <c r="H1324" s="17" cm="1">
        <f t="array" aca="1" ref="H1324" ca="1">IF(F1324="MAI","NESSUNO",INDIRECT(ADDRESS(ROW()+$N$5,2)))</f>
        <v>140.184</v>
      </c>
      <c r="I1324" s="11">
        <f t="shared" ca="1" si="148"/>
        <v>0.89097150727283747</v>
      </c>
      <c r="J1324" s="13">
        <f t="shared" ca="1" si="144"/>
        <v>2.4866849063383375E-2</v>
      </c>
      <c r="K1324" s="13" t="b">
        <f t="shared" ca="1" si="149"/>
        <v>1</v>
      </c>
    </row>
    <row r="1325" spans="1:11" x14ac:dyDescent="0.2">
      <c r="A1325" s="5">
        <f>IndiciMSCI!A1325</f>
        <v>38742</v>
      </c>
      <c r="B1325" cm="1">
        <f t="array" ref="B1325">INDEX(IndiciMSCI!A:Y,ROW(),Sheet1!$O$2)</f>
        <v>139.328</v>
      </c>
      <c r="C1325">
        <f t="shared" ca="1" si="145"/>
        <v>134.45189999999999</v>
      </c>
      <c r="D1325" t="b">
        <f t="shared" ca="1" si="146"/>
        <v>0</v>
      </c>
      <c r="E1325" s="13" cm="1">
        <f t="array" aca="1" ref="E1325" ca="1">IF(ISBLANK(INDIRECT(ADDRESS(ROW(B1325)+$N$5,COLUMN(B1325)))),"",(INDIRECT(ADDRESS(ROW(B1325)+$N$5,COLUMN(B1325)))/B1325-1))</f>
        <v>1.9974448782728471E-2</v>
      </c>
      <c r="F1325" s="5">
        <f t="shared" ca="1" si="150"/>
        <v>38860</v>
      </c>
      <c r="G1325" s="11">
        <f t="shared" ca="1" si="147"/>
        <v>137.65199999999999</v>
      </c>
      <c r="H1325" s="17" cm="1">
        <f t="array" aca="1" ref="H1325" ca="1">IF(F1325="MAI","NESSUNO",INDIRECT(ADDRESS(ROW()+$N$5,2)))</f>
        <v>142.11099999999999</v>
      </c>
      <c r="I1325" s="11">
        <f t="shared" ca="1" si="148"/>
        <v>0.8834603766539999</v>
      </c>
      <c r="J1325" s="13">
        <f t="shared" ca="1" si="144"/>
        <v>3.8811353098058901E-2</v>
      </c>
      <c r="K1325" s="13" t="b">
        <f t="shared" ca="1" si="149"/>
        <v>1</v>
      </c>
    </row>
    <row r="1326" spans="1:11" x14ac:dyDescent="0.2">
      <c r="A1326" s="5">
        <f>IndiciMSCI!A1326</f>
        <v>38743</v>
      </c>
      <c r="B1326" cm="1">
        <f t="array" ref="B1326">INDEX(IndiciMSCI!A:Y,ROW(),Sheet1!$O$2)</f>
        <v>141.22300000000001</v>
      </c>
      <c r="C1326">
        <f t="shared" ca="1" si="145"/>
        <v>134.45189999999999</v>
      </c>
      <c r="D1326" t="b">
        <f t="shared" ca="1" si="146"/>
        <v>0</v>
      </c>
      <c r="E1326" s="13" cm="1">
        <f t="array" aca="1" ref="E1326" ca="1">IF(ISBLANK(INDIRECT(ADDRESS(ROW(B1326)+$N$5,COLUMN(B1326)))),"",(INDIRECT(ADDRESS(ROW(B1326)+$N$5,COLUMN(B1326)))/B1326-1))</f>
        <v>8.1431494869810273E-4</v>
      </c>
      <c r="F1326" s="5">
        <f t="shared" ca="1" si="150"/>
        <v>38860</v>
      </c>
      <c r="G1326" s="11">
        <f t="shared" ca="1" si="147"/>
        <v>137.65199999999999</v>
      </c>
      <c r="H1326" s="17" cm="1">
        <f t="array" aca="1" ref="H1326" ca="1">IF(F1326="MAI","NESSUNO",INDIRECT(ADDRESS(ROW()+$N$5,2)))</f>
        <v>141.33799999999999</v>
      </c>
      <c r="I1326" s="11">
        <f t="shared" ca="1" si="148"/>
        <v>0.87594965325234853</v>
      </c>
      <c r="J1326" s="13">
        <f t="shared" ca="1" si="144"/>
        <v>3.3141179592394994E-2</v>
      </c>
      <c r="K1326" s="13" t="b">
        <f t="shared" ca="1" si="149"/>
        <v>1</v>
      </c>
    </row>
    <row r="1327" spans="1:11" x14ac:dyDescent="0.2">
      <c r="A1327" s="5">
        <f>IndiciMSCI!A1327</f>
        <v>38744</v>
      </c>
      <c r="B1327" cm="1">
        <f t="array" ref="B1327">INDEX(IndiciMSCI!A:Y,ROW(),Sheet1!$O$2)</f>
        <v>145.874</v>
      </c>
      <c r="C1327">
        <f t="shared" ca="1" si="145"/>
        <v>134.45189999999999</v>
      </c>
      <c r="D1327" t="b">
        <f t="shared" ca="1" si="146"/>
        <v>0</v>
      </c>
      <c r="E1327" s="13" cm="1">
        <f t="array" aca="1" ref="E1327" ca="1">IF(ISBLANK(INDIRECT(ADDRESS(ROW(B1327)+$N$5,COLUMN(B1327)))),"",(INDIRECT(ADDRESS(ROW(B1327)+$N$5,COLUMN(B1327)))/B1327-1))</f>
        <v>-3.0800553902683103E-2</v>
      </c>
      <c r="F1327" s="5">
        <f t="shared" ca="1" si="150"/>
        <v>38860</v>
      </c>
      <c r="G1327" s="11">
        <f t="shared" ca="1" si="147"/>
        <v>137.65199999999999</v>
      </c>
      <c r="H1327" s="17" cm="1">
        <f t="array" aca="1" ref="H1327" ca="1">IF(F1327="MAI","NESSUNO",INDIRECT(ADDRESS(ROW()+$N$5,2)))</f>
        <v>141.381</v>
      </c>
      <c r="I1327" s="11">
        <f t="shared" ca="1" si="148"/>
        <v>0.86843933704588494</v>
      </c>
      <c r="J1327" s="13">
        <f t="shared" ca="1" si="144"/>
        <v>3.3399001373361076E-2</v>
      </c>
      <c r="K1327" s="13" t="b">
        <f t="shared" ca="1" si="149"/>
        <v>1</v>
      </c>
    </row>
    <row r="1328" spans="1:11" x14ac:dyDescent="0.2">
      <c r="A1328" s="5">
        <f>IndiciMSCI!A1328</f>
        <v>38747</v>
      </c>
      <c r="B1328" cm="1">
        <f t="array" ref="B1328">INDEX(IndiciMSCI!A:Y,ROW(),Sheet1!$O$2)</f>
        <v>146.86799999999999</v>
      </c>
      <c r="C1328">
        <f t="shared" ca="1" si="145"/>
        <v>134.45189999999999</v>
      </c>
      <c r="D1328" t="b">
        <f t="shared" ca="1" si="146"/>
        <v>0</v>
      </c>
      <c r="E1328" s="13" cm="1">
        <f t="array" aca="1" ref="E1328" ca="1">IF(ISBLANK(INDIRECT(ADDRESS(ROW(B1328)+$N$5,COLUMN(B1328)))),"",(INDIRECT(ADDRESS(ROW(B1328)+$N$5,COLUMN(B1328)))/B1328-1))</f>
        <v>-3.9232508102513775E-2</v>
      </c>
      <c r="F1328" s="5">
        <f t="shared" ca="1" si="150"/>
        <v>38860</v>
      </c>
      <c r="G1328" s="11">
        <f t="shared" ca="1" si="147"/>
        <v>137.65199999999999</v>
      </c>
      <c r="H1328" s="17" cm="1">
        <f t="array" aca="1" ref="H1328" ca="1">IF(F1328="MAI","NESSUNO",INDIRECT(ADDRESS(ROW()+$N$5,2)))</f>
        <v>141.10599999999999</v>
      </c>
      <c r="I1328" s="11">
        <f t="shared" ca="1" si="148"/>
        <v>0.84591083137650003</v>
      </c>
      <c r="J1328" s="13">
        <f t="shared" ca="1" si="144"/>
        <v>3.123754708523311E-2</v>
      </c>
      <c r="K1328" s="13" t="b">
        <f t="shared" ca="1" si="149"/>
        <v>1</v>
      </c>
    </row>
    <row r="1329" spans="1:11" x14ac:dyDescent="0.2">
      <c r="A1329" s="5">
        <f>IndiciMSCI!A1329</f>
        <v>38748</v>
      </c>
      <c r="B1329" cm="1">
        <f t="array" ref="B1329">INDEX(IndiciMSCI!A:Y,ROW(),Sheet1!$O$2)</f>
        <v>147.56</v>
      </c>
      <c r="C1329">
        <f t="shared" ca="1" si="145"/>
        <v>134.45189999999999</v>
      </c>
      <c r="D1329" t="b">
        <f t="shared" ca="1" si="146"/>
        <v>0</v>
      </c>
      <c r="E1329" s="13" cm="1">
        <f t="array" aca="1" ref="E1329" ca="1">IF(ISBLANK(INDIRECT(ADDRESS(ROW(B1329)+$N$5,COLUMN(B1329)))),"",(INDIRECT(ADDRESS(ROW(B1329)+$N$5,COLUMN(B1329)))/B1329-1))</f>
        <v>-4.3460287340742809E-2</v>
      </c>
      <c r="F1329" s="5">
        <f t="shared" ca="1" si="150"/>
        <v>38860</v>
      </c>
      <c r="G1329" s="11">
        <f t="shared" ca="1" si="147"/>
        <v>137.65199999999999</v>
      </c>
      <c r="H1329" s="17" cm="1">
        <f t="array" aca="1" ref="H1329" ca="1">IF(F1329="MAI","NESSUNO",INDIRECT(ADDRESS(ROW()+$N$5,2)))</f>
        <v>141.14699999999999</v>
      </c>
      <c r="I1329" s="11">
        <f t="shared" ca="1" si="148"/>
        <v>0.83840214372980881</v>
      </c>
      <c r="J1329" s="13">
        <f t="shared" ca="1" si="144"/>
        <v>3.1480851304229604E-2</v>
      </c>
      <c r="K1329" s="13" t="b">
        <f t="shared" ca="1" si="149"/>
        <v>1</v>
      </c>
    </row>
    <row r="1330" spans="1:11" x14ac:dyDescent="0.2">
      <c r="A1330" s="5">
        <f>IndiciMSCI!A1330</f>
        <v>38749</v>
      </c>
      <c r="B1330" cm="1">
        <f t="array" ref="B1330">INDEX(IndiciMSCI!A:Y,ROW(),Sheet1!$O$2)</f>
        <v>145.76</v>
      </c>
      <c r="C1330">
        <f t="shared" ca="1" si="145"/>
        <v>134.45189999999999</v>
      </c>
      <c r="D1330" t="b">
        <f t="shared" ca="1" si="146"/>
        <v>0</v>
      </c>
      <c r="E1330" s="13" cm="1">
        <f t="array" aca="1" ref="E1330" ca="1">IF(ISBLANK(INDIRECT(ADDRESS(ROW(B1330)+$N$5,COLUMN(B1330)))),"",(INDIRECT(ADDRESS(ROW(B1330)+$N$5,COLUMN(B1330)))/B1330-1))</f>
        <v>-3.5064489571898894E-2</v>
      </c>
      <c r="F1330" s="5">
        <f t="shared" ca="1" si="150"/>
        <v>38860</v>
      </c>
      <c r="G1330" s="11">
        <f t="shared" ca="1" si="147"/>
        <v>137.65199999999999</v>
      </c>
      <c r="H1330" s="17" cm="1">
        <f t="array" aca="1" ref="H1330" ca="1">IF(F1330="MAI","NESSUNO",INDIRECT(ADDRESS(ROW()+$N$5,2)))</f>
        <v>140.649</v>
      </c>
      <c r="I1330" s="11">
        <f t="shared" ca="1" si="148"/>
        <v>0.83089386316788705</v>
      </c>
      <c r="J1330" s="13">
        <f t="shared" ca="1" si="144"/>
        <v>2.7808487077324712E-2</v>
      </c>
      <c r="K1330" s="13" t="b">
        <f t="shared" ca="1" si="149"/>
        <v>1</v>
      </c>
    </row>
    <row r="1331" spans="1:11" x14ac:dyDescent="0.2">
      <c r="A1331" s="5">
        <f>IndiciMSCI!A1331</f>
        <v>38750</v>
      </c>
      <c r="B1331" cm="1">
        <f t="array" ref="B1331">INDEX(IndiciMSCI!A:Y,ROW(),Sheet1!$O$2)</f>
        <v>146.642</v>
      </c>
      <c r="C1331">
        <f t="shared" ca="1" si="145"/>
        <v>134.45189999999999</v>
      </c>
      <c r="D1331" t="b">
        <f t="shared" ca="1" si="146"/>
        <v>0</v>
      </c>
      <c r="E1331" s="13" cm="1">
        <f t="array" aca="1" ref="E1331" ca="1">IF(ISBLANK(INDIRECT(ADDRESS(ROW(B1331)+$N$5,COLUMN(B1331)))),"",(INDIRECT(ADDRESS(ROW(B1331)+$N$5,COLUMN(B1331)))/B1331-1))</f>
        <v>-3.0496037970022316E-2</v>
      </c>
      <c r="F1331" s="5">
        <f t="shared" ca="1" si="150"/>
        <v>38860</v>
      </c>
      <c r="G1331" s="11">
        <f t="shared" ca="1" si="147"/>
        <v>137.65199999999999</v>
      </c>
      <c r="H1331" s="17" cm="1">
        <f t="array" aca="1" ref="H1331" ca="1">IF(F1331="MAI","NESSUNO",INDIRECT(ADDRESS(ROW()+$N$5,2)))</f>
        <v>142.16999999999999</v>
      </c>
      <c r="I1331" s="11">
        <f t="shared" ca="1" si="148"/>
        <v>0.82338598966867949</v>
      </c>
      <c r="J1331" s="13">
        <f t="shared" ca="1" si="144"/>
        <v>3.8803548002707411E-2</v>
      </c>
      <c r="K1331" s="13" t="b">
        <f t="shared" ca="1" si="149"/>
        <v>1</v>
      </c>
    </row>
    <row r="1332" spans="1:11" x14ac:dyDescent="0.2">
      <c r="A1332" s="5">
        <f>IndiciMSCI!A1332</f>
        <v>38751</v>
      </c>
      <c r="B1332" cm="1">
        <f t="array" ref="B1332">INDEX(IndiciMSCI!A:Y,ROW(),Sheet1!$O$2)</f>
        <v>146.405</v>
      </c>
      <c r="C1332">
        <f t="shared" ca="1" si="145"/>
        <v>134.45189999999999</v>
      </c>
      <c r="D1332" t="b">
        <f t="shared" ca="1" si="146"/>
        <v>0</v>
      </c>
      <c r="E1332" s="13" cm="1">
        <f t="array" aca="1" ref="E1332" ca="1">IF(ISBLANK(INDIRECT(ADDRESS(ROW(B1332)+$N$5,COLUMN(B1332)))),"",(INDIRECT(ADDRESS(ROW(B1332)+$N$5,COLUMN(B1332)))/B1332-1))</f>
        <v>-2.801133841057335E-2</v>
      </c>
      <c r="F1332" s="5">
        <f t="shared" ca="1" si="150"/>
        <v>38860</v>
      </c>
      <c r="G1332" s="11">
        <f t="shared" ca="1" si="147"/>
        <v>137.65199999999999</v>
      </c>
      <c r="H1332" s="17" cm="1">
        <f t="array" aca="1" ref="H1332" ca="1">IF(F1332="MAI","NESSUNO",INDIRECT(ADDRESS(ROW()+$N$5,2)))</f>
        <v>142.304</v>
      </c>
      <c r="I1332" s="11">
        <f t="shared" ca="1" si="148"/>
        <v>0.81587852321013088</v>
      </c>
      <c r="J1332" s="13">
        <f t="shared" ca="1" si="144"/>
        <v>3.9722477865996475E-2</v>
      </c>
      <c r="K1332" s="13" t="b">
        <f t="shared" ca="1" si="149"/>
        <v>1</v>
      </c>
    </row>
    <row r="1333" spans="1:11" x14ac:dyDescent="0.2">
      <c r="A1333" s="5">
        <f>IndiciMSCI!A1333</f>
        <v>38754</v>
      </c>
      <c r="B1333" cm="1">
        <f t="array" ref="B1333">INDEX(IndiciMSCI!A:Y,ROW(),Sheet1!$O$2)</f>
        <v>147.28800000000001</v>
      </c>
      <c r="C1333">
        <f t="shared" ca="1" si="145"/>
        <v>134.45189999999999</v>
      </c>
      <c r="D1333" t="b">
        <f t="shared" ca="1" si="146"/>
        <v>0</v>
      </c>
      <c r="E1333" s="13" cm="1">
        <f t="array" aca="1" ref="E1333" ca="1">IF(ISBLANK(INDIRECT(ADDRESS(ROW(B1333)+$N$5,COLUMN(B1333)))),"",(INDIRECT(ADDRESS(ROW(B1333)+$N$5,COLUMN(B1333)))/B1333-1))</f>
        <v>-3.86521644668949E-2</v>
      </c>
      <c r="F1333" s="5">
        <f t="shared" ca="1" si="150"/>
        <v>38860</v>
      </c>
      <c r="G1333" s="11">
        <f t="shared" ca="1" si="147"/>
        <v>137.65199999999999</v>
      </c>
      <c r="H1333" s="17" cm="1">
        <f t="array" aca="1" ref="H1333" ca="1">IF(F1333="MAI","NESSUNO",INDIRECT(ADDRESS(ROW()+$N$5,2)))</f>
        <v>141.595</v>
      </c>
      <c r="I1333" s="11">
        <f t="shared" ca="1" si="148"/>
        <v>0.79335856585748843</v>
      </c>
      <c r="J1333" s="13">
        <f t="shared" ca="1" si="144"/>
        <v>3.4408207406049322E-2</v>
      </c>
      <c r="K1333" s="13" t="b">
        <f t="shared" ca="1" si="149"/>
        <v>1</v>
      </c>
    </row>
    <row r="1334" spans="1:11" x14ac:dyDescent="0.2">
      <c r="A1334" s="5">
        <f>IndiciMSCI!A1334</f>
        <v>38755</v>
      </c>
      <c r="B1334" cm="1">
        <f t="array" ref="B1334">INDEX(IndiciMSCI!A:Y,ROW(),Sheet1!$O$2)</f>
        <v>148.40700000000001</v>
      </c>
      <c r="C1334">
        <f t="shared" ca="1" si="145"/>
        <v>134.45189999999999</v>
      </c>
      <c r="D1334" t="b">
        <f t="shared" ca="1" si="146"/>
        <v>0</v>
      </c>
      <c r="E1334" s="13" cm="1">
        <f t="array" aca="1" ref="E1334" ca="1">IF(ISBLANK(INDIRECT(ADDRESS(ROW(B1334)+$N$5,COLUMN(B1334)))),"",(INDIRECT(ADDRESS(ROW(B1334)+$N$5,COLUMN(B1334)))/B1334-1))</f>
        <v>-3.9950945710108043E-2</v>
      </c>
      <c r="F1334" s="5">
        <f t="shared" ca="1" si="150"/>
        <v>38860</v>
      </c>
      <c r="G1334" s="11">
        <f t="shared" ca="1" si="147"/>
        <v>137.65199999999999</v>
      </c>
      <c r="H1334" s="17" cm="1">
        <f t="array" aca="1" ref="H1334" ca="1">IF(F1334="MAI","NESSUNO",INDIRECT(ADDRESS(ROW()+$N$5,2)))</f>
        <v>142.47800000000001</v>
      </c>
      <c r="I1334" s="11">
        <f t="shared" ca="1" si="148"/>
        <v>0.78585272734076739</v>
      </c>
      <c r="J1334" s="13">
        <f t="shared" ca="1" si="144"/>
        <v>4.0768406760096403E-2</v>
      </c>
      <c r="K1334" s="13" t="b">
        <f t="shared" ca="1" si="149"/>
        <v>1</v>
      </c>
    </row>
    <row r="1335" spans="1:11" x14ac:dyDescent="0.2">
      <c r="A1335" s="5">
        <f>IndiciMSCI!A1335</f>
        <v>38756</v>
      </c>
      <c r="B1335" cm="1">
        <f t="array" ref="B1335">INDEX(IndiciMSCI!A:Y,ROW(),Sheet1!$O$2)</f>
        <v>144.09299999999999</v>
      </c>
      <c r="C1335">
        <f t="shared" ca="1" si="145"/>
        <v>134.45189999999999</v>
      </c>
      <c r="D1335" t="b">
        <f t="shared" ca="1" si="146"/>
        <v>0</v>
      </c>
      <c r="E1335" s="13" cm="1">
        <f t="array" aca="1" ref="E1335" ca="1">IF(ISBLANK(INDIRECT(ADDRESS(ROW(B1335)+$N$5,COLUMN(B1335)))),"",(INDIRECT(ADDRESS(ROW(B1335)+$N$5,COLUMN(B1335)))/B1335-1))</f>
        <v>-1.9959331820421422E-2</v>
      </c>
      <c r="F1335" s="5">
        <f t="shared" ca="1" si="150"/>
        <v>38860</v>
      </c>
      <c r="G1335" s="11">
        <f t="shared" ca="1" si="147"/>
        <v>137.65199999999999</v>
      </c>
      <c r="H1335" s="17" cm="1">
        <f t="array" aca="1" ref="H1335" ca="1">IF(F1335="MAI","NESSUNO",INDIRECT(ADDRESS(ROW()+$N$5,2)))</f>
        <v>141.21700000000001</v>
      </c>
      <c r="I1335" s="11">
        <f t="shared" ca="1" si="148"/>
        <v>0.7783472957543438</v>
      </c>
      <c r="J1335" s="13">
        <f t="shared" ca="1" si="144"/>
        <v>3.1553099815145223E-2</v>
      </c>
      <c r="K1335" s="13" t="b">
        <f t="shared" ca="1" si="149"/>
        <v>1</v>
      </c>
    </row>
    <row r="1336" spans="1:11" x14ac:dyDescent="0.2">
      <c r="A1336" s="5">
        <f>IndiciMSCI!A1336</f>
        <v>38757</v>
      </c>
      <c r="B1336" cm="1">
        <f t="array" ref="B1336">INDEX(IndiciMSCI!A:Y,ROW(),Sheet1!$O$2)</f>
        <v>145.209</v>
      </c>
      <c r="C1336">
        <f t="shared" ca="1" si="145"/>
        <v>134.45189999999999</v>
      </c>
      <c r="D1336" t="b">
        <f t="shared" ca="1" si="146"/>
        <v>0</v>
      </c>
      <c r="E1336" s="13" cm="1">
        <f t="array" aca="1" ref="E1336" ca="1">IF(ISBLANK(INDIRECT(ADDRESS(ROW(B1336)+$N$5,COLUMN(B1336)))),"",(INDIRECT(ADDRESS(ROW(B1336)+$N$5,COLUMN(B1336)))/B1336-1))</f>
        <v>-3.7235983995482447E-2</v>
      </c>
      <c r="F1336" s="5">
        <f t="shared" ca="1" si="150"/>
        <v>38860</v>
      </c>
      <c r="G1336" s="11">
        <f t="shared" ca="1" si="147"/>
        <v>137.65199999999999</v>
      </c>
      <c r="H1336" s="17" cm="1">
        <f t="array" aca="1" ref="H1336" ca="1">IF(F1336="MAI","NESSUNO",INDIRECT(ADDRESS(ROW()+$N$5,2)))</f>
        <v>139.80199999999999</v>
      </c>
      <c r="I1336" s="11">
        <f t="shared" ca="1" si="148"/>
        <v>0.77084227107619085</v>
      </c>
      <c r="J1336" s="13">
        <f t="shared" ca="1" si="144"/>
        <v>2.1219032568187871E-2</v>
      </c>
      <c r="K1336" s="13" t="b">
        <f t="shared" ca="1" si="149"/>
        <v>1</v>
      </c>
    </row>
    <row r="1337" spans="1:11" x14ac:dyDescent="0.2">
      <c r="A1337" s="5">
        <f>IndiciMSCI!A1337</f>
        <v>38758</v>
      </c>
      <c r="B1337" cm="1">
        <f t="array" ref="B1337">INDEX(IndiciMSCI!A:Y,ROW(),Sheet1!$O$2)</f>
        <v>144.982</v>
      </c>
      <c r="C1337">
        <f t="shared" ca="1" si="145"/>
        <v>134.45189999999999</v>
      </c>
      <c r="D1337" t="b">
        <f t="shared" ca="1" si="146"/>
        <v>0</v>
      </c>
      <c r="E1337" s="13" cm="1">
        <f t="array" aca="1" ref="E1337" ca="1">IF(ISBLANK(INDIRECT(ADDRESS(ROW(B1337)+$N$5,COLUMN(B1337)))),"",(INDIRECT(ADDRESS(ROW(B1337)+$N$5,COLUMN(B1337)))/B1337-1))</f>
        <v>-2.3071829606433947E-2</v>
      </c>
      <c r="F1337" s="5">
        <f t="shared" ca="1" si="150"/>
        <v>38860</v>
      </c>
      <c r="G1337" s="11">
        <f t="shared" ca="1" si="147"/>
        <v>137.65199999999999</v>
      </c>
      <c r="H1337" s="17" cm="1">
        <f t="array" aca="1" ref="H1337" ca="1">IF(F1337="MAI","NESSUNO",INDIRECT(ADDRESS(ROW()+$N$5,2)))</f>
        <v>141.637</v>
      </c>
      <c r="I1337" s="11">
        <f t="shared" ca="1" si="148"/>
        <v>0.76333765328419645</v>
      </c>
      <c r="J1337" s="13">
        <f t="shared" ca="1" si="144"/>
        <v>3.4495231840323499E-2</v>
      </c>
      <c r="K1337" s="13" t="b">
        <f t="shared" ca="1" si="149"/>
        <v>1</v>
      </c>
    </row>
    <row r="1338" spans="1:11" x14ac:dyDescent="0.2">
      <c r="A1338" s="5">
        <f>IndiciMSCI!A1338</f>
        <v>38761</v>
      </c>
      <c r="B1338" cm="1">
        <f t="array" ref="B1338">INDEX(IndiciMSCI!A:Y,ROW(),Sheet1!$O$2)</f>
        <v>141.68799999999999</v>
      </c>
      <c r="C1338">
        <f t="shared" ca="1" si="145"/>
        <v>134.45189999999999</v>
      </c>
      <c r="D1338" t="b">
        <f t="shared" ca="1" si="146"/>
        <v>0</v>
      </c>
      <c r="E1338" s="13" cm="1">
        <f t="array" aca="1" ref="E1338" ca="1">IF(ISBLANK(INDIRECT(ADDRESS(ROW(B1338)+$N$5,COLUMN(B1338)))),"",(INDIRECT(ADDRESS(ROW(B1338)+$N$5,COLUMN(B1338)))/B1338-1))</f>
        <v>1.432725424877157E-3</v>
      </c>
      <c r="F1338" s="5">
        <f t="shared" ca="1" si="150"/>
        <v>38860</v>
      </c>
      <c r="G1338" s="11">
        <f t="shared" ca="1" si="147"/>
        <v>137.65199999999999</v>
      </c>
      <c r="H1338" s="17" cm="1">
        <f t="array" aca="1" ref="H1338" ca="1">IF(F1338="MAI","NESSUNO",INDIRECT(ADDRESS(ROW()+$N$5,2)))</f>
        <v>141.89099999999999</v>
      </c>
      <c r="I1338" s="11">
        <f t="shared" ca="1" si="148"/>
        <v>0.74082624100469729</v>
      </c>
      <c r="J1338" s="13">
        <f t="shared" ca="1" si="144"/>
        <v>3.6176926168923824E-2</v>
      </c>
      <c r="K1338" s="13" t="b">
        <f t="shared" ca="1" si="149"/>
        <v>1</v>
      </c>
    </row>
    <row r="1339" spans="1:11" x14ac:dyDescent="0.2">
      <c r="A1339" s="5">
        <f>IndiciMSCI!A1339</f>
        <v>38762</v>
      </c>
      <c r="B1339" cm="1">
        <f t="array" ref="B1339">INDEX(IndiciMSCI!A:Y,ROW(),Sheet1!$O$2)</f>
        <v>144.25299999999999</v>
      </c>
      <c r="C1339">
        <f t="shared" ca="1" si="145"/>
        <v>134.45189999999999</v>
      </c>
      <c r="D1339" t="b">
        <f t="shared" ca="1" si="146"/>
        <v>0</v>
      </c>
      <c r="E1339" s="13" cm="1">
        <f t="array" aca="1" ref="E1339" ca="1">IF(ISBLANK(INDIRECT(ADDRESS(ROW(B1339)+$N$5,COLUMN(B1339)))),"",(INDIRECT(ADDRESS(ROW(B1339)+$N$5,COLUMN(B1339)))/B1339-1))</f>
        <v>-9.1991154430063338E-3</v>
      </c>
      <c r="F1339" s="5">
        <f t="shared" ca="1" si="150"/>
        <v>38860</v>
      </c>
      <c r="G1339" s="11">
        <f t="shared" ca="1" si="147"/>
        <v>137.65199999999999</v>
      </c>
      <c r="H1339" s="17" cm="1">
        <f t="array" aca="1" ref="H1339" ca="1">IF(F1339="MAI","NESSUNO",INDIRECT(ADDRESS(ROW()+$N$5,2)))</f>
        <v>142.92599999999999</v>
      </c>
      <c r="I1339" s="11">
        <f t="shared" ca="1" si="148"/>
        <v>0.73332325053684144</v>
      </c>
      <c r="J1339" s="13">
        <f t="shared" ca="1" si="144"/>
        <v>4.3641380078290493E-2</v>
      </c>
      <c r="K1339" s="13" t="b">
        <f t="shared" ca="1" si="149"/>
        <v>1</v>
      </c>
    </row>
    <row r="1340" spans="1:11" x14ac:dyDescent="0.2">
      <c r="A1340" s="5">
        <f>IndiciMSCI!A1340</f>
        <v>38763</v>
      </c>
      <c r="B1340" cm="1">
        <f t="array" ref="B1340">INDEX(IndiciMSCI!A:Y,ROW(),Sheet1!$O$2)</f>
        <v>142.857</v>
      </c>
      <c r="C1340">
        <f t="shared" ca="1" si="145"/>
        <v>134.45189999999999</v>
      </c>
      <c r="D1340" t="b">
        <f t="shared" ca="1" si="146"/>
        <v>0</v>
      </c>
      <c r="E1340" s="13" cm="1">
        <f t="array" aca="1" ref="E1340" ca="1">IF(ISBLANK(INDIRECT(ADDRESS(ROW(B1340)+$N$5,COLUMN(B1340)))),"",(INDIRECT(ADDRESS(ROW(B1340)+$N$5,COLUMN(B1340)))/B1340-1))</f>
        <v>2.2330022330021571E-3</v>
      </c>
      <c r="F1340" s="5">
        <f t="shared" ca="1" si="150"/>
        <v>38860</v>
      </c>
      <c r="G1340" s="11">
        <f t="shared" ca="1" si="147"/>
        <v>137.65199999999999</v>
      </c>
      <c r="H1340" s="17" cm="1">
        <f t="array" aca="1" ref="H1340" ca="1">IF(F1340="MAI","NESSUNO",INDIRECT(ADDRESS(ROW()+$N$5,2)))</f>
        <v>143.17599999999999</v>
      </c>
      <c r="I1340" s="11">
        <f t="shared" ca="1" si="148"/>
        <v>0.72582066684489632</v>
      </c>
      <c r="J1340" s="13">
        <f t="shared" ca="1" si="144"/>
        <v>4.5403050205190608E-2</v>
      </c>
      <c r="K1340" s="13" t="b">
        <f t="shared" ca="1" si="149"/>
        <v>1</v>
      </c>
    </row>
    <row r="1341" spans="1:11" x14ac:dyDescent="0.2">
      <c r="A1341" s="5">
        <f>IndiciMSCI!A1341</f>
        <v>38764</v>
      </c>
      <c r="B1341" cm="1">
        <f t="array" ref="B1341">INDEX(IndiciMSCI!A:Y,ROW(),Sheet1!$O$2)</f>
        <v>143.68899999999999</v>
      </c>
      <c r="C1341">
        <f t="shared" ca="1" si="145"/>
        <v>134.45189999999999</v>
      </c>
      <c r="D1341" t="b">
        <f t="shared" ca="1" si="146"/>
        <v>0</v>
      </c>
      <c r="E1341" s="13" cm="1">
        <f t="array" aca="1" ref="E1341" ca="1">IF(ISBLANK(INDIRECT(ADDRESS(ROW(B1341)+$N$5,COLUMN(B1341)))),"",(INDIRECT(ADDRESS(ROW(B1341)+$N$5,COLUMN(B1341)))/B1341-1))</f>
        <v>1.2589690233768769E-2</v>
      </c>
      <c r="F1341" s="5">
        <f t="shared" ca="1" si="150"/>
        <v>38860</v>
      </c>
      <c r="G1341" s="11">
        <f t="shared" ca="1" si="147"/>
        <v>137.65199999999999</v>
      </c>
      <c r="H1341" s="17" cm="1">
        <f t="array" aca="1" ref="H1341" ca="1">IF(F1341="MAI","NESSUNO",INDIRECT(ADDRESS(ROW()+$N$5,2)))</f>
        <v>145.49799999999999</v>
      </c>
      <c r="I1341" s="11">
        <f t="shared" ca="1" si="148"/>
        <v>0.71831848990677827</v>
      </c>
      <c r="J1341" s="13">
        <f t="shared" ca="1" si="144"/>
        <v>6.2217174395626525E-2</v>
      </c>
      <c r="K1341" s="13" t="b">
        <f t="shared" ca="1" si="149"/>
        <v>1</v>
      </c>
    </row>
    <row r="1342" spans="1:11" x14ac:dyDescent="0.2">
      <c r="A1342" s="5">
        <f>IndiciMSCI!A1342</f>
        <v>38765</v>
      </c>
      <c r="B1342" cm="1">
        <f t="array" ref="B1342">INDEX(IndiciMSCI!A:Y,ROW(),Sheet1!$O$2)</f>
        <v>140.471</v>
      </c>
      <c r="C1342">
        <f t="shared" ca="1" si="145"/>
        <v>134.45189999999999</v>
      </c>
      <c r="D1342" t="b">
        <f t="shared" ca="1" si="146"/>
        <v>0</v>
      </c>
      <c r="E1342" s="13" cm="1">
        <f t="array" aca="1" ref="E1342" ca="1">IF(ISBLANK(INDIRECT(ADDRESS(ROW(B1342)+$N$5,COLUMN(B1342)))),"",(INDIRECT(ADDRESS(ROW(B1342)+$N$5,COLUMN(B1342)))/B1342-1))</f>
        <v>3.7046792576403753E-2</v>
      </c>
      <c r="F1342" s="5">
        <f t="shared" ca="1" si="150"/>
        <v>38860</v>
      </c>
      <c r="G1342" s="11">
        <f t="shared" ca="1" si="147"/>
        <v>137.65199999999999</v>
      </c>
      <c r="H1342" s="17" cm="1">
        <f t="array" aca="1" ref="H1342" ca="1">IF(F1342="MAI","NESSUNO",INDIRECT(ADDRESS(ROW()+$N$5,2)))</f>
        <v>145.67500000000001</v>
      </c>
      <c r="I1342" s="11">
        <f t="shared" ca="1" si="148"/>
        <v>0.71081671970046045</v>
      </c>
      <c r="J1342" s="13">
        <f t="shared" ca="1" si="144"/>
        <v>6.3448527589141351E-2</v>
      </c>
      <c r="K1342" s="13" t="b">
        <f t="shared" ca="1" si="149"/>
        <v>1</v>
      </c>
    </row>
    <row r="1343" spans="1:11" x14ac:dyDescent="0.2">
      <c r="A1343" s="5">
        <f>IndiciMSCI!A1343</f>
        <v>38768</v>
      </c>
      <c r="B1343" cm="1">
        <f t="array" ref="B1343">INDEX(IndiciMSCI!A:Y,ROW(),Sheet1!$O$2)</f>
        <v>137.87700000000001</v>
      </c>
      <c r="C1343">
        <f t="shared" ca="1" si="145"/>
        <v>134.45189999999999</v>
      </c>
      <c r="D1343" t="b">
        <f t="shared" ca="1" si="146"/>
        <v>0</v>
      </c>
      <c r="E1343" s="13" cm="1">
        <f t="array" aca="1" ref="E1343" ca="1">IF(ISBLANK(INDIRECT(ADDRESS(ROW(B1343)+$N$5,COLUMN(B1343)))),"",(INDIRECT(ADDRESS(ROW(B1343)+$N$5,COLUMN(B1343)))/B1343-1))</f>
        <v>5.4664664882467573E-2</v>
      </c>
      <c r="F1343" s="5">
        <f t="shared" ca="1" si="150"/>
        <v>38860</v>
      </c>
      <c r="G1343" s="11">
        <f t="shared" ca="1" si="147"/>
        <v>137.65199999999999</v>
      </c>
      <c r="H1343" s="17" cm="1">
        <f t="array" aca="1" ref="H1343" ca="1">IF(F1343="MAI","NESSUNO",INDIRECT(ADDRESS(ROW()+$N$5,2)))</f>
        <v>145.41399999999999</v>
      </c>
      <c r="I1343" s="11">
        <f t="shared" ca="1" si="148"/>
        <v>0.68831384925175598</v>
      </c>
      <c r="J1343" s="13">
        <f t="shared" ca="1" si="144"/>
        <v>6.1388965283844459E-2</v>
      </c>
      <c r="K1343" s="13" t="b">
        <f t="shared" ca="1" si="149"/>
        <v>1</v>
      </c>
    </row>
    <row r="1344" spans="1:11" x14ac:dyDescent="0.2">
      <c r="A1344" s="5">
        <f>IndiciMSCI!A1344</f>
        <v>38769</v>
      </c>
      <c r="B1344" cm="1">
        <f t="array" ref="B1344">INDEX(IndiciMSCI!A:Y,ROW(),Sheet1!$O$2)</f>
        <v>141.011</v>
      </c>
      <c r="C1344">
        <f t="shared" ca="1" si="145"/>
        <v>134.45189999999999</v>
      </c>
      <c r="D1344" t="b">
        <f t="shared" ca="1" si="146"/>
        <v>0</v>
      </c>
      <c r="E1344" s="13" cm="1">
        <f t="array" aca="1" ref="E1344" ca="1">IF(ISBLANK(INDIRECT(ADDRESS(ROW(B1344)+$N$5,COLUMN(B1344)))),"",(INDIRECT(ADDRESS(ROW(B1344)+$N$5,COLUMN(B1344)))/B1344-1))</f>
        <v>2.8565147399848279E-2</v>
      </c>
      <c r="F1344" s="5">
        <f t="shared" ca="1" si="150"/>
        <v>38860</v>
      </c>
      <c r="G1344" s="11">
        <f t="shared" ca="1" si="147"/>
        <v>137.65199999999999</v>
      </c>
      <c r="H1344" s="17" cm="1">
        <f t="array" aca="1" ref="H1344" ca="1">IF(F1344="MAI","NESSUNO",INDIRECT(ADDRESS(ROW()+$N$5,2)))</f>
        <v>145.03899999999999</v>
      </c>
      <c r="I1344" s="11">
        <f t="shared" ca="1" si="148"/>
        <v>0.68081370575208666</v>
      </c>
      <c r="J1344" s="13">
        <f t="shared" ca="1" si="144"/>
        <v>5.8610217837387672E-2</v>
      </c>
      <c r="K1344" s="13" t="b">
        <f t="shared" ca="1" si="149"/>
        <v>1</v>
      </c>
    </row>
    <row r="1345" spans="1:11" x14ac:dyDescent="0.2">
      <c r="A1345" s="5">
        <f>IndiciMSCI!A1345</f>
        <v>38770</v>
      </c>
      <c r="B1345" cm="1">
        <f t="array" ref="B1345">INDEX(IndiciMSCI!A:Y,ROW(),Sheet1!$O$2)</f>
        <v>141.249</v>
      </c>
      <c r="C1345">
        <f t="shared" ca="1" si="145"/>
        <v>134.45189999999999</v>
      </c>
      <c r="D1345" t="b">
        <f t="shared" ca="1" si="146"/>
        <v>0</v>
      </c>
      <c r="E1345" s="13" cm="1">
        <f t="array" aca="1" ref="E1345" ca="1">IF(ISBLANK(INDIRECT(ADDRESS(ROW(B1345)+$N$5,COLUMN(B1345)))),"",(INDIRECT(ADDRESS(ROW(B1345)+$N$5,COLUMN(B1345)))/B1345-1))</f>
        <v>2.2994853060906761E-2</v>
      </c>
      <c r="F1345" s="5">
        <f t="shared" ca="1" si="150"/>
        <v>38860</v>
      </c>
      <c r="G1345" s="11">
        <f t="shared" ca="1" si="147"/>
        <v>137.65199999999999</v>
      </c>
      <c r="H1345" s="17" cm="1">
        <f t="array" aca="1" ref="H1345" ca="1">IF(F1345="MAI","NESSUNO",INDIRECT(ADDRESS(ROW()+$N$5,2)))</f>
        <v>144.49700000000001</v>
      </c>
      <c r="I1345" s="11">
        <f t="shared" ca="1" si="148"/>
        <v>0.67331396887399819</v>
      </c>
      <c r="J1345" s="13">
        <f t="shared" ca="1" si="144"/>
        <v>5.4618269032589616E-2</v>
      </c>
      <c r="K1345" s="13" t="b">
        <f t="shared" ca="1" si="149"/>
        <v>1</v>
      </c>
    </row>
    <row r="1346" spans="1:11" x14ac:dyDescent="0.2">
      <c r="A1346" s="5">
        <f>IndiciMSCI!A1346</f>
        <v>38771</v>
      </c>
      <c r="B1346" cm="1">
        <f t="array" ref="B1346">INDEX(IndiciMSCI!A:Y,ROW(),Sheet1!$O$2)</f>
        <v>145.20599999999999</v>
      </c>
      <c r="C1346">
        <f t="shared" ca="1" si="145"/>
        <v>134.45189999999999</v>
      </c>
      <c r="D1346" t="b">
        <f t="shared" ca="1" si="146"/>
        <v>0</v>
      </c>
      <c r="E1346" s="13" cm="1">
        <f t="array" aca="1" ref="E1346" ca="1">IF(ISBLANK(INDIRECT(ADDRESS(ROW(B1346)+$N$5,COLUMN(B1346)))),"",(INDIRECT(ADDRESS(ROW(B1346)+$N$5,COLUMN(B1346)))/B1346-1))</f>
        <v>2.031596490503329E-3</v>
      </c>
      <c r="F1346" s="5">
        <f t="shared" ca="1" si="150"/>
        <v>38860</v>
      </c>
      <c r="G1346" s="11">
        <f t="shared" ca="1" si="147"/>
        <v>137.65199999999999</v>
      </c>
      <c r="H1346" s="17" cm="1">
        <f t="array" aca="1" ref="H1346" ca="1">IF(F1346="MAI","NESSUNO",INDIRECT(ADDRESS(ROW()+$N$5,2)))</f>
        <v>145.501</v>
      </c>
      <c r="I1346" s="11">
        <f t="shared" ca="1" si="148"/>
        <v>0.66581463859537848</v>
      </c>
      <c r="J1346" s="13">
        <f t="shared" ref="J1346:J1409" ca="1" si="151">IF(E1346="","",IF(F1346="MAI",I1346/B1346,(H1346-G1346+I1346)/G1346))</f>
        <v>6.1857543941209694E-2</v>
      </c>
      <c r="K1346" s="13" t="b">
        <f t="shared" ca="1" si="149"/>
        <v>1</v>
      </c>
    </row>
    <row r="1347" spans="1:11" x14ac:dyDescent="0.2">
      <c r="A1347" s="5">
        <f>IndiciMSCI!A1347</f>
        <v>38772</v>
      </c>
      <c r="B1347" cm="1">
        <f t="array" ref="B1347">INDEX(IndiciMSCI!A:Y,ROW(),Sheet1!$O$2)</f>
        <v>146.721</v>
      </c>
      <c r="C1347">
        <f t="shared" ref="C1347:C1410" ca="1" si="152">MAX(INDIRECT("B"&amp;ROW()&amp;":B"&amp;MAX(2,ROW()-$N$3)))*(1-$N$4)</f>
        <v>134.45189999999999</v>
      </c>
      <c r="D1347" t="b">
        <f t="shared" ref="D1347:D1410" ca="1" si="153">B1347&lt;C1347</f>
        <v>0</v>
      </c>
      <c r="E1347" s="13" cm="1">
        <f t="array" aca="1" ref="E1347" ca="1">IF(ISBLANK(INDIRECT(ADDRESS(ROW(B1347)+$N$5,COLUMN(B1347)))),"",(INDIRECT(ADDRESS(ROW(B1347)+$N$5,COLUMN(B1347)))/B1347-1))</f>
        <v>-2.780788026254033E-3</v>
      </c>
      <c r="F1347" s="5">
        <f t="shared" ca="1" si="150"/>
        <v>38860</v>
      </c>
      <c r="G1347" s="11">
        <f t="shared" ref="G1347:G1410" ca="1" si="154">IF(F1347="MAI","NESSUNO",INDEX(B:B,MATCH(F1347,A:A,0)))</f>
        <v>137.65199999999999</v>
      </c>
      <c r="H1347" s="17" cm="1">
        <f t="array" aca="1" ref="H1347" ca="1">IF(F1347="MAI","NESSUNO",INDIRECT(ADDRESS(ROW()+$N$5,2)))</f>
        <v>146.31299999999999</v>
      </c>
      <c r="I1347" s="11">
        <f t="shared" ref="I1347:I1410" ca="1" si="155">IF(F1347="MAI",B1347*(1+$N$6)^($N$5*(7/5)/365.25)-B1347, G1347*(1+$N$6)^((F1347-A1347)/365.25)-G1347)</f>
        <v>0.65831571489422913</v>
      </c>
      <c r="J1347" s="13">
        <f t="shared" ca="1" si="151"/>
        <v>6.7702000079143287E-2</v>
      </c>
      <c r="K1347" s="13" t="b">
        <f t="shared" ref="K1347:K1410" ca="1" si="156">IF(E1347="","",J1347&gt;E1347)</f>
        <v>1</v>
      </c>
    </row>
    <row r="1348" spans="1:11" x14ac:dyDescent="0.2">
      <c r="A1348" s="5">
        <f>IndiciMSCI!A1348</f>
        <v>38775</v>
      </c>
      <c r="B1348" cm="1">
        <f t="array" ref="B1348">INDEX(IndiciMSCI!A:Y,ROW(),Sheet1!$O$2)</f>
        <v>149.245</v>
      </c>
      <c r="C1348">
        <f t="shared" ca="1" si="152"/>
        <v>134.45189999999999</v>
      </c>
      <c r="D1348" t="b">
        <f t="shared" ca="1" si="153"/>
        <v>0</v>
      </c>
      <c r="E1348" s="13" cm="1">
        <f t="array" aca="1" ref="E1348" ca="1">IF(ISBLANK(INDIRECT(ADDRESS(ROW(B1348)+$N$5,COLUMN(B1348)))),"",(INDIRECT(ADDRESS(ROW(B1348)+$N$5,COLUMN(B1348)))/B1348-1))</f>
        <v>-1.4070823143153888E-2</v>
      </c>
      <c r="F1348" s="5">
        <f t="shared" ca="1" si="150"/>
        <v>38860</v>
      </c>
      <c r="G1348" s="11">
        <f t="shared" ca="1" si="154"/>
        <v>137.65199999999999</v>
      </c>
      <c r="H1348" s="17" cm="1">
        <f t="array" aca="1" ref="H1348" ca="1">IF(F1348="MAI","NESSUNO",INDIRECT(ADDRESS(ROW()+$N$5,2)))</f>
        <v>147.14500000000001</v>
      </c>
      <c r="I1348" s="11">
        <f t="shared" ca="1" si="155"/>
        <v>0.63582138303513602</v>
      </c>
      <c r="J1348" s="13">
        <f t="shared" ca="1" si="151"/>
        <v>7.3582813057820884E-2</v>
      </c>
      <c r="K1348" s="13" t="b">
        <f t="shared" ca="1" si="156"/>
        <v>1</v>
      </c>
    </row>
    <row r="1349" spans="1:11" x14ac:dyDescent="0.2">
      <c r="A1349" s="5">
        <f>IndiciMSCI!A1349</f>
        <v>38776</v>
      </c>
      <c r="B1349" cm="1">
        <f t="array" ref="B1349">INDEX(IndiciMSCI!A:Y,ROW(),Sheet1!$O$2)</f>
        <v>149.01400000000001</v>
      </c>
      <c r="C1349">
        <f t="shared" ca="1" si="152"/>
        <v>134.45189999999999</v>
      </c>
      <c r="D1349" t="b">
        <f t="shared" ca="1" si="153"/>
        <v>0</v>
      </c>
      <c r="E1349" s="13" cm="1">
        <f t="array" aca="1" ref="E1349" ca="1">IF(ISBLANK(INDIRECT(ADDRESS(ROW(B1349)+$N$5,COLUMN(B1349)))),"",(INDIRECT(ADDRESS(ROW(B1349)+$N$5,COLUMN(B1349)))/B1349-1))</f>
        <v>-6.1470734293421758E-3</v>
      </c>
      <c r="F1349" s="5">
        <f t="shared" ca="1" si="150"/>
        <v>38860</v>
      </c>
      <c r="G1349" s="11">
        <f t="shared" ca="1" si="154"/>
        <v>137.65199999999999</v>
      </c>
      <c r="H1349" s="17" cm="1">
        <f t="array" aca="1" ref="H1349" ca="1">IF(F1349="MAI","NESSUNO",INDIRECT(ADDRESS(ROW()+$N$5,2)))</f>
        <v>148.09800000000001</v>
      </c>
      <c r="I1349" s="11">
        <f t="shared" ca="1" si="155"/>
        <v>0.6283240854234009</v>
      </c>
      <c r="J1349" s="13">
        <f t="shared" ca="1" si="151"/>
        <v>8.0451603212618988E-2</v>
      </c>
      <c r="K1349" s="13" t="b">
        <f t="shared" ca="1" si="156"/>
        <v>1</v>
      </c>
    </row>
    <row r="1350" spans="1:11" x14ac:dyDescent="0.2">
      <c r="A1350" s="5">
        <f>IndiciMSCI!A1350</f>
        <v>38777</v>
      </c>
      <c r="B1350" cm="1">
        <f t="array" ref="B1350">INDEX(IndiciMSCI!A:Y,ROW(),Sheet1!$O$2)</f>
        <v>146.44999999999999</v>
      </c>
      <c r="C1350">
        <f t="shared" ca="1" si="152"/>
        <v>134.45189999999999</v>
      </c>
      <c r="D1350" t="b">
        <f t="shared" ca="1" si="153"/>
        <v>0</v>
      </c>
      <c r="E1350" s="13" cm="1">
        <f t="array" aca="1" ref="E1350" ca="1">IF(ISBLANK(INDIRECT(ADDRESS(ROW(B1350)+$N$5,COLUMN(B1350)))),"",(INDIRECT(ADDRESS(ROW(B1350)+$N$5,COLUMN(B1350)))/B1350-1))</f>
        <v>-1.724137931034464E-2</v>
      </c>
      <c r="F1350" s="5">
        <f t="shared" ca="1" si="150"/>
        <v>38860</v>
      </c>
      <c r="G1350" s="11">
        <f t="shared" ca="1" si="154"/>
        <v>137.65199999999999</v>
      </c>
      <c r="H1350" s="17" cm="1">
        <f t="array" aca="1" ref="H1350" ca="1">IF(F1350="MAI","NESSUNO",INDIRECT(ADDRESS(ROW()+$N$5,2)))</f>
        <v>143.92500000000001</v>
      </c>
      <c r="I1350" s="11">
        <f t="shared" ca="1" si="155"/>
        <v>0.62082719427891675</v>
      </c>
      <c r="J1350" s="13">
        <f t="shared" ca="1" si="151"/>
        <v>5.0081562158769521E-2</v>
      </c>
      <c r="K1350" s="13" t="b">
        <f t="shared" ca="1" si="156"/>
        <v>1</v>
      </c>
    </row>
    <row r="1351" spans="1:11" x14ac:dyDescent="0.2">
      <c r="A1351" s="5">
        <f>IndiciMSCI!A1351</f>
        <v>38778</v>
      </c>
      <c r="B1351" cm="1">
        <f t="array" ref="B1351">INDEX(IndiciMSCI!A:Y,ROW(),Sheet1!$O$2)</f>
        <v>145.44800000000001</v>
      </c>
      <c r="C1351">
        <f t="shared" ca="1" si="152"/>
        <v>134.45189999999999</v>
      </c>
      <c r="D1351" t="b">
        <f t="shared" ca="1" si="153"/>
        <v>0</v>
      </c>
      <c r="E1351" s="13" cm="1">
        <f t="array" aca="1" ref="E1351" ca="1">IF(ISBLANK(INDIRECT(ADDRESS(ROW(B1351)+$N$5,COLUMN(B1351)))),"",(INDIRECT(ADDRESS(ROW(B1351)+$N$5,COLUMN(B1351)))/B1351-1))</f>
        <v>-8.2641218854848653E-3</v>
      </c>
      <c r="F1351" s="5">
        <f t="shared" ca="1" si="150"/>
        <v>38860</v>
      </c>
      <c r="G1351" s="11">
        <f t="shared" ca="1" si="154"/>
        <v>137.65199999999999</v>
      </c>
      <c r="H1351" s="17" cm="1">
        <f t="array" aca="1" ref="H1351" ca="1">IF(F1351="MAI","NESSUNO",INDIRECT(ADDRESS(ROW()+$N$5,2)))</f>
        <v>144.24600000000001</v>
      </c>
      <c r="I1351" s="11">
        <f t="shared" ca="1" si="155"/>
        <v>0.61333070957968516</v>
      </c>
      <c r="J1351" s="13">
        <f t="shared" ca="1" si="151"/>
        <v>5.2359070043150178E-2</v>
      </c>
      <c r="K1351" s="13" t="b">
        <f t="shared" ca="1" si="156"/>
        <v>1</v>
      </c>
    </row>
    <row r="1352" spans="1:11" x14ac:dyDescent="0.2">
      <c r="A1352" s="5">
        <f>IndiciMSCI!A1352</f>
        <v>38779</v>
      </c>
      <c r="B1352" cm="1">
        <f t="array" ref="B1352">INDEX(IndiciMSCI!A:Y,ROW(),Sheet1!$O$2)</f>
        <v>142.898</v>
      </c>
      <c r="C1352">
        <f t="shared" ca="1" si="152"/>
        <v>134.45189999999999</v>
      </c>
      <c r="D1352" t="b">
        <f t="shared" ca="1" si="153"/>
        <v>0</v>
      </c>
      <c r="E1352" s="13" cm="1">
        <f t="array" aca="1" ref="E1352" ca="1">IF(ISBLANK(INDIRECT(ADDRESS(ROW(B1352)+$N$5,COLUMN(B1352)))),"",(INDIRECT(ADDRESS(ROW(B1352)+$N$5,COLUMN(B1352)))/B1352-1))</f>
        <v>2.9671513947011618E-3</v>
      </c>
      <c r="F1352" s="5">
        <f t="shared" ca="1" si="150"/>
        <v>38860</v>
      </c>
      <c r="G1352" s="11">
        <f t="shared" ca="1" si="154"/>
        <v>137.65199999999999</v>
      </c>
      <c r="H1352" s="17" cm="1">
        <f t="array" aca="1" ref="H1352" ca="1">IF(F1352="MAI","NESSUNO",INDIRECT(ADDRESS(ROW()+$N$5,2)))</f>
        <v>143.322</v>
      </c>
      <c r="I1352" s="11">
        <f t="shared" ca="1" si="155"/>
        <v>0.60583463130362247</v>
      </c>
      <c r="J1352" s="13">
        <f t="shared" ca="1" si="151"/>
        <v>4.5592033761250393E-2</v>
      </c>
      <c r="K1352" s="13" t="b">
        <f t="shared" ca="1" si="156"/>
        <v>1</v>
      </c>
    </row>
    <row r="1353" spans="1:11" x14ac:dyDescent="0.2">
      <c r="A1353" s="5">
        <f>IndiciMSCI!A1353</f>
        <v>38782</v>
      </c>
      <c r="B1353" cm="1">
        <f t="array" ref="B1353">INDEX(IndiciMSCI!A:Y,ROW(),Sheet1!$O$2)</f>
        <v>142.941</v>
      </c>
      <c r="C1353">
        <f t="shared" ca="1" si="152"/>
        <v>134.45189999999999</v>
      </c>
      <c r="D1353" t="b">
        <f t="shared" ca="1" si="153"/>
        <v>0</v>
      </c>
      <c r="E1353" s="13" cm="1">
        <f t="array" aca="1" ref="E1353" ca="1">IF(ISBLANK(INDIRECT(ADDRESS(ROW(B1353)+$N$5,COLUMN(B1353)))),"",(INDIRECT(ADDRESS(ROW(B1353)+$N$5,COLUMN(B1353)))/B1353-1))</f>
        <v>-1.7405782805493208E-2</v>
      </c>
      <c r="F1353" s="5">
        <f t="shared" ca="1" si="150"/>
        <v>38860</v>
      </c>
      <c r="G1353" s="11">
        <f t="shared" ca="1" si="154"/>
        <v>137.65199999999999</v>
      </c>
      <c r="H1353" s="17" cm="1">
        <f t="array" aca="1" ref="H1353" ca="1">IF(F1353="MAI","NESSUNO",INDIRECT(ADDRESS(ROW()+$N$5,2)))</f>
        <v>140.453</v>
      </c>
      <c r="I1353" s="11">
        <f t="shared" ca="1" si="155"/>
        <v>0.58334883479420796</v>
      </c>
      <c r="J1353" s="13">
        <f t="shared" ca="1" si="151"/>
        <v>2.4586267070541835E-2</v>
      </c>
      <c r="K1353" s="13" t="b">
        <f t="shared" ca="1" si="156"/>
        <v>1</v>
      </c>
    </row>
    <row r="1354" spans="1:11" x14ac:dyDescent="0.2">
      <c r="A1354" s="5">
        <f>IndiciMSCI!A1354</f>
        <v>38783</v>
      </c>
      <c r="B1354" cm="1">
        <f t="array" ref="B1354">INDEX(IndiciMSCI!A:Y,ROW(),Sheet1!$O$2)</f>
        <v>143.34100000000001</v>
      </c>
      <c r="C1354">
        <f t="shared" ca="1" si="152"/>
        <v>134.45189999999999</v>
      </c>
      <c r="D1354" t="b">
        <f t="shared" ca="1" si="153"/>
        <v>0</v>
      </c>
      <c r="E1354" s="13" cm="1">
        <f t="array" aca="1" ref="E1354" ca="1">IF(ISBLANK(INDIRECT(ADDRESS(ROW(B1354)+$N$5,COLUMN(B1354)))),"",(INDIRECT(ADDRESS(ROW(B1354)+$N$5,COLUMN(B1354)))/B1354-1))</f>
        <v>-4.9253179481099085E-3</v>
      </c>
      <c r="F1354" s="5">
        <f t="shared" ca="1" si="150"/>
        <v>38860</v>
      </c>
      <c r="G1354" s="11">
        <f t="shared" ca="1" si="154"/>
        <v>137.65199999999999</v>
      </c>
      <c r="H1354" s="17" cm="1">
        <f t="array" aca="1" ref="H1354" ca="1">IF(F1354="MAI","NESSUNO",INDIRECT(ADDRESS(ROW()+$N$5,2)))</f>
        <v>142.63499999999999</v>
      </c>
      <c r="I1354" s="11">
        <f t="shared" ca="1" si="155"/>
        <v>0.57585438199055261</v>
      </c>
      <c r="J1354" s="13">
        <f t="shared" ca="1" si="151"/>
        <v>4.0383389867132746E-2</v>
      </c>
      <c r="K1354" s="13" t="b">
        <f t="shared" ca="1" si="156"/>
        <v>1</v>
      </c>
    </row>
    <row r="1355" spans="1:11" x14ac:dyDescent="0.2">
      <c r="A1355" s="5">
        <f>IndiciMSCI!A1355</f>
        <v>38784</v>
      </c>
      <c r="B1355" cm="1">
        <f t="array" ref="B1355">INDEX(IndiciMSCI!A:Y,ROW(),Sheet1!$O$2)</f>
        <v>141.81299999999999</v>
      </c>
      <c r="C1355">
        <f t="shared" ca="1" si="152"/>
        <v>134.45189999999999</v>
      </c>
      <c r="D1355" t="b">
        <f t="shared" ca="1" si="153"/>
        <v>0</v>
      </c>
      <c r="E1355" s="13" cm="1">
        <f t="array" aca="1" ref="E1355" ca="1">IF(ISBLANK(INDIRECT(ADDRESS(ROW(B1355)+$N$5,COLUMN(B1355)))),"",(INDIRECT(ADDRESS(ROW(B1355)+$N$5,COLUMN(B1355)))/B1355-1))</f>
        <v>-1.7910910847382944E-3</v>
      </c>
      <c r="F1355" s="5">
        <f t="shared" ca="1" si="150"/>
        <v>38860</v>
      </c>
      <c r="G1355" s="11">
        <f t="shared" ca="1" si="154"/>
        <v>137.65199999999999</v>
      </c>
      <c r="H1355" s="17" cm="1">
        <f t="array" aca="1" ref="H1355" ca="1">IF(F1355="MAI","NESSUNO",INDIRECT(ADDRESS(ROW()+$N$5,2)))</f>
        <v>141.559</v>
      </c>
      <c r="I1355" s="11">
        <f t="shared" ca="1" si="155"/>
        <v>0.56836033549990361</v>
      </c>
      <c r="J1355" s="13">
        <f t="shared" ca="1" si="151"/>
        <v>3.2512134480428286E-2</v>
      </c>
      <c r="K1355" s="13" t="b">
        <f t="shared" ca="1" si="156"/>
        <v>1</v>
      </c>
    </row>
    <row r="1356" spans="1:11" x14ac:dyDescent="0.2">
      <c r="A1356" s="5">
        <f>IndiciMSCI!A1356</f>
        <v>38785</v>
      </c>
      <c r="B1356" cm="1">
        <f t="array" ref="B1356">INDEX(IndiciMSCI!A:Y,ROW(),Sheet1!$O$2)</f>
        <v>145.03200000000001</v>
      </c>
      <c r="C1356">
        <f t="shared" ca="1" si="152"/>
        <v>134.45189999999999</v>
      </c>
      <c r="D1356" t="b">
        <f t="shared" ca="1" si="153"/>
        <v>0</v>
      </c>
      <c r="E1356" s="13" cm="1">
        <f t="array" aca="1" ref="E1356" ca="1">IF(ISBLANK(INDIRECT(ADDRESS(ROW(B1356)+$N$5,COLUMN(B1356)))),"",(INDIRECT(ADDRESS(ROW(B1356)+$N$5,COLUMN(B1356)))/B1356-1))</f>
        <v>-1.050802581499255E-2</v>
      </c>
      <c r="F1356" s="5">
        <f t="shared" ca="1" si="150"/>
        <v>38860</v>
      </c>
      <c r="G1356" s="11">
        <f t="shared" ca="1" si="154"/>
        <v>137.65199999999999</v>
      </c>
      <c r="H1356" s="17" cm="1">
        <f t="array" aca="1" ref="H1356" ca="1">IF(F1356="MAI","NESSUNO",INDIRECT(ADDRESS(ROW()+$N$5,2)))</f>
        <v>143.50800000000001</v>
      </c>
      <c r="I1356" s="11">
        <f t="shared" ca="1" si="155"/>
        <v>0.56086669530026256</v>
      </c>
      <c r="J1356" s="13">
        <f t="shared" ca="1" si="151"/>
        <v>4.6616588900272322E-2</v>
      </c>
      <c r="K1356" s="13" t="b">
        <f t="shared" ca="1" si="156"/>
        <v>1</v>
      </c>
    </row>
    <row r="1357" spans="1:11" x14ac:dyDescent="0.2">
      <c r="A1357" s="5">
        <f>IndiciMSCI!A1357</f>
        <v>38786</v>
      </c>
      <c r="B1357" cm="1">
        <f t="array" ref="B1357">INDEX(IndiciMSCI!A:Y,ROW(),Sheet1!$O$2)</f>
        <v>144.16300000000001</v>
      </c>
      <c r="C1357">
        <f t="shared" ca="1" si="152"/>
        <v>134.45189999999999</v>
      </c>
      <c r="D1357" t="b">
        <f t="shared" ca="1" si="153"/>
        <v>0</v>
      </c>
      <c r="E1357" s="13" cm="1">
        <f t="array" aca="1" ref="E1357" ca="1">IF(ISBLANK(INDIRECT(ADDRESS(ROW(B1357)+$N$5,COLUMN(B1357)))),"",(INDIRECT(ADDRESS(ROW(B1357)+$N$5,COLUMN(B1357)))/B1357-1))</f>
        <v>-5.0082198622393159E-3</v>
      </c>
      <c r="F1357" s="5">
        <f t="shared" ca="1" si="150"/>
        <v>38860</v>
      </c>
      <c r="G1357" s="11">
        <f t="shared" ca="1" si="154"/>
        <v>137.65199999999999</v>
      </c>
      <c r="H1357" s="17" cm="1">
        <f t="array" aca="1" ref="H1357" ca="1">IF(F1357="MAI","NESSUNO",INDIRECT(ADDRESS(ROW()+$N$5,2)))</f>
        <v>143.441</v>
      </c>
      <c r="I1357" s="11">
        <f t="shared" ca="1" si="155"/>
        <v>0.55337346136963106</v>
      </c>
      <c r="J1357" s="13">
        <f t="shared" ca="1" si="151"/>
        <v>4.6075418165879518E-2</v>
      </c>
      <c r="K1357" s="13" t="b">
        <f t="shared" ca="1" si="156"/>
        <v>1</v>
      </c>
    </row>
    <row r="1358" spans="1:11" x14ac:dyDescent="0.2">
      <c r="A1358" s="5">
        <f>IndiciMSCI!A1358</f>
        <v>38789</v>
      </c>
      <c r="B1358" cm="1">
        <f t="array" ref="B1358">INDEX(IndiciMSCI!A:Y,ROW(),Sheet1!$O$2)</f>
        <v>145.86099999999999</v>
      </c>
      <c r="C1358">
        <f t="shared" ca="1" si="152"/>
        <v>134.45189999999999</v>
      </c>
      <c r="D1358" t="b">
        <f t="shared" ca="1" si="153"/>
        <v>0</v>
      </c>
      <c r="E1358" s="13" cm="1">
        <f t="array" aca="1" ref="E1358" ca="1">IF(ISBLANK(INDIRECT(ADDRESS(ROW(B1358)+$N$5,COLUMN(B1358)))),"",(INDIRECT(ADDRESS(ROW(B1358)+$N$5,COLUMN(B1358)))/B1358-1))</f>
        <v>-1.0900789107437969E-2</v>
      </c>
      <c r="F1358" s="5">
        <f t="shared" ca="1" si="150"/>
        <v>38860</v>
      </c>
      <c r="G1358" s="11">
        <f t="shared" ca="1" si="154"/>
        <v>137.65199999999999</v>
      </c>
      <c r="H1358" s="17" cm="1">
        <f t="array" aca="1" ref="H1358" ca="1">IF(F1358="MAI","NESSUNO",INDIRECT(ADDRESS(ROW()+$N$5,2)))</f>
        <v>144.27099999999999</v>
      </c>
      <c r="I1358" s="11">
        <f t="shared" ca="1" si="155"/>
        <v>0.53089619697121293</v>
      </c>
      <c r="J1358" s="13">
        <f t="shared" ca="1" si="151"/>
        <v>5.1941825741516387E-2</v>
      </c>
      <c r="K1358" s="13" t="b">
        <f t="shared" ca="1" si="156"/>
        <v>1</v>
      </c>
    </row>
    <row r="1359" spans="1:11" x14ac:dyDescent="0.2">
      <c r="A1359" s="5">
        <f>IndiciMSCI!A1359</f>
        <v>38790</v>
      </c>
      <c r="B1359" cm="1">
        <f t="array" ref="B1359">INDEX(IndiciMSCI!A:Y,ROW(),Sheet1!$O$2)</f>
        <v>145.875</v>
      </c>
      <c r="C1359">
        <f t="shared" ca="1" si="152"/>
        <v>134.45189999999999</v>
      </c>
      <c r="D1359" t="b">
        <f t="shared" ca="1" si="153"/>
        <v>0</v>
      </c>
      <c r="E1359" s="13" cm="1">
        <f t="array" aca="1" ref="E1359" ca="1">IF(ISBLANK(INDIRECT(ADDRESS(ROW(B1359)+$N$5,COLUMN(B1359)))),"",(INDIRECT(ADDRESS(ROW(B1359)+$N$5,COLUMN(B1359)))/B1359-1))</f>
        <v>-1.6185089974293021E-2</v>
      </c>
      <c r="F1359" s="5">
        <f t="shared" ca="1" si="150"/>
        <v>38860</v>
      </c>
      <c r="G1359" s="11">
        <f t="shared" ca="1" si="154"/>
        <v>137.65199999999999</v>
      </c>
      <c r="H1359" s="17" cm="1">
        <f t="array" aca="1" ref="H1359" ca="1">IF(F1359="MAI","NESSUNO",INDIRECT(ADDRESS(ROW()+$N$5,2)))</f>
        <v>143.51400000000001</v>
      </c>
      <c r="I1359" s="11">
        <f t="shared" ca="1" si="155"/>
        <v>0.52340458789618083</v>
      </c>
      <c r="J1359" s="13">
        <f t="shared" ca="1" si="151"/>
        <v>4.6388026239329645E-2</v>
      </c>
      <c r="K1359" s="13" t="b">
        <f t="shared" ca="1" si="156"/>
        <v>1</v>
      </c>
    </row>
    <row r="1360" spans="1:11" x14ac:dyDescent="0.2">
      <c r="A1360" s="5">
        <f>IndiciMSCI!A1360</f>
        <v>38791</v>
      </c>
      <c r="B1360" cm="1">
        <f t="array" ref="B1360">INDEX(IndiciMSCI!A:Y,ROW(),Sheet1!$O$2)</f>
        <v>145.755</v>
      </c>
      <c r="C1360">
        <f t="shared" ca="1" si="152"/>
        <v>134.45189999999999</v>
      </c>
      <c r="D1360" t="b">
        <f t="shared" ca="1" si="153"/>
        <v>0</v>
      </c>
      <c r="E1360" s="13" cm="1">
        <f t="array" aca="1" ref="E1360" ca="1">IF(ISBLANK(INDIRECT(ADDRESS(ROW(B1360)+$N$5,COLUMN(B1360)))),"",(INDIRECT(ADDRESS(ROW(B1360)+$N$5,COLUMN(B1360)))/B1360-1))</f>
        <v>-4.1720695687969434E-2</v>
      </c>
      <c r="F1360" s="5">
        <f t="shared" ca="1" si="150"/>
        <v>38860</v>
      </c>
      <c r="G1360" s="11">
        <f t="shared" ca="1" si="154"/>
        <v>137.65199999999999</v>
      </c>
      <c r="H1360" s="17" cm="1">
        <f t="array" aca="1" ref="H1360" ca="1">IF(F1360="MAI","NESSUNO",INDIRECT(ADDRESS(ROW()+$N$5,2)))</f>
        <v>139.67400000000001</v>
      </c>
      <c r="I1360" s="11">
        <f t="shared" ca="1" si="155"/>
        <v>0.51591338498002415</v>
      </c>
      <c r="J1360" s="13">
        <f t="shared" ca="1" si="151"/>
        <v>1.8437170436899169E-2</v>
      </c>
      <c r="K1360" s="13" t="b">
        <f t="shared" ca="1" si="156"/>
        <v>1</v>
      </c>
    </row>
    <row r="1361" spans="1:11" x14ac:dyDescent="0.2">
      <c r="A1361" s="5">
        <f>IndiciMSCI!A1361</f>
        <v>38792</v>
      </c>
      <c r="B1361" cm="1">
        <f t="array" ref="B1361">INDEX(IndiciMSCI!A:Y,ROW(),Sheet1!$O$2)</f>
        <v>143.02500000000001</v>
      </c>
      <c r="C1361">
        <f t="shared" ca="1" si="152"/>
        <v>134.45189999999999</v>
      </c>
      <c r="D1361" t="b">
        <f t="shared" ca="1" si="153"/>
        <v>0</v>
      </c>
      <c r="E1361" s="13" cm="1">
        <f t="array" aca="1" ref="E1361" ca="1">IF(ISBLANK(INDIRECT(ADDRESS(ROW(B1361)+$N$5,COLUMN(B1361)))),"",(INDIRECT(ADDRESS(ROW(B1361)+$N$5,COLUMN(B1361)))/B1361-1))</f>
        <v>-2.0751616850201104E-2</v>
      </c>
      <c r="F1361" s="5">
        <f t="shared" ca="1" si="150"/>
        <v>38860</v>
      </c>
      <c r="G1361" s="11">
        <f t="shared" ca="1" si="154"/>
        <v>137.65199999999999</v>
      </c>
      <c r="H1361" s="17" cm="1">
        <f t="array" aca="1" ref="H1361" ca="1">IF(F1361="MAI","NESSUNO",INDIRECT(ADDRESS(ROW()+$N$5,2)))</f>
        <v>140.05699999999999</v>
      </c>
      <c r="I1361" s="11">
        <f t="shared" ca="1" si="155"/>
        <v>0.50842258820065922</v>
      </c>
      <c r="J1361" s="13">
        <f t="shared" ca="1" si="151"/>
        <v>2.1165130824111967E-2</v>
      </c>
      <c r="K1361" s="13" t="b">
        <f t="shared" ca="1" si="156"/>
        <v>1</v>
      </c>
    </row>
    <row r="1362" spans="1:11" x14ac:dyDescent="0.2">
      <c r="A1362" s="5">
        <f>IndiciMSCI!A1362</f>
        <v>38793</v>
      </c>
      <c r="B1362" cm="1">
        <f t="array" ref="B1362">INDEX(IndiciMSCI!A:Y,ROW(),Sheet1!$O$2)</f>
        <v>145.65600000000001</v>
      </c>
      <c r="C1362">
        <f t="shared" ca="1" si="152"/>
        <v>134.45189999999999</v>
      </c>
      <c r="D1362" t="b">
        <f t="shared" ca="1" si="153"/>
        <v>0</v>
      </c>
      <c r="E1362" s="13" cm="1">
        <f t="array" aca="1" ref="E1362" ca="1">IF(ISBLANK(INDIRECT(ADDRESS(ROW(B1362)+$N$5,COLUMN(B1362)))),"",(INDIRECT(ADDRESS(ROW(B1362)+$N$5,COLUMN(B1362)))/B1362-1))</f>
        <v>-4.8209479870379712E-2</v>
      </c>
      <c r="F1362" s="5">
        <f t="shared" ca="1" si="150"/>
        <v>38860</v>
      </c>
      <c r="G1362" s="11">
        <f t="shared" ca="1" si="154"/>
        <v>137.65199999999999</v>
      </c>
      <c r="H1362" s="17" cm="1">
        <f t="array" aca="1" ref="H1362" ca="1">IF(F1362="MAI","NESSUNO",INDIRECT(ADDRESS(ROW()+$N$5,2)))</f>
        <v>138.63399999999999</v>
      </c>
      <c r="I1362" s="11">
        <f t="shared" ca="1" si="155"/>
        <v>0.50093219753614449</v>
      </c>
      <c r="J1362" s="13">
        <f t="shared" ca="1" si="151"/>
        <v>1.0773052316974282E-2</v>
      </c>
      <c r="K1362" s="13" t="b">
        <f t="shared" ca="1" si="156"/>
        <v>1</v>
      </c>
    </row>
    <row r="1363" spans="1:11" x14ac:dyDescent="0.2">
      <c r="A1363" s="5">
        <f>IndiciMSCI!A1363</f>
        <v>38796</v>
      </c>
      <c r="B1363" cm="1">
        <f t="array" ref="B1363">INDEX(IndiciMSCI!A:Y,ROW(),Sheet1!$O$2)</f>
        <v>147.60599999999999</v>
      </c>
      <c r="C1363">
        <f t="shared" ca="1" si="152"/>
        <v>134.45189999999999</v>
      </c>
      <c r="D1363" t="b">
        <f t="shared" ca="1" si="153"/>
        <v>0</v>
      </c>
      <c r="E1363" s="13" cm="1">
        <f t="array" aca="1" ref="E1363" ca="1">IF(ISBLANK(INDIRECT(ADDRESS(ROW(B1363)+$N$5,COLUMN(B1363)))),"",(INDIRECT(ADDRESS(ROW(B1363)+$N$5,COLUMN(B1363)))/B1363-1))</f>
        <v>-5.5803964608484691E-2</v>
      </c>
      <c r="F1363" s="5">
        <f t="shared" ca="1" si="150"/>
        <v>38860</v>
      </c>
      <c r="G1363" s="11">
        <f t="shared" ca="1" si="154"/>
        <v>137.65199999999999</v>
      </c>
      <c r="H1363" s="17" cm="1">
        <f t="array" aca="1" ref="H1363" ca="1">IF(F1363="MAI","NESSUNO",INDIRECT(ADDRESS(ROW()+$N$5,2)))</f>
        <v>139.369</v>
      </c>
      <c r="I1363" s="11">
        <f t="shared" ca="1" si="155"/>
        <v>0.47846346201126266</v>
      </c>
      <c r="J1363" s="13">
        <f t="shared" ca="1" si="151"/>
        <v>1.5949375686595733E-2</v>
      </c>
      <c r="K1363" s="13" t="b">
        <f t="shared" ca="1" si="156"/>
        <v>1</v>
      </c>
    </row>
    <row r="1364" spans="1:11" x14ac:dyDescent="0.2">
      <c r="A1364" s="5">
        <f>IndiciMSCI!A1364</f>
        <v>38797</v>
      </c>
      <c r="B1364" cm="1">
        <f t="array" ref="B1364">INDEX(IndiciMSCI!A:Y,ROW(),Sheet1!$O$2)</f>
        <v>147.642</v>
      </c>
      <c r="C1364">
        <f t="shared" ca="1" si="152"/>
        <v>134.45189999999999</v>
      </c>
      <c r="D1364" t="b">
        <f t="shared" ca="1" si="153"/>
        <v>0</v>
      </c>
      <c r="E1364" s="13" cm="1">
        <f t="array" aca="1" ref="E1364" ca="1">IF(ISBLANK(INDIRECT(ADDRESS(ROW(B1364)+$N$5,COLUMN(B1364)))),"",(INDIRECT(ADDRESS(ROW(B1364)+$N$5,COLUMN(B1364)))/B1364-1))</f>
        <v>-4.5413906611939558E-2</v>
      </c>
      <c r="F1364" s="5">
        <f t="shared" ca="1" si="150"/>
        <v>38860</v>
      </c>
      <c r="G1364" s="11">
        <f t="shared" ca="1" si="154"/>
        <v>137.65199999999999</v>
      </c>
      <c r="H1364" s="17" cm="1">
        <f t="array" aca="1" ref="H1364" ca="1">IF(F1364="MAI","NESSUNO",INDIRECT(ADDRESS(ROW()+$N$5,2)))</f>
        <v>140.93700000000001</v>
      </c>
      <c r="I1364" s="11">
        <f t="shared" ca="1" si="155"/>
        <v>0.47097469558582361</v>
      </c>
      <c r="J1364" s="13">
        <f t="shared" ca="1" si="151"/>
        <v>2.7286016153676294E-2</v>
      </c>
      <c r="K1364" s="13" t="b">
        <f t="shared" ca="1" si="156"/>
        <v>1</v>
      </c>
    </row>
    <row r="1365" spans="1:11" x14ac:dyDescent="0.2">
      <c r="A1365" s="5">
        <f>IndiciMSCI!A1365</f>
        <v>38798</v>
      </c>
      <c r="B1365" cm="1">
        <f t="array" ref="B1365">INDEX(IndiciMSCI!A:Y,ROW(),Sheet1!$O$2)</f>
        <v>147.54</v>
      </c>
      <c r="C1365">
        <f t="shared" ca="1" si="152"/>
        <v>134.45189999999999</v>
      </c>
      <c r="D1365" t="b">
        <f t="shared" ca="1" si="153"/>
        <v>0</v>
      </c>
      <c r="E1365" s="13" cm="1">
        <f t="array" aca="1" ref="E1365" ca="1">IF(ISBLANK(INDIRECT(ADDRESS(ROW(B1365)+$N$5,COLUMN(B1365)))),"",(INDIRECT(ADDRESS(ROW(B1365)+$N$5,COLUMN(B1365)))/B1365-1))</f>
        <v>-4.9850887894808071E-2</v>
      </c>
      <c r="F1365" s="5">
        <f t="shared" ca="1" si="150"/>
        <v>38860</v>
      </c>
      <c r="G1365" s="11">
        <f t="shared" ca="1" si="154"/>
        <v>137.65199999999999</v>
      </c>
      <c r="H1365" s="17" cm="1">
        <f t="array" aca="1" ref="H1365" ca="1">IF(F1365="MAI","NESSUNO",INDIRECT(ADDRESS(ROW()+$N$5,2)))</f>
        <v>140.185</v>
      </c>
      <c r="I1365" s="11">
        <f t="shared" ca="1" si="155"/>
        <v>0.46348633516512905</v>
      </c>
      <c r="J1365" s="13">
        <f t="shared" ca="1" si="151"/>
        <v>2.1768563734381956E-2</v>
      </c>
      <c r="K1365" s="13" t="b">
        <f t="shared" ca="1" si="156"/>
        <v>1</v>
      </c>
    </row>
    <row r="1366" spans="1:11" x14ac:dyDescent="0.2">
      <c r="A1366" s="5">
        <f>IndiciMSCI!A1366</f>
        <v>38799</v>
      </c>
      <c r="B1366" cm="1">
        <f t="array" ref="B1366">INDEX(IndiciMSCI!A:Y,ROW(),Sheet1!$O$2)</f>
        <v>147.18600000000001</v>
      </c>
      <c r="C1366">
        <f t="shared" ca="1" si="152"/>
        <v>134.45189999999999</v>
      </c>
      <c r="D1366" t="b">
        <f t="shared" ca="1" si="153"/>
        <v>0</v>
      </c>
      <c r="E1366" s="13" cm="1">
        <f t="array" aca="1" ref="E1366" ca="1">IF(ISBLANK(INDIRECT(ADDRESS(ROW(B1366)+$N$5,COLUMN(B1366)))),"",(INDIRECT(ADDRESS(ROW(B1366)+$N$5,COLUMN(B1366)))/B1366-1))</f>
        <v>-3.7381272675390376E-2</v>
      </c>
      <c r="F1366" s="5">
        <f t="shared" ca="1" si="150"/>
        <v>38860</v>
      </c>
      <c r="G1366" s="11">
        <f t="shared" ca="1" si="154"/>
        <v>137.65199999999999</v>
      </c>
      <c r="H1366" s="17" cm="1">
        <f t="array" aca="1" ref="H1366" ca="1">IF(F1366="MAI","NESSUNO",INDIRECT(ADDRESS(ROW()+$N$5,2)))</f>
        <v>141.684</v>
      </c>
      <c r="I1366" s="11">
        <f t="shared" ca="1" si="155"/>
        <v>0.45599838072712373</v>
      </c>
      <c r="J1366" s="13">
        <f t="shared" ca="1" si="151"/>
        <v>3.2603946043116956E-2</v>
      </c>
      <c r="K1366" s="13" t="b">
        <f t="shared" ca="1" si="156"/>
        <v>1</v>
      </c>
    </row>
    <row r="1367" spans="1:11" x14ac:dyDescent="0.2">
      <c r="A1367" s="5">
        <f>IndiciMSCI!A1367</f>
        <v>38800</v>
      </c>
      <c r="B1367" cm="1">
        <f t="array" ref="B1367">INDEX(IndiciMSCI!A:Y,ROW(),Sheet1!$O$2)</f>
        <v>147.66900000000001</v>
      </c>
      <c r="C1367">
        <f t="shared" ca="1" si="152"/>
        <v>134.45189999999999</v>
      </c>
      <c r="D1367" t="b">
        <f t="shared" ca="1" si="153"/>
        <v>0</v>
      </c>
      <c r="E1367" s="13" cm="1">
        <f t="array" aca="1" ref="E1367" ca="1">IF(ISBLANK(INDIRECT(ADDRESS(ROW(B1367)+$N$5,COLUMN(B1367)))),"",(INDIRECT(ADDRESS(ROW(B1367)+$N$5,COLUMN(B1367)))/B1367-1))</f>
        <v>-3.088664513201822E-2</v>
      </c>
      <c r="F1367" s="5">
        <f t="shared" ca="1" si="150"/>
        <v>38860</v>
      </c>
      <c r="G1367" s="11">
        <f t="shared" ca="1" si="154"/>
        <v>137.65199999999999</v>
      </c>
      <c r="H1367" s="17" cm="1">
        <f t="array" aca="1" ref="H1367" ca="1">IF(F1367="MAI","NESSUNO",INDIRECT(ADDRESS(ROW()+$N$5,2)))</f>
        <v>143.108</v>
      </c>
      <c r="I1367" s="11">
        <f t="shared" ca="1" si="155"/>
        <v>0.4485108322498661</v>
      </c>
      <c r="J1367" s="13">
        <f t="shared" ca="1" si="151"/>
        <v>4.2894479064960071E-2</v>
      </c>
      <c r="K1367" s="13" t="b">
        <f t="shared" ca="1" si="156"/>
        <v>1</v>
      </c>
    </row>
    <row r="1368" spans="1:11" x14ac:dyDescent="0.2">
      <c r="A1368" s="5">
        <f>IndiciMSCI!A1368</f>
        <v>38803</v>
      </c>
      <c r="B1368" cm="1">
        <f t="array" ref="B1368">INDEX(IndiciMSCI!A:Y,ROW(),Sheet1!$O$2)</f>
        <v>149.316</v>
      </c>
      <c r="C1368">
        <f t="shared" ca="1" si="152"/>
        <v>134.45189999999999</v>
      </c>
      <c r="D1368" t="b">
        <f t="shared" ca="1" si="153"/>
        <v>0</v>
      </c>
      <c r="E1368" s="13" cm="1">
        <f t="array" aca="1" ref="E1368" ca="1">IF(ISBLANK(INDIRECT(ADDRESS(ROW(B1368)+$N$5,COLUMN(B1368)))),"",(INDIRECT(ADDRESS(ROW(B1368)+$N$5,COLUMN(B1368)))/B1368-1))</f>
        <v>-4.491146293766235E-2</v>
      </c>
      <c r="F1368" s="5">
        <f t="shared" ca="1" si="150"/>
        <v>38860</v>
      </c>
      <c r="G1368" s="11">
        <f t="shared" ca="1" si="154"/>
        <v>137.65199999999999</v>
      </c>
      <c r="H1368" s="17" cm="1">
        <f t="array" aca="1" ref="H1368" ca="1">IF(F1368="MAI","NESSUNO",INDIRECT(ADDRESS(ROW()+$N$5,2)))</f>
        <v>142.61000000000001</v>
      </c>
      <c r="I1368" s="11">
        <f t="shared" ca="1" si="155"/>
        <v>0.42605062236231106</v>
      </c>
      <c r="J1368" s="13">
        <f t="shared" ca="1" si="151"/>
        <v>3.9113493609699373E-2</v>
      </c>
      <c r="K1368" s="13" t="b">
        <f t="shared" ca="1" si="156"/>
        <v>1</v>
      </c>
    </row>
    <row r="1369" spans="1:11" x14ac:dyDescent="0.2">
      <c r="A1369" s="5">
        <f>IndiciMSCI!A1369</f>
        <v>38804</v>
      </c>
      <c r="B1369" cm="1">
        <f t="array" ref="B1369">INDEX(IndiciMSCI!A:Y,ROW(),Sheet1!$O$2)</f>
        <v>148.947</v>
      </c>
      <c r="C1369">
        <f t="shared" ca="1" si="152"/>
        <v>134.45189999999999</v>
      </c>
      <c r="D1369" t="b">
        <f t="shared" ca="1" si="153"/>
        <v>0</v>
      </c>
      <c r="E1369" s="13" cm="1">
        <f t="array" aca="1" ref="E1369" ca="1">IF(ISBLANK(INDIRECT(ADDRESS(ROW(B1369)+$N$5,COLUMN(B1369)))),"",(INDIRECT(ADDRESS(ROW(B1369)+$N$5,COLUMN(B1369)))/B1369-1))</f>
        <v>-4.8077504078631983E-2</v>
      </c>
      <c r="F1369" s="5">
        <f t="shared" ca="1" si="150"/>
        <v>38860</v>
      </c>
      <c r="G1369" s="11">
        <f t="shared" ca="1" si="154"/>
        <v>137.65199999999999</v>
      </c>
      <c r="H1369" s="17" cm="1">
        <f t="array" aca="1" ref="H1369" ca="1">IF(F1369="MAI","NESSUNO",INDIRECT(ADDRESS(ROW()+$N$5,2)))</f>
        <v>141.786</v>
      </c>
      <c r="I1369" s="11">
        <f t="shared" ca="1" si="155"/>
        <v>0.41856469750783276</v>
      </c>
      <c r="J1369" s="13">
        <f t="shared" ca="1" si="151"/>
        <v>3.3073000737423704E-2</v>
      </c>
      <c r="K1369" s="13" t="b">
        <f t="shared" ca="1" si="156"/>
        <v>1</v>
      </c>
    </row>
    <row r="1370" spans="1:11" x14ac:dyDescent="0.2">
      <c r="A1370" s="5">
        <f>IndiciMSCI!A1370</f>
        <v>38805</v>
      </c>
      <c r="B1370" cm="1">
        <f t="array" ref="B1370">INDEX(IndiciMSCI!A:Y,ROW(),Sheet1!$O$2)</f>
        <v>149.97999999999999</v>
      </c>
      <c r="C1370">
        <f t="shared" ca="1" si="152"/>
        <v>134.982</v>
      </c>
      <c r="D1370" t="b">
        <f t="shared" ca="1" si="153"/>
        <v>0</v>
      </c>
      <c r="E1370" s="13" cm="1">
        <f t="array" aca="1" ref="E1370" ca="1">IF(ISBLANK(INDIRECT(ADDRESS(ROW(B1370)+$N$5,COLUMN(B1370)))),"",(INDIRECT(ADDRESS(ROW(B1370)+$N$5,COLUMN(B1370)))/B1370-1))</f>
        <v>-5.1953593812508303E-2</v>
      </c>
      <c r="F1370" s="5">
        <f t="shared" ca="1" si="150"/>
        <v>38860</v>
      </c>
      <c r="G1370" s="11">
        <f t="shared" ca="1" si="154"/>
        <v>137.65199999999999</v>
      </c>
      <c r="H1370" s="17" cm="1">
        <f t="array" aca="1" ref="H1370" ca="1">IF(F1370="MAI","NESSUNO",INDIRECT(ADDRESS(ROW()+$N$5,2)))</f>
        <v>142.18799999999999</v>
      </c>
      <c r="I1370" s="11">
        <f t="shared" ca="1" si="155"/>
        <v>0.41107917850402487</v>
      </c>
      <c r="J1370" s="13">
        <f t="shared" ca="1" si="151"/>
        <v>3.5939028699212699E-2</v>
      </c>
      <c r="K1370" s="13" t="b">
        <f t="shared" ca="1" si="156"/>
        <v>1</v>
      </c>
    </row>
    <row r="1371" spans="1:11" x14ac:dyDescent="0.2">
      <c r="A1371" s="5">
        <f>IndiciMSCI!A1371</f>
        <v>38806</v>
      </c>
      <c r="B1371" cm="1">
        <f t="array" ref="B1371">INDEX(IndiciMSCI!A:Y,ROW(),Sheet1!$O$2)</f>
        <v>150.64699999999999</v>
      </c>
      <c r="C1371">
        <f t="shared" ca="1" si="152"/>
        <v>135.5823</v>
      </c>
      <c r="D1371" t="b">
        <f t="shared" ca="1" si="153"/>
        <v>0</v>
      </c>
      <c r="E1371" s="13" cm="1">
        <f t="array" aca="1" ref="E1371" ca="1">IF(ISBLANK(INDIRECT(ADDRESS(ROW(B1371)+$N$5,COLUMN(B1371)))),"",(INDIRECT(ADDRESS(ROW(B1371)+$N$5,COLUMN(B1371)))/B1371-1))</f>
        <v>-6.5152309704142763E-2</v>
      </c>
      <c r="F1371" s="5">
        <f t="shared" ca="1" si="150"/>
        <v>38860</v>
      </c>
      <c r="G1371" s="11">
        <f t="shared" ca="1" si="154"/>
        <v>137.65199999999999</v>
      </c>
      <c r="H1371" s="17" cm="1">
        <f t="array" aca="1" ref="H1371" ca="1">IF(F1371="MAI","NESSUNO",INDIRECT(ADDRESS(ROW()+$N$5,2)))</f>
        <v>140.83199999999999</v>
      </c>
      <c r="I1371" s="11">
        <f t="shared" ca="1" si="155"/>
        <v>0.4035940653289174</v>
      </c>
      <c r="J1371" s="13">
        <f t="shared" ca="1" si="151"/>
        <v>2.6033723195659522E-2</v>
      </c>
      <c r="K1371" s="13" t="b">
        <f t="shared" ca="1" si="156"/>
        <v>1</v>
      </c>
    </row>
    <row r="1372" spans="1:11" x14ac:dyDescent="0.2">
      <c r="A1372" s="5">
        <f>IndiciMSCI!A1372</f>
        <v>38807</v>
      </c>
      <c r="B1372" cm="1">
        <f t="array" ref="B1372">INDEX(IndiciMSCI!A:Y,ROW(),Sheet1!$O$2)</f>
        <v>150.51300000000001</v>
      </c>
      <c r="C1372">
        <f t="shared" ca="1" si="152"/>
        <v>135.5823</v>
      </c>
      <c r="D1372" t="b">
        <f t="shared" ca="1" si="153"/>
        <v>0</v>
      </c>
      <c r="E1372" s="13" cm="1">
        <f t="array" aca="1" ref="E1372" ca="1">IF(ISBLANK(INDIRECT(ADDRESS(ROW(B1372)+$N$5,COLUMN(B1372)))),"",(INDIRECT(ADDRESS(ROW(B1372)+$N$5,COLUMN(B1372)))/B1372-1))</f>
        <v>-6.3635699241925914E-2</v>
      </c>
      <c r="F1372" s="5">
        <f t="shared" ca="1" si="150"/>
        <v>38860</v>
      </c>
      <c r="G1372" s="11">
        <f t="shared" ca="1" si="154"/>
        <v>137.65199999999999</v>
      </c>
      <c r="H1372" s="17" cm="1">
        <f t="array" aca="1" ref="H1372" ca="1">IF(F1372="MAI","NESSUNO",INDIRECT(ADDRESS(ROW()+$N$5,2)))</f>
        <v>140.935</v>
      </c>
      <c r="I1372" s="11">
        <f t="shared" ca="1" si="155"/>
        <v>0.39610935796048352</v>
      </c>
      <c r="J1372" s="13">
        <f t="shared" ca="1" si="151"/>
        <v>2.6727612805919995E-2</v>
      </c>
      <c r="K1372" s="13" t="b">
        <f t="shared" ca="1" si="156"/>
        <v>1</v>
      </c>
    </row>
    <row r="1373" spans="1:11" x14ac:dyDescent="0.2">
      <c r="A1373" s="5">
        <f>IndiciMSCI!A1373</f>
        <v>38810</v>
      </c>
      <c r="B1373" cm="1">
        <f t="array" ref="B1373">INDEX(IndiciMSCI!A:Y,ROW(),Sheet1!$O$2)</f>
        <v>152.553</v>
      </c>
      <c r="C1373">
        <f t="shared" ca="1" si="152"/>
        <v>137.29769999999999</v>
      </c>
      <c r="D1373" t="b">
        <f t="shared" ca="1" si="153"/>
        <v>0</v>
      </c>
      <c r="E1373" s="13" cm="1">
        <f t="array" aca="1" ref="E1373" ca="1">IF(ISBLANK(INDIRECT(ADDRESS(ROW(B1373)+$N$5,COLUMN(B1373)))),"",(INDIRECT(ADDRESS(ROW(B1373)+$N$5,COLUMN(B1373)))/B1373-1))</f>
        <v>-9.4911276736609484E-2</v>
      </c>
      <c r="F1373" s="5">
        <f t="shared" ca="1" si="150"/>
        <v>38860</v>
      </c>
      <c r="G1373" s="11">
        <f t="shared" ca="1" si="154"/>
        <v>137.65199999999999</v>
      </c>
      <c r="H1373" s="17" cm="1">
        <f t="array" aca="1" ref="H1373" ca="1">IF(F1373="MAI","NESSUNO",INDIRECT(ADDRESS(ROW()+$N$5,2)))</f>
        <v>138.07400000000001</v>
      </c>
      <c r="I1373" s="11">
        <f t="shared" ca="1" si="155"/>
        <v>0.37365767047521103</v>
      </c>
      <c r="J1373" s="13">
        <f t="shared" ca="1" si="151"/>
        <v>5.7802114787670108E-3</v>
      </c>
      <c r="K1373" s="13" t="b">
        <f t="shared" ca="1" si="156"/>
        <v>1</v>
      </c>
    </row>
    <row r="1374" spans="1:11" x14ac:dyDescent="0.2">
      <c r="A1374" s="5">
        <f>IndiciMSCI!A1374</f>
        <v>38811</v>
      </c>
      <c r="B1374" cm="1">
        <f t="array" ref="B1374">INDEX(IndiciMSCI!A:Y,ROW(),Sheet1!$O$2)</f>
        <v>150.876</v>
      </c>
      <c r="C1374">
        <f t="shared" ca="1" si="152"/>
        <v>137.29769999999999</v>
      </c>
      <c r="D1374" t="b">
        <f t="shared" ca="1" si="153"/>
        <v>0</v>
      </c>
      <c r="E1374" s="13" cm="1">
        <f t="array" aca="1" ref="E1374" ca="1">IF(ISBLANK(INDIRECT(ADDRESS(ROW(B1374)+$N$5,COLUMN(B1374)))),"",(INDIRECT(ADDRESS(ROW(B1374)+$N$5,COLUMN(B1374)))/B1374-1))</f>
        <v>-7.9813886900501063E-2</v>
      </c>
      <c r="F1374" s="5">
        <f t="shared" ca="1" si="150"/>
        <v>38860</v>
      </c>
      <c r="G1374" s="11">
        <f t="shared" ca="1" si="154"/>
        <v>137.65199999999999</v>
      </c>
      <c r="H1374" s="17" cm="1">
        <f t="array" aca="1" ref="H1374" ca="1">IF(F1374="MAI","NESSUNO",INDIRECT(ADDRESS(ROW()+$N$5,2)))</f>
        <v>138.834</v>
      </c>
      <c r="I1374" s="11">
        <f t="shared" ca="1" si="155"/>
        <v>0.36617458611348752</v>
      </c>
      <c r="J1374" s="13">
        <f t="shared" ca="1" si="151"/>
        <v>1.1247018467683027E-2</v>
      </c>
      <c r="K1374" s="13" t="b">
        <f t="shared" ca="1" si="156"/>
        <v>1</v>
      </c>
    </row>
    <row r="1375" spans="1:11" x14ac:dyDescent="0.2">
      <c r="A1375" s="5">
        <f>IndiciMSCI!A1375</f>
        <v>38812</v>
      </c>
      <c r="B1375" cm="1">
        <f t="array" ref="B1375">INDEX(IndiciMSCI!A:Y,ROW(),Sheet1!$O$2)</f>
        <v>150.51</v>
      </c>
      <c r="C1375">
        <f t="shared" ca="1" si="152"/>
        <v>137.29769999999999</v>
      </c>
      <c r="D1375" t="b">
        <f t="shared" ca="1" si="153"/>
        <v>0</v>
      </c>
      <c r="E1375" s="13" cm="1">
        <f t="array" aca="1" ref="E1375" ca="1">IF(ISBLANK(INDIRECT(ADDRESS(ROW(B1375)+$N$5,COLUMN(B1375)))),"",(INDIRECT(ADDRESS(ROW(B1375)+$N$5,COLUMN(B1375)))/B1375-1))</f>
        <v>-6.2208491130157473E-2</v>
      </c>
      <c r="F1375" s="5">
        <f t="shared" ca="1" si="150"/>
        <v>38860</v>
      </c>
      <c r="G1375" s="11">
        <f t="shared" ca="1" si="154"/>
        <v>137.65199999999999</v>
      </c>
      <c r="H1375" s="17" cm="1">
        <f t="array" aca="1" ref="H1375" ca="1">IF(F1375="MAI","NESSUNO",INDIRECT(ADDRESS(ROW()+$N$5,2)))</f>
        <v>141.14699999999999</v>
      </c>
      <c r="I1375" s="11">
        <f t="shared" ca="1" si="155"/>
        <v>0.35869190744841717</v>
      </c>
      <c r="J1375" s="13">
        <f t="shared" ca="1" si="151"/>
        <v>2.7995902038825606E-2</v>
      </c>
      <c r="K1375" s="13" t="b">
        <f t="shared" ca="1" si="156"/>
        <v>1</v>
      </c>
    </row>
    <row r="1376" spans="1:11" x14ac:dyDescent="0.2">
      <c r="A1376" s="5">
        <f>IndiciMSCI!A1376</f>
        <v>38813</v>
      </c>
      <c r="B1376" cm="1">
        <f t="array" ref="B1376">INDEX(IndiciMSCI!A:Y,ROW(),Sheet1!$O$2)</f>
        <v>153.62899999999999</v>
      </c>
      <c r="C1376">
        <f t="shared" ca="1" si="152"/>
        <v>138.26609999999999</v>
      </c>
      <c r="D1376" t="b">
        <f t="shared" ca="1" si="153"/>
        <v>0</v>
      </c>
      <c r="E1376" s="13" cm="1">
        <f t="array" aca="1" ref="E1376" ca="1">IF(ISBLANK(INDIRECT(ADDRESS(ROW(B1376)+$N$5,COLUMN(B1376)))),"",(INDIRECT(ADDRESS(ROW(B1376)+$N$5,COLUMN(B1376)))/B1376-1))</f>
        <v>-9.0725058419959703E-2</v>
      </c>
      <c r="F1376" s="5">
        <f t="shared" ca="1" si="150"/>
        <v>38860</v>
      </c>
      <c r="G1376" s="11">
        <f t="shared" ca="1" si="154"/>
        <v>137.65199999999999</v>
      </c>
      <c r="H1376" s="17" cm="1">
        <f t="array" aca="1" ref="H1376" ca="1">IF(F1376="MAI","NESSUNO",INDIRECT(ADDRESS(ROW()+$N$5,2)))</f>
        <v>139.691</v>
      </c>
      <c r="I1376" s="11">
        <f t="shared" ca="1" si="155"/>
        <v>0.35120963445805842</v>
      </c>
      <c r="J1376" s="13">
        <f t="shared" ca="1" si="151"/>
        <v>1.7364147520254513E-2</v>
      </c>
      <c r="K1376" s="13" t="b">
        <f t="shared" ca="1" si="156"/>
        <v>1</v>
      </c>
    </row>
    <row r="1377" spans="1:11" x14ac:dyDescent="0.2">
      <c r="A1377" s="5">
        <f>IndiciMSCI!A1377</f>
        <v>38814</v>
      </c>
      <c r="B1377" cm="1">
        <f t="array" ref="B1377">INDEX(IndiciMSCI!A:Y,ROW(),Sheet1!$O$2)</f>
        <v>155.399</v>
      </c>
      <c r="C1377">
        <f t="shared" ca="1" si="152"/>
        <v>139.85910000000001</v>
      </c>
      <c r="D1377" t="b">
        <f t="shared" ca="1" si="153"/>
        <v>0</v>
      </c>
      <c r="E1377" s="13" cm="1">
        <f t="array" aca="1" ref="E1377" ca="1">IF(ISBLANK(INDIRECT(ADDRESS(ROW(B1377)+$N$5,COLUMN(B1377)))),"",(INDIRECT(ADDRESS(ROW(B1377)+$N$5,COLUMN(B1377)))/B1377-1))</f>
        <v>-0.10320529733138573</v>
      </c>
      <c r="F1377" s="5">
        <f t="shared" ca="1" si="150"/>
        <v>38860</v>
      </c>
      <c r="G1377" s="11">
        <f t="shared" ca="1" si="154"/>
        <v>137.65199999999999</v>
      </c>
      <c r="H1377" s="17" cm="1">
        <f t="array" aca="1" ref="H1377" ca="1">IF(F1377="MAI","NESSUNO",INDIRECT(ADDRESS(ROW()+$N$5,2)))</f>
        <v>139.36099999999999</v>
      </c>
      <c r="I1377" s="11">
        <f t="shared" ca="1" si="155"/>
        <v>0.34372776712038444</v>
      </c>
      <c r="J1377" s="13">
        <f t="shared" ca="1" si="151"/>
        <v>1.4912444186211517E-2</v>
      </c>
      <c r="K1377" s="13" t="b">
        <f t="shared" ca="1" si="156"/>
        <v>1</v>
      </c>
    </row>
    <row r="1378" spans="1:11" x14ac:dyDescent="0.2">
      <c r="A1378" s="5">
        <f>IndiciMSCI!A1378</f>
        <v>38817</v>
      </c>
      <c r="B1378" cm="1">
        <f t="array" ref="B1378">INDEX(IndiciMSCI!A:Y,ROW(),Sheet1!$O$2)</f>
        <v>154.41999999999999</v>
      </c>
      <c r="C1378">
        <f t="shared" ca="1" si="152"/>
        <v>139.85910000000001</v>
      </c>
      <c r="D1378" t="b">
        <f t="shared" ca="1" si="153"/>
        <v>0</v>
      </c>
      <c r="E1378" s="13" cm="1">
        <f t="array" aca="1" ref="E1378" ca="1">IF(ISBLANK(INDIRECT(ADDRESS(ROW(B1378)+$N$5,COLUMN(B1378)))),"",(INDIRECT(ADDRESS(ROW(B1378)+$N$5,COLUMN(B1378)))/B1378-1))</f>
        <v>-8.7203730086776177E-2</v>
      </c>
      <c r="F1378" s="5">
        <f t="shared" ca="1" si="150"/>
        <v>38860</v>
      </c>
      <c r="G1378" s="11">
        <f t="shared" ca="1" si="154"/>
        <v>137.65199999999999</v>
      </c>
      <c r="H1378" s="17" cm="1">
        <f t="array" aca="1" ref="H1378" ca="1">IF(F1378="MAI","NESSUNO",INDIRECT(ADDRESS(ROW()+$N$5,2)))</f>
        <v>140.95400000000001</v>
      </c>
      <c r="I1378" s="11">
        <f t="shared" ca="1" si="155"/>
        <v>0.32128459880362925</v>
      </c>
      <c r="J1378" s="13">
        <f t="shared" ca="1" si="151"/>
        <v>2.6322062874521622E-2</v>
      </c>
      <c r="K1378" s="13" t="b">
        <f t="shared" ca="1" si="156"/>
        <v>1</v>
      </c>
    </row>
    <row r="1379" spans="1:11" x14ac:dyDescent="0.2">
      <c r="A1379" s="5">
        <f>IndiciMSCI!A1379</f>
        <v>38818</v>
      </c>
      <c r="B1379" cm="1">
        <f t="array" ref="B1379">INDEX(IndiciMSCI!A:Y,ROW(),Sheet1!$O$2)</f>
        <v>153.22200000000001</v>
      </c>
      <c r="C1379">
        <f t="shared" ca="1" si="152"/>
        <v>139.85910000000001</v>
      </c>
      <c r="D1379" t="b">
        <f t="shared" ca="1" si="153"/>
        <v>0</v>
      </c>
      <c r="E1379" s="13" cm="1">
        <f t="array" aca="1" ref="E1379" ca="1">IF(ISBLANK(INDIRECT(ADDRESS(ROW(B1379)+$N$5,COLUMN(B1379)))),"",(INDIRECT(ADDRESS(ROW(B1379)+$N$5,COLUMN(B1379)))/B1379-1))</f>
        <v>-8.5085692655101797E-2</v>
      </c>
      <c r="F1379" s="5">
        <f t="shared" ca="1" si="150"/>
        <v>38860</v>
      </c>
      <c r="G1379" s="11">
        <f t="shared" ca="1" si="154"/>
        <v>137.65199999999999</v>
      </c>
      <c r="H1379" s="17" cm="1">
        <f t="array" aca="1" ref="H1379" ca="1">IF(F1379="MAI","NESSUNO",INDIRECT(ADDRESS(ROW()+$N$5,2)))</f>
        <v>140.185</v>
      </c>
      <c r="I1379" s="11">
        <f t="shared" ca="1" si="155"/>
        <v>0.31380435385685246</v>
      </c>
      <c r="J1379" s="13">
        <f t="shared" ca="1" si="151"/>
        <v>2.068116957150545E-2</v>
      </c>
      <c r="K1379" s="13" t="b">
        <f t="shared" ca="1" si="156"/>
        <v>1</v>
      </c>
    </row>
    <row r="1380" spans="1:11" x14ac:dyDescent="0.2">
      <c r="A1380" s="5">
        <f>IndiciMSCI!A1380</f>
        <v>38819</v>
      </c>
      <c r="B1380" cm="1">
        <f t="array" ref="B1380">INDEX(IndiciMSCI!A:Y,ROW(),Sheet1!$O$2)</f>
        <v>151.28200000000001</v>
      </c>
      <c r="C1380">
        <f t="shared" ca="1" si="152"/>
        <v>139.85910000000001</v>
      </c>
      <c r="D1380" t="b">
        <f t="shared" ca="1" si="153"/>
        <v>0</v>
      </c>
      <c r="E1380" s="13" cm="1">
        <f t="array" aca="1" ref="E1380" ca="1">IF(ISBLANK(INDIRECT(ADDRESS(ROW(B1380)+$N$5,COLUMN(B1380)))),"",(INDIRECT(ADDRESS(ROW(B1380)+$N$5,COLUMN(B1380)))/B1380-1))</f>
        <v>-7.3128329874010189E-2</v>
      </c>
      <c r="F1380" s="5">
        <f t="shared" ca="1" si="150"/>
        <v>38860</v>
      </c>
      <c r="G1380" s="11">
        <f t="shared" ca="1" si="154"/>
        <v>137.65199999999999</v>
      </c>
      <c r="H1380" s="17" cm="1">
        <f t="array" aca="1" ref="H1380" ca="1">IF(F1380="MAI","NESSUNO",INDIRECT(ADDRESS(ROW()+$N$5,2)))</f>
        <v>140.21899999999999</v>
      </c>
      <c r="I1380" s="11">
        <f t="shared" ca="1" si="155"/>
        <v>0.30632451445276843</v>
      </c>
      <c r="J1380" s="13">
        <f t="shared" ca="1" si="151"/>
        <v>2.0873830488861593E-2</v>
      </c>
      <c r="K1380" s="13" t="b">
        <f t="shared" ca="1" si="156"/>
        <v>1</v>
      </c>
    </row>
    <row r="1381" spans="1:11" x14ac:dyDescent="0.2">
      <c r="A1381" s="5">
        <f>IndiciMSCI!A1381</f>
        <v>38820</v>
      </c>
      <c r="B1381" cm="1">
        <f t="array" ref="B1381">INDEX(IndiciMSCI!A:Y,ROW(),Sheet1!$O$2)</f>
        <v>151.69800000000001</v>
      </c>
      <c r="C1381">
        <f t="shared" ca="1" si="152"/>
        <v>139.85910000000001</v>
      </c>
      <c r="D1381" t="b">
        <f t="shared" ca="1" si="153"/>
        <v>0</v>
      </c>
      <c r="E1381" s="13" cm="1">
        <f t="array" aca="1" ref="E1381" ca="1">IF(ISBLANK(INDIRECT(ADDRESS(ROW(B1381)+$N$5,COLUMN(B1381)))),"",(INDIRECT(ADDRESS(ROW(B1381)+$N$5,COLUMN(B1381)))/B1381-1))</f>
        <v>-8.4147450856306705E-2</v>
      </c>
      <c r="F1381" s="5">
        <f t="shared" ca="1" si="150"/>
        <v>38860</v>
      </c>
      <c r="G1381" s="11">
        <f t="shared" ca="1" si="154"/>
        <v>137.65199999999999</v>
      </c>
      <c r="H1381" s="17" cm="1">
        <f t="array" aca="1" ref="H1381" ca="1">IF(F1381="MAI","NESSUNO",INDIRECT(ADDRESS(ROW()+$N$5,2)))</f>
        <v>138.93299999999999</v>
      </c>
      <c r="I1381" s="11">
        <f t="shared" ca="1" si="155"/>
        <v>0.29884508056946402</v>
      </c>
      <c r="J1381" s="13">
        <f t="shared" ca="1" si="151"/>
        <v>1.1477094997308212E-2</v>
      </c>
      <c r="K1381" s="13" t="b">
        <f t="shared" ca="1" si="156"/>
        <v>1</v>
      </c>
    </row>
    <row r="1382" spans="1:11" x14ac:dyDescent="0.2">
      <c r="A1382" s="5">
        <f>IndiciMSCI!A1382</f>
        <v>38821</v>
      </c>
      <c r="B1382" cm="1">
        <f t="array" ref="B1382">INDEX(IndiciMSCI!A:Y,ROW(),Sheet1!$O$2)</f>
        <v>151.76900000000001</v>
      </c>
      <c r="C1382">
        <f t="shared" ca="1" si="152"/>
        <v>139.85910000000001</v>
      </c>
      <c r="D1382" t="b">
        <f t="shared" ca="1" si="153"/>
        <v>0</v>
      </c>
      <c r="E1382" s="13" cm="1">
        <f t="array" aca="1" ref="E1382" ca="1">IF(ISBLANK(INDIRECT(ADDRESS(ROW(B1382)+$N$5,COLUMN(B1382)))),"",(INDIRECT(ADDRESS(ROW(B1382)+$N$5,COLUMN(B1382)))/B1382-1))</f>
        <v>-9.9480130988541915E-2</v>
      </c>
      <c r="F1382" s="5">
        <f t="shared" ca="1" si="150"/>
        <v>38860</v>
      </c>
      <c r="G1382" s="11">
        <f t="shared" ca="1" si="154"/>
        <v>137.65199999999999</v>
      </c>
      <c r="H1382" s="17" cm="1">
        <f t="array" aca="1" ref="H1382" ca="1">IF(F1382="MAI","NESSUNO",INDIRECT(ADDRESS(ROW()+$N$5,2)))</f>
        <v>136.67099999999999</v>
      </c>
      <c r="I1382" s="11">
        <f t="shared" ca="1" si="155"/>
        <v>0.29136605218496925</v>
      </c>
      <c r="J1382" s="13">
        <f t="shared" ca="1" si="151"/>
        <v>-5.009981313856866E-3</v>
      </c>
      <c r="K1382" s="13" t="b">
        <f t="shared" ca="1" si="156"/>
        <v>1</v>
      </c>
    </row>
    <row r="1383" spans="1:11" x14ac:dyDescent="0.2">
      <c r="A1383" s="5">
        <f>IndiciMSCI!A1383</f>
        <v>38824</v>
      </c>
      <c r="B1383" cm="1">
        <f t="array" ref="B1383">INDEX(IndiciMSCI!A:Y,ROW(),Sheet1!$O$2)</f>
        <v>148.386</v>
      </c>
      <c r="C1383">
        <f t="shared" ca="1" si="152"/>
        <v>139.85910000000001</v>
      </c>
      <c r="D1383" t="b">
        <f t="shared" ca="1" si="153"/>
        <v>0</v>
      </c>
      <c r="E1383" s="13" cm="1">
        <f t="array" aca="1" ref="E1383" ca="1">IF(ISBLANK(INDIRECT(ADDRESS(ROW(B1383)+$N$5,COLUMN(B1383)))),"",(INDIRECT(ADDRESS(ROW(B1383)+$N$5,COLUMN(B1383)))/B1383-1))</f>
        <v>-7.3335759438222015E-2</v>
      </c>
      <c r="F1383" s="5">
        <f t="shared" ca="1" si="150"/>
        <v>38860</v>
      </c>
      <c r="G1383" s="11">
        <f t="shared" ca="1" si="154"/>
        <v>137.65199999999999</v>
      </c>
      <c r="H1383" s="17" cm="1">
        <f t="array" aca="1" ref="H1383" ca="1">IF(F1383="MAI","NESSUNO",INDIRECT(ADDRESS(ROW()+$N$5,2)))</f>
        <v>137.50399999999999</v>
      </c>
      <c r="I1383" s="11">
        <f t="shared" ca="1" si="155"/>
        <v>0.26893139980415981</v>
      </c>
      <c r="J1383" s="13">
        <f t="shared" ca="1" si="151"/>
        <v>8.785299145974173E-4</v>
      </c>
      <c r="K1383" s="13" t="b">
        <f t="shared" ca="1" si="156"/>
        <v>1</v>
      </c>
    </row>
    <row r="1384" spans="1:11" x14ac:dyDescent="0.2">
      <c r="A1384" s="5">
        <f>IndiciMSCI!A1384</f>
        <v>38825</v>
      </c>
      <c r="B1384" cm="1">
        <f t="array" ref="B1384">INDEX(IndiciMSCI!A:Y,ROW(),Sheet1!$O$2)</f>
        <v>150.20599999999999</v>
      </c>
      <c r="C1384">
        <f t="shared" ca="1" si="152"/>
        <v>139.85910000000001</v>
      </c>
      <c r="D1384" t="b">
        <f t="shared" ca="1" si="153"/>
        <v>0</v>
      </c>
      <c r="E1384" s="13" cm="1">
        <f t="array" aca="1" ref="E1384" ca="1">IF(ISBLANK(INDIRECT(ADDRESS(ROW(B1384)+$N$5,COLUMN(B1384)))),"",(INDIRECT(ADDRESS(ROW(B1384)+$N$5,COLUMN(B1384)))/B1384-1))</f>
        <v>-8.6494547488116247E-2</v>
      </c>
      <c r="F1384" s="5">
        <f t="shared" ref="F1384:F1447" ca="1" si="157">IF(ISERROR(MATCH(TRUE,INDIRECT(ADDRESS(ROW(),4)&amp;":"&amp;ADDRESS(ROW()+$N$5,4)),0)),"MAI",INDEX(INDIRECT(ADDRESS(ROW(),1)&amp;":"&amp;ADDRESS(ROW()+$N$5,1)),MATCH(TRUE,INDIRECT(ADDRESS(ROW(),4)&amp;":"&amp;ADDRESS(ROW()+$N$5,4)),0)))</f>
        <v>38860</v>
      </c>
      <c r="G1384" s="11">
        <f t="shared" ca="1" si="154"/>
        <v>137.65199999999999</v>
      </c>
      <c r="H1384" s="17" cm="1">
        <f t="array" aca="1" ref="H1384" ca="1">IF(F1384="MAI","NESSUNO",INDIRECT(ADDRESS(ROW()+$N$5,2)))</f>
        <v>137.214</v>
      </c>
      <c r="I1384" s="11">
        <f t="shared" ca="1" si="155"/>
        <v>0.26145399319489115</v>
      </c>
      <c r="J1384" s="13">
        <f t="shared" ca="1" si="151"/>
        <v>-1.2825531543682405E-3</v>
      </c>
      <c r="K1384" s="13" t="b">
        <f t="shared" ca="1" si="156"/>
        <v>1</v>
      </c>
    </row>
    <row r="1385" spans="1:11" x14ac:dyDescent="0.2">
      <c r="A1385" s="5">
        <f>IndiciMSCI!A1385</f>
        <v>38826</v>
      </c>
      <c r="B1385" cm="1">
        <f t="array" ref="B1385">INDEX(IndiciMSCI!A:Y,ROW(),Sheet1!$O$2)</f>
        <v>150.05199999999999</v>
      </c>
      <c r="C1385">
        <f t="shared" ca="1" si="152"/>
        <v>139.85910000000001</v>
      </c>
      <c r="D1385" t="b">
        <f t="shared" ca="1" si="153"/>
        <v>0</v>
      </c>
      <c r="E1385" s="13" cm="1">
        <f t="array" aca="1" ref="E1385" ca="1">IF(ISBLANK(INDIRECT(ADDRESS(ROW(B1385)+$N$5,COLUMN(B1385)))),"",(INDIRECT(ADDRESS(ROW(B1385)+$N$5,COLUMN(B1385)))/B1385-1))</f>
        <v>-7.0968730839975458E-2</v>
      </c>
      <c r="F1385" s="5">
        <f t="shared" ca="1" si="157"/>
        <v>38860</v>
      </c>
      <c r="G1385" s="11">
        <f t="shared" ca="1" si="154"/>
        <v>137.65199999999999</v>
      </c>
      <c r="H1385" s="17" cm="1">
        <f t="array" aca="1" ref="H1385" ca="1">IF(F1385="MAI","NESSUNO",INDIRECT(ADDRESS(ROW()+$N$5,2)))</f>
        <v>139.40299999999999</v>
      </c>
      <c r="I1385" s="11">
        <f t="shared" ca="1" si="155"/>
        <v>0.25397699197449697</v>
      </c>
      <c r="J1385" s="13">
        <f t="shared" ca="1" si="151"/>
        <v>1.4565549298045084E-2</v>
      </c>
      <c r="K1385" s="13" t="b">
        <f t="shared" ca="1" si="156"/>
        <v>1</v>
      </c>
    </row>
    <row r="1386" spans="1:11" x14ac:dyDescent="0.2">
      <c r="A1386" s="5">
        <f>IndiciMSCI!A1386</f>
        <v>38827</v>
      </c>
      <c r="B1386" cm="1">
        <f t="array" ref="B1386">INDEX(IndiciMSCI!A:Y,ROW(),Sheet1!$O$2)</f>
        <v>151.00700000000001</v>
      </c>
      <c r="C1386">
        <f t="shared" ca="1" si="152"/>
        <v>139.85910000000001</v>
      </c>
      <c r="D1386" t="b">
        <f t="shared" ca="1" si="153"/>
        <v>0</v>
      </c>
      <c r="E1386" s="13" cm="1">
        <f t="array" aca="1" ref="E1386" ca="1">IF(ISBLANK(INDIRECT(ADDRESS(ROW(B1386)+$N$5,COLUMN(B1386)))),"",(INDIRECT(ADDRESS(ROW(B1386)+$N$5,COLUMN(B1386)))/B1386-1))</f>
        <v>-9.1267292244730402E-2</v>
      </c>
      <c r="F1386" s="5">
        <f t="shared" ca="1" si="157"/>
        <v>38860</v>
      </c>
      <c r="G1386" s="11">
        <f t="shared" ca="1" si="154"/>
        <v>137.65199999999999</v>
      </c>
      <c r="H1386" s="17" cm="1">
        <f t="array" aca="1" ref="H1386" ca="1">IF(F1386="MAI","NESSUNO",INDIRECT(ADDRESS(ROW()+$N$5,2)))</f>
        <v>137.22499999999999</v>
      </c>
      <c r="I1386" s="11">
        <f t="shared" ca="1" si="155"/>
        <v>0.24650039612095043</v>
      </c>
      <c r="J1386" s="13">
        <f t="shared" ca="1" si="151"/>
        <v>-1.311274837118546E-3</v>
      </c>
      <c r="K1386" s="13" t="b">
        <f t="shared" ca="1" si="156"/>
        <v>1</v>
      </c>
    </row>
    <row r="1387" spans="1:11" x14ac:dyDescent="0.2">
      <c r="A1387" s="5">
        <f>IndiciMSCI!A1387</f>
        <v>38828</v>
      </c>
      <c r="B1387" cm="1">
        <f t="array" ref="B1387">INDEX(IndiciMSCI!A:Y,ROW(),Sheet1!$O$2)</f>
        <v>152.226</v>
      </c>
      <c r="C1387">
        <f t="shared" ca="1" si="152"/>
        <v>139.85910000000001</v>
      </c>
      <c r="D1387" t="b">
        <f t="shared" ca="1" si="153"/>
        <v>0</v>
      </c>
      <c r="E1387" s="13" cm="1">
        <f t="array" aca="1" ref="E1387" ca="1">IF(ISBLANK(INDIRECT(ADDRESS(ROW(B1387)+$N$5,COLUMN(B1387)))),"",(INDIRECT(ADDRESS(ROW(B1387)+$N$5,COLUMN(B1387)))/B1387-1))</f>
        <v>-0.10046903945449537</v>
      </c>
      <c r="F1387" s="5">
        <f t="shared" ca="1" si="157"/>
        <v>38860</v>
      </c>
      <c r="G1387" s="11">
        <f t="shared" ca="1" si="154"/>
        <v>137.65199999999999</v>
      </c>
      <c r="H1387" s="17" cm="1">
        <f t="array" aca="1" ref="H1387" ca="1">IF(F1387="MAI","NESSUNO",INDIRECT(ADDRESS(ROW()+$N$5,2)))</f>
        <v>136.93199999999999</v>
      </c>
      <c r="I1387" s="11">
        <f t="shared" ca="1" si="155"/>
        <v>0.23902420561236681</v>
      </c>
      <c r="J1387" s="13">
        <f t="shared" ca="1" si="151"/>
        <v>-3.4941431609248836E-3</v>
      </c>
      <c r="K1387" s="13" t="b">
        <f t="shared" ca="1" si="156"/>
        <v>1</v>
      </c>
    </row>
    <row r="1388" spans="1:11" x14ac:dyDescent="0.2">
      <c r="A1388" s="5">
        <f>IndiciMSCI!A1388</f>
        <v>38831</v>
      </c>
      <c r="B1388" cm="1">
        <f t="array" ref="B1388">INDEX(IndiciMSCI!A:Y,ROW(),Sheet1!$O$2)</f>
        <v>150.57</v>
      </c>
      <c r="C1388">
        <f t="shared" ca="1" si="152"/>
        <v>139.85910000000001</v>
      </c>
      <c r="D1388" t="b">
        <f t="shared" ca="1" si="153"/>
        <v>0</v>
      </c>
      <c r="E1388" s="13" cm="1">
        <f t="array" aca="1" ref="E1388" ca="1">IF(ISBLANK(INDIRECT(ADDRESS(ROW(B1388)+$N$5,COLUMN(B1388)))),"",(INDIRECT(ADDRESS(ROW(B1388)+$N$5,COLUMN(B1388)))/B1388-1))</f>
        <v>-8.9393637510792212E-2</v>
      </c>
      <c r="F1388" s="5">
        <f t="shared" ca="1" si="157"/>
        <v>38860</v>
      </c>
      <c r="G1388" s="11">
        <f t="shared" ca="1" si="154"/>
        <v>137.65199999999999</v>
      </c>
      <c r="H1388" s="17" cm="1">
        <f t="array" aca="1" ref="H1388" ca="1">IF(F1388="MAI","NESSUNO",INDIRECT(ADDRESS(ROW()+$N$5,2)))</f>
        <v>137.11000000000001</v>
      </c>
      <c r="I1388" s="11">
        <f t="shared" ca="1" si="155"/>
        <v>0.21659806593623898</v>
      </c>
      <c r="J1388" s="13">
        <f t="shared" ca="1" si="151"/>
        <v>-2.3639462852972294E-3</v>
      </c>
      <c r="K1388" s="13" t="b">
        <f t="shared" ca="1" si="156"/>
        <v>1</v>
      </c>
    </row>
    <row r="1389" spans="1:11" x14ac:dyDescent="0.2">
      <c r="A1389" s="5">
        <f>IndiciMSCI!A1389</f>
        <v>38832</v>
      </c>
      <c r="B1389" cm="1">
        <f t="array" ref="B1389">INDEX(IndiciMSCI!A:Y,ROW(),Sheet1!$O$2)</f>
        <v>150.84</v>
      </c>
      <c r="C1389">
        <f t="shared" ca="1" si="152"/>
        <v>139.85910000000001</v>
      </c>
      <c r="D1389" t="b">
        <f t="shared" ca="1" si="153"/>
        <v>0</v>
      </c>
      <c r="E1389" s="13" cm="1">
        <f t="array" aca="1" ref="E1389" ca="1">IF(ISBLANK(INDIRECT(ADDRESS(ROW(B1389)+$N$5,COLUMN(B1389)))),"",(INDIRECT(ADDRESS(ROW(B1389)+$N$5,COLUMN(B1389)))/B1389-1))</f>
        <v>-9.3145054362238189E-2</v>
      </c>
      <c r="F1389" s="5">
        <f t="shared" ca="1" si="157"/>
        <v>38860</v>
      </c>
      <c r="G1389" s="11">
        <f t="shared" ca="1" si="154"/>
        <v>137.65199999999999</v>
      </c>
      <c r="H1389" s="17" cm="1">
        <f t="array" aca="1" ref="H1389" ca="1">IF(F1389="MAI","NESSUNO",INDIRECT(ADDRESS(ROW()+$N$5,2)))</f>
        <v>136.79</v>
      </c>
      <c r="I1389" s="11">
        <f t="shared" ca="1" si="155"/>
        <v>0.20912349658749463</v>
      </c>
      <c r="J1389" s="13">
        <f t="shared" ca="1" si="151"/>
        <v>-4.7429496368559861E-3</v>
      </c>
      <c r="K1389" s="13" t="b">
        <f t="shared" ca="1" si="156"/>
        <v>1</v>
      </c>
    </row>
    <row r="1390" spans="1:11" x14ac:dyDescent="0.2">
      <c r="A1390" s="5">
        <f>IndiciMSCI!A1390</f>
        <v>38833</v>
      </c>
      <c r="B1390" cm="1">
        <f t="array" ref="B1390">INDEX(IndiciMSCI!A:Y,ROW(),Sheet1!$O$2)</f>
        <v>150.55500000000001</v>
      </c>
      <c r="C1390">
        <f t="shared" ca="1" si="152"/>
        <v>139.85910000000001</v>
      </c>
      <c r="D1390" t="b">
        <f t="shared" ca="1" si="153"/>
        <v>0</v>
      </c>
      <c r="E1390" s="13" cm="1">
        <f t="array" aca="1" ref="E1390" ca="1">IF(ISBLANK(INDIRECT(ADDRESS(ROW(B1390)+$N$5,COLUMN(B1390)))),"",(INDIRECT(ADDRESS(ROW(B1390)+$N$5,COLUMN(B1390)))/B1390-1))</f>
        <v>-0.10495832087941293</v>
      </c>
      <c r="F1390" s="5">
        <f t="shared" ca="1" si="157"/>
        <v>38860</v>
      </c>
      <c r="G1390" s="11">
        <f t="shared" ca="1" si="154"/>
        <v>137.65199999999999</v>
      </c>
      <c r="H1390" s="17" cm="1">
        <f t="array" aca="1" ref="H1390" ca="1">IF(F1390="MAI","NESSUNO",INDIRECT(ADDRESS(ROW()+$N$5,2)))</f>
        <v>134.75299999999999</v>
      </c>
      <c r="I1390" s="11">
        <f t="shared" ca="1" si="155"/>
        <v>0.20164933247380645</v>
      </c>
      <c r="J1390" s="13">
        <f t="shared" ca="1" si="151"/>
        <v>-1.9595433902349364E-2</v>
      </c>
      <c r="K1390" s="13" t="b">
        <f t="shared" ca="1" si="156"/>
        <v>1</v>
      </c>
    </row>
    <row r="1391" spans="1:11" x14ac:dyDescent="0.2">
      <c r="A1391" s="5">
        <f>IndiciMSCI!A1391</f>
        <v>38834</v>
      </c>
      <c r="B1391" cm="1">
        <f t="array" ref="B1391">INDEX(IndiciMSCI!A:Y,ROW(),Sheet1!$O$2)</f>
        <v>151.02000000000001</v>
      </c>
      <c r="C1391">
        <f t="shared" ca="1" si="152"/>
        <v>139.85910000000001</v>
      </c>
      <c r="D1391" t="b">
        <f t="shared" ca="1" si="153"/>
        <v>0</v>
      </c>
      <c r="E1391" s="13" cm="1">
        <f t="array" aca="1" ref="E1391" ca="1">IF(ISBLANK(INDIRECT(ADDRESS(ROW(B1391)+$N$5,COLUMN(B1391)))),"",(INDIRECT(ADDRESS(ROW(B1391)+$N$5,COLUMN(B1391)))/B1391-1))</f>
        <v>-0.10201297841345525</v>
      </c>
      <c r="F1391" s="5">
        <f t="shared" ca="1" si="157"/>
        <v>38860</v>
      </c>
      <c r="G1391" s="11">
        <f t="shared" ca="1" si="154"/>
        <v>137.65199999999999</v>
      </c>
      <c r="H1391" s="17" cm="1">
        <f t="array" aca="1" ref="H1391" ca="1">IF(F1391="MAI","NESSUNO",INDIRECT(ADDRESS(ROW()+$N$5,2)))</f>
        <v>135.614</v>
      </c>
      <c r="I1391" s="11">
        <f t="shared" ca="1" si="155"/>
        <v>0.19417557357320447</v>
      </c>
      <c r="J1391" s="13">
        <f t="shared" ca="1" si="151"/>
        <v>-1.3394824822209472E-2</v>
      </c>
      <c r="K1391" s="13" t="b">
        <f t="shared" ca="1" si="156"/>
        <v>1</v>
      </c>
    </row>
    <row r="1392" spans="1:11" x14ac:dyDescent="0.2">
      <c r="A1392" s="5">
        <f>IndiciMSCI!A1392</f>
        <v>38835</v>
      </c>
      <c r="B1392" cm="1">
        <f t="array" ref="B1392">INDEX(IndiciMSCI!A:Y,ROW(),Sheet1!$O$2)</f>
        <v>148.804</v>
      </c>
      <c r="C1392">
        <f t="shared" ca="1" si="152"/>
        <v>139.85910000000001</v>
      </c>
      <c r="D1392" t="b">
        <f t="shared" ca="1" si="153"/>
        <v>0</v>
      </c>
      <c r="E1392" s="13" cm="1">
        <f t="array" aca="1" ref="E1392" ca="1">IF(ISBLANK(INDIRECT(ADDRESS(ROW(B1392)+$N$5,COLUMN(B1392)))),"",(INDIRECT(ADDRESS(ROW(B1392)+$N$5,COLUMN(B1392)))/B1392-1))</f>
        <v>-9.4600951587322957E-2</v>
      </c>
      <c r="F1392" s="5">
        <f t="shared" ca="1" si="157"/>
        <v>38860</v>
      </c>
      <c r="G1392" s="11">
        <f t="shared" ca="1" si="154"/>
        <v>137.65199999999999</v>
      </c>
      <c r="H1392" s="17" cm="1">
        <f t="array" aca="1" ref="H1392" ca="1">IF(F1392="MAI","NESSUNO",INDIRECT(ADDRESS(ROW()+$N$5,2)))</f>
        <v>134.727</v>
      </c>
      <c r="I1392" s="11">
        <f t="shared" ca="1" si="155"/>
        <v>0.18670221986369029</v>
      </c>
      <c r="J1392" s="13">
        <f t="shared" ca="1" si="151"/>
        <v>-1.9892902247234279E-2</v>
      </c>
      <c r="K1392" s="13" t="b">
        <f t="shared" ca="1" si="156"/>
        <v>1</v>
      </c>
    </row>
    <row r="1393" spans="1:11" x14ac:dyDescent="0.2">
      <c r="A1393" s="5">
        <f>IndiciMSCI!A1393</f>
        <v>38838</v>
      </c>
      <c r="B1393" cm="1">
        <f t="array" ref="B1393">INDEX(IndiciMSCI!A:Y,ROW(),Sheet1!$O$2)</f>
        <v>150.28299999999999</v>
      </c>
      <c r="C1393">
        <f t="shared" ca="1" si="152"/>
        <v>139.85910000000001</v>
      </c>
      <c r="D1393" t="b">
        <f t="shared" ca="1" si="153"/>
        <v>0</v>
      </c>
      <c r="E1393" s="13" cm="1">
        <f t="array" aca="1" ref="E1393" ca="1">IF(ISBLANK(INDIRECT(ADDRESS(ROW(B1393)+$N$5,COLUMN(B1393)))),"",(INDIRECT(ADDRESS(ROW(B1393)+$N$5,COLUMN(B1393)))/B1393-1))</f>
        <v>-0.1030988202258406</v>
      </c>
      <c r="F1393" s="5">
        <f t="shared" ca="1" si="157"/>
        <v>38860</v>
      </c>
      <c r="G1393" s="11">
        <f t="shared" ca="1" si="154"/>
        <v>137.65199999999999</v>
      </c>
      <c r="H1393" s="17" cm="1">
        <f t="array" aca="1" ref="H1393" ca="1">IF(F1393="MAI","NESSUNO",INDIRECT(ADDRESS(ROW()+$N$5,2)))</f>
        <v>134.78899999999999</v>
      </c>
      <c r="I1393" s="11">
        <f t="shared" ca="1" si="155"/>
        <v>0.16428458966205994</v>
      </c>
      <c r="J1393" s="13">
        <f t="shared" ca="1" si="151"/>
        <v>-1.9605348344651295E-2</v>
      </c>
      <c r="K1393" s="13" t="b">
        <f t="shared" ca="1" si="156"/>
        <v>1</v>
      </c>
    </row>
    <row r="1394" spans="1:11" x14ac:dyDescent="0.2">
      <c r="A1394" s="5">
        <f>IndiciMSCI!A1394</f>
        <v>38839</v>
      </c>
      <c r="B1394" cm="1">
        <f t="array" ref="B1394">INDEX(IndiciMSCI!A:Y,ROW(),Sheet1!$O$2)</f>
        <v>151.535</v>
      </c>
      <c r="C1394">
        <f t="shared" ca="1" si="152"/>
        <v>139.85910000000001</v>
      </c>
      <c r="D1394" t="b">
        <f t="shared" ca="1" si="153"/>
        <v>0</v>
      </c>
      <c r="E1394" s="13" cm="1">
        <f t="array" aca="1" ref="E1394" ca="1">IF(ISBLANK(INDIRECT(ADDRESS(ROW(B1394)+$N$5,COLUMN(B1394)))),"",(INDIRECT(ADDRESS(ROW(B1394)+$N$5,COLUMN(B1394)))/B1394-1))</f>
        <v>-0.11328735935592438</v>
      </c>
      <c r="F1394" s="5">
        <f t="shared" ca="1" si="157"/>
        <v>38860</v>
      </c>
      <c r="G1394" s="11">
        <f t="shared" ca="1" si="154"/>
        <v>137.65199999999999</v>
      </c>
      <c r="H1394" s="17" cm="1">
        <f t="array" aca="1" ref="H1394" ca="1">IF(F1394="MAI","NESSUNO",INDIRECT(ADDRESS(ROW()+$N$5,2)))</f>
        <v>134.36799999999999</v>
      </c>
      <c r="I1394" s="11">
        <f t="shared" ca="1" si="155"/>
        <v>0.15681285649733923</v>
      </c>
      <c r="J1394" s="13">
        <f t="shared" ca="1" si="151"/>
        <v>-2.2718065436772825E-2</v>
      </c>
      <c r="K1394" s="13" t="b">
        <f t="shared" ca="1" si="156"/>
        <v>1</v>
      </c>
    </row>
    <row r="1395" spans="1:11" x14ac:dyDescent="0.2">
      <c r="A1395" s="5">
        <f>IndiciMSCI!A1395</f>
        <v>38840</v>
      </c>
      <c r="B1395" cm="1">
        <f t="array" ref="B1395">INDEX(IndiciMSCI!A:Y,ROW(),Sheet1!$O$2)</f>
        <v>151.37</v>
      </c>
      <c r="C1395">
        <f t="shared" ca="1" si="152"/>
        <v>139.85910000000001</v>
      </c>
      <c r="D1395" t="b">
        <f t="shared" ca="1" si="153"/>
        <v>0</v>
      </c>
      <c r="E1395" s="13" cm="1">
        <f t="array" aca="1" ref="E1395" ca="1">IF(ISBLANK(INDIRECT(ADDRESS(ROW(B1395)+$N$5,COLUMN(B1395)))),"",(INDIRECT(ADDRESS(ROW(B1395)+$N$5,COLUMN(B1395)))/B1395-1))</f>
        <v>-0.1090903085155579</v>
      </c>
      <c r="F1395" s="5">
        <f t="shared" ca="1" si="157"/>
        <v>38860</v>
      </c>
      <c r="G1395" s="11">
        <f t="shared" ca="1" si="154"/>
        <v>137.65199999999999</v>
      </c>
      <c r="H1395" s="17" cm="1">
        <f t="array" aca="1" ref="H1395" ca="1">IF(F1395="MAI","NESSUNO",INDIRECT(ADDRESS(ROW()+$N$5,2)))</f>
        <v>134.857</v>
      </c>
      <c r="I1395" s="11">
        <f t="shared" ca="1" si="155"/>
        <v>0.14934152841382797</v>
      </c>
      <c r="J1395" s="13">
        <f t="shared" ca="1" si="151"/>
        <v>-1.9219905788409611E-2</v>
      </c>
      <c r="K1395" s="13" t="b">
        <f t="shared" ca="1" si="156"/>
        <v>1</v>
      </c>
    </row>
    <row r="1396" spans="1:11" x14ac:dyDescent="0.2">
      <c r="A1396" s="5">
        <f>IndiciMSCI!A1396</f>
        <v>38841</v>
      </c>
      <c r="B1396" cm="1">
        <f t="array" ref="B1396">INDEX(IndiciMSCI!A:Y,ROW(),Sheet1!$O$2)</f>
        <v>150.56399999999999</v>
      </c>
      <c r="C1396">
        <f t="shared" ca="1" si="152"/>
        <v>139.85910000000001</v>
      </c>
      <c r="D1396" t="b">
        <f t="shared" ca="1" si="153"/>
        <v>0</v>
      </c>
      <c r="E1396" s="13" cm="1">
        <f t="array" aca="1" ref="E1396" ca="1">IF(ISBLANK(INDIRECT(ADDRESS(ROW(B1396)+$N$5,COLUMN(B1396)))),"",(INDIRECT(ADDRESS(ROW(B1396)+$N$5,COLUMN(B1396)))/B1396-1))</f>
        <v>-0.10398235966100799</v>
      </c>
      <c r="F1396" s="5">
        <f t="shared" ca="1" si="157"/>
        <v>38860</v>
      </c>
      <c r="G1396" s="11">
        <f t="shared" ca="1" si="154"/>
        <v>137.65199999999999</v>
      </c>
      <c r="H1396" s="17" cm="1">
        <f t="array" aca="1" ref="H1396" ca="1">IF(F1396="MAI","NESSUNO",INDIRECT(ADDRESS(ROW()+$N$5,2)))</f>
        <v>134.90799999999999</v>
      </c>
      <c r="I1396" s="11">
        <f t="shared" ca="1" si="155"/>
        <v>0.14187060538964147</v>
      </c>
      <c r="J1396" s="13">
        <f t="shared" ca="1" si="151"/>
        <v>-1.8903680256083157E-2</v>
      </c>
      <c r="K1396" s="13" t="b">
        <f t="shared" ca="1" si="156"/>
        <v>1</v>
      </c>
    </row>
    <row r="1397" spans="1:11" x14ac:dyDescent="0.2">
      <c r="A1397" s="5">
        <f>IndiciMSCI!A1397</f>
        <v>38842</v>
      </c>
      <c r="B1397" cm="1">
        <f t="array" ref="B1397">INDEX(IndiciMSCI!A:Y,ROW(),Sheet1!$O$2)</f>
        <v>151.55699999999999</v>
      </c>
      <c r="C1397">
        <f t="shared" ca="1" si="152"/>
        <v>139.85910000000001</v>
      </c>
      <c r="D1397" t="b">
        <f t="shared" ca="1" si="153"/>
        <v>0</v>
      </c>
      <c r="E1397" s="13" cm="1">
        <f t="array" aca="1" ref="E1397" ca="1">IF(ISBLANK(INDIRECT(ADDRESS(ROW(B1397)+$N$5,COLUMN(B1397)))),"",(INDIRECT(ADDRESS(ROW(B1397)+$N$5,COLUMN(B1397)))/B1397-1))</f>
        <v>-0.11047988545563714</v>
      </c>
      <c r="F1397" s="5">
        <f t="shared" ca="1" si="157"/>
        <v>38860</v>
      </c>
      <c r="G1397" s="11">
        <f t="shared" ca="1" si="154"/>
        <v>137.65199999999999</v>
      </c>
      <c r="H1397" s="17" cm="1">
        <f t="array" aca="1" ref="H1397" ca="1">IF(F1397="MAI","NESSUNO",INDIRECT(ADDRESS(ROW()+$N$5,2)))</f>
        <v>134.81299999999999</v>
      </c>
      <c r="I1397" s="11">
        <f t="shared" ca="1" si="155"/>
        <v>0.13440008740283815</v>
      </c>
      <c r="J1397" s="13">
        <f t="shared" ca="1" si="151"/>
        <v>-1.9648097467506179E-2</v>
      </c>
      <c r="K1397" s="13" t="b">
        <f t="shared" ca="1" si="156"/>
        <v>1</v>
      </c>
    </row>
    <row r="1398" spans="1:11" x14ac:dyDescent="0.2">
      <c r="A1398" s="5">
        <f>IndiciMSCI!A1398</f>
        <v>38845</v>
      </c>
      <c r="B1398" cm="1">
        <f t="array" ref="B1398">INDEX(IndiciMSCI!A:Y,ROW(),Sheet1!$O$2)</f>
        <v>154.62899999999999</v>
      </c>
      <c r="C1398">
        <f t="shared" ca="1" si="152"/>
        <v>139.85910000000001</v>
      </c>
      <c r="D1398" t="b">
        <f t="shared" ca="1" si="153"/>
        <v>0</v>
      </c>
      <c r="E1398" s="13" cm="1">
        <f t="array" aca="1" ref="E1398" ca="1">IF(ISBLANK(INDIRECT(ADDRESS(ROW(B1398)+$N$5,COLUMN(B1398)))),"",(INDIRECT(ADDRESS(ROW(B1398)+$N$5,COLUMN(B1398)))/B1398-1))</f>
        <v>-0.11281842345226312</v>
      </c>
      <c r="F1398" s="5">
        <f t="shared" ca="1" si="157"/>
        <v>38860</v>
      </c>
      <c r="G1398" s="11">
        <f t="shared" ca="1" si="154"/>
        <v>137.65199999999999</v>
      </c>
      <c r="H1398" s="17" cm="1">
        <f t="array" aca="1" ref="H1398" ca="1">IF(F1398="MAI","NESSUNO",INDIRECT(ADDRESS(ROW()+$N$5,2)))</f>
        <v>137.184</v>
      </c>
      <c r="I1398" s="11">
        <f t="shared" ca="1" si="155"/>
        <v>0.11199096344691384</v>
      </c>
      <c r="J1398" s="13">
        <f t="shared" ca="1" si="151"/>
        <v>-2.5862975950445726E-3</v>
      </c>
      <c r="K1398" s="13" t="b">
        <f t="shared" ca="1" si="156"/>
        <v>1</v>
      </c>
    </row>
    <row r="1399" spans="1:11" x14ac:dyDescent="0.2">
      <c r="A1399" s="5">
        <f>IndiciMSCI!A1399</f>
        <v>38846</v>
      </c>
      <c r="B1399" cm="1">
        <f t="array" ref="B1399">INDEX(IndiciMSCI!A:Y,ROW(),Sheet1!$O$2)</f>
        <v>153.946</v>
      </c>
      <c r="C1399">
        <f t="shared" ca="1" si="152"/>
        <v>139.85910000000001</v>
      </c>
      <c r="D1399" t="b">
        <f t="shared" ca="1" si="153"/>
        <v>0</v>
      </c>
      <c r="E1399" s="13" cm="1">
        <f t="array" aca="1" ref="E1399" ca="1">IF(ISBLANK(INDIRECT(ADDRESS(ROW(B1399)+$N$5,COLUMN(B1399)))),"",(INDIRECT(ADDRESS(ROW(B1399)+$N$5,COLUMN(B1399)))/B1399-1))</f>
        <v>-0.10249048367609415</v>
      </c>
      <c r="F1399" s="5">
        <f t="shared" ca="1" si="157"/>
        <v>38860</v>
      </c>
      <c r="G1399" s="11">
        <f t="shared" ca="1" si="154"/>
        <v>137.65199999999999</v>
      </c>
      <c r="H1399" s="17" cm="1">
        <f t="array" aca="1" ref="H1399" ca="1">IF(F1399="MAI","NESSUNO",INDIRECT(ADDRESS(ROW()+$N$5,2)))</f>
        <v>138.16800000000001</v>
      </c>
      <c r="I1399" s="11">
        <f t="shared" ca="1" si="155"/>
        <v>0.10452206538994346</v>
      </c>
      <c r="J1399" s="13">
        <f t="shared" ca="1" si="151"/>
        <v>4.5079044648095416E-3</v>
      </c>
      <c r="K1399" s="13" t="b">
        <f t="shared" ca="1" si="156"/>
        <v>1</v>
      </c>
    </row>
    <row r="1400" spans="1:11" x14ac:dyDescent="0.2">
      <c r="A1400" s="5">
        <f>IndiciMSCI!A1400</f>
        <v>38847</v>
      </c>
      <c r="B1400" cm="1">
        <f t="array" ref="B1400">INDEX(IndiciMSCI!A:Y,ROW(),Sheet1!$O$2)</f>
        <v>152.358</v>
      </c>
      <c r="C1400">
        <f t="shared" ca="1" si="152"/>
        <v>139.85910000000001</v>
      </c>
      <c r="D1400" t="b">
        <f t="shared" ca="1" si="153"/>
        <v>0</v>
      </c>
      <c r="E1400" s="13" cm="1">
        <f t="array" aca="1" ref="E1400" ca="1">IF(ISBLANK(INDIRECT(ADDRESS(ROW(B1400)+$N$5,COLUMN(B1400)))),"",(INDIRECT(ADDRESS(ROW(B1400)+$N$5,COLUMN(B1400)))/B1400-1))</f>
        <v>-8.6690557765263354E-2</v>
      </c>
      <c r="F1400" s="5">
        <f t="shared" ca="1" si="157"/>
        <v>38860</v>
      </c>
      <c r="G1400" s="11">
        <f t="shared" ca="1" si="154"/>
        <v>137.65199999999999</v>
      </c>
      <c r="H1400" s="17" cm="1">
        <f t="array" aca="1" ref="H1400" ca="1">IF(F1400="MAI","NESSUNO",INDIRECT(ADDRESS(ROW()+$N$5,2)))</f>
        <v>139.15</v>
      </c>
      <c r="I1400" s="11">
        <f t="shared" ca="1" si="155"/>
        <v>9.7053572260534793E-2</v>
      </c>
      <c r="J1400" s="13">
        <f t="shared" ca="1" si="151"/>
        <v>1.1587580073377457E-2</v>
      </c>
      <c r="K1400" s="13" t="b">
        <f t="shared" ca="1" si="156"/>
        <v>1</v>
      </c>
    </row>
    <row r="1401" spans="1:11" x14ac:dyDescent="0.2">
      <c r="A1401" s="5">
        <f>IndiciMSCI!A1401</f>
        <v>38848</v>
      </c>
      <c r="B1401" cm="1">
        <f t="array" ref="B1401">INDEX(IndiciMSCI!A:Y,ROW(),Sheet1!$O$2)</f>
        <v>150.702</v>
      </c>
      <c r="C1401">
        <f t="shared" ca="1" si="152"/>
        <v>139.85910000000001</v>
      </c>
      <c r="D1401" t="b">
        <f t="shared" ca="1" si="153"/>
        <v>0</v>
      </c>
      <c r="E1401" s="13" cm="1">
        <f t="array" aca="1" ref="E1401" ca="1">IF(ISBLANK(INDIRECT(ADDRESS(ROW(B1401)+$N$5,COLUMN(B1401)))),"",(INDIRECT(ADDRESS(ROW(B1401)+$N$5,COLUMN(B1401)))/B1401-1))</f>
        <v>-8.4199280699658874E-2</v>
      </c>
      <c r="F1401" s="5">
        <f t="shared" ca="1" si="157"/>
        <v>38860</v>
      </c>
      <c r="G1401" s="11">
        <f t="shared" ca="1" si="154"/>
        <v>137.65199999999999</v>
      </c>
      <c r="H1401" s="17" cm="1">
        <f t="array" aca="1" ref="H1401" ca="1">IF(F1401="MAI","NESSUNO",INDIRECT(ADDRESS(ROW()+$N$5,2)))</f>
        <v>138.01300000000001</v>
      </c>
      <c r="I1401" s="11">
        <f t="shared" ca="1" si="155"/>
        <v>8.9585484036717844E-2</v>
      </c>
      <c r="J1401" s="13">
        <f t="shared" ca="1" si="151"/>
        <v>3.2733667802628099E-3</v>
      </c>
      <c r="K1401" s="13" t="b">
        <f t="shared" ca="1" si="156"/>
        <v>1</v>
      </c>
    </row>
    <row r="1402" spans="1:11" x14ac:dyDescent="0.2">
      <c r="A1402" s="5">
        <f>IndiciMSCI!A1402</f>
        <v>38849</v>
      </c>
      <c r="B1402" cm="1">
        <f t="array" ref="B1402">INDEX(IndiciMSCI!A:Y,ROW(),Sheet1!$O$2)</f>
        <v>148.22499999999999</v>
      </c>
      <c r="C1402">
        <f t="shared" ca="1" si="152"/>
        <v>139.85910000000001</v>
      </c>
      <c r="D1402" t="b">
        <f t="shared" ca="1" si="153"/>
        <v>0</v>
      </c>
      <c r="E1402" s="13" cm="1">
        <f t="array" aca="1" ref="E1402" ca="1">IF(ISBLANK(INDIRECT(ADDRESS(ROW(B1402)+$N$5,COLUMN(B1402)))),"",(INDIRECT(ADDRESS(ROW(B1402)+$N$5,COLUMN(B1402)))/B1402-1))</f>
        <v>-7.4204756282678308E-2</v>
      </c>
      <c r="F1402" s="5">
        <f t="shared" ca="1" si="157"/>
        <v>38860</v>
      </c>
      <c r="G1402" s="11">
        <f t="shared" ca="1" si="154"/>
        <v>137.65199999999999</v>
      </c>
      <c r="H1402" s="17" cm="1">
        <f t="array" aca="1" ref="H1402" ca="1">IF(F1402="MAI","NESSUNO",INDIRECT(ADDRESS(ROW()+$N$5,2)))</f>
        <v>137.226</v>
      </c>
      <c r="I1402" s="11">
        <f t="shared" ca="1" si="155"/>
        <v>8.2117800696607901E-2</v>
      </c>
      <c r="J1402" s="13">
        <f t="shared" ca="1" si="151"/>
        <v>-2.498199803151279E-3</v>
      </c>
      <c r="K1402" s="13" t="b">
        <f t="shared" ca="1" si="156"/>
        <v>1</v>
      </c>
    </row>
    <row r="1403" spans="1:11" x14ac:dyDescent="0.2">
      <c r="A1403" s="5">
        <f>IndiciMSCI!A1403</f>
        <v>38852</v>
      </c>
      <c r="B1403" cm="1">
        <f t="array" ref="B1403">INDEX(IndiciMSCI!A:Y,ROW(),Sheet1!$O$2)</f>
        <v>148.51</v>
      </c>
      <c r="C1403">
        <f t="shared" ca="1" si="152"/>
        <v>139.85910000000001</v>
      </c>
      <c r="D1403" t="b">
        <f t="shared" ca="1" si="153"/>
        <v>0</v>
      </c>
      <c r="E1403" s="13" cm="1">
        <f t="array" aca="1" ref="E1403" ca="1">IF(ISBLANK(INDIRECT(ADDRESS(ROW(B1403)+$N$5,COLUMN(B1403)))),"",(INDIRECT(ADDRESS(ROW(B1403)+$N$5,COLUMN(B1403)))/B1403-1))</f>
        <v>-7.3766076358494304E-2</v>
      </c>
      <c r="F1403" s="5">
        <f t="shared" ca="1" si="157"/>
        <v>38860</v>
      </c>
      <c r="G1403" s="11">
        <f t="shared" ca="1" si="154"/>
        <v>137.65199999999999</v>
      </c>
      <c r="H1403" s="17" cm="1">
        <f t="array" aca="1" ref="H1403" ca="1">IF(F1403="MAI","NESSUNO",INDIRECT(ADDRESS(ROW()+$N$5,2)))</f>
        <v>137.55500000000001</v>
      </c>
      <c r="I1403" s="11">
        <f t="shared" ca="1" si="155"/>
        <v>5.9717179758678185E-2</v>
      </c>
      <c r="J1403" s="13">
        <f t="shared" ca="1" si="151"/>
        <v>-2.7084837300803339E-4</v>
      </c>
      <c r="K1403" s="13" t="b">
        <f t="shared" ca="1" si="156"/>
        <v>1</v>
      </c>
    </row>
    <row r="1404" spans="1:11" x14ac:dyDescent="0.2">
      <c r="A1404" s="5">
        <f>IndiciMSCI!A1404</f>
        <v>38853</v>
      </c>
      <c r="B1404" cm="1">
        <f t="array" ref="B1404">INDEX(IndiciMSCI!A:Y,ROW(),Sheet1!$O$2)</f>
        <v>145.31700000000001</v>
      </c>
      <c r="C1404">
        <f t="shared" ca="1" si="152"/>
        <v>139.85910000000001</v>
      </c>
      <c r="D1404" t="b">
        <f t="shared" ca="1" si="153"/>
        <v>0</v>
      </c>
      <c r="E1404" s="13" cm="1">
        <f t="array" aca="1" ref="E1404" ca="1">IF(ISBLANK(INDIRECT(ADDRESS(ROW(B1404)+$N$5,COLUMN(B1404)))),"",(INDIRECT(ADDRESS(ROW(B1404)+$N$5,COLUMN(B1404)))/B1404-1))</f>
        <v>-6.6186337455356181E-2</v>
      </c>
      <c r="F1404" s="5">
        <f t="shared" ca="1" si="157"/>
        <v>38860</v>
      </c>
      <c r="G1404" s="11">
        <f t="shared" ca="1" si="154"/>
        <v>137.65199999999999</v>
      </c>
      <c r="H1404" s="17" cm="1">
        <f t="array" aca="1" ref="H1404" ca="1">IF(F1404="MAI","NESSUNO",INDIRECT(ADDRESS(ROW()+$N$5,2)))</f>
        <v>135.69900000000001</v>
      </c>
      <c r="I1404" s="11">
        <f t="shared" ca="1" si="155"/>
        <v>5.2251115733753295E-2</v>
      </c>
      <c r="J1404" s="13">
        <f t="shared" ca="1" si="151"/>
        <v>-1.3808363730757427E-2</v>
      </c>
      <c r="K1404" s="13" t="b">
        <f t="shared" ca="1" si="156"/>
        <v>1</v>
      </c>
    </row>
    <row r="1405" spans="1:11" x14ac:dyDescent="0.2">
      <c r="A1405" s="5">
        <f>IndiciMSCI!A1405</f>
        <v>38854</v>
      </c>
      <c r="B1405" cm="1">
        <f t="array" ref="B1405">INDEX(IndiciMSCI!A:Y,ROW(),Sheet1!$O$2)</f>
        <v>147.62799999999999</v>
      </c>
      <c r="C1405">
        <f t="shared" ca="1" si="152"/>
        <v>139.85910000000001</v>
      </c>
      <c r="D1405" t="b">
        <f t="shared" ca="1" si="153"/>
        <v>0</v>
      </c>
      <c r="E1405" s="13" cm="1">
        <f t="array" aca="1" ref="E1405" ca="1">IF(ISBLANK(INDIRECT(ADDRESS(ROW(B1405)+$N$5,COLUMN(B1405)))),"",(INDIRECT(ADDRESS(ROW(B1405)+$N$5,COLUMN(B1405)))/B1405-1))</f>
        <v>-8.218630612078992E-2</v>
      </c>
      <c r="F1405" s="5">
        <f t="shared" ca="1" si="157"/>
        <v>38860</v>
      </c>
      <c r="G1405" s="11">
        <f t="shared" ca="1" si="154"/>
        <v>137.65199999999999</v>
      </c>
      <c r="H1405" s="17" cm="1">
        <f t="array" aca="1" ref="H1405" ca="1">IF(F1405="MAI","NESSUNO",INDIRECT(ADDRESS(ROW()+$N$5,2)))</f>
        <v>135.495</v>
      </c>
      <c r="I1405" s="11">
        <f t="shared" ca="1" si="155"/>
        <v>4.4785456482685504E-2</v>
      </c>
      <c r="J1405" s="13">
        <f t="shared" ca="1" si="151"/>
        <v>-1.5344597561367048E-2</v>
      </c>
      <c r="K1405" s="13" t="b">
        <f t="shared" ca="1" si="156"/>
        <v>1</v>
      </c>
    </row>
    <row r="1406" spans="1:11" x14ac:dyDescent="0.2">
      <c r="A1406" s="5">
        <f>IndiciMSCI!A1406</f>
        <v>38855</v>
      </c>
      <c r="B1406" cm="1">
        <f t="array" ref="B1406">INDEX(IndiciMSCI!A:Y,ROW(),Sheet1!$O$2)</f>
        <v>143.80000000000001</v>
      </c>
      <c r="C1406">
        <f t="shared" ca="1" si="152"/>
        <v>139.85910000000001</v>
      </c>
      <c r="D1406" t="b">
        <f t="shared" ca="1" si="153"/>
        <v>0</v>
      </c>
      <c r="E1406" s="13" cm="1">
        <f t="array" aca="1" ref="E1406" ca="1">IF(ISBLANK(INDIRECT(ADDRESS(ROW(B1406)+$N$5,COLUMN(B1406)))),"",(INDIRECT(ADDRESS(ROW(B1406)+$N$5,COLUMN(B1406)))/B1406-1))</f>
        <v>-5.8845618915160047E-2</v>
      </c>
      <c r="F1406" s="5">
        <f t="shared" ca="1" si="157"/>
        <v>38860</v>
      </c>
      <c r="G1406" s="11">
        <f t="shared" ca="1" si="154"/>
        <v>137.65199999999999</v>
      </c>
      <c r="H1406" s="17" cm="1">
        <f t="array" aca="1" ref="H1406" ca="1">IF(F1406="MAI","NESSUNO",INDIRECT(ADDRESS(ROW()+$N$5,2)))</f>
        <v>135.33799999999999</v>
      </c>
      <c r="I1406" s="11">
        <f t="shared" ca="1" si="155"/>
        <v>3.7320201983646939E-2</v>
      </c>
      <c r="J1406" s="13">
        <f t="shared" ca="1" si="151"/>
        <v>-1.6539387716969941E-2</v>
      </c>
      <c r="K1406" s="13" t="b">
        <f t="shared" ca="1" si="156"/>
        <v>1</v>
      </c>
    </row>
    <row r="1407" spans="1:11" x14ac:dyDescent="0.2">
      <c r="A1407" s="5">
        <f>IndiciMSCI!A1407</f>
        <v>38856</v>
      </c>
      <c r="B1407" cm="1">
        <f t="array" ref="B1407">INDEX(IndiciMSCI!A:Y,ROW(),Sheet1!$O$2)</f>
        <v>143.46700000000001</v>
      </c>
      <c r="C1407">
        <f t="shared" ca="1" si="152"/>
        <v>139.85910000000001</v>
      </c>
      <c r="D1407" t="b">
        <f t="shared" ca="1" si="153"/>
        <v>0</v>
      </c>
      <c r="E1407" s="13" cm="1">
        <f t="array" aca="1" ref="E1407" ca="1">IF(ISBLANK(INDIRECT(ADDRESS(ROW(B1407)+$N$5,COLUMN(B1407)))),"",(INDIRECT(ADDRESS(ROW(B1407)+$N$5,COLUMN(B1407)))/B1407-1))</f>
        <v>-6.1777272822321483E-2</v>
      </c>
      <c r="F1407" s="5">
        <f t="shared" ca="1" si="157"/>
        <v>38860</v>
      </c>
      <c r="G1407" s="11">
        <f t="shared" ca="1" si="154"/>
        <v>137.65199999999999</v>
      </c>
      <c r="H1407" s="17" cm="1">
        <f t="array" aca="1" ref="H1407" ca="1">IF(F1407="MAI","NESSUNO",INDIRECT(ADDRESS(ROW()+$N$5,2)))</f>
        <v>134.60400000000001</v>
      </c>
      <c r="I1407" s="11">
        <f t="shared" ca="1" si="155"/>
        <v>2.9855352214582354E-2</v>
      </c>
      <c r="J1407" s="13">
        <f t="shared" ca="1" si="151"/>
        <v>-2.1925904801858246E-2</v>
      </c>
      <c r="K1407" s="13" t="b">
        <f t="shared" ca="1" si="156"/>
        <v>1</v>
      </c>
    </row>
    <row r="1408" spans="1:11" x14ac:dyDescent="0.2">
      <c r="A1408" s="5">
        <f>IndiciMSCI!A1408</f>
        <v>38859</v>
      </c>
      <c r="B1408" cm="1">
        <f t="array" ref="B1408">INDEX(IndiciMSCI!A:Y,ROW(),Sheet1!$O$2)</f>
        <v>140.226</v>
      </c>
      <c r="C1408">
        <f t="shared" ca="1" si="152"/>
        <v>139.85910000000001</v>
      </c>
      <c r="D1408" t="b">
        <f t="shared" ca="1" si="153"/>
        <v>0</v>
      </c>
      <c r="E1408" s="13" cm="1">
        <f t="array" aca="1" ref="E1408" ca="1">IF(ISBLANK(INDIRECT(ADDRESS(ROW(B1408)+$N$5,COLUMN(B1408)))),"",(INDIRECT(ADDRESS(ROW(B1408)+$N$5,COLUMN(B1408)))/B1408-1))</f>
        <v>-3.1919900731676054E-2</v>
      </c>
      <c r="F1408" s="5">
        <f t="shared" ca="1" si="157"/>
        <v>38860</v>
      </c>
      <c r="G1408" s="11">
        <f t="shared" ca="1" si="154"/>
        <v>137.65199999999999</v>
      </c>
      <c r="H1408" s="17" cm="1">
        <f t="array" aca="1" ref="H1408" ca="1">IF(F1408="MAI","NESSUNO",INDIRECT(ADDRESS(ROW()+$N$5,2)))</f>
        <v>135.75</v>
      </c>
      <c r="I1408" s="11">
        <f t="shared" ca="1" si="155"/>
        <v>7.4632310683000469E-3</v>
      </c>
      <c r="J1408" s="13">
        <f t="shared" ca="1" si="151"/>
        <v>-1.3763234598347187E-2</v>
      </c>
      <c r="K1408" s="13" t="b">
        <f t="shared" ca="1" si="156"/>
        <v>1</v>
      </c>
    </row>
    <row r="1409" spans="1:11" x14ac:dyDescent="0.2">
      <c r="A1409" s="5">
        <f>IndiciMSCI!A1409</f>
        <v>38860</v>
      </c>
      <c r="B1409" cm="1">
        <f t="array" ref="B1409">INDEX(IndiciMSCI!A:Y,ROW(),Sheet1!$O$2)</f>
        <v>137.65199999999999</v>
      </c>
      <c r="C1409">
        <f t="shared" ca="1" si="152"/>
        <v>139.85910000000001</v>
      </c>
      <c r="D1409" t="b">
        <f t="shared" ca="1" si="153"/>
        <v>1</v>
      </c>
      <c r="E1409" s="13" cm="1">
        <f t="array" aca="1" ref="E1409" ca="1">IF(ISBLANK(INDIRECT(ADDRESS(ROW(B1409)+$N$5,COLUMN(B1409)))),"",(INDIRECT(ADDRESS(ROW(B1409)+$N$5,COLUMN(B1409)))/B1409-1))</f>
        <v>-1.4093511173102202E-3</v>
      </c>
      <c r="F1409" s="5">
        <f t="shared" ca="1" si="157"/>
        <v>38860</v>
      </c>
      <c r="G1409" s="11">
        <f t="shared" ca="1" si="154"/>
        <v>137.65199999999999</v>
      </c>
      <c r="H1409" s="17" cm="1">
        <f t="array" aca="1" ref="H1409" ca="1">IF(F1409="MAI","NESSUNO",INDIRECT(ADDRESS(ROW()+$N$5,2)))</f>
        <v>137.458</v>
      </c>
      <c r="I1409" s="11">
        <f t="shared" ca="1" si="155"/>
        <v>0</v>
      </c>
      <c r="J1409" s="13">
        <f t="shared" ca="1" si="151"/>
        <v>-1.4093511173102348E-3</v>
      </c>
      <c r="K1409" s="13" t="b">
        <f t="shared" ca="1" si="156"/>
        <v>0</v>
      </c>
    </row>
    <row r="1410" spans="1:11" x14ac:dyDescent="0.2">
      <c r="A1410" s="5">
        <f>IndiciMSCI!A1410</f>
        <v>38861</v>
      </c>
      <c r="B1410" cm="1">
        <f t="array" ref="B1410">INDEX(IndiciMSCI!A:Y,ROW(),Sheet1!$O$2)</f>
        <v>139.565</v>
      </c>
      <c r="C1410">
        <f t="shared" ca="1" si="152"/>
        <v>139.85910000000001</v>
      </c>
      <c r="D1410" t="b">
        <f t="shared" ca="1" si="153"/>
        <v>1</v>
      </c>
      <c r="E1410" s="13" cm="1">
        <f t="array" aca="1" ref="E1410" ca="1">IF(ISBLANK(INDIRECT(ADDRESS(ROW(B1410)+$N$5,COLUMN(B1410)))),"",(INDIRECT(ADDRESS(ROW(B1410)+$N$5,COLUMN(B1410)))/B1410-1))</f>
        <v>-1.3140830437430639E-2</v>
      </c>
      <c r="F1410" s="5">
        <f t="shared" ca="1" si="157"/>
        <v>38861</v>
      </c>
      <c r="G1410" s="11">
        <f t="shared" ca="1" si="154"/>
        <v>139.565</v>
      </c>
      <c r="H1410" s="17" cm="1">
        <f t="array" aca="1" ref="H1410" ca="1">IF(F1410="MAI","NESSUNO",INDIRECT(ADDRESS(ROW()+$N$5,2)))</f>
        <v>137.73099999999999</v>
      </c>
      <c r="I1410" s="11">
        <f t="shared" ca="1" si="155"/>
        <v>0</v>
      </c>
      <c r="J1410" s="13">
        <f t="shared" ref="J1410:J1473" ca="1" si="158">IF(E1410="","",IF(F1410="MAI",I1410/B1410,(H1410-G1410+I1410)/G1410))</f>
        <v>-1.3140830437430612E-2</v>
      </c>
      <c r="K1410" s="13" t="b">
        <f t="shared" ca="1" si="156"/>
        <v>0</v>
      </c>
    </row>
    <row r="1411" spans="1:11" x14ac:dyDescent="0.2">
      <c r="A1411" s="5">
        <f>IndiciMSCI!A1411</f>
        <v>38862</v>
      </c>
      <c r="B1411" cm="1">
        <f t="array" ref="B1411">INDEX(IndiciMSCI!A:Y,ROW(),Sheet1!$O$2)</f>
        <v>138.01499999999999</v>
      </c>
      <c r="C1411">
        <f t="shared" ref="C1411:C1474" ca="1" si="159">MAX(INDIRECT("B"&amp;ROW()&amp;":B"&amp;MAX(2,ROW()-$N$3)))*(1-$N$4)</f>
        <v>139.85910000000001</v>
      </c>
      <c r="D1411" t="b">
        <f t="shared" ref="D1411:D1474" ca="1" si="160">B1411&lt;C1411</f>
        <v>1</v>
      </c>
      <c r="E1411" s="13" cm="1">
        <f t="array" aca="1" ref="E1411" ca="1">IF(ISBLANK(INDIRECT(ADDRESS(ROW(B1411)+$N$5,COLUMN(B1411)))),"",(INDIRECT(ADDRESS(ROW(B1411)+$N$5,COLUMN(B1411)))/B1411-1))</f>
        <v>1.5360649204798626E-3</v>
      </c>
      <c r="F1411" s="5">
        <f t="shared" ca="1" si="157"/>
        <v>38862</v>
      </c>
      <c r="G1411" s="11">
        <f t="shared" ref="G1411:G1474" ca="1" si="161">IF(F1411="MAI","NESSUNO",INDEX(B:B,MATCH(F1411,A:A,0)))</f>
        <v>138.01499999999999</v>
      </c>
      <c r="H1411" s="17" cm="1">
        <f t="array" aca="1" ref="H1411" ca="1">IF(F1411="MAI","NESSUNO",INDIRECT(ADDRESS(ROW()+$N$5,2)))</f>
        <v>138.227</v>
      </c>
      <c r="I1411" s="11">
        <f t="shared" ref="I1411:I1474" ca="1" si="162">IF(F1411="MAI",B1411*(1+$N$6)^($N$5*(7/5)/365.25)-B1411, G1411*(1+$N$6)^((F1411-A1411)/365.25)-G1411)</f>
        <v>0</v>
      </c>
      <c r="J1411" s="13">
        <f t="shared" ca="1" si="158"/>
        <v>1.536064920479785E-3</v>
      </c>
      <c r="K1411" s="13" t="b">
        <f t="shared" ref="K1411:K1474" ca="1" si="163">IF(E1411="","",J1411&gt;E1411)</f>
        <v>0</v>
      </c>
    </row>
    <row r="1412" spans="1:11" x14ac:dyDescent="0.2">
      <c r="A1412" s="5">
        <f>IndiciMSCI!A1412</f>
        <v>38863</v>
      </c>
      <c r="B1412" cm="1">
        <f t="array" ref="B1412">INDEX(IndiciMSCI!A:Y,ROW(),Sheet1!$O$2)</f>
        <v>140.5</v>
      </c>
      <c r="C1412">
        <f t="shared" ca="1" si="159"/>
        <v>139.85910000000001</v>
      </c>
      <c r="D1412" t="b">
        <f t="shared" ca="1" si="160"/>
        <v>0</v>
      </c>
      <c r="E1412" s="13" cm="1">
        <f t="array" aca="1" ref="E1412" ca="1">IF(ISBLANK(INDIRECT(ADDRESS(ROW(B1412)+$N$5,COLUMN(B1412)))),"",(INDIRECT(ADDRESS(ROW(B1412)+$N$5,COLUMN(B1412)))/B1412-1))</f>
        <v>-3.1921708185053466E-2</v>
      </c>
      <c r="F1412" s="5">
        <f t="shared" ca="1" si="157"/>
        <v>38867</v>
      </c>
      <c r="G1412" s="11">
        <f t="shared" ca="1" si="161"/>
        <v>139.63800000000001</v>
      </c>
      <c r="H1412" s="17" cm="1">
        <f t="array" aca="1" ref="H1412" ca="1">IF(F1412="MAI","NESSUNO",INDIRECT(ADDRESS(ROW()+$N$5,2)))</f>
        <v>136.01499999999999</v>
      </c>
      <c r="I1412" s="11">
        <f t="shared" ca="1" si="162"/>
        <v>3.0286095897906762E-2</v>
      </c>
      <c r="J1412" s="13">
        <f t="shared" ca="1" si="158"/>
        <v>-2.5728769418797977E-2</v>
      </c>
      <c r="K1412" s="13" t="b">
        <f t="shared" ca="1" si="163"/>
        <v>1</v>
      </c>
    </row>
    <row r="1413" spans="1:11" x14ac:dyDescent="0.2">
      <c r="A1413" s="5">
        <f>IndiciMSCI!A1413</f>
        <v>38866</v>
      </c>
      <c r="B1413" cm="1">
        <f t="array" ref="B1413">INDEX(IndiciMSCI!A:Y,ROW(),Sheet1!$O$2)</f>
        <v>140.42400000000001</v>
      </c>
      <c r="C1413">
        <f t="shared" ca="1" si="159"/>
        <v>139.85910000000001</v>
      </c>
      <c r="D1413" t="b">
        <f t="shared" ca="1" si="160"/>
        <v>0</v>
      </c>
      <c r="E1413" s="13" cm="1">
        <f t="array" aca="1" ref="E1413" ca="1">IF(ISBLANK(INDIRECT(ADDRESS(ROW(B1413)+$N$5,COLUMN(B1413)))),"",(INDIRECT(ADDRESS(ROW(B1413)+$N$5,COLUMN(B1413)))/B1413-1))</f>
        <v>-2.6484076795989298E-2</v>
      </c>
      <c r="F1413" s="5">
        <f t="shared" ca="1" si="157"/>
        <v>38867</v>
      </c>
      <c r="G1413" s="11">
        <f t="shared" ca="1" si="161"/>
        <v>139.63800000000001</v>
      </c>
      <c r="H1413" s="17" cm="1">
        <f t="array" aca="1" ref="H1413" ca="1">IF(F1413="MAI","NESSUNO",INDIRECT(ADDRESS(ROW()+$N$5,2)))</f>
        <v>136.70500000000001</v>
      </c>
      <c r="I1413" s="11">
        <f t="shared" ca="1" si="162"/>
        <v>7.5709082317416687E-3</v>
      </c>
      <c r="J1413" s="13">
        <f t="shared" ca="1" si="158"/>
        <v>-2.0950093038916706E-2</v>
      </c>
      <c r="K1413" s="13" t="b">
        <f t="shared" ca="1" si="163"/>
        <v>1</v>
      </c>
    </row>
    <row r="1414" spans="1:11" x14ac:dyDescent="0.2">
      <c r="A1414" s="5">
        <f>IndiciMSCI!A1414</f>
        <v>38867</v>
      </c>
      <c r="B1414" cm="1">
        <f t="array" ref="B1414">INDEX(IndiciMSCI!A:Y,ROW(),Sheet1!$O$2)</f>
        <v>139.63800000000001</v>
      </c>
      <c r="C1414">
        <f t="shared" ca="1" si="159"/>
        <v>139.85910000000001</v>
      </c>
      <c r="D1414" t="b">
        <f t="shared" ca="1" si="160"/>
        <v>1</v>
      </c>
      <c r="E1414" s="13" cm="1">
        <f t="array" aca="1" ref="E1414" ca="1">IF(ISBLANK(INDIRECT(ADDRESS(ROW(B1414)+$N$5,COLUMN(B1414)))),"",(INDIRECT(ADDRESS(ROW(B1414)+$N$5,COLUMN(B1414)))/B1414-1))</f>
        <v>-1.6335095031438485E-2</v>
      </c>
      <c r="F1414" s="5">
        <f t="shared" ca="1" si="157"/>
        <v>38867</v>
      </c>
      <c r="G1414" s="11">
        <f t="shared" ca="1" si="161"/>
        <v>139.63800000000001</v>
      </c>
      <c r="H1414" s="17" cm="1">
        <f t="array" aca="1" ref="H1414" ca="1">IF(F1414="MAI","NESSUNO",INDIRECT(ADDRESS(ROW()+$N$5,2)))</f>
        <v>137.357</v>
      </c>
      <c r="I1414" s="11">
        <f t="shared" ca="1" si="162"/>
        <v>0</v>
      </c>
      <c r="J1414" s="13">
        <f t="shared" ca="1" si="158"/>
        <v>-1.6335095031438474E-2</v>
      </c>
      <c r="K1414" s="13" t="b">
        <f t="shared" ca="1" si="163"/>
        <v>0</v>
      </c>
    </row>
    <row r="1415" spans="1:11" x14ac:dyDescent="0.2">
      <c r="A1415" s="5">
        <f>IndiciMSCI!A1415</f>
        <v>38868</v>
      </c>
      <c r="B1415" cm="1">
        <f t="array" ref="B1415">INDEX(IndiciMSCI!A:Y,ROW(),Sheet1!$O$2)</f>
        <v>136.85499999999999</v>
      </c>
      <c r="C1415">
        <f t="shared" ca="1" si="159"/>
        <v>139.85910000000001</v>
      </c>
      <c r="D1415" t="b">
        <f t="shared" ca="1" si="160"/>
        <v>1</v>
      </c>
      <c r="E1415" s="13" cm="1">
        <f t="array" aca="1" ref="E1415" ca="1">IF(ISBLANK(INDIRECT(ADDRESS(ROW(B1415)+$N$5,COLUMN(B1415)))),"",(INDIRECT(ADDRESS(ROW(B1415)+$N$5,COLUMN(B1415)))/B1415-1))</f>
        <v>6.4009352964817801E-3</v>
      </c>
      <c r="F1415" s="5">
        <f t="shared" ca="1" si="157"/>
        <v>38868</v>
      </c>
      <c r="G1415" s="11">
        <f t="shared" ca="1" si="161"/>
        <v>136.85499999999999</v>
      </c>
      <c r="H1415" s="17" cm="1">
        <f t="array" aca="1" ref="H1415" ca="1">IF(F1415="MAI","NESSUNO",INDIRECT(ADDRESS(ROW()+$N$5,2)))</f>
        <v>137.73099999999999</v>
      </c>
      <c r="I1415" s="11">
        <f t="shared" ca="1" si="162"/>
        <v>0</v>
      </c>
      <c r="J1415" s="13">
        <f t="shared" ca="1" si="158"/>
        <v>6.4009352964817133E-3</v>
      </c>
      <c r="K1415" s="13" t="b">
        <f t="shared" ca="1" si="163"/>
        <v>0</v>
      </c>
    </row>
    <row r="1416" spans="1:11" x14ac:dyDescent="0.2">
      <c r="A1416" s="5">
        <f>IndiciMSCI!A1416</f>
        <v>38869</v>
      </c>
      <c r="B1416" cm="1">
        <f t="array" ref="B1416">INDEX(IndiciMSCI!A:Y,ROW(),Sheet1!$O$2)</f>
        <v>137.358</v>
      </c>
      <c r="C1416">
        <f t="shared" ca="1" si="159"/>
        <v>139.85910000000001</v>
      </c>
      <c r="D1416" t="b">
        <f t="shared" ca="1" si="160"/>
        <v>1</v>
      </c>
      <c r="E1416" s="13" cm="1">
        <f t="array" aca="1" ref="E1416" ca="1">IF(ISBLANK(INDIRECT(ADDRESS(ROW(B1416)+$N$5,COLUMN(B1416)))),"",(INDIRECT(ADDRESS(ROW(B1416)+$N$5,COLUMN(B1416)))/B1416-1))</f>
        <v>1.1466387105228515E-2</v>
      </c>
      <c r="F1416" s="5">
        <f t="shared" ca="1" si="157"/>
        <v>38869</v>
      </c>
      <c r="G1416" s="11">
        <f t="shared" ca="1" si="161"/>
        <v>137.358</v>
      </c>
      <c r="H1416" s="17" cm="1">
        <f t="array" aca="1" ref="H1416" ca="1">IF(F1416="MAI","NESSUNO",INDIRECT(ADDRESS(ROW()+$N$5,2)))</f>
        <v>138.93299999999999</v>
      </c>
      <c r="I1416" s="11">
        <f t="shared" ca="1" si="162"/>
        <v>0</v>
      </c>
      <c r="J1416" s="13">
        <f t="shared" ca="1" si="158"/>
        <v>1.1466387105228589E-2</v>
      </c>
      <c r="K1416" s="13" t="b">
        <f t="shared" ca="1" si="163"/>
        <v>1</v>
      </c>
    </row>
    <row r="1417" spans="1:11" x14ac:dyDescent="0.2">
      <c r="A1417" s="5">
        <f>IndiciMSCI!A1417</f>
        <v>38870</v>
      </c>
      <c r="B1417" cm="1">
        <f t="array" ref="B1417">INDEX(IndiciMSCI!A:Y,ROW(),Sheet1!$O$2)</f>
        <v>139.39400000000001</v>
      </c>
      <c r="C1417">
        <f t="shared" ca="1" si="159"/>
        <v>139.85910000000001</v>
      </c>
      <c r="D1417" t="b">
        <f t="shared" ca="1" si="160"/>
        <v>1</v>
      </c>
      <c r="E1417" s="13" cm="1">
        <f t="array" aca="1" ref="E1417" ca="1">IF(ISBLANK(INDIRECT(ADDRESS(ROW(B1417)+$N$5,COLUMN(B1417)))),"",(INDIRECT(ADDRESS(ROW(B1417)+$N$5,COLUMN(B1417)))/B1417-1))</f>
        <v>5.1580412356342364E-3</v>
      </c>
      <c r="F1417" s="5">
        <f t="shared" ca="1" si="157"/>
        <v>38870</v>
      </c>
      <c r="G1417" s="11">
        <f t="shared" ca="1" si="161"/>
        <v>139.39400000000001</v>
      </c>
      <c r="H1417" s="17" cm="1">
        <f t="array" aca="1" ref="H1417" ca="1">IF(F1417="MAI","NESSUNO",INDIRECT(ADDRESS(ROW()+$N$5,2)))</f>
        <v>140.113</v>
      </c>
      <c r="I1417" s="11">
        <f t="shared" ca="1" si="162"/>
        <v>0</v>
      </c>
      <c r="J1417" s="13">
        <f t="shared" ca="1" si="158"/>
        <v>5.1580412356342026E-3</v>
      </c>
      <c r="K1417" s="13" t="b">
        <f t="shared" ca="1" si="163"/>
        <v>0</v>
      </c>
    </row>
    <row r="1418" spans="1:11" x14ac:dyDescent="0.2">
      <c r="A1418" s="5">
        <f>IndiciMSCI!A1418</f>
        <v>38873</v>
      </c>
      <c r="B1418" cm="1">
        <f t="array" ref="B1418">INDEX(IndiciMSCI!A:Y,ROW(),Sheet1!$O$2)</f>
        <v>137.846</v>
      </c>
      <c r="C1418">
        <f t="shared" ca="1" si="159"/>
        <v>139.85910000000001</v>
      </c>
      <c r="D1418" t="b">
        <f t="shared" ca="1" si="160"/>
        <v>1</v>
      </c>
      <c r="E1418" s="13" cm="1">
        <f t="array" aca="1" ref="E1418" ca="1">IF(ISBLANK(INDIRECT(ADDRESS(ROW(B1418)+$N$5,COLUMN(B1418)))),"",(INDIRECT(ADDRESS(ROW(B1418)+$N$5,COLUMN(B1418)))/B1418-1))</f>
        <v>1.6837630399141101E-2</v>
      </c>
      <c r="F1418" s="5">
        <f t="shared" ca="1" si="157"/>
        <v>38873</v>
      </c>
      <c r="G1418" s="11">
        <f t="shared" ca="1" si="161"/>
        <v>137.846</v>
      </c>
      <c r="H1418" s="17" cm="1">
        <f t="array" aca="1" ref="H1418" ca="1">IF(F1418="MAI","NESSUNO",INDIRECT(ADDRESS(ROW()+$N$5,2)))</f>
        <v>140.167</v>
      </c>
      <c r="I1418" s="11">
        <f t="shared" ca="1" si="162"/>
        <v>0</v>
      </c>
      <c r="J1418" s="13">
        <f t="shared" ca="1" si="158"/>
        <v>1.6837630399141056E-2</v>
      </c>
      <c r="K1418" s="13" t="b">
        <f t="shared" ca="1" si="163"/>
        <v>0</v>
      </c>
    </row>
    <row r="1419" spans="1:11" x14ac:dyDescent="0.2">
      <c r="A1419" s="5">
        <f>IndiciMSCI!A1419</f>
        <v>38874</v>
      </c>
      <c r="B1419" cm="1">
        <f t="array" ref="B1419">INDEX(IndiciMSCI!A:Y,ROW(),Sheet1!$O$2)</f>
        <v>134.83699999999999</v>
      </c>
      <c r="C1419">
        <f t="shared" ca="1" si="159"/>
        <v>139.85910000000001</v>
      </c>
      <c r="D1419" t="b">
        <f t="shared" ca="1" si="160"/>
        <v>1</v>
      </c>
      <c r="E1419" s="13" cm="1">
        <f t="array" aca="1" ref="E1419" ca="1">IF(ISBLANK(INDIRECT(ADDRESS(ROW(B1419)+$N$5,COLUMN(B1419)))),"",(INDIRECT(ADDRESS(ROW(B1419)+$N$5,COLUMN(B1419)))/B1419-1))</f>
        <v>3.9877778354606042E-2</v>
      </c>
      <c r="F1419" s="5">
        <f t="shared" ca="1" si="157"/>
        <v>38874</v>
      </c>
      <c r="G1419" s="11">
        <f t="shared" ca="1" si="161"/>
        <v>134.83699999999999</v>
      </c>
      <c r="H1419" s="17" cm="1">
        <f t="array" aca="1" ref="H1419" ca="1">IF(F1419="MAI","NESSUNO",INDIRECT(ADDRESS(ROW()+$N$5,2)))</f>
        <v>140.214</v>
      </c>
      <c r="I1419" s="11">
        <f t="shared" ca="1" si="162"/>
        <v>0</v>
      </c>
      <c r="J1419" s="13">
        <f t="shared" ca="1" si="158"/>
        <v>3.9877778354606007E-2</v>
      </c>
      <c r="K1419" s="13" t="b">
        <f t="shared" ca="1" si="163"/>
        <v>0</v>
      </c>
    </row>
    <row r="1420" spans="1:11" x14ac:dyDescent="0.2">
      <c r="A1420" s="5">
        <f>IndiciMSCI!A1420</f>
        <v>38875</v>
      </c>
      <c r="B1420" cm="1">
        <f t="array" ref="B1420">INDEX(IndiciMSCI!A:Y,ROW(),Sheet1!$O$2)</f>
        <v>132.13999999999999</v>
      </c>
      <c r="C1420">
        <f t="shared" ca="1" si="159"/>
        <v>139.85910000000001</v>
      </c>
      <c r="D1420" t="b">
        <f t="shared" ca="1" si="160"/>
        <v>1</v>
      </c>
      <c r="E1420" s="13" cm="1">
        <f t="array" aca="1" ref="E1420" ca="1">IF(ISBLANK(INDIRECT(ADDRESS(ROW(B1420)+$N$5,COLUMN(B1420)))),"",(INDIRECT(ADDRESS(ROW(B1420)+$N$5,COLUMN(B1420)))/B1420-1))</f>
        <v>6.9956107159073744E-2</v>
      </c>
      <c r="F1420" s="5">
        <f t="shared" ca="1" si="157"/>
        <v>38875</v>
      </c>
      <c r="G1420" s="11">
        <f t="shared" ca="1" si="161"/>
        <v>132.13999999999999</v>
      </c>
      <c r="H1420" s="17" cm="1">
        <f t="array" aca="1" ref="H1420" ca="1">IF(F1420="MAI","NESSUNO",INDIRECT(ADDRESS(ROW()+$N$5,2)))</f>
        <v>141.38399999999999</v>
      </c>
      <c r="I1420" s="11">
        <f t="shared" ca="1" si="162"/>
        <v>0</v>
      </c>
      <c r="J1420" s="13">
        <f t="shared" ca="1" si="158"/>
        <v>6.9956107159073716E-2</v>
      </c>
      <c r="K1420" s="13" t="b">
        <f t="shared" ca="1" si="163"/>
        <v>0</v>
      </c>
    </row>
    <row r="1421" spans="1:11" x14ac:dyDescent="0.2">
      <c r="A1421" s="5">
        <f>IndiciMSCI!A1421</f>
        <v>38876</v>
      </c>
      <c r="B1421" cm="1">
        <f t="array" ref="B1421">INDEX(IndiciMSCI!A:Y,ROW(),Sheet1!$O$2)</f>
        <v>128.55000000000001</v>
      </c>
      <c r="C1421">
        <f t="shared" ca="1" si="159"/>
        <v>139.85910000000001</v>
      </c>
      <c r="D1421" t="b">
        <f t="shared" ca="1" si="160"/>
        <v>1</v>
      </c>
      <c r="E1421" s="13" cm="1">
        <f t="array" aca="1" ref="E1421" ca="1">IF(ISBLANK(INDIRECT(ADDRESS(ROW(B1421)+$N$5,COLUMN(B1421)))),"",(INDIRECT(ADDRESS(ROW(B1421)+$N$5,COLUMN(B1421)))/B1421-1))</f>
        <v>9.8887592376507127E-2</v>
      </c>
      <c r="F1421" s="5">
        <f t="shared" ca="1" si="157"/>
        <v>38876</v>
      </c>
      <c r="G1421" s="11">
        <f t="shared" ca="1" si="161"/>
        <v>128.55000000000001</v>
      </c>
      <c r="H1421" s="17" cm="1">
        <f t="array" aca="1" ref="H1421" ca="1">IF(F1421="MAI","NESSUNO",INDIRECT(ADDRESS(ROW()+$N$5,2)))</f>
        <v>141.262</v>
      </c>
      <c r="I1421" s="11">
        <f t="shared" ca="1" si="162"/>
        <v>0</v>
      </c>
      <c r="J1421" s="13">
        <f t="shared" ca="1" si="158"/>
        <v>9.88875923765071E-2</v>
      </c>
      <c r="K1421" s="13" t="b">
        <f t="shared" ca="1" si="163"/>
        <v>0</v>
      </c>
    </row>
    <row r="1422" spans="1:11" x14ac:dyDescent="0.2">
      <c r="A1422" s="5">
        <f>IndiciMSCI!A1422</f>
        <v>38877</v>
      </c>
      <c r="B1422" cm="1">
        <f t="array" ref="B1422">INDEX(IndiciMSCI!A:Y,ROW(),Sheet1!$O$2)</f>
        <v>130.39699999999999</v>
      </c>
      <c r="C1422">
        <f t="shared" ca="1" si="159"/>
        <v>139.85910000000001</v>
      </c>
      <c r="D1422" t="b">
        <f t="shared" ca="1" si="160"/>
        <v>1</v>
      </c>
      <c r="E1422" s="13" cm="1">
        <f t="array" aca="1" ref="E1422" ca="1">IF(ISBLANK(INDIRECT(ADDRESS(ROW(B1422)+$N$5,COLUMN(B1422)))),"",(INDIRECT(ADDRESS(ROW(B1422)+$N$5,COLUMN(B1422)))/B1422-1))</f>
        <v>7.4518585550281236E-2</v>
      </c>
      <c r="F1422" s="5">
        <f t="shared" ca="1" si="157"/>
        <v>38877</v>
      </c>
      <c r="G1422" s="11">
        <f t="shared" ca="1" si="161"/>
        <v>130.39699999999999</v>
      </c>
      <c r="H1422" s="17" cm="1">
        <f t="array" aca="1" ref="H1422" ca="1">IF(F1422="MAI","NESSUNO",INDIRECT(ADDRESS(ROW()+$N$5,2)))</f>
        <v>140.114</v>
      </c>
      <c r="I1422" s="11">
        <f t="shared" ca="1" si="162"/>
        <v>0</v>
      </c>
      <c r="J1422" s="13">
        <f t="shared" ca="1" si="158"/>
        <v>7.4518585550281166E-2</v>
      </c>
      <c r="K1422" s="13" t="b">
        <f t="shared" ca="1" si="163"/>
        <v>0</v>
      </c>
    </row>
    <row r="1423" spans="1:11" x14ac:dyDescent="0.2">
      <c r="A1423" s="5">
        <f>IndiciMSCI!A1423</f>
        <v>38880</v>
      </c>
      <c r="B1423" cm="1">
        <f t="array" ref="B1423">INDEX(IndiciMSCI!A:Y,ROW(),Sheet1!$O$2)</f>
        <v>131.13999999999999</v>
      </c>
      <c r="C1423">
        <f t="shared" ca="1" si="159"/>
        <v>139.85910000000001</v>
      </c>
      <c r="D1423" t="b">
        <f t="shared" ca="1" si="160"/>
        <v>1</v>
      </c>
      <c r="E1423" s="13" cm="1">
        <f t="array" aca="1" ref="E1423" ca="1">IF(ISBLANK(INDIRECT(ADDRESS(ROW(B1423)+$N$5,COLUMN(B1423)))),"",(INDIRECT(ADDRESS(ROW(B1423)+$N$5,COLUMN(B1423)))/B1423-1))</f>
        <v>7.1435107518682539E-2</v>
      </c>
      <c r="F1423" s="5">
        <f t="shared" ca="1" si="157"/>
        <v>38880</v>
      </c>
      <c r="G1423" s="11">
        <f t="shared" ca="1" si="161"/>
        <v>131.13999999999999</v>
      </c>
      <c r="H1423" s="17" cm="1">
        <f t="array" aca="1" ref="H1423" ca="1">IF(F1423="MAI","NESSUNO",INDIRECT(ADDRESS(ROW()+$N$5,2)))</f>
        <v>140.50800000000001</v>
      </c>
      <c r="I1423" s="11">
        <f t="shared" ca="1" si="162"/>
        <v>0</v>
      </c>
      <c r="J1423" s="13">
        <f t="shared" ca="1" si="158"/>
        <v>7.1435107518682511E-2</v>
      </c>
      <c r="K1423" s="13" t="b">
        <f t="shared" ca="1" si="163"/>
        <v>0</v>
      </c>
    </row>
    <row r="1424" spans="1:11" x14ac:dyDescent="0.2">
      <c r="A1424" s="5">
        <f>IndiciMSCI!A1424</f>
        <v>38881</v>
      </c>
      <c r="B1424" cm="1">
        <f t="array" ref="B1424">INDEX(IndiciMSCI!A:Y,ROW(),Sheet1!$O$2)</f>
        <v>125.607</v>
      </c>
      <c r="C1424">
        <f t="shared" ca="1" si="159"/>
        <v>139.85910000000001</v>
      </c>
      <c r="D1424" t="b">
        <f t="shared" ca="1" si="160"/>
        <v>1</v>
      </c>
      <c r="E1424" s="13" cm="1">
        <f t="array" aca="1" ref="E1424" ca="1">IF(ISBLANK(INDIRECT(ADDRESS(ROW(B1424)+$N$5,COLUMN(B1424)))),"",(INDIRECT(ADDRESS(ROW(B1424)+$N$5,COLUMN(B1424)))/B1424-1))</f>
        <v>0.11562253696051972</v>
      </c>
      <c r="F1424" s="5">
        <f t="shared" ca="1" si="157"/>
        <v>38881</v>
      </c>
      <c r="G1424" s="11">
        <f t="shared" ca="1" si="161"/>
        <v>125.607</v>
      </c>
      <c r="H1424" s="17" cm="1">
        <f t="array" aca="1" ref="H1424" ca="1">IF(F1424="MAI","NESSUNO",INDIRECT(ADDRESS(ROW()+$N$5,2)))</f>
        <v>140.13</v>
      </c>
      <c r="I1424" s="11">
        <f t="shared" ca="1" si="162"/>
        <v>0</v>
      </c>
      <c r="J1424" s="13">
        <f t="shared" ca="1" si="158"/>
        <v>0.11562253696051969</v>
      </c>
      <c r="K1424" s="13" t="b">
        <f t="shared" ca="1" si="163"/>
        <v>0</v>
      </c>
    </row>
    <row r="1425" spans="1:11" x14ac:dyDescent="0.2">
      <c r="A1425" s="5">
        <f>IndiciMSCI!A1425</f>
        <v>38882</v>
      </c>
      <c r="B1425" cm="1">
        <f t="array" ref="B1425">INDEX(IndiciMSCI!A:Y,ROW(),Sheet1!$O$2)</f>
        <v>126.069</v>
      </c>
      <c r="C1425">
        <f t="shared" ca="1" si="159"/>
        <v>139.85910000000001</v>
      </c>
      <c r="D1425" t="b">
        <f t="shared" ca="1" si="160"/>
        <v>1</v>
      </c>
      <c r="E1425" s="13" cm="1">
        <f t="array" aca="1" ref="E1425" ca="1">IF(ISBLANK(INDIRECT(ADDRESS(ROW(B1425)+$N$5,COLUMN(B1425)))),"",(INDIRECT(ADDRESS(ROW(B1425)+$N$5,COLUMN(B1425)))/B1425-1))</f>
        <v>0.10334023431612849</v>
      </c>
      <c r="F1425" s="5">
        <f t="shared" ca="1" si="157"/>
        <v>38882</v>
      </c>
      <c r="G1425" s="11">
        <f t="shared" ca="1" si="161"/>
        <v>126.069</v>
      </c>
      <c r="H1425" s="17" cm="1">
        <f t="array" aca="1" ref="H1425" ca="1">IF(F1425="MAI","NESSUNO",INDIRECT(ADDRESS(ROW()+$N$5,2)))</f>
        <v>139.09700000000001</v>
      </c>
      <c r="I1425" s="11">
        <f t="shared" ca="1" si="162"/>
        <v>0</v>
      </c>
      <c r="J1425" s="13">
        <f t="shared" ca="1" si="158"/>
        <v>0.10334023431612852</v>
      </c>
      <c r="K1425" s="13" t="b">
        <f t="shared" ca="1" si="163"/>
        <v>1</v>
      </c>
    </row>
    <row r="1426" spans="1:11" x14ac:dyDescent="0.2">
      <c r="A1426" s="5">
        <f>IndiciMSCI!A1426</f>
        <v>38883</v>
      </c>
      <c r="B1426" cm="1">
        <f t="array" ref="B1426">INDEX(IndiciMSCI!A:Y,ROW(),Sheet1!$O$2)</f>
        <v>127.57</v>
      </c>
      <c r="C1426">
        <f t="shared" ca="1" si="159"/>
        <v>139.85910000000001</v>
      </c>
      <c r="D1426" t="b">
        <f t="shared" ca="1" si="160"/>
        <v>1</v>
      </c>
      <c r="E1426" s="13" cm="1">
        <f t="array" aca="1" ref="E1426" ca="1">IF(ISBLANK(INDIRECT(ADDRESS(ROW(B1426)+$N$5,COLUMN(B1426)))),"",(INDIRECT(ADDRESS(ROW(B1426)+$N$5,COLUMN(B1426)))/B1426-1))</f>
        <v>9.1008857881947236E-2</v>
      </c>
      <c r="F1426" s="5">
        <f t="shared" ca="1" si="157"/>
        <v>38883</v>
      </c>
      <c r="G1426" s="11">
        <f t="shared" ca="1" si="161"/>
        <v>127.57</v>
      </c>
      <c r="H1426" s="17" cm="1">
        <f t="array" aca="1" ref="H1426" ca="1">IF(F1426="MAI","NESSUNO",INDIRECT(ADDRESS(ROW()+$N$5,2)))</f>
        <v>139.18</v>
      </c>
      <c r="I1426" s="11">
        <f t="shared" ca="1" si="162"/>
        <v>0</v>
      </c>
      <c r="J1426" s="13">
        <f t="shared" ca="1" si="158"/>
        <v>9.1008857881947278E-2</v>
      </c>
      <c r="K1426" s="13" t="b">
        <f t="shared" ca="1" si="163"/>
        <v>1</v>
      </c>
    </row>
    <row r="1427" spans="1:11" x14ac:dyDescent="0.2">
      <c r="A1427" s="5">
        <f>IndiciMSCI!A1427</f>
        <v>38884</v>
      </c>
      <c r="B1427" cm="1">
        <f t="array" ref="B1427">INDEX(IndiciMSCI!A:Y,ROW(),Sheet1!$O$2)</f>
        <v>131.65100000000001</v>
      </c>
      <c r="C1427">
        <f t="shared" ca="1" si="159"/>
        <v>139.85910000000001</v>
      </c>
      <c r="D1427" t="b">
        <f t="shared" ca="1" si="160"/>
        <v>1</v>
      </c>
      <c r="E1427" s="13" cm="1">
        <f t="array" aca="1" ref="E1427" ca="1">IF(ISBLANK(INDIRECT(ADDRESS(ROW(B1427)+$N$5,COLUMN(B1427)))),"",(INDIRECT(ADDRESS(ROW(B1427)+$N$5,COLUMN(B1427)))/B1427-1))</f>
        <v>5.7576471124412221E-2</v>
      </c>
      <c r="F1427" s="5">
        <f t="shared" ca="1" si="157"/>
        <v>38884</v>
      </c>
      <c r="G1427" s="11">
        <f t="shared" ca="1" si="161"/>
        <v>131.65100000000001</v>
      </c>
      <c r="H1427" s="17" cm="1">
        <f t="array" aca="1" ref="H1427" ca="1">IF(F1427="MAI","NESSUNO",INDIRECT(ADDRESS(ROW()+$N$5,2)))</f>
        <v>139.23099999999999</v>
      </c>
      <c r="I1427" s="11">
        <f t="shared" ca="1" si="162"/>
        <v>0</v>
      </c>
      <c r="J1427" s="13">
        <f t="shared" ca="1" si="158"/>
        <v>5.7576471124412144E-2</v>
      </c>
      <c r="K1427" s="13" t="b">
        <f t="shared" ca="1" si="163"/>
        <v>0</v>
      </c>
    </row>
    <row r="1428" spans="1:11" x14ac:dyDescent="0.2">
      <c r="A1428" s="5">
        <f>IndiciMSCI!A1428</f>
        <v>38887</v>
      </c>
      <c r="B1428" cm="1">
        <f t="array" ref="B1428">INDEX(IndiciMSCI!A:Y,ROW(),Sheet1!$O$2)</f>
        <v>131.179</v>
      </c>
      <c r="C1428">
        <f t="shared" ca="1" si="159"/>
        <v>139.85910000000001</v>
      </c>
      <c r="D1428" t="b">
        <f t="shared" ca="1" si="160"/>
        <v>1</v>
      </c>
      <c r="E1428" s="13" cm="1">
        <f t="array" aca="1" ref="E1428" ca="1">IF(ISBLANK(INDIRECT(ADDRESS(ROW(B1428)+$N$5,COLUMN(B1428)))),"",(INDIRECT(ADDRESS(ROW(B1428)+$N$5,COLUMN(B1428)))/B1428-1))</f>
        <v>6.738121193178781E-2</v>
      </c>
      <c r="F1428" s="5">
        <f t="shared" ca="1" si="157"/>
        <v>38887</v>
      </c>
      <c r="G1428" s="11">
        <f t="shared" ca="1" si="161"/>
        <v>131.179</v>
      </c>
      <c r="H1428" s="17" cm="1">
        <f t="array" aca="1" ref="H1428" ca="1">IF(F1428="MAI","NESSUNO",INDIRECT(ADDRESS(ROW()+$N$5,2)))</f>
        <v>140.018</v>
      </c>
      <c r="I1428" s="11">
        <f t="shared" ca="1" si="162"/>
        <v>0</v>
      </c>
      <c r="J1428" s="13">
        <f t="shared" ca="1" si="158"/>
        <v>6.7381211931787852E-2</v>
      </c>
      <c r="K1428" s="13" t="b">
        <f t="shared" ca="1" si="163"/>
        <v>1</v>
      </c>
    </row>
    <row r="1429" spans="1:11" x14ac:dyDescent="0.2">
      <c r="A1429" s="5">
        <f>IndiciMSCI!A1429</f>
        <v>38888</v>
      </c>
      <c r="B1429" cm="1">
        <f t="array" ref="B1429">INDEX(IndiciMSCI!A:Y,ROW(),Sheet1!$O$2)</f>
        <v>130.08500000000001</v>
      </c>
      <c r="C1429">
        <f t="shared" ca="1" si="159"/>
        <v>139.85910000000001</v>
      </c>
      <c r="D1429" t="b">
        <f t="shared" ca="1" si="160"/>
        <v>1</v>
      </c>
      <c r="E1429" s="13" cm="1">
        <f t="array" aca="1" ref="E1429" ca="1">IF(ISBLANK(INDIRECT(ADDRESS(ROW(B1429)+$N$5,COLUMN(B1429)))),"",(INDIRECT(ADDRESS(ROW(B1429)+$N$5,COLUMN(B1429)))/B1429-1))</f>
        <v>7.385171234193022E-2</v>
      </c>
      <c r="F1429" s="5">
        <f t="shared" ca="1" si="157"/>
        <v>38888</v>
      </c>
      <c r="G1429" s="11">
        <f t="shared" ca="1" si="161"/>
        <v>130.08500000000001</v>
      </c>
      <c r="H1429" s="17" cm="1">
        <f t="array" aca="1" ref="H1429" ca="1">IF(F1429="MAI","NESSUNO",INDIRECT(ADDRESS(ROW()+$N$5,2)))</f>
        <v>139.69200000000001</v>
      </c>
      <c r="I1429" s="11">
        <f t="shared" ca="1" si="162"/>
        <v>0</v>
      </c>
      <c r="J1429" s="13">
        <f t="shared" ca="1" si="158"/>
        <v>7.3851712341930262E-2</v>
      </c>
      <c r="K1429" s="13" t="b">
        <f t="shared" ca="1" si="163"/>
        <v>1</v>
      </c>
    </row>
    <row r="1430" spans="1:11" x14ac:dyDescent="0.2">
      <c r="A1430" s="5">
        <f>IndiciMSCI!A1430</f>
        <v>38889</v>
      </c>
      <c r="B1430" cm="1">
        <f t="array" ref="B1430">INDEX(IndiciMSCI!A:Y,ROW(),Sheet1!$O$2)</f>
        <v>129.04900000000001</v>
      </c>
      <c r="C1430">
        <f t="shared" ca="1" si="159"/>
        <v>139.85910000000001</v>
      </c>
      <c r="D1430" t="b">
        <f t="shared" ca="1" si="160"/>
        <v>1</v>
      </c>
      <c r="E1430" s="13" cm="1">
        <f t="array" aca="1" ref="E1430" ca="1">IF(ISBLANK(INDIRECT(ADDRESS(ROW(B1430)+$N$5,COLUMN(B1430)))),"",(INDIRECT(ADDRESS(ROW(B1430)+$N$5,COLUMN(B1430)))/B1430-1))</f>
        <v>8.1589163805996234E-2</v>
      </c>
      <c r="F1430" s="5">
        <f t="shared" ca="1" si="157"/>
        <v>38889</v>
      </c>
      <c r="G1430" s="11">
        <f t="shared" ca="1" si="161"/>
        <v>129.04900000000001</v>
      </c>
      <c r="H1430" s="17" cm="1">
        <f t="array" aca="1" ref="H1430" ca="1">IF(F1430="MAI","NESSUNO",INDIRECT(ADDRESS(ROW()+$N$5,2)))</f>
        <v>139.578</v>
      </c>
      <c r="I1430" s="11">
        <f t="shared" ca="1" si="162"/>
        <v>0</v>
      </c>
      <c r="J1430" s="13">
        <f t="shared" ca="1" si="158"/>
        <v>8.1589163805996137E-2</v>
      </c>
      <c r="K1430" s="13" t="b">
        <f t="shared" ca="1" si="163"/>
        <v>0</v>
      </c>
    </row>
    <row r="1431" spans="1:11" x14ac:dyDescent="0.2">
      <c r="A1431" s="5">
        <f>IndiciMSCI!A1431</f>
        <v>38890</v>
      </c>
      <c r="B1431" cm="1">
        <f t="array" ref="B1431">INDEX(IndiciMSCI!A:Y,ROW(),Sheet1!$O$2)</f>
        <v>132.62799999999999</v>
      </c>
      <c r="C1431">
        <f t="shared" ca="1" si="159"/>
        <v>139.85910000000001</v>
      </c>
      <c r="D1431" t="b">
        <f t="shared" ca="1" si="160"/>
        <v>1</v>
      </c>
      <c r="E1431" s="13" cm="1">
        <f t="array" aca="1" ref="E1431" ca="1">IF(ISBLANK(INDIRECT(ADDRESS(ROW(B1431)+$N$5,COLUMN(B1431)))),"",(INDIRECT(ADDRESS(ROW(B1431)+$N$5,COLUMN(B1431)))/B1431-1))</f>
        <v>5.6933679162771256E-2</v>
      </c>
      <c r="F1431" s="5">
        <f t="shared" ca="1" si="157"/>
        <v>38890</v>
      </c>
      <c r="G1431" s="11">
        <f t="shared" ca="1" si="161"/>
        <v>132.62799999999999</v>
      </c>
      <c r="H1431" s="17" cm="1">
        <f t="array" aca="1" ref="H1431" ca="1">IF(F1431="MAI","NESSUNO",INDIRECT(ADDRESS(ROW()+$N$5,2)))</f>
        <v>140.179</v>
      </c>
      <c r="I1431" s="11">
        <f t="shared" ca="1" si="162"/>
        <v>0</v>
      </c>
      <c r="J1431" s="13">
        <f t="shared" ca="1" si="158"/>
        <v>5.6933679162771186E-2</v>
      </c>
      <c r="K1431" s="13" t="b">
        <f t="shared" ca="1" si="163"/>
        <v>0</v>
      </c>
    </row>
    <row r="1432" spans="1:11" x14ac:dyDescent="0.2">
      <c r="A1432" s="5">
        <f>IndiciMSCI!A1432</f>
        <v>38891</v>
      </c>
      <c r="B1432" cm="1">
        <f t="array" ref="B1432">INDEX(IndiciMSCI!A:Y,ROW(),Sheet1!$O$2)</f>
        <v>132.56299999999999</v>
      </c>
      <c r="C1432">
        <f t="shared" ca="1" si="159"/>
        <v>139.85910000000001</v>
      </c>
      <c r="D1432" t="b">
        <f t="shared" ca="1" si="160"/>
        <v>1</v>
      </c>
      <c r="E1432" s="13" cm="1">
        <f t="array" aca="1" ref="E1432" ca="1">IF(ISBLANK(INDIRECT(ADDRESS(ROW(B1432)+$N$5,COLUMN(B1432)))),"",(INDIRECT(ADDRESS(ROW(B1432)+$N$5,COLUMN(B1432)))/B1432-1))</f>
        <v>4.4959754984422506E-2</v>
      </c>
      <c r="F1432" s="5">
        <f t="shared" ca="1" si="157"/>
        <v>38891</v>
      </c>
      <c r="G1432" s="11">
        <f t="shared" ca="1" si="161"/>
        <v>132.56299999999999</v>
      </c>
      <c r="H1432" s="17" cm="1">
        <f t="array" aca="1" ref="H1432" ca="1">IF(F1432="MAI","NESSUNO",INDIRECT(ADDRESS(ROW()+$N$5,2)))</f>
        <v>138.523</v>
      </c>
      <c r="I1432" s="11">
        <f t="shared" ca="1" si="162"/>
        <v>0</v>
      </c>
      <c r="J1432" s="13">
        <f t="shared" ca="1" si="158"/>
        <v>4.4959754984422562E-2</v>
      </c>
      <c r="K1432" s="13" t="b">
        <f t="shared" ca="1" si="163"/>
        <v>1</v>
      </c>
    </row>
    <row r="1433" spans="1:11" x14ac:dyDescent="0.2">
      <c r="A1433" s="5">
        <f>IndiciMSCI!A1433</f>
        <v>38894</v>
      </c>
      <c r="B1433" cm="1">
        <f t="array" ref="B1433">INDEX(IndiciMSCI!A:Y,ROW(),Sheet1!$O$2)</f>
        <v>132.434</v>
      </c>
      <c r="C1433">
        <f t="shared" ca="1" si="159"/>
        <v>139.85910000000001</v>
      </c>
      <c r="D1433" t="b">
        <f t="shared" ca="1" si="160"/>
        <v>1</v>
      </c>
      <c r="E1433" s="13" cm="1">
        <f t="array" aca="1" ref="E1433" ca="1">IF(ISBLANK(INDIRECT(ADDRESS(ROW(B1433)+$N$5,COLUMN(B1433)))),"",(INDIRECT(ADDRESS(ROW(B1433)+$N$5,COLUMN(B1433)))/B1433-1))</f>
        <v>3.9800957458054675E-2</v>
      </c>
      <c r="F1433" s="5">
        <f t="shared" ca="1" si="157"/>
        <v>38894</v>
      </c>
      <c r="G1433" s="11">
        <f t="shared" ca="1" si="161"/>
        <v>132.434</v>
      </c>
      <c r="H1433" s="17" cm="1">
        <f t="array" aca="1" ref="H1433" ca="1">IF(F1433="MAI","NESSUNO",INDIRECT(ADDRESS(ROW()+$N$5,2)))</f>
        <v>137.70500000000001</v>
      </c>
      <c r="I1433" s="11">
        <f t="shared" ca="1" si="162"/>
        <v>0</v>
      </c>
      <c r="J1433" s="13">
        <f t="shared" ca="1" si="158"/>
        <v>3.9800957458054689E-2</v>
      </c>
      <c r="K1433" s="13" t="b">
        <f t="shared" ca="1" si="163"/>
        <v>0</v>
      </c>
    </row>
    <row r="1434" spans="1:11" x14ac:dyDescent="0.2">
      <c r="A1434" s="5">
        <f>IndiciMSCI!A1434</f>
        <v>38895</v>
      </c>
      <c r="B1434" cm="1">
        <f t="array" ref="B1434">INDEX(IndiciMSCI!A:Y,ROW(),Sheet1!$O$2)</f>
        <v>132.203</v>
      </c>
      <c r="C1434">
        <f t="shared" ca="1" si="159"/>
        <v>139.85910000000001</v>
      </c>
      <c r="D1434" t="b">
        <f t="shared" ca="1" si="160"/>
        <v>1</v>
      </c>
      <c r="E1434" s="13" cm="1">
        <f t="array" aca="1" ref="E1434" ca="1">IF(ISBLANK(INDIRECT(ADDRESS(ROW(B1434)+$N$5,COLUMN(B1434)))),"",(INDIRECT(ADDRESS(ROW(B1434)+$N$5,COLUMN(B1434)))/B1434-1))</f>
        <v>4.6761419937520143E-2</v>
      </c>
      <c r="F1434" s="5">
        <f t="shared" ca="1" si="157"/>
        <v>38895</v>
      </c>
      <c r="G1434" s="11">
        <f t="shared" ca="1" si="161"/>
        <v>132.203</v>
      </c>
      <c r="H1434" s="17" cm="1">
        <f t="array" aca="1" ref="H1434" ca="1">IF(F1434="MAI","NESSUNO",INDIRECT(ADDRESS(ROW()+$N$5,2)))</f>
        <v>138.38499999999999</v>
      </c>
      <c r="I1434" s="11">
        <f t="shared" ca="1" si="162"/>
        <v>0</v>
      </c>
      <c r="J1434" s="13">
        <f t="shared" ca="1" si="158"/>
        <v>4.6761419937520234E-2</v>
      </c>
      <c r="K1434" s="13" t="b">
        <f t="shared" ca="1" si="163"/>
        <v>1</v>
      </c>
    </row>
    <row r="1435" spans="1:11" x14ac:dyDescent="0.2">
      <c r="A1435" s="5">
        <f>IndiciMSCI!A1435</f>
        <v>38896</v>
      </c>
      <c r="B1435" cm="1">
        <f t="array" ref="B1435">INDEX(IndiciMSCI!A:Y,ROW(),Sheet1!$O$2)</f>
        <v>130.87700000000001</v>
      </c>
      <c r="C1435">
        <f t="shared" ca="1" si="159"/>
        <v>139.85910000000001</v>
      </c>
      <c r="D1435" t="b">
        <f t="shared" ca="1" si="160"/>
        <v>1</v>
      </c>
      <c r="E1435" s="13" cm="1">
        <f t="array" aca="1" ref="E1435" ca="1">IF(ISBLANK(INDIRECT(ADDRESS(ROW(B1435)+$N$5,COLUMN(B1435)))),"",(INDIRECT(ADDRESS(ROW(B1435)+$N$5,COLUMN(B1435)))/B1435-1))</f>
        <v>4.8954361728951401E-2</v>
      </c>
      <c r="F1435" s="5">
        <f t="shared" ca="1" si="157"/>
        <v>38896</v>
      </c>
      <c r="G1435" s="11">
        <f t="shared" ca="1" si="161"/>
        <v>130.87700000000001</v>
      </c>
      <c r="H1435" s="17" cm="1">
        <f t="array" aca="1" ref="H1435" ca="1">IF(F1435="MAI","NESSUNO",INDIRECT(ADDRESS(ROW()+$N$5,2)))</f>
        <v>137.28399999999999</v>
      </c>
      <c r="I1435" s="11">
        <f t="shared" ca="1" si="162"/>
        <v>0</v>
      </c>
      <c r="J1435" s="13">
        <f t="shared" ca="1" si="158"/>
        <v>4.895436172895147E-2</v>
      </c>
      <c r="K1435" s="13" t="b">
        <f t="shared" ca="1" si="163"/>
        <v>1</v>
      </c>
    </row>
    <row r="1436" spans="1:11" x14ac:dyDescent="0.2">
      <c r="A1436" s="5">
        <f>IndiciMSCI!A1436</f>
        <v>38897</v>
      </c>
      <c r="B1436" cm="1">
        <f t="array" ref="B1436">INDEX(IndiciMSCI!A:Y,ROW(),Sheet1!$O$2)</f>
        <v>132.90600000000001</v>
      </c>
      <c r="C1436">
        <f t="shared" ca="1" si="159"/>
        <v>139.85910000000001</v>
      </c>
      <c r="D1436" t="b">
        <f t="shared" ca="1" si="160"/>
        <v>1</v>
      </c>
      <c r="E1436" s="13" cm="1">
        <f t="array" aca="1" ref="E1436" ca="1">IF(ISBLANK(INDIRECT(ADDRESS(ROW(B1436)+$N$5,COLUMN(B1436)))),"",(INDIRECT(ADDRESS(ROW(B1436)+$N$5,COLUMN(B1436)))/B1436-1))</f>
        <v>3.1202504025401367E-2</v>
      </c>
      <c r="F1436" s="5">
        <f t="shared" ca="1" si="157"/>
        <v>38897</v>
      </c>
      <c r="G1436" s="11">
        <f t="shared" ca="1" si="161"/>
        <v>132.90600000000001</v>
      </c>
      <c r="H1436" s="17" cm="1">
        <f t="array" aca="1" ref="H1436" ca="1">IF(F1436="MAI","NESSUNO",INDIRECT(ADDRESS(ROW()+$N$5,2)))</f>
        <v>137.053</v>
      </c>
      <c r="I1436" s="11">
        <f t="shared" ca="1" si="162"/>
        <v>0</v>
      </c>
      <c r="J1436" s="13">
        <f t="shared" ca="1" si="158"/>
        <v>3.1202504025401347E-2</v>
      </c>
      <c r="K1436" s="13" t="b">
        <f t="shared" ca="1" si="163"/>
        <v>0</v>
      </c>
    </row>
    <row r="1437" spans="1:11" x14ac:dyDescent="0.2">
      <c r="A1437" s="5">
        <f>IndiciMSCI!A1437</f>
        <v>38898</v>
      </c>
      <c r="B1437" cm="1">
        <f t="array" ref="B1437">INDEX(IndiciMSCI!A:Y,ROW(),Sheet1!$O$2)</f>
        <v>135.952</v>
      </c>
      <c r="C1437">
        <f t="shared" ca="1" si="159"/>
        <v>139.85910000000001</v>
      </c>
      <c r="D1437" t="b">
        <f t="shared" ca="1" si="160"/>
        <v>1</v>
      </c>
      <c r="E1437" s="13" cm="1">
        <f t="array" aca="1" ref="E1437" ca="1">IF(ISBLANK(INDIRECT(ADDRESS(ROW(B1437)+$N$5,COLUMN(B1437)))),"",(INDIRECT(ADDRESS(ROW(B1437)+$N$5,COLUMN(B1437)))/B1437-1))</f>
        <v>1.5167117806284658E-2</v>
      </c>
      <c r="F1437" s="5">
        <f t="shared" ca="1" si="157"/>
        <v>38898</v>
      </c>
      <c r="G1437" s="11">
        <f t="shared" ca="1" si="161"/>
        <v>135.952</v>
      </c>
      <c r="H1437" s="17" cm="1">
        <f t="array" aca="1" ref="H1437" ca="1">IF(F1437="MAI","NESSUNO",INDIRECT(ADDRESS(ROW()+$N$5,2)))</f>
        <v>138.01400000000001</v>
      </c>
      <c r="I1437" s="11">
        <f t="shared" ca="1" si="162"/>
        <v>0</v>
      </c>
      <c r="J1437" s="13">
        <f t="shared" ca="1" si="158"/>
        <v>1.5167117806284658E-2</v>
      </c>
      <c r="K1437" s="13" t="b">
        <f t="shared" ca="1" si="163"/>
        <v>0</v>
      </c>
    </row>
    <row r="1438" spans="1:11" x14ac:dyDescent="0.2">
      <c r="A1438" s="5">
        <f>IndiciMSCI!A1438</f>
        <v>38901</v>
      </c>
      <c r="B1438" cm="1">
        <f t="array" ref="B1438">INDEX(IndiciMSCI!A:Y,ROW(),Sheet1!$O$2)</f>
        <v>135.791</v>
      </c>
      <c r="C1438">
        <f t="shared" ca="1" si="159"/>
        <v>139.85910000000001</v>
      </c>
      <c r="D1438" t="b">
        <f t="shared" ca="1" si="160"/>
        <v>1</v>
      </c>
      <c r="E1438" s="13" cm="1">
        <f t="array" aca="1" ref="E1438" ca="1">IF(ISBLANK(INDIRECT(ADDRESS(ROW(B1438)+$N$5,COLUMN(B1438)))),"",(INDIRECT(ADDRESS(ROW(B1438)+$N$5,COLUMN(B1438)))/B1438-1))</f>
        <v>2.0450545323327907E-2</v>
      </c>
      <c r="F1438" s="5">
        <f t="shared" ca="1" si="157"/>
        <v>38901</v>
      </c>
      <c r="G1438" s="11">
        <f t="shared" ca="1" si="161"/>
        <v>135.791</v>
      </c>
      <c r="H1438" s="17" cm="1">
        <f t="array" aca="1" ref="H1438" ca="1">IF(F1438="MAI","NESSUNO",INDIRECT(ADDRESS(ROW()+$N$5,2)))</f>
        <v>138.56800000000001</v>
      </c>
      <c r="I1438" s="11">
        <f t="shared" ca="1" si="162"/>
        <v>0</v>
      </c>
      <c r="J1438" s="13">
        <f t="shared" ca="1" si="158"/>
        <v>2.0450545323327875E-2</v>
      </c>
      <c r="K1438" s="13" t="b">
        <f t="shared" ca="1" si="163"/>
        <v>0</v>
      </c>
    </row>
    <row r="1439" spans="1:11" x14ac:dyDescent="0.2">
      <c r="A1439" s="5">
        <f>IndiciMSCI!A1439</f>
        <v>38902</v>
      </c>
      <c r="B1439" cm="1">
        <f t="array" ref="B1439">INDEX(IndiciMSCI!A:Y,ROW(),Sheet1!$O$2)</f>
        <v>136.66300000000001</v>
      </c>
      <c r="C1439">
        <f t="shared" ca="1" si="159"/>
        <v>139.85910000000001</v>
      </c>
      <c r="D1439" t="b">
        <f t="shared" ca="1" si="160"/>
        <v>1</v>
      </c>
      <c r="E1439" s="13" cm="1">
        <f t="array" aca="1" ref="E1439" ca="1">IF(ISBLANK(INDIRECT(ADDRESS(ROW(B1439)+$N$5,COLUMN(B1439)))),"",(INDIRECT(ADDRESS(ROW(B1439)+$N$5,COLUMN(B1439)))/B1439-1))</f>
        <v>1.633214549658657E-2</v>
      </c>
      <c r="F1439" s="5">
        <f t="shared" ca="1" si="157"/>
        <v>38902</v>
      </c>
      <c r="G1439" s="11">
        <f t="shared" ca="1" si="161"/>
        <v>136.66300000000001</v>
      </c>
      <c r="H1439" s="17" cm="1">
        <f t="array" aca="1" ref="H1439" ca="1">IF(F1439="MAI","NESSUNO",INDIRECT(ADDRESS(ROW()+$N$5,2)))</f>
        <v>138.89500000000001</v>
      </c>
      <c r="I1439" s="11">
        <f t="shared" ca="1" si="162"/>
        <v>0</v>
      </c>
      <c r="J1439" s="13">
        <f t="shared" ca="1" si="158"/>
        <v>1.6332145496586487E-2</v>
      </c>
      <c r="K1439" s="13" t="b">
        <f t="shared" ca="1" si="163"/>
        <v>0</v>
      </c>
    </row>
    <row r="1440" spans="1:11" x14ac:dyDescent="0.2">
      <c r="A1440" s="5">
        <f>IndiciMSCI!A1440</f>
        <v>38903</v>
      </c>
      <c r="B1440" cm="1">
        <f t="array" ref="B1440">INDEX(IndiciMSCI!A:Y,ROW(),Sheet1!$O$2)</f>
        <v>135.12</v>
      </c>
      <c r="C1440">
        <f t="shared" ca="1" si="159"/>
        <v>139.85910000000001</v>
      </c>
      <c r="D1440" t="b">
        <f t="shared" ca="1" si="160"/>
        <v>1</v>
      </c>
      <c r="E1440" s="13" cm="1">
        <f t="array" aca="1" ref="E1440" ca="1">IF(ISBLANK(INDIRECT(ADDRESS(ROW(B1440)+$N$5,COLUMN(B1440)))),"",(INDIRECT(ADDRESS(ROW(B1440)+$N$5,COLUMN(B1440)))/B1440-1))</f>
        <v>2.5029603315571469E-2</v>
      </c>
      <c r="F1440" s="5">
        <f t="shared" ca="1" si="157"/>
        <v>38903</v>
      </c>
      <c r="G1440" s="11">
        <f t="shared" ca="1" si="161"/>
        <v>135.12</v>
      </c>
      <c r="H1440" s="17" cm="1">
        <f t="array" aca="1" ref="H1440" ca="1">IF(F1440="MAI","NESSUNO",INDIRECT(ADDRESS(ROW()+$N$5,2)))</f>
        <v>138.50200000000001</v>
      </c>
      <c r="I1440" s="11">
        <f t="shared" ca="1" si="162"/>
        <v>0</v>
      </c>
      <c r="J1440" s="13">
        <f t="shared" ca="1" si="158"/>
        <v>2.5029603315571379E-2</v>
      </c>
      <c r="K1440" s="13" t="b">
        <f t="shared" ca="1" si="163"/>
        <v>0</v>
      </c>
    </row>
    <row r="1441" spans="1:11" x14ac:dyDescent="0.2">
      <c r="A1441" s="5">
        <f>IndiciMSCI!A1441</f>
        <v>38904</v>
      </c>
      <c r="B1441" cm="1">
        <f t="array" ref="B1441">INDEX(IndiciMSCI!A:Y,ROW(),Sheet1!$O$2)</f>
        <v>133.941</v>
      </c>
      <c r="C1441">
        <f t="shared" ca="1" si="159"/>
        <v>139.85910000000001</v>
      </c>
      <c r="D1441" t="b">
        <f t="shared" ca="1" si="160"/>
        <v>1</v>
      </c>
      <c r="E1441" s="13" cm="1">
        <f t="array" aca="1" ref="E1441" ca="1">IF(ISBLANK(INDIRECT(ADDRESS(ROW(B1441)+$N$5,COLUMN(B1441)))),"",(INDIRECT(ADDRESS(ROW(B1441)+$N$5,COLUMN(B1441)))/B1441-1))</f>
        <v>3.7255209383235899E-2</v>
      </c>
      <c r="F1441" s="5">
        <f t="shared" ca="1" si="157"/>
        <v>38904</v>
      </c>
      <c r="G1441" s="11">
        <f t="shared" ca="1" si="161"/>
        <v>133.941</v>
      </c>
      <c r="H1441" s="17" cm="1">
        <f t="array" aca="1" ref="H1441" ca="1">IF(F1441="MAI","NESSUNO",INDIRECT(ADDRESS(ROW()+$N$5,2)))</f>
        <v>138.93100000000001</v>
      </c>
      <c r="I1441" s="11">
        <f t="shared" ca="1" si="162"/>
        <v>0</v>
      </c>
      <c r="J1441" s="13">
        <f t="shared" ca="1" si="158"/>
        <v>3.7255209383235968E-2</v>
      </c>
      <c r="K1441" s="13" t="b">
        <f t="shared" ca="1" si="163"/>
        <v>1</v>
      </c>
    </row>
    <row r="1442" spans="1:11" x14ac:dyDescent="0.2">
      <c r="A1442" s="5">
        <f>IndiciMSCI!A1442</f>
        <v>38905</v>
      </c>
      <c r="B1442" cm="1">
        <f t="array" ref="B1442">INDEX(IndiciMSCI!A:Y,ROW(),Sheet1!$O$2)</f>
        <v>134.715</v>
      </c>
      <c r="C1442">
        <f t="shared" ca="1" si="159"/>
        <v>139.85910000000001</v>
      </c>
      <c r="D1442" t="b">
        <f t="shared" ca="1" si="160"/>
        <v>1</v>
      </c>
      <c r="E1442" s="13" cm="1">
        <f t="array" aca="1" ref="E1442" ca="1">IF(ISBLANK(INDIRECT(ADDRESS(ROW(B1442)+$N$5,COLUMN(B1442)))),"",(INDIRECT(ADDRESS(ROW(B1442)+$N$5,COLUMN(B1442)))/B1442-1))</f>
        <v>2.1319081022900033E-2</v>
      </c>
      <c r="F1442" s="5">
        <f t="shared" ca="1" si="157"/>
        <v>38905</v>
      </c>
      <c r="G1442" s="11">
        <f t="shared" ca="1" si="161"/>
        <v>134.715</v>
      </c>
      <c r="H1442" s="17" cm="1">
        <f t="array" aca="1" ref="H1442" ca="1">IF(F1442="MAI","NESSUNO",INDIRECT(ADDRESS(ROW()+$N$5,2)))</f>
        <v>137.58699999999999</v>
      </c>
      <c r="I1442" s="11">
        <f t="shared" ca="1" si="162"/>
        <v>0</v>
      </c>
      <c r="J1442" s="13">
        <f t="shared" ca="1" si="158"/>
        <v>2.1319081022900088E-2</v>
      </c>
      <c r="K1442" s="13" t="b">
        <f t="shared" ca="1" si="163"/>
        <v>1</v>
      </c>
    </row>
    <row r="1443" spans="1:11" x14ac:dyDescent="0.2">
      <c r="A1443" s="5">
        <f>IndiciMSCI!A1443</f>
        <v>38908</v>
      </c>
      <c r="B1443" cm="1">
        <f t="array" ref="B1443">INDEX(IndiciMSCI!A:Y,ROW(),Sheet1!$O$2)</f>
        <v>137.36600000000001</v>
      </c>
      <c r="C1443">
        <f t="shared" ca="1" si="159"/>
        <v>139.85910000000001</v>
      </c>
      <c r="D1443" t="b">
        <f t="shared" ca="1" si="160"/>
        <v>1</v>
      </c>
      <c r="E1443" s="13" cm="1">
        <f t="array" aca="1" ref="E1443" ca="1">IF(ISBLANK(INDIRECT(ADDRESS(ROW(B1443)+$N$5,COLUMN(B1443)))),"",(INDIRECT(ADDRESS(ROW(B1443)+$N$5,COLUMN(B1443)))/B1443-1))</f>
        <v>8.6193089993156224E-3</v>
      </c>
      <c r="F1443" s="5">
        <f t="shared" ca="1" si="157"/>
        <v>38908</v>
      </c>
      <c r="G1443" s="11">
        <f t="shared" ca="1" si="161"/>
        <v>137.36600000000001</v>
      </c>
      <c r="H1443" s="17" cm="1">
        <f t="array" aca="1" ref="H1443" ca="1">IF(F1443="MAI","NESSUNO",INDIRECT(ADDRESS(ROW()+$N$5,2)))</f>
        <v>138.55000000000001</v>
      </c>
      <c r="I1443" s="11">
        <f t="shared" ca="1" si="162"/>
        <v>0</v>
      </c>
      <c r="J1443" s="13">
        <f t="shared" ca="1" si="158"/>
        <v>8.619308999315678E-3</v>
      </c>
      <c r="K1443" s="13" t="b">
        <f t="shared" ca="1" si="163"/>
        <v>1</v>
      </c>
    </row>
    <row r="1444" spans="1:11" x14ac:dyDescent="0.2">
      <c r="A1444" s="5">
        <f>IndiciMSCI!A1444</f>
        <v>38909</v>
      </c>
      <c r="B1444" cm="1">
        <f t="array" ref="B1444">INDEX(IndiciMSCI!A:Y,ROW(),Sheet1!$O$2)</f>
        <v>136.249</v>
      </c>
      <c r="C1444">
        <f t="shared" ca="1" si="159"/>
        <v>139.85910000000001</v>
      </c>
      <c r="D1444" t="b">
        <f t="shared" ca="1" si="160"/>
        <v>1</v>
      </c>
      <c r="E1444" s="13" cm="1">
        <f t="array" aca="1" ref="E1444" ca="1">IF(ISBLANK(INDIRECT(ADDRESS(ROW(B1444)+$N$5,COLUMN(B1444)))),"",(INDIRECT(ADDRESS(ROW(B1444)+$N$5,COLUMN(B1444)))/B1444-1))</f>
        <v>1.8187289447995969E-2</v>
      </c>
      <c r="F1444" s="5">
        <f t="shared" ca="1" si="157"/>
        <v>38909</v>
      </c>
      <c r="G1444" s="11">
        <f t="shared" ca="1" si="161"/>
        <v>136.249</v>
      </c>
      <c r="H1444" s="17" cm="1">
        <f t="array" aca="1" ref="H1444" ca="1">IF(F1444="MAI","NESSUNO",INDIRECT(ADDRESS(ROW()+$N$5,2)))</f>
        <v>138.727</v>
      </c>
      <c r="I1444" s="11">
        <f t="shared" ca="1" si="162"/>
        <v>0</v>
      </c>
      <c r="J1444" s="13">
        <f t="shared" ca="1" si="158"/>
        <v>1.8187289447996014E-2</v>
      </c>
      <c r="K1444" s="13" t="b">
        <f t="shared" ca="1" si="163"/>
        <v>0</v>
      </c>
    </row>
    <row r="1445" spans="1:11" x14ac:dyDescent="0.2">
      <c r="A1445" s="5">
        <f>IndiciMSCI!A1445</f>
        <v>38910</v>
      </c>
      <c r="B1445" cm="1">
        <f t="array" ref="B1445">INDEX(IndiciMSCI!A:Y,ROW(),Sheet1!$O$2)</f>
        <v>133.55099999999999</v>
      </c>
      <c r="C1445">
        <f t="shared" ca="1" si="159"/>
        <v>139.85910000000001</v>
      </c>
      <c r="D1445" t="b">
        <f t="shared" ca="1" si="160"/>
        <v>1</v>
      </c>
      <c r="E1445" s="13" cm="1">
        <f t="array" aca="1" ref="E1445" ca="1">IF(ISBLANK(INDIRECT(ADDRESS(ROW(B1445)+$N$5,COLUMN(B1445)))),"",(INDIRECT(ADDRESS(ROW(B1445)+$N$5,COLUMN(B1445)))/B1445-1))</f>
        <v>2.3938420528487159E-2</v>
      </c>
      <c r="F1445" s="5">
        <f t="shared" ca="1" si="157"/>
        <v>38910</v>
      </c>
      <c r="G1445" s="11">
        <f t="shared" ca="1" si="161"/>
        <v>133.55099999999999</v>
      </c>
      <c r="H1445" s="17" cm="1">
        <f t="array" aca="1" ref="H1445" ca="1">IF(F1445="MAI","NESSUNO",INDIRECT(ADDRESS(ROW()+$N$5,2)))</f>
        <v>136.74799999999999</v>
      </c>
      <c r="I1445" s="11">
        <f t="shared" ca="1" si="162"/>
        <v>0</v>
      </c>
      <c r="J1445" s="13">
        <f t="shared" ca="1" si="158"/>
        <v>2.3938420528487266E-2</v>
      </c>
      <c r="K1445" s="13" t="b">
        <f t="shared" ca="1" si="163"/>
        <v>1</v>
      </c>
    </row>
    <row r="1446" spans="1:11" x14ac:dyDescent="0.2">
      <c r="A1446" s="5">
        <f>IndiciMSCI!A1446</f>
        <v>38911</v>
      </c>
      <c r="B1446" cm="1">
        <f t="array" ref="B1446">INDEX(IndiciMSCI!A:Y,ROW(),Sheet1!$O$2)</f>
        <v>132.76300000000001</v>
      </c>
      <c r="C1446">
        <f t="shared" ca="1" si="159"/>
        <v>139.85910000000001</v>
      </c>
      <c r="D1446" t="b">
        <f t="shared" ca="1" si="160"/>
        <v>1</v>
      </c>
      <c r="E1446" s="13" cm="1">
        <f t="array" aca="1" ref="E1446" ca="1">IF(ISBLANK(INDIRECT(ADDRESS(ROW(B1446)+$N$5,COLUMN(B1446)))),"",(INDIRECT(ADDRESS(ROW(B1446)+$N$5,COLUMN(B1446)))/B1446-1))</f>
        <v>2.2415883943568637E-2</v>
      </c>
      <c r="F1446" s="5">
        <f t="shared" ca="1" si="157"/>
        <v>38911</v>
      </c>
      <c r="G1446" s="11">
        <f t="shared" ca="1" si="161"/>
        <v>132.76300000000001</v>
      </c>
      <c r="H1446" s="17" cm="1">
        <f t="array" aca="1" ref="H1446" ca="1">IF(F1446="MAI","NESSUNO",INDIRECT(ADDRESS(ROW()+$N$5,2)))</f>
        <v>135.739</v>
      </c>
      <c r="I1446" s="11">
        <f t="shared" ca="1" si="162"/>
        <v>0</v>
      </c>
      <c r="J1446" s="13">
        <f t="shared" ca="1" si="158"/>
        <v>2.2415883943568606E-2</v>
      </c>
      <c r="K1446" s="13" t="b">
        <f t="shared" ca="1" si="163"/>
        <v>0</v>
      </c>
    </row>
    <row r="1447" spans="1:11" x14ac:dyDescent="0.2">
      <c r="A1447" s="5">
        <f>IndiciMSCI!A1447</f>
        <v>38912</v>
      </c>
      <c r="B1447" cm="1">
        <f t="array" ref="B1447">INDEX(IndiciMSCI!A:Y,ROW(),Sheet1!$O$2)</f>
        <v>129.64099999999999</v>
      </c>
      <c r="C1447">
        <f t="shared" ca="1" si="159"/>
        <v>139.85910000000001</v>
      </c>
      <c r="D1447" t="b">
        <f t="shared" ca="1" si="160"/>
        <v>1</v>
      </c>
      <c r="E1447" s="13" cm="1">
        <f t="array" aca="1" ref="E1447" ca="1">IF(ISBLANK(INDIRECT(ADDRESS(ROW(B1447)+$N$5,COLUMN(B1447)))),"",(INDIRECT(ADDRESS(ROW(B1447)+$N$5,COLUMN(B1447)))/B1447-1))</f>
        <v>6.183229071050067E-2</v>
      </c>
      <c r="F1447" s="5">
        <f t="shared" ca="1" si="157"/>
        <v>38912</v>
      </c>
      <c r="G1447" s="11">
        <f t="shared" ca="1" si="161"/>
        <v>129.64099999999999</v>
      </c>
      <c r="H1447" s="17" cm="1">
        <f t="array" aca="1" ref="H1447" ca="1">IF(F1447="MAI","NESSUNO",INDIRECT(ADDRESS(ROW()+$N$5,2)))</f>
        <v>137.65700000000001</v>
      </c>
      <c r="I1447" s="11">
        <f t="shared" ca="1" si="162"/>
        <v>0</v>
      </c>
      <c r="J1447" s="13">
        <f t="shared" ca="1" si="158"/>
        <v>6.1832290710500691E-2</v>
      </c>
      <c r="K1447" s="13" t="b">
        <f t="shared" ca="1" si="163"/>
        <v>0</v>
      </c>
    </row>
    <row r="1448" spans="1:11" x14ac:dyDescent="0.2">
      <c r="A1448" s="5">
        <f>IndiciMSCI!A1448</f>
        <v>38915</v>
      </c>
      <c r="B1448" cm="1">
        <f t="array" ref="B1448">INDEX(IndiciMSCI!A:Y,ROW(),Sheet1!$O$2)</f>
        <v>129.94900000000001</v>
      </c>
      <c r="C1448">
        <f t="shared" ca="1" si="159"/>
        <v>139.85910000000001</v>
      </c>
      <c r="D1448" t="b">
        <f t="shared" ca="1" si="160"/>
        <v>1</v>
      </c>
      <c r="E1448" s="13" cm="1">
        <f t="array" aca="1" ref="E1448" ca="1">IF(ISBLANK(INDIRECT(ADDRESS(ROW(B1448)+$N$5,COLUMN(B1448)))),"",(INDIRECT(ADDRESS(ROW(B1448)+$N$5,COLUMN(B1448)))/B1448-1))</f>
        <v>6.0870033628577236E-2</v>
      </c>
      <c r="F1448" s="5">
        <f t="shared" ref="F1448:F1511" ca="1" si="164">IF(ISERROR(MATCH(TRUE,INDIRECT(ADDRESS(ROW(),4)&amp;":"&amp;ADDRESS(ROW()+$N$5,4)),0)),"MAI",INDEX(INDIRECT(ADDRESS(ROW(),1)&amp;":"&amp;ADDRESS(ROW()+$N$5,1)),MATCH(TRUE,INDIRECT(ADDRESS(ROW(),4)&amp;":"&amp;ADDRESS(ROW()+$N$5,4)),0)))</f>
        <v>38915</v>
      </c>
      <c r="G1448" s="11">
        <f t="shared" ca="1" si="161"/>
        <v>129.94900000000001</v>
      </c>
      <c r="H1448" s="17" cm="1">
        <f t="array" aca="1" ref="H1448" ca="1">IF(F1448="MAI","NESSUNO",INDIRECT(ADDRESS(ROW()+$N$5,2)))</f>
        <v>137.85900000000001</v>
      </c>
      <c r="I1448" s="11">
        <f t="shared" ca="1" si="162"/>
        <v>0</v>
      </c>
      <c r="J1448" s="13">
        <f t="shared" ca="1" si="158"/>
        <v>6.0870033628577333E-2</v>
      </c>
      <c r="K1448" s="13" t="b">
        <f t="shared" ca="1" si="163"/>
        <v>1</v>
      </c>
    </row>
    <row r="1449" spans="1:11" x14ac:dyDescent="0.2">
      <c r="A1449" s="5">
        <f>IndiciMSCI!A1449</f>
        <v>38916</v>
      </c>
      <c r="B1449" cm="1">
        <f t="array" ref="B1449">INDEX(IndiciMSCI!A:Y,ROW(),Sheet1!$O$2)</f>
        <v>126.166</v>
      </c>
      <c r="C1449">
        <f t="shared" ca="1" si="159"/>
        <v>139.85910000000001</v>
      </c>
      <c r="D1449" t="b">
        <f t="shared" ca="1" si="160"/>
        <v>1</v>
      </c>
      <c r="E1449" s="13" cm="1">
        <f t="array" aca="1" ref="E1449" ca="1">IF(ISBLANK(INDIRECT(ADDRESS(ROW(B1449)+$N$5,COLUMN(B1449)))),"",(INDIRECT(ADDRESS(ROW(B1449)+$N$5,COLUMN(B1449)))/B1449-1))</f>
        <v>8.6980644547659303E-2</v>
      </c>
      <c r="F1449" s="5">
        <f t="shared" ca="1" si="164"/>
        <v>38916</v>
      </c>
      <c r="G1449" s="11">
        <f t="shared" ca="1" si="161"/>
        <v>126.166</v>
      </c>
      <c r="H1449" s="17" cm="1">
        <f t="array" aca="1" ref="H1449" ca="1">IF(F1449="MAI","NESSUNO",INDIRECT(ADDRESS(ROW()+$N$5,2)))</f>
        <v>137.13999999999999</v>
      </c>
      <c r="I1449" s="11">
        <f t="shared" ca="1" si="162"/>
        <v>0</v>
      </c>
      <c r="J1449" s="13">
        <f t="shared" ca="1" si="158"/>
        <v>8.6980644547659358E-2</v>
      </c>
      <c r="K1449" s="13" t="b">
        <f t="shared" ca="1" si="163"/>
        <v>1</v>
      </c>
    </row>
    <row r="1450" spans="1:11" x14ac:dyDescent="0.2">
      <c r="A1450" s="5">
        <f>IndiciMSCI!A1450</f>
        <v>38917</v>
      </c>
      <c r="B1450" cm="1">
        <f t="array" ref="B1450">INDEX(IndiciMSCI!A:Y,ROW(),Sheet1!$O$2)</f>
        <v>125.922</v>
      </c>
      <c r="C1450">
        <f t="shared" ca="1" si="159"/>
        <v>139.85910000000001</v>
      </c>
      <c r="D1450" t="b">
        <f t="shared" ca="1" si="160"/>
        <v>1</v>
      </c>
      <c r="E1450" s="13" cm="1">
        <f t="array" aca="1" ref="E1450" ca="1">IF(ISBLANK(INDIRECT(ADDRESS(ROW(B1450)+$N$5,COLUMN(B1450)))),"",(INDIRECT(ADDRESS(ROW(B1450)+$N$5,COLUMN(B1450)))/B1450-1))</f>
        <v>7.886628230174253E-2</v>
      </c>
      <c r="F1450" s="5">
        <f t="shared" ca="1" si="164"/>
        <v>38917</v>
      </c>
      <c r="G1450" s="11">
        <f t="shared" ca="1" si="161"/>
        <v>125.922</v>
      </c>
      <c r="H1450" s="17" cm="1">
        <f t="array" aca="1" ref="H1450" ca="1">IF(F1450="MAI","NESSUNO",INDIRECT(ADDRESS(ROW()+$N$5,2)))</f>
        <v>135.85300000000001</v>
      </c>
      <c r="I1450" s="11">
        <f t="shared" ca="1" si="162"/>
        <v>0</v>
      </c>
      <c r="J1450" s="13">
        <f t="shared" ca="1" si="158"/>
        <v>7.8866282301742446E-2</v>
      </c>
      <c r="K1450" s="13" t="b">
        <f t="shared" ca="1" si="163"/>
        <v>0</v>
      </c>
    </row>
    <row r="1451" spans="1:11" x14ac:dyDescent="0.2">
      <c r="A1451" s="5">
        <f>IndiciMSCI!A1451</f>
        <v>38918</v>
      </c>
      <c r="B1451" cm="1">
        <f t="array" ref="B1451">INDEX(IndiciMSCI!A:Y,ROW(),Sheet1!$O$2)</f>
        <v>129.91499999999999</v>
      </c>
      <c r="C1451">
        <f t="shared" ca="1" si="159"/>
        <v>139.85910000000001</v>
      </c>
      <c r="D1451" t="b">
        <f t="shared" ca="1" si="160"/>
        <v>1</v>
      </c>
      <c r="E1451" s="13" cm="1">
        <f t="array" aca="1" ref="E1451" ca="1">IF(ISBLANK(INDIRECT(ADDRESS(ROW(B1451)+$N$5,COLUMN(B1451)))),"",(INDIRECT(ADDRESS(ROW(B1451)+$N$5,COLUMN(B1451)))/B1451-1))</f>
        <v>4.8346996112843099E-2</v>
      </c>
      <c r="F1451" s="5">
        <f t="shared" ca="1" si="164"/>
        <v>38918</v>
      </c>
      <c r="G1451" s="11">
        <f t="shared" ca="1" si="161"/>
        <v>129.91499999999999</v>
      </c>
      <c r="H1451" s="17" cm="1">
        <f t="array" aca="1" ref="H1451" ca="1">IF(F1451="MAI","NESSUNO",INDIRECT(ADDRESS(ROW()+$N$5,2)))</f>
        <v>136.196</v>
      </c>
      <c r="I1451" s="11">
        <f t="shared" ca="1" si="162"/>
        <v>0</v>
      </c>
      <c r="J1451" s="13">
        <f t="shared" ca="1" si="158"/>
        <v>4.8346996112843064E-2</v>
      </c>
      <c r="K1451" s="13" t="b">
        <f t="shared" ca="1" si="163"/>
        <v>0</v>
      </c>
    </row>
    <row r="1452" spans="1:11" x14ac:dyDescent="0.2">
      <c r="A1452" s="5">
        <f>IndiciMSCI!A1452</f>
        <v>38919</v>
      </c>
      <c r="B1452" cm="1">
        <f t="array" ref="B1452">INDEX(IndiciMSCI!A:Y,ROW(),Sheet1!$O$2)</f>
        <v>129.215</v>
      </c>
      <c r="C1452">
        <f t="shared" ca="1" si="159"/>
        <v>139.85910000000001</v>
      </c>
      <c r="D1452" t="b">
        <f t="shared" ca="1" si="160"/>
        <v>1</v>
      </c>
      <c r="E1452" s="13" cm="1">
        <f t="array" aca="1" ref="E1452" ca="1">IF(ISBLANK(INDIRECT(ADDRESS(ROW(B1452)+$N$5,COLUMN(B1452)))),"",(INDIRECT(ADDRESS(ROW(B1452)+$N$5,COLUMN(B1452)))/B1452-1))</f>
        <v>6.5851487830360211E-2</v>
      </c>
      <c r="F1452" s="5">
        <f t="shared" ca="1" si="164"/>
        <v>38919</v>
      </c>
      <c r="G1452" s="11">
        <f t="shared" ca="1" si="161"/>
        <v>129.215</v>
      </c>
      <c r="H1452" s="17" cm="1">
        <f t="array" aca="1" ref="H1452" ca="1">IF(F1452="MAI","NESSUNO",INDIRECT(ADDRESS(ROW()+$N$5,2)))</f>
        <v>137.72399999999999</v>
      </c>
      <c r="I1452" s="11">
        <f t="shared" ca="1" si="162"/>
        <v>0</v>
      </c>
      <c r="J1452" s="13">
        <f t="shared" ca="1" si="158"/>
        <v>6.5851487830360142E-2</v>
      </c>
      <c r="K1452" s="13" t="b">
        <f t="shared" ca="1" si="163"/>
        <v>0</v>
      </c>
    </row>
    <row r="1453" spans="1:11" x14ac:dyDescent="0.2">
      <c r="A1453" s="5">
        <f>IndiciMSCI!A1453</f>
        <v>38922</v>
      </c>
      <c r="B1453" cm="1">
        <f t="array" ref="B1453">INDEX(IndiciMSCI!A:Y,ROW(),Sheet1!$O$2)</f>
        <v>129.089</v>
      </c>
      <c r="C1453">
        <f t="shared" ca="1" si="159"/>
        <v>139.85910000000001</v>
      </c>
      <c r="D1453" t="b">
        <f t="shared" ca="1" si="160"/>
        <v>1</v>
      </c>
      <c r="E1453" s="13" cm="1">
        <f t="array" aca="1" ref="E1453" ca="1">IF(ISBLANK(INDIRECT(ADDRESS(ROW(B1453)+$N$5,COLUMN(B1453)))),"",(INDIRECT(ADDRESS(ROW(B1453)+$N$5,COLUMN(B1453)))/B1453-1))</f>
        <v>5.6209281968254476E-2</v>
      </c>
      <c r="F1453" s="5">
        <f t="shared" ca="1" si="164"/>
        <v>38922</v>
      </c>
      <c r="G1453" s="11">
        <f t="shared" ca="1" si="161"/>
        <v>129.089</v>
      </c>
      <c r="H1453" s="17" cm="1">
        <f t="array" aca="1" ref="H1453" ca="1">IF(F1453="MAI","NESSUNO",INDIRECT(ADDRESS(ROW()+$N$5,2)))</f>
        <v>136.345</v>
      </c>
      <c r="I1453" s="11">
        <f t="shared" ca="1" si="162"/>
        <v>0</v>
      </c>
      <c r="J1453" s="13">
        <f t="shared" ca="1" si="158"/>
        <v>5.6209281968254463E-2</v>
      </c>
      <c r="K1453" s="13" t="b">
        <f t="shared" ca="1" si="163"/>
        <v>0</v>
      </c>
    </row>
    <row r="1454" spans="1:11" x14ac:dyDescent="0.2">
      <c r="A1454" s="5">
        <f>IndiciMSCI!A1454</f>
        <v>38923</v>
      </c>
      <c r="B1454" cm="1">
        <f t="array" ref="B1454">INDEX(IndiciMSCI!A:Y,ROW(),Sheet1!$O$2)</f>
        <v>130.815</v>
      </c>
      <c r="C1454">
        <f t="shared" ca="1" si="159"/>
        <v>139.85910000000001</v>
      </c>
      <c r="D1454" t="b">
        <f t="shared" ca="1" si="160"/>
        <v>1</v>
      </c>
      <c r="E1454" s="13" cm="1">
        <f t="array" aca="1" ref="E1454" ca="1">IF(ISBLANK(INDIRECT(ADDRESS(ROW(B1454)+$N$5,COLUMN(B1454)))),"",(INDIRECT(ADDRESS(ROW(B1454)+$N$5,COLUMN(B1454)))/B1454-1))</f>
        <v>5.2501624431448901E-2</v>
      </c>
      <c r="F1454" s="5">
        <f t="shared" ca="1" si="164"/>
        <v>38923</v>
      </c>
      <c r="G1454" s="11">
        <f t="shared" ca="1" si="161"/>
        <v>130.815</v>
      </c>
      <c r="H1454" s="17" cm="1">
        <f t="array" aca="1" ref="H1454" ca="1">IF(F1454="MAI","NESSUNO",INDIRECT(ADDRESS(ROW()+$N$5,2)))</f>
        <v>137.68299999999999</v>
      </c>
      <c r="I1454" s="11">
        <f t="shared" ca="1" si="162"/>
        <v>0</v>
      </c>
      <c r="J1454" s="13">
        <f t="shared" ca="1" si="158"/>
        <v>5.2501624431448957E-2</v>
      </c>
      <c r="K1454" s="13" t="b">
        <f t="shared" ca="1" si="163"/>
        <v>1</v>
      </c>
    </row>
    <row r="1455" spans="1:11" x14ac:dyDescent="0.2">
      <c r="A1455" s="5">
        <f>IndiciMSCI!A1455</f>
        <v>38924</v>
      </c>
      <c r="B1455" cm="1">
        <f t="array" ref="B1455">INDEX(IndiciMSCI!A:Y,ROW(),Sheet1!$O$2)</f>
        <v>129.803</v>
      </c>
      <c r="C1455">
        <f t="shared" ca="1" si="159"/>
        <v>139.85910000000001</v>
      </c>
      <c r="D1455" t="b">
        <f t="shared" ca="1" si="160"/>
        <v>1</v>
      </c>
      <c r="E1455" s="13" cm="1">
        <f t="array" aca="1" ref="E1455" ca="1">IF(ISBLANK(INDIRECT(ADDRESS(ROW(B1455)+$N$5,COLUMN(B1455)))),"",(INDIRECT(ADDRESS(ROW(B1455)+$N$5,COLUMN(B1455)))/B1455-1))</f>
        <v>6.6146391069543897E-2</v>
      </c>
      <c r="F1455" s="5">
        <f t="shared" ca="1" si="164"/>
        <v>38924</v>
      </c>
      <c r="G1455" s="11">
        <f t="shared" ca="1" si="161"/>
        <v>129.803</v>
      </c>
      <c r="H1455" s="17" cm="1">
        <f t="array" aca="1" ref="H1455" ca="1">IF(F1455="MAI","NESSUNO",INDIRECT(ADDRESS(ROW()+$N$5,2)))</f>
        <v>138.38900000000001</v>
      </c>
      <c r="I1455" s="11">
        <f t="shared" ca="1" si="162"/>
        <v>0</v>
      </c>
      <c r="J1455" s="13">
        <f t="shared" ca="1" si="158"/>
        <v>6.6146391069543953E-2</v>
      </c>
      <c r="K1455" s="13" t="b">
        <f t="shared" ca="1" si="163"/>
        <v>1</v>
      </c>
    </row>
    <row r="1456" spans="1:11" x14ac:dyDescent="0.2">
      <c r="A1456" s="5">
        <f>IndiciMSCI!A1456</f>
        <v>38925</v>
      </c>
      <c r="B1456" cm="1">
        <f t="array" ref="B1456">INDEX(IndiciMSCI!A:Y,ROW(),Sheet1!$O$2)</f>
        <v>132.06100000000001</v>
      </c>
      <c r="C1456">
        <f t="shared" ca="1" si="159"/>
        <v>139.85910000000001</v>
      </c>
      <c r="D1456" t="b">
        <f t="shared" ca="1" si="160"/>
        <v>1</v>
      </c>
      <c r="E1456" s="13" cm="1">
        <f t="array" aca="1" ref="E1456" ca="1">IF(ISBLANK(INDIRECT(ADDRESS(ROW(B1456)+$N$5,COLUMN(B1456)))),"",(INDIRECT(ADDRESS(ROW(B1456)+$N$5,COLUMN(B1456)))/B1456-1))</f>
        <v>4.5259387707195842E-2</v>
      </c>
      <c r="F1456" s="5">
        <f t="shared" ca="1" si="164"/>
        <v>38925</v>
      </c>
      <c r="G1456" s="11">
        <f t="shared" ca="1" si="161"/>
        <v>132.06100000000001</v>
      </c>
      <c r="H1456" s="17" cm="1">
        <f t="array" aca="1" ref="H1456" ca="1">IF(F1456="MAI","NESSUNO",INDIRECT(ADDRESS(ROW()+$N$5,2)))</f>
        <v>138.03800000000001</v>
      </c>
      <c r="I1456" s="11">
        <f t="shared" ca="1" si="162"/>
        <v>0</v>
      </c>
      <c r="J1456" s="13">
        <f t="shared" ca="1" si="158"/>
        <v>4.5259387707195946E-2</v>
      </c>
      <c r="K1456" s="13" t="b">
        <f t="shared" ca="1" si="163"/>
        <v>1</v>
      </c>
    </row>
    <row r="1457" spans="1:11" x14ac:dyDescent="0.2">
      <c r="A1457" s="5">
        <f>IndiciMSCI!A1457</f>
        <v>38926</v>
      </c>
      <c r="B1457" cm="1">
        <f t="array" ref="B1457">INDEX(IndiciMSCI!A:Y,ROW(),Sheet1!$O$2)</f>
        <v>134.20400000000001</v>
      </c>
      <c r="C1457">
        <f t="shared" ca="1" si="159"/>
        <v>139.85910000000001</v>
      </c>
      <c r="D1457" t="b">
        <f t="shared" ca="1" si="160"/>
        <v>1</v>
      </c>
      <c r="E1457" s="13" cm="1">
        <f t="array" aca="1" ref="E1457" ca="1">IF(ISBLANK(INDIRECT(ADDRESS(ROW(B1457)+$N$5,COLUMN(B1457)))),"",(INDIRECT(ADDRESS(ROW(B1457)+$N$5,COLUMN(B1457)))/B1457-1))</f>
        <v>1.5282703943250375E-2</v>
      </c>
      <c r="F1457" s="5">
        <f t="shared" ca="1" si="164"/>
        <v>38926</v>
      </c>
      <c r="G1457" s="11">
        <f t="shared" ca="1" si="161"/>
        <v>134.20400000000001</v>
      </c>
      <c r="H1457" s="17" cm="1">
        <f t="array" aca="1" ref="H1457" ca="1">IF(F1457="MAI","NESSUNO",INDIRECT(ADDRESS(ROW()+$N$5,2)))</f>
        <v>136.255</v>
      </c>
      <c r="I1457" s="11">
        <f t="shared" ca="1" si="162"/>
        <v>0</v>
      </c>
      <c r="J1457" s="13">
        <f t="shared" ca="1" si="158"/>
        <v>1.5282703943250481E-2</v>
      </c>
      <c r="K1457" s="13" t="b">
        <f t="shared" ca="1" si="163"/>
        <v>1</v>
      </c>
    </row>
    <row r="1458" spans="1:11" x14ac:dyDescent="0.2">
      <c r="A1458" s="5">
        <f>IndiciMSCI!A1458</f>
        <v>38929</v>
      </c>
      <c r="B1458" cm="1">
        <f t="array" ref="B1458">INDEX(IndiciMSCI!A:Y,ROW(),Sheet1!$O$2)</f>
        <v>135.464</v>
      </c>
      <c r="C1458">
        <f t="shared" ca="1" si="159"/>
        <v>139.85910000000001</v>
      </c>
      <c r="D1458" t="b">
        <f t="shared" ca="1" si="160"/>
        <v>1</v>
      </c>
      <c r="E1458" s="13" cm="1">
        <f t="array" aca="1" ref="E1458" ca="1">IF(ISBLANK(INDIRECT(ADDRESS(ROW(B1458)+$N$5,COLUMN(B1458)))),"",(INDIRECT(ADDRESS(ROW(B1458)+$N$5,COLUMN(B1458)))/B1458-1))</f>
        <v>9.8623988661195039E-3</v>
      </c>
      <c r="F1458" s="5">
        <f t="shared" ca="1" si="164"/>
        <v>38929</v>
      </c>
      <c r="G1458" s="11">
        <f t="shared" ca="1" si="161"/>
        <v>135.464</v>
      </c>
      <c r="H1458" s="17" cm="1">
        <f t="array" aca="1" ref="H1458" ca="1">IF(F1458="MAI","NESSUNO",INDIRECT(ADDRESS(ROW()+$N$5,2)))</f>
        <v>136.80000000000001</v>
      </c>
      <c r="I1458" s="11">
        <f t="shared" ca="1" si="162"/>
        <v>0</v>
      </c>
      <c r="J1458" s="13">
        <f t="shared" ca="1" si="158"/>
        <v>9.8623988661195056E-3</v>
      </c>
      <c r="K1458" s="13" t="b">
        <f t="shared" ca="1" si="163"/>
        <v>1</v>
      </c>
    </row>
    <row r="1459" spans="1:11" x14ac:dyDescent="0.2">
      <c r="A1459" s="5">
        <f>IndiciMSCI!A1459</f>
        <v>38930</v>
      </c>
      <c r="B1459" cm="1">
        <f t="array" ref="B1459">INDEX(IndiciMSCI!A:Y,ROW(),Sheet1!$O$2)</f>
        <v>134.41499999999999</v>
      </c>
      <c r="C1459">
        <f t="shared" ca="1" si="159"/>
        <v>139.85910000000001</v>
      </c>
      <c r="D1459" t="b">
        <f t="shared" ca="1" si="160"/>
        <v>1</v>
      </c>
      <c r="E1459" s="13" cm="1">
        <f t="array" aca="1" ref="E1459" ca="1">IF(ISBLANK(INDIRECT(ADDRESS(ROW(B1459)+$N$5,COLUMN(B1459)))),"",(INDIRECT(ADDRESS(ROW(B1459)+$N$5,COLUMN(B1459)))/B1459-1))</f>
        <v>1.1404977123089077E-2</v>
      </c>
      <c r="F1459" s="5">
        <f t="shared" ca="1" si="164"/>
        <v>38930</v>
      </c>
      <c r="G1459" s="11">
        <f t="shared" ca="1" si="161"/>
        <v>134.41499999999999</v>
      </c>
      <c r="H1459" s="17" cm="1">
        <f t="array" aca="1" ref="H1459" ca="1">IF(F1459="MAI","NESSUNO",INDIRECT(ADDRESS(ROW()+$N$5,2)))</f>
        <v>135.94800000000001</v>
      </c>
      <c r="I1459" s="11">
        <f t="shared" ca="1" si="162"/>
        <v>0</v>
      </c>
      <c r="J1459" s="13">
        <f t="shared" ca="1" si="158"/>
        <v>1.1404977123089056E-2</v>
      </c>
      <c r="K1459" s="13" t="b">
        <f t="shared" ca="1" si="163"/>
        <v>0</v>
      </c>
    </row>
    <row r="1460" spans="1:11" x14ac:dyDescent="0.2">
      <c r="A1460" s="5">
        <f>IndiciMSCI!A1460</f>
        <v>38931</v>
      </c>
      <c r="B1460" cm="1">
        <f t="array" ref="B1460">INDEX(IndiciMSCI!A:Y,ROW(),Sheet1!$O$2)</f>
        <v>134.51499999999999</v>
      </c>
      <c r="C1460">
        <f t="shared" ca="1" si="159"/>
        <v>139.85910000000001</v>
      </c>
      <c r="D1460" t="b">
        <f t="shared" ca="1" si="160"/>
        <v>1</v>
      </c>
      <c r="E1460" s="13" cm="1">
        <f t="array" aca="1" ref="E1460" ca="1">IF(ISBLANK(INDIRECT(ADDRESS(ROW(B1460)+$N$5,COLUMN(B1460)))),"",(INDIRECT(ADDRESS(ROW(B1460)+$N$5,COLUMN(B1460)))/B1460-1))</f>
        <v>-5.8655168568559901E-3</v>
      </c>
      <c r="F1460" s="5">
        <f t="shared" ca="1" si="164"/>
        <v>38931</v>
      </c>
      <c r="G1460" s="11">
        <f t="shared" ca="1" si="161"/>
        <v>134.51499999999999</v>
      </c>
      <c r="H1460" s="17" cm="1">
        <f t="array" aca="1" ref="H1460" ca="1">IF(F1460="MAI","NESSUNO",INDIRECT(ADDRESS(ROW()+$N$5,2)))</f>
        <v>133.726</v>
      </c>
      <c r="I1460" s="11">
        <f t="shared" ca="1" si="162"/>
        <v>0</v>
      </c>
      <c r="J1460" s="13">
        <f t="shared" ca="1" si="158"/>
        <v>-5.8655168568560187E-3</v>
      </c>
      <c r="K1460" s="13" t="b">
        <f t="shared" ca="1" si="163"/>
        <v>0</v>
      </c>
    </row>
    <row r="1461" spans="1:11" x14ac:dyDescent="0.2">
      <c r="A1461" s="5">
        <f>IndiciMSCI!A1461</f>
        <v>38932</v>
      </c>
      <c r="B1461" cm="1">
        <f t="array" ref="B1461">INDEX(IndiciMSCI!A:Y,ROW(),Sheet1!$O$2)</f>
        <v>134.26400000000001</v>
      </c>
      <c r="C1461">
        <f t="shared" ca="1" si="159"/>
        <v>139.85910000000001</v>
      </c>
      <c r="D1461" t="b">
        <f t="shared" ca="1" si="160"/>
        <v>1</v>
      </c>
      <c r="E1461" s="13" cm="1">
        <f t="array" aca="1" ref="E1461" ca="1">IF(ISBLANK(INDIRECT(ADDRESS(ROW(B1461)+$N$5,COLUMN(B1461)))),"",(INDIRECT(ADDRESS(ROW(B1461)+$N$5,COLUMN(B1461)))/B1461-1))</f>
        <v>-6.9713400464757047E-3</v>
      </c>
      <c r="F1461" s="5">
        <f t="shared" ca="1" si="164"/>
        <v>38932</v>
      </c>
      <c r="G1461" s="11">
        <f t="shared" ca="1" si="161"/>
        <v>134.26400000000001</v>
      </c>
      <c r="H1461" s="17" cm="1">
        <f t="array" aca="1" ref="H1461" ca="1">IF(F1461="MAI","NESSUNO",INDIRECT(ADDRESS(ROW()+$N$5,2)))</f>
        <v>133.328</v>
      </c>
      <c r="I1461" s="11">
        <f t="shared" ca="1" si="162"/>
        <v>0</v>
      </c>
      <c r="J1461" s="13">
        <f t="shared" ca="1" si="158"/>
        <v>-6.9713400464756527E-3</v>
      </c>
      <c r="K1461" s="13" t="b">
        <f t="shared" ca="1" si="163"/>
        <v>1</v>
      </c>
    </row>
    <row r="1462" spans="1:11" x14ac:dyDescent="0.2">
      <c r="A1462" s="5">
        <f>IndiciMSCI!A1462</f>
        <v>38933</v>
      </c>
      <c r="B1462" cm="1">
        <f t="array" ref="B1462">INDEX(IndiciMSCI!A:Y,ROW(),Sheet1!$O$2)</f>
        <v>134.327</v>
      </c>
      <c r="C1462">
        <f t="shared" ca="1" si="159"/>
        <v>139.85910000000001</v>
      </c>
      <c r="D1462" t="b">
        <f t="shared" ca="1" si="160"/>
        <v>1</v>
      </c>
      <c r="E1462" s="13" cm="1">
        <f t="array" aca="1" ref="E1462" ca="1">IF(ISBLANK(INDIRECT(ADDRESS(ROW(B1462)+$N$5,COLUMN(B1462)))),"",(INDIRECT(ADDRESS(ROW(B1462)+$N$5,COLUMN(B1462)))/B1462-1))</f>
        <v>-5.6503904650589964E-3</v>
      </c>
      <c r="F1462" s="5">
        <f t="shared" ca="1" si="164"/>
        <v>38933</v>
      </c>
      <c r="G1462" s="11">
        <f t="shared" ca="1" si="161"/>
        <v>134.327</v>
      </c>
      <c r="H1462" s="17" cm="1">
        <f t="array" aca="1" ref="H1462" ca="1">IF(F1462="MAI","NESSUNO",INDIRECT(ADDRESS(ROW()+$N$5,2)))</f>
        <v>133.56800000000001</v>
      </c>
      <c r="I1462" s="11">
        <f t="shared" ca="1" si="162"/>
        <v>0</v>
      </c>
      <c r="J1462" s="13">
        <f t="shared" ca="1" si="158"/>
        <v>-5.6503904650590433E-3</v>
      </c>
      <c r="K1462" s="13" t="b">
        <f t="shared" ca="1" si="163"/>
        <v>0</v>
      </c>
    </row>
    <row r="1463" spans="1:11" x14ac:dyDescent="0.2">
      <c r="A1463" s="5">
        <f>IndiciMSCI!A1463</f>
        <v>38936</v>
      </c>
      <c r="B1463" cm="1">
        <f t="array" ref="B1463">INDEX(IndiciMSCI!A:Y,ROW(),Sheet1!$O$2)</f>
        <v>131.11199999999999</v>
      </c>
      <c r="C1463">
        <f t="shared" ca="1" si="159"/>
        <v>139.85910000000001</v>
      </c>
      <c r="D1463" t="b">
        <f t="shared" ca="1" si="160"/>
        <v>1</v>
      </c>
      <c r="E1463" s="13" cm="1">
        <f t="array" aca="1" ref="E1463" ca="1">IF(ISBLANK(INDIRECT(ADDRESS(ROW(B1463)+$N$5,COLUMN(B1463)))),"",(INDIRECT(ADDRESS(ROW(B1463)+$N$5,COLUMN(B1463)))/B1463-1))</f>
        <v>1.8182927573372476E-2</v>
      </c>
      <c r="F1463" s="5">
        <f t="shared" ca="1" si="164"/>
        <v>38936</v>
      </c>
      <c r="G1463" s="11">
        <f t="shared" ca="1" si="161"/>
        <v>131.11199999999999</v>
      </c>
      <c r="H1463" s="17" cm="1">
        <f t="array" aca="1" ref="H1463" ca="1">IF(F1463="MAI","NESSUNO",INDIRECT(ADDRESS(ROW()+$N$5,2)))</f>
        <v>133.49600000000001</v>
      </c>
      <c r="I1463" s="11">
        <f t="shared" ca="1" si="162"/>
        <v>0</v>
      </c>
      <c r="J1463" s="13">
        <f t="shared" ca="1" si="158"/>
        <v>1.8182927573372497E-2</v>
      </c>
      <c r="K1463" s="13" t="b">
        <f t="shared" ca="1" si="163"/>
        <v>0</v>
      </c>
    </row>
    <row r="1464" spans="1:11" x14ac:dyDescent="0.2">
      <c r="A1464" s="5">
        <f>IndiciMSCI!A1464</f>
        <v>38937</v>
      </c>
      <c r="B1464" cm="1">
        <f t="array" ref="B1464">INDEX(IndiciMSCI!A:Y,ROW(),Sheet1!$O$2)</f>
        <v>133.29</v>
      </c>
      <c r="C1464">
        <f t="shared" ca="1" si="159"/>
        <v>139.85910000000001</v>
      </c>
      <c r="D1464" t="b">
        <f t="shared" ca="1" si="160"/>
        <v>1</v>
      </c>
      <c r="E1464" s="13" cm="1">
        <f t="array" aca="1" ref="E1464" ca="1">IF(ISBLANK(INDIRECT(ADDRESS(ROW(B1464)+$N$5,COLUMN(B1464)))),"",(INDIRECT(ADDRESS(ROW(B1464)+$N$5,COLUMN(B1464)))/B1464-1))</f>
        <v>-4.8990922049665375E-3</v>
      </c>
      <c r="F1464" s="5">
        <f t="shared" ca="1" si="164"/>
        <v>38937</v>
      </c>
      <c r="G1464" s="11">
        <f t="shared" ca="1" si="161"/>
        <v>133.29</v>
      </c>
      <c r="H1464" s="17" cm="1">
        <f t="array" aca="1" ref="H1464" ca="1">IF(F1464="MAI","NESSUNO",INDIRECT(ADDRESS(ROW()+$N$5,2)))</f>
        <v>132.637</v>
      </c>
      <c r="I1464" s="11">
        <f t="shared" ca="1" si="162"/>
        <v>0</v>
      </c>
      <c r="J1464" s="13">
        <f t="shared" ca="1" si="158"/>
        <v>-4.8990922049665514E-3</v>
      </c>
      <c r="K1464" s="13" t="b">
        <f t="shared" ca="1" si="163"/>
        <v>0</v>
      </c>
    </row>
    <row r="1465" spans="1:11" x14ac:dyDescent="0.2">
      <c r="A1465" s="5">
        <f>IndiciMSCI!A1465</f>
        <v>38938</v>
      </c>
      <c r="B1465" cm="1">
        <f t="array" ref="B1465">INDEX(IndiciMSCI!A:Y,ROW(),Sheet1!$O$2)</f>
        <v>134.07</v>
      </c>
      <c r="C1465">
        <f t="shared" ca="1" si="159"/>
        <v>139.85910000000001</v>
      </c>
      <c r="D1465" t="b">
        <f t="shared" ca="1" si="160"/>
        <v>1</v>
      </c>
      <c r="E1465" s="13" cm="1">
        <f t="array" aca="1" ref="E1465" ca="1">IF(ISBLANK(INDIRECT(ADDRESS(ROW(B1465)+$N$5,COLUMN(B1465)))),"",(INDIRECT(ADDRESS(ROW(B1465)+$N$5,COLUMN(B1465)))/B1465-1))</f>
        <v>-1.9452524800477433E-2</v>
      </c>
      <c r="F1465" s="5">
        <f t="shared" ca="1" si="164"/>
        <v>38938</v>
      </c>
      <c r="G1465" s="11">
        <f t="shared" ca="1" si="161"/>
        <v>134.07</v>
      </c>
      <c r="H1465" s="17" cm="1">
        <f t="array" aca="1" ref="H1465" ca="1">IF(F1465="MAI","NESSUNO",INDIRECT(ADDRESS(ROW()+$N$5,2)))</f>
        <v>131.46199999999999</v>
      </c>
      <c r="I1465" s="11">
        <f t="shared" ca="1" si="162"/>
        <v>0</v>
      </c>
      <c r="J1465" s="13">
        <f t="shared" ca="1" si="158"/>
        <v>-1.9452524800477395E-2</v>
      </c>
      <c r="K1465" s="13" t="b">
        <f t="shared" ca="1" si="163"/>
        <v>0</v>
      </c>
    </row>
    <row r="1466" spans="1:11" x14ac:dyDescent="0.2">
      <c r="A1466" s="5">
        <f>IndiciMSCI!A1466</f>
        <v>38939</v>
      </c>
      <c r="B1466" cm="1">
        <f t="array" ref="B1466">INDEX(IndiciMSCI!A:Y,ROW(),Sheet1!$O$2)</f>
        <v>135.196</v>
      </c>
      <c r="C1466">
        <f t="shared" ca="1" si="159"/>
        <v>139.85910000000001</v>
      </c>
      <c r="D1466" t="b">
        <f t="shared" ca="1" si="160"/>
        <v>1</v>
      </c>
      <c r="E1466" s="13" cm="1">
        <f t="array" aca="1" ref="E1466" ca="1">IF(ISBLANK(INDIRECT(ADDRESS(ROW(B1466)+$N$5,COLUMN(B1466)))),"",(INDIRECT(ADDRESS(ROW(B1466)+$N$5,COLUMN(B1466)))/B1466-1))</f>
        <v>-3.003047427438732E-3</v>
      </c>
      <c r="F1466" s="5">
        <f t="shared" ca="1" si="164"/>
        <v>38939</v>
      </c>
      <c r="G1466" s="11">
        <f t="shared" ca="1" si="161"/>
        <v>135.196</v>
      </c>
      <c r="H1466" s="17" cm="1">
        <f t="array" aca="1" ref="H1466" ca="1">IF(F1466="MAI","NESSUNO",INDIRECT(ADDRESS(ROW()+$N$5,2)))</f>
        <v>134.79</v>
      </c>
      <c r="I1466" s="11">
        <f t="shared" ca="1" si="162"/>
        <v>0</v>
      </c>
      <c r="J1466" s="13">
        <f t="shared" ca="1" si="158"/>
        <v>-3.0030474274387255E-3</v>
      </c>
      <c r="K1466" s="13" t="b">
        <f t="shared" ca="1" si="163"/>
        <v>0</v>
      </c>
    </row>
    <row r="1467" spans="1:11" x14ac:dyDescent="0.2">
      <c r="A1467" s="5">
        <f>IndiciMSCI!A1467</f>
        <v>38940</v>
      </c>
      <c r="B1467" cm="1">
        <f t="array" ref="B1467">INDEX(IndiciMSCI!A:Y,ROW(),Sheet1!$O$2)</f>
        <v>134.065</v>
      </c>
      <c r="C1467">
        <f t="shared" ca="1" si="159"/>
        <v>139.85910000000001</v>
      </c>
      <c r="D1467" t="b">
        <f t="shared" ca="1" si="160"/>
        <v>1</v>
      </c>
      <c r="E1467" s="13" cm="1">
        <f t="array" aca="1" ref="E1467" ca="1">IF(ISBLANK(INDIRECT(ADDRESS(ROW(B1467)+$N$5,COLUMN(B1467)))),"",(INDIRECT(ADDRESS(ROW(B1467)+$N$5,COLUMN(B1467)))/B1467-1))</f>
        <v>-1.5126990638869131E-2</v>
      </c>
      <c r="F1467" s="5">
        <f t="shared" ca="1" si="164"/>
        <v>38940</v>
      </c>
      <c r="G1467" s="11">
        <f t="shared" ca="1" si="161"/>
        <v>134.065</v>
      </c>
      <c r="H1467" s="17" cm="1">
        <f t="array" aca="1" ref="H1467" ca="1">IF(F1467="MAI","NESSUNO",INDIRECT(ADDRESS(ROW()+$N$5,2)))</f>
        <v>132.03700000000001</v>
      </c>
      <c r="I1467" s="11">
        <f t="shared" ca="1" si="162"/>
        <v>0</v>
      </c>
      <c r="J1467" s="13">
        <f t="shared" ca="1" si="158"/>
        <v>-1.5126990638869143E-2</v>
      </c>
      <c r="K1467" s="13" t="b">
        <f t="shared" ca="1" si="163"/>
        <v>0</v>
      </c>
    </row>
    <row r="1468" spans="1:11" x14ac:dyDescent="0.2">
      <c r="A1468" s="5">
        <f>IndiciMSCI!A1468</f>
        <v>38943</v>
      </c>
      <c r="B1468" cm="1">
        <f t="array" ref="B1468">INDEX(IndiciMSCI!A:Y,ROW(),Sheet1!$O$2)</f>
        <v>135.78800000000001</v>
      </c>
      <c r="C1468">
        <f t="shared" ca="1" si="159"/>
        <v>139.85910000000001</v>
      </c>
      <c r="D1468" t="b">
        <f t="shared" ca="1" si="160"/>
        <v>1</v>
      </c>
      <c r="E1468" s="13" cm="1">
        <f t="array" aca="1" ref="E1468" ca="1">IF(ISBLANK(INDIRECT(ADDRESS(ROW(B1468)+$N$5,COLUMN(B1468)))),"",(INDIRECT(ADDRESS(ROW(B1468)+$N$5,COLUMN(B1468)))/B1468-1))</f>
        <v>-2.9258844669632134E-2</v>
      </c>
      <c r="F1468" s="5">
        <f t="shared" ca="1" si="164"/>
        <v>38943</v>
      </c>
      <c r="G1468" s="11">
        <f t="shared" ca="1" si="161"/>
        <v>135.78800000000001</v>
      </c>
      <c r="H1468" s="17" cm="1">
        <f t="array" aca="1" ref="H1468" ca="1">IF(F1468="MAI","NESSUNO",INDIRECT(ADDRESS(ROW()+$N$5,2)))</f>
        <v>131.815</v>
      </c>
      <c r="I1468" s="11">
        <f t="shared" ca="1" si="162"/>
        <v>0</v>
      </c>
      <c r="J1468" s="13">
        <f t="shared" ca="1" si="158"/>
        <v>-2.9258844669632168E-2</v>
      </c>
      <c r="K1468" s="13" t="b">
        <f t="shared" ca="1" si="163"/>
        <v>0</v>
      </c>
    </row>
    <row r="1469" spans="1:11" x14ac:dyDescent="0.2">
      <c r="A1469" s="5">
        <f>IndiciMSCI!A1469</f>
        <v>38944</v>
      </c>
      <c r="B1469" cm="1">
        <f t="array" ref="B1469">INDEX(IndiciMSCI!A:Y,ROW(),Sheet1!$O$2)</f>
        <v>136.14500000000001</v>
      </c>
      <c r="C1469">
        <f t="shared" ca="1" si="159"/>
        <v>139.85910000000001</v>
      </c>
      <c r="D1469" t="b">
        <f t="shared" ca="1" si="160"/>
        <v>1</v>
      </c>
      <c r="E1469" s="13" cm="1">
        <f t="array" aca="1" ref="E1469" ca="1">IF(ISBLANK(INDIRECT(ADDRESS(ROW(B1469)+$N$5,COLUMN(B1469)))),"",(INDIRECT(ADDRESS(ROW(B1469)+$N$5,COLUMN(B1469)))/B1469-1))</f>
        <v>-2.1969223989129372E-2</v>
      </c>
      <c r="F1469" s="5">
        <f t="shared" ca="1" si="164"/>
        <v>38944</v>
      </c>
      <c r="G1469" s="11">
        <f t="shared" ca="1" si="161"/>
        <v>136.14500000000001</v>
      </c>
      <c r="H1469" s="17" cm="1">
        <f t="array" aca="1" ref="H1469" ca="1">IF(F1469="MAI","NESSUNO",INDIRECT(ADDRESS(ROW()+$N$5,2)))</f>
        <v>133.154</v>
      </c>
      <c r="I1469" s="11">
        <f t="shared" ca="1" si="162"/>
        <v>0</v>
      </c>
      <c r="J1469" s="13">
        <f t="shared" ca="1" si="158"/>
        <v>-2.1969223989129337E-2</v>
      </c>
      <c r="K1469" s="13" t="b">
        <f t="shared" ca="1" si="163"/>
        <v>1</v>
      </c>
    </row>
    <row r="1470" spans="1:11" x14ac:dyDescent="0.2">
      <c r="A1470" s="5">
        <f>IndiciMSCI!A1470</f>
        <v>38945</v>
      </c>
      <c r="B1470" cm="1">
        <f t="array" ref="B1470">INDEX(IndiciMSCI!A:Y,ROW(),Sheet1!$O$2)</f>
        <v>137.83500000000001</v>
      </c>
      <c r="C1470">
        <f t="shared" ca="1" si="159"/>
        <v>139.85910000000001</v>
      </c>
      <c r="D1470" t="b">
        <f t="shared" ca="1" si="160"/>
        <v>1</v>
      </c>
      <c r="E1470" s="13" cm="1">
        <f t="array" aca="1" ref="E1470" ca="1">IF(ISBLANK(INDIRECT(ADDRESS(ROW(B1470)+$N$5,COLUMN(B1470)))),"",(INDIRECT(ADDRESS(ROW(B1470)+$N$5,COLUMN(B1470)))/B1470-1))</f>
        <v>-4.6889396742481937E-2</v>
      </c>
      <c r="F1470" s="5">
        <f t="shared" ca="1" si="164"/>
        <v>38945</v>
      </c>
      <c r="G1470" s="11">
        <f t="shared" ca="1" si="161"/>
        <v>137.83500000000001</v>
      </c>
      <c r="H1470" s="17" cm="1">
        <f t="array" aca="1" ref="H1470" ca="1">IF(F1470="MAI","NESSUNO",INDIRECT(ADDRESS(ROW()+$N$5,2)))</f>
        <v>131.37200000000001</v>
      </c>
      <c r="I1470" s="11">
        <f t="shared" ca="1" si="162"/>
        <v>0</v>
      </c>
      <c r="J1470" s="13">
        <f t="shared" ca="1" si="158"/>
        <v>-4.6889396742481909E-2</v>
      </c>
      <c r="K1470" s="13" t="b">
        <f t="shared" ca="1" si="163"/>
        <v>0</v>
      </c>
    </row>
    <row r="1471" spans="1:11" x14ac:dyDescent="0.2">
      <c r="A1471" s="5">
        <f>IndiciMSCI!A1471</f>
        <v>38946</v>
      </c>
      <c r="B1471" cm="1">
        <f t="array" ref="B1471">INDEX(IndiciMSCI!A:Y,ROW(),Sheet1!$O$2)</f>
        <v>138.23099999999999</v>
      </c>
      <c r="C1471">
        <f t="shared" ca="1" si="159"/>
        <v>139.85910000000001</v>
      </c>
      <c r="D1471" t="b">
        <f t="shared" ca="1" si="160"/>
        <v>1</v>
      </c>
      <c r="E1471" s="13" cm="1">
        <f t="array" aca="1" ref="E1471" ca="1">IF(ISBLANK(INDIRECT(ADDRESS(ROW(B1471)+$N$5,COLUMN(B1471)))),"",(INDIRECT(ADDRESS(ROW(B1471)+$N$5,COLUMN(B1471)))/B1471-1))</f>
        <v>-3.6301553197184422E-2</v>
      </c>
      <c r="F1471" s="5">
        <f t="shared" ca="1" si="164"/>
        <v>38946</v>
      </c>
      <c r="G1471" s="11">
        <f t="shared" ca="1" si="161"/>
        <v>138.23099999999999</v>
      </c>
      <c r="H1471" s="17" cm="1">
        <f t="array" aca="1" ref="H1471" ca="1">IF(F1471="MAI","NESSUNO",INDIRECT(ADDRESS(ROW()+$N$5,2)))</f>
        <v>133.21299999999999</v>
      </c>
      <c r="I1471" s="11">
        <f t="shared" ca="1" si="162"/>
        <v>0</v>
      </c>
      <c r="J1471" s="13">
        <f t="shared" ca="1" si="158"/>
        <v>-3.6301553197184429E-2</v>
      </c>
      <c r="K1471" s="13" t="b">
        <f t="shared" ca="1" si="163"/>
        <v>0</v>
      </c>
    </row>
    <row r="1472" spans="1:11" x14ac:dyDescent="0.2">
      <c r="A1472" s="5">
        <f>IndiciMSCI!A1472</f>
        <v>38947</v>
      </c>
      <c r="B1472" cm="1">
        <f t="array" ref="B1472">INDEX(IndiciMSCI!A:Y,ROW(),Sheet1!$O$2)</f>
        <v>139.221</v>
      </c>
      <c r="C1472">
        <f t="shared" ca="1" si="159"/>
        <v>139.85910000000001</v>
      </c>
      <c r="D1472" t="b">
        <f t="shared" ca="1" si="160"/>
        <v>1</v>
      </c>
      <c r="E1472" s="13" cm="1">
        <f t="array" aca="1" ref="E1472" ca="1">IF(ISBLANK(INDIRECT(ADDRESS(ROW(B1472)+$N$5,COLUMN(B1472)))),"",(INDIRECT(ADDRESS(ROW(B1472)+$N$5,COLUMN(B1472)))/B1472-1))</f>
        <v>-0.10292987408508769</v>
      </c>
      <c r="F1472" s="5">
        <f t="shared" ca="1" si="164"/>
        <v>38947</v>
      </c>
      <c r="G1472" s="11">
        <f t="shared" ca="1" si="161"/>
        <v>139.221</v>
      </c>
      <c r="H1472" s="17" cm="1">
        <f t="array" aca="1" ref="H1472" ca="1">IF(F1472="MAI","NESSUNO",INDIRECT(ADDRESS(ROW()+$N$5,2)))</f>
        <v>124.89100000000001</v>
      </c>
      <c r="I1472" s="11">
        <f t="shared" ca="1" si="162"/>
        <v>0</v>
      </c>
      <c r="J1472" s="13">
        <f t="shared" ca="1" si="158"/>
        <v>-0.10292987408508772</v>
      </c>
      <c r="K1472" s="13" t="b">
        <f t="shared" ca="1" si="163"/>
        <v>0</v>
      </c>
    </row>
    <row r="1473" spans="1:11" x14ac:dyDescent="0.2">
      <c r="A1473" s="5">
        <f>IndiciMSCI!A1473</f>
        <v>38950</v>
      </c>
      <c r="B1473" cm="1">
        <f t="array" ref="B1473">INDEX(IndiciMSCI!A:Y,ROW(),Sheet1!$O$2)</f>
        <v>136.482</v>
      </c>
      <c r="C1473">
        <f t="shared" ca="1" si="159"/>
        <v>139.85910000000001</v>
      </c>
      <c r="D1473" t="b">
        <f t="shared" ca="1" si="160"/>
        <v>1</v>
      </c>
      <c r="E1473" s="13" cm="1">
        <f t="array" aca="1" ref="E1473" ca="1">IF(ISBLANK(INDIRECT(ADDRESS(ROW(B1473)+$N$5,COLUMN(B1473)))),"",(INDIRECT(ADDRESS(ROW(B1473)+$N$5,COLUMN(B1473)))/B1473-1))</f>
        <v>-6.2118081505253553E-2</v>
      </c>
      <c r="F1473" s="5">
        <f t="shared" ca="1" si="164"/>
        <v>38950</v>
      </c>
      <c r="G1473" s="11">
        <f t="shared" ca="1" si="161"/>
        <v>136.482</v>
      </c>
      <c r="H1473" s="17" cm="1">
        <f t="array" aca="1" ref="H1473" ca="1">IF(F1473="MAI","NESSUNO",INDIRECT(ADDRESS(ROW()+$N$5,2)))</f>
        <v>128.00399999999999</v>
      </c>
      <c r="I1473" s="11">
        <f t="shared" ca="1" si="162"/>
        <v>0</v>
      </c>
      <c r="J1473" s="13">
        <f t="shared" ca="1" si="158"/>
        <v>-6.2118081505253504E-2</v>
      </c>
      <c r="K1473" s="13" t="b">
        <f t="shared" ca="1" si="163"/>
        <v>1</v>
      </c>
    </row>
    <row r="1474" spans="1:11" x14ac:dyDescent="0.2">
      <c r="A1474" s="5">
        <f>IndiciMSCI!A1474</f>
        <v>38951</v>
      </c>
      <c r="B1474" cm="1">
        <f t="array" ref="B1474">INDEX(IndiciMSCI!A:Y,ROW(),Sheet1!$O$2)</f>
        <v>138.48599999999999</v>
      </c>
      <c r="C1474">
        <f t="shared" ca="1" si="159"/>
        <v>139.85910000000001</v>
      </c>
      <c r="D1474" t="b">
        <f t="shared" ca="1" si="160"/>
        <v>1</v>
      </c>
      <c r="E1474" s="13" cm="1">
        <f t="array" aca="1" ref="E1474" ca="1">IF(ISBLANK(INDIRECT(ADDRESS(ROW(B1474)+$N$5,COLUMN(B1474)))),"",(INDIRECT(ADDRESS(ROW(B1474)+$N$5,COLUMN(B1474)))/B1474-1))</f>
        <v>-5.6316161922504659E-2</v>
      </c>
      <c r="F1474" s="5">
        <f t="shared" ca="1" si="164"/>
        <v>38951</v>
      </c>
      <c r="G1474" s="11">
        <f t="shared" ca="1" si="161"/>
        <v>138.48599999999999</v>
      </c>
      <c r="H1474" s="17" cm="1">
        <f t="array" aca="1" ref="H1474" ca="1">IF(F1474="MAI","NESSUNO",INDIRECT(ADDRESS(ROW()+$N$5,2)))</f>
        <v>130.68700000000001</v>
      </c>
      <c r="I1474" s="11">
        <f t="shared" ca="1" si="162"/>
        <v>0</v>
      </c>
      <c r="J1474" s="13">
        <f t="shared" ref="J1474:J1537" ca="1" si="165">IF(E1474="","",IF(F1474="MAI",I1474/B1474,(H1474-G1474+I1474)/G1474))</f>
        <v>-5.6316161922504646E-2</v>
      </c>
      <c r="K1474" s="13" t="b">
        <f t="shared" ca="1" si="163"/>
        <v>1</v>
      </c>
    </row>
    <row r="1475" spans="1:11" x14ac:dyDescent="0.2">
      <c r="A1475" s="5">
        <f>IndiciMSCI!A1475</f>
        <v>38952</v>
      </c>
      <c r="B1475" cm="1">
        <f t="array" ref="B1475">INDEX(IndiciMSCI!A:Y,ROW(),Sheet1!$O$2)</f>
        <v>138.476</v>
      </c>
      <c r="C1475">
        <f t="shared" ref="C1475:C1538" ca="1" si="166">MAX(INDIRECT("B"&amp;ROW()&amp;":B"&amp;MAX(2,ROW()-$N$3)))*(1-$N$4)</f>
        <v>139.85910000000001</v>
      </c>
      <c r="D1475" t="b">
        <f t="shared" ref="D1475:D1538" ca="1" si="167">B1475&lt;C1475</f>
        <v>1</v>
      </c>
      <c r="E1475" s="13" cm="1">
        <f t="array" aca="1" ref="E1475" ca="1">IF(ISBLANK(INDIRECT(ADDRESS(ROW(B1475)+$N$5,COLUMN(B1475)))),"",(INDIRECT(ADDRESS(ROW(B1475)+$N$5,COLUMN(B1475)))/B1475-1))</f>
        <v>-6.6141425228920525E-2</v>
      </c>
      <c r="F1475" s="5">
        <f t="shared" ca="1" si="164"/>
        <v>38952</v>
      </c>
      <c r="G1475" s="11">
        <f t="shared" ref="G1475:G1538" ca="1" si="168">IF(F1475="MAI","NESSUNO",INDEX(B:B,MATCH(F1475,A:A,0)))</f>
        <v>138.476</v>
      </c>
      <c r="H1475" s="17" cm="1">
        <f t="array" aca="1" ref="H1475" ca="1">IF(F1475="MAI","NESSUNO",INDIRECT(ADDRESS(ROW()+$N$5,2)))</f>
        <v>129.31700000000001</v>
      </c>
      <c r="I1475" s="11">
        <f t="shared" ref="I1475:I1538" ca="1" si="169">IF(F1475="MAI",B1475*(1+$N$6)^($N$5*(7/5)/365.25)-B1475, G1475*(1+$N$6)^((F1475-A1475)/365.25)-G1475)</f>
        <v>0</v>
      </c>
      <c r="J1475" s="13">
        <f t="shared" ca="1" si="165"/>
        <v>-6.614142522892047E-2</v>
      </c>
      <c r="K1475" s="13" t="b">
        <f t="shared" ref="K1475:K1538" ca="1" si="170">IF(E1475="","",J1475&gt;E1475)</f>
        <v>0</v>
      </c>
    </row>
    <row r="1476" spans="1:11" x14ac:dyDescent="0.2">
      <c r="A1476" s="5">
        <f>IndiciMSCI!A1476</f>
        <v>38953</v>
      </c>
      <c r="B1476" cm="1">
        <f t="array" ref="B1476">INDEX(IndiciMSCI!A:Y,ROW(),Sheet1!$O$2)</f>
        <v>137.21</v>
      </c>
      <c r="C1476">
        <f t="shared" ca="1" si="166"/>
        <v>139.85910000000001</v>
      </c>
      <c r="D1476" t="b">
        <f t="shared" ca="1" si="167"/>
        <v>1</v>
      </c>
      <c r="E1476" s="13" cm="1">
        <f t="array" aca="1" ref="E1476" ca="1">IF(ISBLANK(INDIRECT(ADDRESS(ROW(B1476)+$N$5,COLUMN(B1476)))),"",(INDIRECT(ADDRESS(ROW(B1476)+$N$5,COLUMN(B1476)))/B1476-1))</f>
        <v>-4.2679105021499852E-2</v>
      </c>
      <c r="F1476" s="5">
        <f t="shared" ca="1" si="164"/>
        <v>38953</v>
      </c>
      <c r="G1476" s="11">
        <f t="shared" ca="1" si="168"/>
        <v>137.21</v>
      </c>
      <c r="H1476" s="17" cm="1">
        <f t="array" aca="1" ref="H1476" ca="1">IF(F1476="MAI","NESSUNO",INDIRECT(ADDRESS(ROW()+$N$5,2)))</f>
        <v>131.35400000000001</v>
      </c>
      <c r="I1476" s="11">
        <f t="shared" ca="1" si="169"/>
        <v>0</v>
      </c>
      <c r="J1476" s="13">
        <f t="shared" ca="1" si="165"/>
        <v>-4.2679105021499845E-2</v>
      </c>
      <c r="K1476" s="13" t="b">
        <f t="shared" ca="1" si="170"/>
        <v>1</v>
      </c>
    </row>
    <row r="1477" spans="1:11" x14ac:dyDescent="0.2">
      <c r="A1477" s="5">
        <f>IndiciMSCI!A1477</f>
        <v>38954</v>
      </c>
      <c r="B1477" cm="1">
        <f t="array" ref="B1477">INDEX(IndiciMSCI!A:Y,ROW(),Sheet1!$O$2)</f>
        <v>136.285</v>
      </c>
      <c r="C1477">
        <f t="shared" ca="1" si="166"/>
        <v>139.85910000000001</v>
      </c>
      <c r="D1477" t="b">
        <f t="shared" ca="1" si="167"/>
        <v>1</v>
      </c>
      <c r="E1477" s="13" cm="1">
        <f t="array" aca="1" ref="E1477" ca="1">IF(ISBLANK(INDIRECT(ADDRESS(ROW(B1477)+$N$5,COLUMN(B1477)))),"",(INDIRECT(ADDRESS(ROW(B1477)+$N$5,COLUMN(B1477)))/B1477-1))</f>
        <v>-4.2227684631470752E-2</v>
      </c>
      <c r="F1477" s="5">
        <f t="shared" ca="1" si="164"/>
        <v>38954</v>
      </c>
      <c r="G1477" s="11">
        <f t="shared" ca="1" si="168"/>
        <v>136.285</v>
      </c>
      <c r="H1477" s="17" cm="1">
        <f t="array" aca="1" ref="H1477" ca="1">IF(F1477="MAI","NESSUNO",INDIRECT(ADDRESS(ROW()+$N$5,2)))</f>
        <v>130.53</v>
      </c>
      <c r="I1477" s="11">
        <f t="shared" ca="1" si="169"/>
        <v>0</v>
      </c>
      <c r="J1477" s="13">
        <f t="shared" ca="1" si="165"/>
        <v>-4.222768463147078E-2</v>
      </c>
      <c r="K1477" s="13" t="b">
        <f t="shared" ca="1" si="170"/>
        <v>0</v>
      </c>
    </row>
    <row r="1478" spans="1:11" x14ac:dyDescent="0.2">
      <c r="A1478" s="5">
        <f>IndiciMSCI!A1478</f>
        <v>38957</v>
      </c>
      <c r="B1478" cm="1">
        <f t="array" ref="B1478">INDEX(IndiciMSCI!A:Y,ROW(),Sheet1!$O$2)</f>
        <v>134.441</v>
      </c>
      <c r="C1478">
        <f t="shared" ca="1" si="166"/>
        <v>139.85910000000001</v>
      </c>
      <c r="D1478" t="b">
        <f t="shared" ca="1" si="167"/>
        <v>1</v>
      </c>
      <c r="E1478" s="13" cm="1">
        <f t="array" aca="1" ref="E1478" ca="1">IF(ISBLANK(INDIRECT(ADDRESS(ROW(B1478)+$N$5,COLUMN(B1478)))),"",(INDIRECT(ADDRESS(ROW(B1478)+$N$5,COLUMN(B1478)))/B1478-1))</f>
        <v>-2.9180086431966457E-2</v>
      </c>
      <c r="F1478" s="5">
        <f t="shared" ca="1" si="164"/>
        <v>38957</v>
      </c>
      <c r="G1478" s="11">
        <f t="shared" ca="1" si="168"/>
        <v>134.441</v>
      </c>
      <c r="H1478" s="17" cm="1">
        <f t="array" aca="1" ref="H1478" ca="1">IF(F1478="MAI","NESSUNO",INDIRECT(ADDRESS(ROW()+$N$5,2)))</f>
        <v>130.518</v>
      </c>
      <c r="I1478" s="11">
        <f t="shared" ca="1" si="169"/>
        <v>0</v>
      </c>
      <c r="J1478" s="13">
        <f t="shared" ca="1" si="165"/>
        <v>-2.9180086431966453E-2</v>
      </c>
      <c r="K1478" s="13" t="b">
        <f t="shared" ca="1" si="170"/>
        <v>0</v>
      </c>
    </row>
    <row r="1479" spans="1:11" x14ac:dyDescent="0.2">
      <c r="A1479" s="5">
        <f>IndiciMSCI!A1479</f>
        <v>38958</v>
      </c>
      <c r="B1479" cm="1">
        <f t="array" ref="B1479">INDEX(IndiciMSCI!A:Y,ROW(),Sheet1!$O$2)</f>
        <v>136.46299999999999</v>
      </c>
      <c r="C1479">
        <f t="shared" ca="1" si="166"/>
        <v>139.85910000000001</v>
      </c>
      <c r="D1479" t="b">
        <f t="shared" ca="1" si="167"/>
        <v>1</v>
      </c>
      <c r="E1479" s="13" cm="1">
        <f t="array" aca="1" ref="E1479" ca="1">IF(ISBLANK(INDIRECT(ADDRESS(ROW(B1479)+$N$5,COLUMN(B1479)))),"",(INDIRECT(ADDRESS(ROW(B1479)+$N$5,COLUMN(B1479)))/B1479-1))</f>
        <v>-3.6500736463363603E-2</v>
      </c>
      <c r="F1479" s="5">
        <f t="shared" ca="1" si="164"/>
        <v>38958</v>
      </c>
      <c r="G1479" s="11">
        <f t="shared" ca="1" si="168"/>
        <v>136.46299999999999</v>
      </c>
      <c r="H1479" s="17" cm="1">
        <f t="array" aca="1" ref="H1479" ca="1">IF(F1479="MAI","NESSUNO",INDIRECT(ADDRESS(ROW()+$N$5,2)))</f>
        <v>131.482</v>
      </c>
      <c r="I1479" s="11">
        <f t="shared" ca="1" si="169"/>
        <v>0</v>
      </c>
      <c r="J1479" s="13">
        <f t="shared" ca="1" si="165"/>
        <v>-3.6500736463363659E-2</v>
      </c>
      <c r="K1479" s="13" t="b">
        <f t="shared" ca="1" si="170"/>
        <v>0</v>
      </c>
    </row>
    <row r="1480" spans="1:11" x14ac:dyDescent="0.2">
      <c r="A1480" s="5">
        <f>IndiciMSCI!A1480</f>
        <v>38959</v>
      </c>
      <c r="B1480" cm="1">
        <f t="array" ref="B1480">INDEX(IndiciMSCI!A:Y,ROW(),Sheet1!$O$2)</f>
        <v>135.167</v>
      </c>
      <c r="C1480">
        <f t="shared" ca="1" si="166"/>
        <v>139.85910000000001</v>
      </c>
      <c r="D1480" t="b">
        <f t="shared" ca="1" si="167"/>
        <v>1</v>
      </c>
      <c r="E1480" s="13" cm="1">
        <f t="array" aca="1" ref="E1480" ca="1">IF(ISBLANK(INDIRECT(ADDRESS(ROW(B1480)+$N$5,COLUMN(B1480)))),"",(INDIRECT(ADDRESS(ROW(B1480)+$N$5,COLUMN(B1480)))/B1480-1))</f>
        <v>-4.5403093950446505E-2</v>
      </c>
      <c r="F1480" s="5">
        <f t="shared" ca="1" si="164"/>
        <v>38959</v>
      </c>
      <c r="G1480" s="11">
        <f t="shared" ca="1" si="168"/>
        <v>135.167</v>
      </c>
      <c r="H1480" s="17" cm="1">
        <f t="array" aca="1" ref="H1480" ca="1">IF(F1480="MAI","NESSUNO",INDIRECT(ADDRESS(ROW()+$N$5,2)))</f>
        <v>129.03</v>
      </c>
      <c r="I1480" s="11">
        <f t="shared" ca="1" si="169"/>
        <v>0</v>
      </c>
      <c r="J1480" s="13">
        <f t="shared" ca="1" si="165"/>
        <v>-4.5403093950446491E-2</v>
      </c>
      <c r="K1480" s="13" t="b">
        <f t="shared" ca="1" si="170"/>
        <v>0</v>
      </c>
    </row>
    <row r="1481" spans="1:11" x14ac:dyDescent="0.2">
      <c r="A1481" s="5">
        <f>IndiciMSCI!A1481</f>
        <v>38960</v>
      </c>
      <c r="B1481" cm="1">
        <f t="array" ref="B1481">INDEX(IndiciMSCI!A:Y,ROW(),Sheet1!$O$2)</f>
        <v>137.078</v>
      </c>
      <c r="C1481">
        <f t="shared" ca="1" si="166"/>
        <v>139.85910000000001</v>
      </c>
      <c r="D1481" t="b">
        <f t="shared" ca="1" si="167"/>
        <v>1</v>
      </c>
      <c r="E1481" s="13" cm="1">
        <f t="array" aca="1" ref="E1481" ca="1">IF(ISBLANK(INDIRECT(ADDRESS(ROW(B1481)+$N$5,COLUMN(B1481)))),"",(INDIRECT(ADDRESS(ROW(B1481)+$N$5,COLUMN(B1481)))/B1481-1))</f>
        <v>-5.7193714527495332E-2</v>
      </c>
      <c r="F1481" s="5">
        <f t="shared" ca="1" si="164"/>
        <v>38960</v>
      </c>
      <c r="G1481" s="11">
        <f t="shared" ca="1" si="168"/>
        <v>137.078</v>
      </c>
      <c r="H1481" s="17" cm="1">
        <f t="array" aca="1" ref="H1481" ca="1">IF(F1481="MAI","NESSUNO",INDIRECT(ADDRESS(ROW()+$N$5,2)))</f>
        <v>129.238</v>
      </c>
      <c r="I1481" s="11">
        <f t="shared" ca="1" si="169"/>
        <v>0</v>
      </c>
      <c r="J1481" s="13">
        <f t="shared" ca="1" si="165"/>
        <v>-5.7193714527495318E-2</v>
      </c>
      <c r="K1481" s="13" t="b">
        <f t="shared" ca="1" si="170"/>
        <v>0</v>
      </c>
    </row>
    <row r="1482" spans="1:11" x14ac:dyDescent="0.2">
      <c r="A1482" s="5">
        <f>IndiciMSCI!A1482</f>
        <v>38961</v>
      </c>
      <c r="B1482" cm="1">
        <f t="array" ref="B1482">INDEX(IndiciMSCI!A:Y,ROW(),Sheet1!$O$2)</f>
        <v>136.941</v>
      </c>
      <c r="C1482">
        <f t="shared" ca="1" si="166"/>
        <v>139.85910000000001</v>
      </c>
      <c r="D1482" t="b">
        <f t="shared" ca="1" si="167"/>
        <v>1</v>
      </c>
      <c r="E1482" s="13" cm="1">
        <f t="array" aca="1" ref="E1482" ca="1">IF(ISBLANK(INDIRECT(ADDRESS(ROW(B1482)+$N$5,COLUMN(B1482)))),"",(INDIRECT(ADDRESS(ROW(B1482)+$N$5,COLUMN(B1482)))/B1482-1))</f>
        <v>-3.2459234268772619E-2</v>
      </c>
      <c r="F1482" s="5">
        <f t="shared" ca="1" si="164"/>
        <v>38961</v>
      </c>
      <c r="G1482" s="11">
        <f t="shared" ca="1" si="168"/>
        <v>136.941</v>
      </c>
      <c r="H1482" s="17" cm="1">
        <f t="array" aca="1" ref="H1482" ca="1">IF(F1482="MAI","NESSUNO",INDIRECT(ADDRESS(ROW()+$N$5,2)))</f>
        <v>132.49600000000001</v>
      </c>
      <c r="I1482" s="11">
        <f t="shared" ca="1" si="169"/>
        <v>0</v>
      </c>
      <c r="J1482" s="13">
        <f t="shared" ca="1" si="165"/>
        <v>-3.2459234268772633E-2</v>
      </c>
      <c r="K1482" s="13" t="b">
        <f t="shared" ca="1" si="170"/>
        <v>0</v>
      </c>
    </row>
    <row r="1483" spans="1:11" x14ac:dyDescent="0.2">
      <c r="A1483" s="5">
        <f>IndiciMSCI!A1483</f>
        <v>38964</v>
      </c>
      <c r="B1483" cm="1">
        <f t="array" ref="B1483">INDEX(IndiciMSCI!A:Y,ROW(),Sheet1!$O$2)</f>
        <v>139.28700000000001</v>
      </c>
      <c r="C1483">
        <f t="shared" ca="1" si="166"/>
        <v>139.85910000000001</v>
      </c>
      <c r="D1483" t="b">
        <f t="shared" ca="1" si="167"/>
        <v>1</v>
      </c>
      <c r="E1483" s="13" cm="1">
        <f t="array" aca="1" ref="E1483" ca="1">IF(ISBLANK(INDIRECT(ADDRESS(ROW(B1483)+$N$5,COLUMN(B1483)))),"",(INDIRECT(ADDRESS(ROW(B1483)+$N$5,COLUMN(B1483)))/B1483-1))</f>
        <v>-4.8855959278324645E-2</v>
      </c>
      <c r="F1483" s="5">
        <f t="shared" ca="1" si="164"/>
        <v>38964</v>
      </c>
      <c r="G1483" s="11">
        <f t="shared" ca="1" si="168"/>
        <v>139.28700000000001</v>
      </c>
      <c r="H1483" s="17" cm="1">
        <f t="array" aca="1" ref="H1483" ca="1">IF(F1483="MAI","NESSUNO",INDIRECT(ADDRESS(ROW()+$N$5,2)))</f>
        <v>132.482</v>
      </c>
      <c r="I1483" s="11">
        <f t="shared" ca="1" si="169"/>
        <v>0</v>
      </c>
      <c r="J1483" s="13">
        <f t="shared" ca="1" si="165"/>
        <v>-4.8855959278324659E-2</v>
      </c>
      <c r="K1483" s="13" t="b">
        <f t="shared" ca="1" si="170"/>
        <v>0</v>
      </c>
    </row>
    <row r="1484" spans="1:11" x14ac:dyDescent="0.2">
      <c r="A1484" s="5">
        <f>IndiciMSCI!A1484</f>
        <v>38965</v>
      </c>
      <c r="B1484" cm="1">
        <f t="array" ref="B1484">INDEX(IndiciMSCI!A:Y,ROW(),Sheet1!$O$2)</f>
        <v>139.82300000000001</v>
      </c>
      <c r="C1484">
        <f t="shared" ca="1" si="166"/>
        <v>139.85910000000001</v>
      </c>
      <c r="D1484" t="b">
        <f t="shared" ca="1" si="167"/>
        <v>1</v>
      </c>
      <c r="E1484" s="13" cm="1">
        <f t="array" aca="1" ref="E1484" ca="1">IF(ISBLANK(INDIRECT(ADDRESS(ROW(B1484)+$N$5,COLUMN(B1484)))),"",(INDIRECT(ADDRESS(ROW(B1484)+$N$5,COLUMN(B1484)))/B1484-1))</f>
        <v>-5.9096142980768596E-2</v>
      </c>
      <c r="F1484" s="5">
        <f t="shared" ca="1" si="164"/>
        <v>38965</v>
      </c>
      <c r="G1484" s="11">
        <f t="shared" ca="1" si="168"/>
        <v>139.82300000000001</v>
      </c>
      <c r="H1484" s="17" cm="1">
        <f t="array" aca="1" ref="H1484" ca="1">IF(F1484="MAI","NESSUNO",INDIRECT(ADDRESS(ROW()+$N$5,2)))</f>
        <v>131.56</v>
      </c>
      <c r="I1484" s="11">
        <f t="shared" ca="1" si="169"/>
        <v>0</v>
      </c>
      <c r="J1484" s="13">
        <f t="shared" ca="1" si="165"/>
        <v>-5.9096142980768575E-2</v>
      </c>
      <c r="K1484" s="13" t="b">
        <f t="shared" ca="1" si="170"/>
        <v>0</v>
      </c>
    </row>
    <row r="1485" spans="1:11" x14ac:dyDescent="0.2">
      <c r="A1485" s="5">
        <f>IndiciMSCI!A1485</f>
        <v>38966</v>
      </c>
      <c r="B1485" cm="1">
        <f t="array" ref="B1485">INDEX(IndiciMSCI!A:Y,ROW(),Sheet1!$O$2)</f>
        <v>138.63</v>
      </c>
      <c r="C1485">
        <f t="shared" ca="1" si="166"/>
        <v>139.85910000000001</v>
      </c>
      <c r="D1485" t="b">
        <f t="shared" ca="1" si="167"/>
        <v>1</v>
      </c>
      <c r="E1485" s="13" cm="1">
        <f t="array" aca="1" ref="E1485" ca="1">IF(ISBLANK(INDIRECT(ADDRESS(ROW(B1485)+$N$5,COLUMN(B1485)))),"",(INDIRECT(ADDRESS(ROW(B1485)+$N$5,COLUMN(B1485)))/B1485-1))</f>
        <v>-6.3817355550746635E-2</v>
      </c>
      <c r="F1485" s="5">
        <f t="shared" ca="1" si="164"/>
        <v>38966</v>
      </c>
      <c r="G1485" s="11">
        <f t="shared" ca="1" si="168"/>
        <v>138.63</v>
      </c>
      <c r="H1485" s="17" cm="1">
        <f t="array" aca="1" ref="H1485" ca="1">IF(F1485="MAI","NESSUNO",INDIRECT(ADDRESS(ROW()+$N$5,2)))</f>
        <v>129.78299999999999</v>
      </c>
      <c r="I1485" s="11">
        <f t="shared" ca="1" si="169"/>
        <v>0</v>
      </c>
      <c r="J1485" s="13">
        <f t="shared" ca="1" si="165"/>
        <v>-6.3817355550746649E-2</v>
      </c>
      <c r="K1485" s="13" t="b">
        <f t="shared" ca="1" si="170"/>
        <v>0</v>
      </c>
    </row>
    <row r="1486" spans="1:11" x14ac:dyDescent="0.2">
      <c r="A1486" s="5">
        <f>IndiciMSCI!A1486</f>
        <v>38967</v>
      </c>
      <c r="B1486" cm="1">
        <f t="array" ref="B1486">INDEX(IndiciMSCI!A:Y,ROW(),Sheet1!$O$2)</f>
        <v>136.9</v>
      </c>
      <c r="C1486">
        <f t="shared" ca="1" si="166"/>
        <v>139.85910000000001</v>
      </c>
      <c r="D1486" t="b">
        <f t="shared" ca="1" si="167"/>
        <v>1</v>
      </c>
      <c r="E1486" s="13" cm="1">
        <f t="array" aca="1" ref="E1486" ca="1">IF(ISBLANK(INDIRECT(ADDRESS(ROW(B1486)+$N$5,COLUMN(B1486)))),"",(INDIRECT(ADDRESS(ROW(B1486)+$N$5,COLUMN(B1486)))/B1486-1))</f>
        <v>-5.3630387143900782E-2</v>
      </c>
      <c r="F1486" s="5">
        <f t="shared" ca="1" si="164"/>
        <v>38967</v>
      </c>
      <c r="G1486" s="11">
        <f t="shared" ca="1" si="168"/>
        <v>136.9</v>
      </c>
      <c r="H1486" s="17" cm="1">
        <f t="array" aca="1" ref="H1486" ca="1">IF(F1486="MAI","NESSUNO",INDIRECT(ADDRESS(ROW()+$N$5,2)))</f>
        <v>129.55799999999999</v>
      </c>
      <c r="I1486" s="11">
        <f t="shared" ca="1" si="169"/>
        <v>0</v>
      </c>
      <c r="J1486" s="13">
        <f t="shared" ca="1" si="165"/>
        <v>-5.3630387143900747E-2</v>
      </c>
      <c r="K1486" s="13" t="b">
        <f t="shared" ca="1" si="170"/>
        <v>1</v>
      </c>
    </row>
    <row r="1487" spans="1:11" x14ac:dyDescent="0.2">
      <c r="A1487" s="5">
        <f>IndiciMSCI!A1487</f>
        <v>38968</v>
      </c>
      <c r="B1487" cm="1">
        <f t="array" ref="B1487">INDEX(IndiciMSCI!A:Y,ROW(),Sheet1!$O$2)</f>
        <v>137.779</v>
      </c>
      <c r="C1487">
        <f t="shared" ca="1" si="166"/>
        <v>139.85910000000001</v>
      </c>
      <c r="D1487" t="b">
        <f t="shared" ca="1" si="167"/>
        <v>1</v>
      </c>
      <c r="E1487" s="13" cm="1">
        <f t="array" aca="1" ref="E1487" ca="1">IF(ISBLANK(INDIRECT(ADDRESS(ROW(B1487)+$N$5,COLUMN(B1487)))),"",(INDIRECT(ADDRESS(ROW(B1487)+$N$5,COLUMN(B1487)))/B1487-1))</f>
        <v>-5.7751907039534256E-2</v>
      </c>
      <c r="F1487" s="5">
        <f t="shared" ca="1" si="164"/>
        <v>38968</v>
      </c>
      <c r="G1487" s="11">
        <f t="shared" ca="1" si="168"/>
        <v>137.779</v>
      </c>
      <c r="H1487" s="17" cm="1">
        <f t="array" aca="1" ref="H1487" ca="1">IF(F1487="MAI","NESSUNO",INDIRECT(ADDRESS(ROW()+$N$5,2)))</f>
        <v>129.822</v>
      </c>
      <c r="I1487" s="11">
        <f t="shared" ca="1" si="169"/>
        <v>0</v>
      </c>
      <c r="J1487" s="13">
        <f t="shared" ca="1" si="165"/>
        <v>-5.7751907039534284E-2</v>
      </c>
      <c r="K1487" s="13" t="b">
        <f t="shared" ca="1" si="170"/>
        <v>0</v>
      </c>
    </row>
    <row r="1488" spans="1:11" x14ac:dyDescent="0.2">
      <c r="A1488" s="5">
        <f>IndiciMSCI!A1488</f>
        <v>38971</v>
      </c>
      <c r="B1488" cm="1">
        <f t="array" ref="B1488">INDEX(IndiciMSCI!A:Y,ROW(),Sheet1!$O$2)</f>
        <v>134.36699999999999</v>
      </c>
      <c r="C1488">
        <f t="shared" ca="1" si="166"/>
        <v>139.85910000000001</v>
      </c>
      <c r="D1488" t="b">
        <f t="shared" ca="1" si="167"/>
        <v>1</v>
      </c>
      <c r="E1488" s="13" cm="1">
        <f t="array" aca="1" ref="E1488" ca="1">IF(ISBLANK(INDIRECT(ADDRESS(ROW(B1488)+$N$5,COLUMN(B1488)))),"",(INDIRECT(ADDRESS(ROW(B1488)+$N$5,COLUMN(B1488)))/B1488-1))</f>
        <v>-5.4782796371132703E-2</v>
      </c>
      <c r="F1488" s="5">
        <f t="shared" ca="1" si="164"/>
        <v>38971</v>
      </c>
      <c r="G1488" s="11">
        <f t="shared" ca="1" si="168"/>
        <v>134.36699999999999</v>
      </c>
      <c r="H1488" s="17" cm="1">
        <f t="array" aca="1" ref="H1488" ca="1">IF(F1488="MAI","NESSUNO",INDIRECT(ADDRESS(ROW()+$N$5,2)))</f>
        <v>127.006</v>
      </c>
      <c r="I1488" s="11">
        <f t="shared" ca="1" si="169"/>
        <v>0</v>
      </c>
      <c r="J1488" s="13">
        <f t="shared" ca="1" si="165"/>
        <v>-5.4782796371132723E-2</v>
      </c>
      <c r="K1488" s="13" t="b">
        <f t="shared" ca="1" si="170"/>
        <v>0</v>
      </c>
    </row>
    <row r="1489" spans="1:11" x14ac:dyDescent="0.2">
      <c r="A1489" s="5">
        <f>IndiciMSCI!A1489</f>
        <v>38972</v>
      </c>
      <c r="B1489" cm="1">
        <f t="array" ref="B1489">INDEX(IndiciMSCI!A:Y,ROW(),Sheet1!$O$2)</f>
        <v>133.52099999999999</v>
      </c>
      <c r="C1489">
        <f t="shared" ca="1" si="166"/>
        <v>139.85910000000001</v>
      </c>
      <c r="D1489" t="b">
        <f t="shared" ca="1" si="167"/>
        <v>1</v>
      </c>
      <c r="E1489" s="13" cm="1">
        <f t="array" aca="1" ref="E1489" ca="1">IF(ISBLANK(INDIRECT(ADDRESS(ROW(B1489)+$N$5,COLUMN(B1489)))),"",(INDIRECT(ADDRESS(ROW(B1489)+$N$5,COLUMN(B1489)))/B1489-1))</f>
        <v>-5.3954059661027065E-2</v>
      </c>
      <c r="F1489" s="5">
        <f t="shared" ca="1" si="164"/>
        <v>38972</v>
      </c>
      <c r="G1489" s="11">
        <f t="shared" ca="1" si="168"/>
        <v>133.52099999999999</v>
      </c>
      <c r="H1489" s="17" cm="1">
        <f t="array" aca="1" ref="H1489" ca="1">IF(F1489="MAI","NESSUNO",INDIRECT(ADDRESS(ROW()+$N$5,2)))</f>
        <v>126.31699999999999</v>
      </c>
      <c r="I1489" s="11">
        <f t="shared" ca="1" si="169"/>
        <v>0</v>
      </c>
      <c r="J1489" s="13">
        <f t="shared" ca="1" si="165"/>
        <v>-5.3954059661027058E-2</v>
      </c>
      <c r="K1489" s="13" t="b">
        <f t="shared" ca="1" si="170"/>
        <v>0</v>
      </c>
    </row>
    <row r="1490" spans="1:11" x14ac:dyDescent="0.2">
      <c r="A1490" s="5">
        <f>IndiciMSCI!A1490</f>
        <v>38973</v>
      </c>
      <c r="B1490" cm="1">
        <f t="array" ref="B1490">INDEX(IndiciMSCI!A:Y,ROW(),Sheet1!$O$2)</f>
        <v>133.80099999999999</v>
      </c>
      <c r="C1490">
        <f t="shared" ca="1" si="166"/>
        <v>139.85910000000001</v>
      </c>
      <c r="D1490" t="b">
        <f t="shared" ca="1" si="167"/>
        <v>1</v>
      </c>
      <c r="E1490" s="13" cm="1">
        <f t="array" aca="1" ref="E1490" ca="1">IF(ISBLANK(INDIRECT(ADDRESS(ROW(B1490)+$N$5,COLUMN(B1490)))),"",(INDIRECT(ADDRESS(ROW(B1490)+$N$5,COLUMN(B1490)))/B1490-1))</f>
        <v>-6.2137054282105475E-2</v>
      </c>
      <c r="F1490" s="5">
        <f t="shared" ca="1" si="164"/>
        <v>38973</v>
      </c>
      <c r="G1490" s="11">
        <f t="shared" ca="1" si="168"/>
        <v>133.80099999999999</v>
      </c>
      <c r="H1490" s="17" cm="1">
        <f t="array" aca="1" ref="H1490" ca="1">IF(F1490="MAI","NESSUNO",INDIRECT(ADDRESS(ROW()+$N$5,2)))</f>
        <v>125.48699999999999</v>
      </c>
      <c r="I1490" s="11">
        <f t="shared" ca="1" si="169"/>
        <v>0</v>
      </c>
      <c r="J1490" s="13">
        <f t="shared" ca="1" si="165"/>
        <v>-6.2137054282105468E-2</v>
      </c>
      <c r="K1490" s="13" t="b">
        <f t="shared" ca="1" si="170"/>
        <v>0</v>
      </c>
    </row>
    <row r="1491" spans="1:11" x14ac:dyDescent="0.2">
      <c r="A1491" s="5">
        <f>IndiciMSCI!A1491</f>
        <v>38974</v>
      </c>
      <c r="B1491" cm="1">
        <f t="array" ref="B1491">INDEX(IndiciMSCI!A:Y,ROW(),Sheet1!$O$2)</f>
        <v>134.59100000000001</v>
      </c>
      <c r="C1491">
        <f t="shared" ca="1" si="166"/>
        <v>139.85910000000001</v>
      </c>
      <c r="D1491" t="b">
        <f t="shared" ca="1" si="167"/>
        <v>1</v>
      </c>
      <c r="E1491" s="13" cm="1">
        <f t="array" aca="1" ref="E1491" ca="1">IF(ISBLANK(INDIRECT(ADDRESS(ROW(B1491)+$N$5,COLUMN(B1491)))),"",(INDIRECT(ADDRESS(ROW(B1491)+$N$5,COLUMN(B1491)))/B1491-1))</f>
        <v>-7.9990489705849654E-2</v>
      </c>
      <c r="F1491" s="5">
        <f t="shared" ca="1" si="164"/>
        <v>38974</v>
      </c>
      <c r="G1491" s="11">
        <f t="shared" ca="1" si="168"/>
        <v>134.59100000000001</v>
      </c>
      <c r="H1491" s="17" cm="1">
        <f t="array" aca="1" ref="H1491" ca="1">IF(F1491="MAI","NESSUNO",INDIRECT(ADDRESS(ROW()+$N$5,2)))</f>
        <v>123.825</v>
      </c>
      <c r="I1491" s="11">
        <f t="shared" ca="1" si="169"/>
        <v>0</v>
      </c>
      <c r="J1491" s="13">
        <f t="shared" ca="1" si="165"/>
        <v>-7.9990489705849613E-2</v>
      </c>
      <c r="K1491" s="13" t="b">
        <f t="shared" ca="1" si="170"/>
        <v>1</v>
      </c>
    </row>
    <row r="1492" spans="1:11" x14ac:dyDescent="0.2">
      <c r="A1492" s="5">
        <f>IndiciMSCI!A1492</f>
        <v>38975</v>
      </c>
      <c r="B1492" cm="1">
        <f t="array" ref="B1492">INDEX(IndiciMSCI!A:Y,ROW(),Sheet1!$O$2)</f>
        <v>135.00899999999999</v>
      </c>
      <c r="C1492">
        <f t="shared" ca="1" si="166"/>
        <v>139.85910000000001</v>
      </c>
      <c r="D1492" t="b">
        <f t="shared" ca="1" si="167"/>
        <v>1</v>
      </c>
      <c r="E1492" s="13" cm="1">
        <f t="array" aca="1" ref="E1492" ca="1">IF(ISBLANK(INDIRECT(ADDRESS(ROW(B1492)+$N$5,COLUMN(B1492)))),"",(INDIRECT(ADDRESS(ROW(B1492)+$N$5,COLUMN(B1492)))/B1492-1))</f>
        <v>-6.4914190905791314E-2</v>
      </c>
      <c r="F1492" s="5">
        <f t="shared" ca="1" si="164"/>
        <v>38975</v>
      </c>
      <c r="G1492" s="11">
        <f t="shared" ca="1" si="168"/>
        <v>135.00899999999999</v>
      </c>
      <c r="H1492" s="17" cm="1">
        <f t="array" aca="1" ref="H1492" ca="1">IF(F1492="MAI","NESSUNO",INDIRECT(ADDRESS(ROW()+$N$5,2)))</f>
        <v>126.245</v>
      </c>
      <c r="I1492" s="11">
        <f t="shared" ca="1" si="169"/>
        <v>0</v>
      </c>
      <c r="J1492" s="13">
        <f t="shared" ca="1" si="165"/>
        <v>-6.4914190905791341E-2</v>
      </c>
      <c r="K1492" s="13" t="b">
        <f t="shared" ca="1" si="170"/>
        <v>0</v>
      </c>
    </row>
    <row r="1493" spans="1:11" x14ac:dyDescent="0.2">
      <c r="A1493" s="5">
        <f>IndiciMSCI!A1493</f>
        <v>38978</v>
      </c>
      <c r="B1493" cm="1">
        <f t="array" ref="B1493">INDEX(IndiciMSCI!A:Y,ROW(),Sheet1!$O$2)</f>
        <v>134.15799999999999</v>
      </c>
      <c r="C1493">
        <f t="shared" ca="1" si="166"/>
        <v>139.85910000000001</v>
      </c>
      <c r="D1493" t="b">
        <f t="shared" ca="1" si="167"/>
        <v>1</v>
      </c>
      <c r="E1493" s="13" cm="1">
        <f t="array" aca="1" ref="E1493" ca="1">IF(ISBLANK(INDIRECT(ADDRESS(ROW(B1493)+$N$5,COLUMN(B1493)))),"",(INDIRECT(ADDRESS(ROW(B1493)+$N$5,COLUMN(B1493)))/B1493-1))</f>
        <v>-5.8505642600515717E-2</v>
      </c>
      <c r="F1493" s="5">
        <f t="shared" ca="1" si="164"/>
        <v>38978</v>
      </c>
      <c r="G1493" s="11">
        <f t="shared" ca="1" si="168"/>
        <v>134.15799999999999</v>
      </c>
      <c r="H1493" s="17" cm="1">
        <f t="array" aca="1" ref="H1493" ca="1">IF(F1493="MAI","NESSUNO",INDIRECT(ADDRESS(ROW()+$N$5,2)))</f>
        <v>126.309</v>
      </c>
      <c r="I1493" s="11">
        <f t="shared" ca="1" si="169"/>
        <v>0</v>
      </c>
      <c r="J1493" s="13">
        <f t="shared" ca="1" si="165"/>
        <v>-5.8505642600515738E-2</v>
      </c>
      <c r="K1493" s="13" t="b">
        <f t="shared" ca="1" si="170"/>
        <v>0</v>
      </c>
    </row>
    <row r="1494" spans="1:11" x14ac:dyDescent="0.2">
      <c r="A1494" s="5">
        <f>IndiciMSCI!A1494</f>
        <v>38979</v>
      </c>
      <c r="B1494" cm="1">
        <f t="array" ref="B1494">INDEX(IndiciMSCI!A:Y,ROW(),Sheet1!$O$2)</f>
        <v>134.75299999999999</v>
      </c>
      <c r="C1494">
        <f t="shared" ca="1" si="166"/>
        <v>139.85910000000001</v>
      </c>
      <c r="D1494" t="b">
        <f t="shared" ca="1" si="167"/>
        <v>1</v>
      </c>
      <c r="E1494" s="13" cm="1">
        <f t="array" aca="1" ref="E1494" ca="1">IF(ISBLANK(INDIRECT(ADDRESS(ROW(B1494)+$N$5,COLUMN(B1494)))),"",(INDIRECT(ADDRESS(ROW(B1494)+$N$5,COLUMN(B1494)))/B1494-1))</f>
        <v>-8.9556447722870636E-2</v>
      </c>
      <c r="F1494" s="5">
        <f t="shared" ca="1" si="164"/>
        <v>38979</v>
      </c>
      <c r="G1494" s="11">
        <f t="shared" ca="1" si="168"/>
        <v>134.75299999999999</v>
      </c>
      <c r="H1494" s="17" cm="1">
        <f t="array" aca="1" ref="H1494" ca="1">IF(F1494="MAI","NESSUNO",INDIRECT(ADDRESS(ROW()+$N$5,2)))</f>
        <v>122.685</v>
      </c>
      <c r="I1494" s="11">
        <f t="shared" ca="1" si="169"/>
        <v>0</v>
      </c>
      <c r="J1494" s="13">
        <f t="shared" ca="1" si="165"/>
        <v>-8.9556447722870622E-2</v>
      </c>
      <c r="K1494" s="13" t="b">
        <f t="shared" ca="1" si="170"/>
        <v>0</v>
      </c>
    </row>
    <row r="1495" spans="1:11" x14ac:dyDescent="0.2">
      <c r="A1495" s="5">
        <f>IndiciMSCI!A1495</f>
        <v>38980</v>
      </c>
      <c r="B1495" cm="1">
        <f t="array" ref="B1495">INDEX(IndiciMSCI!A:Y,ROW(),Sheet1!$O$2)</f>
        <v>132.80000000000001</v>
      </c>
      <c r="C1495">
        <f t="shared" ca="1" si="166"/>
        <v>139.85910000000001</v>
      </c>
      <c r="D1495" t="b">
        <f t="shared" ca="1" si="167"/>
        <v>1</v>
      </c>
      <c r="E1495" s="13" cm="1">
        <f t="array" aca="1" ref="E1495" ca="1">IF(ISBLANK(INDIRECT(ADDRESS(ROW(B1495)+$N$5,COLUMN(B1495)))),"",(INDIRECT(ADDRESS(ROW(B1495)+$N$5,COLUMN(B1495)))/B1495-1))</f>
        <v>-5.0248493975903696E-2</v>
      </c>
      <c r="F1495" s="5">
        <f t="shared" ca="1" si="164"/>
        <v>38980</v>
      </c>
      <c r="G1495" s="11">
        <f t="shared" ca="1" si="168"/>
        <v>132.80000000000001</v>
      </c>
      <c r="H1495" s="17" cm="1">
        <f t="array" aca="1" ref="H1495" ca="1">IF(F1495="MAI","NESSUNO",INDIRECT(ADDRESS(ROW()+$N$5,2)))</f>
        <v>126.127</v>
      </c>
      <c r="I1495" s="11">
        <f t="shared" ca="1" si="169"/>
        <v>0</v>
      </c>
      <c r="J1495" s="13">
        <f t="shared" ca="1" si="165"/>
        <v>-5.0248493975903731E-2</v>
      </c>
      <c r="K1495" s="13" t="b">
        <f t="shared" ca="1" si="170"/>
        <v>0</v>
      </c>
    </row>
    <row r="1496" spans="1:11" x14ac:dyDescent="0.2">
      <c r="A1496" s="5">
        <f>IndiciMSCI!A1496</f>
        <v>38981</v>
      </c>
      <c r="B1496" cm="1">
        <f t="array" ref="B1496">INDEX(IndiciMSCI!A:Y,ROW(),Sheet1!$O$2)</f>
        <v>134.05699999999999</v>
      </c>
      <c r="C1496">
        <f t="shared" ca="1" si="166"/>
        <v>139.85910000000001</v>
      </c>
      <c r="D1496" t="b">
        <f t="shared" ca="1" si="167"/>
        <v>1</v>
      </c>
      <c r="E1496" s="13" cm="1">
        <f t="array" aca="1" ref="E1496" ca="1">IF(ISBLANK(INDIRECT(ADDRESS(ROW(B1496)+$N$5,COLUMN(B1496)))),"",(INDIRECT(ADDRESS(ROW(B1496)+$N$5,COLUMN(B1496)))/B1496-1))</f>
        <v>-5.3469792700120089E-2</v>
      </c>
      <c r="F1496" s="5">
        <f t="shared" ca="1" si="164"/>
        <v>38981</v>
      </c>
      <c r="G1496" s="11">
        <f t="shared" ca="1" si="168"/>
        <v>134.05699999999999</v>
      </c>
      <c r="H1496" s="17" cm="1">
        <f t="array" aca="1" ref="H1496" ca="1">IF(F1496="MAI","NESSUNO",INDIRECT(ADDRESS(ROW()+$N$5,2)))</f>
        <v>126.889</v>
      </c>
      <c r="I1496" s="11">
        <f t="shared" ca="1" si="169"/>
        <v>0</v>
      </c>
      <c r="J1496" s="13">
        <f t="shared" ca="1" si="165"/>
        <v>-5.3469792700120047E-2</v>
      </c>
      <c r="K1496" s="13" t="b">
        <f t="shared" ca="1" si="170"/>
        <v>1</v>
      </c>
    </row>
    <row r="1497" spans="1:11" x14ac:dyDescent="0.2">
      <c r="A1497" s="5">
        <f>IndiciMSCI!A1497</f>
        <v>38982</v>
      </c>
      <c r="B1497" cm="1">
        <f t="array" ref="B1497">INDEX(IndiciMSCI!A:Y,ROW(),Sheet1!$O$2)</f>
        <v>132.23400000000001</v>
      </c>
      <c r="C1497">
        <f t="shared" ca="1" si="166"/>
        <v>139.85910000000001</v>
      </c>
      <c r="D1497" t="b">
        <f t="shared" ca="1" si="167"/>
        <v>1</v>
      </c>
      <c r="E1497" s="13" cm="1">
        <f t="array" aca="1" ref="E1497" ca="1">IF(ISBLANK(INDIRECT(ADDRESS(ROW(B1497)+$N$5,COLUMN(B1497)))),"",(INDIRECT(ADDRESS(ROW(B1497)+$N$5,COLUMN(B1497)))/B1497-1))</f>
        <v>-5.6362206391699532E-2</v>
      </c>
      <c r="F1497" s="5">
        <f t="shared" ca="1" si="164"/>
        <v>38982</v>
      </c>
      <c r="G1497" s="11">
        <f t="shared" ca="1" si="168"/>
        <v>132.23400000000001</v>
      </c>
      <c r="H1497" s="17" cm="1">
        <f t="array" aca="1" ref="H1497" ca="1">IF(F1497="MAI","NESSUNO",INDIRECT(ADDRESS(ROW()+$N$5,2)))</f>
        <v>124.78100000000001</v>
      </c>
      <c r="I1497" s="11">
        <f t="shared" ca="1" si="169"/>
        <v>0</v>
      </c>
      <c r="J1497" s="13">
        <f t="shared" ca="1" si="165"/>
        <v>-5.6362206391699581E-2</v>
      </c>
      <c r="K1497" s="13" t="b">
        <f t="shared" ca="1" si="170"/>
        <v>0</v>
      </c>
    </row>
    <row r="1498" spans="1:11" x14ac:dyDescent="0.2">
      <c r="A1498" s="5">
        <f>IndiciMSCI!A1498</f>
        <v>38985</v>
      </c>
      <c r="B1498" cm="1">
        <f t="array" ref="B1498">INDEX(IndiciMSCI!A:Y,ROW(),Sheet1!$O$2)</f>
        <v>132.30099999999999</v>
      </c>
      <c r="C1498">
        <f t="shared" ca="1" si="166"/>
        <v>139.85910000000001</v>
      </c>
      <c r="D1498" t="b">
        <f t="shared" ca="1" si="167"/>
        <v>1</v>
      </c>
      <c r="E1498" s="13" cm="1">
        <f t="array" aca="1" ref="E1498" ca="1">IF(ISBLANK(INDIRECT(ADDRESS(ROW(B1498)+$N$5,COLUMN(B1498)))),"",(INDIRECT(ADDRESS(ROW(B1498)+$N$5,COLUMN(B1498)))/B1498-1))</f>
        <v>-5.3159084209491891E-2</v>
      </c>
      <c r="F1498" s="5">
        <f t="shared" ca="1" si="164"/>
        <v>38985</v>
      </c>
      <c r="G1498" s="11">
        <f t="shared" ca="1" si="168"/>
        <v>132.30099999999999</v>
      </c>
      <c r="H1498" s="17" cm="1">
        <f t="array" aca="1" ref="H1498" ca="1">IF(F1498="MAI","NESSUNO",INDIRECT(ADDRESS(ROW()+$N$5,2)))</f>
        <v>125.268</v>
      </c>
      <c r="I1498" s="11">
        <f t="shared" ca="1" si="169"/>
        <v>0</v>
      </c>
      <c r="J1498" s="13">
        <f t="shared" ca="1" si="165"/>
        <v>-5.3159084209491898E-2</v>
      </c>
      <c r="K1498" s="13" t="b">
        <f t="shared" ca="1" si="170"/>
        <v>0</v>
      </c>
    </row>
    <row r="1499" spans="1:11" x14ac:dyDescent="0.2">
      <c r="A1499" s="5">
        <f>IndiciMSCI!A1499</f>
        <v>38986</v>
      </c>
      <c r="B1499" cm="1">
        <f t="array" ref="B1499">INDEX(IndiciMSCI!A:Y,ROW(),Sheet1!$O$2)</f>
        <v>132.114</v>
      </c>
      <c r="C1499">
        <f t="shared" ca="1" si="166"/>
        <v>139.85910000000001</v>
      </c>
      <c r="D1499" t="b">
        <f t="shared" ca="1" si="167"/>
        <v>1</v>
      </c>
      <c r="E1499" s="13" cm="1">
        <f t="array" aca="1" ref="E1499" ca="1">IF(ISBLANK(INDIRECT(ADDRESS(ROW(B1499)+$N$5,COLUMN(B1499)))),"",(INDIRECT(ADDRESS(ROW(B1499)+$N$5,COLUMN(B1499)))/B1499-1))</f>
        <v>-3.4023646244909722E-2</v>
      </c>
      <c r="F1499" s="5">
        <f t="shared" ca="1" si="164"/>
        <v>38986</v>
      </c>
      <c r="G1499" s="11">
        <f t="shared" ca="1" si="168"/>
        <v>132.114</v>
      </c>
      <c r="H1499" s="17" cm="1">
        <f t="array" aca="1" ref="H1499" ca="1">IF(F1499="MAI","NESSUNO",INDIRECT(ADDRESS(ROW()+$N$5,2)))</f>
        <v>127.619</v>
      </c>
      <c r="I1499" s="11">
        <f t="shared" ca="1" si="169"/>
        <v>0</v>
      </c>
      <c r="J1499" s="13">
        <f t="shared" ca="1" si="165"/>
        <v>-3.4023646244909729E-2</v>
      </c>
      <c r="K1499" s="13" t="b">
        <f t="shared" ca="1" si="170"/>
        <v>0</v>
      </c>
    </row>
    <row r="1500" spans="1:11" x14ac:dyDescent="0.2">
      <c r="A1500" s="5">
        <f>IndiciMSCI!A1500</f>
        <v>38987</v>
      </c>
      <c r="B1500" cm="1">
        <f t="array" ref="B1500">INDEX(IndiciMSCI!A:Y,ROW(),Sheet1!$O$2)</f>
        <v>134.92500000000001</v>
      </c>
      <c r="C1500">
        <f t="shared" ca="1" si="166"/>
        <v>139.85910000000001</v>
      </c>
      <c r="D1500" t="b">
        <f t="shared" ca="1" si="167"/>
        <v>1</v>
      </c>
      <c r="E1500" s="13" cm="1">
        <f t="array" aca="1" ref="E1500" ca="1">IF(ISBLANK(INDIRECT(ADDRESS(ROW(B1500)+$N$5,COLUMN(B1500)))),"",(INDIRECT(ADDRESS(ROW(B1500)+$N$5,COLUMN(B1500)))/B1500-1))</f>
        <v>-6.0544747081712091E-2</v>
      </c>
      <c r="F1500" s="5">
        <f t="shared" ca="1" si="164"/>
        <v>38987</v>
      </c>
      <c r="G1500" s="11">
        <f t="shared" ca="1" si="168"/>
        <v>134.92500000000001</v>
      </c>
      <c r="H1500" s="17" cm="1">
        <f t="array" aca="1" ref="H1500" ca="1">IF(F1500="MAI","NESSUNO",INDIRECT(ADDRESS(ROW()+$N$5,2)))</f>
        <v>126.756</v>
      </c>
      <c r="I1500" s="11">
        <f t="shared" ca="1" si="169"/>
        <v>0</v>
      </c>
      <c r="J1500" s="13">
        <f t="shared" ca="1" si="165"/>
        <v>-6.054474708171214E-2</v>
      </c>
      <c r="K1500" s="13" t="b">
        <f t="shared" ca="1" si="170"/>
        <v>0</v>
      </c>
    </row>
    <row r="1501" spans="1:11" x14ac:dyDescent="0.2">
      <c r="A1501" s="5">
        <f>IndiciMSCI!A1501</f>
        <v>38988</v>
      </c>
      <c r="B1501" cm="1">
        <f t="array" ref="B1501">INDEX(IndiciMSCI!A:Y,ROW(),Sheet1!$O$2)</f>
        <v>135.56200000000001</v>
      </c>
      <c r="C1501">
        <f t="shared" ca="1" si="166"/>
        <v>139.85910000000001</v>
      </c>
      <c r="D1501" t="b">
        <f t="shared" ca="1" si="167"/>
        <v>1</v>
      </c>
      <c r="E1501" s="13" cm="1">
        <f t="array" aca="1" ref="E1501" ca="1">IF(ISBLANK(INDIRECT(ADDRESS(ROW(B1501)+$N$5,COLUMN(B1501)))),"",(INDIRECT(ADDRESS(ROW(B1501)+$N$5,COLUMN(B1501)))/B1501-1))</f>
        <v>-4.3264336613505372E-2</v>
      </c>
      <c r="F1501" s="5">
        <f t="shared" ca="1" si="164"/>
        <v>38988</v>
      </c>
      <c r="G1501" s="11">
        <f t="shared" ca="1" si="168"/>
        <v>135.56200000000001</v>
      </c>
      <c r="H1501" s="17" cm="1">
        <f t="array" aca="1" ref="H1501" ca="1">IF(F1501="MAI","NESSUNO",INDIRECT(ADDRESS(ROW()+$N$5,2)))</f>
        <v>129.697</v>
      </c>
      <c r="I1501" s="11">
        <f t="shared" ca="1" si="169"/>
        <v>0</v>
      </c>
      <c r="J1501" s="13">
        <f t="shared" ca="1" si="165"/>
        <v>-4.3264336613505323E-2</v>
      </c>
      <c r="K1501" s="13" t="b">
        <f t="shared" ca="1" si="170"/>
        <v>1</v>
      </c>
    </row>
    <row r="1502" spans="1:11" x14ac:dyDescent="0.2">
      <c r="A1502" s="5">
        <f>IndiciMSCI!A1502</f>
        <v>38989</v>
      </c>
      <c r="B1502" cm="1">
        <f t="array" ref="B1502">INDEX(IndiciMSCI!A:Y,ROW(),Sheet1!$O$2)</f>
        <v>136.24600000000001</v>
      </c>
      <c r="C1502">
        <f t="shared" ca="1" si="166"/>
        <v>139.85910000000001</v>
      </c>
      <c r="D1502" t="b">
        <f t="shared" ca="1" si="167"/>
        <v>1</v>
      </c>
      <c r="E1502" s="13" cm="1">
        <f t="array" aca="1" ref="E1502" ca="1">IF(ISBLANK(INDIRECT(ADDRESS(ROW(B1502)+$N$5,COLUMN(B1502)))),"",(INDIRECT(ADDRESS(ROW(B1502)+$N$5,COLUMN(B1502)))/B1502-1))</f>
        <v>-4.6291267266562075E-2</v>
      </c>
      <c r="F1502" s="5">
        <f t="shared" ca="1" si="164"/>
        <v>38989</v>
      </c>
      <c r="G1502" s="11">
        <f t="shared" ca="1" si="168"/>
        <v>136.24600000000001</v>
      </c>
      <c r="H1502" s="17" cm="1">
        <f t="array" aca="1" ref="H1502" ca="1">IF(F1502="MAI","NESSUNO",INDIRECT(ADDRESS(ROW()+$N$5,2)))</f>
        <v>129.93899999999999</v>
      </c>
      <c r="I1502" s="11">
        <f t="shared" ca="1" si="169"/>
        <v>0</v>
      </c>
      <c r="J1502" s="13">
        <f t="shared" ca="1" si="165"/>
        <v>-4.6291267266562068E-2</v>
      </c>
      <c r="K1502" s="13" t="b">
        <f t="shared" ca="1" si="170"/>
        <v>0</v>
      </c>
    </row>
    <row r="1503" spans="1:11" x14ac:dyDescent="0.2">
      <c r="A1503" s="5">
        <f>IndiciMSCI!A1503</f>
        <v>38992</v>
      </c>
      <c r="B1503" cm="1">
        <f t="array" ref="B1503">INDEX(IndiciMSCI!A:Y,ROW(),Sheet1!$O$2)</f>
        <v>137.05099999999999</v>
      </c>
      <c r="C1503">
        <f t="shared" ca="1" si="166"/>
        <v>139.85910000000001</v>
      </c>
      <c r="D1503" t="b">
        <f t="shared" ca="1" si="167"/>
        <v>1</v>
      </c>
      <c r="E1503" s="13" cm="1">
        <f t="array" aca="1" ref="E1503" ca="1">IF(ISBLANK(INDIRECT(ADDRESS(ROW(B1503)+$N$5,COLUMN(B1503)))),"",(INDIRECT(ADDRESS(ROW(B1503)+$N$5,COLUMN(B1503)))/B1503-1))</f>
        <v>-5.8883189469613462E-2</v>
      </c>
      <c r="F1503" s="5">
        <f t="shared" ca="1" si="164"/>
        <v>38992</v>
      </c>
      <c r="G1503" s="11">
        <f t="shared" ca="1" si="168"/>
        <v>137.05099999999999</v>
      </c>
      <c r="H1503" s="17" cm="1">
        <f t="array" aca="1" ref="H1503" ca="1">IF(F1503="MAI","NESSUNO",INDIRECT(ADDRESS(ROW()+$N$5,2)))</f>
        <v>128.98099999999999</v>
      </c>
      <c r="I1503" s="11">
        <f t="shared" ca="1" si="169"/>
        <v>0</v>
      </c>
      <c r="J1503" s="13">
        <f t="shared" ca="1" si="165"/>
        <v>-5.8883189469613455E-2</v>
      </c>
      <c r="K1503" s="13" t="b">
        <f t="shared" ca="1" si="170"/>
        <v>0</v>
      </c>
    </row>
    <row r="1504" spans="1:11" x14ac:dyDescent="0.2">
      <c r="A1504" s="5">
        <f>IndiciMSCI!A1504</f>
        <v>38993</v>
      </c>
      <c r="B1504" cm="1">
        <f t="array" ref="B1504">INDEX(IndiciMSCI!A:Y,ROW(),Sheet1!$O$2)</f>
        <v>136.33199999999999</v>
      </c>
      <c r="C1504">
        <f t="shared" ca="1" si="166"/>
        <v>139.85910000000001</v>
      </c>
      <c r="D1504" t="b">
        <f t="shared" ca="1" si="167"/>
        <v>1</v>
      </c>
      <c r="E1504" s="13" cm="1">
        <f t="array" aca="1" ref="E1504" ca="1">IF(ISBLANK(INDIRECT(ADDRESS(ROW(B1504)+$N$5,COLUMN(B1504)))),"",(INDIRECT(ADDRESS(ROW(B1504)+$N$5,COLUMN(B1504)))/B1504-1))</f>
        <v>-3.5971011941437037E-2</v>
      </c>
      <c r="F1504" s="5">
        <f t="shared" ca="1" si="164"/>
        <v>38993</v>
      </c>
      <c r="G1504" s="11">
        <f t="shared" ca="1" si="168"/>
        <v>136.33199999999999</v>
      </c>
      <c r="H1504" s="17" cm="1">
        <f t="array" aca="1" ref="H1504" ca="1">IF(F1504="MAI","NESSUNO",INDIRECT(ADDRESS(ROW()+$N$5,2)))</f>
        <v>131.428</v>
      </c>
      <c r="I1504" s="11">
        <f t="shared" ca="1" si="169"/>
        <v>0</v>
      </c>
      <c r="J1504" s="13">
        <f t="shared" ca="1" si="165"/>
        <v>-3.5971011941437057E-2</v>
      </c>
      <c r="K1504" s="13" t="b">
        <f t="shared" ca="1" si="170"/>
        <v>0</v>
      </c>
    </row>
    <row r="1505" spans="1:11" x14ac:dyDescent="0.2">
      <c r="A1505" s="5">
        <f>IndiciMSCI!A1505</f>
        <v>38994</v>
      </c>
      <c r="B1505" cm="1">
        <f t="array" ref="B1505">INDEX(IndiciMSCI!A:Y,ROW(),Sheet1!$O$2)</f>
        <v>135.55799999999999</v>
      </c>
      <c r="C1505">
        <f t="shared" ca="1" si="166"/>
        <v>139.85910000000001</v>
      </c>
      <c r="D1505" t="b">
        <f t="shared" ca="1" si="167"/>
        <v>1</v>
      </c>
      <c r="E1505" s="13" cm="1">
        <f t="array" aca="1" ref="E1505" ca="1">IF(ISBLANK(INDIRECT(ADDRESS(ROW(B1505)+$N$5,COLUMN(B1505)))),"",(INDIRECT(ADDRESS(ROW(B1505)+$N$5,COLUMN(B1505)))/B1505-1))</f>
        <v>-2.3584000944245287E-2</v>
      </c>
      <c r="F1505" s="5">
        <f t="shared" ca="1" si="164"/>
        <v>38994</v>
      </c>
      <c r="G1505" s="11">
        <f t="shared" ca="1" si="168"/>
        <v>135.55799999999999</v>
      </c>
      <c r="H1505" s="17" cm="1">
        <f t="array" aca="1" ref="H1505" ca="1">IF(F1505="MAI","NESSUNO",INDIRECT(ADDRESS(ROW()+$N$5,2)))</f>
        <v>132.36099999999999</v>
      </c>
      <c r="I1505" s="11">
        <f t="shared" ca="1" si="169"/>
        <v>0</v>
      </c>
      <c r="J1505" s="13">
        <f t="shared" ca="1" si="165"/>
        <v>-2.358400094424529E-2</v>
      </c>
      <c r="K1505" s="13" t="b">
        <f t="shared" ca="1" si="170"/>
        <v>0</v>
      </c>
    </row>
    <row r="1506" spans="1:11" x14ac:dyDescent="0.2">
      <c r="A1506" s="5">
        <f>IndiciMSCI!A1506</f>
        <v>38995</v>
      </c>
      <c r="B1506" cm="1">
        <f t="array" ref="B1506">INDEX(IndiciMSCI!A:Y,ROW(),Sheet1!$O$2)</f>
        <v>138.65100000000001</v>
      </c>
      <c r="C1506">
        <f t="shared" ca="1" si="166"/>
        <v>139.85910000000001</v>
      </c>
      <c r="D1506" t="b">
        <f t="shared" ca="1" si="167"/>
        <v>1</v>
      </c>
      <c r="E1506" s="13" cm="1">
        <f t="array" aca="1" ref="E1506" ca="1">IF(ISBLANK(INDIRECT(ADDRESS(ROW(B1506)+$N$5,COLUMN(B1506)))),"",(INDIRECT(ADDRESS(ROW(B1506)+$N$5,COLUMN(B1506)))/B1506-1))</f>
        <v>-4.7644806023757647E-2</v>
      </c>
      <c r="F1506" s="5">
        <f t="shared" ca="1" si="164"/>
        <v>38995</v>
      </c>
      <c r="G1506" s="11">
        <f t="shared" ca="1" si="168"/>
        <v>138.65100000000001</v>
      </c>
      <c r="H1506" s="17" cm="1">
        <f t="array" aca="1" ref="H1506" ca="1">IF(F1506="MAI","NESSUNO",INDIRECT(ADDRESS(ROW()+$N$5,2)))</f>
        <v>132.04499999999999</v>
      </c>
      <c r="I1506" s="11">
        <f t="shared" ca="1" si="169"/>
        <v>0</v>
      </c>
      <c r="J1506" s="13">
        <f t="shared" ca="1" si="165"/>
        <v>-4.7644806023757653E-2</v>
      </c>
      <c r="K1506" s="13" t="b">
        <f t="shared" ca="1" si="170"/>
        <v>0</v>
      </c>
    </row>
    <row r="1507" spans="1:11" x14ac:dyDescent="0.2">
      <c r="A1507" s="5">
        <f>IndiciMSCI!A1507</f>
        <v>38996</v>
      </c>
      <c r="B1507" cm="1">
        <f t="array" ref="B1507">INDEX(IndiciMSCI!A:Y,ROW(),Sheet1!$O$2)</f>
        <v>138.50700000000001</v>
      </c>
      <c r="C1507">
        <f t="shared" ca="1" si="166"/>
        <v>139.85910000000001</v>
      </c>
      <c r="D1507" t="b">
        <f t="shared" ca="1" si="167"/>
        <v>1</v>
      </c>
      <c r="E1507" s="13" cm="1">
        <f t="array" aca="1" ref="E1507" ca="1">IF(ISBLANK(INDIRECT(ADDRESS(ROW(B1507)+$N$5,COLUMN(B1507)))),"",(INDIRECT(ADDRESS(ROW(B1507)+$N$5,COLUMN(B1507)))/B1507-1))</f>
        <v>-4.8546282859350143E-2</v>
      </c>
      <c r="F1507" s="5">
        <f t="shared" ca="1" si="164"/>
        <v>38996</v>
      </c>
      <c r="G1507" s="11">
        <f t="shared" ca="1" si="168"/>
        <v>138.50700000000001</v>
      </c>
      <c r="H1507" s="17" cm="1">
        <f t="array" aca="1" ref="H1507" ca="1">IF(F1507="MAI","NESSUNO",INDIRECT(ADDRESS(ROW()+$N$5,2)))</f>
        <v>131.78299999999999</v>
      </c>
      <c r="I1507" s="11">
        <f t="shared" ca="1" si="169"/>
        <v>0</v>
      </c>
      <c r="J1507" s="13">
        <f t="shared" ca="1" si="165"/>
        <v>-4.8546282859350198E-2</v>
      </c>
      <c r="K1507" s="13" t="b">
        <f t="shared" ca="1" si="170"/>
        <v>0</v>
      </c>
    </row>
    <row r="1508" spans="1:11" x14ac:dyDescent="0.2">
      <c r="A1508" s="5">
        <f>IndiciMSCI!A1508</f>
        <v>38999</v>
      </c>
      <c r="B1508" cm="1">
        <f t="array" ref="B1508">INDEX(IndiciMSCI!A:Y,ROW(),Sheet1!$O$2)</f>
        <v>138.14500000000001</v>
      </c>
      <c r="C1508">
        <f t="shared" ca="1" si="166"/>
        <v>139.85910000000001</v>
      </c>
      <c r="D1508" t="b">
        <f t="shared" ca="1" si="167"/>
        <v>1</v>
      </c>
      <c r="E1508" s="13" cm="1">
        <f t="array" aca="1" ref="E1508" ca="1">IF(ISBLANK(INDIRECT(ADDRESS(ROW(B1508)+$N$5,COLUMN(B1508)))),"",(INDIRECT(ADDRESS(ROW(B1508)+$N$5,COLUMN(B1508)))/B1508-1))</f>
        <v>-4.7942379383980716E-2</v>
      </c>
      <c r="F1508" s="5">
        <f t="shared" ca="1" si="164"/>
        <v>38999</v>
      </c>
      <c r="G1508" s="11">
        <f t="shared" ca="1" si="168"/>
        <v>138.14500000000001</v>
      </c>
      <c r="H1508" s="17" cm="1">
        <f t="array" aca="1" ref="H1508" ca="1">IF(F1508="MAI","NESSUNO",INDIRECT(ADDRESS(ROW()+$N$5,2)))</f>
        <v>131.52199999999999</v>
      </c>
      <c r="I1508" s="11">
        <f t="shared" ca="1" si="169"/>
        <v>0</v>
      </c>
      <c r="J1508" s="13">
        <f t="shared" ca="1" si="165"/>
        <v>-4.7942379383980736E-2</v>
      </c>
      <c r="K1508" s="13" t="b">
        <f t="shared" ca="1" si="170"/>
        <v>0</v>
      </c>
    </row>
    <row r="1509" spans="1:11" x14ac:dyDescent="0.2">
      <c r="A1509" s="5">
        <f>IndiciMSCI!A1509</f>
        <v>39000</v>
      </c>
      <c r="B1509" cm="1">
        <f t="array" ref="B1509">INDEX(IndiciMSCI!A:Y,ROW(),Sheet1!$O$2)</f>
        <v>138.47800000000001</v>
      </c>
      <c r="C1509">
        <f t="shared" ca="1" si="166"/>
        <v>139.85910000000001</v>
      </c>
      <c r="D1509" t="b">
        <f t="shared" ca="1" si="167"/>
        <v>1</v>
      </c>
      <c r="E1509" s="13" cm="1">
        <f t="array" aca="1" ref="E1509" ca="1">IF(ISBLANK(INDIRECT(ADDRESS(ROW(B1509)+$N$5,COLUMN(B1509)))),"",(INDIRECT(ADDRESS(ROW(B1509)+$N$5,COLUMN(B1509)))/B1509-1))</f>
        <v>-4.596397983795264E-2</v>
      </c>
      <c r="F1509" s="5">
        <f t="shared" ca="1" si="164"/>
        <v>39000</v>
      </c>
      <c r="G1509" s="11">
        <f t="shared" ca="1" si="168"/>
        <v>138.47800000000001</v>
      </c>
      <c r="H1509" s="17" cm="1">
        <f t="array" aca="1" ref="H1509" ca="1">IF(F1509="MAI","NESSUNO",INDIRECT(ADDRESS(ROW()+$N$5,2)))</f>
        <v>132.113</v>
      </c>
      <c r="I1509" s="11">
        <f t="shared" ca="1" si="169"/>
        <v>0</v>
      </c>
      <c r="J1509" s="13">
        <f t="shared" ca="1" si="165"/>
        <v>-4.5963979837952661E-2</v>
      </c>
      <c r="K1509" s="13" t="b">
        <f t="shared" ca="1" si="170"/>
        <v>0</v>
      </c>
    </row>
    <row r="1510" spans="1:11" x14ac:dyDescent="0.2">
      <c r="A1510" s="5">
        <f>IndiciMSCI!A1510</f>
        <v>39001</v>
      </c>
      <c r="B1510" cm="1">
        <f t="array" ref="B1510">INDEX(IndiciMSCI!A:Y,ROW(),Sheet1!$O$2)</f>
        <v>137.58799999999999</v>
      </c>
      <c r="C1510">
        <f t="shared" ca="1" si="166"/>
        <v>139.85910000000001</v>
      </c>
      <c r="D1510" t="b">
        <f t="shared" ca="1" si="167"/>
        <v>1</v>
      </c>
      <c r="E1510" s="13" cm="1">
        <f t="array" aca="1" ref="E1510" ca="1">IF(ISBLANK(INDIRECT(ADDRESS(ROW(B1510)+$N$5,COLUMN(B1510)))),"",(INDIRECT(ADDRESS(ROW(B1510)+$N$5,COLUMN(B1510)))/B1510-1))</f>
        <v>-4.6464807977439904E-2</v>
      </c>
      <c r="F1510" s="5">
        <f t="shared" ca="1" si="164"/>
        <v>39001</v>
      </c>
      <c r="G1510" s="11">
        <f t="shared" ca="1" si="168"/>
        <v>137.58799999999999</v>
      </c>
      <c r="H1510" s="17" cm="1">
        <f t="array" aca="1" ref="H1510" ca="1">IF(F1510="MAI","NESSUNO",INDIRECT(ADDRESS(ROW()+$N$5,2)))</f>
        <v>131.19499999999999</v>
      </c>
      <c r="I1510" s="11">
        <f t="shared" ca="1" si="169"/>
        <v>0</v>
      </c>
      <c r="J1510" s="13">
        <f t="shared" ca="1" si="165"/>
        <v>-4.6464807977439897E-2</v>
      </c>
      <c r="K1510" s="13" t="b">
        <f t="shared" ca="1" si="170"/>
        <v>0</v>
      </c>
    </row>
    <row r="1511" spans="1:11" x14ac:dyDescent="0.2">
      <c r="A1511" s="5">
        <f>IndiciMSCI!A1511</f>
        <v>39002</v>
      </c>
      <c r="B1511" cm="1">
        <f t="array" ref="B1511">INDEX(IndiciMSCI!A:Y,ROW(),Sheet1!$O$2)</f>
        <v>137.16499999999999</v>
      </c>
      <c r="C1511">
        <f t="shared" ca="1" si="166"/>
        <v>139.85910000000001</v>
      </c>
      <c r="D1511" t="b">
        <f t="shared" ca="1" si="167"/>
        <v>1</v>
      </c>
      <c r="E1511" s="13" cm="1">
        <f t="array" aca="1" ref="E1511" ca="1">IF(ISBLANK(INDIRECT(ADDRESS(ROW(B1511)+$N$5,COLUMN(B1511)))),"",(INDIRECT(ADDRESS(ROW(B1511)+$N$5,COLUMN(B1511)))/B1511-1))</f>
        <v>-4.1242299420405915E-2</v>
      </c>
      <c r="F1511" s="5">
        <f t="shared" ca="1" si="164"/>
        <v>39002</v>
      </c>
      <c r="G1511" s="11">
        <f t="shared" ca="1" si="168"/>
        <v>137.16499999999999</v>
      </c>
      <c r="H1511" s="17" cm="1">
        <f t="array" aca="1" ref="H1511" ca="1">IF(F1511="MAI","NESSUNO",INDIRECT(ADDRESS(ROW()+$N$5,2)))</f>
        <v>131.50800000000001</v>
      </c>
      <c r="I1511" s="11">
        <f t="shared" ca="1" si="169"/>
        <v>0</v>
      </c>
      <c r="J1511" s="13">
        <f t="shared" ca="1" si="165"/>
        <v>-4.1242299420405956E-2</v>
      </c>
      <c r="K1511" s="13" t="b">
        <f t="shared" ca="1" si="170"/>
        <v>0</v>
      </c>
    </row>
    <row r="1512" spans="1:11" x14ac:dyDescent="0.2">
      <c r="A1512" s="5">
        <f>IndiciMSCI!A1512</f>
        <v>39003</v>
      </c>
      <c r="B1512" cm="1">
        <f t="array" ref="B1512">INDEX(IndiciMSCI!A:Y,ROW(),Sheet1!$O$2)</f>
        <v>138.375</v>
      </c>
      <c r="C1512">
        <f t="shared" ca="1" si="166"/>
        <v>139.85910000000001</v>
      </c>
      <c r="D1512" t="b">
        <f t="shared" ca="1" si="167"/>
        <v>1</v>
      </c>
      <c r="E1512" s="13" cm="1">
        <f t="array" aca="1" ref="E1512" ca="1">IF(ISBLANK(INDIRECT(ADDRESS(ROW(B1512)+$N$5,COLUMN(B1512)))),"",(INDIRECT(ADDRESS(ROW(B1512)+$N$5,COLUMN(B1512)))/B1512-1))</f>
        <v>-5.3586269196025271E-2</v>
      </c>
      <c r="F1512" s="5">
        <f t="shared" ref="F1512:F1575" ca="1" si="171">IF(ISERROR(MATCH(TRUE,INDIRECT(ADDRESS(ROW(),4)&amp;":"&amp;ADDRESS(ROW()+$N$5,4)),0)),"MAI",INDEX(INDIRECT(ADDRESS(ROW(),1)&amp;":"&amp;ADDRESS(ROW()+$N$5,1)),MATCH(TRUE,INDIRECT(ADDRESS(ROW(),4)&amp;":"&amp;ADDRESS(ROW()+$N$5,4)),0)))</f>
        <v>39003</v>
      </c>
      <c r="G1512" s="11">
        <f t="shared" ca="1" si="168"/>
        <v>138.375</v>
      </c>
      <c r="H1512" s="17" cm="1">
        <f t="array" aca="1" ref="H1512" ca="1">IF(F1512="MAI","NESSUNO",INDIRECT(ADDRESS(ROW()+$N$5,2)))</f>
        <v>130.96</v>
      </c>
      <c r="I1512" s="11">
        <f t="shared" ca="1" si="169"/>
        <v>0</v>
      </c>
      <c r="J1512" s="13">
        <f t="shared" ca="1" si="165"/>
        <v>-5.3586269196025237E-2</v>
      </c>
      <c r="K1512" s="13" t="b">
        <f t="shared" ca="1" si="170"/>
        <v>1</v>
      </c>
    </row>
    <row r="1513" spans="1:11" x14ac:dyDescent="0.2">
      <c r="A1513" s="5">
        <f>IndiciMSCI!A1513</f>
        <v>39006</v>
      </c>
      <c r="B1513" cm="1">
        <f t="array" ref="B1513">INDEX(IndiciMSCI!A:Y,ROW(),Sheet1!$O$2)</f>
        <v>140.31</v>
      </c>
      <c r="C1513">
        <f t="shared" ca="1" si="166"/>
        <v>139.85910000000001</v>
      </c>
      <c r="D1513" t="b">
        <f t="shared" ca="1" si="167"/>
        <v>0</v>
      </c>
      <c r="E1513" s="13" cm="1">
        <f t="array" aca="1" ref="E1513" ca="1">IF(ISBLANK(INDIRECT(ADDRESS(ROW(B1513)+$N$5,COLUMN(B1513)))),"",(INDIRECT(ADDRESS(ROW(B1513)+$N$5,COLUMN(B1513)))/B1513-1))</f>
        <v>-7.1905067350865881E-2</v>
      </c>
      <c r="F1513" s="5">
        <f t="shared" ca="1" si="171"/>
        <v>39009</v>
      </c>
      <c r="G1513" s="11">
        <f t="shared" ca="1" si="168"/>
        <v>139.41499999999999</v>
      </c>
      <c r="H1513" s="17" cm="1">
        <f t="array" aca="1" ref="H1513" ca="1">IF(F1513="MAI","NESSUNO",INDIRECT(ADDRESS(ROW()+$N$5,2)))</f>
        <v>130.221</v>
      </c>
      <c r="I1513" s="11">
        <f t="shared" ca="1" si="169"/>
        <v>2.2677682277247868E-2</v>
      </c>
      <c r="J1513" s="13">
        <f t="shared" ca="1" si="165"/>
        <v>-6.5784329646901271E-2</v>
      </c>
      <c r="K1513" s="13" t="b">
        <f t="shared" ca="1" si="170"/>
        <v>1</v>
      </c>
    </row>
    <row r="1514" spans="1:11" x14ac:dyDescent="0.2">
      <c r="A1514" s="5">
        <f>IndiciMSCI!A1514</f>
        <v>39007</v>
      </c>
      <c r="B1514" cm="1">
        <f t="array" ref="B1514">INDEX(IndiciMSCI!A:Y,ROW(),Sheet1!$O$2)</f>
        <v>140.00700000000001</v>
      </c>
      <c r="C1514">
        <f t="shared" ca="1" si="166"/>
        <v>139.85910000000001</v>
      </c>
      <c r="D1514" t="b">
        <f t="shared" ca="1" si="167"/>
        <v>0</v>
      </c>
      <c r="E1514" s="13" cm="1">
        <f t="array" aca="1" ref="E1514" ca="1">IF(ISBLANK(INDIRECT(ADDRESS(ROW(B1514)+$N$5,COLUMN(B1514)))),"",(INDIRECT(ADDRESS(ROW(B1514)+$N$5,COLUMN(B1514)))/B1514-1))</f>
        <v>-7.6010485190026178E-2</v>
      </c>
      <c r="F1514" s="5">
        <f t="shared" ca="1" si="171"/>
        <v>39009</v>
      </c>
      <c r="G1514" s="11">
        <f t="shared" ca="1" si="168"/>
        <v>139.41499999999999</v>
      </c>
      <c r="H1514" s="17" cm="1">
        <f t="array" aca="1" ref="H1514" ca="1">IF(F1514="MAI","NESSUNO",INDIRECT(ADDRESS(ROW()+$N$5,2)))</f>
        <v>129.36500000000001</v>
      </c>
      <c r="I1514" s="11">
        <f t="shared" ca="1" si="169"/>
        <v>1.5118045011917047E-2</v>
      </c>
      <c r="J1514" s="13">
        <f t="shared" ca="1" si="165"/>
        <v>-7.1978495534828144E-2</v>
      </c>
      <c r="K1514" s="13" t="b">
        <f t="shared" ca="1" si="170"/>
        <v>1</v>
      </c>
    </row>
    <row r="1515" spans="1:11" x14ac:dyDescent="0.2">
      <c r="A1515" s="5">
        <f>IndiciMSCI!A1515</f>
        <v>39008</v>
      </c>
      <c r="B1515" cm="1">
        <f t="array" ref="B1515">INDEX(IndiciMSCI!A:Y,ROW(),Sheet1!$O$2)</f>
        <v>139.90199999999999</v>
      </c>
      <c r="C1515">
        <f t="shared" ca="1" si="166"/>
        <v>139.85910000000001</v>
      </c>
      <c r="D1515" t="b">
        <f t="shared" ca="1" si="167"/>
        <v>0</v>
      </c>
      <c r="E1515" s="13" cm="1">
        <f t="array" aca="1" ref="E1515" ca="1">IF(ISBLANK(INDIRECT(ADDRESS(ROW(B1515)+$N$5,COLUMN(B1515)))),"",(INDIRECT(ADDRESS(ROW(B1515)+$N$5,COLUMN(B1515)))/B1515-1))</f>
        <v>-9.2600534659976197E-2</v>
      </c>
      <c r="F1515" s="5">
        <f t="shared" ca="1" si="171"/>
        <v>39009</v>
      </c>
      <c r="G1515" s="11">
        <f t="shared" ca="1" si="168"/>
        <v>139.41499999999999</v>
      </c>
      <c r="H1515" s="17" cm="1">
        <f t="array" aca="1" ref="H1515" ca="1">IF(F1515="MAI","NESSUNO",INDIRECT(ADDRESS(ROW()+$N$5,2)))</f>
        <v>126.947</v>
      </c>
      <c r="I1515" s="11">
        <f t="shared" ca="1" si="169"/>
        <v>7.5588175935479285E-3</v>
      </c>
      <c r="J1515" s="13">
        <f t="shared" ca="1" si="165"/>
        <v>-8.9376617884778839E-2</v>
      </c>
      <c r="K1515" s="13" t="b">
        <f t="shared" ca="1" si="170"/>
        <v>1</v>
      </c>
    </row>
    <row r="1516" spans="1:11" x14ac:dyDescent="0.2">
      <c r="A1516" s="5">
        <f>IndiciMSCI!A1516</f>
        <v>39009</v>
      </c>
      <c r="B1516" cm="1">
        <f t="array" ref="B1516">INDEX(IndiciMSCI!A:Y,ROW(),Sheet1!$O$2)</f>
        <v>139.41499999999999</v>
      </c>
      <c r="C1516">
        <f t="shared" ca="1" si="166"/>
        <v>139.85910000000001</v>
      </c>
      <c r="D1516" t="b">
        <f t="shared" ca="1" si="167"/>
        <v>1</v>
      </c>
      <c r="E1516" s="13" cm="1">
        <f t="array" aca="1" ref="E1516" ca="1">IF(ISBLANK(INDIRECT(ADDRESS(ROW(B1516)+$N$5,COLUMN(B1516)))),"",(INDIRECT(ADDRESS(ROW(B1516)+$N$5,COLUMN(B1516)))/B1516-1))</f>
        <v>-7.7488075171251336E-2</v>
      </c>
      <c r="F1516" s="5">
        <f t="shared" ca="1" si="171"/>
        <v>39009</v>
      </c>
      <c r="G1516" s="11">
        <f t="shared" ca="1" si="168"/>
        <v>139.41499999999999</v>
      </c>
      <c r="H1516" s="17" cm="1">
        <f t="array" aca="1" ref="H1516" ca="1">IF(F1516="MAI","NESSUNO",INDIRECT(ADDRESS(ROW()+$N$5,2)))</f>
        <v>128.61199999999999</v>
      </c>
      <c r="I1516" s="11">
        <f t="shared" ca="1" si="169"/>
        <v>0</v>
      </c>
      <c r="J1516" s="13">
        <f t="shared" ca="1" si="165"/>
        <v>-7.7488075171251281E-2</v>
      </c>
      <c r="K1516" s="13" t="b">
        <f t="shared" ca="1" si="170"/>
        <v>0</v>
      </c>
    </row>
    <row r="1517" spans="1:11" x14ac:dyDescent="0.2">
      <c r="A1517" s="5">
        <f>IndiciMSCI!A1517</f>
        <v>39010</v>
      </c>
      <c r="B1517" cm="1">
        <f t="array" ref="B1517">INDEX(IndiciMSCI!A:Y,ROW(),Sheet1!$O$2)</f>
        <v>139.65199999999999</v>
      </c>
      <c r="C1517">
        <f t="shared" ca="1" si="166"/>
        <v>139.85910000000001</v>
      </c>
      <c r="D1517" t="b">
        <f t="shared" ca="1" si="167"/>
        <v>1</v>
      </c>
      <c r="E1517" s="13" cm="1">
        <f t="array" aca="1" ref="E1517" ca="1">IF(ISBLANK(INDIRECT(ADDRESS(ROW(B1517)+$N$5,COLUMN(B1517)))),"",(INDIRECT(ADDRESS(ROW(B1517)+$N$5,COLUMN(B1517)))/B1517-1))</f>
        <v>-8.6529373012917743E-2</v>
      </c>
      <c r="F1517" s="5">
        <f t="shared" ca="1" si="171"/>
        <v>39010</v>
      </c>
      <c r="G1517" s="11">
        <f t="shared" ca="1" si="168"/>
        <v>139.65199999999999</v>
      </c>
      <c r="H1517" s="17" cm="1">
        <f t="array" aca="1" ref="H1517" ca="1">IF(F1517="MAI","NESSUNO",INDIRECT(ADDRESS(ROW()+$N$5,2)))</f>
        <v>127.568</v>
      </c>
      <c r="I1517" s="11">
        <f t="shared" ca="1" si="169"/>
        <v>0</v>
      </c>
      <c r="J1517" s="13">
        <f t="shared" ca="1" si="165"/>
        <v>-8.6529373012917757E-2</v>
      </c>
      <c r="K1517" s="13" t="b">
        <f t="shared" ca="1" si="170"/>
        <v>0</v>
      </c>
    </row>
    <row r="1518" spans="1:11" x14ac:dyDescent="0.2">
      <c r="A1518" s="5">
        <f>IndiciMSCI!A1518</f>
        <v>39013</v>
      </c>
      <c r="B1518" cm="1">
        <f t="array" ref="B1518">INDEX(IndiciMSCI!A:Y,ROW(),Sheet1!$O$2)</f>
        <v>140.869</v>
      </c>
      <c r="C1518">
        <f t="shared" ca="1" si="166"/>
        <v>139.85910000000001</v>
      </c>
      <c r="D1518" t="b">
        <f t="shared" ca="1" si="167"/>
        <v>0</v>
      </c>
      <c r="E1518" s="13" cm="1">
        <f t="array" aca="1" ref="E1518" ca="1">IF(ISBLANK(INDIRECT(ADDRESS(ROW(B1518)+$N$5,COLUMN(B1518)))),"",(INDIRECT(ADDRESS(ROW(B1518)+$N$5,COLUMN(B1518)))/B1518-1))</f>
        <v>-9.7651009093554952E-2</v>
      </c>
      <c r="F1518" s="5">
        <f t="shared" ca="1" si="171"/>
        <v>39020</v>
      </c>
      <c r="G1518" s="11">
        <f t="shared" ca="1" si="168"/>
        <v>138.036</v>
      </c>
      <c r="H1518" s="17" cm="1">
        <f t="array" aca="1" ref="H1518" ca="1">IF(F1518="MAI","NESSUNO",INDIRECT(ADDRESS(ROW()+$N$5,2)))</f>
        <v>127.113</v>
      </c>
      <c r="I1518" s="11">
        <f t="shared" ca="1" si="169"/>
        <v>5.2396877716432755E-2</v>
      </c>
      <c r="J1518" s="13">
        <f t="shared" ca="1" si="165"/>
        <v>-7.8751942408383097E-2</v>
      </c>
      <c r="K1518" s="13" t="b">
        <f t="shared" ca="1" si="170"/>
        <v>1</v>
      </c>
    </row>
    <row r="1519" spans="1:11" x14ac:dyDescent="0.2">
      <c r="A1519" s="5">
        <f>IndiciMSCI!A1519</f>
        <v>39014</v>
      </c>
      <c r="B1519" cm="1">
        <f t="array" ref="B1519">INDEX(IndiciMSCI!A:Y,ROW(),Sheet1!$O$2)</f>
        <v>141.09100000000001</v>
      </c>
      <c r="C1519">
        <f t="shared" ca="1" si="166"/>
        <v>139.85910000000001</v>
      </c>
      <c r="D1519" t="b">
        <f t="shared" ca="1" si="167"/>
        <v>0</v>
      </c>
      <c r="E1519" s="13" cm="1">
        <f t="array" aca="1" ref="E1519" ca="1">IF(ISBLANK(INDIRECT(ADDRESS(ROW(B1519)+$N$5,COLUMN(B1519)))),"",(INDIRECT(ADDRESS(ROW(B1519)+$N$5,COLUMN(B1519)))/B1519-1))</f>
        <v>-0.10617261200218298</v>
      </c>
      <c r="F1519" s="5">
        <f t="shared" ca="1" si="171"/>
        <v>39020</v>
      </c>
      <c r="G1519" s="11">
        <f t="shared" ca="1" si="168"/>
        <v>138.036</v>
      </c>
      <c r="H1519" s="17" cm="1">
        <f t="array" aca="1" ref="H1519" ca="1">IF(F1519="MAI","NESSUNO",INDIRECT(ADDRESS(ROW()+$N$5,2)))</f>
        <v>126.111</v>
      </c>
      <c r="I1519" s="11">
        <f t="shared" ca="1" si="169"/>
        <v>4.491039193794677E-2</v>
      </c>
      <c r="J1519" s="13">
        <f t="shared" ca="1" si="165"/>
        <v>-8.6065154076197872E-2</v>
      </c>
      <c r="K1519" s="13" t="b">
        <f t="shared" ca="1" si="170"/>
        <v>1</v>
      </c>
    </row>
    <row r="1520" spans="1:11" x14ac:dyDescent="0.2">
      <c r="A1520" s="5">
        <f>IndiciMSCI!A1520</f>
        <v>39015</v>
      </c>
      <c r="B1520" cm="1">
        <f t="array" ref="B1520">INDEX(IndiciMSCI!A:Y,ROW(),Sheet1!$O$2)</f>
        <v>140.262</v>
      </c>
      <c r="C1520">
        <f t="shared" ca="1" si="166"/>
        <v>139.85910000000001</v>
      </c>
      <c r="D1520" t="b">
        <f t="shared" ca="1" si="167"/>
        <v>0</v>
      </c>
      <c r="E1520" s="13" cm="1">
        <f t="array" aca="1" ref="E1520" ca="1">IF(ISBLANK(INDIRECT(ADDRESS(ROW(B1520)+$N$5,COLUMN(B1520)))),"",(INDIRECT(ADDRESS(ROW(B1520)+$N$5,COLUMN(B1520)))/B1520-1))</f>
        <v>-9.9371176797707128E-2</v>
      </c>
      <c r="F1520" s="5">
        <f t="shared" ca="1" si="171"/>
        <v>39020</v>
      </c>
      <c r="G1520" s="11">
        <f t="shared" ca="1" si="168"/>
        <v>138.036</v>
      </c>
      <c r="H1520" s="17" cm="1">
        <f t="array" aca="1" ref="H1520" ca="1">IF(F1520="MAI","NESSUNO",INDIRECT(ADDRESS(ROW()+$N$5,2)))</f>
        <v>126.324</v>
      </c>
      <c r="I1520" s="11">
        <f t="shared" ca="1" si="169"/>
        <v>3.7424312040599261E-2</v>
      </c>
      <c r="J1520" s="13">
        <f t="shared" ca="1" si="165"/>
        <v>-8.4576311164909185E-2</v>
      </c>
      <c r="K1520" s="13" t="b">
        <f t="shared" ca="1" si="170"/>
        <v>1</v>
      </c>
    </row>
    <row r="1521" spans="1:11" x14ac:dyDescent="0.2">
      <c r="A1521" s="5">
        <f>IndiciMSCI!A1521</f>
        <v>39016</v>
      </c>
      <c r="B1521" cm="1">
        <f t="array" ref="B1521">INDEX(IndiciMSCI!A:Y,ROW(),Sheet1!$O$2)</f>
        <v>140.994</v>
      </c>
      <c r="C1521">
        <f t="shared" ca="1" si="166"/>
        <v>139.85910000000001</v>
      </c>
      <c r="D1521" t="b">
        <f t="shared" ca="1" si="167"/>
        <v>0</v>
      </c>
      <c r="E1521" s="13" cm="1">
        <f t="array" aca="1" ref="E1521" ca="1">IF(ISBLANK(INDIRECT(ADDRESS(ROW(B1521)+$N$5,COLUMN(B1521)))),"",(INDIRECT(ADDRESS(ROW(B1521)+$N$5,COLUMN(B1521)))/B1521-1))</f>
        <v>-0.12033845411861499</v>
      </c>
      <c r="F1521" s="5">
        <f t="shared" ca="1" si="171"/>
        <v>39020</v>
      </c>
      <c r="G1521" s="11">
        <f t="shared" ca="1" si="168"/>
        <v>138.036</v>
      </c>
      <c r="H1521" s="17" cm="1">
        <f t="array" aca="1" ref="H1521" ca="1">IF(F1521="MAI","NESSUNO",INDIRECT(ADDRESS(ROW()+$N$5,2)))</f>
        <v>124.027</v>
      </c>
      <c r="I1521" s="11">
        <f t="shared" ca="1" si="169"/>
        <v>2.9938638002306561E-2</v>
      </c>
      <c r="J1521" s="13">
        <f t="shared" ca="1" si="165"/>
        <v>-0.10127112754642045</v>
      </c>
      <c r="K1521" s="13" t="b">
        <f t="shared" ca="1" si="170"/>
        <v>1</v>
      </c>
    </row>
    <row r="1522" spans="1:11" x14ac:dyDescent="0.2">
      <c r="A1522" s="5">
        <f>IndiciMSCI!A1522</f>
        <v>39017</v>
      </c>
      <c r="B1522" cm="1">
        <f t="array" ref="B1522">INDEX(IndiciMSCI!A:Y,ROW(),Sheet1!$O$2)</f>
        <v>140.38999999999999</v>
      </c>
      <c r="C1522">
        <f t="shared" ca="1" si="166"/>
        <v>139.85910000000001</v>
      </c>
      <c r="D1522" t="b">
        <f t="shared" ca="1" si="167"/>
        <v>0</v>
      </c>
      <c r="E1522" s="13" cm="1">
        <f t="array" aca="1" ref="E1522" ca="1">IF(ISBLANK(INDIRECT(ADDRESS(ROW(B1522)+$N$5,COLUMN(B1522)))),"",(INDIRECT(ADDRESS(ROW(B1522)+$N$5,COLUMN(B1522)))/B1522-1))</f>
        <v>-0.10396039603960383</v>
      </c>
      <c r="F1522" s="5">
        <f t="shared" ca="1" si="171"/>
        <v>39020</v>
      </c>
      <c r="G1522" s="11">
        <f t="shared" ca="1" si="168"/>
        <v>138.036</v>
      </c>
      <c r="H1522" s="17" cm="1">
        <f t="array" aca="1" ref="H1522" ca="1">IF(F1522="MAI","NESSUNO",INDIRECT(ADDRESS(ROW()+$N$5,2)))</f>
        <v>125.795</v>
      </c>
      <c r="I1522" s="11">
        <f t="shared" ca="1" si="169"/>
        <v>2.2453369801098688E-2</v>
      </c>
      <c r="J1522" s="13">
        <f t="shared" ca="1" si="165"/>
        <v>-8.8517101554658931E-2</v>
      </c>
      <c r="K1522" s="13" t="b">
        <f t="shared" ca="1" si="170"/>
        <v>1</v>
      </c>
    </row>
    <row r="1523" spans="1:11" x14ac:dyDescent="0.2">
      <c r="A1523" s="5">
        <f>IndiciMSCI!A1523</f>
        <v>39020</v>
      </c>
      <c r="B1523" cm="1">
        <f t="array" ref="B1523">INDEX(IndiciMSCI!A:Y,ROW(),Sheet1!$O$2)</f>
        <v>138.036</v>
      </c>
      <c r="C1523">
        <f t="shared" ca="1" si="166"/>
        <v>139.85910000000001</v>
      </c>
      <c r="D1523" t="b">
        <f t="shared" ca="1" si="167"/>
        <v>1</v>
      </c>
      <c r="E1523" s="13" cm="1">
        <f t="array" aca="1" ref="E1523" ca="1">IF(ISBLANK(INDIRECT(ADDRESS(ROW(B1523)+$N$5,COLUMN(B1523)))),"",(INDIRECT(ADDRESS(ROW(B1523)+$N$5,COLUMN(B1523)))/B1523-1))</f>
        <v>-7.4321191573212819E-2</v>
      </c>
      <c r="F1523" s="5">
        <f t="shared" ca="1" si="171"/>
        <v>39020</v>
      </c>
      <c r="G1523" s="11">
        <f t="shared" ca="1" si="168"/>
        <v>138.036</v>
      </c>
      <c r="H1523" s="17" cm="1">
        <f t="array" aca="1" ref="H1523" ca="1">IF(F1523="MAI","NESSUNO",INDIRECT(ADDRESS(ROW()+$N$5,2)))</f>
        <v>127.777</v>
      </c>
      <c r="I1523" s="11">
        <f t="shared" ca="1" si="169"/>
        <v>0</v>
      </c>
      <c r="J1523" s="13">
        <f t="shared" ca="1" si="165"/>
        <v>-7.4321191573212791E-2</v>
      </c>
      <c r="K1523" s="13" t="b">
        <f t="shared" ca="1" si="170"/>
        <v>0</v>
      </c>
    </row>
    <row r="1524" spans="1:11" x14ac:dyDescent="0.2">
      <c r="A1524" s="5">
        <f>IndiciMSCI!A1524</f>
        <v>39021</v>
      </c>
      <c r="B1524" cm="1">
        <f t="array" ref="B1524">INDEX(IndiciMSCI!A:Y,ROW(),Sheet1!$O$2)</f>
        <v>137.57499999999999</v>
      </c>
      <c r="C1524">
        <f t="shared" ca="1" si="166"/>
        <v>139.85910000000001</v>
      </c>
      <c r="D1524" t="b">
        <f t="shared" ca="1" si="167"/>
        <v>1</v>
      </c>
      <c r="E1524" s="13" cm="1">
        <f t="array" aca="1" ref="E1524" ca="1">IF(ISBLANK(INDIRECT(ADDRESS(ROW(B1524)+$N$5,COLUMN(B1524)))),"",(INDIRECT(ADDRESS(ROW(B1524)+$N$5,COLUMN(B1524)))/B1524-1))</f>
        <v>-7.3952389605669633E-2</v>
      </c>
      <c r="F1524" s="5">
        <f t="shared" ca="1" si="171"/>
        <v>39021</v>
      </c>
      <c r="G1524" s="11">
        <f t="shared" ca="1" si="168"/>
        <v>137.57499999999999</v>
      </c>
      <c r="H1524" s="17" cm="1">
        <f t="array" aca="1" ref="H1524" ca="1">IF(F1524="MAI","NESSUNO",INDIRECT(ADDRESS(ROW()+$N$5,2)))</f>
        <v>127.401</v>
      </c>
      <c r="I1524" s="11">
        <f t="shared" ca="1" si="169"/>
        <v>0</v>
      </c>
      <c r="J1524" s="13">
        <f t="shared" ca="1" si="165"/>
        <v>-7.3952389605669591E-2</v>
      </c>
      <c r="K1524" s="13" t="b">
        <f t="shared" ca="1" si="170"/>
        <v>0</v>
      </c>
    </row>
    <row r="1525" spans="1:11" x14ac:dyDescent="0.2">
      <c r="A1525" s="5">
        <f>IndiciMSCI!A1525</f>
        <v>39022</v>
      </c>
      <c r="B1525" cm="1">
        <f t="array" ref="B1525">INDEX(IndiciMSCI!A:Y,ROW(),Sheet1!$O$2)</f>
        <v>138.101</v>
      </c>
      <c r="C1525">
        <f t="shared" ca="1" si="166"/>
        <v>139.85910000000001</v>
      </c>
      <c r="D1525" t="b">
        <f t="shared" ca="1" si="167"/>
        <v>1</v>
      </c>
      <c r="E1525" s="13" cm="1">
        <f t="array" aca="1" ref="E1525" ca="1">IF(ISBLANK(INDIRECT(ADDRESS(ROW(B1525)+$N$5,COLUMN(B1525)))),"",(INDIRECT(ADDRESS(ROW(B1525)+$N$5,COLUMN(B1525)))/B1525-1))</f>
        <v>-7.863085712630602E-2</v>
      </c>
      <c r="F1525" s="5">
        <f t="shared" ca="1" si="171"/>
        <v>39022</v>
      </c>
      <c r="G1525" s="11">
        <f t="shared" ca="1" si="168"/>
        <v>138.101</v>
      </c>
      <c r="H1525" s="17" cm="1">
        <f t="array" aca="1" ref="H1525" ca="1">IF(F1525="MAI","NESSUNO",INDIRECT(ADDRESS(ROW()+$N$5,2)))</f>
        <v>127.242</v>
      </c>
      <c r="I1525" s="11">
        <f t="shared" ca="1" si="169"/>
        <v>0</v>
      </c>
      <c r="J1525" s="13">
        <f t="shared" ca="1" si="165"/>
        <v>-7.8630857126306075E-2</v>
      </c>
      <c r="K1525" s="13" t="b">
        <f t="shared" ca="1" si="170"/>
        <v>0</v>
      </c>
    </row>
    <row r="1526" spans="1:11" x14ac:dyDescent="0.2">
      <c r="A1526" s="5">
        <f>IndiciMSCI!A1526</f>
        <v>39023</v>
      </c>
      <c r="B1526" cm="1">
        <f t="array" ref="B1526">INDEX(IndiciMSCI!A:Y,ROW(),Sheet1!$O$2)</f>
        <v>137.733</v>
      </c>
      <c r="C1526">
        <f t="shared" ca="1" si="166"/>
        <v>139.85910000000001</v>
      </c>
      <c r="D1526" t="b">
        <f t="shared" ca="1" si="167"/>
        <v>1</v>
      </c>
      <c r="E1526" s="13" cm="1">
        <f t="array" aca="1" ref="E1526" ca="1">IF(ISBLANK(INDIRECT(ADDRESS(ROW(B1526)+$N$5,COLUMN(B1526)))),"",(INDIRECT(ADDRESS(ROW(B1526)+$N$5,COLUMN(B1526)))/B1526-1))</f>
        <v>-6.1023865014194101E-2</v>
      </c>
      <c r="F1526" s="5">
        <f t="shared" ca="1" si="171"/>
        <v>39023</v>
      </c>
      <c r="G1526" s="11">
        <f t="shared" ca="1" si="168"/>
        <v>137.733</v>
      </c>
      <c r="H1526" s="17" cm="1">
        <f t="array" aca="1" ref="H1526" ca="1">IF(F1526="MAI","NESSUNO",INDIRECT(ADDRESS(ROW()+$N$5,2)))</f>
        <v>129.328</v>
      </c>
      <c r="I1526" s="11">
        <f t="shared" ca="1" si="169"/>
        <v>0</v>
      </c>
      <c r="J1526" s="13">
        <f t="shared" ca="1" si="165"/>
        <v>-6.1023865014194136E-2</v>
      </c>
      <c r="K1526" s="13" t="b">
        <f t="shared" ca="1" si="170"/>
        <v>0</v>
      </c>
    </row>
    <row r="1527" spans="1:11" x14ac:dyDescent="0.2">
      <c r="A1527" s="5">
        <f>IndiciMSCI!A1527</f>
        <v>39024</v>
      </c>
      <c r="B1527" cm="1">
        <f t="array" ref="B1527">INDEX(IndiciMSCI!A:Y,ROW(),Sheet1!$O$2)</f>
        <v>137.30099999999999</v>
      </c>
      <c r="C1527">
        <f t="shared" ca="1" si="166"/>
        <v>139.85910000000001</v>
      </c>
      <c r="D1527" t="b">
        <f t="shared" ca="1" si="167"/>
        <v>1</v>
      </c>
      <c r="E1527" s="13" cm="1">
        <f t="array" aca="1" ref="E1527" ca="1">IF(ISBLANK(INDIRECT(ADDRESS(ROW(B1527)+$N$5,COLUMN(B1527)))),"",(INDIRECT(ADDRESS(ROW(B1527)+$N$5,COLUMN(B1527)))/B1527-1))</f>
        <v>-8.094624219779889E-2</v>
      </c>
      <c r="F1527" s="5">
        <f t="shared" ca="1" si="171"/>
        <v>39024</v>
      </c>
      <c r="G1527" s="11">
        <f t="shared" ca="1" si="168"/>
        <v>137.30099999999999</v>
      </c>
      <c r="H1527" s="17" cm="1">
        <f t="array" aca="1" ref="H1527" ca="1">IF(F1527="MAI","NESSUNO",INDIRECT(ADDRESS(ROW()+$N$5,2)))</f>
        <v>126.187</v>
      </c>
      <c r="I1527" s="11">
        <f t="shared" ca="1" si="169"/>
        <v>0</v>
      </c>
      <c r="J1527" s="13">
        <f t="shared" ca="1" si="165"/>
        <v>-8.0946242197798932E-2</v>
      </c>
      <c r="K1527" s="13" t="b">
        <f t="shared" ca="1" si="170"/>
        <v>0</v>
      </c>
    </row>
    <row r="1528" spans="1:11" x14ac:dyDescent="0.2">
      <c r="A1528" s="5">
        <f>IndiciMSCI!A1528</f>
        <v>39027</v>
      </c>
      <c r="B1528" cm="1">
        <f t="array" ref="B1528">INDEX(IndiciMSCI!A:Y,ROW(),Sheet1!$O$2)</f>
        <v>136.709</v>
      </c>
      <c r="C1528">
        <f t="shared" ca="1" si="166"/>
        <v>139.85910000000001</v>
      </c>
      <c r="D1528" t="b">
        <f t="shared" ca="1" si="167"/>
        <v>1</v>
      </c>
      <c r="E1528" s="13" cm="1">
        <f t="array" aca="1" ref="E1528" ca="1">IF(ISBLANK(INDIRECT(ADDRESS(ROW(B1528)+$N$5,COLUMN(B1528)))),"",(INDIRECT(ADDRESS(ROW(B1528)+$N$5,COLUMN(B1528)))/B1528-1))</f>
        <v>-8.8816391020342556E-2</v>
      </c>
      <c r="F1528" s="5">
        <f t="shared" ca="1" si="171"/>
        <v>39027</v>
      </c>
      <c r="G1528" s="11">
        <f t="shared" ca="1" si="168"/>
        <v>136.709</v>
      </c>
      <c r="H1528" s="17" cm="1">
        <f t="array" aca="1" ref="H1528" ca="1">IF(F1528="MAI","NESSUNO",INDIRECT(ADDRESS(ROW()+$N$5,2)))</f>
        <v>124.56699999999999</v>
      </c>
      <c r="I1528" s="11">
        <f t="shared" ca="1" si="169"/>
        <v>0</v>
      </c>
      <c r="J1528" s="13">
        <f t="shared" ca="1" si="165"/>
        <v>-8.8816391020342556E-2</v>
      </c>
      <c r="K1528" s="13" t="b">
        <f t="shared" ca="1" si="170"/>
        <v>0</v>
      </c>
    </row>
    <row r="1529" spans="1:11" x14ac:dyDescent="0.2">
      <c r="A1529" s="5">
        <f>IndiciMSCI!A1529</f>
        <v>39028</v>
      </c>
      <c r="B1529" cm="1">
        <f t="array" ref="B1529">INDEX(IndiciMSCI!A:Y,ROW(),Sheet1!$O$2)</f>
        <v>136.94800000000001</v>
      </c>
      <c r="C1529">
        <f t="shared" ca="1" si="166"/>
        <v>139.85910000000001</v>
      </c>
      <c r="D1529" t="b">
        <f t="shared" ca="1" si="167"/>
        <v>1</v>
      </c>
      <c r="E1529" s="13" cm="1">
        <f t="array" aca="1" ref="E1529" ca="1">IF(ISBLANK(INDIRECT(ADDRESS(ROW(B1529)+$N$5,COLUMN(B1529)))),"",(INDIRECT(ADDRESS(ROW(B1529)+$N$5,COLUMN(B1529)))/B1529-1))</f>
        <v>-9.5320851710138155E-2</v>
      </c>
      <c r="F1529" s="5">
        <f t="shared" ca="1" si="171"/>
        <v>39028</v>
      </c>
      <c r="G1529" s="11">
        <f t="shared" ca="1" si="168"/>
        <v>136.94800000000001</v>
      </c>
      <c r="H1529" s="17" cm="1">
        <f t="array" aca="1" ref="H1529" ca="1">IF(F1529="MAI","NESSUNO",INDIRECT(ADDRESS(ROW()+$N$5,2)))</f>
        <v>123.89400000000001</v>
      </c>
      <c r="I1529" s="11">
        <f t="shared" ca="1" si="169"/>
        <v>0</v>
      </c>
      <c r="J1529" s="13">
        <f t="shared" ca="1" si="165"/>
        <v>-9.5320851710138169E-2</v>
      </c>
      <c r="K1529" s="13" t="b">
        <f t="shared" ca="1" si="170"/>
        <v>0</v>
      </c>
    </row>
    <row r="1530" spans="1:11" x14ac:dyDescent="0.2">
      <c r="A1530" s="5">
        <f>IndiciMSCI!A1530</f>
        <v>39029</v>
      </c>
      <c r="B1530" cm="1">
        <f t="array" ref="B1530">INDEX(IndiciMSCI!A:Y,ROW(),Sheet1!$O$2)</f>
        <v>135.43899999999999</v>
      </c>
      <c r="C1530">
        <f t="shared" ca="1" si="166"/>
        <v>139.85910000000001</v>
      </c>
      <c r="D1530" t="b">
        <f t="shared" ca="1" si="167"/>
        <v>1</v>
      </c>
      <c r="E1530" s="13" cm="1">
        <f t="array" aca="1" ref="E1530" ca="1">IF(ISBLANK(INDIRECT(ADDRESS(ROW(B1530)+$N$5,COLUMN(B1530)))),"",(INDIRECT(ADDRESS(ROW(B1530)+$N$5,COLUMN(B1530)))/B1530-1))</f>
        <v>-9.3259696247018908E-2</v>
      </c>
      <c r="F1530" s="5">
        <f t="shared" ca="1" si="171"/>
        <v>39029</v>
      </c>
      <c r="G1530" s="11">
        <f t="shared" ca="1" si="168"/>
        <v>135.43899999999999</v>
      </c>
      <c r="H1530" s="17" cm="1">
        <f t="array" aca="1" ref="H1530" ca="1">IF(F1530="MAI","NESSUNO",INDIRECT(ADDRESS(ROW()+$N$5,2)))</f>
        <v>122.80800000000001</v>
      </c>
      <c r="I1530" s="11">
        <f t="shared" ca="1" si="169"/>
        <v>0</v>
      </c>
      <c r="J1530" s="13">
        <f t="shared" ca="1" si="165"/>
        <v>-9.3259696247018853E-2</v>
      </c>
      <c r="K1530" s="13" t="b">
        <f t="shared" ca="1" si="170"/>
        <v>0</v>
      </c>
    </row>
    <row r="1531" spans="1:11" x14ac:dyDescent="0.2">
      <c r="A1531" s="5">
        <f>IndiciMSCI!A1531</f>
        <v>39030</v>
      </c>
      <c r="B1531" cm="1">
        <f t="array" ref="B1531">INDEX(IndiciMSCI!A:Y,ROW(),Sheet1!$O$2)</f>
        <v>133.953</v>
      </c>
      <c r="C1531">
        <f t="shared" ca="1" si="166"/>
        <v>139.85910000000001</v>
      </c>
      <c r="D1531" t="b">
        <f t="shared" ca="1" si="167"/>
        <v>1</v>
      </c>
      <c r="E1531" s="13" cm="1">
        <f t="array" aca="1" ref="E1531" ca="1">IF(ISBLANK(INDIRECT(ADDRESS(ROW(B1531)+$N$5,COLUMN(B1531)))),"",(INDIRECT(ADDRESS(ROW(B1531)+$N$5,COLUMN(B1531)))/B1531-1))</f>
        <v>-0.10387971900592008</v>
      </c>
      <c r="F1531" s="5">
        <f t="shared" ca="1" si="171"/>
        <v>39030</v>
      </c>
      <c r="G1531" s="11">
        <f t="shared" ca="1" si="168"/>
        <v>133.953</v>
      </c>
      <c r="H1531" s="17" cm="1">
        <f t="array" aca="1" ref="H1531" ca="1">IF(F1531="MAI","NESSUNO",INDIRECT(ADDRESS(ROW()+$N$5,2)))</f>
        <v>120.038</v>
      </c>
      <c r="I1531" s="11">
        <f t="shared" ca="1" si="169"/>
        <v>0</v>
      </c>
      <c r="J1531" s="13">
        <f t="shared" ca="1" si="165"/>
        <v>-0.10387971900592004</v>
      </c>
      <c r="K1531" s="13" t="b">
        <f t="shared" ca="1" si="170"/>
        <v>0</v>
      </c>
    </row>
    <row r="1532" spans="1:11" x14ac:dyDescent="0.2">
      <c r="A1532" s="5">
        <f>IndiciMSCI!A1532</f>
        <v>39031</v>
      </c>
      <c r="B1532" cm="1">
        <f t="array" ref="B1532">INDEX(IndiciMSCI!A:Y,ROW(),Sheet1!$O$2)</f>
        <v>133.55699999999999</v>
      </c>
      <c r="C1532">
        <f t="shared" ca="1" si="166"/>
        <v>139.85910000000001</v>
      </c>
      <c r="D1532" t="b">
        <f t="shared" ca="1" si="167"/>
        <v>1</v>
      </c>
      <c r="E1532" s="13" cm="1">
        <f t="array" aca="1" ref="E1532" ca="1">IF(ISBLANK(INDIRECT(ADDRESS(ROW(B1532)+$N$5,COLUMN(B1532)))),"",(INDIRECT(ADDRESS(ROW(B1532)+$N$5,COLUMN(B1532)))/B1532-1))</f>
        <v>-9.766616500819858E-2</v>
      </c>
      <c r="F1532" s="5">
        <f t="shared" ca="1" si="171"/>
        <v>39031</v>
      </c>
      <c r="G1532" s="11">
        <f t="shared" ca="1" si="168"/>
        <v>133.55699999999999</v>
      </c>
      <c r="H1532" s="17" cm="1">
        <f t="array" aca="1" ref="H1532" ca="1">IF(F1532="MAI","NESSUNO",INDIRECT(ADDRESS(ROW()+$N$5,2)))</f>
        <v>120.51300000000001</v>
      </c>
      <c r="I1532" s="11">
        <f t="shared" ca="1" si="169"/>
        <v>0</v>
      </c>
      <c r="J1532" s="13">
        <f t="shared" ca="1" si="165"/>
        <v>-9.7666165008198622E-2</v>
      </c>
      <c r="K1532" s="13" t="b">
        <f t="shared" ca="1" si="170"/>
        <v>0</v>
      </c>
    </row>
    <row r="1533" spans="1:11" x14ac:dyDescent="0.2">
      <c r="A1533" s="5">
        <f>IndiciMSCI!A1533</f>
        <v>39034</v>
      </c>
      <c r="B1533" cm="1">
        <f t="array" ref="B1533">INDEX(IndiciMSCI!A:Y,ROW(),Sheet1!$O$2)</f>
        <v>132.41399999999999</v>
      </c>
      <c r="C1533">
        <f t="shared" ca="1" si="166"/>
        <v>139.85910000000001</v>
      </c>
      <c r="D1533" t="b">
        <f t="shared" ca="1" si="167"/>
        <v>1</v>
      </c>
      <c r="E1533" s="13" cm="1">
        <f t="array" aca="1" ref="E1533" ca="1">IF(ISBLANK(INDIRECT(ADDRESS(ROW(B1533)+$N$5,COLUMN(B1533)))),"",(INDIRECT(ADDRESS(ROW(B1533)+$N$5,COLUMN(B1533)))/B1533-1))</f>
        <v>-9.3237875149153382E-2</v>
      </c>
      <c r="F1533" s="5">
        <f t="shared" ca="1" si="171"/>
        <v>39034</v>
      </c>
      <c r="G1533" s="11">
        <f t="shared" ca="1" si="168"/>
        <v>132.41399999999999</v>
      </c>
      <c r="H1533" s="17" cm="1">
        <f t="array" aca="1" ref="H1533" ca="1">IF(F1533="MAI","NESSUNO",INDIRECT(ADDRESS(ROW()+$N$5,2)))</f>
        <v>120.068</v>
      </c>
      <c r="I1533" s="11">
        <f t="shared" ca="1" si="169"/>
        <v>0</v>
      </c>
      <c r="J1533" s="13">
        <f t="shared" ca="1" si="165"/>
        <v>-9.323787514915334E-2</v>
      </c>
      <c r="K1533" s="13" t="b">
        <f t="shared" ca="1" si="170"/>
        <v>1</v>
      </c>
    </row>
    <row r="1534" spans="1:11" x14ac:dyDescent="0.2">
      <c r="A1534" s="5">
        <f>IndiciMSCI!A1534</f>
        <v>39035</v>
      </c>
      <c r="B1534" cm="1">
        <f t="array" ref="B1534">INDEX(IndiciMSCI!A:Y,ROW(),Sheet1!$O$2)</f>
        <v>135.10599999999999</v>
      </c>
      <c r="C1534">
        <f t="shared" ca="1" si="166"/>
        <v>139.85910000000001</v>
      </c>
      <c r="D1534" t="b">
        <f t="shared" ca="1" si="167"/>
        <v>1</v>
      </c>
      <c r="E1534" s="13" cm="1">
        <f t="array" aca="1" ref="E1534" ca="1">IF(ISBLANK(INDIRECT(ADDRESS(ROW(B1534)+$N$5,COLUMN(B1534)))),"",(INDIRECT(ADDRESS(ROW(B1534)+$N$5,COLUMN(B1534)))/B1534-1))</f>
        <v>-0.12360664959365231</v>
      </c>
      <c r="F1534" s="5">
        <f t="shared" ca="1" si="171"/>
        <v>39035</v>
      </c>
      <c r="G1534" s="11">
        <f t="shared" ca="1" si="168"/>
        <v>135.10599999999999</v>
      </c>
      <c r="H1534" s="17" cm="1">
        <f t="array" aca="1" ref="H1534" ca="1">IF(F1534="MAI","NESSUNO",INDIRECT(ADDRESS(ROW()+$N$5,2)))</f>
        <v>118.40600000000001</v>
      </c>
      <c r="I1534" s="11">
        <f t="shared" ca="1" si="169"/>
        <v>0</v>
      </c>
      <c r="J1534" s="13">
        <f t="shared" ca="1" si="165"/>
        <v>-0.12360664959365231</v>
      </c>
      <c r="K1534" s="13" t="b">
        <f t="shared" ca="1" si="170"/>
        <v>0</v>
      </c>
    </row>
    <row r="1535" spans="1:11" x14ac:dyDescent="0.2">
      <c r="A1535" s="5">
        <f>IndiciMSCI!A1535</f>
        <v>39036</v>
      </c>
      <c r="B1535" cm="1">
        <f t="array" ref="B1535">INDEX(IndiciMSCI!A:Y,ROW(),Sheet1!$O$2)</f>
        <v>134.39099999999999</v>
      </c>
      <c r="C1535">
        <f t="shared" ca="1" si="166"/>
        <v>139.85910000000001</v>
      </c>
      <c r="D1535" t="b">
        <f t="shared" ca="1" si="167"/>
        <v>1</v>
      </c>
      <c r="E1535" s="13" cm="1">
        <f t="array" aca="1" ref="E1535" ca="1">IF(ISBLANK(INDIRECT(ADDRESS(ROW(B1535)+$N$5,COLUMN(B1535)))),"",(INDIRECT(ADDRESS(ROW(B1535)+$N$5,COLUMN(B1535)))/B1535-1))</f>
        <v>-0.10825129658980126</v>
      </c>
      <c r="F1535" s="5">
        <f t="shared" ca="1" si="171"/>
        <v>39036</v>
      </c>
      <c r="G1535" s="11">
        <f t="shared" ca="1" si="168"/>
        <v>134.39099999999999</v>
      </c>
      <c r="H1535" s="17" cm="1">
        <f t="array" aca="1" ref="H1535" ca="1">IF(F1535="MAI","NESSUNO",INDIRECT(ADDRESS(ROW()+$N$5,2)))</f>
        <v>119.843</v>
      </c>
      <c r="I1535" s="11">
        <f t="shared" ca="1" si="169"/>
        <v>0</v>
      </c>
      <c r="J1535" s="13">
        <f t="shared" ca="1" si="165"/>
        <v>-0.10825129658980132</v>
      </c>
      <c r="K1535" s="13" t="b">
        <f t="shared" ca="1" si="170"/>
        <v>0</v>
      </c>
    </row>
    <row r="1536" spans="1:11" x14ac:dyDescent="0.2">
      <c r="A1536" s="5">
        <f>IndiciMSCI!A1536</f>
        <v>39037</v>
      </c>
      <c r="B1536" cm="1">
        <f t="array" ref="B1536">INDEX(IndiciMSCI!A:Y,ROW(),Sheet1!$O$2)</f>
        <v>133.49</v>
      </c>
      <c r="C1536">
        <f t="shared" ca="1" si="166"/>
        <v>139.85910000000001</v>
      </c>
      <c r="D1536" t="b">
        <f t="shared" ca="1" si="167"/>
        <v>1</v>
      </c>
      <c r="E1536" s="13" cm="1">
        <f t="array" aca="1" ref="E1536" ca="1">IF(ISBLANK(INDIRECT(ADDRESS(ROW(B1536)+$N$5,COLUMN(B1536)))),"",(INDIRECT(ADDRESS(ROW(B1536)+$N$5,COLUMN(B1536)))/B1536-1))</f>
        <v>-9.5003371039029116E-2</v>
      </c>
      <c r="F1536" s="5">
        <f t="shared" ca="1" si="171"/>
        <v>39037</v>
      </c>
      <c r="G1536" s="11">
        <f t="shared" ca="1" si="168"/>
        <v>133.49</v>
      </c>
      <c r="H1536" s="17" cm="1">
        <f t="array" aca="1" ref="H1536" ca="1">IF(F1536="MAI","NESSUNO",INDIRECT(ADDRESS(ROW()+$N$5,2)))</f>
        <v>120.80800000000001</v>
      </c>
      <c r="I1536" s="11">
        <f t="shared" ca="1" si="169"/>
        <v>0</v>
      </c>
      <c r="J1536" s="13">
        <f t="shared" ca="1" si="165"/>
        <v>-9.5003371039029144E-2</v>
      </c>
      <c r="K1536" s="13" t="b">
        <f t="shared" ca="1" si="170"/>
        <v>0</v>
      </c>
    </row>
    <row r="1537" spans="1:11" x14ac:dyDescent="0.2">
      <c r="A1537" s="5">
        <f>IndiciMSCI!A1537</f>
        <v>39038</v>
      </c>
      <c r="B1537" cm="1">
        <f t="array" ref="B1537">INDEX(IndiciMSCI!A:Y,ROW(),Sheet1!$O$2)</f>
        <v>133.101</v>
      </c>
      <c r="C1537">
        <f t="shared" ca="1" si="166"/>
        <v>139.85910000000001</v>
      </c>
      <c r="D1537" t="b">
        <f t="shared" ca="1" si="167"/>
        <v>1</v>
      </c>
      <c r="E1537" s="13" cm="1">
        <f t="array" aca="1" ref="E1537" ca="1">IF(ISBLANK(INDIRECT(ADDRESS(ROW(B1537)+$N$5,COLUMN(B1537)))),"",(INDIRECT(ADDRESS(ROW(B1537)+$N$5,COLUMN(B1537)))/B1537-1))</f>
        <v>-0.10705404166760579</v>
      </c>
      <c r="F1537" s="5">
        <f t="shared" ca="1" si="171"/>
        <v>39038</v>
      </c>
      <c r="G1537" s="11">
        <f t="shared" ca="1" si="168"/>
        <v>133.101</v>
      </c>
      <c r="H1537" s="17" cm="1">
        <f t="array" aca="1" ref="H1537" ca="1">IF(F1537="MAI","NESSUNO",INDIRECT(ADDRESS(ROW()+$N$5,2)))</f>
        <v>118.852</v>
      </c>
      <c r="I1537" s="11">
        <f t="shared" ca="1" si="169"/>
        <v>0</v>
      </c>
      <c r="J1537" s="13">
        <f t="shared" ca="1" si="165"/>
        <v>-0.10705404166760576</v>
      </c>
      <c r="K1537" s="13" t="b">
        <f t="shared" ca="1" si="170"/>
        <v>0</v>
      </c>
    </row>
    <row r="1538" spans="1:11" x14ac:dyDescent="0.2">
      <c r="A1538" s="5">
        <f>IndiciMSCI!A1538</f>
        <v>39041</v>
      </c>
      <c r="B1538" cm="1">
        <f t="array" ref="B1538">INDEX(IndiciMSCI!A:Y,ROW(),Sheet1!$O$2)</f>
        <v>129.434</v>
      </c>
      <c r="C1538">
        <f t="shared" ca="1" si="166"/>
        <v>139.85910000000001</v>
      </c>
      <c r="D1538" t="b">
        <f t="shared" ca="1" si="167"/>
        <v>1</v>
      </c>
      <c r="E1538" s="13" cm="1">
        <f t="array" aca="1" ref="E1538" ca="1">IF(ISBLANK(INDIRECT(ADDRESS(ROW(B1538)+$N$5,COLUMN(B1538)))),"",(INDIRECT(ADDRESS(ROW(B1538)+$N$5,COLUMN(B1538)))/B1538-1))</f>
        <v>-8.8330732265092582E-2</v>
      </c>
      <c r="F1538" s="5">
        <f t="shared" ca="1" si="171"/>
        <v>39041</v>
      </c>
      <c r="G1538" s="11">
        <f t="shared" ca="1" si="168"/>
        <v>129.434</v>
      </c>
      <c r="H1538" s="17" cm="1">
        <f t="array" aca="1" ref="H1538" ca="1">IF(F1538="MAI","NESSUNO",INDIRECT(ADDRESS(ROW()+$N$5,2)))</f>
        <v>118.001</v>
      </c>
      <c r="I1538" s="11">
        <f t="shared" ca="1" si="169"/>
        <v>0</v>
      </c>
      <c r="J1538" s="13">
        <f t="shared" ref="J1538:J1601" ca="1" si="172">IF(E1538="","",IF(F1538="MAI",I1538/B1538,(H1538-G1538+I1538)/G1538))</f>
        <v>-8.8330732265092582E-2</v>
      </c>
      <c r="K1538" s="13" t="b">
        <f t="shared" ca="1" si="170"/>
        <v>0</v>
      </c>
    </row>
    <row r="1539" spans="1:11" x14ac:dyDescent="0.2">
      <c r="A1539" s="5">
        <f>IndiciMSCI!A1539</f>
        <v>39042</v>
      </c>
      <c r="B1539" cm="1">
        <f t="array" ref="B1539">INDEX(IndiciMSCI!A:Y,ROW(),Sheet1!$O$2)</f>
        <v>129.66300000000001</v>
      </c>
      <c r="C1539">
        <f t="shared" ref="C1539:C1602" ca="1" si="173">MAX(INDIRECT("B"&amp;ROW()&amp;":B"&amp;MAX(2,ROW()-$N$3)))*(1-$N$4)</f>
        <v>139.85910000000001</v>
      </c>
      <c r="D1539" t="b">
        <f t="shared" ref="D1539:D1602" ca="1" si="174">B1539&lt;C1539</f>
        <v>1</v>
      </c>
      <c r="E1539" s="13" cm="1">
        <f t="array" aca="1" ref="E1539" ca="1">IF(ISBLANK(INDIRECT(ADDRESS(ROW(B1539)+$N$5,COLUMN(B1539)))),"",(INDIRECT(ADDRESS(ROW(B1539)+$N$5,COLUMN(B1539)))/B1539-1))</f>
        <v>-8.8560344894071608E-2</v>
      </c>
      <c r="F1539" s="5">
        <f t="shared" ca="1" si="171"/>
        <v>39042</v>
      </c>
      <c r="G1539" s="11">
        <f t="shared" ref="G1539:G1602" ca="1" si="175">IF(F1539="MAI","NESSUNO",INDEX(B:B,MATCH(F1539,A:A,0)))</f>
        <v>129.66300000000001</v>
      </c>
      <c r="H1539" s="17" cm="1">
        <f t="array" aca="1" ref="H1539" ca="1">IF(F1539="MAI","NESSUNO",INDIRECT(ADDRESS(ROW()+$N$5,2)))</f>
        <v>118.18</v>
      </c>
      <c r="I1539" s="11">
        <f t="shared" ref="I1539:I1602" ca="1" si="176">IF(F1539="MAI",B1539*(1+$N$6)^($N$5*(7/5)/365.25)-B1539, G1539*(1+$N$6)^((F1539-A1539)/365.25)-G1539)</f>
        <v>0</v>
      </c>
      <c r="J1539" s="13">
        <f t="shared" ca="1" si="172"/>
        <v>-8.856034489407158E-2</v>
      </c>
      <c r="K1539" s="13" t="b">
        <f t="shared" ref="K1539:K1602" ca="1" si="177">IF(E1539="","",J1539&gt;E1539)</f>
        <v>0</v>
      </c>
    </row>
    <row r="1540" spans="1:11" x14ac:dyDescent="0.2">
      <c r="A1540" s="5">
        <f>IndiciMSCI!A1540</f>
        <v>39043</v>
      </c>
      <c r="B1540" cm="1">
        <f t="array" ref="B1540">INDEX(IndiciMSCI!A:Y,ROW(),Sheet1!$O$2)</f>
        <v>131.54900000000001</v>
      </c>
      <c r="C1540">
        <f t="shared" ca="1" si="173"/>
        <v>139.85910000000001</v>
      </c>
      <c r="D1540" t="b">
        <f t="shared" ca="1" si="174"/>
        <v>1</v>
      </c>
      <c r="E1540" s="13" cm="1">
        <f t="array" aca="1" ref="E1540" ca="1">IF(ISBLANK(INDIRECT(ADDRESS(ROW(B1540)+$N$5,COLUMN(B1540)))),"",(INDIRECT(ADDRESS(ROW(B1540)+$N$5,COLUMN(B1540)))/B1540-1))</f>
        <v>-0.10976898342062658</v>
      </c>
      <c r="F1540" s="5">
        <f t="shared" ca="1" si="171"/>
        <v>39043</v>
      </c>
      <c r="G1540" s="11">
        <f t="shared" ca="1" si="175"/>
        <v>131.54900000000001</v>
      </c>
      <c r="H1540" s="17" cm="1">
        <f t="array" aca="1" ref="H1540" ca="1">IF(F1540="MAI","NESSUNO",INDIRECT(ADDRESS(ROW()+$N$5,2)))</f>
        <v>117.10899999999999</v>
      </c>
      <c r="I1540" s="11">
        <f t="shared" ca="1" si="176"/>
        <v>0</v>
      </c>
      <c r="J1540" s="13">
        <f t="shared" ca="1" si="172"/>
        <v>-0.10976898342062662</v>
      </c>
      <c r="K1540" s="13" t="b">
        <f t="shared" ca="1" si="177"/>
        <v>0</v>
      </c>
    </row>
    <row r="1541" spans="1:11" x14ac:dyDescent="0.2">
      <c r="A1541" s="5">
        <f>IndiciMSCI!A1541</f>
        <v>39044</v>
      </c>
      <c r="B1541" cm="1">
        <f t="array" ref="B1541">INDEX(IndiciMSCI!A:Y,ROW(),Sheet1!$O$2)</f>
        <v>131.91800000000001</v>
      </c>
      <c r="C1541">
        <f t="shared" ca="1" si="173"/>
        <v>139.85910000000001</v>
      </c>
      <c r="D1541" t="b">
        <f t="shared" ca="1" si="174"/>
        <v>1</v>
      </c>
      <c r="E1541" s="13" cm="1">
        <f t="array" aca="1" ref="E1541" ca="1">IF(ISBLANK(INDIRECT(ADDRESS(ROW(B1541)+$N$5,COLUMN(B1541)))),"",(INDIRECT(ADDRESS(ROW(B1541)+$N$5,COLUMN(B1541)))/B1541-1))</f>
        <v>-0.11523825406692045</v>
      </c>
      <c r="F1541" s="5">
        <f t="shared" ca="1" si="171"/>
        <v>39044</v>
      </c>
      <c r="G1541" s="11">
        <f t="shared" ca="1" si="175"/>
        <v>131.91800000000001</v>
      </c>
      <c r="H1541" s="17" cm="1">
        <f t="array" aca="1" ref="H1541" ca="1">IF(F1541="MAI","NESSUNO",INDIRECT(ADDRESS(ROW()+$N$5,2)))</f>
        <v>116.71599999999999</v>
      </c>
      <c r="I1541" s="11">
        <f t="shared" ca="1" si="176"/>
        <v>0</v>
      </c>
      <c r="J1541" s="13">
        <f t="shared" ca="1" si="172"/>
        <v>-0.11523825406692045</v>
      </c>
      <c r="K1541" s="13" t="b">
        <f t="shared" ca="1" si="177"/>
        <v>0</v>
      </c>
    </row>
    <row r="1542" spans="1:11" x14ac:dyDescent="0.2">
      <c r="A1542" s="5">
        <f>IndiciMSCI!A1542</f>
        <v>39045</v>
      </c>
      <c r="B1542" cm="1">
        <f t="array" ref="B1542">INDEX(IndiciMSCI!A:Y,ROW(),Sheet1!$O$2)</f>
        <v>129.52699999999999</v>
      </c>
      <c r="C1542">
        <f t="shared" ca="1" si="173"/>
        <v>139.85910000000001</v>
      </c>
      <c r="D1542" t="b">
        <f t="shared" ca="1" si="174"/>
        <v>1</v>
      </c>
      <c r="E1542" s="13" cm="1">
        <f t="array" aca="1" ref="E1542" ca="1">IF(ISBLANK(INDIRECT(ADDRESS(ROW(B1542)+$N$5,COLUMN(B1542)))),"",(INDIRECT(ADDRESS(ROW(B1542)+$N$5,COLUMN(B1542)))/B1542-1))</f>
        <v>-9.1509878249322441E-2</v>
      </c>
      <c r="F1542" s="5">
        <f t="shared" ca="1" si="171"/>
        <v>39045</v>
      </c>
      <c r="G1542" s="11">
        <f t="shared" ca="1" si="175"/>
        <v>129.52699999999999</v>
      </c>
      <c r="H1542" s="17" cm="1">
        <f t="array" aca="1" ref="H1542" ca="1">IF(F1542="MAI","NESSUNO",INDIRECT(ADDRESS(ROW()+$N$5,2)))</f>
        <v>117.67400000000001</v>
      </c>
      <c r="I1542" s="11">
        <f t="shared" ca="1" si="176"/>
        <v>0</v>
      </c>
      <c r="J1542" s="13">
        <f t="shared" ca="1" si="172"/>
        <v>-9.1509878249322385E-2</v>
      </c>
      <c r="K1542" s="13" t="b">
        <f t="shared" ca="1" si="177"/>
        <v>0</v>
      </c>
    </row>
    <row r="1543" spans="1:11" x14ac:dyDescent="0.2">
      <c r="A1543" s="5">
        <f>IndiciMSCI!A1543</f>
        <v>39048</v>
      </c>
      <c r="B1543" cm="1">
        <f t="array" ref="B1543">INDEX(IndiciMSCI!A:Y,ROW(),Sheet1!$O$2)</f>
        <v>130.12100000000001</v>
      </c>
      <c r="C1543">
        <f t="shared" ca="1" si="173"/>
        <v>139.85910000000001</v>
      </c>
      <c r="D1543" t="b">
        <f t="shared" ca="1" si="174"/>
        <v>1</v>
      </c>
      <c r="E1543" s="13" cm="1">
        <f t="array" aca="1" ref="E1543" ca="1">IF(ISBLANK(INDIRECT(ADDRESS(ROW(B1543)+$N$5,COLUMN(B1543)))),"",(INDIRECT(ADDRESS(ROW(B1543)+$N$5,COLUMN(B1543)))/B1543-1))</f>
        <v>-8.107069573704484E-2</v>
      </c>
      <c r="F1543" s="5">
        <f t="shared" ca="1" si="171"/>
        <v>39048</v>
      </c>
      <c r="G1543" s="11">
        <f t="shared" ca="1" si="175"/>
        <v>130.12100000000001</v>
      </c>
      <c r="H1543" s="17" cm="1">
        <f t="array" aca="1" ref="H1543" ca="1">IF(F1543="MAI","NESSUNO",INDIRECT(ADDRESS(ROW()+$N$5,2)))</f>
        <v>119.572</v>
      </c>
      <c r="I1543" s="11">
        <f t="shared" ca="1" si="176"/>
        <v>0</v>
      </c>
      <c r="J1543" s="13">
        <f t="shared" ca="1" si="172"/>
        <v>-8.1070695737044798E-2</v>
      </c>
      <c r="K1543" s="13" t="b">
        <f t="shared" ca="1" si="177"/>
        <v>0</v>
      </c>
    </row>
    <row r="1544" spans="1:11" x14ac:dyDescent="0.2">
      <c r="A1544" s="5">
        <f>IndiciMSCI!A1544</f>
        <v>39049</v>
      </c>
      <c r="B1544" cm="1">
        <f t="array" ref="B1544">INDEX(IndiciMSCI!A:Y,ROW(),Sheet1!$O$2)</f>
        <v>129.72300000000001</v>
      </c>
      <c r="C1544">
        <f t="shared" ca="1" si="173"/>
        <v>139.85910000000001</v>
      </c>
      <c r="D1544" t="b">
        <f t="shared" ca="1" si="174"/>
        <v>1</v>
      </c>
      <c r="E1544" s="13" cm="1">
        <f t="array" aca="1" ref="E1544" ca="1">IF(ISBLANK(INDIRECT(ADDRESS(ROW(B1544)+$N$5,COLUMN(B1544)))),"",(INDIRECT(ADDRESS(ROW(B1544)+$N$5,COLUMN(B1544)))/B1544-1))</f>
        <v>-7.5823099989978715E-2</v>
      </c>
      <c r="F1544" s="5">
        <f t="shared" ca="1" si="171"/>
        <v>39049</v>
      </c>
      <c r="G1544" s="11">
        <f t="shared" ca="1" si="175"/>
        <v>129.72300000000001</v>
      </c>
      <c r="H1544" s="17" cm="1">
        <f t="array" aca="1" ref="H1544" ca="1">IF(F1544="MAI","NESSUNO",INDIRECT(ADDRESS(ROW()+$N$5,2)))</f>
        <v>119.887</v>
      </c>
      <c r="I1544" s="11">
        <f t="shared" ca="1" si="176"/>
        <v>0</v>
      </c>
      <c r="J1544" s="13">
        <f t="shared" ca="1" si="172"/>
        <v>-7.5823099989978743E-2</v>
      </c>
      <c r="K1544" s="13" t="b">
        <f t="shared" ca="1" si="177"/>
        <v>0</v>
      </c>
    </row>
    <row r="1545" spans="1:11" x14ac:dyDescent="0.2">
      <c r="A1545" s="5">
        <f>IndiciMSCI!A1545</f>
        <v>39050</v>
      </c>
      <c r="B1545" cm="1">
        <f t="array" ref="B1545">INDEX(IndiciMSCI!A:Y,ROW(),Sheet1!$O$2)</f>
        <v>131.905</v>
      </c>
      <c r="C1545">
        <f t="shared" ca="1" si="173"/>
        <v>139.85910000000001</v>
      </c>
      <c r="D1545" t="b">
        <f t="shared" ca="1" si="174"/>
        <v>1</v>
      </c>
      <c r="E1545" s="13" cm="1">
        <f t="array" aca="1" ref="E1545" ca="1">IF(ISBLANK(INDIRECT(ADDRESS(ROW(B1545)+$N$5,COLUMN(B1545)))),"",(INDIRECT(ADDRESS(ROW(B1545)+$N$5,COLUMN(B1545)))/B1545-1))</f>
        <v>-9.8775633979000022E-2</v>
      </c>
      <c r="F1545" s="5">
        <f t="shared" ca="1" si="171"/>
        <v>39050</v>
      </c>
      <c r="G1545" s="11">
        <f t="shared" ca="1" si="175"/>
        <v>131.905</v>
      </c>
      <c r="H1545" s="17" cm="1">
        <f t="array" aca="1" ref="H1545" ca="1">IF(F1545="MAI","NESSUNO",INDIRECT(ADDRESS(ROW()+$N$5,2)))</f>
        <v>118.876</v>
      </c>
      <c r="I1545" s="11">
        <f t="shared" ca="1" si="176"/>
        <v>0</v>
      </c>
      <c r="J1545" s="13">
        <f t="shared" ca="1" si="172"/>
        <v>-9.8775633979000008E-2</v>
      </c>
      <c r="K1545" s="13" t="b">
        <f t="shared" ca="1" si="177"/>
        <v>0</v>
      </c>
    </row>
    <row r="1546" spans="1:11" x14ac:dyDescent="0.2">
      <c r="A1546" s="5">
        <f>IndiciMSCI!A1546</f>
        <v>39051</v>
      </c>
      <c r="B1546" cm="1">
        <f t="array" ref="B1546">INDEX(IndiciMSCI!A:Y,ROW(),Sheet1!$O$2)</f>
        <v>133.40799999999999</v>
      </c>
      <c r="C1546">
        <f t="shared" ca="1" si="173"/>
        <v>139.85910000000001</v>
      </c>
      <c r="D1546" t="b">
        <f t="shared" ca="1" si="174"/>
        <v>1</v>
      </c>
      <c r="E1546" s="13" cm="1">
        <f t="array" aca="1" ref="E1546" ca="1">IF(ISBLANK(INDIRECT(ADDRESS(ROW(B1546)+$N$5,COLUMN(B1546)))),"",(INDIRECT(ADDRESS(ROW(B1546)+$N$5,COLUMN(B1546)))/B1546-1))</f>
        <v>-8.3300851523146924E-2</v>
      </c>
      <c r="F1546" s="5">
        <f t="shared" ca="1" si="171"/>
        <v>39051</v>
      </c>
      <c r="G1546" s="11">
        <f t="shared" ca="1" si="175"/>
        <v>133.40799999999999</v>
      </c>
      <c r="H1546" s="17" cm="1">
        <f t="array" aca="1" ref="H1546" ca="1">IF(F1546="MAI","NESSUNO",INDIRECT(ADDRESS(ROW()+$N$5,2)))</f>
        <v>122.295</v>
      </c>
      <c r="I1546" s="11">
        <f t="shared" ca="1" si="176"/>
        <v>0</v>
      </c>
      <c r="J1546" s="13">
        <f t="shared" ca="1" si="172"/>
        <v>-8.3300851523146938E-2</v>
      </c>
      <c r="K1546" s="13" t="b">
        <f t="shared" ca="1" si="177"/>
        <v>0</v>
      </c>
    </row>
    <row r="1547" spans="1:11" x14ac:dyDescent="0.2">
      <c r="A1547" s="5">
        <f>IndiciMSCI!A1547</f>
        <v>39052</v>
      </c>
      <c r="B1547" cm="1">
        <f t="array" ref="B1547">INDEX(IndiciMSCI!A:Y,ROW(),Sheet1!$O$2)</f>
        <v>133.28100000000001</v>
      </c>
      <c r="C1547">
        <f t="shared" ca="1" si="173"/>
        <v>139.85910000000001</v>
      </c>
      <c r="D1547" t="b">
        <f t="shared" ca="1" si="174"/>
        <v>1</v>
      </c>
      <c r="E1547" s="13" cm="1">
        <f t="array" aca="1" ref="E1547" ca="1">IF(ISBLANK(INDIRECT(ADDRESS(ROW(B1547)+$N$5,COLUMN(B1547)))),"",(INDIRECT(ADDRESS(ROW(B1547)+$N$5,COLUMN(B1547)))/B1547-1))</f>
        <v>-7.6282440858036815E-2</v>
      </c>
      <c r="F1547" s="5">
        <f t="shared" ca="1" si="171"/>
        <v>39052</v>
      </c>
      <c r="G1547" s="11">
        <f t="shared" ca="1" si="175"/>
        <v>133.28100000000001</v>
      </c>
      <c r="H1547" s="17" cm="1">
        <f t="array" aca="1" ref="H1547" ca="1">IF(F1547="MAI","NESSUNO",INDIRECT(ADDRESS(ROW()+$N$5,2)))</f>
        <v>123.114</v>
      </c>
      <c r="I1547" s="11">
        <f t="shared" ca="1" si="176"/>
        <v>0</v>
      </c>
      <c r="J1547" s="13">
        <f t="shared" ca="1" si="172"/>
        <v>-7.6282440858036787E-2</v>
      </c>
      <c r="K1547" s="13" t="b">
        <f t="shared" ca="1" si="177"/>
        <v>0</v>
      </c>
    </row>
    <row r="1548" spans="1:11" x14ac:dyDescent="0.2">
      <c r="A1548" s="5">
        <f>IndiciMSCI!A1548</f>
        <v>39055</v>
      </c>
      <c r="B1548" cm="1">
        <f t="array" ref="B1548">INDEX(IndiciMSCI!A:Y,ROW(),Sheet1!$O$2)</f>
        <v>133.27600000000001</v>
      </c>
      <c r="C1548">
        <f t="shared" ca="1" si="173"/>
        <v>139.85910000000001</v>
      </c>
      <c r="D1548" t="b">
        <f t="shared" ca="1" si="174"/>
        <v>1</v>
      </c>
      <c r="E1548" s="13" cm="1">
        <f t="array" aca="1" ref="E1548" ca="1">IF(ISBLANK(INDIRECT(ADDRESS(ROW(B1548)+$N$5,COLUMN(B1548)))),"",(INDIRECT(ADDRESS(ROW(B1548)+$N$5,COLUMN(B1548)))/B1548-1))</f>
        <v>-7.212101203517518E-2</v>
      </c>
      <c r="F1548" s="5">
        <f t="shared" ca="1" si="171"/>
        <v>39055</v>
      </c>
      <c r="G1548" s="11">
        <f t="shared" ca="1" si="175"/>
        <v>133.27600000000001</v>
      </c>
      <c r="H1548" s="17" cm="1">
        <f t="array" aca="1" ref="H1548" ca="1">IF(F1548="MAI","NESSUNO",INDIRECT(ADDRESS(ROW()+$N$5,2)))</f>
        <v>123.664</v>
      </c>
      <c r="I1548" s="11">
        <f t="shared" ca="1" si="176"/>
        <v>0</v>
      </c>
      <c r="J1548" s="13">
        <f t="shared" ca="1" si="172"/>
        <v>-7.212101203517518E-2</v>
      </c>
      <c r="K1548" s="13" t="b">
        <f t="shared" ca="1" si="177"/>
        <v>0</v>
      </c>
    </row>
    <row r="1549" spans="1:11" x14ac:dyDescent="0.2">
      <c r="A1549" s="5">
        <f>IndiciMSCI!A1549</f>
        <v>39056</v>
      </c>
      <c r="B1549" cm="1">
        <f t="array" ref="B1549">INDEX(IndiciMSCI!A:Y,ROW(),Sheet1!$O$2)</f>
        <v>133.18799999999999</v>
      </c>
      <c r="C1549">
        <f t="shared" ca="1" si="173"/>
        <v>139.85910000000001</v>
      </c>
      <c r="D1549" t="b">
        <f t="shared" ca="1" si="174"/>
        <v>1</v>
      </c>
      <c r="E1549" s="13" cm="1">
        <f t="array" aca="1" ref="E1549" ca="1">IF(ISBLANK(INDIRECT(ADDRESS(ROW(B1549)+$N$5,COLUMN(B1549)))),"",(INDIRECT(ADDRESS(ROW(B1549)+$N$5,COLUMN(B1549)))/B1549-1))</f>
        <v>-8.0675436225485675E-2</v>
      </c>
      <c r="F1549" s="5">
        <f t="shared" ca="1" si="171"/>
        <v>39056</v>
      </c>
      <c r="G1549" s="11">
        <f t="shared" ca="1" si="175"/>
        <v>133.18799999999999</v>
      </c>
      <c r="H1549" s="17" cm="1">
        <f t="array" aca="1" ref="H1549" ca="1">IF(F1549="MAI","NESSUNO",INDIRECT(ADDRESS(ROW()+$N$5,2)))</f>
        <v>122.443</v>
      </c>
      <c r="I1549" s="11">
        <f t="shared" ca="1" si="176"/>
        <v>0</v>
      </c>
      <c r="J1549" s="13">
        <f t="shared" ca="1" si="172"/>
        <v>-8.0675436225485717E-2</v>
      </c>
      <c r="K1549" s="13" t="b">
        <f t="shared" ca="1" si="177"/>
        <v>0</v>
      </c>
    </row>
    <row r="1550" spans="1:11" x14ac:dyDescent="0.2">
      <c r="A1550" s="5">
        <f>IndiciMSCI!A1550</f>
        <v>39057</v>
      </c>
      <c r="B1550" cm="1">
        <f t="array" ref="B1550">INDEX(IndiciMSCI!A:Y,ROW(),Sheet1!$O$2)</f>
        <v>134.69900000000001</v>
      </c>
      <c r="C1550">
        <f t="shared" ca="1" si="173"/>
        <v>139.85910000000001</v>
      </c>
      <c r="D1550" t="b">
        <f t="shared" ca="1" si="174"/>
        <v>1</v>
      </c>
      <c r="E1550" s="13" cm="1">
        <f t="array" aca="1" ref="E1550" ca="1">IF(ISBLANK(INDIRECT(ADDRESS(ROW(B1550)+$N$5,COLUMN(B1550)))),"",(INDIRECT(ADDRESS(ROW(B1550)+$N$5,COLUMN(B1550)))/B1550-1))</f>
        <v>-8.9443871149748833E-2</v>
      </c>
      <c r="F1550" s="5">
        <f t="shared" ca="1" si="171"/>
        <v>39057</v>
      </c>
      <c r="G1550" s="11">
        <f t="shared" ca="1" si="175"/>
        <v>134.69900000000001</v>
      </c>
      <c r="H1550" s="17" cm="1">
        <f t="array" aca="1" ref="H1550" ca="1">IF(F1550="MAI","NESSUNO",INDIRECT(ADDRESS(ROW()+$N$5,2)))</f>
        <v>122.651</v>
      </c>
      <c r="I1550" s="11">
        <f t="shared" ca="1" si="176"/>
        <v>0</v>
      </c>
      <c r="J1550" s="13">
        <f t="shared" ca="1" si="172"/>
        <v>-8.9443871149748805E-2</v>
      </c>
      <c r="K1550" s="13" t="b">
        <f t="shared" ca="1" si="177"/>
        <v>0</v>
      </c>
    </row>
    <row r="1551" spans="1:11" x14ac:dyDescent="0.2">
      <c r="A1551" s="5">
        <f>IndiciMSCI!A1551</f>
        <v>39058</v>
      </c>
      <c r="B1551" cm="1">
        <f t="array" ref="B1551">INDEX(IndiciMSCI!A:Y,ROW(),Sheet1!$O$2)</f>
        <v>135.27699999999999</v>
      </c>
      <c r="C1551">
        <f t="shared" ca="1" si="173"/>
        <v>139.85910000000001</v>
      </c>
      <c r="D1551" t="b">
        <f t="shared" ca="1" si="174"/>
        <v>1</v>
      </c>
      <c r="E1551" s="13" cm="1">
        <f t="array" aca="1" ref="E1551" ca="1">IF(ISBLANK(INDIRECT(ADDRESS(ROW(B1551)+$N$5,COLUMN(B1551)))),"",(INDIRECT(ADDRESS(ROW(B1551)+$N$5,COLUMN(B1551)))/B1551-1))</f>
        <v>-7.8416877961515974E-2</v>
      </c>
      <c r="F1551" s="5">
        <f t="shared" ca="1" si="171"/>
        <v>39058</v>
      </c>
      <c r="G1551" s="11">
        <f t="shared" ca="1" si="175"/>
        <v>135.27699999999999</v>
      </c>
      <c r="H1551" s="17" cm="1">
        <f t="array" aca="1" ref="H1551" ca="1">IF(F1551="MAI","NESSUNO",INDIRECT(ADDRESS(ROW()+$N$5,2)))</f>
        <v>124.669</v>
      </c>
      <c r="I1551" s="11">
        <f t="shared" ca="1" si="176"/>
        <v>0</v>
      </c>
      <c r="J1551" s="13">
        <f t="shared" ca="1" si="172"/>
        <v>-7.8416877961515932E-2</v>
      </c>
      <c r="K1551" s="13" t="b">
        <f t="shared" ca="1" si="177"/>
        <v>1</v>
      </c>
    </row>
    <row r="1552" spans="1:11" x14ac:dyDescent="0.2">
      <c r="A1552" s="5">
        <f>IndiciMSCI!A1552</f>
        <v>39059</v>
      </c>
      <c r="B1552" cm="1">
        <f t="array" ref="B1552">INDEX(IndiciMSCI!A:Y,ROW(),Sheet1!$O$2)</f>
        <v>134.17400000000001</v>
      </c>
      <c r="C1552">
        <f t="shared" ca="1" si="173"/>
        <v>139.85910000000001</v>
      </c>
      <c r="D1552" t="b">
        <f t="shared" ca="1" si="174"/>
        <v>1</v>
      </c>
      <c r="E1552" s="13" cm="1">
        <f t="array" aca="1" ref="E1552" ca="1">IF(ISBLANK(INDIRECT(ADDRESS(ROW(B1552)+$N$5,COLUMN(B1552)))),"",(INDIRECT(ADDRESS(ROW(B1552)+$N$5,COLUMN(B1552)))/B1552-1))</f>
        <v>-6.9335340677031398E-2</v>
      </c>
      <c r="F1552" s="5">
        <f t="shared" ca="1" si="171"/>
        <v>39059</v>
      </c>
      <c r="G1552" s="11">
        <f t="shared" ca="1" si="175"/>
        <v>134.17400000000001</v>
      </c>
      <c r="H1552" s="17" cm="1">
        <f t="array" aca="1" ref="H1552" ca="1">IF(F1552="MAI","NESSUNO",INDIRECT(ADDRESS(ROW()+$N$5,2)))</f>
        <v>124.871</v>
      </c>
      <c r="I1552" s="11">
        <f t="shared" ca="1" si="176"/>
        <v>0</v>
      </c>
      <c r="J1552" s="13">
        <f t="shared" ca="1" si="172"/>
        <v>-6.9335340677031398E-2</v>
      </c>
      <c r="K1552" s="13" t="b">
        <f t="shared" ca="1" si="177"/>
        <v>0</v>
      </c>
    </row>
    <row r="1553" spans="1:11" x14ac:dyDescent="0.2">
      <c r="A1553" s="5">
        <f>IndiciMSCI!A1553</f>
        <v>39062</v>
      </c>
      <c r="B1553" cm="1">
        <f t="array" ref="B1553">INDEX(IndiciMSCI!A:Y,ROW(),Sheet1!$O$2)</f>
        <v>134.36799999999999</v>
      </c>
      <c r="C1553">
        <f t="shared" ca="1" si="173"/>
        <v>139.85910000000001</v>
      </c>
      <c r="D1553" t="b">
        <f t="shared" ca="1" si="174"/>
        <v>1</v>
      </c>
      <c r="E1553" s="13" cm="1">
        <f t="array" aca="1" ref="E1553" ca="1">IF(ISBLANK(INDIRECT(ADDRESS(ROW(B1553)+$N$5,COLUMN(B1553)))),"",(INDIRECT(ADDRESS(ROW(B1553)+$N$5,COLUMN(B1553)))/B1553-1))</f>
        <v>-7.7012383900928794E-2</v>
      </c>
      <c r="F1553" s="5">
        <f t="shared" ca="1" si="171"/>
        <v>39062</v>
      </c>
      <c r="G1553" s="11">
        <f t="shared" ca="1" si="175"/>
        <v>134.36799999999999</v>
      </c>
      <c r="H1553" s="17" cm="1">
        <f t="array" aca="1" ref="H1553" ca="1">IF(F1553="MAI","NESSUNO",INDIRECT(ADDRESS(ROW()+$N$5,2)))</f>
        <v>124.02</v>
      </c>
      <c r="I1553" s="11">
        <f t="shared" ca="1" si="176"/>
        <v>0</v>
      </c>
      <c r="J1553" s="13">
        <f t="shared" ca="1" si="172"/>
        <v>-7.7012383900928794E-2</v>
      </c>
      <c r="K1553" s="13" t="b">
        <f t="shared" ca="1" si="177"/>
        <v>0</v>
      </c>
    </row>
    <row r="1554" spans="1:11" x14ac:dyDescent="0.2">
      <c r="A1554" s="5">
        <f>IndiciMSCI!A1554</f>
        <v>39063</v>
      </c>
      <c r="B1554" cm="1">
        <f t="array" ref="B1554">INDEX(IndiciMSCI!A:Y,ROW(),Sheet1!$O$2)</f>
        <v>134.83799999999999</v>
      </c>
      <c r="C1554">
        <f t="shared" ca="1" si="173"/>
        <v>139.85910000000001</v>
      </c>
      <c r="D1554" t="b">
        <f t="shared" ca="1" si="174"/>
        <v>1</v>
      </c>
      <c r="E1554" s="13" cm="1">
        <f t="array" aca="1" ref="E1554" ca="1">IF(ISBLANK(INDIRECT(ADDRESS(ROW(B1554)+$N$5,COLUMN(B1554)))),"",(INDIRECT(ADDRESS(ROW(B1554)+$N$5,COLUMN(B1554)))/B1554-1))</f>
        <v>-7.2353490855693536E-2</v>
      </c>
      <c r="F1554" s="5">
        <f t="shared" ca="1" si="171"/>
        <v>39063</v>
      </c>
      <c r="G1554" s="11">
        <f t="shared" ca="1" si="175"/>
        <v>134.83799999999999</v>
      </c>
      <c r="H1554" s="17" cm="1">
        <f t="array" aca="1" ref="H1554" ca="1">IF(F1554="MAI","NESSUNO",INDIRECT(ADDRESS(ROW()+$N$5,2)))</f>
        <v>125.08199999999999</v>
      </c>
      <c r="I1554" s="11">
        <f t="shared" ca="1" si="176"/>
        <v>0</v>
      </c>
      <c r="J1554" s="13">
        <f t="shared" ca="1" si="172"/>
        <v>-7.2353490855693509E-2</v>
      </c>
      <c r="K1554" s="13" t="b">
        <f t="shared" ca="1" si="177"/>
        <v>0</v>
      </c>
    </row>
    <row r="1555" spans="1:11" x14ac:dyDescent="0.2">
      <c r="A1555" s="5">
        <f>IndiciMSCI!A1555</f>
        <v>39064</v>
      </c>
      <c r="B1555" cm="1">
        <f t="array" ref="B1555">INDEX(IndiciMSCI!A:Y,ROW(),Sheet1!$O$2)</f>
        <v>135.03200000000001</v>
      </c>
      <c r="C1555">
        <f t="shared" ca="1" si="173"/>
        <v>139.85910000000001</v>
      </c>
      <c r="D1555" t="b">
        <f t="shared" ca="1" si="174"/>
        <v>1</v>
      </c>
      <c r="E1555" s="13" cm="1">
        <f t="array" aca="1" ref="E1555" ca="1">IF(ISBLANK(INDIRECT(ADDRESS(ROW(B1555)+$N$5,COLUMN(B1555)))),"",(INDIRECT(ADDRESS(ROW(B1555)+$N$5,COLUMN(B1555)))/B1555-1))</f>
        <v>-8.4668819242846194E-2</v>
      </c>
      <c r="F1555" s="5">
        <f t="shared" ca="1" si="171"/>
        <v>39064</v>
      </c>
      <c r="G1555" s="11">
        <f t="shared" ca="1" si="175"/>
        <v>135.03200000000001</v>
      </c>
      <c r="H1555" s="17" cm="1">
        <f t="array" aca="1" ref="H1555" ca="1">IF(F1555="MAI","NESSUNO",INDIRECT(ADDRESS(ROW()+$N$5,2)))</f>
        <v>123.599</v>
      </c>
      <c r="I1555" s="11">
        <f t="shared" ca="1" si="176"/>
        <v>0</v>
      </c>
      <c r="J1555" s="13">
        <f t="shared" ca="1" si="172"/>
        <v>-8.466881924284618E-2</v>
      </c>
      <c r="K1555" s="13" t="b">
        <f t="shared" ca="1" si="177"/>
        <v>0</v>
      </c>
    </row>
    <row r="1556" spans="1:11" x14ac:dyDescent="0.2">
      <c r="A1556" s="5">
        <f>IndiciMSCI!A1556</f>
        <v>39065</v>
      </c>
      <c r="B1556" cm="1">
        <f t="array" ref="B1556">INDEX(IndiciMSCI!A:Y,ROW(),Sheet1!$O$2)</f>
        <v>136.27600000000001</v>
      </c>
      <c r="C1556">
        <f t="shared" ca="1" si="173"/>
        <v>139.85910000000001</v>
      </c>
      <c r="D1556" t="b">
        <f t="shared" ca="1" si="174"/>
        <v>1</v>
      </c>
      <c r="E1556" s="13" cm="1">
        <f t="array" aca="1" ref="E1556" ca="1">IF(ISBLANK(INDIRECT(ADDRESS(ROW(B1556)+$N$5,COLUMN(B1556)))),"",(INDIRECT(ADDRESS(ROW(B1556)+$N$5,COLUMN(B1556)))/B1556-1))</f>
        <v>-0.1114429540051074</v>
      </c>
      <c r="F1556" s="5">
        <f t="shared" ca="1" si="171"/>
        <v>39065</v>
      </c>
      <c r="G1556" s="11">
        <f t="shared" ca="1" si="175"/>
        <v>136.27600000000001</v>
      </c>
      <c r="H1556" s="17" cm="1">
        <f t="array" aca="1" ref="H1556" ca="1">IF(F1556="MAI","NESSUNO",INDIRECT(ADDRESS(ROW()+$N$5,2)))</f>
        <v>121.089</v>
      </c>
      <c r="I1556" s="11">
        <f t="shared" ca="1" si="176"/>
        <v>0</v>
      </c>
      <c r="J1556" s="13">
        <f t="shared" ca="1" si="172"/>
        <v>-0.11144295400510736</v>
      </c>
      <c r="K1556" s="13" t="b">
        <f t="shared" ca="1" si="177"/>
        <v>0</v>
      </c>
    </row>
    <row r="1557" spans="1:11" x14ac:dyDescent="0.2">
      <c r="A1557" s="5">
        <f>IndiciMSCI!A1557</f>
        <v>39066</v>
      </c>
      <c r="B1557" cm="1">
        <f t="array" ref="B1557">INDEX(IndiciMSCI!A:Y,ROW(),Sheet1!$O$2)</f>
        <v>137.529</v>
      </c>
      <c r="C1557">
        <f t="shared" ca="1" si="173"/>
        <v>139.85910000000001</v>
      </c>
      <c r="D1557" t="b">
        <f t="shared" ca="1" si="174"/>
        <v>1</v>
      </c>
      <c r="E1557" s="13" cm="1">
        <f t="array" aca="1" ref="E1557" ca="1">IF(ISBLANK(INDIRECT(ADDRESS(ROW(B1557)+$N$5,COLUMN(B1557)))),"",(INDIRECT(ADDRESS(ROW(B1557)+$N$5,COLUMN(B1557)))/B1557-1))</f>
        <v>-0.12748583935024616</v>
      </c>
      <c r="F1557" s="5">
        <f t="shared" ca="1" si="171"/>
        <v>39066</v>
      </c>
      <c r="G1557" s="11">
        <f t="shared" ca="1" si="175"/>
        <v>137.529</v>
      </c>
      <c r="H1557" s="17" cm="1">
        <f t="array" aca="1" ref="H1557" ca="1">IF(F1557="MAI","NESSUNO",INDIRECT(ADDRESS(ROW()+$N$5,2)))</f>
        <v>119.996</v>
      </c>
      <c r="I1557" s="11">
        <f t="shared" ca="1" si="176"/>
        <v>0</v>
      </c>
      <c r="J1557" s="13">
        <f t="shared" ca="1" si="172"/>
        <v>-0.12748583935024616</v>
      </c>
      <c r="K1557" s="13" t="b">
        <f t="shared" ca="1" si="177"/>
        <v>0</v>
      </c>
    </row>
    <row r="1558" spans="1:11" x14ac:dyDescent="0.2">
      <c r="A1558" s="5">
        <f>IndiciMSCI!A1558</f>
        <v>39069</v>
      </c>
      <c r="B1558" cm="1">
        <f t="array" ref="B1558">INDEX(IndiciMSCI!A:Y,ROW(),Sheet1!$O$2)</f>
        <v>137.97</v>
      </c>
      <c r="C1558">
        <f t="shared" ca="1" si="173"/>
        <v>139.85910000000001</v>
      </c>
      <c r="D1558" t="b">
        <f t="shared" ca="1" si="174"/>
        <v>1</v>
      </c>
      <c r="E1558" s="13" cm="1">
        <f t="array" aca="1" ref="E1558" ca="1">IF(ISBLANK(INDIRECT(ADDRESS(ROW(B1558)+$N$5,COLUMN(B1558)))),"",(INDIRECT(ADDRESS(ROW(B1558)+$N$5,COLUMN(B1558)))/B1558-1))</f>
        <v>-0.14222657099369429</v>
      </c>
      <c r="F1558" s="5">
        <f t="shared" ca="1" si="171"/>
        <v>39069</v>
      </c>
      <c r="G1558" s="11">
        <f t="shared" ca="1" si="175"/>
        <v>137.97</v>
      </c>
      <c r="H1558" s="17" cm="1">
        <f t="array" aca="1" ref="H1558" ca="1">IF(F1558="MAI","NESSUNO",INDIRECT(ADDRESS(ROW()+$N$5,2)))</f>
        <v>118.34699999999999</v>
      </c>
      <c r="I1558" s="11">
        <f t="shared" ca="1" si="176"/>
        <v>0</v>
      </c>
      <c r="J1558" s="13">
        <f t="shared" ca="1" si="172"/>
        <v>-0.14222657099369432</v>
      </c>
      <c r="K1558" s="13" t="b">
        <f t="shared" ca="1" si="177"/>
        <v>0</v>
      </c>
    </row>
    <row r="1559" spans="1:11" x14ac:dyDescent="0.2">
      <c r="A1559" s="5">
        <f>IndiciMSCI!A1559</f>
        <v>39070</v>
      </c>
      <c r="B1559" cm="1">
        <f t="array" ref="B1559">INDEX(IndiciMSCI!A:Y,ROW(),Sheet1!$O$2)</f>
        <v>135.27600000000001</v>
      </c>
      <c r="C1559">
        <f t="shared" ca="1" si="173"/>
        <v>139.85910000000001</v>
      </c>
      <c r="D1559" t="b">
        <f t="shared" ca="1" si="174"/>
        <v>1</v>
      </c>
      <c r="E1559" s="13" cm="1">
        <f t="array" aca="1" ref="E1559" ca="1">IF(ISBLANK(INDIRECT(ADDRESS(ROW(B1559)+$N$5,COLUMN(B1559)))),"",(INDIRECT(ADDRESS(ROW(B1559)+$N$5,COLUMN(B1559)))/B1559-1))</f>
        <v>-0.12866288181199925</v>
      </c>
      <c r="F1559" s="5">
        <f t="shared" ca="1" si="171"/>
        <v>39070</v>
      </c>
      <c r="G1559" s="11">
        <f t="shared" ca="1" si="175"/>
        <v>135.27600000000001</v>
      </c>
      <c r="H1559" s="17" cm="1">
        <f t="array" aca="1" ref="H1559" ca="1">IF(F1559="MAI","NESSUNO",INDIRECT(ADDRESS(ROW()+$N$5,2)))</f>
        <v>117.871</v>
      </c>
      <c r="I1559" s="11">
        <f t="shared" ca="1" si="176"/>
        <v>0</v>
      </c>
      <c r="J1559" s="13">
        <f t="shared" ca="1" si="172"/>
        <v>-0.12866288181199928</v>
      </c>
      <c r="K1559" s="13" t="b">
        <f t="shared" ca="1" si="177"/>
        <v>0</v>
      </c>
    </row>
    <row r="1560" spans="1:11" x14ac:dyDescent="0.2">
      <c r="A1560" s="5">
        <f>IndiciMSCI!A1560</f>
        <v>39071</v>
      </c>
      <c r="B1560" cm="1">
        <f t="array" ref="B1560">INDEX(IndiciMSCI!A:Y,ROW(),Sheet1!$O$2)</f>
        <v>136.66800000000001</v>
      </c>
      <c r="C1560">
        <f t="shared" ca="1" si="173"/>
        <v>139.85910000000001</v>
      </c>
      <c r="D1560" t="b">
        <f t="shared" ca="1" si="174"/>
        <v>1</v>
      </c>
      <c r="E1560" s="13" cm="1">
        <f t="array" aca="1" ref="E1560" ca="1">IF(ISBLANK(INDIRECT(ADDRESS(ROW(B1560)+$N$5,COLUMN(B1560)))),"",(INDIRECT(ADDRESS(ROW(B1560)+$N$5,COLUMN(B1560)))/B1560-1))</f>
        <v>-0.14472297831240677</v>
      </c>
      <c r="F1560" s="5">
        <f t="shared" ca="1" si="171"/>
        <v>39071</v>
      </c>
      <c r="G1560" s="11">
        <f t="shared" ca="1" si="175"/>
        <v>136.66800000000001</v>
      </c>
      <c r="H1560" s="17" cm="1">
        <f t="array" aca="1" ref="H1560" ca="1">IF(F1560="MAI","NESSUNO",INDIRECT(ADDRESS(ROW()+$N$5,2)))</f>
        <v>116.889</v>
      </c>
      <c r="I1560" s="11">
        <f t="shared" ca="1" si="176"/>
        <v>0</v>
      </c>
      <c r="J1560" s="13">
        <f t="shared" ca="1" si="172"/>
        <v>-0.14472297831240677</v>
      </c>
      <c r="K1560" s="13" t="b">
        <f t="shared" ca="1" si="177"/>
        <v>0</v>
      </c>
    </row>
    <row r="1561" spans="1:11" x14ac:dyDescent="0.2">
      <c r="A1561" s="5">
        <f>IndiciMSCI!A1561</f>
        <v>39072</v>
      </c>
      <c r="B1561" cm="1">
        <f t="array" ref="B1561">INDEX(IndiciMSCI!A:Y,ROW(),Sheet1!$O$2)</f>
        <v>137.29300000000001</v>
      </c>
      <c r="C1561">
        <f t="shared" ca="1" si="173"/>
        <v>139.85910000000001</v>
      </c>
      <c r="D1561" t="b">
        <f t="shared" ca="1" si="174"/>
        <v>1</v>
      </c>
      <c r="E1561" s="13" cm="1">
        <f t="array" aca="1" ref="E1561" ca="1">IF(ISBLANK(INDIRECT(ADDRESS(ROW(B1561)+$N$5,COLUMN(B1561)))),"",(INDIRECT(ADDRESS(ROW(B1561)+$N$5,COLUMN(B1561)))/B1561-1))</f>
        <v>-0.1412890679058656</v>
      </c>
      <c r="F1561" s="5">
        <f t="shared" ca="1" si="171"/>
        <v>39072</v>
      </c>
      <c r="G1561" s="11">
        <f t="shared" ca="1" si="175"/>
        <v>137.29300000000001</v>
      </c>
      <c r="H1561" s="17" cm="1">
        <f t="array" aca="1" ref="H1561" ca="1">IF(F1561="MAI","NESSUNO",INDIRECT(ADDRESS(ROW()+$N$5,2)))</f>
        <v>117.895</v>
      </c>
      <c r="I1561" s="11">
        <f t="shared" ca="1" si="176"/>
        <v>0</v>
      </c>
      <c r="J1561" s="13">
        <f t="shared" ca="1" si="172"/>
        <v>-0.14128906790586562</v>
      </c>
      <c r="K1561" s="13" t="b">
        <f t="shared" ca="1" si="177"/>
        <v>0</v>
      </c>
    </row>
    <row r="1562" spans="1:11" x14ac:dyDescent="0.2">
      <c r="A1562" s="5">
        <f>IndiciMSCI!A1562</f>
        <v>39073</v>
      </c>
      <c r="B1562" cm="1">
        <f t="array" ref="B1562">INDEX(IndiciMSCI!A:Y,ROW(),Sheet1!$O$2)</f>
        <v>137.19900000000001</v>
      </c>
      <c r="C1562">
        <f t="shared" ca="1" si="173"/>
        <v>139.85910000000001</v>
      </c>
      <c r="D1562" t="b">
        <f t="shared" ca="1" si="174"/>
        <v>1</v>
      </c>
      <c r="E1562" s="13" cm="1">
        <f t="array" aca="1" ref="E1562" ca="1">IF(ISBLANK(INDIRECT(ADDRESS(ROW(B1562)+$N$5,COLUMN(B1562)))),"",(INDIRECT(ADDRESS(ROW(B1562)+$N$5,COLUMN(B1562)))/B1562-1))</f>
        <v>-0.14206371766558079</v>
      </c>
      <c r="F1562" s="5">
        <f t="shared" ca="1" si="171"/>
        <v>39073</v>
      </c>
      <c r="G1562" s="11">
        <f t="shared" ca="1" si="175"/>
        <v>137.19900000000001</v>
      </c>
      <c r="H1562" s="17" cm="1">
        <f t="array" aca="1" ref="H1562" ca="1">IF(F1562="MAI","NESSUNO",INDIRECT(ADDRESS(ROW()+$N$5,2)))</f>
        <v>117.708</v>
      </c>
      <c r="I1562" s="11">
        <f t="shared" ca="1" si="176"/>
        <v>0</v>
      </c>
      <c r="J1562" s="13">
        <f t="shared" ca="1" si="172"/>
        <v>-0.14206371766558074</v>
      </c>
      <c r="K1562" s="13" t="b">
        <f t="shared" ca="1" si="177"/>
        <v>0</v>
      </c>
    </row>
    <row r="1563" spans="1:11" x14ac:dyDescent="0.2">
      <c r="A1563" s="5">
        <f>IndiciMSCI!A1563</f>
        <v>39076</v>
      </c>
      <c r="B1563" cm="1">
        <f t="array" ref="B1563">INDEX(IndiciMSCI!A:Y,ROW(),Sheet1!$O$2)</f>
        <v>136.71</v>
      </c>
      <c r="C1563">
        <f t="shared" ca="1" si="173"/>
        <v>139.85910000000001</v>
      </c>
      <c r="D1563" t="b">
        <f t="shared" ca="1" si="174"/>
        <v>1</v>
      </c>
      <c r="E1563" s="13" cm="1">
        <f t="array" aca="1" ref="E1563" ca="1">IF(ISBLANK(INDIRECT(ADDRESS(ROW(B1563)+$N$5,COLUMN(B1563)))),"",(INDIRECT(ADDRESS(ROW(B1563)+$N$5,COLUMN(B1563)))/B1563-1))</f>
        <v>-0.14443712969058597</v>
      </c>
      <c r="F1563" s="5">
        <f t="shared" ca="1" si="171"/>
        <v>39076</v>
      </c>
      <c r="G1563" s="11">
        <f t="shared" ca="1" si="175"/>
        <v>136.71</v>
      </c>
      <c r="H1563" s="17" cm="1">
        <f t="array" aca="1" ref="H1563" ca="1">IF(F1563="MAI","NESSUNO",INDIRECT(ADDRESS(ROW()+$N$5,2)))</f>
        <v>116.964</v>
      </c>
      <c r="I1563" s="11">
        <f t="shared" ca="1" si="176"/>
        <v>0</v>
      </c>
      <c r="J1563" s="13">
        <f t="shared" ca="1" si="172"/>
        <v>-0.14443712969058597</v>
      </c>
      <c r="K1563" s="13" t="b">
        <f t="shared" ca="1" si="177"/>
        <v>0</v>
      </c>
    </row>
    <row r="1564" spans="1:11" x14ac:dyDescent="0.2">
      <c r="A1564" s="5">
        <f>IndiciMSCI!A1564</f>
        <v>39077</v>
      </c>
      <c r="B1564" cm="1">
        <f t="array" ref="B1564">INDEX(IndiciMSCI!A:Y,ROW(),Sheet1!$O$2)</f>
        <v>137.387</v>
      </c>
      <c r="C1564">
        <f t="shared" ca="1" si="173"/>
        <v>139.85910000000001</v>
      </c>
      <c r="D1564" t="b">
        <f t="shared" ca="1" si="174"/>
        <v>1</v>
      </c>
      <c r="E1564" s="13" cm="1">
        <f t="array" aca="1" ref="E1564" ca="1">IF(ISBLANK(INDIRECT(ADDRESS(ROW(B1564)+$N$5,COLUMN(B1564)))),"",(INDIRECT(ADDRESS(ROW(B1564)+$N$5,COLUMN(B1564)))/B1564-1))</f>
        <v>-0.13139525573744248</v>
      </c>
      <c r="F1564" s="5">
        <f t="shared" ca="1" si="171"/>
        <v>39077</v>
      </c>
      <c r="G1564" s="11">
        <f t="shared" ca="1" si="175"/>
        <v>137.387</v>
      </c>
      <c r="H1564" s="17" cm="1">
        <f t="array" aca="1" ref="H1564" ca="1">IF(F1564="MAI","NESSUNO",INDIRECT(ADDRESS(ROW()+$N$5,2)))</f>
        <v>119.33499999999999</v>
      </c>
      <c r="I1564" s="11">
        <f t="shared" ca="1" si="176"/>
        <v>0</v>
      </c>
      <c r="J1564" s="13">
        <f t="shared" ca="1" si="172"/>
        <v>-0.13139525573744246</v>
      </c>
      <c r="K1564" s="13" t="b">
        <f t="shared" ca="1" si="177"/>
        <v>0</v>
      </c>
    </row>
    <row r="1565" spans="1:11" x14ac:dyDescent="0.2">
      <c r="A1565" s="5">
        <f>IndiciMSCI!A1565</f>
        <v>39078</v>
      </c>
      <c r="B1565" cm="1">
        <f t="array" ref="B1565">INDEX(IndiciMSCI!A:Y,ROW(),Sheet1!$O$2)</f>
        <v>138.18100000000001</v>
      </c>
      <c r="C1565">
        <f t="shared" ca="1" si="173"/>
        <v>139.85910000000001</v>
      </c>
      <c r="D1565" t="b">
        <f t="shared" ca="1" si="174"/>
        <v>1</v>
      </c>
      <c r="E1565" s="13" cm="1">
        <f t="array" aca="1" ref="E1565" ca="1">IF(ISBLANK(INDIRECT(ADDRESS(ROW(B1565)+$N$5,COLUMN(B1565)))),"",(INDIRECT(ADDRESS(ROW(B1565)+$N$5,COLUMN(B1565)))/B1565-1))</f>
        <v>-0.13382447659229568</v>
      </c>
      <c r="F1565" s="5">
        <f t="shared" ca="1" si="171"/>
        <v>39078</v>
      </c>
      <c r="G1565" s="11">
        <f t="shared" ca="1" si="175"/>
        <v>138.18100000000001</v>
      </c>
      <c r="H1565" s="17" cm="1">
        <f t="array" aca="1" ref="H1565" ca="1">IF(F1565="MAI","NESSUNO",INDIRECT(ADDRESS(ROW()+$N$5,2)))</f>
        <v>119.68899999999999</v>
      </c>
      <c r="I1565" s="11">
        <f t="shared" ca="1" si="176"/>
        <v>0</v>
      </c>
      <c r="J1565" s="13">
        <f t="shared" ca="1" si="172"/>
        <v>-0.13382447659229574</v>
      </c>
      <c r="K1565" s="13" t="b">
        <f t="shared" ca="1" si="177"/>
        <v>0</v>
      </c>
    </row>
    <row r="1566" spans="1:11" x14ac:dyDescent="0.2">
      <c r="A1566" s="5">
        <f>IndiciMSCI!A1566</f>
        <v>39079</v>
      </c>
      <c r="B1566" cm="1">
        <f t="array" ref="B1566">INDEX(IndiciMSCI!A:Y,ROW(),Sheet1!$O$2)</f>
        <v>137.869</v>
      </c>
      <c r="C1566">
        <f t="shared" ca="1" si="173"/>
        <v>139.85910000000001</v>
      </c>
      <c r="D1566" t="b">
        <f t="shared" ca="1" si="174"/>
        <v>1</v>
      </c>
      <c r="E1566" s="13" cm="1">
        <f t="array" aca="1" ref="E1566" ca="1">IF(ISBLANK(INDIRECT(ADDRESS(ROW(B1566)+$N$5,COLUMN(B1566)))),"",(INDIRECT(ADDRESS(ROW(B1566)+$N$5,COLUMN(B1566)))/B1566-1))</f>
        <v>-0.14126453372404235</v>
      </c>
      <c r="F1566" s="5">
        <f t="shared" ca="1" si="171"/>
        <v>39079</v>
      </c>
      <c r="G1566" s="11">
        <f t="shared" ca="1" si="175"/>
        <v>137.869</v>
      </c>
      <c r="H1566" s="17" cm="1">
        <f t="array" aca="1" ref="H1566" ca="1">IF(F1566="MAI","NESSUNO",INDIRECT(ADDRESS(ROW()+$N$5,2)))</f>
        <v>118.393</v>
      </c>
      <c r="I1566" s="11">
        <f t="shared" ca="1" si="176"/>
        <v>0</v>
      </c>
      <c r="J1566" s="13">
        <f t="shared" ca="1" si="172"/>
        <v>-0.14126453372404238</v>
      </c>
      <c r="K1566" s="13" t="b">
        <f t="shared" ca="1" si="177"/>
        <v>0</v>
      </c>
    </row>
    <row r="1567" spans="1:11" x14ac:dyDescent="0.2">
      <c r="A1567" s="5">
        <f>IndiciMSCI!A1567</f>
        <v>39080</v>
      </c>
      <c r="B1567" cm="1">
        <f t="array" ref="B1567">INDEX(IndiciMSCI!A:Y,ROW(),Sheet1!$O$2)</f>
        <v>137.43799999999999</v>
      </c>
      <c r="C1567">
        <f t="shared" ca="1" si="173"/>
        <v>139.85910000000001</v>
      </c>
      <c r="D1567" t="b">
        <f t="shared" ca="1" si="174"/>
        <v>1</v>
      </c>
      <c r="E1567" s="13" cm="1">
        <f t="array" aca="1" ref="E1567" ca="1">IF(ISBLANK(INDIRECT(ADDRESS(ROW(B1567)+$N$5,COLUMN(B1567)))),"",(INDIRECT(ADDRESS(ROW(B1567)+$N$5,COLUMN(B1567)))/B1567-1))</f>
        <v>-0.15182846083324841</v>
      </c>
      <c r="F1567" s="5">
        <f t="shared" ca="1" si="171"/>
        <v>39080</v>
      </c>
      <c r="G1567" s="11">
        <f t="shared" ca="1" si="175"/>
        <v>137.43799999999999</v>
      </c>
      <c r="H1567" s="17" cm="1">
        <f t="array" aca="1" ref="H1567" ca="1">IF(F1567="MAI","NESSUNO",INDIRECT(ADDRESS(ROW()+$N$5,2)))</f>
        <v>116.571</v>
      </c>
      <c r="I1567" s="11">
        <f t="shared" ca="1" si="176"/>
        <v>0</v>
      </c>
      <c r="J1567" s="13">
        <f t="shared" ca="1" si="172"/>
        <v>-0.15182846083324839</v>
      </c>
      <c r="K1567" s="13" t="b">
        <f t="shared" ca="1" si="177"/>
        <v>0</v>
      </c>
    </row>
    <row r="1568" spans="1:11" x14ac:dyDescent="0.2">
      <c r="A1568" s="5">
        <f>IndiciMSCI!A1568</f>
        <v>39083</v>
      </c>
      <c r="B1568" cm="1">
        <f t="array" ref="B1568">INDEX(IndiciMSCI!A:Y,ROW(),Sheet1!$O$2)</f>
        <v>137.43799999999999</v>
      </c>
      <c r="C1568">
        <f t="shared" ca="1" si="173"/>
        <v>139.85910000000001</v>
      </c>
      <c r="D1568" t="b">
        <f t="shared" ca="1" si="174"/>
        <v>1</v>
      </c>
      <c r="E1568" s="13" cm="1">
        <f t="array" aca="1" ref="E1568" ca="1">IF(ISBLANK(INDIRECT(ADDRESS(ROW(B1568)+$N$5,COLUMN(B1568)))),"",(INDIRECT(ADDRESS(ROW(B1568)+$N$5,COLUMN(B1568)))/B1568-1))</f>
        <v>-0.13626507952676836</v>
      </c>
      <c r="F1568" s="5">
        <f t="shared" ca="1" si="171"/>
        <v>39083</v>
      </c>
      <c r="G1568" s="11">
        <f t="shared" ca="1" si="175"/>
        <v>137.43799999999999</v>
      </c>
      <c r="H1568" s="17" cm="1">
        <f t="array" aca="1" ref="H1568" ca="1">IF(F1568="MAI","NESSUNO",INDIRECT(ADDRESS(ROW()+$N$5,2)))</f>
        <v>118.71</v>
      </c>
      <c r="I1568" s="11">
        <f t="shared" ca="1" si="176"/>
        <v>0</v>
      </c>
      <c r="J1568" s="13">
        <f t="shared" ca="1" si="172"/>
        <v>-0.13626507952676842</v>
      </c>
      <c r="K1568" s="13" t="b">
        <f t="shared" ca="1" si="177"/>
        <v>0</v>
      </c>
    </row>
    <row r="1569" spans="1:11" x14ac:dyDescent="0.2">
      <c r="A1569" s="5">
        <f>IndiciMSCI!A1569</f>
        <v>39084</v>
      </c>
      <c r="B1569" cm="1">
        <f t="array" ref="B1569">INDEX(IndiciMSCI!A:Y,ROW(),Sheet1!$O$2)</f>
        <v>136.875</v>
      </c>
      <c r="C1569">
        <f t="shared" ca="1" si="173"/>
        <v>139.85910000000001</v>
      </c>
      <c r="D1569" t="b">
        <f t="shared" ca="1" si="174"/>
        <v>1</v>
      </c>
      <c r="E1569" s="13" cm="1">
        <f t="array" aca="1" ref="E1569" ca="1">IF(ISBLANK(INDIRECT(ADDRESS(ROW(B1569)+$N$5,COLUMN(B1569)))),"",(INDIRECT(ADDRESS(ROW(B1569)+$N$5,COLUMN(B1569)))/B1569-1))</f>
        <v>-0.13271232876712336</v>
      </c>
      <c r="F1569" s="5">
        <f t="shared" ca="1" si="171"/>
        <v>39084</v>
      </c>
      <c r="G1569" s="11">
        <f t="shared" ca="1" si="175"/>
        <v>136.875</v>
      </c>
      <c r="H1569" s="17" cm="1">
        <f t="array" aca="1" ref="H1569" ca="1">IF(F1569="MAI","NESSUNO",INDIRECT(ADDRESS(ROW()+$N$5,2)))</f>
        <v>118.71</v>
      </c>
      <c r="I1569" s="11">
        <f t="shared" ca="1" si="176"/>
        <v>0</v>
      </c>
      <c r="J1569" s="13">
        <f t="shared" ca="1" si="172"/>
        <v>-0.13271232876712333</v>
      </c>
      <c r="K1569" s="13" t="b">
        <f t="shared" ca="1" si="177"/>
        <v>0</v>
      </c>
    </row>
    <row r="1570" spans="1:11" x14ac:dyDescent="0.2">
      <c r="A1570" s="5">
        <f>IndiciMSCI!A1570</f>
        <v>39085</v>
      </c>
      <c r="B1570" cm="1">
        <f t="array" ref="B1570">INDEX(IndiciMSCI!A:Y,ROW(),Sheet1!$O$2)</f>
        <v>137.10300000000001</v>
      </c>
      <c r="C1570">
        <f t="shared" ca="1" si="173"/>
        <v>139.85910000000001</v>
      </c>
      <c r="D1570" t="b">
        <f t="shared" ca="1" si="174"/>
        <v>1</v>
      </c>
      <c r="E1570" s="13" cm="1">
        <f t="array" aca="1" ref="E1570" ca="1">IF(ISBLANK(INDIRECT(ADDRESS(ROW(B1570)+$N$5,COLUMN(B1570)))),"",(INDIRECT(ADDRESS(ROW(B1570)+$N$5,COLUMN(B1570)))/B1570-1))</f>
        <v>-0.12497903036403291</v>
      </c>
      <c r="F1570" s="5">
        <f t="shared" ca="1" si="171"/>
        <v>39085</v>
      </c>
      <c r="G1570" s="11">
        <f t="shared" ca="1" si="175"/>
        <v>137.10300000000001</v>
      </c>
      <c r="H1570" s="17" cm="1">
        <f t="array" aca="1" ref="H1570" ca="1">IF(F1570="MAI","NESSUNO",INDIRECT(ADDRESS(ROW()+$N$5,2)))</f>
        <v>119.968</v>
      </c>
      <c r="I1570" s="11">
        <f t="shared" ca="1" si="176"/>
        <v>0</v>
      </c>
      <c r="J1570" s="13">
        <f t="shared" ca="1" si="172"/>
        <v>-0.12497903036403291</v>
      </c>
      <c r="K1570" s="13" t="b">
        <f t="shared" ca="1" si="177"/>
        <v>0</v>
      </c>
    </row>
    <row r="1571" spans="1:11" x14ac:dyDescent="0.2">
      <c r="A1571" s="5">
        <f>IndiciMSCI!A1571</f>
        <v>39086</v>
      </c>
      <c r="B1571" cm="1">
        <f t="array" ref="B1571">INDEX(IndiciMSCI!A:Y,ROW(),Sheet1!$O$2)</f>
        <v>139.827</v>
      </c>
      <c r="C1571">
        <f t="shared" ca="1" si="173"/>
        <v>139.85910000000001</v>
      </c>
      <c r="D1571" t="b">
        <f t="shared" ca="1" si="174"/>
        <v>1</v>
      </c>
      <c r="E1571" s="13" cm="1">
        <f t="array" aca="1" ref="E1571" ca="1">IF(ISBLANK(INDIRECT(ADDRESS(ROW(B1571)+$N$5,COLUMN(B1571)))),"",(INDIRECT(ADDRESS(ROW(B1571)+$N$5,COLUMN(B1571)))/B1571-1))</f>
        <v>-0.1399658148998405</v>
      </c>
      <c r="F1571" s="5">
        <f t="shared" ca="1" si="171"/>
        <v>39086</v>
      </c>
      <c r="G1571" s="11">
        <f t="shared" ca="1" si="175"/>
        <v>139.827</v>
      </c>
      <c r="H1571" s="17" cm="1">
        <f t="array" aca="1" ref="H1571" ca="1">IF(F1571="MAI","NESSUNO",INDIRECT(ADDRESS(ROW()+$N$5,2)))</f>
        <v>120.256</v>
      </c>
      <c r="I1571" s="11">
        <f t="shared" ca="1" si="176"/>
        <v>0</v>
      </c>
      <c r="J1571" s="13">
        <f t="shared" ca="1" si="172"/>
        <v>-0.1399658148998405</v>
      </c>
      <c r="K1571" s="13" t="b">
        <f t="shared" ca="1" si="177"/>
        <v>0</v>
      </c>
    </row>
    <row r="1572" spans="1:11" x14ac:dyDescent="0.2">
      <c r="A1572" s="5">
        <f>IndiciMSCI!A1572</f>
        <v>39087</v>
      </c>
      <c r="B1572" cm="1">
        <f t="array" ref="B1572">INDEX(IndiciMSCI!A:Y,ROW(),Sheet1!$O$2)</f>
        <v>139.39599999999999</v>
      </c>
      <c r="C1572">
        <f t="shared" ca="1" si="173"/>
        <v>139.85910000000001</v>
      </c>
      <c r="D1572" t="b">
        <f t="shared" ca="1" si="174"/>
        <v>1</v>
      </c>
      <c r="E1572" s="13" cm="1">
        <f t="array" aca="1" ref="E1572" ca="1">IF(ISBLANK(INDIRECT(ADDRESS(ROW(B1572)+$N$5,COLUMN(B1572)))),"",(INDIRECT(ADDRESS(ROW(B1572)+$N$5,COLUMN(B1572)))/B1572-1))</f>
        <v>-0.16717122442537791</v>
      </c>
      <c r="F1572" s="5">
        <f t="shared" ca="1" si="171"/>
        <v>39087</v>
      </c>
      <c r="G1572" s="11">
        <f t="shared" ca="1" si="175"/>
        <v>139.39599999999999</v>
      </c>
      <c r="H1572" s="17" cm="1">
        <f t="array" aca="1" ref="H1572" ca="1">IF(F1572="MAI","NESSUNO",INDIRECT(ADDRESS(ROW()+$N$5,2)))</f>
        <v>116.093</v>
      </c>
      <c r="I1572" s="11">
        <f t="shared" ca="1" si="176"/>
        <v>0</v>
      </c>
      <c r="J1572" s="13">
        <f t="shared" ca="1" si="172"/>
        <v>-0.16717122442537796</v>
      </c>
      <c r="K1572" s="13" t="b">
        <f t="shared" ca="1" si="177"/>
        <v>0</v>
      </c>
    </row>
    <row r="1573" spans="1:11" x14ac:dyDescent="0.2">
      <c r="A1573" s="5">
        <f>IndiciMSCI!A1573</f>
        <v>39090</v>
      </c>
      <c r="B1573" cm="1">
        <f t="array" ref="B1573">INDEX(IndiciMSCI!A:Y,ROW(),Sheet1!$O$2)</f>
        <v>139.4</v>
      </c>
      <c r="C1573">
        <f t="shared" ca="1" si="173"/>
        <v>139.85910000000001</v>
      </c>
      <c r="D1573" t="b">
        <f t="shared" ca="1" si="174"/>
        <v>1</v>
      </c>
      <c r="E1573" s="13" cm="1">
        <f t="array" aca="1" ref="E1573" ca="1">IF(ISBLANK(INDIRECT(ADDRESS(ROW(B1573)+$N$5,COLUMN(B1573)))),"",(INDIRECT(ADDRESS(ROW(B1573)+$N$5,COLUMN(B1573)))/B1573-1))</f>
        <v>-0.17980631276901016</v>
      </c>
      <c r="F1573" s="5">
        <f t="shared" ca="1" si="171"/>
        <v>39090</v>
      </c>
      <c r="G1573" s="11">
        <f t="shared" ca="1" si="175"/>
        <v>139.4</v>
      </c>
      <c r="H1573" s="17" cm="1">
        <f t="array" aca="1" ref="H1573" ca="1">IF(F1573="MAI","NESSUNO",INDIRECT(ADDRESS(ROW()+$N$5,2)))</f>
        <v>114.33499999999999</v>
      </c>
      <c r="I1573" s="11">
        <f t="shared" ca="1" si="176"/>
        <v>0</v>
      </c>
      <c r="J1573" s="13">
        <f t="shared" ca="1" si="172"/>
        <v>-0.17980631276901013</v>
      </c>
      <c r="K1573" s="13" t="b">
        <f t="shared" ca="1" si="177"/>
        <v>0</v>
      </c>
    </row>
    <row r="1574" spans="1:11" x14ac:dyDescent="0.2">
      <c r="A1574" s="5">
        <f>IndiciMSCI!A1574</f>
        <v>39091</v>
      </c>
      <c r="B1574" cm="1">
        <f t="array" ref="B1574">INDEX(IndiciMSCI!A:Y,ROW(),Sheet1!$O$2)</f>
        <v>139.851</v>
      </c>
      <c r="C1574">
        <f t="shared" ca="1" si="173"/>
        <v>139.85910000000001</v>
      </c>
      <c r="D1574" t="b">
        <f t="shared" ca="1" si="174"/>
        <v>1</v>
      </c>
      <c r="E1574" s="13" cm="1">
        <f t="array" aca="1" ref="E1574" ca="1">IF(ISBLANK(INDIRECT(ADDRESS(ROW(B1574)+$N$5,COLUMN(B1574)))),"",(INDIRECT(ADDRESS(ROW(B1574)+$N$5,COLUMN(B1574)))/B1574-1))</f>
        <v>-0.18306626338031196</v>
      </c>
      <c r="F1574" s="5">
        <f t="shared" ca="1" si="171"/>
        <v>39091</v>
      </c>
      <c r="G1574" s="11">
        <f t="shared" ca="1" si="175"/>
        <v>139.851</v>
      </c>
      <c r="H1574" s="17" cm="1">
        <f t="array" aca="1" ref="H1574" ca="1">IF(F1574="MAI","NESSUNO",INDIRECT(ADDRESS(ROW()+$N$5,2)))</f>
        <v>114.249</v>
      </c>
      <c r="I1574" s="11">
        <f t="shared" ca="1" si="176"/>
        <v>0</v>
      </c>
      <c r="J1574" s="13">
        <f t="shared" ca="1" si="172"/>
        <v>-0.18306626338031193</v>
      </c>
      <c r="K1574" s="13" t="b">
        <f t="shared" ca="1" si="177"/>
        <v>0</v>
      </c>
    </row>
    <row r="1575" spans="1:11" x14ac:dyDescent="0.2">
      <c r="A1575" s="5">
        <f>IndiciMSCI!A1575</f>
        <v>39092</v>
      </c>
      <c r="B1575" cm="1">
        <f t="array" ref="B1575">INDEX(IndiciMSCI!A:Y,ROW(),Sheet1!$O$2)</f>
        <v>137.69800000000001</v>
      </c>
      <c r="C1575">
        <f t="shared" ca="1" si="173"/>
        <v>139.85910000000001</v>
      </c>
      <c r="D1575" t="b">
        <f t="shared" ca="1" si="174"/>
        <v>1</v>
      </c>
      <c r="E1575" s="13" cm="1">
        <f t="array" aca="1" ref="E1575" ca="1">IF(ISBLANK(INDIRECT(ADDRESS(ROW(B1575)+$N$5,COLUMN(B1575)))),"",(INDIRECT(ADDRESS(ROW(B1575)+$N$5,COLUMN(B1575)))/B1575-1))</f>
        <v>-0.15385118157126465</v>
      </c>
      <c r="F1575" s="5">
        <f t="shared" ca="1" si="171"/>
        <v>39092</v>
      </c>
      <c r="G1575" s="11">
        <f t="shared" ca="1" si="175"/>
        <v>137.69800000000001</v>
      </c>
      <c r="H1575" s="17" cm="1">
        <f t="array" aca="1" ref="H1575" ca="1">IF(F1575="MAI","NESSUNO",INDIRECT(ADDRESS(ROW()+$N$5,2)))</f>
        <v>116.51300000000001</v>
      </c>
      <c r="I1575" s="11">
        <f t="shared" ca="1" si="176"/>
        <v>0</v>
      </c>
      <c r="J1575" s="13">
        <f t="shared" ca="1" si="172"/>
        <v>-0.15385118157126465</v>
      </c>
      <c r="K1575" s="13" t="b">
        <f t="shared" ca="1" si="177"/>
        <v>0</v>
      </c>
    </row>
    <row r="1576" spans="1:11" x14ac:dyDescent="0.2">
      <c r="A1576" s="5">
        <f>IndiciMSCI!A1576</f>
        <v>39093</v>
      </c>
      <c r="B1576" cm="1">
        <f t="array" ref="B1576">INDEX(IndiciMSCI!A:Y,ROW(),Sheet1!$O$2)</f>
        <v>136.79300000000001</v>
      </c>
      <c r="C1576">
        <f t="shared" ca="1" si="173"/>
        <v>139.85910000000001</v>
      </c>
      <c r="D1576" t="b">
        <f t="shared" ca="1" si="174"/>
        <v>1</v>
      </c>
      <c r="E1576" s="13" cm="1">
        <f t="array" aca="1" ref="E1576" ca="1">IF(ISBLANK(INDIRECT(ADDRESS(ROW(B1576)+$N$5,COLUMN(B1576)))),"",(INDIRECT(ADDRESS(ROW(B1576)+$N$5,COLUMN(B1576)))/B1576-1))</f>
        <v>-0.1661123010680372</v>
      </c>
      <c r="F1576" s="5">
        <f t="shared" ref="F1576:F1639" ca="1" si="178">IF(ISERROR(MATCH(TRUE,INDIRECT(ADDRESS(ROW(),4)&amp;":"&amp;ADDRESS(ROW()+$N$5,4)),0)),"MAI",INDEX(INDIRECT(ADDRESS(ROW(),1)&amp;":"&amp;ADDRESS(ROW()+$N$5,1)),MATCH(TRUE,INDIRECT(ADDRESS(ROW(),4)&amp;":"&amp;ADDRESS(ROW()+$N$5,4)),0)))</f>
        <v>39093</v>
      </c>
      <c r="G1576" s="11">
        <f t="shared" ca="1" si="175"/>
        <v>136.79300000000001</v>
      </c>
      <c r="H1576" s="17" cm="1">
        <f t="array" aca="1" ref="H1576" ca="1">IF(F1576="MAI","NESSUNO",INDIRECT(ADDRESS(ROW()+$N$5,2)))</f>
        <v>114.07</v>
      </c>
      <c r="I1576" s="11">
        <f t="shared" ca="1" si="176"/>
        <v>0</v>
      </c>
      <c r="J1576" s="13">
        <f t="shared" ca="1" si="172"/>
        <v>-0.1661123010680372</v>
      </c>
      <c r="K1576" s="13" t="b">
        <f t="shared" ca="1" si="177"/>
        <v>0</v>
      </c>
    </row>
    <row r="1577" spans="1:11" x14ac:dyDescent="0.2">
      <c r="A1577" s="5">
        <f>IndiciMSCI!A1577</f>
        <v>39094</v>
      </c>
      <c r="B1577" cm="1">
        <f t="array" ref="B1577">INDEX(IndiciMSCI!A:Y,ROW(),Sheet1!$O$2)</f>
        <v>138.78899999999999</v>
      </c>
      <c r="C1577">
        <f t="shared" ca="1" si="173"/>
        <v>139.85910000000001</v>
      </c>
      <c r="D1577" t="b">
        <f t="shared" ca="1" si="174"/>
        <v>1</v>
      </c>
      <c r="E1577" s="13" cm="1">
        <f t="array" aca="1" ref="E1577" ca="1">IF(ISBLANK(INDIRECT(ADDRESS(ROW(B1577)+$N$5,COLUMN(B1577)))),"",(INDIRECT(ADDRESS(ROW(B1577)+$N$5,COLUMN(B1577)))/B1577-1))</f>
        <v>-0.19171548177449216</v>
      </c>
      <c r="F1577" s="5">
        <f t="shared" ca="1" si="178"/>
        <v>39094</v>
      </c>
      <c r="G1577" s="11">
        <f t="shared" ca="1" si="175"/>
        <v>138.78899999999999</v>
      </c>
      <c r="H1577" s="17" cm="1">
        <f t="array" aca="1" ref="H1577" ca="1">IF(F1577="MAI","NESSUNO",INDIRECT(ADDRESS(ROW()+$N$5,2)))</f>
        <v>112.181</v>
      </c>
      <c r="I1577" s="11">
        <f t="shared" ca="1" si="176"/>
        <v>0</v>
      </c>
      <c r="J1577" s="13">
        <f t="shared" ca="1" si="172"/>
        <v>-0.19171548177449216</v>
      </c>
      <c r="K1577" s="13" t="b">
        <f t="shared" ca="1" si="177"/>
        <v>0</v>
      </c>
    </row>
    <row r="1578" spans="1:11" x14ac:dyDescent="0.2">
      <c r="A1578" s="5">
        <f>IndiciMSCI!A1578</f>
        <v>39097</v>
      </c>
      <c r="B1578" cm="1">
        <f t="array" ref="B1578">INDEX(IndiciMSCI!A:Y,ROW(),Sheet1!$O$2)</f>
        <v>140.10499999999999</v>
      </c>
      <c r="C1578">
        <f t="shared" ca="1" si="173"/>
        <v>139.85910000000001</v>
      </c>
      <c r="D1578" t="b">
        <f t="shared" ca="1" si="174"/>
        <v>0</v>
      </c>
      <c r="E1578" s="13" cm="1">
        <f t="array" aca="1" ref="E1578" ca="1">IF(ISBLANK(INDIRECT(ADDRESS(ROW(B1578)+$N$5,COLUMN(B1578)))),"",(INDIRECT(ADDRESS(ROW(B1578)+$N$5,COLUMN(B1578)))/B1578-1))</f>
        <v>-0.19665251061703715</v>
      </c>
      <c r="F1578" s="5">
        <f t="shared" ca="1" si="178"/>
        <v>39098</v>
      </c>
      <c r="G1578" s="11">
        <f t="shared" ca="1" si="175"/>
        <v>139.78100000000001</v>
      </c>
      <c r="H1578" s="17" cm="1">
        <f t="array" aca="1" ref="H1578" ca="1">IF(F1578="MAI","NESSUNO",INDIRECT(ADDRESS(ROW()+$N$5,2)))</f>
        <v>112.553</v>
      </c>
      <c r="I1578" s="11">
        <f t="shared" ca="1" si="176"/>
        <v>7.5786614212347558E-3</v>
      </c>
      <c r="J1578" s="13">
        <f t="shared" ca="1" si="172"/>
        <v>-0.19473620405190098</v>
      </c>
      <c r="K1578" s="13" t="b">
        <f t="shared" ca="1" si="177"/>
        <v>1</v>
      </c>
    </row>
    <row r="1579" spans="1:11" x14ac:dyDescent="0.2">
      <c r="A1579" s="5">
        <f>IndiciMSCI!A1579</f>
        <v>39098</v>
      </c>
      <c r="B1579" cm="1">
        <f t="array" ref="B1579">INDEX(IndiciMSCI!A:Y,ROW(),Sheet1!$O$2)</f>
        <v>139.78100000000001</v>
      </c>
      <c r="C1579">
        <f t="shared" ca="1" si="173"/>
        <v>139.85910000000001</v>
      </c>
      <c r="D1579" t="b">
        <f t="shared" ca="1" si="174"/>
        <v>1</v>
      </c>
      <c r="E1579" s="13" cm="1">
        <f t="array" aca="1" ref="E1579" ca="1">IF(ISBLANK(INDIRECT(ADDRESS(ROW(B1579)+$N$5,COLUMN(B1579)))),"",(INDIRECT(ADDRESS(ROW(B1579)+$N$5,COLUMN(B1579)))/B1579-1))</f>
        <v>-0.19892546197265726</v>
      </c>
      <c r="F1579" s="5">
        <f t="shared" ca="1" si="178"/>
        <v>39098</v>
      </c>
      <c r="G1579" s="11">
        <f t="shared" ca="1" si="175"/>
        <v>139.78100000000001</v>
      </c>
      <c r="H1579" s="17" cm="1">
        <f t="array" aca="1" ref="H1579" ca="1">IF(F1579="MAI","NESSUNO",INDIRECT(ADDRESS(ROW()+$N$5,2)))</f>
        <v>111.97499999999999</v>
      </c>
      <c r="I1579" s="11">
        <f t="shared" ca="1" si="176"/>
        <v>0</v>
      </c>
      <c r="J1579" s="13">
        <f t="shared" ca="1" si="172"/>
        <v>-0.19892546197265731</v>
      </c>
      <c r="K1579" s="13" t="b">
        <f t="shared" ca="1" si="177"/>
        <v>0</v>
      </c>
    </row>
    <row r="1580" spans="1:11" x14ac:dyDescent="0.2">
      <c r="A1580" s="5">
        <f>IndiciMSCI!A1580</f>
        <v>39099</v>
      </c>
      <c r="B1580" cm="1">
        <f t="array" ref="B1580">INDEX(IndiciMSCI!A:Y,ROW(),Sheet1!$O$2)</f>
        <v>140.18600000000001</v>
      </c>
      <c r="C1580">
        <f t="shared" ca="1" si="173"/>
        <v>139.85910000000001</v>
      </c>
      <c r="D1580" t="b">
        <f t="shared" ca="1" si="174"/>
        <v>0</v>
      </c>
      <c r="E1580" s="13" cm="1">
        <f t="array" aca="1" ref="E1580" ca="1">IF(ISBLANK(INDIRECT(ADDRESS(ROW(B1580)+$N$5,COLUMN(B1580)))),"",(INDIRECT(ADDRESS(ROW(B1580)+$N$5,COLUMN(B1580)))/B1580-1))</f>
        <v>-0.22082090936327448</v>
      </c>
      <c r="F1580" s="5">
        <f t="shared" ca="1" si="178"/>
        <v>39101</v>
      </c>
      <c r="G1580" s="11">
        <f t="shared" ca="1" si="175"/>
        <v>139.81299999999999</v>
      </c>
      <c r="H1580" s="17" cm="1">
        <f t="array" aca="1" ref="H1580" ca="1">IF(F1580="MAI","NESSUNO",INDIRECT(ADDRESS(ROW()+$N$5,2)))</f>
        <v>109.23</v>
      </c>
      <c r="I1580" s="11">
        <f t="shared" ca="1" si="176"/>
        <v>1.5161203796225209E-2</v>
      </c>
      <c r="J1580" s="13">
        <f t="shared" ca="1" si="172"/>
        <v>-0.21863373789421414</v>
      </c>
      <c r="K1580" s="13" t="b">
        <f t="shared" ca="1" si="177"/>
        <v>1</v>
      </c>
    </row>
    <row r="1581" spans="1:11" x14ac:dyDescent="0.2">
      <c r="A1581" s="5">
        <f>IndiciMSCI!A1581</f>
        <v>39100</v>
      </c>
      <c r="B1581" cm="1">
        <f t="array" ref="B1581">INDEX(IndiciMSCI!A:Y,ROW(),Sheet1!$O$2)</f>
        <v>139.98599999999999</v>
      </c>
      <c r="C1581">
        <f t="shared" ca="1" si="173"/>
        <v>139.85910000000001</v>
      </c>
      <c r="D1581" t="b">
        <f t="shared" ca="1" si="174"/>
        <v>0</v>
      </c>
      <c r="E1581" s="13" cm="1">
        <f t="array" aca="1" ref="E1581" ca="1">IF(ISBLANK(INDIRECT(ADDRESS(ROW(B1581)+$N$5,COLUMN(B1581)))),"",(INDIRECT(ADDRESS(ROW(B1581)+$N$5,COLUMN(B1581)))/B1581-1))</f>
        <v>-0.20552055205520547</v>
      </c>
      <c r="F1581" s="5">
        <f t="shared" ca="1" si="178"/>
        <v>39101</v>
      </c>
      <c r="G1581" s="11">
        <f t="shared" ca="1" si="175"/>
        <v>139.81299999999999</v>
      </c>
      <c r="H1581" s="17" cm="1">
        <f t="array" aca="1" ref="H1581" ca="1">IF(F1581="MAI","NESSUNO",INDIRECT(ADDRESS(ROW()+$N$5,2)))</f>
        <v>111.21599999999999</v>
      </c>
      <c r="I1581" s="11">
        <f t="shared" ca="1" si="176"/>
        <v>7.5803964007263858E-3</v>
      </c>
      <c r="J1581" s="13">
        <f t="shared" ca="1" si="172"/>
        <v>-0.20448327125231036</v>
      </c>
      <c r="K1581" s="13" t="b">
        <f t="shared" ca="1" si="177"/>
        <v>1</v>
      </c>
    </row>
    <row r="1582" spans="1:11" x14ac:dyDescent="0.2">
      <c r="A1582" s="5">
        <f>IndiciMSCI!A1582</f>
        <v>39101</v>
      </c>
      <c r="B1582" cm="1">
        <f t="array" ref="B1582">INDEX(IndiciMSCI!A:Y,ROW(),Sheet1!$O$2)</f>
        <v>139.81299999999999</v>
      </c>
      <c r="C1582">
        <f t="shared" ca="1" si="173"/>
        <v>139.85910000000001</v>
      </c>
      <c r="D1582" t="b">
        <f t="shared" ca="1" si="174"/>
        <v>1</v>
      </c>
      <c r="E1582" s="13" cm="1">
        <f t="array" aca="1" ref="E1582" ca="1">IF(ISBLANK(INDIRECT(ADDRESS(ROW(B1582)+$N$5,COLUMN(B1582)))),"",(INDIRECT(ADDRESS(ROW(B1582)+$N$5,COLUMN(B1582)))/B1582-1))</f>
        <v>-0.19462424810282297</v>
      </c>
      <c r="F1582" s="5">
        <f t="shared" ca="1" si="178"/>
        <v>39101</v>
      </c>
      <c r="G1582" s="11">
        <f t="shared" ca="1" si="175"/>
        <v>139.81299999999999</v>
      </c>
      <c r="H1582" s="17" cm="1">
        <f t="array" aca="1" ref="H1582" ca="1">IF(F1582="MAI","NESSUNO",INDIRECT(ADDRESS(ROW()+$N$5,2)))</f>
        <v>112.602</v>
      </c>
      <c r="I1582" s="11">
        <f t="shared" ca="1" si="176"/>
        <v>0</v>
      </c>
      <c r="J1582" s="13">
        <f t="shared" ca="1" si="172"/>
        <v>-0.19462424810282297</v>
      </c>
      <c r="K1582" s="13" t="b">
        <f t="shared" ca="1" si="177"/>
        <v>0</v>
      </c>
    </row>
    <row r="1583" spans="1:11" x14ac:dyDescent="0.2">
      <c r="A1583" s="5">
        <f>IndiciMSCI!A1583</f>
        <v>39104</v>
      </c>
      <c r="B1583" cm="1">
        <f t="array" ref="B1583">INDEX(IndiciMSCI!A:Y,ROW(),Sheet1!$O$2)</f>
        <v>140.703</v>
      </c>
      <c r="C1583">
        <f t="shared" ca="1" si="173"/>
        <v>139.85910000000001</v>
      </c>
      <c r="D1583" t="b">
        <f t="shared" ca="1" si="174"/>
        <v>0</v>
      </c>
      <c r="E1583" s="13" cm="1">
        <f t="array" aca="1" ref="E1583" ca="1">IF(ISBLANK(INDIRECT(ADDRESS(ROW(B1583)+$N$5,COLUMN(B1583)))),"",(INDIRECT(ADDRESS(ROW(B1583)+$N$5,COLUMN(B1583)))/B1583-1))</f>
        <v>-0.21153067098782541</v>
      </c>
      <c r="F1583" s="5">
        <f t="shared" ca="1" si="178"/>
        <v>39121</v>
      </c>
      <c r="G1583" s="11">
        <f t="shared" ca="1" si="175"/>
        <v>139.80199999999999</v>
      </c>
      <c r="H1583" s="17" cm="1">
        <f t="array" aca="1" ref="H1583" ca="1">IF(F1583="MAI","NESSUNO",INDIRECT(ADDRESS(ROW()+$N$5,2)))</f>
        <v>110.94</v>
      </c>
      <c r="I1583" s="11">
        <f t="shared" ca="1" si="176"/>
        <v>0.128912506069355</v>
      </c>
      <c r="J1583" s="13">
        <f t="shared" ca="1" si="172"/>
        <v>-0.2055270131609751</v>
      </c>
      <c r="K1583" s="13" t="b">
        <f t="shared" ca="1" si="177"/>
        <v>1</v>
      </c>
    </row>
    <row r="1584" spans="1:11" x14ac:dyDescent="0.2">
      <c r="A1584" s="5">
        <f>IndiciMSCI!A1584</f>
        <v>39105</v>
      </c>
      <c r="B1584" cm="1">
        <f t="array" ref="B1584">INDEX(IndiciMSCI!A:Y,ROW(),Sheet1!$O$2)</f>
        <v>140.184</v>
      </c>
      <c r="C1584">
        <f t="shared" ca="1" si="173"/>
        <v>139.85910000000001</v>
      </c>
      <c r="D1584" t="b">
        <f t="shared" ca="1" si="174"/>
        <v>0</v>
      </c>
      <c r="E1584" s="13" cm="1">
        <f t="array" aca="1" ref="E1584" ca="1">IF(ISBLANK(INDIRECT(ADDRESS(ROW(B1584)+$N$5,COLUMN(B1584)))),"",(INDIRECT(ADDRESS(ROW(B1584)+$N$5,COLUMN(B1584)))/B1584-1))</f>
        <v>-0.26833304799406499</v>
      </c>
      <c r="F1584" s="5">
        <f t="shared" ca="1" si="178"/>
        <v>39121</v>
      </c>
      <c r="G1584" s="11">
        <f t="shared" ca="1" si="175"/>
        <v>139.80199999999999</v>
      </c>
      <c r="H1584" s="17" cm="1">
        <f t="array" aca="1" ref="H1584" ca="1">IF(F1584="MAI","NESSUNO",INDIRECT(ADDRESS(ROW()+$N$5,2)))</f>
        <v>102.568</v>
      </c>
      <c r="I1584" s="11">
        <f t="shared" ca="1" si="176"/>
        <v>0.12132612799464937</v>
      </c>
      <c r="J1584" s="13">
        <f t="shared" ca="1" si="172"/>
        <v>-0.2654659723895606</v>
      </c>
      <c r="K1584" s="13" t="b">
        <f t="shared" ca="1" si="177"/>
        <v>1</v>
      </c>
    </row>
    <row r="1585" spans="1:11" x14ac:dyDescent="0.2">
      <c r="A1585" s="5">
        <f>IndiciMSCI!A1585</f>
        <v>39106</v>
      </c>
      <c r="B1585" cm="1">
        <f t="array" ref="B1585">INDEX(IndiciMSCI!A:Y,ROW(),Sheet1!$O$2)</f>
        <v>142.11099999999999</v>
      </c>
      <c r="C1585">
        <f t="shared" ca="1" si="173"/>
        <v>139.85910000000001</v>
      </c>
      <c r="D1585" t="b">
        <f t="shared" ca="1" si="174"/>
        <v>0</v>
      </c>
      <c r="E1585" s="13" cm="1">
        <f t="array" aca="1" ref="E1585" ca="1">IF(ISBLANK(INDIRECT(ADDRESS(ROW(B1585)+$N$5,COLUMN(B1585)))),"",(INDIRECT(ADDRESS(ROW(B1585)+$N$5,COLUMN(B1585)))/B1585-1))</f>
        <v>-0.24975547283461519</v>
      </c>
      <c r="F1585" s="5">
        <f t="shared" ca="1" si="178"/>
        <v>39121</v>
      </c>
      <c r="G1585" s="11">
        <f t="shared" ca="1" si="175"/>
        <v>139.80199999999999</v>
      </c>
      <c r="H1585" s="17" cm="1">
        <f t="array" aca="1" ref="H1585" ca="1">IF(F1585="MAI","NESSUNO",INDIRECT(ADDRESS(ROW()+$N$5,2)))</f>
        <v>106.61799999999999</v>
      </c>
      <c r="I1585" s="11">
        <f t="shared" ca="1" si="176"/>
        <v>0.11374016121672526</v>
      </c>
      <c r="J1585" s="13">
        <f t="shared" ca="1" si="172"/>
        <v>-0.23655069196995232</v>
      </c>
      <c r="K1585" s="13" t="b">
        <f t="shared" ca="1" si="177"/>
        <v>1</v>
      </c>
    </row>
    <row r="1586" spans="1:11" x14ac:dyDescent="0.2">
      <c r="A1586" s="5">
        <f>IndiciMSCI!A1586</f>
        <v>39107</v>
      </c>
      <c r="B1586" cm="1">
        <f t="array" ref="B1586">INDEX(IndiciMSCI!A:Y,ROW(),Sheet1!$O$2)</f>
        <v>141.33799999999999</v>
      </c>
      <c r="C1586">
        <f t="shared" ca="1" si="173"/>
        <v>139.85910000000001</v>
      </c>
      <c r="D1586" t="b">
        <f t="shared" ca="1" si="174"/>
        <v>0</v>
      </c>
      <c r="E1586" s="13" cm="1">
        <f t="array" aca="1" ref="E1586" ca="1">IF(ISBLANK(INDIRECT(ADDRESS(ROW(B1586)+$N$5,COLUMN(B1586)))),"",(INDIRECT(ADDRESS(ROW(B1586)+$N$5,COLUMN(B1586)))/B1586-1))</f>
        <v>-0.24041659001825411</v>
      </c>
      <c r="F1586" s="5">
        <f t="shared" ca="1" si="178"/>
        <v>39121</v>
      </c>
      <c r="G1586" s="11">
        <f t="shared" ca="1" si="175"/>
        <v>139.80199999999999</v>
      </c>
      <c r="H1586" s="17" cm="1">
        <f t="array" aca="1" ref="H1586" ca="1">IF(F1586="MAI","NESSUNO",INDIRECT(ADDRESS(ROW()+$N$5,2)))</f>
        <v>107.358</v>
      </c>
      <c r="I1586" s="11">
        <f t="shared" ca="1" si="176"/>
        <v>0.10615460571327162</v>
      </c>
      <c r="J1586" s="13">
        <f t="shared" ca="1" si="172"/>
        <v>-0.2313117508639842</v>
      </c>
      <c r="K1586" s="13" t="b">
        <f t="shared" ca="1" si="177"/>
        <v>1</v>
      </c>
    </row>
    <row r="1587" spans="1:11" x14ac:dyDescent="0.2">
      <c r="A1587" s="5">
        <f>IndiciMSCI!A1587</f>
        <v>39108</v>
      </c>
      <c r="B1587" cm="1">
        <f t="array" ref="B1587">INDEX(IndiciMSCI!A:Y,ROW(),Sheet1!$O$2)</f>
        <v>141.381</v>
      </c>
      <c r="C1587">
        <f t="shared" ca="1" si="173"/>
        <v>139.85910000000001</v>
      </c>
      <c r="D1587" t="b">
        <f t="shared" ca="1" si="174"/>
        <v>0</v>
      </c>
      <c r="E1587" s="13" cm="1">
        <f t="array" aca="1" ref="E1587" ca="1">IF(ISBLANK(INDIRECT(ADDRESS(ROW(B1587)+$N$5,COLUMN(B1587)))),"",(INDIRECT(ADDRESS(ROW(B1587)+$N$5,COLUMN(B1587)))/B1587-1))</f>
        <v>-0.2082953154950099</v>
      </c>
      <c r="F1587" s="5">
        <f t="shared" ca="1" si="178"/>
        <v>39121</v>
      </c>
      <c r="G1587" s="11">
        <f t="shared" ca="1" si="175"/>
        <v>139.80199999999999</v>
      </c>
      <c r="H1587" s="17" cm="1">
        <f t="array" aca="1" ref="H1587" ca="1">IF(F1587="MAI","NESSUNO",INDIRECT(ADDRESS(ROW()+$N$5,2)))</f>
        <v>111.932</v>
      </c>
      <c r="I1587" s="11">
        <f t="shared" ca="1" si="176"/>
        <v>9.8569461461977426E-2</v>
      </c>
      <c r="J1587" s="13">
        <f t="shared" ca="1" si="172"/>
        <v>-0.19864830645153872</v>
      </c>
      <c r="K1587" s="13" t="b">
        <f t="shared" ca="1" si="177"/>
        <v>1</v>
      </c>
    </row>
    <row r="1588" spans="1:11" x14ac:dyDescent="0.2">
      <c r="A1588" s="5">
        <f>IndiciMSCI!A1588</f>
        <v>39111</v>
      </c>
      <c r="B1588" cm="1">
        <f t="array" ref="B1588">INDEX(IndiciMSCI!A:Y,ROW(),Sheet1!$O$2)</f>
        <v>141.10599999999999</v>
      </c>
      <c r="C1588">
        <f t="shared" ca="1" si="173"/>
        <v>139.85910000000001</v>
      </c>
      <c r="D1588" t="b">
        <f t="shared" ca="1" si="174"/>
        <v>0</v>
      </c>
      <c r="E1588" s="13" cm="1">
        <f t="array" aca="1" ref="E1588" ca="1">IF(ISBLANK(INDIRECT(ADDRESS(ROW(B1588)+$N$5,COLUMN(B1588)))),"",(INDIRECT(ADDRESS(ROW(B1588)+$N$5,COLUMN(B1588)))/B1588-1))</f>
        <v>-0.2404787889955069</v>
      </c>
      <c r="F1588" s="5">
        <f t="shared" ca="1" si="178"/>
        <v>39121</v>
      </c>
      <c r="G1588" s="11">
        <f t="shared" ca="1" si="175"/>
        <v>139.80199999999999</v>
      </c>
      <c r="H1588" s="17" cm="1">
        <f t="array" aca="1" ref="H1588" ca="1">IF(F1588="MAI","NESSUNO",INDIRECT(ADDRESS(ROW()+$N$5,2)))</f>
        <v>107.173</v>
      </c>
      <c r="I1588" s="11">
        <f t="shared" ca="1" si="176"/>
        <v>7.5816495998225264E-2</v>
      </c>
      <c r="J1588" s="13">
        <f t="shared" ca="1" si="172"/>
        <v>-0.23285205865439526</v>
      </c>
      <c r="K1588" s="13" t="b">
        <f t="shared" ca="1" si="177"/>
        <v>1</v>
      </c>
    </row>
    <row r="1589" spans="1:11" x14ac:dyDescent="0.2">
      <c r="A1589" s="5">
        <f>IndiciMSCI!A1589</f>
        <v>39112</v>
      </c>
      <c r="B1589" cm="1">
        <f t="array" ref="B1589">INDEX(IndiciMSCI!A:Y,ROW(),Sheet1!$O$2)</f>
        <v>141.14699999999999</v>
      </c>
      <c r="C1589">
        <f t="shared" ca="1" si="173"/>
        <v>139.85910000000001</v>
      </c>
      <c r="D1589" t="b">
        <f t="shared" ca="1" si="174"/>
        <v>0</v>
      </c>
      <c r="E1589" s="13" cm="1">
        <f t="array" aca="1" ref="E1589" ca="1">IF(ISBLANK(INDIRECT(ADDRESS(ROW(B1589)+$N$5,COLUMN(B1589)))),"",(INDIRECT(ADDRESS(ROW(B1589)+$N$5,COLUMN(B1589)))/B1589-1))</f>
        <v>-0.21894903894521311</v>
      </c>
      <c r="F1589" s="5">
        <f t="shared" ca="1" si="178"/>
        <v>39121</v>
      </c>
      <c r="G1589" s="11">
        <f t="shared" ca="1" si="175"/>
        <v>139.80199999999999</v>
      </c>
      <c r="H1589" s="17" cm="1">
        <f t="array" aca="1" ref="H1589" ca="1">IF(F1589="MAI","NESSUNO",INDIRECT(ADDRESS(ROW()+$N$5,2)))</f>
        <v>110.24299999999999</v>
      </c>
      <c r="I1589" s="11">
        <f t="shared" ca="1" si="176"/>
        <v>6.8232996532685775E-2</v>
      </c>
      <c r="J1589" s="13">
        <f t="shared" ca="1" si="172"/>
        <v>-0.21094667460742561</v>
      </c>
      <c r="K1589" s="13" t="b">
        <f t="shared" ca="1" si="177"/>
        <v>1</v>
      </c>
    </row>
    <row r="1590" spans="1:11" x14ac:dyDescent="0.2">
      <c r="A1590" s="5">
        <f>IndiciMSCI!A1590</f>
        <v>39113</v>
      </c>
      <c r="B1590" cm="1">
        <f t="array" ref="B1590">INDEX(IndiciMSCI!A:Y,ROW(),Sheet1!$O$2)</f>
        <v>140.649</v>
      </c>
      <c r="C1590">
        <f t="shared" ca="1" si="173"/>
        <v>139.85910000000001</v>
      </c>
      <c r="D1590" t="b">
        <f t="shared" ca="1" si="174"/>
        <v>0</v>
      </c>
      <c r="E1590" s="13" cm="1">
        <f t="array" aca="1" ref="E1590" ca="1">IF(ISBLANK(INDIRECT(ADDRESS(ROW(B1590)+$N$5,COLUMN(B1590)))),"",(INDIRECT(ADDRESS(ROW(B1590)+$N$5,COLUMN(B1590)))/B1590-1))</f>
        <v>-0.22541930621618356</v>
      </c>
      <c r="F1590" s="5">
        <f t="shared" ca="1" si="178"/>
        <v>39121</v>
      </c>
      <c r="G1590" s="11">
        <f t="shared" ca="1" si="175"/>
        <v>139.80199999999999</v>
      </c>
      <c r="H1590" s="17" cm="1">
        <f t="array" aca="1" ref="H1590" ca="1">IF(F1590="MAI","NESSUNO",INDIRECT(ADDRESS(ROW()+$N$5,2)))</f>
        <v>108.944</v>
      </c>
      <c r="I1590" s="11">
        <f t="shared" ca="1" si="176"/>
        <v>6.0649908207807357E-2</v>
      </c>
      <c r="J1590" s="13">
        <f t="shared" ca="1" si="172"/>
        <v>-0.22029262880210715</v>
      </c>
      <c r="K1590" s="13" t="b">
        <f t="shared" ca="1" si="177"/>
        <v>1</v>
      </c>
    </row>
    <row r="1591" spans="1:11" x14ac:dyDescent="0.2">
      <c r="A1591" s="5">
        <f>IndiciMSCI!A1591</f>
        <v>39114</v>
      </c>
      <c r="B1591" cm="1">
        <f t="array" ref="B1591">INDEX(IndiciMSCI!A:Y,ROW(),Sheet1!$O$2)</f>
        <v>142.16999999999999</v>
      </c>
      <c r="C1591">
        <f t="shared" ca="1" si="173"/>
        <v>139.85910000000001</v>
      </c>
      <c r="D1591" t="b">
        <f t="shared" ca="1" si="174"/>
        <v>0</v>
      </c>
      <c r="E1591" s="13" cm="1">
        <f t="array" aca="1" ref="E1591" ca="1">IF(ISBLANK(INDIRECT(ADDRESS(ROW(B1591)+$N$5,COLUMN(B1591)))),"",(INDIRECT(ADDRESS(ROW(B1591)+$N$5,COLUMN(B1591)))/B1591-1))</f>
        <v>-0.21316030104804107</v>
      </c>
      <c r="F1591" s="5">
        <f t="shared" ca="1" si="178"/>
        <v>39121</v>
      </c>
      <c r="G1591" s="11">
        <f t="shared" ca="1" si="175"/>
        <v>139.80199999999999</v>
      </c>
      <c r="H1591" s="17" cm="1">
        <f t="array" aca="1" ref="H1591" ca="1">IF(F1591="MAI","NESSUNO",INDIRECT(ADDRESS(ROW()+$N$5,2)))</f>
        <v>111.86499999999999</v>
      </c>
      <c r="I1591" s="11">
        <f t="shared" ca="1" si="176"/>
        <v>5.3067231001421078E-2</v>
      </c>
      <c r="J1591" s="13">
        <f t="shared" ca="1" si="172"/>
        <v>-0.19945303192371053</v>
      </c>
      <c r="K1591" s="13" t="b">
        <f t="shared" ca="1" si="177"/>
        <v>1</v>
      </c>
    </row>
    <row r="1592" spans="1:11" x14ac:dyDescent="0.2">
      <c r="A1592" s="5">
        <f>IndiciMSCI!A1592</f>
        <v>39115</v>
      </c>
      <c r="B1592" cm="1">
        <f t="array" ref="B1592">INDEX(IndiciMSCI!A:Y,ROW(),Sheet1!$O$2)</f>
        <v>142.304</v>
      </c>
      <c r="C1592">
        <f t="shared" ca="1" si="173"/>
        <v>139.85910000000001</v>
      </c>
      <c r="D1592" t="b">
        <f t="shared" ca="1" si="174"/>
        <v>0</v>
      </c>
      <c r="E1592" s="13" cm="1">
        <f t="array" aca="1" ref="E1592" ca="1">IF(ISBLANK(INDIRECT(ADDRESS(ROW(B1592)+$N$5,COLUMN(B1592)))),"",(INDIRECT(ADDRESS(ROW(B1592)+$N$5,COLUMN(B1592)))/B1592-1))</f>
        <v>-0.21979705419383855</v>
      </c>
      <c r="F1592" s="5">
        <f t="shared" ca="1" si="178"/>
        <v>39121</v>
      </c>
      <c r="G1592" s="11">
        <f t="shared" ca="1" si="175"/>
        <v>139.80199999999999</v>
      </c>
      <c r="H1592" s="17" cm="1">
        <f t="array" aca="1" ref="H1592" ca="1">IF(F1592="MAI","NESSUNO",INDIRECT(ADDRESS(ROW()+$N$5,2)))</f>
        <v>111.026</v>
      </c>
      <c r="I1592" s="11">
        <f t="shared" ca="1" si="176"/>
        <v>4.5484964891102209E-2</v>
      </c>
      <c r="J1592" s="13">
        <f t="shared" ca="1" si="172"/>
        <v>-0.20550861243121626</v>
      </c>
      <c r="K1592" s="13" t="b">
        <f t="shared" ca="1" si="177"/>
        <v>1</v>
      </c>
    </row>
    <row r="1593" spans="1:11" x14ac:dyDescent="0.2">
      <c r="A1593" s="5">
        <f>IndiciMSCI!A1593</f>
        <v>39118</v>
      </c>
      <c r="B1593" cm="1">
        <f t="array" ref="B1593">INDEX(IndiciMSCI!A:Y,ROW(),Sheet1!$O$2)</f>
        <v>141.595</v>
      </c>
      <c r="C1593">
        <f t="shared" ca="1" si="173"/>
        <v>139.85910000000001</v>
      </c>
      <c r="D1593" t="b">
        <f t="shared" ca="1" si="174"/>
        <v>0</v>
      </c>
      <c r="E1593" s="13" cm="1">
        <f t="array" aca="1" ref="E1593" ca="1">IF(ISBLANK(INDIRECT(ADDRESS(ROW(B1593)+$N$5,COLUMN(B1593)))),"",(INDIRECT(ADDRESS(ROW(B1593)+$N$5,COLUMN(B1593)))/B1593-1))</f>
        <v>-0.20276845933825349</v>
      </c>
      <c r="F1593" s="5">
        <f t="shared" ca="1" si="178"/>
        <v>39121</v>
      </c>
      <c r="G1593" s="11">
        <f t="shared" ca="1" si="175"/>
        <v>139.80199999999999</v>
      </c>
      <c r="H1593" s="17" cm="1">
        <f t="array" aca="1" ref="H1593" ca="1">IF(F1593="MAI","NESSUNO",INDIRECT(ADDRESS(ROW()+$N$5,2)))</f>
        <v>112.884</v>
      </c>
      <c r="I1593" s="11">
        <f t="shared" ca="1" si="176"/>
        <v>2.2740632914121761E-2</v>
      </c>
      <c r="J1593" s="13">
        <f t="shared" ca="1" si="172"/>
        <v>-0.1923810772884928</v>
      </c>
      <c r="K1593" s="13" t="b">
        <f t="shared" ca="1" si="177"/>
        <v>1</v>
      </c>
    </row>
    <row r="1594" spans="1:11" x14ac:dyDescent="0.2">
      <c r="A1594" s="5">
        <f>IndiciMSCI!A1594</f>
        <v>39119</v>
      </c>
      <c r="B1594" cm="1">
        <f t="array" ref="B1594">INDEX(IndiciMSCI!A:Y,ROW(),Sheet1!$O$2)</f>
        <v>142.47800000000001</v>
      </c>
      <c r="C1594">
        <f t="shared" ca="1" si="173"/>
        <v>139.85910000000001</v>
      </c>
      <c r="D1594" t="b">
        <f t="shared" ca="1" si="174"/>
        <v>0</v>
      </c>
      <c r="E1594" s="13" cm="1">
        <f t="array" aca="1" ref="E1594" ca="1">IF(ISBLANK(INDIRECT(ADDRESS(ROW(B1594)+$N$5,COLUMN(B1594)))),"",(INDIRECT(ADDRESS(ROW(B1594)+$N$5,COLUMN(B1594)))/B1594-1))</f>
        <v>-0.20475441822597173</v>
      </c>
      <c r="F1594" s="5">
        <f t="shared" ca="1" si="178"/>
        <v>39121</v>
      </c>
      <c r="G1594" s="11">
        <f t="shared" ca="1" si="175"/>
        <v>139.80199999999999</v>
      </c>
      <c r="H1594" s="17" cm="1">
        <f t="array" aca="1" ref="H1594" ca="1">IF(F1594="MAI","NESSUNO",INDIRECT(ADDRESS(ROW()+$N$5,2)))</f>
        <v>113.30500000000001</v>
      </c>
      <c r="I1594" s="11">
        <f t="shared" ca="1" si="176"/>
        <v>1.5160010965502124E-2</v>
      </c>
      <c r="J1594" s="13">
        <f t="shared" ca="1" si="172"/>
        <v>-0.18942389943659235</v>
      </c>
      <c r="K1594" s="13" t="b">
        <f t="shared" ca="1" si="177"/>
        <v>1</v>
      </c>
    </row>
    <row r="1595" spans="1:11" x14ac:dyDescent="0.2">
      <c r="A1595" s="5">
        <f>IndiciMSCI!A1595</f>
        <v>39120</v>
      </c>
      <c r="B1595" cm="1">
        <f t="array" ref="B1595">INDEX(IndiciMSCI!A:Y,ROW(),Sheet1!$O$2)</f>
        <v>141.21700000000001</v>
      </c>
      <c r="C1595">
        <f t="shared" ca="1" si="173"/>
        <v>139.85910000000001</v>
      </c>
      <c r="D1595" t="b">
        <f t="shared" ca="1" si="174"/>
        <v>0</v>
      </c>
      <c r="E1595" s="13" cm="1">
        <f t="array" aca="1" ref="E1595" ca="1">IF(ISBLANK(INDIRECT(ADDRESS(ROW(B1595)+$N$5,COLUMN(B1595)))),"",(INDIRECT(ADDRESS(ROW(B1595)+$N$5,COLUMN(B1595)))/B1595-1))</f>
        <v>-0.23114780798345813</v>
      </c>
      <c r="F1595" s="5">
        <f t="shared" ca="1" si="178"/>
        <v>39121</v>
      </c>
      <c r="G1595" s="11">
        <f t="shared" ca="1" si="175"/>
        <v>139.80199999999999</v>
      </c>
      <c r="H1595" s="17" cm="1">
        <f t="array" aca="1" ref="H1595" ca="1">IF(F1595="MAI","NESSUNO",INDIRECT(ADDRESS(ROW()+$N$5,2)))</f>
        <v>108.575</v>
      </c>
      <c r="I1595" s="11">
        <f t="shared" ca="1" si="176"/>
        <v>7.5798000015367961E-3</v>
      </c>
      <c r="J1595" s="13">
        <f t="shared" ca="1" si="172"/>
        <v>-0.22331168509748398</v>
      </c>
      <c r="K1595" s="13" t="b">
        <f t="shared" ca="1" si="177"/>
        <v>1</v>
      </c>
    </row>
    <row r="1596" spans="1:11" x14ac:dyDescent="0.2">
      <c r="A1596" s="5">
        <f>IndiciMSCI!A1596</f>
        <v>39121</v>
      </c>
      <c r="B1596" cm="1">
        <f t="array" ref="B1596">INDEX(IndiciMSCI!A:Y,ROW(),Sheet1!$O$2)</f>
        <v>139.80199999999999</v>
      </c>
      <c r="C1596">
        <f t="shared" ca="1" si="173"/>
        <v>139.85910000000001</v>
      </c>
      <c r="D1596" t="b">
        <f t="shared" ca="1" si="174"/>
        <v>1</v>
      </c>
      <c r="E1596" s="13" cm="1">
        <f t="array" aca="1" ref="E1596" ca="1">IF(ISBLANK(INDIRECT(ADDRESS(ROW(B1596)+$N$5,COLUMN(B1596)))),"",(INDIRECT(ADDRESS(ROW(B1596)+$N$5,COLUMN(B1596)))/B1596-1))</f>
        <v>-0.20987539520178533</v>
      </c>
      <c r="F1596" s="5">
        <f t="shared" ca="1" si="178"/>
        <v>39121</v>
      </c>
      <c r="G1596" s="11">
        <f t="shared" ca="1" si="175"/>
        <v>139.80199999999999</v>
      </c>
      <c r="H1596" s="17" cm="1">
        <f t="array" aca="1" ref="H1596" ca="1">IF(F1596="MAI","NESSUNO",INDIRECT(ADDRESS(ROW()+$N$5,2)))</f>
        <v>110.461</v>
      </c>
      <c r="I1596" s="11">
        <f t="shared" ca="1" si="176"/>
        <v>0</v>
      </c>
      <c r="J1596" s="13">
        <f t="shared" ca="1" si="172"/>
        <v>-0.20987539520178536</v>
      </c>
      <c r="K1596" s="13" t="b">
        <f t="shared" ca="1" si="177"/>
        <v>0</v>
      </c>
    </row>
    <row r="1597" spans="1:11" x14ac:dyDescent="0.2">
      <c r="A1597" s="5">
        <f>IndiciMSCI!A1597</f>
        <v>39122</v>
      </c>
      <c r="B1597" cm="1">
        <f t="array" ref="B1597">INDEX(IndiciMSCI!A:Y,ROW(),Sheet1!$O$2)</f>
        <v>141.637</v>
      </c>
      <c r="C1597">
        <f t="shared" ca="1" si="173"/>
        <v>139.85910000000001</v>
      </c>
      <c r="D1597" t="b">
        <f t="shared" ca="1" si="174"/>
        <v>0</v>
      </c>
      <c r="E1597" s="13" cm="1">
        <f t="array" aca="1" ref="E1597" ca="1">IF(ISBLANK(INDIRECT(ADDRESS(ROW(B1597)+$N$5,COLUMN(B1597)))),"",(INDIRECT(ADDRESS(ROW(B1597)+$N$5,COLUMN(B1597)))/B1597-1))</f>
        <v>-0.23728969125299182</v>
      </c>
      <c r="F1597" s="5">
        <f t="shared" ca="1" si="178"/>
        <v>39155</v>
      </c>
      <c r="G1597" s="11">
        <f t="shared" ca="1" si="175"/>
        <v>139.67400000000001</v>
      </c>
      <c r="H1597" s="17" cm="1">
        <f t="array" aca="1" ref="H1597" ca="1">IF(F1597="MAI","NESSUNO",INDIRECT(ADDRESS(ROW()+$N$5,2)))</f>
        <v>108.02800000000001</v>
      </c>
      <c r="I1597" s="11">
        <f t="shared" ca="1" si="176"/>
        <v>0.25012129375380709</v>
      </c>
      <c r="J1597" s="13">
        <f t="shared" ca="1" si="172"/>
        <v>-0.22477969204179871</v>
      </c>
      <c r="K1597" s="13" t="b">
        <f t="shared" ca="1" si="177"/>
        <v>1</v>
      </c>
    </row>
    <row r="1598" spans="1:11" x14ac:dyDescent="0.2">
      <c r="A1598" s="5">
        <f>IndiciMSCI!A1598</f>
        <v>39125</v>
      </c>
      <c r="B1598" cm="1">
        <f t="array" ref="B1598">INDEX(IndiciMSCI!A:Y,ROW(),Sheet1!$O$2)</f>
        <v>141.89099999999999</v>
      </c>
      <c r="C1598">
        <f t="shared" ca="1" si="173"/>
        <v>139.85910000000001</v>
      </c>
      <c r="D1598" t="b">
        <f t="shared" ca="1" si="174"/>
        <v>0</v>
      </c>
      <c r="E1598" s="13" cm="1">
        <f t="array" aca="1" ref="E1598" ca="1">IF(ISBLANK(INDIRECT(ADDRESS(ROW(B1598)+$N$5,COLUMN(B1598)))),"",(INDIRECT(ADDRESS(ROW(B1598)+$N$5,COLUMN(B1598)))/B1598-1))</f>
        <v>-0.23370051659372337</v>
      </c>
      <c r="F1598" s="5">
        <f t="shared" ca="1" si="178"/>
        <v>39155</v>
      </c>
      <c r="G1598" s="11">
        <f t="shared" ca="1" si="175"/>
        <v>139.67400000000001</v>
      </c>
      <c r="H1598" s="17" cm="1">
        <f t="array" aca="1" ref="H1598" ca="1">IF(F1598="MAI","NESSUNO",INDIRECT(ADDRESS(ROW()+$N$5,2)))</f>
        <v>108.73099999999999</v>
      </c>
      <c r="I1598" s="11">
        <f t="shared" ca="1" si="176"/>
        <v>0.22736449789803714</v>
      </c>
      <c r="J1598" s="13">
        <f t="shared" ca="1" si="172"/>
        <v>-0.21990947135545608</v>
      </c>
      <c r="K1598" s="13" t="b">
        <f t="shared" ca="1" si="177"/>
        <v>1</v>
      </c>
    </row>
    <row r="1599" spans="1:11" x14ac:dyDescent="0.2">
      <c r="A1599" s="5">
        <f>IndiciMSCI!A1599</f>
        <v>39126</v>
      </c>
      <c r="B1599" cm="1">
        <f t="array" ref="B1599">INDEX(IndiciMSCI!A:Y,ROW(),Sheet1!$O$2)</f>
        <v>142.92599999999999</v>
      </c>
      <c r="C1599">
        <f t="shared" ca="1" si="173"/>
        <v>139.85910000000001</v>
      </c>
      <c r="D1599" t="b">
        <f t="shared" ca="1" si="174"/>
        <v>0</v>
      </c>
      <c r="E1599" s="13" cm="1">
        <f t="array" aca="1" ref="E1599" ca="1">IF(ISBLANK(INDIRECT(ADDRESS(ROW(B1599)+$N$5,COLUMN(B1599)))),"",(INDIRECT(ADDRESS(ROW(B1599)+$N$5,COLUMN(B1599)))/B1599-1))</f>
        <v>-0.24811440885493186</v>
      </c>
      <c r="F1599" s="5">
        <f t="shared" ca="1" si="178"/>
        <v>39155</v>
      </c>
      <c r="G1599" s="11">
        <f t="shared" ca="1" si="175"/>
        <v>139.67400000000001</v>
      </c>
      <c r="H1599" s="17" cm="1">
        <f t="array" aca="1" ref="H1599" ca="1">IF(F1599="MAI","NESSUNO",INDIRECT(ADDRESS(ROW()+$N$5,2)))</f>
        <v>107.464</v>
      </c>
      <c r="I1599" s="11">
        <f t="shared" ca="1" si="176"/>
        <v>0.21977972177359106</v>
      </c>
      <c r="J1599" s="13">
        <f t="shared" ca="1" si="172"/>
        <v>-0.22903489753444747</v>
      </c>
      <c r="K1599" s="13" t="b">
        <f t="shared" ca="1" si="177"/>
        <v>1</v>
      </c>
    </row>
    <row r="1600" spans="1:11" x14ac:dyDescent="0.2">
      <c r="A1600" s="5">
        <f>IndiciMSCI!A1600</f>
        <v>39127</v>
      </c>
      <c r="B1600" cm="1">
        <f t="array" ref="B1600">INDEX(IndiciMSCI!A:Y,ROW(),Sheet1!$O$2)</f>
        <v>143.17599999999999</v>
      </c>
      <c r="C1600">
        <f t="shared" ca="1" si="173"/>
        <v>139.85910000000001</v>
      </c>
      <c r="D1600" t="b">
        <f t="shared" ca="1" si="174"/>
        <v>0</v>
      </c>
      <c r="E1600" s="13" cm="1">
        <f t="array" aca="1" ref="E1600" ca="1">IF(ISBLANK(INDIRECT(ADDRESS(ROW(B1600)+$N$5,COLUMN(B1600)))),"",(INDIRECT(ADDRESS(ROW(B1600)+$N$5,COLUMN(B1600)))/B1600-1))</f>
        <v>-0.25351315862993784</v>
      </c>
      <c r="F1600" s="5">
        <f t="shared" ca="1" si="178"/>
        <v>39155</v>
      </c>
      <c r="G1600" s="11">
        <f t="shared" ca="1" si="175"/>
        <v>139.67400000000001</v>
      </c>
      <c r="H1600" s="17" cm="1">
        <f t="array" aca="1" ref="H1600" ca="1">IF(F1600="MAI","NESSUNO",INDIRECT(ADDRESS(ROW()+$N$5,2)))</f>
        <v>106.879</v>
      </c>
      <c r="I1600" s="11">
        <f t="shared" ca="1" si="176"/>
        <v>0.21219535685906976</v>
      </c>
      <c r="J1600" s="13">
        <f t="shared" ca="1" si="172"/>
        <v>-0.23327752225282394</v>
      </c>
      <c r="K1600" s="13" t="b">
        <f t="shared" ca="1" si="177"/>
        <v>1</v>
      </c>
    </row>
    <row r="1601" spans="1:11" x14ac:dyDescent="0.2">
      <c r="A1601" s="5">
        <f>IndiciMSCI!A1601</f>
        <v>39128</v>
      </c>
      <c r="B1601" cm="1">
        <f t="array" ref="B1601">INDEX(IndiciMSCI!A:Y,ROW(),Sheet1!$O$2)</f>
        <v>145.49799999999999</v>
      </c>
      <c r="C1601">
        <f t="shared" ca="1" si="173"/>
        <v>139.85910000000001</v>
      </c>
      <c r="D1601" t="b">
        <f t="shared" ca="1" si="174"/>
        <v>0</v>
      </c>
      <c r="E1601" s="13" cm="1">
        <f t="array" aca="1" ref="E1601" ca="1">IF(ISBLANK(INDIRECT(ADDRESS(ROW(B1601)+$N$5,COLUMN(B1601)))),"",(INDIRECT(ADDRESS(ROW(B1601)+$N$5,COLUMN(B1601)))/B1601-1))</f>
        <v>-0.24062873716477196</v>
      </c>
      <c r="F1601" s="5">
        <f t="shared" ca="1" si="178"/>
        <v>39155</v>
      </c>
      <c r="G1601" s="11">
        <f t="shared" ca="1" si="175"/>
        <v>139.67400000000001</v>
      </c>
      <c r="H1601" s="17" cm="1">
        <f t="array" aca="1" ref="H1601" ca="1">IF(F1601="MAI","NESSUNO",INDIRECT(ADDRESS(ROW()+$N$5,2)))</f>
        <v>110.48699999999999</v>
      </c>
      <c r="I1601" s="11">
        <f t="shared" ca="1" si="176"/>
        <v>0.2046114031321622</v>
      </c>
      <c r="J1601" s="13">
        <f t="shared" ca="1" si="172"/>
        <v>-0.2075002405377368</v>
      </c>
      <c r="K1601" s="13" t="b">
        <f t="shared" ca="1" si="177"/>
        <v>1</v>
      </c>
    </row>
    <row r="1602" spans="1:11" x14ac:dyDescent="0.2">
      <c r="A1602" s="5">
        <f>IndiciMSCI!A1602</f>
        <v>39129</v>
      </c>
      <c r="B1602" cm="1">
        <f t="array" ref="B1602">INDEX(IndiciMSCI!A:Y,ROW(),Sheet1!$O$2)</f>
        <v>145.67500000000001</v>
      </c>
      <c r="C1602">
        <f t="shared" ca="1" si="173"/>
        <v>139.85910000000001</v>
      </c>
      <c r="D1602" t="b">
        <f t="shared" ca="1" si="174"/>
        <v>0</v>
      </c>
      <c r="E1602" s="13" cm="1">
        <f t="array" aca="1" ref="E1602" ca="1">IF(ISBLANK(INDIRECT(ADDRESS(ROW(B1602)+$N$5,COLUMN(B1602)))),"",(INDIRECT(ADDRESS(ROW(B1602)+$N$5,COLUMN(B1602)))/B1602-1))</f>
        <v>-0.23940278016131811</v>
      </c>
      <c r="F1602" s="5">
        <f t="shared" ca="1" si="178"/>
        <v>39155</v>
      </c>
      <c r="G1602" s="11">
        <f t="shared" ca="1" si="175"/>
        <v>139.67400000000001</v>
      </c>
      <c r="H1602" s="17" cm="1">
        <f t="array" aca="1" ref="H1602" ca="1">IF(F1602="MAI","NESSUNO",INDIRECT(ADDRESS(ROW()+$N$5,2)))</f>
        <v>110.8</v>
      </c>
      <c r="I1602" s="11">
        <f t="shared" ca="1" si="176"/>
        <v>0.19702786057058574</v>
      </c>
      <c r="J1602" s="13">
        <f t="shared" ref="J1602:J1665" ca="1" si="179">IF(E1602="","",IF(F1602="MAI",I1602/B1602,(H1602-G1602+I1602)/G1602))</f>
        <v>-0.20531360267071483</v>
      </c>
      <c r="K1602" s="13" t="b">
        <f t="shared" ca="1" si="177"/>
        <v>1</v>
      </c>
    </row>
    <row r="1603" spans="1:11" x14ac:dyDescent="0.2">
      <c r="A1603" s="5">
        <f>IndiciMSCI!A1603</f>
        <v>39132</v>
      </c>
      <c r="B1603" cm="1">
        <f t="array" ref="B1603">INDEX(IndiciMSCI!A:Y,ROW(),Sheet1!$O$2)</f>
        <v>145.41399999999999</v>
      </c>
      <c r="C1603">
        <f t="shared" ref="C1603:C1666" ca="1" si="180">MAX(INDIRECT("B"&amp;ROW()&amp;":B"&amp;MAX(2,ROW()-$N$3)))*(1-$N$4)</f>
        <v>139.85910000000001</v>
      </c>
      <c r="D1603" t="b">
        <f t="shared" ref="D1603:D1666" ca="1" si="181">B1603&lt;C1603</f>
        <v>0</v>
      </c>
      <c r="E1603" s="13" cm="1">
        <f t="array" aca="1" ref="E1603" ca="1">IF(ISBLANK(INDIRECT(ADDRESS(ROW(B1603)+$N$5,COLUMN(B1603)))),"",(INDIRECT(ADDRESS(ROW(B1603)+$N$5,COLUMN(B1603)))/B1603-1))</f>
        <v>-0.24093278501382254</v>
      </c>
      <c r="F1603" s="5">
        <f t="shared" ca="1" si="178"/>
        <v>39155</v>
      </c>
      <c r="G1603" s="11">
        <f t="shared" ref="G1603:G1666" ca="1" si="182">IF(F1603="MAI","NESSUNO",INDEX(B:B,MATCH(F1603,A:A,0)))</f>
        <v>139.67400000000001</v>
      </c>
      <c r="H1603" s="17" cm="1">
        <f t="array" aca="1" ref="H1603" ca="1">IF(F1603="MAI","NESSUNO",INDIRECT(ADDRESS(ROW()+$N$5,2)))</f>
        <v>110.379</v>
      </c>
      <c r="I1603" s="11">
        <f t="shared" ref="I1603:I1666" ca="1" si="183">IF(F1603="MAI",B1603*(1+$N$6)^($N$5*(7/5)/365.25)-B1603, G1603*(1+$N$6)^((F1603-A1603)/365.25)-G1603)</f>
        <v>0.17427969965498846</v>
      </c>
      <c r="J1603" s="13">
        <f t="shared" ca="1" si="179"/>
        <v>-0.20849063032736953</v>
      </c>
      <c r="K1603" s="13" t="b">
        <f t="shared" ref="K1603:K1666" ca="1" si="184">IF(E1603="","",J1603&gt;E1603)</f>
        <v>1</v>
      </c>
    </row>
    <row r="1604" spans="1:11" x14ac:dyDescent="0.2">
      <c r="A1604" s="5">
        <f>IndiciMSCI!A1604</f>
        <v>39133</v>
      </c>
      <c r="B1604" cm="1">
        <f t="array" ref="B1604">INDEX(IndiciMSCI!A:Y,ROW(),Sheet1!$O$2)</f>
        <v>145.03899999999999</v>
      </c>
      <c r="C1604">
        <f t="shared" ca="1" si="180"/>
        <v>139.85910000000001</v>
      </c>
      <c r="D1604" t="b">
        <f t="shared" ca="1" si="181"/>
        <v>0</v>
      </c>
      <c r="E1604" s="13" cm="1">
        <f t="array" aca="1" ref="E1604" ca="1">IF(ISBLANK(INDIRECT(ADDRESS(ROW(B1604)+$N$5,COLUMN(B1604)))),"",(INDIRECT(ADDRESS(ROW(B1604)+$N$5,COLUMN(B1604)))/B1604-1))</f>
        <v>-0.23184109101689887</v>
      </c>
      <c r="F1604" s="5">
        <f t="shared" ca="1" si="178"/>
        <v>39155</v>
      </c>
      <c r="G1604" s="11">
        <f t="shared" ca="1" si="182"/>
        <v>139.67400000000001</v>
      </c>
      <c r="H1604" s="17" cm="1">
        <f t="array" aca="1" ref="H1604" ca="1">IF(F1604="MAI","NESSUNO",INDIRECT(ADDRESS(ROW()+$N$5,2)))</f>
        <v>111.413</v>
      </c>
      <c r="I1604" s="11">
        <f t="shared" ca="1" si="183"/>
        <v>0.16669780153182501</v>
      </c>
      <c r="J1604" s="13">
        <f t="shared" ca="1" si="179"/>
        <v>-0.2011419605543493</v>
      </c>
      <c r="K1604" s="13" t="b">
        <f t="shared" ca="1" si="184"/>
        <v>1</v>
      </c>
    </row>
    <row r="1605" spans="1:11" x14ac:dyDescent="0.2">
      <c r="A1605" s="5">
        <f>IndiciMSCI!A1605</f>
        <v>39134</v>
      </c>
      <c r="B1605" cm="1">
        <f t="array" ref="B1605">INDEX(IndiciMSCI!A:Y,ROW(),Sheet1!$O$2)</f>
        <v>144.49700000000001</v>
      </c>
      <c r="C1605">
        <f t="shared" ca="1" si="180"/>
        <v>139.85910000000001</v>
      </c>
      <c r="D1605" t="b">
        <f t="shared" ca="1" si="181"/>
        <v>0</v>
      </c>
      <c r="E1605" s="13" cm="1">
        <f t="array" aca="1" ref="E1605" ca="1">IF(ISBLANK(INDIRECT(ADDRESS(ROW(B1605)+$N$5,COLUMN(B1605)))),"",(INDIRECT(ADDRESS(ROW(B1605)+$N$5,COLUMN(B1605)))/B1605-1))</f>
        <v>-0.25214364312061843</v>
      </c>
      <c r="F1605" s="5">
        <f t="shared" ca="1" si="178"/>
        <v>39155</v>
      </c>
      <c r="G1605" s="11">
        <f t="shared" ca="1" si="182"/>
        <v>139.67400000000001</v>
      </c>
      <c r="H1605" s="17" cm="1">
        <f t="array" aca="1" ref="H1605" ca="1">IF(F1605="MAI","NESSUNO",INDIRECT(ADDRESS(ROW()+$N$5,2)))</f>
        <v>108.063</v>
      </c>
      <c r="I1605" s="11">
        <f t="shared" ca="1" si="183"/>
        <v>0.15911631446260799</v>
      </c>
      <c r="J1605" s="13">
        <f t="shared" ca="1" si="179"/>
        <v>-0.22518066129370817</v>
      </c>
      <c r="K1605" s="13" t="b">
        <f t="shared" ca="1" si="184"/>
        <v>1</v>
      </c>
    </row>
    <row r="1606" spans="1:11" x14ac:dyDescent="0.2">
      <c r="A1606" s="5">
        <f>IndiciMSCI!A1606</f>
        <v>39135</v>
      </c>
      <c r="B1606" cm="1">
        <f t="array" ref="B1606">INDEX(IndiciMSCI!A:Y,ROW(),Sheet1!$O$2)</f>
        <v>145.501</v>
      </c>
      <c r="C1606">
        <f t="shared" ca="1" si="180"/>
        <v>139.85910000000001</v>
      </c>
      <c r="D1606" t="b">
        <f t="shared" ca="1" si="181"/>
        <v>0</v>
      </c>
      <c r="E1606" s="13" cm="1">
        <f t="array" aca="1" ref="E1606" ca="1">IF(ISBLANK(INDIRECT(ADDRESS(ROW(B1606)+$N$5,COLUMN(B1606)))),"",(INDIRECT(ADDRESS(ROW(B1606)+$N$5,COLUMN(B1606)))/B1606-1))</f>
        <v>-0.24293303826090551</v>
      </c>
      <c r="F1606" s="5">
        <f t="shared" ca="1" si="178"/>
        <v>39155</v>
      </c>
      <c r="G1606" s="11">
        <f t="shared" ca="1" si="182"/>
        <v>139.67400000000001</v>
      </c>
      <c r="H1606" s="17" cm="1">
        <f t="array" aca="1" ref="H1606" ca="1">IF(F1606="MAI","NESSUNO",INDIRECT(ADDRESS(ROW()+$N$5,2)))</f>
        <v>110.154</v>
      </c>
      <c r="I1606" s="11">
        <f t="shared" ca="1" si="183"/>
        <v>0.15153523842496952</v>
      </c>
      <c r="J1606" s="13">
        <f t="shared" ca="1" si="179"/>
        <v>-0.21026436388715894</v>
      </c>
      <c r="K1606" s="13" t="b">
        <f t="shared" ca="1" si="184"/>
        <v>1</v>
      </c>
    </row>
    <row r="1607" spans="1:11" x14ac:dyDescent="0.2">
      <c r="A1607" s="5">
        <f>IndiciMSCI!A1607</f>
        <v>39136</v>
      </c>
      <c r="B1607" cm="1">
        <f t="array" ref="B1607">INDEX(IndiciMSCI!A:Y,ROW(),Sheet1!$O$2)</f>
        <v>146.31299999999999</v>
      </c>
      <c r="C1607">
        <f t="shared" ca="1" si="180"/>
        <v>139.85910000000001</v>
      </c>
      <c r="D1607" t="b">
        <f t="shared" ca="1" si="181"/>
        <v>0</v>
      </c>
      <c r="E1607" s="13" cm="1">
        <f t="array" aca="1" ref="E1607" ca="1">IF(ISBLANK(INDIRECT(ADDRESS(ROW(B1607)+$N$5,COLUMN(B1607)))),"",(INDIRECT(ADDRESS(ROW(B1607)+$N$5,COLUMN(B1607)))/B1607-1))</f>
        <v>-0.25215121007702657</v>
      </c>
      <c r="F1607" s="5">
        <f t="shared" ca="1" si="178"/>
        <v>39155</v>
      </c>
      <c r="G1607" s="11">
        <f t="shared" ca="1" si="182"/>
        <v>139.67400000000001</v>
      </c>
      <c r="H1607" s="17" cm="1">
        <f t="array" aca="1" ref="H1607" ca="1">IF(F1607="MAI","NESSUNO",INDIRECT(ADDRESS(ROW()+$N$5,2)))</f>
        <v>109.42</v>
      </c>
      <c r="I1607" s="11">
        <f t="shared" ca="1" si="183"/>
        <v>0.14395457339662698</v>
      </c>
      <c r="J1607" s="13">
        <f t="shared" ca="1" si="179"/>
        <v>-0.2155737318799732</v>
      </c>
      <c r="K1607" s="13" t="b">
        <f t="shared" ca="1" si="184"/>
        <v>1</v>
      </c>
    </row>
    <row r="1608" spans="1:11" x14ac:dyDescent="0.2">
      <c r="A1608" s="5">
        <f>IndiciMSCI!A1608</f>
        <v>39139</v>
      </c>
      <c r="B1608" cm="1">
        <f t="array" ref="B1608">INDEX(IndiciMSCI!A:Y,ROW(),Sheet1!$O$2)</f>
        <v>147.14500000000001</v>
      </c>
      <c r="C1608">
        <f t="shared" ca="1" si="180"/>
        <v>139.85910000000001</v>
      </c>
      <c r="D1608" t="b">
        <f t="shared" ca="1" si="181"/>
        <v>0</v>
      </c>
      <c r="E1608" s="13" cm="1">
        <f t="array" aca="1" ref="E1608" ca="1">IF(ISBLANK(INDIRECT(ADDRESS(ROW(B1608)+$N$5,COLUMN(B1608)))),"",(INDIRECT(ADDRESS(ROW(B1608)+$N$5,COLUMN(B1608)))/B1608-1))</f>
        <v>-0.24599544666825246</v>
      </c>
      <c r="F1608" s="5">
        <f t="shared" ca="1" si="178"/>
        <v>39155</v>
      </c>
      <c r="G1608" s="11">
        <f t="shared" ca="1" si="182"/>
        <v>139.67400000000001</v>
      </c>
      <c r="H1608" s="17" cm="1">
        <f t="array" aca="1" ref="H1608" ca="1">IF(F1608="MAI","NESSUNO",INDIRECT(ADDRESS(ROW()+$N$5,2)))</f>
        <v>110.94799999999999</v>
      </c>
      <c r="I1608" s="11">
        <f t="shared" ca="1" si="183"/>
        <v>0.12121504414474771</v>
      </c>
      <c r="J1608" s="13">
        <f t="shared" ca="1" si="179"/>
        <v>-0.20479677646416128</v>
      </c>
      <c r="K1608" s="13" t="b">
        <f t="shared" ca="1" si="184"/>
        <v>1</v>
      </c>
    </row>
    <row r="1609" spans="1:11" x14ac:dyDescent="0.2">
      <c r="A1609" s="5">
        <f>IndiciMSCI!A1609</f>
        <v>39140</v>
      </c>
      <c r="B1609" cm="1">
        <f t="array" ref="B1609">INDEX(IndiciMSCI!A:Y,ROW(),Sheet1!$O$2)</f>
        <v>148.09800000000001</v>
      </c>
      <c r="C1609">
        <f t="shared" ca="1" si="180"/>
        <v>139.85910000000001</v>
      </c>
      <c r="D1609" t="b">
        <f t="shared" ca="1" si="181"/>
        <v>0</v>
      </c>
      <c r="E1609" s="13" cm="1">
        <f t="array" aca="1" ref="E1609" ca="1">IF(ISBLANK(INDIRECT(ADDRESS(ROW(B1609)+$N$5,COLUMN(B1609)))),"",(INDIRECT(ADDRESS(ROW(B1609)+$N$5,COLUMN(B1609)))/B1609-1))</f>
        <v>-0.25327148239679143</v>
      </c>
      <c r="F1609" s="5">
        <f t="shared" ca="1" si="178"/>
        <v>39155</v>
      </c>
      <c r="G1609" s="11">
        <f t="shared" ca="1" si="182"/>
        <v>139.67400000000001</v>
      </c>
      <c r="H1609" s="17" cm="1">
        <f t="array" aca="1" ref="H1609" ca="1">IF(F1609="MAI","NESSUNO",INDIRECT(ADDRESS(ROW()+$N$5,2)))</f>
        <v>110.589</v>
      </c>
      <c r="I1609" s="11">
        <f t="shared" ca="1" si="183"/>
        <v>0.1136360229309048</v>
      </c>
      <c r="J1609" s="13">
        <f t="shared" ca="1" si="179"/>
        <v>-0.20742130945680012</v>
      </c>
      <c r="K1609" s="13" t="b">
        <f t="shared" ca="1" si="184"/>
        <v>1</v>
      </c>
    </row>
    <row r="1610" spans="1:11" x14ac:dyDescent="0.2">
      <c r="A1610" s="5">
        <f>IndiciMSCI!A1610</f>
        <v>39141</v>
      </c>
      <c r="B1610" cm="1">
        <f t="array" ref="B1610">INDEX(IndiciMSCI!A:Y,ROW(),Sheet1!$O$2)</f>
        <v>143.92500000000001</v>
      </c>
      <c r="C1610">
        <f t="shared" ca="1" si="180"/>
        <v>139.85910000000001</v>
      </c>
      <c r="D1610" t="b">
        <f t="shared" ca="1" si="181"/>
        <v>0</v>
      </c>
      <c r="E1610" s="13" cm="1">
        <f t="array" aca="1" ref="E1610" ca="1">IF(ISBLANK(INDIRECT(ADDRESS(ROW(B1610)+$N$5,COLUMN(B1610)))),"",(INDIRECT(ADDRESS(ROW(B1610)+$N$5,COLUMN(B1610)))/B1610-1))</f>
        <v>-0.22565919749869723</v>
      </c>
      <c r="F1610" s="5">
        <f t="shared" ca="1" si="178"/>
        <v>39155</v>
      </c>
      <c r="G1610" s="11">
        <f t="shared" ca="1" si="182"/>
        <v>139.67400000000001</v>
      </c>
      <c r="H1610" s="17" cm="1">
        <f t="array" aca="1" ref="H1610" ca="1">IF(F1610="MAI","NESSUNO",INDIRECT(ADDRESS(ROW()+$N$5,2)))</f>
        <v>111.447</v>
      </c>
      <c r="I1610" s="11">
        <f t="shared" ca="1" si="183"/>
        <v>0.10605741261494472</v>
      </c>
      <c r="J1610" s="13">
        <f t="shared" ca="1" si="179"/>
        <v>-0.20133269318115796</v>
      </c>
      <c r="K1610" s="13" t="b">
        <f t="shared" ca="1" si="184"/>
        <v>1</v>
      </c>
    </row>
    <row r="1611" spans="1:11" x14ac:dyDescent="0.2">
      <c r="A1611" s="5">
        <f>IndiciMSCI!A1611</f>
        <v>39142</v>
      </c>
      <c r="B1611" cm="1">
        <f t="array" ref="B1611">INDEX(IndiciMSCI!A:Y,ROW(),Sheet1!$O$2)</f>
        <v>144.24600000000001</v>
      </c>
      <c r="C1611">
        <f t="shared" ca="1" si="180"/>
        <v>139.85910000000001</v>
      </c>
      <c r="D1611" t="b">
        <f t="shared" ca="1" si="181"/>
        <v>0</v>
      </c>
      <c r="E1611" s="13" cm="1">
        <f t="array" aca="1" ref="E1611" ca="1">IF(ISBLANK(INDIRECT(ADDRESS(ROW(B1611)+$N$5,COLUMN(B1611)))),"",(INDIRECT(ADDRESS(ROW(B1611)+$N$5,COLUMN(B1611)))/B1611-1))</f>
        <v>-0.23344841451409404</v>
      </c>
      <c r="F1611" s="5">
        <f t="shared" ca="1" si="178"/>
        <v>39155</v>
      </c>
      <c r="G1611" s="11">
        <f t="shared" ca="1" si="182"/>
        <v>139.67400000000001</v>
      </c>
      <c r="H1611" s="17" cm="1">
        <f t="array" aca="1" ref="H1611" ca="1">IF(F1611="MAI","NESSUNO",INDIRECT(ADDRESS(ROW()+$N$5,2)))</f>
        <v>110.572</v>
      </c>
      <c r="I1611" s="11">
        <f t="shared" ca="1" si="183"/>
        <v>9.84792131746417E-2</v>
      </c>
      <c r="J1611" s="13">
        <f t="shared" ca="1" si="179"/>
        <v>-0.2076515370564698</v>
      </c>
      <c r="K1611" s="13" t="b">
        <f t="shared" ca="1" si="184"/>
        <v>1</v>
      </c>
    </row>
    <row r="1612" spans="1:11" x14ac:dyDescent="0.2">
      <c r="A1612" s="5">
        <f>IndiciMSCI!A1612</f>
        <v>39143</v>
      </c>
      <c r="B1612" cm="1">
        <f t="array" ref="B1612">INDEX(IndiciMSCI!A:Y,ROW(),Sheet1!$O$2)</f>
        <v>143.322</v>
      </c>
      <c r="C1612">
        <f t="shared" ca="1" si="180"/>
        <v>139.85910000000001</v>
      </c>
      <c r="D1612" t="b">
        <f t="shared" ca="1" si="181"/>
        <v>0</v>
      </c>
      <c r="E1612" s="13" cm="1">
        <f t="array" aca="1" ref="E1612" ca="1">IF(ISBLANK(INDIRECT(ADDRESS(ROW(B1612)+$N$5,COLUMN(B1612)))),"",(INDIRECT(ADDRESS(ROW(B1612)+$N$5,COLUMN(B1612)))/B1612-1))</f>
        <v>-0.23351613848536867</v>
      </c>
      <c r="F1612" s="5">
        <f t="shared" ca="1" si="178"/>
        <v>39155</v>
      </c>
      <c r="G1612" s="11">
        <f t="shared" ca="1" si="182"/>
        <v>139.67400000000001</v>
      </c>
      <c r="H1612" s="17" cm="1">
        <f t="array" aca="1" ref="H1612" ca="1">IF(F1612="MAI","NESSUNO",INDIRECT(ADDRESS(ROW()+$N$5,2)))</f>
        <v>109.854</v>
      </c>
      <c r="I1612" s="11">
        <f t="shared" ca="1" si="183"/>
        <v>9.0901424587684687E-2</v>
      </c>
      <c r="J1612" s="13">
        <f t="shared" ca="1" si="179"/>
        <v>-0.21284633199745351</v>
      </c>
      <c r="K1612" s="13" t="b">
        <f t="shared" ca="1" si="184"/>
        <v>1</v>
      </c>
    </row>
    <row r="1613" spans="1:11" x14ac:dyDescent="0.2">
      <c r="A1613" s="5">
        <f>IndiciMSCI!A1613</f>
        <v>39146</v>
      </c>
      <c r="B1613" cm="1">
        <f t="array" ref="B1613">INDEX(IndiciMSCI!A:Y,ROW(),Sheet1!$O$2)</f>
        <v>140.453</v>
      </c>
      <c r="C1613">
        <f t="shared" ca="1" si="180"/>
        <v>139.85910000000001</v>
      </c>
      <c r="D1613" t="b">
        <f t="shared" ca="1" si="181"/>
        <v>0</v>
      </c>
      <c r="E1613" s="13" cm="1">
        <f t="array" aca="1" ref="E1613" ca="1">IF(ISBLANK(INDIRECT(ADDRESS(ROW(B1613)+$N$5,COLUMN(B1613)))),"",(INDIRECT(ADDRESS(ROW(B1613)+$N$5,COLUMN(B1613)))/B1613-1))</f>
        <v>-0.24622471574120874</v>
      </c>
      <c r="F1613" s="5">
        <f t="shared" ca="1" si="178"/>
        <v>39155</v>
      </c>
      <c r="G1613" s="11">
        <f t="shared" ca="1" si="182"/>
        <v>139.67400000000001</v>
      </c>
      <c r="H1613" s="17" cm="1">
        <f t="array" aca="1" ref="H1613" ca="1">IF(F1613="MAI","NESSUNO",INDIRECT(ADDRESS(ROW()+$N$5,2)))</f>
        <v>105.87</v>
      </c>
      <c r="I1613" s="11">
        <f t="shared" ca="1" si="183"/>
        <v>6.8170523724290888E-2</v>
      </c>
      <c r="J1613" s="13">
        <f t="shared" ca="1" si="179"/>
        <v>-0.24153263654134419</v>
      </c>
      <c r="K1613" s="13" t="b">
        <f t="shared" ca="1" si="184"/>
        <v>1</v>
      </c>
    </row>
    <row r="1614" spans="1:11" x14ac:dyDescent="0.2">
      <c r="A1614" s="5">
        <f>IndiciMSCI!A1614</f>
        <v>39147</v>
      </c>
      <c r="B1614" cm="1">
        <f t="array" ref="B1614">INDEX(IndiciMSCI!A:Y,ROW(),Sheet1!$O$2)</f>
        <v>142.63499999999999</v>
      </c>
      <c r="C1614">
        <f t="shared" ca="1" si="180"/>
        <v>139.85910000000001</v>
      </c>
      <c r="D1614" t="b">
        <f t="shared" ca="1" si="181"/>
        <v>0</v>
      </c>
      <c r="E1614" s="13" cm="1">
        <f t="array" aca="1" ref="E1614" ca="1">IF(ISBLANK(INDIRECT(ADDRESS(ROW(B1614)+$N$5,COLUMN(B1614)))),"",(INDIRECT(ADDRESS(ROW(B1614)+$N$5,COLUMN(B1614)))/B1614-1))</f>
        <v>-0.25774178848108809</v>
      </c>
      <c r="F1614" s="5">
        <f t="shared" ca="1" si="178"/>
        <v>39155</v>
      </c>
      <c r="G1614" s="11">
        <f t="shared" ca="1" si="182"/>
        <v>139.67400000000001</v>
      </c>
      <c r="H1614" s="17" cm="1">
        <f t="array" aca="1" ref="H1614" ca="1">IF(F1614="MAI","NESSUNO",INDIRECT(ADDRESS(ROW()+$N$5,2)))</f>
        <v>105.872</v>
      </c>
      <c r="I1614" s="11">
        <f t="shared" ca="1" si="183"/>
        <v>6.0594378328062248E-2</v>
      </c>
      <c r="J1614" s="13">
        <f t="shared" ca="1" si="179"/>
        <v>-0.24157255911387907</v>
      </c>
      <c r="K1614" s="13" t="b">
        <f t="shared" ca="1" si="184"/>
        <v>1</v>
      </c>
    </row>
    <row r="1615" spans="1:11" x14ac:dyDescent="0.2">
      <c r="A1615" s="5">
        <f>IndiciMSCI!A1615</f>
        <v>39148</v>
      </c>
      <c r="B1615" cm="1">
        <f t="array" ref="B1615">INDEX(IndiciMSCI!A:Y,ROW(),Sheet1!$O$2)</f>
        <v>141.559</v>
      </c>
      <c r="C1615">
        <f t="shared" ca="1" si="180"/>
        <v>139.85910000000001</v>
      </c>
      <c r="D1615" t="b">
        <f t="shared" ca="1" si="181"/>
        <v>0</v>
      </c>
      <c r="E1615" s="13" cm="1">
        <f t="array" aca="1" ref="E1615" ca="1">IF(ISBLANK(INDIRECT(ADDRESS(ROW(B1615)+$N$5,COLUMN(B1615)))),"",(INDIRECT(ADDRESS(ROW(B1615)+$N$5,COLUMN(B1615)))/B1615-1))</f>
        <v>-0.26252657902358734</v>
      </c>
      <c r="F1615" s="5">
        <f t="shared" ca="1" si="178"/>
        <v>39155</v>
      </c>
      <c r="G1615" s="11">
        <f t="shared" ca="1" si="182"/>
        <v>139.67400000000001</v>
      </c>
      <c r="H1615" s="17" cm="1">
        <f t="array" aca="1" ref="H1615" ca="1">IF(F1615="MAI","NESSUNO",INDIRECT(ADDRESS(ROW()+$N$5,2)))</f>
        <v>104.396</v>
      </c>
      <c r="I1615" s="11">
        <f t="shared" ca="1" si="183"/>
        <v>5.3018643673851784E-2</v>
      </c>
      <c r="J1615" s="13">
        <f t="shared" ca="1" si="179"/>
        <v>-0.25219426204108247</v>
      </c>
      <c r="K1615" s="13" t="b">
        <f t="shared" ca="1" si="184"/>
        <v>1</v>
      </c>
    </row>
    <row r="1616" spans="1:11" x14ac:dyDescent="0.2">
      <c r="A1616" s="5">
        <f>IndiciMSCI!A1616</f>
        <v>39149</v>
      </c>
      <c r="B1616" cm="1">
        <f t="array" ref="B1616">INDEX(IndiciMSCI!A:Y,ROW(),Sheet1!$O$2)</f>
        <v>143.50800000000001</v>
      </c>
      <c r="C1616">
        <f t="shared" ca="1" si="180"/>
        <v>139.85910000000001</v>
      </c>
      <c r="D1616" t="b">
        <f t="shared" ca="1" si="181"/>
        <v>0</v>
      </c>
      <c r="E1616" s="13" cm="1">
        <f t="array" aca="1" ref="E1616" ca="1">IF(ISBLANK(INDIRECT(ADDRESS(ROW(B1616)+$N$5,COLUMN(B1616)))),"",(INDIRECT(ADDRESS(ROW(B1616)+$N$5,COLUMN(B1616)))/B1616-1))</f>
        <v>-0.25763023664185969</v>
      </c>
      <c r="F1616" s="5">
        <f t="shared" ca="1" si="178"/>
        <v>39155</v>
      </c>
      <c r="G1616" s="11">
        <f t="shared" ca="1" si="182"/>
        <v>139.67400000000001</v>
      </c>
      <c r="H1616" s="17" cm="1">
        <f t="array" aca="1" ref="H1616" ca="1">IF(F1616="MAI","NESSUNO",INDIRECT(ADDRESS(ROW()+$N$5,2)))</f>
        <v>106.536</v>
      </c>
      <c r="I1616" s="11">
        <f t="shared" ca="1" si="183"/>
        <v>4.5443319739348453E-2</v>
      </c>
      <c r="J1616" s="13">
        <f t="shared" ca="1" si="179"/>
        <v>-0.23692710654997104</v>
      </c>
      <c r="K1616" s="13" t="b">
        <f t="shared" ca="1" si="184"/>
        <v>1</v>
      </c>
    </row>
    <row r="1617" spans="1:11" x14ac:dyDescent="0.2">
      <c r="A1617" s="5">
        <f>IndiciMSCI!A1617</f>
        <v>39150</v>
      </c>
      <c r="B1617" cm="1">
        <f t="array" ref="B1617">INDEX(IndiciMSCI!A:Y,ROW(),Sheet1!$O$2)</f>
        <v>143.441</v>
      </c>
      <c r="C1617">
        <f t="shared" ca="1" si="180"/>
        <v>139.85910000000001</v>
      </c>
      <c r="D1617" t="b">
        <f t="shared" ca="1" si="181"/>
        <v>0</v>
      </c>
      <c r="E1617" s="13" cm="1">
        <f t="array" aca="1" ref="E1617" ca="1">IF(ISBLANK(INDIRECT(ADDRESS(ROW(B1617)+$N$5,COLUMN(B1617)))),"",(INDIRECT(ADDRESS(ROW(B1617)+$N$5,COLUMN(B1617)))/B1617-1))</f>
        <v>-0.28065197537663567</v>
      </c>
      <c r="F1617" s="5">
        <f t="shared" ca="1" si="178"/>
        <v>39155</v>
      </c>
      <c r="G1617" s="11">
        <f t="shared" ca="1" si="182"/>
        <v>139.67400000000001</v>
      </c>
      <c r="H1617" s="17" cm="1">
        <f t="array" aca="1" ref="H1617" ca="1">IF(F1617="MAI","NESSUNO",INDIRECT(ADDRESS(ROW()+$N$5,2)))</f>
        <v>103.184</v>
      </c>
      <c r="I1617" s="11">
        <f t="shared" ca="1" si="183"/>
        <v>3.7868406502354901E-2</v>
      </c>
      <c r="J1617" s="13">
        <f t="shared" ca="1" si="179"/>
        <v>-0.26098007928102335</v>
      </c>
      <c r="K1617" s="13" t="b">
        <f t="shared" ca="1" si="184"/>
        <v>1</v>
      </c>
    </row>
    <row r="1618" spans="1:11" x14ac:dyDescent="0.2">
      <c r="A1618" s="5">
        <f>IndiciMSCI!A1618</f>
        <v>39153</v>
      </c>
      <c r="B1618" cm="1">
        <f t="array" ref="B1618">INDEX(IndiciMSCI!A:Y,ROW(),Sheet1!$O$2)</f>
        <v>144.27099999999999</v>
      </c>
      <c r="C1618">
        <f t="shared" ca="1" si="180"/>
        <v>139.85910000000001</v>
      </c>
      <c r="D1618" t="b">
        <f t="shared" ca="1" si="181"/>
        <v>0</v>
      </c>
      <c r="E1618" s="13" cm="1">
        <f t="array" aca="1" ref="E1618" ca="1">IF(ISBLANK(INDIRECT(ADDRESS(ROW(B1618)+$N$5,COLUMN(B1618)))),"",(INDIRECT(ADDRESS(ROW(B1618)+$N$5,COLUMN(B1618)))/B1618-1))</f>
        <v>-0.29140991606074673</v>
      </c>
      <c r="F1618" s="5">
        <f t="shared" ca="1" si="178"/>
        <v>39155</v>
      </c>
      <c r="G1618" s="11">
        <f t="shared" ca="1" si="182"/>
        <v>139.67400000000001</v>
      </c>
      <c r="H1618" s="17" cm="1">
        <f t="array" aca="1" ref="H1618" ca="1">IF(F1618="MAI","NESSUNO",INDIRECT(ADDRESS(ROW()+$N$5,2)))</f>
        <v>102.229</v>
      </c>
      <c r="I1618" s="11">
        <f t="shared" ca="1" si="183"/>
        <v>1.5146130753464604E-2</v>
      </c>
      <c r="J1618" s="13">
        <f t="shared" ca="1" si="179"/>
        <v>-0.26798010989336984</v>
      </c>
      <c r="K1618" s="13" t="b">
        <f t="shared" ca="1" si="184"/>
        <v>1</v>
      </c>
    </row>
    <row r="1619" spans="1:11" x14ac:dyDescent="0.2">
      <c r="A1619" s="5">
        <f>IndiciMSCI!A1619</f>
        <v>39154</v>
      </c>
      <c r="B1619" cm="1">
        <f t="array" ref="B1619">INDEX(IndiciMSCI!A:Y,ROW(),Sheet1!$O$2)</f>
        <v>143.51400000000001</v>
      </c>
      <c r="C1619">
        <f t="shared" ca="1" si="180"/>
        <v>139.85910000000001</v>
      </c>
      <c r="D1619" t="b">
        <f t="shared" ca="1" si="181"/>
        <v>0</v>
      </c>
      <c r="E1619" s="13" cm="1">
        <f t="array" aca="1" ref="E1619" ca="1">IF(ISBLANK(INDIRECT(ADDRESS(ROW(B1619)+$N$5,COLUMN(B1619)))),"",(INDIRECT(ADDRESS(ROW(B1619)+$N$5,COLUMN(B1619)))/B1619-1))</f>
        <v>-0.28664102456903162</v>
      </c>
      <c r="F1619" s="5">
        <f t="shared" ca="1" si="178"/>
        <v>39155</v>
      </c>
      <c r="G1619" s="11">
        <f t="shared" ca="1" si="182"/>
        <v>139.67400000000001</v>
      </c>
      <c r="H1619" s="17" cm="1">
        <f t="array" aca="1" ref="H1619" ca="1">IF(F1619="MAI","NESSUNO",INDIRECT(ADDRESS(ROW()+$N$5,2)))</f>
        <v>102.377</v>
      </c>
      <c r="I1619" s="11">
        <f t="shared" ca="1" si="183"/>
        <v>7.5728600836555415E-3</v>
      </c>
      <c r="J1619" s="13">
        <f t="shared" ca="1" si="179"/>
        <v>-0.26697472070618977</v>
      </c>
      <c r="K1619" s="13" t="b">
        <f t="shared" ca="1" si="184"/>
        <v>1</v>
      </c>
    </row>
    <row r="1620" spans="1:11" x14ac:dyDescent="0.2">
      <c r="A1620" s="5">
        <f>IndiciMSCI!A1620</f>
        <v>39155</v>
      </c>
      <c r="B1620" cm="1">
        <f t="array" ref="B1620">INDEX(IndiciMSCI!A:Y,ROW(),Sheet1!$O$2)</f>
        <v>139.67400000000001</v>
      </c>
      <c r="C1620">
        <f t="shared" ca="1" si="180"/>
        <v>139.85910000000001</v>
      </c>
      <c r="D1620" t="b">
        <f t="shared" ca="1" si="181"/>
        <v>1</v>
      </c>
      <c r="E1620" s="13" cm="1">
        <f t="array" aca="1" ref="E1620" ca="1">IF(ISBLANK(INDIRECT(ADDRESS(ROW(B1620)+$N$5,COLUMN(B1620)))),"",(INDIRECT(ADDRESS(ROW(B1620)+$N$5,COLUMN(B1620)))/B1620-1))</f>
        <v>-0.25954723141028402</v>
      </c>
      <c r="F1620" s="5">
        <f t="shared" ca="1" si="178"/>
        <v>39155</v>
      </c>
      <c r="G1620" s="11">
        <f t="shared" ca="1" si="182"/>
        <v>139.67400000000001</v>
      </c>
      <c r="H1620" s="17" cm="1">
        <f t="array" aca="1" ref="H1620" ca="1">IF(F1620="MAI","NESSUNO",INDIRECT(ADDRESS(ROW()+$N$5,2)))</f>
        <v>103.422</v>
      </c>
      <c r="I1620" s="11">
        <f t="shared" ca="1" si="183"/>
        <v>0</v>
      </c>
      <c r="J1620" s="13">
        <f t="shared" ca="1" si="179"/>
        <v>-0.25954723141028402</v>
      </c>
      <c r="K1620" s="13" t="b">
        <f t="shared" ca="1" si="184"/>
        <v>0</v>
      </c>
    </row>
    <row r="1621" spans="1:11" x14ac:dyDescent="0.2">
      <c r="A1621" s="5">
        <f>IndiciMSCI!A1621</f>
        <v>39156</v>
      </c>
      <c r="B1621" cm="1">
        <f t="array" ref="B1621">INDEX(IndiciMSCI!A:Y,ROW(),Sheet1!$O$2)</f>
        <v>140.05699999999999</v>
      </c>
      <c r="C1621">
        <f t="shared" ca="1" si="180"/>
        <v>139.85910000000001</v>
      </c>
      <c r="D1621" t="b">
        <f t="shared" ca="1" si="181"/>
        <v>0</v>
      </c>
      <c r="E1621" s="13" cm="1">
        <f t="array" aca="1" ref="E1621" ca="1">IF(ISBLANK(INDIRECT(ADDRESS(ROW(B1621)+$N$5,COLUMN(B1621)))),"",(INDIRECT(ADDRESS(ROW(B1621)+$N$5,COLUMN(B1621)))/B1621-1))</f>
        <v>-0.27638747081545367</v>
      </c>
      <c r="F1621" s="5">
        <f t="shared" ca="1" si="178"/>
        <v>39157</v>
      </c>
      <c r="G1621" s="11">
        <f t="shared" ca="1" si="182"/>
        <v>138.63399999999999</v>
      </c>
      <c r="H1621" s="17" cm="1">
        <f t="array" aca="1" ref="H1621" ca="1">IF(F1621="MAI","NESSUNO",INDIRECT(ADDRESS(ROW()+$N$5,2)))</f>
        <v>101.34699999999999</v>
      </c>
      <c r="I1621" s="11">
        <f t="shared" ca="1" si="183"/>
        <v>7.5164732508312682E-3</v>
      </c>
      <c r="J1621" s="13">
        <f t="shared" ca="1" si="179"/>
        <v>-0.26890577727504916</v>
      </c>
      <c r="K1621" s="13" t="b">
        <f t="shared" ca="1" si="184"/>
        <v>1</v>
      </c>
    </row>
    <row r="1622" spans="1:11" x14ac:dyDescent="0.2">
      <c r="A1622" s="5">
        <f>IndiciMSCI!A1622</f>
        <v>39157</v>
      </c>
      <c r="B1622" cm="1">
        <f t="array" ref="B1622">INDEX(IndiciMSCI!A:Y,ROW(),Sheet1!$O$2)</f>
        <v>138.63399999999999</v>
      </c>
      <c r="C1622">
        <f t="shared" ca="1" si="180"/>
        <v>139.85910000000001</v>
      </c>
      <c r="D1622" t="b">
        <f t="shared" ca="1" si="181"/>
        <v>1</v>
      </c>
      <c r="E1622" s="13" cm="1">
        <f t="array" aca="1" ref="E1622" ca="1">IF(ISBLANK(INDIRECT(ADDRESS(ROW(B1622)+$N$5,COLUMN(B1622)))),"",(INDIRECT(ADDRESS(ROW(B1622)+$N$5,COLUMN(B1622)))/B1622-1))</f>
        <v>-0.2808113449803078</v>
      </c>
      <c r="F1622" s="5">
        <f t="shared" ca="1" si="178"/>
        <v>39157</v>
      </c>
      <c r="G1622" s="11">
        <f t="shared" ca="1" si="182"/>
        <v>138.63399999999999</v>
      </c>
      <c r="H1622" s="17" cm="1">
        <f t="array" aca="1" ref="H1622" ca="1">IF(F1622="MAI","NESSUNO",INDIRECT(ADDRESS(ROW()+$N$5,2)))</f>
        <v>99.703999999999994</v>
      </c>
      <c r="I1622" s="11">
        <f t="shared" ca="1" si="183"/>
        <v>0</v>
      </c>
      <c r="J1622" s="13">
        <f t="shared" ca="1" si="179"/>
        <v>-0.28081134498030785</v>
      </c>
      <c r="K1622" s="13" t="b">
        <f t="shared" ca="1" si="184"/>
        <v>0</v>
      </c>
    </row>
    <row r="1623" spans="1:11" x14ac:dyDescent="0.2">
      <c r="A1623" s="5">
        <f>IndiciMSCI!A1623</f>
        <v>39160</v>
      </c>
      <c r="B1623" cm="1">
        <f t="array" ref="B1623">INDEX(IndiciMSCI!A:Y,ROW(),Sheet1!$O$2)</f>
        <v>139.369</v>
      </c>
      <c r="C1623">
        <f t="shared" ca="1" si="180"/>
        <v>139.85910000000001</v>
      </c>
      <c r="D1623" t="b">
        <f t="shared" ca="1" si="181"/>
        <v>1</v>
      </c>
      <c r="E1623" s="13" cm="1">
        <f t="array" aca="1" ref="E1623" ca="1">IF(ISBLANK(INDIRECT(ADDRESS(ROW(B1623)+$N$5,COLUMN(B1623)))),"",(INDIRECT(ADDRESS(ROW(B1623)+$N$5,COLUMN(B1623)))/B1623-1))</f>
        <v>-0.29597686716558202</v>
      </c>
      <c r="F1623" s="5">
        <f t="shared" ca="1" si="178"/>
        <v>39160</v>
      </c>
      <c r="G1623" s="11">
        <f t="shared" ca="1" si="182"/>
        <v>139.369</v>
      </c>
      <c r="H1623" s="17" cm="1">
        <f t="array" aca="1" ref="H1623" ca="1">IF(F1623="MAI","NESSUNO",INDIRECT(ADDRESS(ROW()+$N$5,2)))</f>
        <v>98.119</v>
      </c>
      <c r="I1623" s="11">
        <f t="shared" ca="1" si="183"/>
        <v>0</v>
      </c>
      <c r="J1623" s="13">
        <f t="shared" ca="1" si="179"/>
        <v>-0.29597686716558202</v>
      </c>
      <c r="K1623" s="13" t="b">
        <f t="shared" ca="1" si="184"/>
        <v>0</v>
      </c>
    </row>
    <row r="1624" spans="1:11" x14ac:dyDescent="0.2">
      <c r="A1624" s="5">
        <f>IndiciMSCI!A1624</f>
        <v>39161</v>
      </c>
      <c r="B1624" cm="1">
        <f t="array" ref="B1624">INDEX(IndiciMSCI!A:Y,ROW(),Sheet1!$O$2)</f>
        <v>140.93700000000001</v>
      </c>
      <c r="C1624">
        <f t="shared" ca="1" si="180"/>
        <v>139.85910000000001</v>
      </c>
      <c r="D1624" t="b">
        <f t="shared" ca="1" si="181"/>
        <v>0</v>
      </c>
      <c r="E1624" s="13" cm="1">
        <f t="array" aca="1" ref="E1624" ca="1">IF(ISBLANK(INDIRECT(ADDRESS(ROW(B1624)+$N$5,COLUMN(B1624)))),"",(INDIRECT(ADDRESS(ROW(B1624)+$N$5,COLUMN(B1624)))/B1624-1))</f>
        <v>-0.3061580706273016</v>
      </c>
      <c r="F1624" s="5">
        <f t="shared" ca="1" si="178"/>
        <v>39174</v>
      </c>
      <c r="G1624" s="11">
        <f t="shared" ca="1" si="182"/>
        <v>138.07400000000001</v>
      </c>
      <c r="H1624" s="17" cm="1">
        <f t="array" aca="1" ref="H1624" ca="1">IF(F1624="MAI","NESSUNO",INDIRECT(ADDRESS(ROW()+$N$5,2)))</f>
        <v>97.787999999999997</v>
      </c>
      <c r="I1624" s="11">
        <f t="shared" ca="1" si="183"/>
        <v>9.7351109582859863E-2</v>
      </c>
      <c r="J1624" s="13">
        <f t="shared" ca="1" si="179"/>
        <v>-0.29106601453146247</v>
      </c>
      <c r="K1624" s="13" t="b">
        <f t="shared" ca="1" si="184"/>
        <v>1</v>
      </c>
    </row>
    <row r="1625" spans="1:11" x14ac:dyDescent="0.2">
      <c r="A1625" s="5">
        <f>IndiciMSCI!A1625</f>
        <v>39162</v>
      </c>
      <c r="B1625" cm="1">
        <f t="array" ref="B1625">INDEX(IndiciMSCI!A:Y,ROW(),Sheet1!$O$2)</f>
        <v>140.185</v>
      </c>
      <c r="C1625">
        <f t="shared" ca="1" si="180"/>
        <v>139.85910000000001</v>
      </c>
      <c r="D1625" t="b">
        <f t="shared" ca="1" si="181"/>
        <v>0</v>
      </c>
      <c r="E1625" s="13" cm="1">
        <f t="array" aca="1" ref="E1625" ca="1">IF(ISBLANK(INDIRECT(ADDRESS(ROW(B1625)+$N$5,COLUMN(B1625)))),"",(INDIRECT(ADDRESS(ROW(B1625)+$N$5,COLUMN(B1625)))/B1625-1))</f>
        <v>-0.28423155116453258</v>
      </c>
      <c r="F1625" s="5">
        <f t="shared" ca="1" si="178"/>
        <v>39174</v>
      </c>
      <c r="G1625" s="11">
        <f t="shared" ca="1" si="182"/>
        <v>138.07400000000001</v>
      </c>
      <c r="H1625" s="17" cm="1">
        <f t="array" aca="1" ref="H1625" ca="1">IF(F1625="MAI","NESSUNO",INDIRECT(ADDRESS(ROW()+$N$5,2)))</f>
        <v>100.34</v>
      </c>
      <c r="I1625" s="11">
        <f t="shared" ca="1" si="183"/>
        <v>8.9860126426685838E-2</v>
      </c>
      <c r="J1625" s="13">
        <f t="shared" ca="1" si="179"/>
        <v>-0.27263742539198776</v>
      </c>
      <c r="K1625" s="13" t="b">
        <f t="shared" ca="1" si="184"/>
        <v>1</v>
      </c>
    </row>
    <row r="1626" spans="1:11" x14ac:dyDescent="0.2">
      <c r="A1626" s="5">
        <f>IndiciMSCI!A1626</f>
        <v>39163</v>
      </c>
      <c r="B1626" cm="1">
        <f t="array" ref="B1626">INDEX(IndiciMSCI!A:Y,ROW(),Sheet1!$O$2)</f>
        <v>141.684</v>
      </c>
      <c r="C1626">
        <f t="shared" ca="1" si="180"/>
        <v>139.85910000000001</v>
      </c>
      <c r="D1626" t="b">
        <f t="shared" ca="1" si="181"/>
        <v>0</v>
      </c>
      <c r="E1626" s="13" cm="1">
        <f t="array" aca="1" ref="E1626" ca="1">IF(ISBLANK(INDIRECT(ADDRESS(ROW(B1626)+$N$5,COLUMN(B1626)))),"",(INDIRECT(ADDRESS(ROW(B1626)+$N$5,COLUMN(B1626)))/B1626-1))</f>
        <v>-0.2773143050732616</v>
      </c>
      <c r="F1626" s="5">
        <f t="shared" ca="1" si="178"/>
        <v>39174</v>
      </c>
      <c r="G1626" s="11">
        <f t="shared" ca="1" si="182"/>
        <v>138.07400000000001</v>
      </c>
      <c r="H1626" s="17" cm="1">
        <f t="array" aca="1" ref="H1626" ca="1">IF(F1626="MAI","NESSUNO",INDIRECT(ADDRESS(ROW()+$N$5,2)))</f>
        <v>102.393</v>
      </c>
      <c r="I1626" s="11">
        <f t="shared" ca="1" si="183"/>
        <v>8.2369549395451713E-2</v>
      </c>
      <c r="J1626" s="13">
        <f t="shared" ca="1" si="179"/>
        <v>-0.25782283739592216</v>
      </c>
      <c r="K1626" s="13" t="b">
        <f t="shared" ca="1" si="184"/>
        <v>1</v>
      </c>
    </row>
    <row r="1627" spans="1:11" x14ac:dyDescent="0.2">
      <c r="A1627" s="5">
        <f>IndiciMSCI!A1627</f>
        <v>39164</v>
      </c>
      <c r="B1627" cm="1">
        <f t="array" ref="B1627">INDEX(IndiciMSCI!A:Y,ROW(),Sheet1!$O$2)</f>
        <v>143.108</v>
      </c>
      <c r="C1627">
        <f t="shared" ca="1" si="180"/>
        <v>139.85910000000001</v>
      </c>
      <c r="D1627" t="b">
        <f t="shared" ca="1" si="181"/>
        <v>0</v>
      </c>
      <c r="E1627" s="13" cm="1">
        <f t="array" aca="1" ref="E1627" ca="1">IF(ISBLANK(INDIRECT(ADDRESS(ROW(B1627)+$N$5,COLUMN(B1627)))),"",(INDIRECT(ADDRESS(ROW(B1627)+$N$5,COLUMN(B1627)))/B1627-1))</f>
        <v>-0.27138944014310873</v>
      </c>
      <c r="F1627" s="5">
        <f t="shared" ca="1" si="178"/>
        <v>39174</v>
      </c>
      <c r="G1627" s="11">
        <f t="shared" ca="1" si="182"/>
        <v>138.07400000000001</v>
      </c>
      <c r="H1627" s="17" cm="1">
        <f t="array" aca="1" ref="H1627" ca="1">IF(F1627="MAI","NESSUNO",INDIRECT(ADDRESS(ROW()+$N$5,2)))</f>
        <v>104.27</v>
      </c>
      <c r="I1627" s="11">
        <f t="shared" ca="1" si="183"/>
        <v>7.4879378467102242E-2</v>
      </c>
      <c r="J1627" s="13">
        <f t="shared" ca="1" si="179"/>
        <v>-0.24428292525408773</v>
      </c>
      <c r="K1627" s="13" t="b">
        <f t="shared" ca="1" si="184"/>
        <v>1</v>
      </c>
    </row>
    <row r="1628" spans="1:11" x14ac:dyDescent="0.2">
      <c r="A1628" s="5">
        <f>IndiciMSCI!A1628</f>
        <v>39167</v>
      </c>
      <c r="B1628" cm="1">
        <f t="array" ref="B1628">INDEX(IndiciMSCI!A:Y,ROW(),Sheet1!$O$2)</f>
        <v>142.61000000000001</v>
      </c>
      <c r="C1628">
        <f t="shared" ca="1" si="180"/>
        <v>139.85910000000001</v>
      </c>
      <c r="D1628" t="b">
        <f t="shared" ca="1" si="181"/>
        <v>0</v>
      </c>
      <c r="E1628" s="13" cm="1">
        <f t="array" aca="1" ref="E1628" ca="1">IF(ISBLANK(INDIRECT(ADDRESS(ROW(B1628)+$N$5,COLUMN(B1628)))),"",(INDIRECT(ADDRESS(ROW(B1628)+$N$5,COLUMN(B1628)))/B1628-1))</f>
        <v>-0.27963677161489386</v>
      </c>
      <c r="F1628" s="5">
        <f t="shared" ca="1" si="178"/>
        <v>39174</v>
      </c>
      <c r="G1628" s="11">
        <f t="shared" ca="1" si="182"/>
        <v>138.07400000000001</v>
      </c>
      <c r="H1628" s="17" cm="1">
        <f t="array" aca="1" ref="H1628" ca="1">IF(F1628="MAI","NESSUNO",INDIRECT(ADDRESS(ROW()+$N$5,2)))</f>
        <v>102.73099999999999</v>
      </c>
      <c r="I1628" s="11">
        <f t="shared" ca="1" si="183"/>
        <v>5.2411302079292454E-2</v>
      </c>
      <c r="J1628" s="13">
        <f t="shared" ca="1" si="179"/>
        <v>-0.25559184711039529</v>
      </c>
      <c r="K1628" s="13" t="b">
        <f t="shared" ca="1" si="184"/>
        <v>1</v>
      </c>
    </row>
    <row r="1629" spans="1:11" x14ac:dyDescent="0.2">
      <c r="A1629" s="5">
        <f>IndiciMSCI!A1629</f>
        <v>39168</v>
      </c>
      <c r="B1629" cm="1">
        <f t="array" ref="B1629">INDEX(IndiciMSCI!A:Y,ROW(),Sheet1!$O$2)</f>
        <v>141.786</v>
      </c>
      <c r="C1629">
        <f t="shared" ca="1" si="180"/>
        <v>139.85910000000001</v>
      </c>
      <c r="D1629" t="b">
        <f t="shared" ca="1" si="181"/>
        <v>0</v>
      </c>
      <c r="E1629" s="13" cm="1">
        <f t="array" aca="1" ref="E1629" ca="1">IF(ISBLANK(INDIRECT(ADDRESS(ROW(B1629)+$N$5,COLUMN(B1629)))),"",(INDIRECT(ADDRESS(ROW(B1629)+$N$5,COLUMN(B1629)))/B1629-1))</f>
        <v>-0.26776268460919983</v>
      </c>
      <c r="F1629" s="5">
        <f t="shared" ca="1" si="178"/>
        <v>39174</v>
      </c>
      <c r="G1629" s="11">
        <f t="shared" ca="1" si="182"/>
        <v>138.07400000000001</v>
      </c>
      <c r="H1629" s="17" cm="1">
        <f t="array" aca="1" ref="H1629" ca="1">IF(F1629="MAI","NESSUNO",INDIRECT(ADDRESS(ROW()+$N$5,2)))</f>
        <v>103.821</v>
      </c>
      <c r="I1629" s="11">
        <f t="shared" ca="1" si="183"/>
        <v>4.492275534238388E-2</v>
      </c>
      <c r="J1629" s="13">
        <f t="shared" ca="1" si="179"/>
        <v>-0.24775176531901463</v>
      </c>
      <c r="K1629" s="13" t="b">
        <f t="shared" ca="1" si="184"/>
        <v>1</v>
      </c>
    </row>
    <row r="1630" spans="1:11" x14ac:dyDescent="0.2">
      <c r="A1630" s="5">
        <f>IndiciMSCI!A1630</f>
        <v>39169</v>
      </c>
      <c r="B1630" cm="1">
        <f t="array" ref="B1630">INDEX(IndiciMSCI!A:Y,ROW(),Sheet1!$O$2)</f>
        <v>142.18799999999999</v>
      </c>
      <c r="C1630">
        <f t="shared" ca="1" si="180"/>
        <v>139.85910000000001</v>
      </c>
      <c r="D1630" t="b">
        <f t="shared" ca="1" si="181"/>
        <v>0</v>
      </c>
      <c r="E1630" s="13" cm="1">
        <f t="array" aca="1" ref="E1630" ca="1">IF(ISBLANK(INDIRECT(ADDRESS(ROW(B1630)+$N$5,COLUMN(B1630)))),"",(INDIRECT(ADDRESS(ROW(B1630)+$N$5,COLUMN(B1630)))/B1630-1))</f>
        <v>-0.26735730160069759</v>
      </c>
      <c r="F1630" s="5">
        <f t="shared" ca="1" si="178"/>
        <v>39174</v>
      </c>
      <c r="G1630" s="11">
        <f t="shared" ca="1" si="182"/>
        <v>138.07400000000001</v>
      </c>
      <c r="H1630" s="17" cm="1">
        <f t="array" aca="1" ref="H1630" ca="1">IF(F1630="MAI","NESSUNO",INDIRECT(ADDRESS(ROW()+$N$5,2)))</f>
        <v>104.173</v>
      </c>
      <c r="I1630" s="11">
        <f t="shared" ca="1" si="183"/>
        <v>3.7434614598339522E-2</v>
      </c>
      <c r="J1630" s="13">
        <f t="shared" ca="1" si="179"/>
        <v>-0.24525664053624627</v>
      </c>
      <c r="K1630" s="13" t="b">
        <f t="shared" ca="1" si="184"/>
        <v>1</v>
      </c>
    </row>
    <row r="1631" spans="1:11" x14ac:dyDescent="0.2">
      <c r="A1631" s="5">
        <f>IndiciMSCI!A1631</f>
        <v>39170</v>
      </c>
      <c r="B1631" cm="1">
        <f t="array" ref="B1631">INDEX(IndiciMSCI!A:Y,ROW(),Sheet1!$O$2)</f>
        <v>140.83199999999999</v>
      </c>
      <c r="C1631">
        <f t="shared" ca="1" si="180"/>
        <v>139.85910000000001</v>
      </c>
      <c r="D1631" t="b">
        <f t="shared" ca="1" si="181"/>
        <v>0</v>
      </c>
      <c r="E1631" s="13" cm="1">
        <f t="array" aca="1" ref="E1631" ca="1">IF(ISBLANK(INDIRECT(ADDRESS(ROW(B1631)+$N$5,COLUMN(B1631)))),"",(INDIRECT(ADDRESS(ROW(B1631)+$N$5,COLUMN(B1631)))/B1631-1))</f>
        <v>-0.27493041354237668</v>
      </c>
      <c r="F1631" s="5">
        <f t="shared" ca="1" si="178"/>
        <v>39174</v>
      </c>
      <c r="G1631" s="11">
        <f t="shared" ca="1" si="182"/>
        <v>138.07400000000001</v>
      </c>
      <c r="H1631" s="17" cm="1">
        <f t="array" aca="1" ref="H1631" ca="1">IF(F1631="MAI","NESSUNO",INDIRECT(ADDRESS(ROW()+$N$5,2)))</f>
        <v>102.113</v>
      </c>
      <c r="I1631" s="11">
        <f t="shared" ca="1" si="183"/>
        <v>2.994687982504729E-2</v>
      </c>
      <c r="J1631" s="13">
        <f t="shared" ca="1" si="179"/>
        <v>-0.26023040630513322</v>
      </c>
      <c r="K1631" s="13" t="b">
        <f t="shared" ca="1" si="184"/>
        <v>1</v>
      </c>
    </row>
    <row r="1632" spans="1:11" x14ac:dyDescent="0.2">
      <c r="A1632" s="5">
        <f>IndiciMSCI!A1632</f>
        <v>39171</v>
      </c>
      <c r="B1632" cm="1">
        <f t="array" ref="B1632">INDEX(IndiciMSCI!A:Y,ROW(),Sheet1!$O$2)</f>
        <v>140.935</v>
      </c>
      <c r="C1632">
        <f t="shared" ca="1" si="180"/>
        <v>139.85910000000001</v>
      </c>
      <c r="D1632" t="b">
        <f t="shared" ca="1" si="181"/>
        <v>0</v>
      </c>
      <c r="E1632" s="13" cm="1">
        <f t="array" aca="1" ref="E1632" ca="1">IF(ISBLANK(INDIRECT(ADDRESS(ROW(B1632)+$N$5,COLUMN(B1632)))),"",(INDIRECT(ADDRESS(ROW(B1632)+$N$5,COLUMN(B1632)))/B1632-1))</f>
        <v>-0.2617873487778053</v>
      </c>
      <c r="F1632" s="5">
        <f t="shared" ca="1" si="178"/>
        <v>39174</v>
      </c>
      <c r="G1632" s="11">
        <f t="shared" ca="1" si="182"/>
        <v>138.07400000000001</v>
      </c>
      <c r="H1632" s="17" cm="1">
        <f t="array" aca="1" ref="H1632" ca="1">IF(F1632="MAI","NESSUNO",INDIRECT(ADDRESS(ROW()+$N$5,2)))</f>
        <v>104.04</v>
      </c>
      <c r="I1632" s="11">
        <f t="shared" ca="1" si="183"/>
        <v>2.2459551000594047E-2</v>
      </c>
      <c r="J1632" s="13">
        <f t="shared" ca="1" si="179"/>
        <v>-0.24632834892158847</v>
      </c>
      <c r="K1632" s="13" t="b">
        <f t="shared" ca="1" si="184"/>
        <v>1</v>
      </c>
    </row>
    <row r="1633" spans="1:11" x14ac:dyDescent="0.2">
      <c r="A1633" s="5">
        <f>IndiciMSCI!A1633</f>
        <v>39174</v>
      </c>
      <c r="B1633" cm="1">
        <f t="array" ref="B1633">INDEX(IndiciMSCI!A:Y,ROW(),Sheet1!$O$2)</f>
        <v>138.07400000000001</v>
      </c>
      <c r="C1633">
        <f t="shared" ca="1" si="180"/>
        <v>139.85910000000001</v>
      </c>
      <c r="D1633" t="b">
        <f t="shared" ca="1" si="181"/>
        <v>1</v>
      </c>
      <c r="E1633" s="13" cm="1">
        <f t="array" aca="1" ref="E1633" ca="1">IF(ISBLANK(INDIRECT(ADDRESS(ROW(B1633)+$N$5,COLUMN(B1633)))),"",(INDIRECT(ADDRESS(ROW(B1633)+$N$5,COLUMN(B1633)))/B1633-1))</f>
        <v>-0.26866752610918798</v>
      </c>
      <c r="F1633" s="5">
        <f t="shared" ca="1" si="178"/>
        <v>39174</v>
      </c>
      <c r="G1633" s="11">
        <f t="shared" ca="1" si="182"/>
        <v>138.07400000000001</v>
      </c>
      <c r="H1633" s="17" cm="1">
        <f t="array" aca="1" ref="H1633" ca="1">IF(F1633="MAI","NESSUNO",INDIRECT(ADDRESS(ROW()+$N$5,2)))</f>
        <v>100.97799999999999</v>
      </c>
      <c r="I1633" s="11">
        <f t="shared" ca="1" si="183"/>
        <v>0</v>
      </c>
      <c r="J1633" s="13">
        <f t="shared" ca="1" si="179"/>
        <v>-0.26866752610918793</v>
      </c>
      <c r="K1633" s="13" t="b">
        <f t="shared" ca="1" si="184"/>
        <v>0</v>
      </c>
    </row>
    <row r="1634" spans="1:11" x14ac:dyDescent="0.2">
      <c r="A1634" s="5">
        <f>IndiciMSCI!A1634</f>
        <v>39175</v>
      </c>
      <c r="B1634" cm="1">
        <f t="array" ref="B1634">INDEX(IndiciMSCI!A:Y,ROW(),Sheet1!$O$2)</f>
        <v>138.834</v>
      </c>
      <c r="C1634">
        <f t="shared" ca="1" si="180"/>
        <v>139.85910000000001</v>
      </c>
      <c r="D1634" t="b">
        <f t="shared" ca="1" si="181"/>
        <v>1</v>
      </c>
      <c r="E1634" s="13" cm="1">
        <f t="array" aca="1" ref="E1634" ca="1">IF(ISBLANK(INDIRECT(ADDRESS(ROW(B1634)+$N$5,COLUMN(B1634)))),"",(INDIRECT(ADDRESS(ROW(B1634)+$N$5,COLUMN(B1634)))/B1634-1))</f>
        <v>-0.26783064667156453</v>
      </c>
      <c r="F1634" s="5">
        <f t="shared" ca="1" si="178"/>
        <v>39175</v>
      </c>
      <c r="G1634" s="11">
        <f t="shared" ca="1" si="182"/>
        <v>138.834</v>
      </c>
      <c r="H1634" s="17" cm="1">
        <f t="array" aca="1" ref="H1634" ca="1">IF(F1634="MAI","NESSUNO",INDIRECT(ADDRESS(ROW()+$N$5,2)))</f>
        <v>101.65</v>
      </c>
      <c r="I1634" s="11">
        <f t="shared" ca="1" si="183"/>
        <v>0</v>
      </c>
      <c r="J1634" s="13">
        <f t="shared" ca="1" si="179"/>
        <v>-0.26783064667156459</v>
      </c>
      <c r="K1634" s="13" t="b">
        <f t="shared" ca="1" si="184"/>
        <v>0</v>
      </c>
    </row>
    <row r="1635" spans="1:11" x14ac:dyDescent="0.2">
      <c r="A1635" s="5">
        <f>IndiciMSCI!A1635</f>
        <v>39176</v>
      </c>
      <c r="B1635" cm="1">
        <f t="array" ref="B1635">INDEX(IndiciMSCI!A:Y,ROW(),Sheet1!$O$2)</f>
        <v>141.14699999999999</v>
      </c>
      <c r="C1635">
        <f t="shared" ca="1" si="180"/>
        <v>139.85910000000001</v>
      </c>
      <c r="D1635" t="b">
        <f t="shared" ca="1" si="181"/>
        <v>0</v>
      </c>
      <c r="E1635" s="13" cm="1">
        <f t="array" aca="1" ref="E1635" ca="1">IF(ISBLANK(INDIRECT(ADDRESS(ROW(B1635)+$N$5,COLUMN(B1635)))),"",(INDIRECT(ADDRESS(ROW(B1635)+$N$5,COLUMN(B1635)))/B1635-1))</f>
        <v>-0.25441560925843265</v>
      </c>
      <c r="F1635" s="5">
        <f t="shared" ca="1" si="178"/>
        <v>39177</v>
      </c>
      <c r="G1635" s="11">
        <f t="shared" ca="1" si="182"/>
        <v>139.691</v>
      </c>
      <c r="H1635" s="17" cm="1">
        <f t="array" aca="1" ref="H1635" ca="1">IF(F1635="MAI","NESSUNO",INDIRECT(ADDRESS(ROW()+$N$5,2)))</f>
        <v>105.23699999999999</v>
      </c>
      <c r="I1635" s="11">
        <f t="shared" ca="1" si="183"/>
        <v>7.5737817914784955E-3</v>
      </c>
      <c r="J1635" s="13">
        <f t="shared" ca="1" si="179"/>
        <v>-0.24659016127172495</v>
      </c>
      <c r="K1635" s="13" t="b">
        <f t="shared" ca="1" si="184"/>
        <v>1</v>
      </c>
    </row>
    <row r="1636" spans="1:11" x14ac:dyDescent="0.2">
      <c r="A1636" s="5">
        <f>IndiciMSCI!A1636</f>
        <v>39177</v>
      </c>
      <c r="B1636" cm="1">
        <f t="array" ref="B1636">INDEX(IndiciMSCI!A:Y,ROW(),Sheet1!$O$2)</f>
        <v>139.691</v>
      </c>
      <c r="C1636">
        <f t="shared" ca="1" si="180"/>
        <v>139.85910000000001</v>
      </c>
      <c r="D1636" t="b">
        <f t="shared" ca="1" si="181"/>
        <v>1</v>
      </c>
      <c r="E1636" s="13" cm="1">
        <f t="array" aca="1" ref="E1636" ca="1">IF(ISBLANK(INDIRECT(ADDRESS(ROW(B1636)+$N$5,COLUMN(B1636)))),"",(INDIRECT(ADDRESS(ROW(B1636)+$N$5,COLUMN(B1636)))/B1636-1))</f>
        <v>-0.23401650786378503</v>
      </c>
      <c r="F1636" s="5">
        <f t="shared" ca="1" si="178"/>
        <v>39177</v>
      </c>
      <c r="G1636" s="11">
        <f t="shared" ca="1" si="182"/>
        <v>139.691</v>
      </c>
      <c r="H1636" s="17" cm="1">
        <f t="array" aca="1" ref="H1636" ca="1">IF(F1636="MAI","NESSUNO",INDIRECT(ADDRESS(ROW()+$N$5,2)))</f>
        <v>107.001</v>
      </c>
      <c r="I1636" s="11">
        <f t="shared" ca="1" si="183"/>
        <v>0</v>
      </c>
      <c r="J1636" s="13">
        <f t="shared" ca="1" si="179"/>
        <v>-0.23401650786378506</v>
      </c>
      <c r="K1636" s="13" t="b">
        <f t="shared" ca="1" si="184"/>
        <v>0</v>
      </c>
    </row>
    <row r="1637" spans="1:11" x14ac:dyDescent="0.2">
      <c r="A1637" s="5">
        <f>IndiciMSCI!A1637</f>
        <v>39178</v>
      </c>
      <c r="B1637" cm="1">
        <f t="array" ref="B1637">INDEX(IndiciMSCI!A:Y,ROW(),Sheet1!$O$2)</f>
        <v>139.36099999999999</v>
      </c>
      <c r="C1637">
        <f t="shared" ca="1" si="180"/>
        <v>139.85910000000001</v>
      </c>
      <c r="D1637" t="b">
        <f t="shared" ca="1" si="181"/>
        <v>1</v>
      </c>
      <c r="E1637" s="13" cm="1">
        <f t="array" aca="1" ref="E1637" ca="1">IF(ISBLANK(INDIRECT(ADDRESS(ROW(B1637)+$N$5,COLUMN(B1637)))),"",(INDIRECT(ADDRESS(ROW(B1637)+$N$5,COLUMN(B1637)))/B1637-1))</f>
        <v>-0.23857463709359139</v>
      </c>
      <c r="F1637" s="5">
        <f t="shared" ca="1" si="178"/>
        <v>39178</v>
      </c>
      <c r="G1637" s="11">
        <f t="shared" ca="1" si="182"/>
        <v>139.36099999999999</v>
      </c>
      <c r="H1637" s="17" cm="1">
        <f t="array" aca="1" ref="H1637" ca="1">IF(F1637="MAI","NESSUNO",INDIRECT(ADDRESS(ROW()+$N$5,2)))</f>
        <v>106.113</v>
      </c>
      <c r="I1637" s="11">
        <f t="shared" ca="1" si="183"/>
        <v>0</v>
      </c>
      <c r="J1637" s="13">
        <f t="shared" ca="1" si="179"/>
        <v>-0.23857463709359142</v>
      </c>
      <c r="K1637" s="13" t="b">
        <f t="shared" ca="1" si="184"/>
        <v>0</v>
      </c>
    </row>
    <row r="1638" spans="1:11" x14ac:dyDescent="0.2">
      <c r="A1638" s="5">
        <f>IndiciMSCI!A1638</f>
        <v>39181</v>
      </c>
      <c r="B1638" cm="1">
        <f t="array" ref="B1638">INDEX(IndiciMSCI!A:Y,ROW(),Sheet1!$O$2)</f>
        <v>140.95400000000001</v>
      </c>
      <c r="C1638">
        <f t="shared" ca="1" si="180"/>
        <v>139.1661</v>
      </c>
      <c r="D1638" t="b">
        <f t="shared" ca="1" si="181"/>
        <v>0</v>
      </c>
      <c r="E1638" s="13" cm="1">
        <f t="array" aca="1" ref="E1638" ca="1">IF(ISBLANK(INDIRECT(ADDRESS(ROW(B1638)+$N$5,COLUMN(B1638)))),"",(INDIRECT(ADDRESS(ROW(B1638)+$N$5,COLUMN(B1638)))/B1638-1))</f>
        <v>-0.24256849752401488</v>
      </c>
      <c r="F1638" s="5">
        <f t="shared" ca="1" si="178"/>
        <v>39184</v>
      </c>
      <c r="G1638" s="11">
        <f t="shared" ca="1" si="182"/>
        <v>138.93299999999999</v>
      </c>
      <c r="H1638" s="17" cm="1">
        <f t="array" aca="1" ref="H1638" ca="1">IF(F1638="MAI","NESSUNO",INDIRECT(ADDRESS(ROW()+$N$5,2)))</f>
        <v>106.76300000000001</v>
      </c>
      <c r="I1638" s="11">
        <f t="shared" ca="1" si="183"/>
        <v>2.2599278641649789E-2</v>
      </c>
      <c r="J1638" s="13">
        <f t="shared" ca="1" si="179"/>
        <v>-0.231387796429634</v>
      </c>
      <c r="K1638" s="13" t="b">
        <f t="shared" ca="1" si="184"/>
        <v>1</v>
      </c>
    </row>
    <row r="1639" spans="1:11" x14ac:dyDescent="0.2">
      <c r="A1639" s="5">
        <f>IndiciMSCI!A1639</f>
        <v>39182</v>
      </c>
      <c r="B1639" cm="1">
        <f t="array" ref="B1639">INDEX(IndiciMSCI!A:Y,ROW(),Sheet1!$O$2)</f>
        <v>140.185</v>
      </c>
      <c r="C1639">
        <f t="shared" ca="1" si="180"/>
        <v>139.1661</v>
      </c>
      <c r="D1639" t="b">
        <f t="shared" ca="1" si="181"/>
        <v>0</v>
      </c>
      <c r="E1639" s="13" cm="1">
        <f t="array" aca="1" ref="E1639" ca="1">IF(ISBLANK(INDIRECT(ADDRESS(ROW(B1639)+$N$5,COLUMN(B1639)))),"",(INDIRECT(ADDRESS(ROW(B1639)+$N$5,COLUMN(B1639)))/B1639-1))</f>
        <v>-0.2517387737632415</v>
      </c>
      <c r="F1639" s="5">
        <f t="shared" ca="1" si="178"/>
        <v>39184</v>
      </c>
      <c r="G1639" s="11">
        <f t="shared" ca="1" si="182"/>
        <v>138.93299999999999</v>
      </c>
      <c r="H1639" s="17" cm="1">
        <f t="array" aca="1" ref="H1639" ca="1">IF(F1639="MAI","NESSUNO",INDIRECT(ADDRESS(ROW()+$N$5,2)))</f>
        <v>104.895</v>
      </c>
      <c r="I1639" s="11">
        <f t="shared" ca="1" si="183"/>
        <v>1.5065777338435282E-2</v>
      </c>
      <c r="J1639" s="13">
        <f t="shared" ca="1" si="179"/>
        <v>-0.24488735018074584</v>
      </c>
      <c r="K1639" s="13" t="b">
        <f t="shared" ca="1" si="184"/>
        <v>1</v>
      </c>
    </row>
    <row r="1640" spans="1:11" x14ac:dyDescent="0.2">
      <c r="A1640" s="5">
        <f>IndiciMSCI!A1640</f>
        <v>39183</v>
      </c>
      <c r="B1640" cm="1">
        <f t="array" ref="B1640">INDEX(IndiciMSCI!A:Y,ROW(),Sheet1!$O$2)</f>
        <v>140.21899999999999</v>
      </c>
      <c r="C1640">
        <f t="shared" ca="1" si="180"/>
        <v>139.1661</v>
      </c>
      <c r="D1640" t="b">
        <f t="shared" ca="1" si="181"/>
        <v>0</v>
      </c>
      <c r="E1640" s="13" cm="1">
        <f t="array" aca="1" ref="E1640" ca="1">IF(ISBLANK(INDIRECT(ADDRESS(ROW(B1640)+$N$5,COLUMN(B1640)))),"",(INDIRECT(ADDRESS(ROW(B1640)+$N$5,COLUMN(B1640)))/B1640-1))</f>
        <v>-0.26498548698821123</v>
      </c>
      <c r="F1640" s="5">
        <f t="shared" ref="F1640:F1703" ca="1" si="185">IF(ISERROR(MATCH(TRUE,INDIRECT(ADDRESS(ROW(),4)&amp;":"&amp;ADDRESS(ROW()+$N$5,4)),0)),"MAI",INDEX(INDIRECT(ADDRESS(ROW(),1)&amp;":"&amp;ADDRESS(ROW()+$N$5,1)),MATCH(TRUE,INDIRECT(ADDRESS(ROW(),4)&amp;":"&amp;ADDRESS(ROW()+$N$5,4)),0)))</f>
        <v>39184</v>
      </c>
      <c r="G1640" s="11">
        <f t="shared" ca="1" si="182"/>
        <v>138.93299999999999</v>
      </c>
      <c r="H1640" s="17" cm="1">
        <f t="array" aca="1" ref="H1640" ca="1">IF(F1640="MAI","NESSUNO",INDIRECT(ADDRESS(ROW()+$N$5,2)))</f>
        <v>103.063</v>
      </c>
      <c r="I1640" s="11">
        <f t="shared" ca="1" si="183"/>
        <v>7.5326844652465752E-3</v>
      </c>
      <c r="J1640" s="13">
        <f t="shared" ca="1" si="179"/>
        <v>-0.25812778328787794</v>
      </c>
      <c r="K1640" s="13" t="b">
        <f t="shared" ca="1" si="184"/>
        <v>1</v>
      </c>
    </row>
    <row r="1641" spans="1:11" x14ac:dyDescent="0.2">
      <c r="A1641" s="5">
        <f>IndiciMSCI!A1641</f>
        <v>39184</v>
      </c>
      <c r="B1641" cm="1">
        <f t="array" ref="B1641">INDEX(IndiciMSCI!A:Y,ROW(),Sheet1!$O$2)</f>
        <v>138.93299999999999</v>
      </c>
      <c r="C1641">
        <f t="shared" ca="1" si="180"/>
        <v>139.1661</v>
      </c>
      <c r="D1641" t="b">
        <f t="shared" ca="1" si="181"/>
        <v>1</v>
      </c>
      <c r="E1641" s="13" cm="1">
        <f t="array" aca="1" ref="E1641" ca="1">IF(ISBLANK(INDIRECT(ADDRESS(ROW(B1641)+$N$5,COLUMN(B1641)))),"",(INDIRECT(ADDRESS(ROW(B1641)+$N$5,COLUMN(B1641)))/B1641-1))</f>
        <v>-0.25714553057948797</v>
      </c>
      <c r="F1641" s="5">
        <f t="shared" ca="1" si="185"/>
        <v>39184</v>
      </c>
      <c r="G1641" s="11">
        <f t="shared" ca="1" si="182"/>
        <v>138.93299999999999</v>
      </c>
      <c r="H1641" s="17" cm="1">
        <f t="array" aca="1" ref="H1641" ca="1">IF(F1641="MAI","NESSUNO",INDIRECT(ADDRESS(ROW()+$N$5,2)))</f>
        <v>103.20699999999999</v>
      </c>
      <c r="I1641" s="11">
        <f t="shared" ca="1" si="183"/>
        <v>0</v>
      </c>
      <c r="J1641" s="13">
        <f t="shared" ca="1" si="179"/>
        <v>-0.25714553057948797</v>
      </c>
      <c r="K1641" s="13" t="b">
        <f t="shared" ca="1" si="184"/>
        <v>0</v>
      </c>
    </row>
    <row r="1642" spans="1:11" x14ac:dyDescent="0.2">
      <c r="A1642" s="5">
        <f>IndiciMSCI!A1642</f>
        <v>39185</v>
      </c>
      <c r="B1642" cm="1">
        <f t="array" ref="B1642">INDEX(IndiciMSCI!A:Y,ROW(),Sheet1!$O$2)</f>
        <v>136.67099999999999</v>
      </c>
      <c r="C1642">
        <f t="shared" ca="1" si="180"/>
        <v>139.1661</v>
      </c>
      <c r="D1642" t="b">
        <f t="shared" ca="1" si="181"/>
        <v>1</v>
      </c>
      <c r="E1642" s="13" cm="1">
        <f t="array" aca="1" ref="E1642" ca="1">IF(ISBLANK(INDIRECT(ADDRESS(ROW(B1642)+$N$5,COLUMN(B1642)))),"",(INDIRECT(ADDRESS(ROW(B1642)+$N$5,COLUMN(B1642)))/B1642-1))</f>
        <v>-0.22867323719004018</v>
      </c>
      <c r="F1642" s="5">
        <f t="shared" ca="1" si="185"/>
        <v>39185</v>
      </c>
      <c r="G1642" s="11">
        <f t="shared" ca="1" si="182"/>
        <v>136.67099999999999</v>
      </c>
      <c r="H1642" s="17" cm="1">
        <f t="array" aca="1" ref="H1642" ca="1">IF(F1642="MAI","NESSUNO",INDIRECT(ADDRESS(ROW()+$N$5,2)))</f>
        <v>105.41800000000001</v>
      </c>
      <c r="I1642" s="11">
        <f t="shared" ca="1" si="183"/>
        <v>0</v>
      </c>
      <c r="J1642" s="13">
        <f t="shared" ca="1" si="179"/>
        <v>-0.22867323719004023</v>
      </c>
      <c r="K1642" s="13" t="b">
        <f t="shared" ca="1" si="184"/>
        <v>0</v>
      </c>
    </row>
    <row r="1643" spans="1:11" x14ac:dyDescent="0.2">
      <c r="A1643" s="5">
        <f>IndiciMSCI!A1643</f>
        <v>39188</v>
      </c>
      <c r="B1643" cm="1">
        <f t="array" ref="B1643">INDEX(IndiciMSCI!A:Y,ROW(),Sheet1!$O$2)</f>
        <v>137.50399999999999</v>
      </c>
      <c r="C1643">
        <f t="shared" ca="1" si="180"/>
        <v>139.1661</v>
      </c>
      <c r="D1643" t="b">
        <f t="shared" ca="1" si="181"/>
        <v>1</v>
      </c>
      <c r="E1643" s="13" cm="1">
        <f t="array" aca="1" ref="E1643" ca="1">IF(ISBLANK(INDIRECT(ADDRESS(ROW(B1643)+$N$5,COLUMN(B1643)))),"",(INDIRECT(ADDRESS(ROW(B1643)+$N$5,COLUMN(B1643)))/B1643-1))</f>
        <v>-0.25179631138003256</v>
      </c>
      <c r="F1643" s="5">
        <f t="shared" ca="1" si="185"/>
        <v>39188</v>
      </c>
      <c r="G1643" s="11">
        <f t="shared" ca="1" si="182"/>
        <v>137.50399999999999</v>
      </c>
      <c r="H1643" s="17" cm="1">
        <f t="array" aca="1" ref="H1643" ca="1">IF(F1643="MAI","NESSUNO",INDIRECT(ADDRESS(ROW()+$N$5,2)))</f>
        <v>102.881</v>
      </c>
      <c r="I1643" s="11">
        <f t="shared" ca="1" si="183"/>
        <v>0</v>
      </c>
      <c r="J1643" s="13">
        <f t="shared" ca="1" si="179"/>
        <v>-0.25179631138003256</v>
      </c>
      <c r="K1643" s="13" t="b">
        <f t="shared" ca="1" si="184"/>
        <v>0</v>
      </c>
    </row>
    <row r="1644" spans="1:11" x14ac:dyDescent="0.2">
      <c r="A1644" s="5">
        <f>IndiciMSCI!A1644</f>
        <v>39189</v>
      </c>
      <c r="B1644" cm="1">
        <f t="array" ref="B1644">INDEX(IndiciMSCI!A:Y,ROW(),Sheet1!$O$2)</f>
        <v>137.214</v>
      </c>
      <c r="C1644">
        <f t="shared" ca="1" si="180"/>
        <v>139.1661</v>
      </c>
      <c r="D1644" t="b">
        <f t="shared" ca="1" si="181"/>
        <v>1</v>
      </c>
      <c r="E1644" s="13" cm="1">
        <f t="array" aca="1" ref="E1644" ca="1">IF(ISBLANK(INDIRECT(ADDRESS(ROW(B1644)+$N$5,COLUMN(B1644)))),"",(INDIRECT(ADDRESS(ROW(B1644)+$N$5,COLUMN(B1644)))/B1644-1))</f>
        <v>-0.2466730800064133</v>
      </c>
      <c r="F1644" s="5">
        <f t="shared" ca="1" si="185"/>
        <v>39189</v>
      </c>
      <c r="G1644" s="11">
        <f t="shared" ca="1" si="182"/>
        <v>137.214</v>
      </c>
      <c r="H1644" s="17" cm="1">
        <f t="array" aca="1" ref="H1644" ca="1">IF(F1644="MAI","NESSUNO",INDIRECT(ADDRESS(ROW()+$N$5,2)))</f>
        <v>103.367</v>
      </c>
      <c r="I1644" s="11">
        <f t="shared" ca="1" si="183"/>
        <v>0</v>
      </c>
      <c r="J1644" s="13">
        <f t="shared" ca="1" si="179"/>
        <v>-0.2466730800064133</v>
      </c>
      <c r="K1644" s="13" t="b">
        <f t="shared" ca="1" si="184"/>
        <v>0</v>
      </c>
    </row>
    <row r="1645" spans="1:11" x14ac:dyDescent="0.2">
      <c r="A1645" s="5">
        <f>IndiciMSCI!A1645</f>
        <v>39190</v>
      </c>
      <c r="B1645" cm="1">
        <f t="array" ref="B1645">INDEX(IndiciMSCI!A:Y,ROW(),Sheet1!$O$2)</f>
        <v>139.40299999999999</v>
      </c>
      <c r="C1645">
        <f t="shared" ca="1" si="180"/>
        <v>139.1661</v>
      </c>
      <c r="D1645" t="b">
        <f t="shared" ca="1" si="181"/>
        <v>0</v>
      </c>
      <c r="E1645" s="13" cm="1">
        <f t="array" aca="1" ref="E1645" ca="1">IF(ISBLANK(INDIRECT(ADDRESS(ROW(B1645)+$N$5,COLUMN(B1645)))),"",(INDIRECT(ADDRESS(ROW(B1645)+$N$5,COLUMN(B1645)))/B1645-1))</f>
        <v>-0.25590554005293997</v>
      </c>
      <c r="F1645" s="5">
        <f t="shared" ca="1" si="185"/>
        <v>39191</v>
      </c>
      <c r="G1645" s="11">
        <f t="shared" ca="1" si="182"/>
        <v>137.22499999999999</v>
      </c>
      <c r="H1645" s="17" cm="1">
        <f t="array" aca="1" ref="H1645" ca="1">IF(F1645="MAI","NESSUNO",INDIRECT(ADDRESS(ROW()+$N$5,2)))</f>
        <v>103.729</v>
      </c>
      <c r="I1645" s="11">
        <f t="shared" ca="1" si="183"/>
        <v>7.4400799359750636E-3</v>
      </c>
      <c r="J1645" s="13">
        <f t="shared" ca="1" si="179"/>
        <v>-0.24404124554610326</v>
      </c>
      <c r="K1645" s="13" t="b">
        <f t="shared" ca="1" si="184"/>
        <v>1</v>
      </c>
    </row>
    <row r="1646" spans="1:11" x14ac:dyDescent="0.2">
      <c r="A1646" s="5">
        <f>IndiciMSCI!A1646</f>
        <v>39191</v>
      </c>
      <c r="B1646" cm="1">
        <f t="array" ref="B1646">INDEX(IndiciMSCI!A:Y,ROW(),Sheet1!$O$2)</f>
        <v>137.22499999999999</v>
      </c>
      <c r="C1646">
        <f t="shared" ca="1" si="180"/>
        <v>139.1661</v>
      </c>
      <c r="D1646" t="b">
        <f t="shared" ca="1" si="181"/>
        <v>1</v>
      </c>
      <c r="E1646" s="13" cm="1">
        <f t="array" aca="1" ref="E1646" ca="1">IF(ISBLANK(INDIRECT(ADDRESS(ROW(B1646)+$N$5,COLUMN(B1646)))),"",(INDIRECT(ADDRESS(ROW(B1646)+$N$5,COLUMN(B1646)))/B1646-1))</f>
        <v>-0.23626890143924206</v>
      </c>
      <c r="F1646" s="5">
        <f t="shared" ca="1" si="185"/>
        <v>39191</v>
      </c>
      <c r="G1646" s="11">
        <f t="shared" ca="1" si="182"/>
        <v>137.22499999999999</v>
      </c>
      <c r="H1646" s="17" cm="1">
        <f t="array" aca="1" ref="H1646" ca="1">IF(F1646="MAI","NESSUNO",INDIRECT(ADDRESS(ROW()+$N$5,2)))</f>
        <v>104.803</v>
      </c>
      <c r="I1646" s="11">
        <f t="shared" ca="1" si="183"/>
        <v>0</v>
      </c>
      <c r="J1646" s="13">
        <f t="shared" ca="1" si="179"/>
        <v>-0.23626890143924212</v>
      </c>
      <c r="K1646" s="13" t="b">
        <f t="shared" ca="1" si="184"/>
        <v>0</v>
      </c>
    </row>
    <row r="1647" spans="1:11" x14ac:dyDescent="0.2">
      <c r="A1647" s="5">
        <f>IndiciMSCI!A1647</f>
        <v>39192</v>
      </c>
      <c r="B1647" cm="1">
        <f t="array" ref="B1647">INDEX(IndiciMSCI!A:Y,ROW(),Sheet1!$O$2)</f>
        <v>136.93199999999999</v>
      </c>
      <c r="C1647">
        <f t="shared" ca="1" si="180"/>
        <v>139.1661</v>
      </c>
      <c r="D1647" t="b">
        <f t="shared" ca="1" si="181"/>
        <v>1</v>
      </c>
      <c r="E1647" s="13" cm="1">
        <f t="array" aca="1" ref="E1647" ca="1">IF(ISBLANK(INDIRECT(ADDRESS(ROW(B1647)+$N$5,COLUMN(B1647)))),"",(INDIRECT(ADDRESS(ROW(B1647)+$N$5,COLUMN(B1647)))/B1647-1))</f>
        <v>-0.23512400315485049</v>
      </c>
      <c r="F1647" s="5">
        <f t="shared" ca="1" si="185"/>
        <v>39192</v>
      </c>
      <c r="G1647" s="11">
        <f t="shared" ca="1" si="182"/>
        <v>136.93199999999999</v>
      </c>
      <c r="H1647" s="17" cm="1">
        <f t="array" aca="1" ref="H1647" ca="1">IF(F1647="MAI","NESSUNO",INDIRECT(ADDRESS(ROW()+$N$5,2)))</f>
        <v>104.736</v>
      </c>
      <c r="I1647" s="11">
        <f t="shared" ca="1" si="183"/>
        <v>0</v>
      </c>
      <c r="J1647" s="13">
        <f t="shared" ca="1" si="179"/>
        <v>-0.23512400315485049</v>
      </c>
      <c r="K1647" s="13" t="b">
        <f t="shared" ca="1" si="184"/>
        <v>0</v>
      </c>
    </row>
    <row r="1648" spans="1:11" x14ac:dyDescent="0.2">
      <c r="A1648" s="5">
        <f>IndiciMSCI!A1648</f>
        <v>39195</v>
      </c>
      <c r="B1648" cm="1">
        <f t="array" ref="B1648">INDEX(IndiciMSCI!A:Y,ROW(),Sheet1!$O$2)</f>
        <v>137.11000000000001</v>
      </c>
      <c r="C1648">
        <f t="shared" ca="1" si="180"/>
        <v>139.1661</v>
      </c>
      <c r="D1648" t="b">
        <f t="shared" ca="1" si="181"/>
        <v>1</v>
      </c>
      <c r="E1648" s="13" cm="1">
        <f t="array" aca="1" ref="E1648" ca="1">IF(ISBLANK(INDIRECT(ADDRESS(ROW(B1648)+$N$5,COLUMN(B1648)))),"",(INDIRECT(ADDRESS(ROW(B1648)+$N$5,COLUMN(B1648)))/B1648-1))</f>
        <v>-0.21758442126759547</v>
      </c>
      <c r="F1648" s="5">
        <f t="shared" ca="1" si="185"/>
        <v>39195</v>
      </c>
      <c r="G1648" s="11">
        <f t="shared" ca="1" si="182"/>
        <v>137.11000000000001</v>
      </c>
      <c r="H1648" s="17" cm="1">
        <f t="array" aca="1" ref="H1648" ca="1">IF(F1648="MAI","NESSUNO",INDIRECT(ADDRESS(ROW()+$N$5,2)))</f>
        <v>107.277</v>
      </c>
      <c r="I1648" s="11">
        <f t="shared" ca="1" si="183"/>
        <v>0</v>
      </c>
      <c r="J1648" s="13">
        <f t="shared" ca="1" si="179"/>
        <v>-0.21758442126759542</v>
      </c>
      <c r="K1648" s="13" t="b">
        <f t="shared" ca="1" si="184"/>
        <v>0</v>
      </c>
    </row>
    <row r="1649" spans="1:11" x14ac:dyDescent="0.2">
      <c r="A1649" s="5">
        <f>IndiciMSCI!A1649</f>
        <v>39196</v>
      </c>
      <c r="B1649" cm="1">
        <f t="array" ref="B1649">INDEX(IndiciMSCI!A:Y,ROW(),Sheet1!$O$2)</f>
        <v>136.79</v>
      </c>
      <c r="C1649">
        <f t="shared" ca="1" si="180"/>
        <v>139.1661</v>
      </c>
      <c r="D1649" t="b">
        <f t="shared" ca="1" si="181"/>
        <v>1</v>
      </c>
      <c r="E1649" s="13" cm="1">
        <f t="array" aca="1" ref="E1649" ca="1">IF(ISBLANK(INDIRECT(ADDRESS(ROW(B1649)+$N$5,COLUMN(B1649)))),"",(INDIRECT(ADDRESS(ROW(B1649)+$N$5,COLUMN(B1649)))/B1649-1))</f>
        <v>-0.23166898165070549</v>
      </c>
      <c r="F1649" s="5">
        <f t="shared" ca="1" si="185"/>
        <v>39196</v>
      </c>
      <c r="G1649" s="11">
        <f t="shared" ca="1" si="182"/>
        <v>136.79</v>
      </c>
      <c r="H1649" s="17" cm="1">
        <f t="array" aca="1" ref="H1649" ca="1">IF(F1649="MAI","NESSUNO",INDIRECT(ADDRESS(ROW()+$N$5,2)))</f>
        <v>105.1</v>
      </c>
      <c r="I1649" s="11">
        <f t="shared" ca="1" si="183"/>
        <v>0</v>
      </c>
      <c r="J1649" s="13">
        <f t="shared" ca="1" si="179"/>
        <v>-0.23166898165070546</v>
      </c>
      <c r="K1649" s="13" t="b">
        <f t="shared" ca="1" si="184"/>
        <v>0</v>
      </c>
    </row>
    <row r="1650" spans="1:11" x14ac:dyDescent="0.2">
      <c r="A1650" s="5">
        <f>IndiciMSCI!A1650</f>
        <v>39197</v>
      </c>
      <c r="B1650" cm="1">
        <f t="array" ref="B1650">INDEX(IndiciMSCI!A:Y,ROW(),Sheet1!$O$2)</f>
        <v>134.75299999999999</v>
      </c>
      <c r="C1650">
        <f t="shared" ca="1" si="180"/>
        <v>139.1661</v>
      </c>
      <c r="D1650" t="b">
        <f t="shared" ca="1" si="181"/>
        <v>1</v>
      </c>
      <c r="E1650" s="13" cm="1">
        <f t="array" aca="1" ref="E1650" ca="1">IF(ISBLANK(INDIRECT(ADDRESS(ROW(B1650)+$N$5,COLUMN(B1650)))),"",(INDIRECT(ADDRESS(ROW(B1650)+$N$5,COLUMN(B1650)))/B1650-1))</f>
        <v>-0.21644787129043497</v>
      </c>
      <c r="F1650" s="5">
        <f t="shared" ca="1" si="185"/>
        <v>39197</v>
      </c>
      <c r="G1650" s="11">
        <f t="shared" ca="1" si="182"/>
        <v>134.75299999999999</v>
      </c>
      <c r="H1650" s="17" cm="1">
        <f t="array" aca="1" ref="H1650" ca="1">IF(F1650="MAI","NESSUNO",INDIRECT(ADDRESS(ROW()+$N$5,2)))</f>
        <v>105.586</v>
      </c>
      <c r="I1650" s="11">
        <f t="shared" ca="1" si="183"/>
        <v>0</v>
      </c>
      <c r="J1650" s="13">
        <f t="shared" ca="1" si="179"/>
        <v>-0.21644787129043502</v>
      </c>
      <c r="K1650" s="13" t="b">
        <f t="shared" ca="1" si="184"/>
        <v>0</v>
      </c>
    </row>
    <row r="1651" spans="1:11" x14ac:dyDescent="0.2">
      <c r="A1651" s="5">
        <f>IndiciMSCI!A1651</f>
        <v>39198</v>
      </c>
      <c r="B1651" cm="1">
        <f t="array" ref="B1651">INDEX(IndiciMSCI!A:Y,ROW(),Sheet1!$O$2)</f>
        <v>135.614</v>
      </c>
      <c r="C1651">
        <f t="shared" ca="1" si="180"/>
        <v>139.1661</v>
      </c>
      <c r="D1651" t="b">
        <f t="shared" ca="1" si="181"/>
        <v>1</v>
      </c>
      <c r="E1651" s="13" cm="1">
        <f t="array" aca="1" ref="E1651" ca="1">IF(ISBLANK(INDIRECT(ADDRESS(ROW(B1651)+$N$5,COLUMN(B1651)))),"",(INDIRECT(ADDRESS(ROW(B1651)+$N$5,COLUMN(B1651)))/B1651-1))</f>
        <v>-0.21990354978099602</v>
      </c>
      <c r="F1651" s="5">
        <f t="shared" ca="1" si="185"/>
        <v>39198</v>
      </c>
      <c r="G1651" s="11">
        <f t="shared" ca="1" si="182"/>
        <v>135.614</v>
      </c>
      <c r="H1651" s="17" cm="1">
        <f t="array" aca="1" ref="H1651" ca="1">IF(F1651="MAI","NESSUNO",INDIRECT(ADDRESS(ROW()+$N$5,2)))</f>
        <v>105.792</v>
      </c>
      <c r="I1651" s="11">
        <f t="shared" ca="1" si="183"/>
        <v>0</v>
      </c>
      <c r="J1651" s="13">
        <f t="shared" ca="1" si="179"/>
        <v>-0.21990354978099608</v>
      </c>
      <c r="K1651" s="13" t="b">
        <f t="shared" ca="1" si="184"/>
        <v>0</v>
      </c>
    </row>
    <row r="1652" spans="1:11" x14ac:dyDescent="0.2">
      <c r="A1652" s="5">
        <f>IndiciMSCI!A1652</f>
        <v>39199</v>
      </c>
      <c r="B1652" cm="1">
        <f t="array" ref="B1652">INDEX(IndiciMSCI!A:Y,ROW(),Sheet1!$O$2)</f>
        <v>134.727</v>
      </c>
      <c r="C1652">
        <f t="shared" ca="1" si="180"/>
        <v>139.1661</v>
      </c>
      <c r="D1652" t="b">
        <f t="shared" ca="1" si="181"/>
        <v>1</v>
      </c>
      <c r="E1652" s="13" cm="1">
        <f t="array" aca="1" ref="E1652" ca="1">IF(ISBLANK(INDIRECT(ADDRESS(ROW(B1652)+$N$5,COLUMN(B1652)))),"",(INDIRECT(ADDRESS(ROW(B1652)+$N$5,COLUMN(B1652)))/B1652-1))</f>
        <v>-0.19385869202164385</v>
      </c>
      <c r="F1652" s="5">
        <f t="shared" ca="1" si="185"/>
        <v>39199</v>
      </c>
      <c r="G1652" s="11">
        <f t="shared" ca="1" si="182"/>
        <v>134.727</v>
      </c>
      <c r="H1652" s="17" cm="1">
        <f t="array" aca="1" ref="H1652" ca="1">IF(F1652="MAI","NESSUNO",INDIRECT(ADDRESS(ROW()+$N$5,2)))</f>
        <v>108.60899999999999</v>
      </c>
      <c r="I1652" s="11">
        <f t="shared" ca="1" si="183"/>
        <v>0</v>
      </c>
      <c r="J1652" s="13">
        <f t="shared" ca="1" si="179"/>
        <v>-0.19385869202164382</v>
      </c>
      <c r="K1652" s="13" t="b">
        <f t="shared" ca="1" si="184"/>
        <v>0</v>
      </c>
    </row>
    <row r="1653" spans="1:11" x14ac:dyDescent="0.2">
      <c r="A1653" s="5">
        <f>IndiciMSCI!A1653</f>
        <v>39202</v>
      </c>
      <c r="B1653" cm="1">
        <f t="array" ref="B1653">INDEX(IndiciMSCI!A:Y,ROW(),Sheet1!$O$2)</f>
        <v>134.78899999999999</v>
      </c>
      <c r="C1653">
        <f t="shared" ca="1" si="180"/>
        <v>139.1661</v>
      </c>
      <c r="D1653" t="b">
        <f t="shared" ca="1" si="181"/>
        <v>1</v>
      </c>
      <c r="E1653" s="13" cm="1">
        <f t="array" aca="1" ref="E1653" ca="1">IF(ISBLANK(INDIRECT(ADDRESS(ROW(B1653)+$N$5,COLUMN(B1653)))),"",(INDIRECT(ADDRESS(ROW(B1653)+$N$5,COLUMN(B1653)))/B1653-1))</f>
        <v>-0.18324195594595993</v>
      </c>
      <c r="F1653" s="5">
        <f t="shared" ca="1" si="185"/>
        <v>39202</v>
      </c>
      <c r="G1653" s="11">
        <f t="shared" ca="1" si="182"/>
        <v>134.78899999999999</v>
      </c>
      <c r="H1653" s="17" cm="1">
        <f t="array" aca="1" ref="H1653" ca="1">IF(F1653="MAI","NESSUNO",INDIRECT(ADDRESS(ROW()+$N$5,2)))</f>
        <v>110.09</v>
      </c>
      <c r="I1653" s="11">
        <f t="shared" ca="1" si="183"/>
        <v>0</v>
      </c>
      <c r="J1653" s="13">
        <f t="shared" ca="1" si="179"/>
        <v>-0.18324195594595988</v>
      </c>
      <c r="K1653" s="13" t="b">
        <f t="shared" ca="1" si="184"/>
        <v>0</v>
      </c>
    </row>
    <row r="1654" spans="1:11" x14ac:dyDescent="0.2">
      <c r="A1654" s="5">
        <f>IndiciMSCI!A1654</f>
        <v>39203</v>
      </c>
      <c r="B1654" cm="1">
        <f t="array" ref="B1654">INDEX(IndiciMSCI!A:Y,ROW(),Sheet1!$O$2)</f>
        <v>134.36799999999999</v>
      </c>
      <c r="C1654">
        <f t="shared" ca="1" si="180"/>
        <v>139.1661</v>
      </c>
      <c r="D1654" t="b">
        <f t="shared" ca="1" si="181"/>
        <v>1</v>
      </c>
      <c r="E1654" s="13" cm="1">
        <f t="array" aca="1" ref="E1654" ca="1">IF(ISBLANK(INDIRECT(ADDRESS(ROW(B1654)+$N$5,COLUMN(B1654)))),"",(INDIRECT(ADDRESS(ROW(B1654)+$N$5,COLUMN(B1654)))/B1654-1))</f>
        <v>-0.16997350559657065</v>
      </c>
      <c r="F1654" s="5">
        <f t="shared" ca="1" si="185"/>
        <v>39203</v>
      </c>
      <c r="G1654" s="11">
        <f t="shared" ca="1" si="182"/>
        <v>134.36799999999999</v>
      </c>
      <c r="H1654" s="17" cm="1">
        <f t="array" aca="1" ref="H1654" ca="1">IF(F1654="MAI","NESSUNO",INDIRECT(ADDRESS(ROW()+$N$5,2)))</f>
        <v>111.529</v>
      </c>
      <c r="I1654" s="11">
        <f t="shared" ca="1" si="183"/>
        <v>0</v>
      </c>
      <c r="J1654" s="13">
        <f t="shared" ca="1" si="179"/>
        <v>-0.1699735055965706</v>
      </c>
      <c r="K1654" s="13" t="b">
        <f t="shared" ca="1" si="184"/>
        <v>0</v>
      </c>
    </row>
    <row r="1655" spans="1:11" x14ac:dyDescent="0.2">
      <c r="A1655" s="5">
        <f>IndiciMSCI!A1655</f>
        <v>39204</v>
      </c>
      <c r="B1655" cm="1">
        <f t="array" ref="B1655">INDEX(IndiciMSCI!A:Y,ROW(),Sheet1!$O$2)</f>
        <v>134.857</v>
      </c>
      <c r="C1655">
        <f t="shared" ca="1" si="180"/>
        <v>139.1661</v>
      </c>
      <c r="D1655" t="b">
        <f t="shared" ca="1" si="181"/>
        <v>1</v>
      </c>
      <c r="E1655" s="13" cm="1">
        <f t="array" aca="1" ref="E1655" ca="1">IF(ISBLANK(INDIRECT(ADDRESS(ROW(B1655)+$N$5,COLUMN(B1655)))),"",(INDIRECT(ADDRESS(ROW(B1655)+$N$5,COLUMN(B1655)))/B1655-1))</f>
        <v>-0.18255633745374733</v>
      </c>
      <c r="F1655" s="5">
        <f t="shared" ca="1" si="185"/>
        <v>39204</v>
      </c>
      <c r="G1655" s="11">
        <f t="shared" ca="1" si="182"/>
        <v>134.857</v>
      </c>
      <c r="H1655" s="17" cm="1">
        <f t="array" aca="1" ref="H1655" ca="1">IF(F1655="MAI","NESSUNO",INDIRECT(ADDRESS(ROW()+$N$5,2)))</f>
        <v>110.238</v>
      </c>
      <c r="I1655" s="11">
        <f t="shared" ca="1" si="183"/>
        <v>0</v>
      </c>
      <c r="J1655" s="13">
        <f t="shared" ca="1" si="179"/>
        <v>-0.1825563374537473</v>
      </c>
      <c r="K1655" s="13" t="b">
        <f t="shared" ca="1" si="184"/>
        <v>0</v>
      </c>
    </row>
    <row r="1656" spans="1:11" x14ac:dyDescent="0.2">
      <c r="A1656" s="5">
        <f>IndiciMSCI!A1656</f>
        <v>39205</v>
      </c>
      <c r="B1656" cm="1">
        <f t="array" ref="B1656">INDEX(IndiciMSCI!A:Y,ROW(),Sheet1!$O$2)</f>
        <v>134.90799999999999</v>
      </c>
      <c r="C1656">
        <f t="shared" ca="1" si="180"/>
        <v>139.1661</v>
      </c>
      <c r="D1656" t="b">
        <f t="shared" ca="1" si="181"/>
        <v>1</v>
      </c>
      <c r="E1656" s="13" cm="1">
        <f t="array" aca="1" ref="E1656" ca="1">IF(ISBLANK(INDIRECT(ADDRESS(ROW(B1656)+$N$5,COLUMN(B1656)))),"",(INDIRECT(ADDRESS(ROW(B1656)+$N$5,COLUMN(B1656)))/B1656-1))</f>
        <v>-0.18001156343582281</v>
      </c>
      <c r="F1656" s="5">
        <f t="shared" ca="1" si="185"/>
        <v>39205</v>
      </c>
      <c r="G1656" s="11">
        <f t="shared" ca="1" si="182"/>
        <v>134.90799999999999</v>
      </c>
      <c r="H1656" s="17" cm="1">
        <f t="array" aca="1" ref="H1656" ca="1">IF(F1656="MAI","NESSUNO",INDIRECT(ADDRESS(ROW()+$N$5,2)))</f>
        <v>110.623</v>
      </c>
      <c r="I1656" s="11">
        <f t="shared" ca="1" si="183"/>
        <v>0</v>
      </c>
      <c r="J1656" s="13">
        <f t="shared" ca="1" si="179"/>
        <v>-0.18001156343582281</v>
      </c>
      <c r="K1656" s="13" t="b">
        <f t="shared" ca="1" si="184"/>
        <v>0</v>
      </c>
    </row>
    <row r="1657" spans="1:11" x14ac:dyDescent="0.2">
      <c r="A1657" s="5">
        <f>IndiciMSCI!A1657</f>
        <v>39206</v>
      </c>
      <c r="B1657" cm="1">
        <f t="array" ref="B1657">INDEX(IndiciMSCI!A:Y,ROW(),Sheet1!$O$2)</f>
        <v>134.81299999999999</v>
      </c>
      <c r="C1657">
        <f t="shared" ca="1" si="180"/>
        <v>139.1661</v>
      </c>
      <c r="D1657" t="b">
        <f t="shared" ca="1" si="181"/>
        <v>1</v>
      </c>
      <c r="E1657" s="13" cm="1">
        <f t="array" aca="1" ref="E1657" ca="1">IF(ISBLANK(INDIRECT(ADDRESS(ROW(B1657)+$N$5,COLUMN(B1657)))),"",(INDIRECT(ADDRESS(ROW(B1657)+$N$5,COLUMN(B1657)))/B1657-1))</f>
        <v>-0.1675654425018358</v>
      </c>
      <c r="F1657" s="5">
        <f t="shared" ca="1" si="185"/>
        <v>39206</v>
      </c>
      <c r="G1657" s="11">
        <f t="shared" ca="1" si="182"/>
        <v>134.81299999999999</v>
      </c>
      <c r="H1657" s="17" cm="1">
        <f t="array" aca="1" ref="H1657" ca="1">IF(F1657="MAI","NESSUNO",INDIRECT(ADDRESS(ROW()+$N$5,2)))</f>
        <v>112.223</v>
      </c>
      <c r="I1657" s="11">
        <f t="shared" ca="1" si="183"/>
        <v>0</v>
      </c>
      <c r="J1657" s="13">
        <f t="shared" ca="1" si="179"/>
        <v>-0.1675654425018358</v>
      </c>
      <c r="K1657" s="13" t="b">
        <f t="shared" ca="1" si="184"/>
        <v>0</v>
      </c>
    </row>
    <row r="1658" spans="1:11" x14ac:dyDescent="0.2">
      <c r="A1658" s="5">
        <f>IndiciMSCI!A1658</f>
        <v>39209</v>
      </c>
      <c r="B1658" cm="1">
        <f t="array" ref="B1658">INDEX(IndiciMSCI!A:Y,ROW(),Sheet1!$O$2)</f>
        <v>137.184</v>
      </c>
      <c r="C1658">
        <f t="shared" ca="1" si="180"/>
        <v>139.1661</v>
      </c>
      <c r="D1658" t="b">
        <f t="shared" ca="1" si="181"/>
        <v>1</v>
      </c>
      <c r="E1658" s="13" cm="1">
        <f t="array" aca="1" ref="E1658" ca="1">IF(ISBLANK(INDIRECT(ADDRESS(ROW(B1658)+$N$5,COLUMN(B1658)))),"",(INDIRECT(ADDRESS(ROW(B1658)+$N$5,COLUMN(B1658)))/B1658-1))</f>
        <v>-0.18494139258222531</v>
      </c>
      <c r="F1658" s="5">
        <f t="shared" ca="1" si="185"/>
        <v>39209</v>
      </c>
      <c r="G1658" s="11">
        <f t="shared" ca="1" si="182"/>
        <v>137.184</v>
      </c>
      <c r="H1658" s="17" cm="1">
        <f t="array" aca="1" ref="H1658" ca="1">IF(F1658="MAI","NESSUNO",INDIRECT(ADDRESS(ROW()+$N$5,2)))</f>
        <v>111.813</v>
      </c>
      <c r="I1658" s="11">
        <f t="shared" ca="1" si="183"/>
        <v>0</v>
      </c>
      <c r="J1658" s="13">
        <f t="shared" ca="1" si="179"/>
        <v>-0.18494139258222531</v>
      </c>
      <c r="K1658" s="13" t="b">
        <f t="shared" ca="1" si="184"/>
        <v>0</v>
      </c>
    </row>
    <row r="1659" spans="1:11" x14ac:dyDescent="0.2">
      <c r="A1659" s="5">
        <f>IndiciMSCI!A1659</f>
        <v>39210</v>
      </c>
      <c r="B1659" cm="1">
        <f t="array" ref="B1659">INDEX(IndiciMSCI!A:Y,ROW(),Sheet1!$O$2)</f>
        <v>138.16800000000001</v>
      </c>
      <c r="C1659">
        <f t="shared" ca="1" si="180"/>
        <v>138.5514</v>
      </c>
      <c r="D1659" t="b">
        <f t="shared" ca="1" si="181"/>
        <v>1</v>
      </c>
      <c r="E1659" s="13" cm="1">
        <f t="array" aca="1" ref="E1659" ca="1">IF(ISBLANK(INDIRECT(ADDRESS(ROW(B1659)+$N$5,COLUMN(B1659)))),"",(INDIRECT(ADDRESS(ROW(B1659)+$N$5,COLUMN(B1659)))/B1659-1))</f>
        <v>-0.18883533090151128</v>
      </c>
      <c r="F1659" s="5">
        <f t="shared" ca="1" si="185"/>
        <v>39210</v>
      </c>
      <c r="G1659" s="11">
        <f t="shared" ca="1" si="182"/>
        <v>138.16800000000001</v>
      </c>
      <c r="H1659" s="17" cm="1">
        <f t="array" aca="1" ref="H1659" ca="1">IF(F1659="MAI","NESSUNO",INDIRECT(ADDRESS(ROW()+$N$5,2)))</f>
        <v>112.077</v>
      </c>
      <c r="I1659" s="11">
        <f t="shared" ca="1" si="183"/>
        <v>0</v>
      </c>
      <c r="J1659" s="13">
        <f t="shared" ca="1" si="179"/>
        <v>-0.18883533090151125</v>
      </c>
      <c r="K1659" s="13" t="b">
        <f t="shared" ca="1" si="184"/>
        <v>0</v>
      </c>
    </row>
    <row r="1660" spans="1:11" x14ac:dyDescent="0.2">
      <c r="A1660" s="5">
        <f>IndiciMSCI!A1660</f>
        <v>39211</v>
      </c>
      <c r="B1660" cm="1">
        <f t="array" ref="B1660">INDEX(IndiciMSCI!A:Y,ROW(),Sheet1!$O$2)</f>
        <v>139.15</v>
      </c>
      <c r="C1660">
        <f t="shared" ca="1" si="180"/>
        <v>137.12220000000002</v>
      </c>
      <c r="D1660" t="b">
        <f t="shared" ca="1" si="181"/>
        <v>0</v>
      </c>
      <c r="E1660" s="13" cm="1">
        <f t="array" aca="1" ref="E1660" ca="1">IF(ISBLANK(INDIRECT(ADDRESS(ROW(B1660)+$N$5,COLUMN(B1660)))),"",(INDIRECT(ADDRESS(ROW(B1660)+$N$5,COLUMN(B1660)))/B1660-1))</f>
        <v>-0.1837800934243623</v>
      </c>
      <c r="F1660" s="5">
        <f t="shared" ca="1" si="185"/>
        <v>39301</v>
      </c>
      <c r="G1660" s="11">
        <f t="shared" ca="1" si="182"/>
        <v>132.637</v>
      </c>
      <c r="H1660" s="17" cm="1">
        <f t="array" aca="1" ref="H1660" ca="1">IF(F1660="MAI","NESSUNO",INDIRECT(ADDRESS(ROW()+$N$5,2)))</f>
        <v>113.577</v>
      </c>
      <c r="I1660" s="11">
        <f t="shared" ca="1" si="183"/>
        <v>0.64878348944830577</v>
      </c>
      <c r="J1660" s="13">
        <f t="shared" ca="1" si="179"/>
        <v>-0.1388090541142494</v>
      </c>
      <c r="K1660" s="13" t="b">
        <f t="shared" ca="1" si="184"/>
        <v>1</v>
      </c>
    </row>
    <row r="1661" spans="1:11" x14ac:dyDescent="0.2">
      <c r="A1661" s="5">
        <f>IndiciMSCI!A1661</f>
        <v>39212</v>
      </c>
      <c r="B1661" cm="1">
        <f t="array" ref="B1661">INDEX(IndiciMSCI!A:Y,ROW(),Sheet1!$O$2)</f>
        <v>138.01300000000001</v>
      </c>
      <c r="C1661">
        <f t="shared" ca="1" si="180"/>
        <v>135.6318</v>
      </c>
      <c r="D1661" t="b">
        <f t="shared" ca="1" si="181"/>
        <v>0</v>
      </c>
      <c r="E1661" s="13" cm="1">
        <f t="array" aca="1" ref="E1661" ca="1">IF(ISBLANK(INDIRECT(ADDRESS(ROW(B1661)+$N$5,COLUMN(B1661)))),"",(INDIRECT(ADDRESS(ROW(B1661)+$N$5,COLUMN(B1661)))/B1661-1))</f>
        <v>-0.17781658249585186</v>
      </c>
      <c r="F1661" s="5">
        <f t="shared" ca="1" si="185"/>
        <v>39301</v>
      </c>
      <c r="G1661" s="11">
        <f t="shared" ca="1" si="182"/>
        <v>132.637</v>
      </c>
      <c r="H1661" s="17" cm="1">
        <f t="array" aca="1" ref="H1661" ca="1">IF(F1661="MAI","NESSUNO",INDIRECT(ADDRESS(ROW()+$N$5,2)))</f>
        <v>113.47199999999999</v>
      </c>
      <c r="I1661" s="11">
        <f t="shared" ca="1" si="183"/>
        <v>0.64155737816651026</v>
      </c>
      <c r="J1661" s="13">
        <f t="shared" ca="1" si="179"/>
        <v>-0.13965516878271897</v>
      </c>
      <c r="K1661" s="13" t="b">
        <f t="shared" ca="1" si="184"/>
        <v>1</v>
      </c>
    </row>
    <row r="1662" spans="1:11" x14ac:dyDescent="0.2">
      <c r="A1662" s="5">
        <f>IndiciMSCI!A1662</f>
        <v>39213</v>
      </c>
      <c r="B1662" cm="1">
        <f t="array" ref="B1662">INDEX(IndiciMSCI!A:Y,ROW(),Sheet1!$O$2)</f>
        <v>137.226</v>
      </c>
      <c r="C1662">
        <f t="shared" ca="1" si="180"/>
        <v>133.65899999999999</v>
      </c>
      <c r="D1662" t="b">
        <f t="shared" ca="1" si="181"/>
        <v>0</v>
      </c>
      <c r="E1662" s="13" cm="1">
        <f t="array" aca="1" ref="E1662" ca="1">IF(ISBLANK(INDIRECT(ADDRESS(ROW(B1662)+$N$5,COLUMN(B1662)))),"",(INDIRECT(ADDRESS(ROW(B1662)+$N$5,COLUMN(B1662)))/B1662-1))</f>
        <v>-0.18975995802544698</v>
      </c>
      <c r="F1662" s="5">
        <f t="shared" ca="1" si="185"/>
        <v>39301</v>
      </c>
      <c r="G1662" s="11">
        <f t="shared" ca="1" si="182"/>
        <v>132.637</v>
      </c>
      <c r="H1662" s="17" cm="1">
        <f t="array" aca="1" ref="H1662" ca="1">IF(F1662="MAI","NESSUNO",INDIRECT(ADDRESS(ROW()+$N$5,2)))</f>
        <v>111.18600000000001</v>
      </c>
      <c r="I1662" s="11">
        <f t="shared" ca="1" si="183"/>
        <v>0.63433165864952912</v>
      </c>
      <c r="J1662" s="13">
        <f t="shared" ca="1" si="179"/>
        <v>-0.15694465602622545</v>
      </c>
      <c r="K1662" s="13" t="b">
        <f t="shared" ca="1" si="184"/>
        <v>1</v>
      </c>
    </row>
    <row r="1663" spans="1:11" x14ac:dyDescent="0.2">
      <c r="A1663" s="5">
        <f>IndiciMSCI!A1663</f>
        <v>39216</v>
      </c>
      <c r="B1663" cm="1">
        <f t="array" ref="B1663">INDEX(IndiciMSCI!A:Y,ROW(),Sheet1!$O$2)</f>
        <v>137.55500000000001</v>
      </c>
      <c r="C1663">
        <f t="shared" ca="1" si="180"/>
        <v>133.65899999999999</v>
      </c>
      <c r="D1663" t="b">
        <f t="shared" ca="1" si="181"/>
        <v>0</v>
      </c>
      <c r="E1663" s="13" cm="1">
        <f t="array" aca="1" ref="E1663" ca="1">IF(ISBLANK(INDIRECT(ADDRESS(ROW(B1663)+$N$5,COLUMN(B1663)))),"",(INDIRECT(ADDRESS(ROW(B1663)+$N$5,COLUMN(B1663)))/B1663-1))</f>
        <v>-0.19823343389916759</v>
      </c>
      <c r="F1663" s="5">
        <f t="shared" ca="1" si="185"/>
        <v>39301</v>
      </c>
      <c r="G1663" s="11">
        <f t="shared" ca="1" si="182"/>
        <v>132.637</v>
      </c>
      <c r="H1663" s="17" cm="1">
        <f t="array" aca="1" ref="H1663" ca="1">IF(F1663="MAI","NESSUNO",INDIRECT(ADDRESS(ROW()+$N$5,2)))</f>
        <v>110.28700000000001</v>
      </c>
      <c r="I1663" s="11">
        <f t="shared" ca="1" si="183"/>
        <v>0.61265685047533225</v>
      </c>
      <c r="J1663" s="13">
        <f t="shared" ca="1" si="179"/>
        <v>-0.16388596808978387</v>
      </c>
      <c r="K1663" s="13" t="b">
        <f t="shared" ca="1" si="184"/>
        <v>1</v>
      </c>
    </row>
    <row r="1664" spans="1:11" x14ac:dyDescent="0.2">
      <c r="A1664" s="5">
        <f>IndiciMSCI!A1664</f>
        <v>39217</v>
      </c>
      <c r="B1664" cm="1">
        <f t="array" ref="B1664">INDEX(IndiciMSCI!A:Y,ROW(),Sheet1!$O$2)</f>
        <v>135.69900000000001</v>
      </c>
      <c r="C1664">
        <f t="shared" ca="1" si="180"/>
        <v>133.28820000000002</v>
      </c>
      <c r="D1664" t="b">
        <f t="shared" ca="1" si="181"/>
        <v>0</v>
      </c>
      <c r="E1664" s="13" cm="1">
        <f t="array" aca="1" ref="E1664" ca="1">IF(ISBLANK(INDIRECT(ADDRESS(ROW(B1664)+$N$5,COLUMN(B1664)))),"",(INDIRECT(ADDRESS(ROW(B1664)+$N$5,COLUMN(B1664)))/B1664-1))</f>
        <v>-0.18159308469480251</v>
      </c>
      <c r="F1664" s="5">
        <f t="shared" ca="1" si="185"/>
        <v>39301</v>
      </c>
      <c r="G1664" s="11">
        <f t="shared" ca="1" si="182"/>
        <v>132.637</v>
      </c>
      <c r="H1664" s="17" cm="1">
        <f t="array" aca="1" ref="H1664" ca="1">IF(F1664="MAI","NESSUNO",INDIRECT(ADDRESS(ROW()+$N$5,2)))</f>
        <v>111.057</v>
      </c>
      <c r="I1664" s="11">
        <f t="shared" ca="1" si="183"/>
        <v>0.60543269780535525</v>
      </c>
      <c r="J1664" s="13">
        <f t="shared" ca="1" si="179"/>
        <v>-0.15813511540667116</v>
      </c>
      <c r="K1664" s="13" t="b">
        <f t="shared" ca="1" si="184"/>
        <v>1</v>
      </c>
    </row>
    <row r="1665" spans="1:11" x14ac:dyDescent="0.2">
      <c r="A1665" s="5">
        <f>IndiciMSCI!A1665</f>
        <v>39218</v>
      </c>
      <c r="B1665" cm="1">
        <f t="array" ref="B1665">INDEX(IndiciMSCI!A:Y,ROW(),Sheet1!$O$2)</f>
        <v>135.495</v>
      </c>
      <c r="C1665">
        <f t="shared" ca="1" si="180"/>
        <v>133.28820000000002</v>
      </c>
      <c r="D1665" t="b">
        <f t="shared" ca="1" si="181"/>
        <v>0</v>
      </c>
      <c r="E1665" s="13" cm="1">
        <f t="array" aca="1" ref="E1665" ca="1">IF(ISBLANK(INDIRECT(ADDRESS(ROW(B1665)+$N$5,COLUMN(B1665)))),"",(INDIRECT(ADDRESS(ROW(B1665)+$N$5,COLUMN(B1665)))/B1665-1))</f>
        <v>-0.17889221004465117</v>
      </c>
      <c r="F1665" s="5">
        <f t="shared" ca="1" si="185"/>
        <v>39301</v>
      </c>
      <c r="G1665" s="11">
        <f t="shared" ca="1" si="182"/>
        <v>132.637</v>
      </c>
      <c r="H1665" s="17" cm="1">
        <f t="array" aca="1" ref="H1665" ca="1">IF(F1665="MAI","NESSUNO",INDIRECT(ADDRESS(ROW()+$N$5,2)))</f>
        <v>111.256</v>
      </c>
      <c r="I1665" s="11">
        <f t="shared" ca="1" si="183"/>
        <v>0.59820893679403753</v>
      </c>
      <c r="J1665" s="13">
        <f t="shared" ca="1" si="179"/>
        <v>-0.15668924254322672</v>
      </c>
      <c r="K1665" s="13" t="b">
        <f t="shared" ca="1" si="184"/>
        <v>1</v>
      </c>
    </row>
    <row r="1666" spans="1:11" x14ac:dyDescent="0.2">
      <c r="A1666" s="5">
        <f>IndiciMSCI!A1666</f>
        <v>39219</v>
      </c>
      <c r="B1666" cm="1">
        <f t="array" ref="B1666">INDEX(IndiciMSCI!A:Y,ROW(),Sheet1!$O$2)</f>
        <v>135.33799999999999</v>
      </c>
      <c r="C1666">
        <f t="shared" ca="1" si="180"/>
        <v>133.28820000000002</v>
      </c>
      <c r="D1666" t="b">
        <f t="shared" ca="1" si="181"/>
        <v>0</v>
      </c>
      <c r="E1666" s="13" cm="1">
        <f t="array" aca="1" ref="E1666" ca="1">IF(ISBLANK(INDIRECT(ADDRESS(ROW(B1666)+$N$5,COLUMN(B1666)))),"",(INDIRECT(ADDRESS(ROW(B1666)+$N$5,COLUMN(B1666)))/B1666-1))</f>
        <v>-0.16394508563744103</v>
      </c>
      <c r="F1666" s="5">
        <f t="shared" ca="1" si="185"/>
        <v>39301</v>
      </c>
      <c r="G1666" s="11">
        <f t="shared" ca="1" si="182"/>
        <v>132.637</v>
      </c>
      <c r="H1666" s="17" cm="1">
        <f t="array" aca="1" ref="H1666" ca="1">IF(F1666="MAI","NESSUNO",INDIRECT(ADDRESS(ROW()+$N$5,2)))</f>
        <v>113.15</v>
      </c>
      <c r="I1666" s="11">
        <f t="shared" ca="1" si="183"/>
        <v>0.59098556742014807</v>
      </c>
      <c r="J1666" s="13">
        <f t="shared" ref="J1666:J1729" ca="1" si="186">IF(E1666="","",IF(F1666="MAI",I1666/B1666,(H1666-G1666+I1666)/G1666))</f>
        <v>-0.14246412714838128</v>
      </c>
      <c r="K1666" s="13" t="b">
        <f t="shared" ca="1" si="184"/>
        <v>1</v>
      </c>
    </row>
    <row r="1667" spans="1:11" x14ac:dyDescent="0.2">
      <c r="A1667" s="5">
        <f>IndiciMSCI!A1667</f>
        <v>39220</v>
      </c>
      <c r="B1667" cm="1">
        <f t="array" ref="B1667">INDEX(IndiciMSCI!A:Y,ROW(),Sheet1!$O$2)</f>
        <v>134.60400000000001</v>
      </c>
      <c r="C1667">
        <f t="shared" ref="C1667:C1730" ca="1" si="187">MAX(INDIRECT("B"&amp;ROW()&amp;":B"&amp;MAX(2,ROW()-$N$3)))*(1-$N$4)</f>
        <v>133.28820000000002</v>
      </c>
      <c r="D1667" t="b">
        <f t="shared" ref="D1667:D1730" ca="1" si="188">B1667&lt;C1667</f>
        <v>0</v>
      </c>
      <c r="E1667" s="13" cm="1">
        <f t="array" aca="1" ref="E1667" ca="1">IF(ISBLANK(INDIRECT(ADDRESS(ROW(B1667)+$N$5,COLUMN(B1667)))),"",(INDIRECT(ADDRESS(ROW(B1667)+$N$5,COLUMN(B1667)))/B1667-1))</f>
        <v>-0.15469822590710536</v>
      </c>
      <c r="F1667" s="5">
        <f t="shared" ca="1" si="185"/>
        <v>39301</v>
      </c>
      <c r="G1667" s="11">
        <f t="shared" ref="G1667:G1730" ca="1" si="189">IF(F1667="MAI","NESSUNO",INDEX(B:B,MATCH(F1667,A:A,0)))</f>
        <v>132.637</v>
      </c>
      <c r="H1667" s="17" cm="1">
        <f t="array" aca="1" ref="H1667" ca="1">IF(F1667="MAI","NESSUNO",INDIRECT(ADDRESS(ROW()+$N$5,2)))</f>
        <v>113.78100000000001</v>
      </c>
      <c r="I1667" s="11">
        <f t="shared" ref="I1667:I1730" ca="1" si="190">IF(F1667="MAI",B1667*(1+$N$6)^($N$5*(7/5)/365.25)-B1667, G1667*(1+$N$6)^((F1667-A1667)/365.25)-G1667)</f>
        <v>0.58376258966245587</v>
      </c>
      <c r="J1667" s="13">
        <f t="shared" ca="1" si="186"/>
        <v>-0.13776123864636217</v>
      </c>
      <c r="K1667" s="13" t="b">
        <f t="shared" ref="K1667:K1730" ca="1" si="191">IF(E1667="","",J1667&gt;E1667)</f>
        <v>1</v>
      </c>
    </row>
    <row r="1668" spans="1:11" x14ac:dyDescent="0.2">
      <c r="A1668" s="5">
        <f>IndiciMSCI!A1668</f>
        <v>39223</v>
      </c>
      <c r="B1668" cm="1">
        <f t="array" ref="B1668">INDEX(IndiciMSCI!A:Y,ROW(),Sheet1!$O$2)</f>
        <v>135.75</v>
      </c>
      <c r="C1668">
        <f t="shared" ca="1" si="187"/>
        <v>133.28820000000002</v>
      </c>
      <c r="D1668" t="b">
        <f t="shared" ca="1" si="188"/>
        <v>0</v>
      </c>
      <c r="E1668" s="13" cm="1">
        <f t="array" aca="1" ref="E1668" ca="1">IF(ISBLANK(INDIRECT(ADDRESS(ROW(B1668)+$N$5,COLUMN(B1668)))),"",(INDIRECT(ADDRESS(ROW(B1668)+$N$5,COLUMN(B1668)))/B1668-1))</f>
        <v>-0.15749539594843454</v>
      </c>
      <c r="F1668" s="5">
        <f t="shared" ca="1" si="185"/>
        <v>39301</v>
      </c>
      <c r="G1668" s="11">
        <f t="shared" ca="1" si="189"/>
        <v>132.637</v>
      </c>
      <c r="H1668" s="17" cm="1">
        <f t="array" aca="1" ref="H1668" ca="1">IF(F1668="MAI","NESSUNO",INDIRECT(ADDRESS(ROW()+$N$5,2)))</f>
        <v>114.37</v>
      </c>
      <c r="I1668" s="11">
        <f t="shared" ca="1" si="190"/>
        <v>0.56209600587422415</v>
      </c>
      <c r="J1668" s="13">
        <f t="shared" ca="1" si="186"/>
        <v>-0.13348389962171772</v>
      </c>
      <c r="K1668" s="13" t="b">
        <f t="shared" ca="1" si="191"/>
        <v>1</v>
      </c>
    </row>
    <row r="1669" spans="1:11" x14ac:dyDescent="0.2">
      <c r="A1669" s="5">
        <f>IndiciMSCI!A1669</f>
        <v>39224</v>
      </c>
      <c r="B1669" cm="1">
        <f t="array" ref="B1669">INDEX(IndiciMSCI!A:Y,ROW(),Sheet1!$O$2)</f>
        <v>137.458</v>
      </c>
      <c r="C1669">
        <f t="shared" ca="1" si="187"/>
        <v>133.28820000000002</v>
      </c>
      <c r="D1669" t="b">
        <f t="shared" ca="1" si="188"/>
        <v>0</v>
      </c>
      <c r="E1669" s="13" cm="1">
        <f t="array" aca="1" ref="E1669" ca="1">IF(ISBLANK(INDIRECT(ADDRESS(ROW(B1669)+$N$5,COLUMN(B1669)))),"",(INDIRECT(ADDRESS(ROW(B1669)+$N$5,COLUMN(B1669)))/B1669-1))</f>
        <v>-0.17211075383026087</v>
      </c>
      <c r="F1669" s="5">
        <f t="shared" ca="1" si="185"/>
        <v>39301</v>
      </c>
      <c r="G1669" s="11">
        <f t="shared" ca="1" si="189"/>
        <v>132.637</v>
      </c>
      <c r="H1669" s="17" cm="1">
        <f t="array" aca="1" ref="H1669" ca="1">IF(F1669="MAI","NESSUNO",INDIRECT(ADDRESS(ROW()+$N$5,2)))</f>
        <v>113.8</v>
      </c>
      <c r="I1669" s="11">
        <f t="shared" ca="1" si="190"/>
        <v>0.55487459436901077</v>
      </c>
      <c r="J1669" s="13">
        <f t="shared" ca="1" si="186"/>
        <v>-0.13783578794477402</v>
      </c>
      <c r="K1669" s="13" t="b">
        <f t="shared" ca="1" si="191"/>
        <v>1</v>
      </c>
    </row>
    <row r="1670" spans="1:11" x14ac:dyDescent="0.2">
      <c r="A1670" s="5">
        <f>IndiciMSCI!A1670</f>
        <v>39225</v>
      </c>
      <c r="B1670" cm="1">
        <f t="array" ref="B1670">INDEX(IndiciMSCI!A:Y,ROW(),Sheet1!$O$2)</f>
        <v>137.73099999999999</v>
      </c>
      <c r="C1670">
        <f t="shared" ca="1" si="187"/>
        <v>133.28820000000002</v>
      </c>
      <c r="D1670" t="b">
        <f t="shared" ca="1" si="188"/>
        <v>0</v>
      </c>
      <c r="E1670" s="13" cm="1">
        <f t="array" aca="1" ref="E1670" ca="1">IF(ISBLANK(INDIRECT(ADDRESS(ROW(B1670)+$N$5,COLUMN(B1670)))),"",(INDIRECT(ADDRESS(ROW(B1670)+$N$5,COLUMN(B1670)))/B1670-1))</f>
        <v>-0.1938125766893436</v>
      </c>
      <c r="F1670" s="5">
        <f t="shared" ca="1" si="185"/>
        <v>39301</v>
      </c>
      <c r="G1670" s="11">
        <f t="shared" ca="1" si="189"/>
        <v>132.637</v>
      </c>
      <c r="H1670" s="17" cm="1">
        <f t="array" aca="1" ref="H1670" ca="1">IF(F1670="MAI","NESSUNO",INDIRECT(ADDRESS(ROW()+$N$5,2)))</f>
        <v>111.03700000000001</v>
      </c>
      <c r="I1670" s="11">
        <f t="shared" ca="1" si="190"/>
        <v>0.5476535743737827</v>
      </c>
      <c r="J1670" s="13">
        <f t="shared" ca="1" si="186"/>
        <v>-0.15872152133738107</v>
      </c>
      <c r="K1670" s="13" t="b">
        <f t="shared" ca="1" si="191"/>
        <v>1</v>
      </c>
    </row>
    <row r="1671" spans="1:11" x14ac:dyDescent="0.2">
      <c r="A1671" s="5">
        <f>IndiciMSCI!A1671</f>
        <v>39226</v>
      </c>
      <c r="B1671" cm="1">
        <f t="array" ref="B1671">INDEX(IndiciMSCI!A:Y,ROW(),Sheet1!$O$2)</f>
        <v>138.227</v>
      </c>
      <c r="C1671">
        <f t="shared" ca="1" si="187"/>
        <v>133.28820000000002</v>
      </c>
      <c r="D1671" t="b">
        <f t="shared" ca="1" si="188"/>
        <v>0</v>
      </c>
      <c r="E1671" s="13" cm="1">
        <f t="array" aca="1" ref="E1671" ca="1">IF(ISBLANK(INDIRECT(ADDRESS(ROW(B1671)+$N$5,COLUMN(B1671)))),"",(INDIRECT(ADDRESS(ROW(B1671)+$N$5,COLUMN(B1671)))/B1671-1))</f>
        <v>-0.19423122834178563</v>
      </c>
      <c r="F1671" s="5">
        <f t="shared" ca="1" si="185"/>
        <v>39301</v>
      </c>
      <c r="G1671" s="11">
        <f t="shared" ca="1" si="189"/>
        <v>132.637</v>
      </c>
      <c r="H1671" s="17" cm="1">
        <f t="array" aca="1" ref="H1671" ca="1">IF(F1671="MAI","NESSUNO",INDIRECT(ADDRESS(ROW()+$N$5,2)))</f>
        <v>111.379</v>
      </c>
      <c r="I1671" s="11">
        <f t="shared" ca="1" si="190"/>
        <v>0.54043294586742263</v>
      </c>
      <c r="J1671" s="13">
        <f t="shared" ca="1" si="186"/>
        <v>-0.15619749432008093</v>
      </c>
      <c r="K1671" s="13" t="b">
        <f t="shared" ca="1" si="191"/>
        <v>1</v>
      </c>
    </row>
    <row r="1672" spans="1:11" x14ac:dyDescent="0.2">
      <c r="A1672" s="5">
        <f>IndiciMSCI!A1672</f>
        <v>39227</v>
      </c>
      <c r="B1672" cm="1">
        <f t="array" ref="B1672">INDEX(IndiciMSCI!A:Y,ROW(),Sheet1!$O$2)</f>
        <v>136.01499999999999</v>
      </c>
      <c r="C1672">
        <f t="shared" ca="1" si="187"/>
        <v>133.28820000000002</v>
      </c>
      <c r="D1672" t="b">
        <f t="shared" ca="1" si="188"/>
        <v>0</v>
      </c>
      <c r="E1672" s="13" cm="1">
        <f t="array" aca="1" ref="E1672" ca="1">IF(ISBLANK(INDIRECT(ADDRESS(ROW(B1672)+$N$5,COLUMN(B1672)))),"",(INDIRECT(ADDRESS(ROW(B1672)+$N$5,COLUMN(B1672)))/B1672-1))</f>
        <v>-0.18178142116678297</v>
      </c>
      <c r="F1672" s="5">
        <f t="shared" ca="1" si="185"/>
        <v>39301</v>
      </c>
      <c r="G1672" s="11">
        <f t="shared" ca="1" si="189"/>
        <v>132.637</v>
      </c>
      <c r="H1672" s="17" cm="1">
        <f t="array" aca="1" ref="H1672" ca="1">IF(F1672="MAI","NESSUNO",INDIRECT(ADDRESS(ROW()+$N$5,2)))</f>
        <v>111.29</v>
      </c>
      <c r="I1672" s="11">
        <f t="shared" ca="1" si="190"/>
        <v>0.53321270882867111</v>
      </c>
      <c r="J1672" s="13">
        <f t="shared" ca="1" si="186"/>
        <v>-0.15692293471030952</v>
      </c>
      <c r="K1672" s="13" t="b">
        <f t="shared" ca="1" si="191"/>
        <v>1</v>
      </c>
    </row>
    <row r="1673" spans="1:11" x14ac:dyDescent="0.2">
      <c r="A1673" s="5">
        <f>IndiciMSCI!A1673</f>
        <v>39230</v>
      </c>
      <c r="B1673" cm="1">
        <f t="array" ref="B1673">INDEX(IndiciMSCI!A:Y,ROW(),Sheet1!$O$2)</f>
        <v>136.70500000000001</v>
      </c>
      <c r="C1673">
        <f t="shared" ca="1" si="187"/>
        <v>133.28820000000002</v>
      </c>
      <c r="D1673" t="b">
        <f t="shared" ca="1" si="188"/>
        <v>0</v>
      </c>
      <c r="E1673" s="13" cm="1">
        <f t="array" aca="1" ref="E1673" ca="1">IF(ISBLANK(INDIRECT(ADDRESS(ROW(B1673)+$N$5,COLUMN(B1673)))),"",(INDIRECT(ADDRESS(ROW(B1673)+$N$5,COLUMN(B1673)))/B1673-1))</f>
        <v>-0.20640064372188294</v>
      </c>
      <c r="F1673" s="5">
        <f t="shared" ca="1" si="185"/>
        <v>39301</v>
      </c>
      <c r="G1673" s="11">
        <f t="shared" ca="1" si="189"/>
        <v>132.637</v>
      </c>
      <c r="H1673" s="17" cm="1">
        <f t="array" aca="1" ref="H1673" ca="1">IF(F1673="MAI","NESSUNO",INDIRECT(ADDRESS(ROW()+$N$5,2)))</f>
        <v>108.489</v>
      </c>
      <c r="I1673" s="11">
        <f t="shared" ca="1" si="190"/>
        <v>0.51155434630570085</v>
      </c>
      <c r="J1673" s="13">
        <f t="shared" ca="1" si="186"/>
        <v>-0.17820401285986787</v>
      </c>
      <c r="K1673" s="13" t="b">
        <f t="shared" ca="1" si="191"/>
        <v>1</v>
      </c>
    </row>
    <row r="1674" spans="1:11" x14ac:dyDescent="0.2">
      <c r="A1674" s="5">
        <f>IndiciMSCI!A1674</f>
        <v>39231</v>
      </c>
      <c r="B1674" cm="1">
        <f t="array" ref="B1674">INDEX(IndiciMSCI!A:Y,ROW(),Sheet1!$O$2)</f>
        <v>137.357</v>
      </c>
      <c r="C1674">
        <f t="shared" ca="1" si="187"/>
        <v>133.28820000000002</v>
      </c>
      <c r="D1674" t="b">
        <f t="shared" ca="1" si="188"/>
        <v>0</v>
      </c>
      <c r="E1674" s="13" cm="1">
        <f t="array" aca="1" ref="E1674" ca="1">IF(ISBLANK(INDIRECT(ADDRESS(ROW(B1674)+$N$5,COLUMN(B1674)))),"",(INDIRECT(ADDRESS(ROW(B1674)+$N$5,COLUMN(B1674)))/B1674-1))</f>
        <v>-0.19770379376369607</v>
      </c>
      <c r="F1674" s="5">
        <f t="shared" ca="1" si="185"/>
        <v>39301</v>
      </c>
      <c r="G1674" s="11">
        <f t="shared" ca="1" si="189"/>
        <v>132.637</v>
      </c>
      <c r="H1674" s="17" cm="1">
        <f t="array" aca="1" ref="H1674" ca="1">IF(F1674="MAI","NESSUNO",INDIRECT(ADDRESS(ROW()+$N$5,2)))</f>
        <v>110.20099999999999</v>
      </c>
      <c r="I1674" s="11">
        <f t="shared" ca="1" si="190"/>
        <v>0.50433567492507336</v>
      </c>
      <c r="J1674" s="13">
        <f t="shared" ca="1" si="186"/>
        <v>-0.16535102818274638</v>
      </c>
      <c r="K1674" s="13" t="b">
        <f t="shared" ca="1" si="191"/>
        <v>1</v>
      </c>
    </row>
    <row r="1675" spans="1:11" x14ac:dyDescent="0.2">
      <c r="A1675" s="5">
        <f>IndiciMSCI!A1675</f>
        <v>39232</v>
      </c>
      <c r="B1675" cm="1">
        <f t="array" ref="B1675">INDEX(IndiciMSCI!A:Y,ROW(),Sheet1!$O$2)</f>
        <v>137.73099999999999</v>
      </c>
      <c r="C1675">
        <f t="shared" ca="1" si="187"/>
        <v>133.28820000000002</v>
      </c>
      <c r="D1675" t="b">
        <f t="shared" ca="1" si="188"/>
        <v>0</v>
      </c>
      <c r="E1675" s="13" cm="1">
        <f t="array" aca="1" ref="E1675" ca="1">IF(ISBLANK(INDIRECT(ADDRESS(ROW(B1675)+$N$5,COLUMN(B1675)))),"",(INDIRECT(ADDRESS(ROW(B1675)+$N$5,COLUMN(B1675)))/B1675-1))</f>
        <v>-0.21130319245485762</v>
      </c>
      <c r="F1675" s="5">
        <f t="shared" ca="1" si="185"/>
        <v>39301</v>
      </c>
      <c r="G1675" s="11">
        <f t="shared" ca="1" si="189"/>
        <v>132.637</v>
      </c>
      <c r="H1675" s="17" cm="1">
        <f t="array" aca="1" ref="H1675" ca="1">IF(F1675="MAI","NESSUNO",INDIRECT(ADDRESS(ROW()+$N$5,2)))</f>
        <v>108.628</v>
      </c>
      <c r="I1675" s="11">
        <f t="shared" ca="1" si="190"/>
        <v>0.49711739490595619</v>
      </c>
      <c r="J1675" s="13">
        <f t="shared" ca="1" si="186"/>
        <v>-0.17726488540221841</v>
      </c>
      <c r="K1675" s="13" t="b">
        <f t="shared" ca="1" si="191"/>
        <v>1</v>
      </c>
    </row>
    <row r="1676" spans="1:11" x14ac:dyDescent="0.2">
      <c r="A1676" s="5">
        <f>IndiciMSCI!A1676</f>
        <v>39233</v>
      </c>
      <c r="B1676" cm="1">
        <f t="array" ref="B1676">INDEX(IndiciMSCI!A:Y,ROW(),Sheet1!$O$2)</f>
        <v>138.93299999999999</v>
      </c>
      <c r="C1676">
        <f t="shared" ca="1" si="187"/>
        <v>133.28820000000002</v>
      </c>
      <c r="D1676" t="b">
        <f t="shared" ca="1" si="188"/>
        <v>0</v>
      </c>
      <c r="E1676" s="13" cm="1">
        <f t="array" aca="1" ref="E1676" ca="1">IF(ISBLANK(INDIRECT(ADDRESS(ROW(B1676)+$N$5,COLUMN(B1676)))),"",(INDIRECT(ADDRESS(ROW(B1676)+$N$5,COLUMN(B1676)))/B1676-1))</f>
        <v>-0.1991103625488545</v>
      </c>
      <c r="F1676" s="5">
        <f t="shared" ca="1" si="185"/>
        <v>39301</v>
      </c>
      <c r="G1676" s="11">
        <f t="shared" ca="1" si="189"/>
        <v>132.637</v>
      </c>
      <c r="H1676" s="17" cm="1">
        <f t="array" aca="1" ref="H1676" ca="1">IF(F1676="MAI","NESSUNO",INDIRECT(ADDRESS(ROW()+$N$5,2)))</f>
        <v>111.27</v>
      </c>
      <c r="I1676" s="11">
        <f t="shared" ca="1" si="190"/>
        <v>0.48989950622708989</v>
      </c>
      <c r="J1676" s="13">
        <f t="shared" ca="1" si="186"/>
        <v>-0.1574002766480915</v>
      </c>
      <c r="K1676" s="13" t="b">
        <f t="shared" ca="1" si="191"/>
        <v>1</v>
      </c>
    </row>
    <row r="1677" spans="1:11" x14ac:dyDescent="0.2">
      <c r="A1677" s="5">
        <f>IndiciMSCI!A1677</f>
        <v>39234</v>
      </c>
      <c r="B1677" cm="1">
        <f t="array" ref="B1677">INDEX(IndiciMSCI!A:Y,ROW(),Sheet1!$O$2)</f>
        <v>140.113</v>
      </c>
      <c r="C1677">
        <f t="shared" ca="1" si="187"/>
        <v>133.28820000000002</v>
      </c>
      <c r="D1677" t="b">
        <f t="shared" ca="1" si="188"/>
        <v>0</v>
      </c>
      <c r="E1677" s="13" cm="1">
        <f t="array" aca="1" ref="E1677" ca="1">IF(ISBLANK(INDIRECT(ADDRESS(ROW(B1677)+$N$5,COLUMN(B1677)))),"",(INDIRECT(ADDRESS(ROW(B1677)+$N$5,COLUMN(B1677)))/B1677-1))</f>
        <v>-0.19193793580895424</v>
      </c>
      <c r="F1677" s="5">
        <f t="shared" ca="1" si="185"/>
        <v>39301</v>
      </c>
      <c r="G1677" s="11">
        <f t="shared" ca="1" si="189"/>
        <v>132.637</v>
      </c>
      <c r="H1677" s="17" cm="1">
        <f t="array" aca="1" ref="H1677" ca="1">IF(F1677="MAI","NESSUNO",INDIRECT(ADDRESS(ROW()+$N$5,2)))</f>
        <v>113.22</v>
      </c>
      <c r="I1677" s="11">
        <f t="shared" ca="1" si="190"/>
        <v>0.48268200886730028</v>
      </c>
      <c r="J1677" s="13">
        <f t="shared" ca="1" si="186"/>
        <v>-0.14275291201650145</v>
      </c>
      <c r="K1677" s="13" t="b">
        <f t="shared" ca="1" si="191"/>
        <v>1</v>
      </c>
    </row>
    <row r="1678" spans="1:11" x14ac:dyDescent="0.2">
      <c r="A1678" s="5">
        <f>IndiciMSCI!A1678</f>
        <v>39237</v>
      </c>
      <c r="B1678" cm="1">
        <f t="array" ref="B1678">INDEX(IndiciMSCI!A:Y,ROW(),Sheet1!$O$2)</f>
        <v>140.167</v>
      </c>
      <c r="C1678">
        <f t="shared" ca="1" si="187"/>
        <v>133.28820000000002</v>
      </c>
      <c r="D1678" t="b">
        <f t="shared" ca="1" si="188"/>
        <v>0</v>
      </c>
      <c r="E1678" s="13" cm="1">
        <f t="array" aca="1" ref="E1678" ca="1">IF(ISBLANK(INDIRECT(ADDRESS(ROW(B1678)+$N$5,COLUMN(B1678)))),"",(INDIRECT(ADDRESS(ROW(B1678)+$N$5,COLUMN(B1678)))/B1678-1))</f>
        <v>-0.17368567494488718</v>
      </c>
      <c r="F1678" s="5">
        <f t="shared" ca="1" si="185"/>
        <v>39301</v>
      </c>
      <c r="G1678" s="11">
        <f t="shared" ca="1" si="189"/>
        <v>132.637</v>
      </c>
      <c r="H1678" s="17" cm="1">
        <f t="array" aca="1" ref="H1678" ca="1">IF(F1678="MAI","NESSUNO",INDIRECT(ADDRESS(ROW()+$N$5,2)))</f>
        <v>115.822</v>
      </c>
      <c r="I1678" s="11">
        <f t="shared" ca="1" si="190"/>
        <v>0.46103186449008149</v>
      </c>
      <c r="J1678" s="13">
        <f t="shared" ca="1" si="186"/>
        <v>-0.12329868841657995</v>
      </c>
      <c r="K1678" s="13" t="b">
        <f t="shared" ca="1" si="191"/>
        <v>1</v>
      </c>
    </row>
    <row r="1679" spans="1:11" x14ac:dyDescent="0.2">
      <c r="A1679" s="5">
        <f>IndiciMSCI!A1679</f>
        <v>39238</v>
      </c>
      <c r="B1679" cm="1">
        <f t="array" ref="B1679">INDEX(IndiciMSCI!A:Y,ROW(),Sheet1!$O$2)</f>
        <v>140.214</v>
      </c>
      <c r="C1679">
        <f t="shared" ca="1" si="187"/>
        <v>133.28820000000002</v>
      </c>
      <c r="D1679" t="b">
        <f t="shared" ca="1" si="188"/>
        <v>0</v>
      </c>
      <c r="E1679" s="13" cm="1">
        <f t="array" aca="1" ref="E1679" ca="1">IF(ISBLANK(INDIRECT(ADDRESS(ROW(B1679)+$N$5,COLUMN(B1679)))),"",(INDIRECT(ADDRESS(ROW(B1679)+$N$5,COLUMN(B1679)))/B1679-1))</f>
        <v>-0.18558061249233315</v>
      </c>
      <c r="F1679" s="5">
        <f t="shared" ca="1" si="185"/>
        <v>39301</v>
      </c>
      <c r="G1679" s="11">
        <f t="shared" ca="1" si="189"/>
        <v>132.637</v>
      </c>
      <c r="H1679" s="17" cm="1">
        <f t="array" aca="1" ref="H1679" ca="1">IF(F1679="MAI","NESSUNO",INDIRECT(ADDRESS(ROW()+$N$5,2)))</f>
        <v>114.193</v>
      </c>
      <c r="I1679" s="11">
        <f t="shared" ca="1" si="190"/>
        <v>0.45381593219434535</v>
      </c>
      <c r="J1679" s="13">
        <f t="shared" ca="1" si="186"/>
        <v>-0.13563473290111852</v>
      </c>
      <c r="K1679" s="13" t="b">
        <f t="shared" ca="1" si="191"/>
        <v>1</v>
      </c>
    </row>
    <row r="1680" spans="1:11" x14ac:dyDescent="0.2">
      <c r="A1680" s="5">
        <f>IndiciMSCI!A1680</f>
        <v>39239</v>
      </c>
      <c r="B1680" cm="1">
        <f t="array" ref="B1680">INDEX(IndiciMSCI!A:Y,ROW(),Sheet1!$O$2)</f>
        <v>141.38399999999999</v>
      </c>
      <c r="C1680">
        <f t="shared" ca="1" si="187"/>
        <v>133.28820000000002</v>
      </c>
      <c r="D1680" t="b">
        <f t="shared" ca="1" si="188"/>
        <v>0</v>
      </c>
      <c r="E1680" s="13" cm="1">
        <f t="array" aca="1" ref="E1680" ca="1">IF(ISBLANK(INDIRECT(ADDRESS(ROW(B1680)+$N$5,COLUMN(B1680)))),"",(INDIRECT(ADDRESS(ROW(B1680)+$N$5,COLUMN(B1680)))/B1680-1))</f>
        <v>-0.17679511118655566</v>
      </c>
      <c r="F1680" s="5">
        <f t="shared" ca="1" si="185"/>
        <v>39301</v>
      </c>
      <c r="G1680" s="11">
        <f t="shared" ca="1" si="189"/>
        <v>132.637</v>
      </c>
      <c r="H1680" s="17" cm="1">
        <f t="array" aca="1" ref="H1680" ca="1">IF(F1680="MAI","NESSUNO",INDIRECT(ADDRESS(ROW()+$N$5,2)))</f>
        <v>116.38800000000001</v>
      </c>
      <c r="I1680" s="11">
        <f t="shared" ca="1" si="190"/>
        <v>0.44660039111161609</v>
      </c>
      <c r="J1680" s="13">
        <f t="shared" ca="1" si="186"/>
        <v>-0.11914020679665839</v>
      </c>
      <c r="K1680" s="13" t="b">
        <f t="shared" ca="1" si="191"/>
        <v>1</v>
      </c>
    </row>
    <row r="1681" spans="1:11" x14ac:dyDescent="0.2">
      <c r="A1681" s="5">
        <f>IndiciMSCI!A1681</f>
        <v>39240</v>
      </c>
      <c r="B1681" cm="1">
        <f t="array" ref="B1681">INDEX(IndiciMSCI!A:Y,ROW(),Sheet1!$O$2)</f>
        <v>141.262</v>
      </c>
      <c r="C1681">
        <f t="shared" ca="1" si="187"/>
        <v>133.28820000000002</v>
      </c>
      <c r="D1681" t="b">
        <f t="shared" ca="1" si="188"/>
        <v>0</v>
      </c>
      <c r="E1681" s="13" cm="1">
        <f t="array" aca="1" ref="E1681" ca="1">IF(ISBLANK(INDIRECT(ADDRESS(ROW(B1681)+$N$5,COLUMN(B1681)))),"",(INDIRECT(ADDRESS(ROW(B1681)+$N$5,COLUMN(B1681)))/B1681-1))</f>
        <v>-0.19392334810493983</v>
      </c>
      <c r="F1681" s="5">
        <f t="shared" ca="1" si="185"/>
        <v>39301</v>
      </c>
      <c r="G1681" s="11">
        <f t="shared" ca="1" si="189"/>
        <v>132.637</v>
      </c>
      <c r="H1681" s="17" cm="1">
        <f t="array" aca="1" ref="H1681" ca="1">IF(F1681="MAI","NESSUNO",INDIRECT(ADDRESS(ROW()+$N$5,2)))</f>
        <v>113.86799999999999</v>
      </c>
      <c r="I1681" s="11">
        <f t="shared" ca="1" si="190"/>
        <v>0.43938524122063427</v>
      </c>
      <c r="J1681" s="13">
        <f t="shared" ca="1" si="186"/>
        <v>-0.13819382795735255</v>
      </c>
      <c r="K1681" s="13" t="b">
        <f t="shared" ca="1" si="191"/>
        <v>1</v>
      </c>
    </row>
    <row r="1682" spans="1:11" x14ac:dyDescent="0.2">
      <c r="A1682" s="5">
        <f>IndiciMSCI!A1682</f>
        <v>39241</v>
      </c>
      <c r="B1682" cm="1">
        <f t="array" ref="B1682">INDEX(IndiciMSCI!A:Y,ROW(),Sheet1!$O$2)</f>
        <v>140.114</v>
      </c>
      <c r="C1682">
        <f t="shared" ca="1" si="187"/>
        <v>133.28820000000002</v>
      </c>
      <c r="D1682" t="b">
        <f t="shared" ca="1" si="188"/>
        <v>0</v>
      </c>
      <c r="E1682" s="13" cm="1">
        <f t="array" aca="1" ref="E1682" ca="1">IF(ISBLANK(INDIRECT(ADDRESS(ROW(B1682)+$N$5,COLUMN(B1682)))),"",(INDIRECT(ADDRESS(ROW(B1682)+$N$5,COLUMN(B1682)))/B1682-1))</f>
        <v>-0.1881896170261359</v>
      </c>
      <c r="F1682" s="5">
        <f t="shared" ca="1" si="185"/>
        <v>39301</v>
      </c>
      <c r="G1682" s="11">
        <f t="shared" ca="1" si="189"/>
        <v>132.637</v>
      </c>
      <c r="H1682" s="17" cm="1">
        <f t="array" aca="1" ref="H1682" ca="1">IF(F1682="MAI","NESSUNO",INDIRECT(ADDRESS(ROW()+$N$5,2)))</f>
        <v>113.746</v>
      </c>
      <c r="I1682" s="11">
        <f t="shared" ca="1" si="190"/>
        <v>0.43217048250025414</v>
      </c>
      <c r="J1682" s="13">
        <f t="shared" ca="1" si="186"/>
        <v>-0.13916802639911752</v>
      </c>
      <c r="K1682" s="13" t="b">
        <f t="shared" ca="1" si="191"/>
        <v>1</v>
      </c>
    </row>
    <row r="1683" spans="1:11" x14ac:dyDescent="0.2">
      <c r="A1683" s="5">
        <f>IndiciMSCI!A1683</f>
        <v>39244</v>
      </c>
      <c r="B1683" cm="1">
        <f t="array" ref="B1683">INDEX(IndiciMSCI!A:Y,ROW(),Sheet1!$O$2)</f>
        <v>140.50800000000001</v>
      </c>
      <c r="C1683">
        <f t="shared" ca="1" si="187"/>
        <v>133.28820000000002</v>
      </c>
      <c r="D1683" t="b">
        <f t="shared" ca="1" si="188"/>
        <v>0</v>
      </c>
      <c r="E1683" s="13" cm="1">
        <f t="array" aca="1" ref="E1683" ca="1">IF(ISBLANK(INDIRECT(ADDRESS(ROW(B1683)+$N$5,COLUMN(B1683)))),"",(INDIRECT(ADDRESS(ROW(B1683)+$N$5,COLUMN(B1683)))/B1683-1))</f>
        <v>-0.21364619808124807</v>
      </c>
      <c r="F1683" s="5">
        <f t="shared" ca="1" si="185"/>
        <v>39301</v>
      </c>
      <c r="G1683" s="11">
        <f t="shared" ca="1" si="189"/>
        <v>132.637</v>
      </c>
      <c r="H1683" s="17" cm="1">
        <f t="array" aca="1" ref="H1683" ca="1">IF(F1683="MAI","NESSUNO",INDIRECT(ADDRESS(ROW()+$N$5,2)))</f>
        <v>110.489</v>
      </c>
      <c r="I1683" s="11">
        <f t="shared" ca="1" si="190"/>
        <v>0.41052855315049896</v>
      </c>
      <c r="J1683" s="13">
        <f t="shared" ca="1" si="186"/>
        <v>-0.1638869353713481</v>
      </c>
      <c r="K1683" s="13" t="b">
        <f t="shared" ca="1" si="191"/>
        <v>1</v>
      </c>
    </row>
    <row r="1684" spans="1:11" x14ac:dyDescent="0.2">
      <c r="A1684" s="5">
        <f>IndiciMSCI!A1684</f>
        <v>39245</v>
      </c>
      <c r="B1684" cm="1">
        <f t="array" ref="B1684">INDEX(IndiciMSCI!A:Y,ROW(),Sheet1!$O$2)</f>
        <v>140.13</v>
      </c>
      <c r="C1684">
        <f t="shared" ca="1" si="187"/>
        <v>133.28820000000002</v>
      </c>
      <c r="D1684" t="b">
        <f t="shared" ca="1" si="188"/>
        <v>0</v>
      </c>
      <c r="E1684" s="13" cm="1">
        <f t="array" aca="1" ref="E1684" ca="1">IF(ISBLANK(INDIRECT(ADDRESS(ROW(B1684)+$N$5,COLUMN(B1684)))),"",(INDIRECT(ADDRESS(ROW(B1684)+$N$5,COLUMN(B1684)))/B1684-1))</f>
        <v>-0.21590665810318987</v>
      </c>
      <c r="F1684" s="5">
        <f t="shared" ca="1" si="185"/>
        <v>39301</v>
      </c>
      <c r="G1684" s="11">
        <f t="shared" ca="1" si="189"/>
        <v>132.637</v>
      </c>
      <c r="H1684" s="17" cm="1">
        <f t="array" aca="1" ref="H1684" ca="1">IF(F1684="MAI","NESSUNO",INDIRECT(ADDRESS(ROW()+$N$5,2)))</f>
        <v>109.875</v>
      </c>
      <c r="I1684" s="11">
        <f t="shared" ca="1" si="190"/>
        <v>0.4033153589003291</v>
      </c>
      <c r="J1684" s="13">
        <f t="shared" ca="1" si="186"/>
        <v>-0.16857049421428161</v>
      </c>
      <c r="K1684" s="13" t="b">
        <f t="shared" ca="1" si="191"/>
        <v>1</v>
      </c>
    </row>
    <row r="1685" spans="1:11" x14ac:dyDescent="0.2">
      <c r="A1685" s="5">
        <f>IndiciMSCI!A1685</f>
        <v>39246</v>
      </c>
      <c r="B1685" cm="1">
        <f t="array" ref="B1685">INDEX(IndiciMSCI!A:Y,ROW(),Sheet1!$O$2)</f>
        <v>139.09700000000001</v>
      </c>
      <c r="C1685">
        <f t="shared" ca="1" si="187"/>
        <v>133.28820000000002</v>
      </c>
      <c r="D1685" t="b">
        <f t="shared" ca="1" si="188"/>
        <v>0</v>
      </c>
      <c r="E1685" s="13" cm="1">
        <f t="array" aca="1" ref="E1685" ca="1">IF(ISBLANK(INDIRECT(ADDRESS(ROW(B1685)+$N$5,COLUMN(B1685)))),"",(INDIRECT(ADDRESS(ROW(B1685)+$N$5,COLUMN(B1685)))/B1685-1))</f>
        <v>-0.20508709749311638</v>
      </c>
      <c r="F1685" s="5">
        <f t="shared" ca="1" si="185"/>
        <v>39301</v>
      </c>
      <c r="G1685" s="11">
        <f t="shared" ca="1" si="189"/>
        <v>132.637</v>
      </c>
      <c r="H1685" s="17" cm="1">
        <f t="array" aca="1" ref="H1685" ca="1">IF(F1685="MAI","NESSUNO",INDIRECT(ADDRESS(ROW()+$N$5,2)))</f>
        <v>110.57</v>
      </c>
      <c r="I1685" s="11">
        <f t="shared" ca="1" si="190"/>
        <v>0.39610255571469111</v>
      </c>
      <c r="J1685" s="13">
        <f t="shared" ca="1" si="186"/>
        <v>-0.16338500904186098</v>
      </c>
      <c r="K1685" s="13" t="b">
        <f t="shared" ca="1" si="191"/>
        <v>1</v>
      </c>
    </row>
    <row r="1686" spans="1:11" x14ac:dyDescent="0.2">
      <c r="A1686" s="5">
        <f>IndiciMSCI!A1686</f>
        <v>39247</v>
      </c>
      <c r="B1686" cm="1">
        <f t="array" ref="B1686">INDEX(IndiciMSCI!A:Y,ROW(),Sheet1!$O$2)</f>
        <v>139.18</v>
      </c>
      <c r="C1686">
        <f t="shared" ca="1" si="187"/>
        <v>133.28820000000002</v>
      </c>
      <c r="D1686" t="b">
        <f t="shared" ca="1" si="188"/>
        <v>0</v>
      </c>
      <c r="E1686" s="13" cm="1">
        <f t="array" aca="1" ref="E1686" ca="1">IF(ISBLANK(INDIRECT(ADDRESS(ROW(B1686)+$N$5,COLUMN(B1686)))),"",(INDIRECT(ADDRESS(ROW(B1686)+$N$5,COLUMN(B1686)))/B1686-1))</f>
        <v>-0.22540594913062217</v>
      </c>
      <c r="F1686" s="5">
        <f t="shared" ca="1" si="185"/>
        <v>39301</v>
      </c>
      <c r="G1686" s="11">
        <f t="shared" ca="1" si="189"/>
        <v>132.637</v>
      </c>
      <c r="H1686" s="17" cm="1">
        <f t="array" aca="1" ref="H1686" ca="1">IF(F1686="MAI","NESSUNO",INDIRECT(ADDRESS(ROW()+$N$5,2)))</f>
        <v>107.80800000000001</v>
      </c>
      <c r="I1686" s="11">
        <f t="shared" ca="1" si="190"/>
        <v>0.38889014357243923</v>
      </c>
      <c r="J1686" s="13">
        <f t="shared" ca="1" si="186"/>
        <v>-0.18426313816225906</v>
      </c>
      <c r="K1686" s="13" t="b">
        <f t="shared" ca="1" si="191"/>
        <v>1</v>
      </c>
    </row>
    <row r="1687" spans="1:11" x14ac:dyDescent="0.2">
      <c r="A1687" s="5">
        <f>IndiciMSCI!A1687</f>
        <v>39248</v>
      </c>
      <c r="B1687" cm="1">
        <f t="array" ref="B1687">INDEX(IndiciMSCI!A:Y,ROW(),Sheet1!$O$2)</f>
        <v>139.23099999999999</v>
      </c>
      <c r="C1687">
        <f t="shared" ca="1" si="187"/>
        <v>133.28820000000002</v>
      </c>
      <c r="D1687" t="b">
        <f t="shared" ca="1" si="188"/>
        <v>0</v>
      </c>
      <c r="E1687" s="13" cm="1">
        <f t="array" aca="1" ref="E1687" ca="1">IF(ISBLANK(INDIRECT(ADDRESS(ROW(B1687)+$N$5,COLUMN(B1687)))),"",(INDIRECT(ADDRESS(ROW(B1687)+$N$5,COLUMN(B1687)))/B1687-1))</f>
        <v>-0.21582837155518531</v>
      </c>
      <c r="F1687" s="5">
        <f t="shared" ca="1" si="185"/>
        <v>39301</v>
      </c>
      <c r="G1687" s="11">
        <f t="shared" ca="1" si="189"/>
        <v>132.637</v>
      </c>
      <c r="H1687" s="17" cm="1">
        <f t="array" aca="1" ref="H1687" ca="1">IF(F1687="MAI","NESSUNO",INDIRECT(ADDRESS(ROW()+$N$5,2)))</f>
        <v>109.181</v>
      </c>
      <c r="I1687" s="11">
        <f t="shared" ca="1" si="190"/>
        <v>0.38167812245228561</v>
      </c>
      <c r="J1687" s="13">
        <f t="shared" ca="1" si="186"/>
        <v>-0.17396595126207406</v>
      </c>
      <c r="K1687" s="13" t="b">
        <f t="shared" ca="1" si="191"/>
        <v>1</v>
      </c>
    </row>
    <row r="1688" spans="1:11" x14ac:dyDescent="0.2">
      <c r="A1688" s="5">
        <f>IndiciMSCI!A1688</f>
        <v>39251</v>
      </c>
      <c r="B1688" cm="1">
        <f t="array" ref="B1688">INDEX(IndiciMSCI!A:Y,ROW(),Sheet1!$O$2)</f>
        <v>140.018</v>
      </c>
      <c r="C1688">
        <f t="shared" ca="1" si="187"/>
        <v>133.28820000000002</v>
      </c>
      <c r="D1688" t="b">
        <f t="shared" ca="1" si="188"/>
        <v>0</v>
      </c>
      <c r="E1688" s="13" cm="1">
        <f t="array" aca="1" ref="E1688" ca="1">IF(ISBLANK(INDIRECT(ADDRESS(ROW(B1688)+$N$5,COLUMN(B1688)))),"",(INDIRECT(ADDRESS(ROW(B1688)+$N$5,COLUMN(B1688)))/B1688-1))</f>
        <v>-0.21016583582110882</v>
      </c>
      <c r="F1688" s="5">
        <f t="shared" ca="1" si="185"/>
        <v>39301</v>
      </c>
      <c r="G1688" s="11">
        <f t="shared" ca="1" si="189"/>
        <v>132.637</v>
      </c>
      <c r="H1688" s="17" cm="1">
        <f t="array" aca="1" ref="H1688" ca="1">IF(F1688="MAI","NESSUNO",INDIRECT(ADDRESS(ROW()+$N$5,2)))</f>
        <v>110.59099999999999</v>
      </c>
      <c r="I1688" s="11">
        <f t="shared" ca="1" si="190"/>
        <v>0.36004440501278623</v>
      </c>
      <c r="J1688" s="13">
        <f t="shared" ca="1" si="186"/>
        <v>-0.16349853807751397</v>
      </c>
      <c r="K1688" s="13" t="b">
        <f t="shared" ca="1" si="191"/>
        <v>1</v>
      </c>
    </row>
    <row r="1689" spans="1:11" x14ac:dyDescent="0.2">
      <c r="A1689" s="5">
        <f>IndiciMSCI!A1689</f>
        <v>39252</v>
      </c>
      <c r="B1689" cm="1">
        <f t="array" ref="B1689">INDEX(IndiciMSCI!A:Y,ROW(),Sheet1!$O$2)</f>
        <v>139.69200000000001</v>
      </c>
      <c r="C1689">
        <f t="shared" ca="1" si="187"/>
        <v>133.28820000000002</v>
      </c>
      <c r="D1689" t="b">
        <f t="shared" ca="1" si="188"/>
        <v>0</v>
      </c>
      <c r="E1689" s="13" cm="1">
        <f t="array" aca="1" ref="E1689" ca="1">IF(ISBLANK(INDIRECT(ADDRESS(ROW(B1689)+$N$5,COLUMN(B1689)))),"",(INDIRECT(ADDRESS(ROW(B1689)+$N$5,COLUMN(B1689)))/B1689-1))</f>
        <v>-0.20951808263894856</v>
      </c>
      <c r="F1689" s="5">
        <f t="shared" ca="1" si="185"/>
        <v>39301</v>
      </c>
      <c r="G1689" s="11">
        <f t="shared" ca="1" si="189"/>
        <v>132.637</v>
      </c>
      <c r="H1689" s="17" cm="1">
        <f t="array" aca="1" ref="H1689" ca="1">IF(F1689="MAI","NESSUNO",INDIRECT(ADDRESS(ROW()+$N$5,2)))</f>
        <v>110.42400000000001</v>
      </c>
      <c r="I1689" s="11">
        <f t="shared" ca="1" si="190"/>
        <v>0.35283394776925547</v>
      </c>
      <c r="J1689" s="13">
        <f t="shared" ca="1" si="186"/>
        <v>-0.16481197593605659</v>
      </c>
      <c r="K1689" s="13" t="b">
        <f t="shared" ca="1" si="191"/>
        <v>1</v>
      </c>
    </row>
    <row r="1690" spans="1:11" x14ac:dyDescent="0.2">
      <c r="A1690" s="5">
        <f>IndiciMSCI!A1690</f>
        <v>39253</v>
      </c>
      <c r="B1690" cm="1">
        <f t="array" ref="B1690">INDEX(IndiciMSCI!A:Y,ROW(),Sheet1!$O$2)</f>
        <v>139.578</v>
      </c>
      <c r="C1690">
        <f t="shared" ca="1" si="187"/>
        <v>133.28820000000002</v>
      </c>
      <c r="D1690" t="b">
        <f t="shared" ca="1" si="188"/>
        <v>0</v>
      </c>
      <c r="E1690" s="13" cm="1">
        <f t="array" aca="1" ref="E1690" ca="1">IF(ISBLANK(INDIRECT(ADDRESS(ROW(B1690)+$N$5,COLUMN(B1690)))),"",(INDIRECT(ADDRESS(ROW(B1690)+$N$5,COLUMN(B1690)))/B1690-1))</f>
        <v>-0.20303342933700153</v>
      </c>
      <c r="F1690" s="5">
        <f t="shared" ca="1" si="185"/>
        <v>39301</v>
      </c>
      <c r="G1690" s="11">
        <f t="shared" ca="1" si="189"/>
        <v>132.637</v>
      </c>
      <c r="H1690" s="17" cm="1">
        <f t="array" aca="1" ref="H1690" ca="1">IF(F1690="MAI","NESSUNO",INDIRECT(ADDRESS(ROW()+$N$5,2)))</f>
        <v>111.239</v>
      </c>
      <c r="I1690" s="11">
        <f t="shared" ca="1" si="190"/>
        <v>0.34562388144186684</v>
      </c>
      <c r="J1690" s="13">
        <f t="shared" ca="1" si="186"/>
        <v>-0.15872174520351132</v>
      </c>
      <c r="K1690" s="13" t="b">
        <f t="shared" ca="1" si="191"/>
        <v>1</v>
      </c>
    </row>
    <row r="1691" spans="1:11" x14ac:dyDescent="0.2">
      <c r="A1691" s="5">
        <f>IndiciMSCI!A1691</f>
        <v>39254</v>
      </c>
      <c r="B1691" cm="1">
        <f t="array" ref="B1691">INDEX(IndiciMSCI!A:Y,ROW(),Sheet1!$O$2)</f>
        <v>140.179</v>
      </c>
      <c r="C1691">
        <f t="shared" ca="1" si="187"/>
        <v>133.28820000000002</v>
      </c>
      <c r="D1691" t="b">
        <f t="shared" ca="1" si="188"/>
        <v>0</v>
      </c>
      <c r="E1691" s="13" cm="1">
        <f t="array" aca="1" ref="E1691" ca="1">IF(ISBLANK(INDIRECT(ADDRESS(ROW(B1691)+$N$5,COLUMN(B1691)))),"",(INDIRECT(ADDRESS(ROW(B1691)+$N$5,COLUMN(B1691)))/B1691-1))</f>
        <v>-0.22546886480856621</v>
      </c>
      <c r="F1691" s="5">
        <f t="shared" ca="1" si="185"/>
        <v>39301</v>
      </c>
      <c r="G1691" s="11">
        <f t="shared" ca="1" si="189"/>
        <v>132.637</v>
      </c>
      <c r="H1691" s="17" cm="1">
        <f t="array" aca="1" ref="H1691" ca="1">IF(F1691="MAI","NESSUNO",INDIRECT(ADDRESS(ROW()+$N$5,2)))</f>
        <v>108.57299999999999</v>
      </c>
      <c r="I1691" s="11">
        <f t="shared" ca="1" si="190"/>
        <v>0.33841420600947458</v>
      </c>
      <c r="J1691" s="13">
        <f t="shared" ca="1" si="186"/>
        <v>-0.17887607375008882</v>
      </c>
      <c r="K1691" s="13" t="b">
        <f t="shared" ca="1" si="191"/>
        <v>1</v>
      </c>
    </row>
    <row r="1692" spans="1:11" x14ac:dyDescent="0.2">
      <c r="A1692" s="5">
        <f>IndiciMSCI!A1692</f>
        <v>39255</v>
      </c>
      <c r="B1692" cm="1">
        <f t="array" ref="B1692">INDEX(IndiciMSCI!A:Y,ROW(),Sheet1!$O$2)</f>
        <v>138.523</v>
      </c>
      <c r="C1692">
        <f t="shared" ca="1" si="187"/>
        <v>133.28820000000002</v>
      </c>
      <c r="D1692" t="b">
        <f t="shared" ca="1" si="188"/>
        <v>0</v>
      </c>
      <c r="E1692" s="13" cm="1">
        <f t="array" aca="1" ref="E1692" ca="1">IF(ISBLANK(INDIRECT(ADDRESS(ROW(B1692)+$N$5,COLUMN(B1692)))),"",(INDIRECT(ADDRESS(ROW(B1692)+$N$5,COLUMN(B1692)))/B1692-1))</f>
        <v>-0.23017838192935458</v>
      </c>
      <c r="F1692" s="5">
        <f t="shared" ca="1" si="185"/>
        <v>39301</v>
      </c>
      <c r="G1692" s="11">
        <f t="shared" ca="1" si="189"/>
        <v>132.637</v>
      </c>
      <c r="H1692" s="17" cm="1">
        <f t="array" aca="1" ref="H1692" ca="1">IF(F1692="MAI","NESSUNO",INDIRECT(ADDRESS(ROW()+$N$5,2)))</f>
        <v>106.63800000000001</v>
      </c>
      <c r="I1692" s="11">
        <f t="shared" ca="1" si="190"/>
        <v>0.33120492145081926</v>
      </c>
      <c r="J1692" s="13">
        <f t="shared" ca="1" si="186"/>
        <v>-0.193519116675959</v>
      </c>
      <c r="K1692" s="13" t="b">
        <f t="shared" ca="1" si="191"/>
        <v>1</v>
      </c>
    </row>
    <row r="1693" spans="1:11" x14ac:dyDescent="0.2">
      <c r="A1693" s="5">
        <f>IndiciMSCI!A1693</f>
        <v>39258</v>
      </c>
      <c r="B1693" cm="1">
        <f t="array" ref="B1693">INDEX(IndiciMSCI!A:Y,ROW(),Sheet1!$O$2)</f>
        <v>137.70500000000001</v>
      </c>
      <c r="C1693">
        <f t="shared" ca="1" si="187"/>
        <v>133.28820000000002</v>
      </c>
      <c r="D1693" t="b">
        <f t="shared" ca="1" si="188"/>
        <v>0</v>
      </c>
      <c r="E1693" s="13" cm="1">
        <f t="array" aca="1" ref="E1693" ca="1">IF(ISBLANK(INDIRECT(ADDRESS(ROW(B1693)+$N$5,COLUMN(B1693)))),"",(INDIRECT(ADDRESS(ROW(B1693)+$N$5,COLUMN(B1693)))/B1693-1))</f>
        <v>-0.22771867397697987</v>
      </c>
      <c r="F1693" s="5">
        <f t="shared" ca="1" si="185"/>
        <v>39301</v>
      </c>
      <c r="G1693" s="11">
        <f t="shared" ca="1" si="189"/>
        <v>132.637</v>
      </c>
      <c r="H1693" s="17" cm="1">
        <f t="array" aca="1" ref="H1693" ca="1">IF(F1693="MAI","NESSUNO",INDIRECT(ADDRESS(ROW()+$N$5,2)))</f>
        <v>106.34699999999999</v>
      </c>
      <c r="I1693" s="11">
        <f t="shared" ca="1" si="190"/>
        <v>0.3095794128056184</v>
      </c>
      <c r="J1693" s="13">
        <f t="shared" ca="1" si="186"/>
        <v>-0.19587611742722158</v>
      </c>
      <c r="K1693" s="13" t="b">
        <f t="shared" ca="1" si="191"/>
        <v>1</v>
      </c>
    </row>
    <row r="1694" spans="1:11" x14ac:dyDescent="0.2">
      <c r="A1694" s="5">
        <f>IndiciMSCI!A1694</f>
        <v>39259</v>
      </c>
      <c r="B1694" cm="1">
        <f t="array" ref="B1694">INDEX(IndiciMSCI!A:Y,ROW(),Sheet1!$O$2)</f>
        <v>138.38499999999999</v>
      </c>
      <c r="C1694">
        <f t="shared" ca="1" si="187"/>
        <v>133.28820000000002</v>
      </c>
      <c r="D1694" t="b">
        <f t="shared" ca="1" si="188"/>
        <v>0</v>
      </c>
      <c r="E1694" s="13" cm="1">
        <f t="array" aca="1" ref="E1694" ca="1">IF(ISBLANK(INDIRECT(ADDRESS(ROW(B1694)+$N$5,COLUMN(B1694)))),"",(INDIRECT(ADDRESS(ROW(B1694)+$N$5,COLUMN(B1694)))/B1694-1))</f>
        <v>-0.23477255482891923</v>
      </c>
      <c r="F1694" s="5">
        <f t="shared" ca="1" si="185"/>
        <v>39301</v>
      </c>
      <c r="G1694" s="11">
        <f t="shared" ca="1" si="189"/>
        <v>132.637</v>
      </c>
      <c r="H1694" s="17" cm="1">
        <f t="array" aca="1" ref="H1694" ca="1">IF(F1694="MAI","NESSUNO",INDIRECT(ADDRESS(ROW()+$N$5,2)))</f>
        <v>105.896</v>
      </c>
      <c r="I1694" s="11">
        <f t="shared" ca="1" si="190"/>
        <v>0.30237169153016907</v>
      </c>
      <c r="J1694" s="13">
        <f t="shared" ca="1" si="186"/>
        <v>-0.19933071698296728</v>
      </c>
      <c r="K1694" s="13" t="b">
        <f t="shared" ca="1" si="191"/>
        <v>1</v>
      </c>
    </row>
    <row r="1695" spans="1:11" x14ac:dyDescent="0.2">
      <c r="A1695" s="5">
        <f>IndiciMSCI!A1695</f>
        <v>39260</v>
      </c>
      <c r="B1695" cm="1">
        <f t="array" ref="B1695">INDEX(IndiciMSCI!A:Y,ROW(),Sheet1!$O$2)</f>
        <v>137.28399999999999</v>
      </c>
      <c r="C1695">
        <f t="shared" ca="1" si="187"/>
        <v>133.28820000000002</v>
      </c>
      <c r="D1695" t="b">
        <f t="shared" ca="1" si="188"/>
        <v>0</v>
      </c>
      <c r="E1695" s="13" cm="1">
        <f t="array" aca="1" ref="E1695" ca="1">IF(ISBLANK(INDIRECT(ADDRESS(ROW(B1695)+$N$5,COLUMN(B1695)))),"",(INDIRECT(ADDRESS(ROW(B1695)+$N$5,COLUMN(B1695)))/B1695-1))</f>
        <v>-0.23263453862066952</v>
      </c>
      <c r="F1695" s="5">
        <f t="shared" ca="1" si="185"/>
        <v>39301</v>
      </c>
      <c r="G1695" s="11">
        <f t="shared" ca="1" si="189"/>
        <v>132.637</v>
      </c>
      <c r="H1695" s="17" cm="1">
        <f t="array" aca="1" ref="H1695" ca="1">IF(F1695="MAI","NESSUNO",INDIRECT(ADDRESS(ROW()+$N$5,2)))</f>
        <v>105.34699999999999</v>
      </c>
      <c r="I1695" s="11">
        <f t="shared" ca="1" si="190"/>
        <v>0.29516436102252896</v>
      </c>
      <c r="J1695" s="13">
        <f t="shared" ca="1" si="186"/>
        <v>-0.2035241722820742</v>
      </c>
      <c r="K1695" s="13" t="b">
        <f t="shared" ca="1" si="191"/>
        <v>1</v>
      </c>
    </row>
    <row r="1696" spans="1:11" x14ac:dyDescent="0.2">
      <c r="A1696" s="5">
        <f>IndiciMSCI!A1696</f>
        <v>39261</v>
      </c>
      <c r="B1696" cm="1">
        <f t="array" ref="B1696">INDEX(IndiciMSCI!A:Y,ROW(),Sheet1!$O$2)</f>
        <v>137.053</v>
      </c>
      <c r="C1696">
        <f t="shared" ca="1" si="187"/>
        <v>133.28820000000002</v>
      </c>
      <c r="D1696" t="b">
        <f t="shared" ca="1" si="188"/>
        <v>0</v>
      </c>
      <c r="E1696" s="13" cm="1">
        <f t="array" aca="1" ref="E1696" ca="1">IF(ISBLANK(INDIRECT(ADDRESS(ROW(B1696)+$N$5,COLUMN(B1696)))),"",(INDIRECT(ADDRESS(ROW(B1696)+$N$5,COLUMN(B1696)))/B1696-1))</f>
        <v>-0.23412110643327766</v>
      </c>
      <c r="F1696" s="5">
        <f t="shared" ca="1" si="185"/>
        <v>39301</v>
      </c>
      <c r="G1696" s="11">
        <f t="shared" ca="1" si="189"/>
        <v>132.637</v>
      </c>
      <c r="H1696" s="17" cm="1">
        <f t="array" aca="1" ref="H1696" ca="1">IF(F1696="MAI","NESSUNO",INDIRECT(ADDRESS(ROW()+$N$5,2)))</f>
        <v>104.96599999999999</v>
      </c>
      <c r="I1696" s="11">
        <f t="shared" ca="1" si="190"/>
        <v>0.28795742126155233</v>
      </c>
      <c r="J1696" s="13">
        <f t="shared" ca="1" si="186"/>
        <v>-0.20645100973889982</v>
      </c>
      <c r="K1696" s="13" t="b">
        <f t="shared" ca="1" si="191"/>
        <v>1</v>
      </c>
    </row>
    <row r="1697" spans="1:11" x14ac:dyDescent="0.2">
      <c r="A1697" s="5">
        <f>IndiciMSCI!A1697</f>
        <v>39262</v>
      </c>
      <c r="B1697" cm="1">
        <f t="array" ref="B1697">INDEX(IndiciMSCI!A:Y,ROW(),Sheet1!$O$2)</f>
        <v>138.01400000000001</v>
      </c>
      <c r="C1697">
        <f t="shared" ca="1" si="187"/>
        <v>133.28820000000002</v>
      </c>
      <c r="D1697" t="b">
        <f t="shared" ca="1" si="188"/>
        <v>0</v>
      </c>
      <c r="E1697" s="13" cm="1">
        <f t="array" aca="1" ref="E1697" ca="1">IF(ISBLANK(INDIRECT(ADDRESS(ROW(B1697)+$N$5,COLUMN(B1697)))),"",(INDIRECT(ADDRESS(ROW(B1697)+$N$5,COLUMN(B1697)))/B1697-1))</f>
        <v>-0.24638080194762857</v>
      </c>
      <c r="F1697" s="5">
        <f t="shared" ca="1" si="185"/>
        <v>39301</v>
      </c>
      <c r="G1697" s="11">
        <f t="shared" ca="1" si="189"/>
        <v>132.637</v>
      </c>
      <c r="H1697" s="17" cm="1">
        <f t="array" aca="1" ref="H1697" ca="1">IF(F1697="MAI","NESSUNO",INDIRECT(ADDRESS(ROW()+$N$5,2)))</f>
        <v>104.01</v>
      </c>
      <c r="I1697" s="11">
        <f t="shared" ca="1" si="190"/>
        <v>0.28075087222600814</v>
      </c>
      <c r="J1697" s="13">
        <f t="shared" ca="1" si="186"/>
        <v>-0.2137129845199604</v>
      </c>
      <c r="K1697" s="13" t="b">
        <f t="shared" ca="1" si="191"/>
        <v>1</v>
      </c>
    </row>
    <row r="1698" spans="1:11" x14ac:dyDescent="0.2">
      <c r="A1698" s="5">
        <f>IndiciMSCI!A1698</f>
        <v>39265</v>
      </c>
      <c r="B1698" cm="1">
        <f t="array" ref="B1698">INDEX(IndiciMSCI!A:Y,ROW(),Sheet1!$O$2)</f>
        <v>138.56800000000001</v>
      </c>
      <c r="C1698">
        <f t="shared" ca="1" si="187"/>
        <v>133.28820000000002</v>
      </c>
      <c r="D1698" t="b">
        <f t="shared" ca="1" si="188"/>
        <v>0</v>
      </c>
      <c r="E1698" s="13" cm="1">
        <f t="array" aca="1" ref="E1698" ca="1">IF(ISBLANK(INDIRECT(ADDRESS(ROW(B1698)+$N$5,COLUMN(B1698)))),"",(INDIRECT(ADDRESS(ROW(B1698)+$N$5,COLUMN(B1698)))/B1698-1))</f>
        <v>-0.24901853241729699</v>
      </c>
      <c r="F1698" s="5">
        <f t="shared" ca="1" si="185"/>
        <v>39301</v>
      </c>
      <c r="G1698" s="11">
        <f t="shared" ca="1" si="189"/>
        <v>132.637</v>
      </c>
      <c r="H1698" s="17" cm="1">
        <f t="array" aca="1" ref="H1698" ca="1">IF(F1698="MAI","NESSUNO",INDIRECT(ADDRESS(ROW()+$N$5,2)))</f>
        <v>104.062</v>
      </c>
      <c r="I1698" s="11">
        <f t="shared" ca="1" si="190"/>
        <v>0.25913356926034226</v>
      </c>
      <c r="J1698" s="13">
        <f t="shared" ca="1" si="186"/>
        <v>-0.21348391799226205</v>
      </c>
      <c r="K1698" s="13" t="b">
        <f t="shared" ca="1" si="191"/>
        <v>1</v>
      </c>
    </row>
    <row r="1699" spans="1:11" x14ac:dyDescent="0.2">
      <c r="A1699" s="5">
        <f>IndiciMSCI!A1699</f>
        <v>39266</v>
      </c>
      <c r="B1699" cm="1">
        <f t="array" ref="B1699">INDEX(IndiciMSCI!A:Y,ROW(),Sheet1!$O$2)</f>
        <v>138.89500000000001</v>
      </c>
      <c r="C1699">
        <f t="shared" ca="1" si="187"/>
        <v>133.28820000000002</v>
      </c>
      <c r="D1699" t="b">
        <f t="shared" ca="1" si="188"/>
        <v>0</v>
      </c>
      <c r="E1699" s="13" cm="1">
        <f t="array" aca="1" ref="E1699" ca="1">IF(ISBLANK(INDIRECT(ADDRESS(ROW(B1699)+$N$5,COLUMN(B1699)))),"",(INDIRECT(ADDRESS(ROW(B1699)+$N$5,COLUMN(B1699)))/B1699-1))</f>
        <v>-0.25063537204363018</v>
      </c>
      <c r="F1699" s="5">
        <f t="shared" ca="1" si="185"/>
        <v>39301</v>
      </c>
      <c r="G1699" s="11">
        <f t="shared" ca="1" si="189"/>
        <v>132.637</v>
      </c>
      <c r="H1699" s="17" cm="1">
        <f t="array" aca="1" ref="H1699" ca="1">IF(F1699="MAI","NESSUNO",INDIRECT(ADDRESS(ROW()+$N$5,2)))</f>
        <v>104.083</v>
      </c>
      <c r="I1699" s="11">
        <f t="shared" ca="1" si="190"/>
        <v>0.25192858291481457</v>
      </c>
      <c r="J1699" s="13">
        <f t="shared" ca="1" si="186"/>
        <v>-0.21337991221970631</v>
      </c>
      <c r="K1699" s="13" t="b">
        <f t="shared" ca="1" si="191"/>
        <v>1</v>
      </c>
    </row>
    <row r="1700" spans="1:11" x14ac:dyDescent="0.2">
      <c r="A1700" s="5">
        <f>IndiciMSCI!A1700</f>
        <v>39267</v>
      </c>
      <c r="B1700" cm="1">
        <f t="array" ref="B1700">INDEX(IndiciMSCI!A:Y,ROW(),Sheet1!$O$2)</f>
        <v>138.50200000000001</v>
      </c>
      <c r="C1700">
        <f t="shared" ca="1" si="187"/>
        <v>133.28820000000002</v>
      </c>
      <c r="D1700" t="b">
        <f t="shared" ca="1" si="188"/>
        <v>0</v>
      </c>
      <c r="E1700" s="13" cm="1">
        <f t="array" aca="1" ref="E1700" ca="1">IF(ISBLANK(INDIRECT(ADDRESS(ROW(B1700)+$N$5,COLUMN(B1700)))),"",(INDIRECT(ADDRESS(ROW(B1700)+$N$5,COLUMN(B1700)))/B1700-1))</f>
        <v>-0.26478318002628132</v>
      </c>
      <c r="F1700" s="5">
        <f t="shared" ca="1" si="185"/>
        <v>39301</v>
      </c>
      <c r="G1700" s="11">
        <f t="shared" ca="1" si="189"/>
        <v>132.637</v>
      </c>
      <c r="H1700" s="17" cm="1">
        <f t="array" aca="1" ref="H1700" ca="1">IF(F1700="MAI","NESSUNO",INDIRECT(ADDRESS(ROW()+$N$5,2)))</f>
        <v>101.82899999999999</v>
      </c>
      <c r="I1700" s="11">
        <f t="shared" ca="1" si="190"/>
        <v>0.24472398718884847</v>
      </c>
      <c r="J1700" s="13">
        <f t="shared" ca="1" si="186"/>
        <v>-0.23042798022279726</v>
      </c>
      <c r="K1700" s="13" t="b">
        <f t="shared" ca="1" si="191"/>
        <v>1</v>
      </c>
    </row>
    <row r="1701" spans="1:11" x14ac:dyDescent="0.2">
      <c r="A1701" s="5">
        <f>IndiciMSCI!A1701</f>
        <v>39268</v>
      </c>
      <c r="B1701" cm="1">
        <f t="array" ref="B1701">INDEX(IndiciMSCI!A:Y,ROW(),Sheet1!$O$2)</f>
        <v>138.93100000000001</v>
      </c>
      <c r="C1701">
        <f t="shared" ca="1" si="187"/>
        <v>133.28820000000002</v>
      </c>
      <c r="D1701" t="b">
        <f t="shared" ca="1" si="188"/>
        <v>0</v>
      </c>
      <c r="E1701" s="13" cm="1">
        <f t="array" aca="1" ref="E1701" ca="1">IF(ISBLANK(INDIRECT(ADDRESS(ROW(B1701)+$N$5,COLUMN(B1701)))),"",(INDIRECT(ADDRESS(ROW(B1701)+$N$5,COLUMN(B1701)))/B1701-1))</f>
        <v>-0.26554188769964948</v>
      </c>
      <c r="F1701" s="5">
        <f t="shared" ca="1" si="185"/>
        <v>39301</v>
      </c>
      <c r="G1701" s="11">
        <f t="shared" ca="1" si="189"/>
        <v>132.637</v>
      </c>
      <c r="H1701" s="17" cm="1">
        <f t="array" aca="1" ref="H1701" ca="1">IF(F1701="MAI","NESSUNO",INDIRECT(ADDRESS(ROW()+$N$5,2)))</f>
        <v>102.039</v>
      </c>
      <c r="I1701" s="11">
        <f t="shared" ca="1" si="190"/>
        <v>0.23751978206124136</v>
      </c>
      <c r="J1701" s="13">
        <f t="shared" ca="1" si="186"/>
        <v>-0.22889902680201421</v>
      </c>
      <c r="K1701" s="13" t="b">
        <f t="shared" ca="1" si="191"/>
        <v>1</v>
      </c>
    </row>
    <row r="1702" spans="1:11" x14ac:dyDescent="0.2">
      <c r="A1702" s="5">
        <f>IndiciMSCI!A1702</f>
        <v>39269</v>
      </c>
      <c r="B1702" cm="1">
        <f t="array" ref="B1702">INDEX(IndiciMSCI!A:Y,ROW(),Sheet1!$O$2)</f>
        <v>137.58699999999999</v>
      </c>
      <c r="C1702">
        <f t="shared" ca="1" si="187"/>
        <v>133.28820000000002</v>
      </c>
      <c r="D1702" t="b">
        <f t="shared" ca="1" si="188"/>
        <v>0</v>
      </c>
      <c r="E1702" s="13" cm="1">
        <f t="array" aca="1" ref="E1702" ca="1">IF(ISBLANK(INDIRECT(ADDRESS(ROW(B1702)+$N$5,COLUMN(B1702)))),"",(INDIRECT(ADDRESS(ROW(B1702)+$N$5,COLUMN(B1702)))/B1702-1))</f>
        <v>-0.25769876514496282</v>
      </c>
      <c r="F1702" s="5">
        <f t="shared" ca="1" si="185"/>
        <v>39301</v>
      </c>
      <c r="G1702" s="11">
        <f t="shared" ca="1" si="189"/>
        <v>132.637</v>
      </c>
      <c r="H1702" s="17" cm="1">
        <f t="array" aca="1" ref="H1702" ca="1">IF(F1702="MAI","NESSUNO",INDIRECT(ADDRESS(ROW()+$N$5,2)))</f>
        <v>102.131</v>
      </c>
      <c r="I1702" s="11">
        <f t="shared" ca="1" si="190"/>
        <v>0.23031596751087591</v>
      </c>
      <c r="J1702" s="13">
        <f t="shared" ca="1" si="186"/>
        <v>-0.22825971661368338</v>
      </c>
      <c r="K1702" s="13" t="b">
        <f t="shared" ca="1" si="191"/>
        <v>1</v>
      </c>
    </row>
    <row r="1703" spans="1:11" x14ac:dyDescent="0.2">
      <c r="A1703" s="5">
        <f>IndiciMSCI!A1703</f>
        <v>39272</v>
      </c>
      <c r="B1703" cm="1">
        <f t="array" ref="B1703">INDEX(IndiciMSCI!A:Y,ROW(),Sheet1!$O$2)</f>
        <v>138.55000000000001</v>
      </c>
      <c r="C1703">
        <f t="shared" ca="1" si="187"/>
        <v>133.28820000000002</v>
      </c>
      <c r="D1703" t="b">
        <f t="shared" ca="1" si="188"/>
        <v>0</v>
      </c>
      <c r="E1703" s="13" cm="1">
        <f t="array" aca="1" ref="E1703" ca="1">IF(ISBLANK(INDIRECT(ADDRESS(ROW(B1703)+$N$5,COLUMN(B1703)))),"",(INDIRECT(ADDRESS(ROW(B1703)+$N$5,COLUMN(B1703)))/B1703-1))</f>
        <v>-0.25829664381089856</v>
      </c>
      <c r="F1703" s="5">
        <f t="shared" ca="1" si="185"/>
        <v>39301</v>
      </c>
      <c r="G1703" s="11">
        <f t="shared" ca="1" si="189"/>
        <v>132.637</v>
      </c>
      <c r="H1703" s="17" cm="1">
        <f t="array" aca="1" ref="H1703" ca="1">IF(F1703="MAI","NESSUNO",INDIRECT(ADDRESS(ROW()+$N$5,2)))</f>
        <v>102.76300000000001</v>
      </c>
      <c r="I1703" s="11">
        <f t="shared" ca="1" si="190"/>
        <v>0.20870686711114672</v>
      </c>
      <c r="J1703" s="13">
        <f t="shared" ca="1" si="186"/>
        <v>-0.22365775110179548</v>
      </c>
      <c r="K1703" s="13" t="b">
        <f t="shared" ca="1" si="191"/>
        <v>1</v>
      </c>
    </row>
    <row r="1704" spans="1:11" x14ac:dyDescent="0.2">
      <c r="A1704" s="5">
        <f>IndiciMSCI!A1704</f>
        <v>39273</v>
      </c>
      <c r="B1704" cm="1">
        <f t="array" ref="B1704">INDEX(IndiciMSCI!A:Y,ROW(),Sheet1!$O$2)</f>
        <v>138.727</v>
      </c>
      <c r="C1704">
        <f t="shared" ca="1" si="187"/>
        <v>133.28820000000002</v>
      </c>
      <c r="D1704" t="b">
        <f t="shared" ca="1" si="188"/>
        <v>0</v>
      </c>
      <c r="E1704" s="13" cm="1">
        <f t="array" aca="1" ref="E1704" ca="1">IF(ISBLANK(INDIRECT(ADDRESS(ROW(B1704)+$N$5,COLUMN(B1704)))),"",(INDIRECT(ADDRESS(ROW(B1704)+$N$5,COLUMN(B1704)))/B1704-1))</f>
        <v>-0.27454641129700785</v>
      </c>
      <c r="F1704" s="5">
        <f t="shared" ref="F1704:F1767" ca="1" si="192">IF(ISERROR(MATCH(TRUE,INDIRECT(ADDRESS(ROW(),4)&amp;":"&amp;ADDRESS(ROW()+$N$5,4)),0)),"MAI",INDEX(INDIRECT(ADDRESS(ROW(),1)&amp;":"&amp;ADDRESS(ROW()+$N$5,1)),MATCH(TRUE,INDIRECT(ADDRESS(ROW(),4)&amp;":"&amp;ADDRESS(ROW()+$N$5,4)),0)))</f>
        <v>39301</v>
      </c>
      <c r="G1704" s="11">
        <f t="shared" ca="1" si="189"/>
        <v>132.637</v>
      </c>
      <c r="H1704" s="17" cm="1">
        <f t="array" aca="1" ref="H1704" ca="1">IF(F1704="MAI","NESSUNO",INDIRECT(ADDRESS(ROW()+$N$5,2)))</f>
        <v>100.64</v>
      </c>
      <c r="I1704" s="11">
        <f t="shared" ca="1" si="190"/>
        <v>0.20150461465780722</v>
      </c>
      <c r="J1704" s="13">
        <f t="shared" ca="1" si="186"/>
        <v>-0.23971814339394129</v>
      </c>
      <c r="K1704" s="13" t="b">
        <f t="shared" ca="1" si="191"/>
        <v>1</v>
      </c>
    </row>
    <row r="1705" spans="1:11" x14ac:dyDescent="0.2">
      <c r="A1705" s="5">
        <f>IndiciMSCI!A1705</f>
        <v>39274</v>
      </c>
      <c r="B1705" cm="1">
        <f t="array" ref="B1705">INDEX(IndiciMSCI!A:Y,ROW(),Sheet1!$O$2)</f>
        <v>136.74799999999999</v>
      </c>
      <c r="C1705">
        <f t="shared" ca="1" si="187"/>
        <v>133.28820000000002</v>
      </c>
      <c r="D1705" t="b">
        <f t="shared" ca="1" si="188"/>
        <v>0</v>
      </c>
      <c r="E1705" s="13" cm="1">
        <f t="array" aca="1" ref="E1705" ca="1">IF(ISBLANK(INDIRECT(ADDRESS(ROW(B1705)+$N$5,COLUMN(B1705)))),"",(INDIRECT(ADDRESS(ROW(B1705)+$N$5,COLUMN(B1705)))/B1705-1))</f>
        <v>-0.2644426243893877</v>
      </c>
      <c r="F1705" s="5">
        <f t="shared" ca="1" si="192"/>
        <v>39301</v>
      </c>
      <c r="G1705" s="11">
        <f t="shared" ca="1" si="189"/>
        <v>132.637</v>
      </c>
      <c r="H1705" s="17" cm="1">
        <f t="array" aca="1" ref="H1705" ca="1">IF(F1705="MAI","NESSUNO",INDIRECT(ADDRESS(ROW()+$N$5,2)))</f>
        <v>100.586</v>
      </c>
      <c r="I1705" s="11">
        <f t="shared" ca="1" si="190"/>
        <v>0.1943027526758101</v>
      </c>
      <c r="J1705" s="13">
        <f t="shared" ca="1" si="186"/>
        <v>-0.24017956714434277</v>
      </c>
      <c r="K1705" s="13" t="b">
        <f t="shared" ca="1" si="191"/>
        <v>1</v>
      </c>
    </row>
    <row r="1706" spans="1:11" x14ac:dyDescent="0.2">
      <c r="A1706" s="5">
        <f>IndiciMSCI!A1706</f>
        <v>39275</v>
      </c>
      <c r="B1706" cm="1">
        <f t="array" ref="B1706">INDEX(IndiciMSCI!A:Y,ROW(),Sheet1!$O$2)</f>
        <v>135.739</v>
      </c>
      <c r="C1706">
        <f t="shared" ca="1" si="187"/>
        <v>133.28820000000002</v>
      </c>
      <c r="D1706" t="b">
        <f t="shared" ca="1" si="188"/>
        <v>0</v>
      </c>
      <c r="E1706" s="13" cm="1">
        <f t="array" aca="1" ref="E1706" ca="1">IF(ISBLANK(INDIRECT(ADDRESS(ROW(B1706)+$N$5,COLUMN(B1706)))),"",(INDIRECT(ADDRESS(ROW(B1706)+$N$5,COLUMN(B1706)))/B1706-1))</f>
        <v>-0.25743522495377158</v>
      </c>
      <c r="F1706" s="5">
        <f t="shared" ca="1" si="192"/>
        <v>39301</v>
      </c>
      <c r="G1706" s="11">
        <f t="shared" ca="1" si="189"/>
        <v>132.637</v>
      </c>
      <c r="H1706" s="17" cm="1">
        <f t="array" aca="1" ref="H1706" ca="1">IF(F1706="MAI","NESSUNO",INDIRECT(ADDRESS(ROW()+$N$5,2)))</f>
        <v>100.795</v>
      </c>
      <c r="I1706" s="11">
        <f t="shared" ca="1" si="190"/>
        <v>0.18710128114395275</v>
      </c>
      <c r="J1706" s="13">
        <f t="shared" ca="1" si="186"/>
        <v>-0.2386581324883407</v>
      </c>
      <c r="K1706" s="13" t="b">
        <f t="shared" ca="1" si="191"/>
        <v>1</v>
      </c>
    </row>
    <row r="1707" spans="1:11" x14ac:dyDescent="0.2">
      <c r="A1707" s="5">
        <f>IndiciMSCI!A1707</f>
        <v>39276</v>
      </c>
      <c r="B1707" cm="1">
        <f t="array" ref="B1707">INDEX(IndiciMSCI!A:Y,ROW(),Sheet1!$O$2)</f>
        <v>137.65700000000001</v>
      </c>
      <c r="C1707">
        <f t="shared" ca="1" si="187"/>
        <v>133.28820000000002</v>
      </c>
      <c r="D1707" t="b">
        <f t="shared" ca="1" si="188"/>
        <v>0</v>
      </c>
      <c r="E1707" s="13" cm="1">
        <f t="array" aca="1" ref="E1707" ca="1">IF(ISBLANK(INDIRECT(ADDRESS(ROW(B1707)+$N$5,COLUMN(B1707)))),"",(INDIRECT(ADDRESS(ROW(B1707)+$N$5,COLUMN(B1707)))/B1707-1))</f>
        <v>-0.27021509984962633</v>
      </c>
      <c r="F1707" s="5">
        <f t="shared" ca="1" si="192"/>
        <v>39301</v>
      </c>
      <c r="G1707" s="11">
        <f t="shared" ca="1" si="189"/>
        <v>132.637</v>
      </c>
      <c r="H1707" s="17" cm="1">
        <f t="array" aca="1" ref="H1707" ca="1">IF(F1707="MAI","NESSUNO",INDIRECT(ADDRESS(ROW()+$N$5,2)))</f>
        <v>100.46</v>
      </c>
      <c r="I1707" s="11">
        <f t="shared" ca="1" si="190"/>
        <v>0.17990020004111784</v>
      </c>
      <c r="J1707" s="13">
        <f t="shared" ca="1" si="186"/>
        <v>-0.24123811455294442</v>
      </c>
      <c r="K1707" s="13" t="b">
        <f t="shared" ca="1" si="191"/>
        <v>1</v>
      </c>
    </row>
    <row r="1708" spans="1:11" x14ac:dyDescent="0.2">
      <c r="A1708" s="5">
        <f>IndiciMSCI!A1708</f>
        <v>39279</v>
      </c>
      <c r="B1708" cm="1">
        <f t="array" ref="B1708">INDEX(IndiciMSCI!A:Y,ROW(),Sheet1!$O$2)</f>
        <v>137.85900000000001</v>
      </c>
      <c r="C1708">
        <f t="shared" ca="1" si="187"/>
        <v>133.28820000000002</v>
      </c>
      <c r="D1708" t="b">
        <f t="shared" ca="1" si="188"/>
        <v>0</v>
      </c>
      <c r="E1708" s="13" cm="1">
        <f t="array" aca="1" ref="E1708" ca="1">IF(ISBLANK(INDIRECT(ADDRESS(ROW(B1708)+$N$5,COLUMN(B1708)))),"",(INDIRECT(ADDRESS(ROW(B1708)+$N$5,COLUMN(B1708)))/B1708-1))</f>
        <v>-0.27675378466404077</v>
      </c>
      <c r="F1708" s="5">
        <f t="shared" ca="1" si="192"/>
        <v>39301</v>
      </c>
      <c r="G1708" s="11">
        <f t="shared" ca="1" si="189"/>
        <v>132.637</v>
      </c>
      <c r="H1708" s="17" cm="1">
        <f t="array" aca="1" ref="H1708" ca="1">IF(F1708="MAI","NESSUNO",INDIRECT(ADDRESS(ROW()+$N$5,2)))</f>
        <v>99.706000000000003</v>
      </c>
      <c r="I1708" s="11">
        <f t="shared" ca="1" si="190"/>
        <v>0.15829929909486395</v>
      </c>
      <c r="J1708" s="13">
        <f t="shared" ca="1" si="186"/>
        <v>-0.24708566011674821</v>
      </c>
      <c r="K1708" s="13" t="b">
        <f t="shared" ca="1" si="191"/>
        <v>1</v>
      </c>
    </row>
    <row r="1709" spans="1:11" x14ac:dyDescent="0.2">
      <c r="A1709" s="5">
        <f>IndiciMSCI!A1709</f>
        <v>39280</v>
      </c>
      <c r="B1709" cm="1">
        <f t="array" ref="B1709">INDEX(IndiciMSCI!A:Y,ROW(),Sheet1!$O$2)</f>
        <v>137.13999999999999</v>
      </c>
      <c r="C1709">
        <f t="shared" ca="1" si="187"/>
        <v>133.28820000000002</v>
      </c>
      <c r="D1709" t="b">
        <f t="shared" ca="1" si="188"/>
        <v>0</v>
      </c>
      <c r="E1709" s="13" cm="1">
        <f t="array" aca="1" ref="E1709" ca="1">IF(ISBLANK(INDIRECT(ADDRESS(ROW(B1709)+$N$5,COLUMN(B1709)))),"",(INDIRECT(ADDRESS(ROW(B1709)+$N$5,COLUMN(B1709)))/B1709-1))</f>
        <v>-0.27893393612366912</v>
      </c>
      <c r="F1709" s="5">
        <f t="shared" ca="1" si="192"/>
        <v>39301</v>
      </c>
      <c r="G1709" s="11">
        <f t="shared" ca="1" si="189"/>
        <v>132.637</v>
      </c>
      <c r="H1709" s="17" cm="1">
        <f t="array" aca="1" ref="H1709" ca="1">IF(F1709="MAI","NESSUNO",INDIRECT(ADDRESS(ROW()+$N$5,2)))</f>
        <v>98.887</v>
      </c>
      <c r="I1709" s="11">
        <f t="shared" ca="1" si="190"/>
        <v>0.1510997794963771</v>
      </c>
      <c r="J1709" s="13">
        <f t="shared" ca="1" si="186"/>
        <v>-0.25331468760981946</v>
      </c>
      <c r="K1709" s="13" t="b">
        <f t="shared" ca="1" si="191"/>
        <v>1</v>
      </c>
    </row>
    <row r="1710" spans="1:11" x14ac:dyDescent="0.2">
      <c r="A1710" s="5">
        <f>IndiciMSCI!A1710</f>
        <v>39281</v>
      </c>
      <c r="B1710" cm="1">
        <f t="array" ref="B1710">INDEX(IndiciMSCI!A:Y,ROW(),Sheet1!$O$2)</f>
        <v>135.85300000000001</v>
      </c>
      <c r="C1710">
        <f t="shared" ca="1" si="187"/>
        <v>133.28820000000002</v>
      </c>
      <c r="D1710" t="b">
        <f t="shared" ca="1" si="188"/>
        <v>0</v>
      </c>
      <c r="E1710" s="13" cm="1">
        <f t="array" aca="1" ref="E1710" ca="1">IF(ISBLANK(INDIRECT(ADDRESS(ROW(B1710)+$N$5,COLUMN(B1710)))),"",(INDIRECT(ADDRESS(ROW(B1710)+$N$5,COLUMN(B1710)))/B1710-1))</f>
        <v>-0.27018910145524944</v>
      </c>
      <c r="F1710" s="5">
        <f t="shared" ca="1" si="192"/>
        <v>39301</v>
      </c>
      <c r="G1710" s="11">
        <f t="shared" ca="1" si="189"/>
        <v>132.637</v>
      </c>
      <c r="H1710" s="17" cm="1">
        <f t="array" aca="1" ref="H1710" ca="1">IF(F1710="MAI","NESSUNO",INDIRECT(ADDRESS(ROW()+$N$5,2)))</f>
        <v>99.147000000000006</v>
      </c>
      <c r="I1710" s="11">
        <f t="shared" ca="1" si="190"/>
        <v>0.14390065022101339</v>
      </c>
      <c r="J1710" s="13">
        <f t="shared" ca="1" si="186"/>
        <v>-0.25140872720115037</v>
      </c>
      <c r="K1710" s="13" t="b">
        <f t="shared" ca="1" si="191"/>
        <v>1</v>
      </c>
    </row>
    <row r="1711" spans="1:11" x14ac:dyDescent="0.2">
      <c r="A1711" s="5">
        <f>IndiciMSCI!A1711</f>
        <v>39282</v>
      </c>
      <c r="B1711" cm="1">
        <f t="array" ref="B1711">INDEX(IndiciMSCI!A:Y,ROW(),Sheet1!$O$2)</f>
        <v>136.196</v>
      </c>
      <c r="C1711">
        <f t="shared" ca="1" si="187"/>
        <v>133.28820000000002</v>
      </c>
      <c r="D1711" t="b">
        <f t="shared" ca="1" si="188"/>
        <v>0</v>
      </c>
      <c r="E1711" s="13" cm="1">
        <f t="array" aca="1" ref="E1711" ca="1">IF(ISBLANK(INDIRECT(ADDRESS(ROW(B1711)+$N$5,COLUMN(B1711)))),"",(INDIRECT(ADDRESS(ROW(B1711)+$N$5,COLUMN(B1711)))/B1711-1))</f>
        <v>-0.27250433199212898</v>
      </c>
      <c r="F1711" s="5">
        <f t="shared" ca="1" si="192"/>
        <v>39301</v>
      </c>
      <c r="G1711" s="11">
        <f t="shared" ca="1" si="189"/>
        <v>132.637</v>
      </c>
      <c r="H1711" s="17" cm="1">
        <f t="array" aca="1" ref="H1711" ca="1">IF(F1711="MAI","NESSUNO",INDIRECT(ADDRESS(ROW()+$N$5,2)))</f>
        <v>99.081999999999994</v>
      </c>
      <c r="I1711" s="11">
        <f t="shared" ca="1" si="190"/>
        <v>0.13670191124768394</v>
      </c>
      <c r="J1711" s="13">
        <f t="shared" ca="1" si="186"/>
        <v>-0.25195306052423022</v>
      </c>
      <c r="K1711" s="13" t="b">
        <f t="shared" ca="1" si="191"/>
        <v>1</v>
      </c>
    </row>
    <row r="1712" spans="1:11" x14ac:dyDescent="0.2">
      <c r="A1712" s="5">
        <f>IndiciMSCI!A1712</f>
        <v>39283</v>
      </c>
      <c r="B1712" cm="1">
        <f t="array" ref="B1712">INDEX(IndiciMSCI!A:Y,ROW(),Sheet1!$O$2)</f>
        <v>137.72399999999999</v>
      </c>
      <c r="C1712">
        <f t="shared" ca="1" si="187"/>
        <v>133.28820000000002</v>
      </c>
      <c r="D1712" t="b">
        <f t="shared" ca="1" si="188"/>
        <v>0</v>
      </c>
      <c r="E1712" s="13" cm="1">
        <f t="array" aca="1" ref="E1712" ca="1">IF(ISBLANK(INDIRECT(ADDRESS(ROW(B1712)+$N$5,COLUMN(B1712)))),"",(INDIRECT(ADDRESS(ROW(B1712)+$N$5,COLUMN(B1712)))/B1712-1))</f>
        <v>-0.2930280851558188</v>
      </c>
      <c r="F1712" s="5">
        <f t="shared" ca="1" si="192"/>
        <v>39301</v>
      </c>
      <c r="G1712" s="11">
        <f t="shared" ca="1" si="189"/>
        <v>132.637</v>
      </c>
      <c r="H1712" s="17" cm="1">
        <f t="array" aca="1" ref="H1712" ca="1">IF(F1712="MAI","NESSUNO",INDIRECT(ADDRESS(ROW()+$N$5,2)))</f>
        <v>97.367000000000004</v>
      </c>
      <c r="I1712" s="11">
        <f t="shared" ca="1" si="190"/>
        <v>0.12950356255521456</v>
      </c>
      <c r="J1712" s="13">
        <f t="shared" ca="1" si="186"/>
        <v>-0.26493735863631401</v>
      </c>
      <c r="K1712" s="13" t="b">
        <f t="shared" ca="1" si="191"/>
        <v>1</v>
      </c>
    </row>
    <row r="1713" spans="1:11" x14ac:dyDescent="0.2">
      <c r="A1713" s="5">
        <f>IndiciMSCI!A1713</f>
        <v>39286</v>
      </c>
      <c r="B1713" cm="1">
        <f t="array" ref="B1713">INDEX(IndiciMSCI!A:Y,ROW(),Sheet1!$O$2)</f>
        <v>136.345</v>
      </c>
      <c r="C1713">
        <f t="shared" ca="1" si="187"/>
        <v>133.28820000000002</v>
      </c>
      <c r="D1713" t="b">
        <f t="shared" ca="1" si="188"/>
        <v>0</v>
      </c>
      <c r="E1713" s="13" cm="1">
        <f t="array" aca="1" ref="E1713" ca="1">IF(ISBLANK(INDIRECT(ADDRESS(ROW(B1713)+$N$5,COLUMN(B1713)))),"",(INDIRECT(ADDRESS(ROW(B1713)+$N$5,COLUMN(B1713)))/B1713-1))</f>
        <v>-0.28705856467050495</v>
      </c>
      <c r="F1713" s="5">
        <f t="shared" ca="1" si="192"/>
        <v>39301</v>
      </c>
      <c r="G1713" s="11">
        <f t="shared" ca="1" si="189"/>
        <v>132.637</v>
      </c>
      <c r="H1713" s="17" cm="1">
        <f t="array" aca="1" ref="H1713" ca="1">IF(F1713="MAI","NESSUNO",INDIRECT(ADDRESS(ROW()+$N$5,2)))</f>
        <v>97.206000000000003</v>
      </c>
      <c r="I1713" s="11">
        <f t="shared" ca="1" si="190"/>
        <v>0.10791085795128197</v>
      </c>
      <c r="J1713" s="13">
        <f t="shared" ca="1" si="186"/>
        <v>-0.2663139933958753</v>
      </c>
      <c r="K1713" s="13" t="b">
        <f t="shared" ca="1" si="191"/>
        <v>1</v>
      </c>
    </row>
    <row r="1714" spans="1:11" x14ac:dyDescent="0.2">
      <c r="A1714" s="5">
        <f>IndiciMSCI!A1714</f>
        <v>39287</v>
      </c>
      <c r="B1714" cm="1">
        <f t="array" ref="B1714">INDEX(IndiciMSCI!A:Y,ROW(),Sheet1!$O$2)</f>
        <v>137.68299999999999</v>
      </c>
      <c r="C1714">
        <f t="shared" ca="1" si="187"/>
        <v>133.28820000000002</v>
      </c>
      <c r="D1714" t="b">
        <f t="shared" ca="1" si="188"/>
        <v>0</v>
      </c>
      <c r="E1714" s="13" cm="1">
        <f t="array" aca="1" ref="E1714" ca="1">IF(ISBLANK(INDIRECT(ADDRESS(ROW(B1714)+$N$5,COLUMN(B1714)))),"",(INDIRECT(ADDRESS(ROW(B1714)+$N$5,COLUMN(B1714)))/B1714-1))</f>
        <v>-0.2721468881416006</v>
      </c>
      <c r="F1714" s="5">
        <f t="shared" ca="1" si="192"/>
        <v>39301</v>
      </c>
      <c r="G1714" s="11">
        <f t="shared" ca="1" si="189"/>
        <v>132.637</v>
      </c>
      <c r="H1714" s="17" cm="1">
        <f t="array" aca="1" ref="H1714" ca="1">IF(F1714="MAI","NESSUNO",INDIRECT(ADDRESS(ROW()+$N$5,2)))</f>
        <v>100.21299999999999</v>
      </c>
      <c r="I1714" s="11">
        <f t="shared" ca="1" si="190"/>
        <v>0.10071407017062484</v>
      </c>
      <c r="J1714" s="13">
        <f t="shared" ca="1" si="186"/>
        <v>-0.24369735390448655</v>
      </c>
      <c r="K1714" s="13" t="b">
        <f t="shared" ca="1" si="191"/>
        <v>1</v>
      </c>
    </row>
    <row r="1715" spans="1:11" x14ac:dyDescent="0.2">
      <c r="A1715" s="5">
        <f>IndiciMSCI!A1715</f>
        <v>39288</v>
      </c>
      <c r="B1715" cm="1">
        <f t="array" ref="B1715">INDEX(IndiciMSCI!A:Y,ROW(),Sheet1!$O$2)</f>
        <v>138.38900000000001</v>
      </c>
      <c r="C1715">
        <f t="shared" ca="1" si="187"/>
        <v>133.28820000000002</v>
      </c>
      <c r="D1715" t="b">
        <f t="shared" ca="1" si="188"/>
        <v>0</v>
      </c>
      <c r="E1715" s="13" cm="1">
        <f t="array" aca="1" ref="E1715" ca="1">IF(ISBLANK(INDIRECT(ADDRESS(ROW(B1715)+$N$5,COLUMN(B1715)))),"",(INDIRECT(ADDRESS(ROW(B1715)+$N$5,COLUMN(B1715)))/B1715-1))</f>
        <v>-0.2669287298846007</v>
      </c>
      <c r="F1715" s="5">
        <f t="shared" ca="1" si="192"/>
        <v>39301</v>
      </c>
      <c r="G1715" s="11">
        <f t="shared" ca="1" si="189"/>
        <v>132.637</v>
      </c>
      <c r="H1715" s="17" cm="1">
        <f t="array" aca="1" ref="H1715" ca="1">IF(F1715="MAI","NESSUNO",INDIRECT(ADDRESS(ROW()+$N$5,2)))</f>
        <v>101.449</v>
      </c>
      <c r="I1715" s="11">
        <f t="shared" ca="1" si="190"/>
        <v>9.3517672565013754E-2</v>
      </c>
      <c r="J1715" s="13">
        <f t="shared" ca="1" si="186"/>
        <v>-0.23443294350320792</v>
      </c>
      <c r="K1715" s="13" t="b">
        <f t="shared" ca="1" si="191"/>
        <v>1</v>
      </c>
    </row>
    <row r="1716" spans="1:11" x14ac:dyDescent="0.2">
      <c r="A1716" s="5">
        <f>IndiciMSCI!A1716</f>
        <v>39289</v>
      </c>
      <c r="B1716" cm="1">
        <f t="array" ref="B1716">INDEX(IndiciMSCI!A:Y,ROW(),Sheet1!$O$2)</f>
        <v>138.03800000000001</v>
      </c>
      <c r="C1716">
        <f t="shared" ca="1" si="187"/>
        <v>133.28820000000002</v>
      </c>
      <c r="D1716" t="b">
        <f t="shared" ca="1" si="188"/>
        <v>0</v>
      </c>
      <c r="E1716" s="13" cm="1">
        <f t="array" aca="1" ref="E1716" ca="1">IF(ISBLANK(INDIRECT(ADDRESS(ROW(B1716)+$N$5,COLUMN(B1716)))),"",(INDIRECT(ADDRESS(ROW(B1716)+$N$5,COLUMN(B1716)))/B1716-1))</f>
        <v>-0.24630174299830487</v>
      </c>
      <c r="F1716" s="5">
        <f t="shared" ca="1" si="192"/>
        <v>39301</v>
      </c>
      <c r="G1716" s="11">
        <f t="shared" ca="1" si="189"/>
        <v>132.637</v>
      </c>
      <c r="H1716" s="17" cm="1">
        <f t="array" aca="1" ref="H1716" ca="1">IF(F1716="MAI","NESSUNO",INDIRECT(ADDRESS(ROW()+$N$5,2)))</f>
        <v>104.039</v>
      </c>
      <c r="I1716" s="11">
        <f t="shared" ca="1" si="190"/>
        <v>8.632166511330297E-2</v>
      </c>
      <c r="J1716" s="13">
        <f t="shared" ca="1" si="186"/>
        <v>-0.21496021724621858</v>
      </c>
      <c r="K1716" s="13" t="b">
        <f t="shared" ca="1" si="191"/>
        <v>1</v>
      </c>
    </row>
    <row r="1717" spans="1:11" x14ac:dyDescent="0.2">
      <c r="A1717" s="5">
        <f>IndiciMSCI!A1717</f>
        <v>39290</v>
      </c>
      <c r="B1717" cm="1">
        <f t="array" ref="B1717">INDEX(IndiciMSCI!A:Y,ROW(),Sheet1!$O$2)</f>
        <v>136.255</v>
      </c>
      <c r="C1717">
        <f t="shared" ca="1" si="187"/>
        <v>133.28820000000002</v>
      </c>
      <c r="D1717" t="b">
        <f t="shared" ca="1" si="188"/>
        <v>0</v>
      </c>
      <c r="E1717" s="13" cm="1">
        <f t="array" aca="1" ref="E1717" ca="1">IF(ISBLANK(INDIRECT(ADDRESS(ROW(B1717)+$N$5,COLUMN(B1717)))),"",(INDIRECT(ADDRESS(ROW(B1717)+$N$5,COLUMN(B1717)))/B1717-1))</f>
        <v>-0.25849326630215397</v>
      </c>
      <c r="F1717" s="5">
        <f t="shared" ca="1" si="192"/>
        <v>39301</v>
      </c>
      <c r="G1717" s="11">
        <f t="shared" ca="1" si="189"/>
        <v>132.637</v>
      </c>
      <c r="H1717" s="17" cm="1">
        <f t="array" aca="1" ref="H1717" ca="1">IF(F1717="MAI","NESSUNO",INDIRECT(ADDRESS(ROW()+$N$5,2)))</f>
        <v>101.03400000000001</v>
      </c>
      <c r="I1717" s="11">
        <f t="shared" ca="1" si="190"/>
        <v>7.9126047794403576E-2</v>
      </c>
      <c r="J1717" s="13">
        <f t="shared" ca="1" si="186"/>
        <v>-0.23767028771915522</v>
      </c>
      <c r="K1717" s="13" t="b">
        <f t="shared" ca="1" si="191"/>
        <v>1</v>
      </c>
    </row>
    <row r="1718" spans="1:11" x14ac:dyDescent="0.2">
      <c r="A1718" s="5">
        <f>IndiciMSCI!A1718</f>
        <v>39293</v>
      </c>
      <c r="B1718" cm="1">
        <f t="array" ref="B1718">INDEX(IndiciMSCI!A:Y,ROW(),Sheet1!$O$2)</f>
        <v>136.80000000000001</v>
      </c>
      <c r="C1718">
        <f t="shared" ca="1" si="187"/>
        <v>133.28820000000002</v>
      </c>
      <c r="D1718" t="b">
        <f t="shared" ca="1" si="188"/>
        <v>0</v>
      </c>
      <c r="E1718" s="13" cm="1">
        <f t="array" aca="1" ref="E1718" ca="1">IF(ISBLANK(INDIRECT(ADDRESS(ROW(B1718)+$N$5,COLUMN(B1718)))),"",(INDIRECT(ADDRESS(ROW(B1718)+$N$5,COLUMN(B1718)))/B1718-1))</f>
        <v>-0.26124269005847967</v>
      </c>
      <c r="F1718" s="5">
        <f t="shared" ca="1" si="192"/>
        <v>39301</v>
      </c>
      <c r="G1718" s="11">
        <f t="shared" ca="1" si="189"/>
        <v>132.637</v>
      </c>
      <c r="H1718" s="17" cm="1">
        <f t="array" aca="1" ref="H1718" ca="1">IF(F1718="MAI","NESSUNO",INDIRECT(ADDRESS(ROW()+$N$5,2)))</f>
        <v>101.062</v>
      </c>
      <c r="I1718" s="11">
        <f t="shared" ca="1" si="190"/>
        <v>5.7541536422661466E-2</v>
      </c>
      <c r="J1718" s="13">
        <f t="shared" ca="1" si="186"/>
        <v>-0.23762191894853879</v>
      </c>
      <c r="K1718" s="13" t="b">
        <f t="shared" ca="1" si="191"/>
        <v>1</v>
      </c>
    </row>
    <row r="1719" spans="1:11" x14ac:dyDescent="0.2">
      <c r="A1719" s="5">
        <f>IndiciMSCI!A1719</f>
        <v>39294</v>
      </c>
      <c r="B1719" cm="1">
        <f t="array" ref="B1719">INDEX(IndiciMSCI!A:Y,ROW(),Sheet1!$O$2)</f>
        <v>135.94800000000001</v>
      </c>
      <c r="C1719">
        <f t="shared" ca="1" si="187"/>
        <v>133.28820000000002</v>
      </c>
      <c r="D1719" t="b">
        <f t="shared" ca="1" si="188"/>
        <v>0</v>
      </c>
      <c r="E1719" s="13" cm="1">
        <f t="array" aca="1" ref="E1719" ca="1">IF(ISBLANK(INDIRECT(ADDRESS(ROW(B1719)+$N$5,COLUMN(B1719)))),"",(INDIRECT(ADDRESS(ROW(B1719)+$N$5,COLUMN(B1719)))/B1719-1))</f>
        <v>-0.26520434283696703</v>
      </c>
      <c r="F1719" s="5">
        <f t="shared" ca="1" si="192"/>
        <v>39301</v>
      </c>
      <c r="G1719" s="11">
        <f t="shared" ca="1" si="189"/>
        <v>132.637</v>
      </c>
      <c r="H1719" s="17" cm="1">
        <f t="array" aca="1" ref="H1719" ca="1">IF(F1719="MAI","NESSUNO",INDIRECT(ADDRESS(ROW()+$N$5,2)))</f>
        <v>99.894000000000005</v>
      </c>
      <c r="I1719" s="11">
        <f t="shared" ca="1" si="190"/>
        <v>5.0347479423294317E-2</v>
      </c>
      <c r="J1719" s="13">
        <f t="shared" ca="1" si="186"/>
        <v>-0.24648214691659717</v>
      </c>
      <c r="K1719" s="13" t="b">
        <f t="shared" ca="1" si="191"/>
        <v>1</v>
      </c>
    </row>
    <row r="1720" spans="1:11" x14ac:dyDescent="0.2">
      <c r="A1720" s="5">
        <f>IndiciMSCI!A1720</f>
        <v>39295</v>
      </c>
      <c r="B1720" cm="1">
        <f t="array" ref="B1720">INDEX(IndiciMSCI!A:Y,ROW(),Sheet1!$O$2)</f>
        <v>133.726</v>
      </c>
      <c r="C1720">
        <f t="shared" ca="1" si="187"/>
        <v>133.28820000000002</v>
      </c>
      <c r="D1720" t="b">
        <f t="shared" ca="1" si="188"/>
        <v>0</v>
      </c>
      <c r="E1720" s="13" cm="1">
        <f t="array" aca="1" ref="E1720" ca="1">IF(ISBLANK(INDIRECT(ADDRESS(ROW(B1720)+$N$5,COLUMN(B1720)))),"",(INDIRECT(ADDRESS(ROW(B1720)+$N$5,COLUMN(B1720)))/B1720-1))</f>
        <v>-0.23953457068931994</v>
      </c>
      <c r="F1720" s="5">
        <f t="shared" ca="1" si="192"/>
        <v>39301</v>
      </c>
      <c r="G1720" s="11">
        <f t="shared" ca="1" si="189"/>
        <v>132.637</v>
      </c>
      <c r="H1720" s="17" cm="1">
        <f t="array" aca="1" ref="H1720" ca="1">IF(F1720="MAI","NESSUNO",INDIRECT(ADDRESS(ROW()+$N$5,2)))</f>
        <v>101.694</v>
      </c>
      <c r="I1720" s="11">
        <f t="shared" ca="1" si="190"/>
        <v>4.3153812450924534E-2</v>
      </c>
      <c r="J1720" s="13">
        <f t="shared" ca="1" si="186"/>
        <v>-0.23296550877620176</v>
      </c>
      <c r="K1720" s="13" t="b">
        <f t="shared" ca="1" si="191"/>
        <v>1</v>
      </c>
    </row>
    <row r="1721" spans="1:11" x14ac:dyDescent="0.2">
      <c r="A1721" s="5">
        <f>IndiciMSCI!A1721</f>
        <v>39296</v>
      </c>
      <c r="B1721" cm="1">
        <f t="array" ref="B1721">INDEX(IndiciMSCI!A:Y,ROW(),Sheet1!$O$2)</f>
        <v>133.328</v>
      </c>
      <c r="C1721">
        <f t="shared" ca="1" si="187"/>
        <v>133.28820000000002</v>
      </c>
      <c r="D1721" t="b">
        <f t="shared" ca="1" si="188"/>
        <v>0</v>
      </c>
      <c r="E1721" s="13" cm="1">
        <f t="array" aca="1" ref="E1721" ca="1">IF(ISBLANK(INDIRECT(ADDRESS(ROW(B1721)+$N$5,COLUMN(B1721)))),"",(INDIRECT(ADDRESS(ROW(B1721)+$N$5,COLUMN(B1721)))/B1721-1))</f>
        <v>-0.23871204848193928</v>
      </c>
      <c r="F1721" s="5">
        <f t="shared" ca="1" si="192"/>
        <v>39301</v>
      </c>
      <c r="G1721" s="11">
        <f t="shared" ca="1" si="189"/>
        <v>132.637</v>
      </c>
      <c r="H1721" s="17" cm="1">
        <f t="array" aca="1" ref="H1721" ca="1">IF(F1721="MAI","NESSUNO",INDIRECT(ADDRESS(ROW()+$N$5,2)))</f>
        <v>101.501</v>
      </c>
      <c r="I1721" s="11">
        <f t="shared" ca="1" si="190"/>
        <v>3.5960535484434786E-2</v>
      </c>
      <c r="J1721" s="13">
        <f t="shared" ca="1" si="186"/>
        <v>-0.23447484084015441</v>
      </c>
      <c r="K1721" s="13" t="b">
        <f t="shared" ca="1" si="191"/>
        <v>1</v>
      </c>
    </row>
    <row r="1722" spans="1:11" x14ac:dyDescent="0.2">
      <c r="A1722" s="5">
        <f>IndiciMSCI!A1722</f>
        <v>39297</v>
      </c>
      <c r="B1722" cm="1">
        <f t="array" ref="B1722">INDEX(IndiciMSCI!A:Y,ROW(),Sheet1!$O$2)</f>
        <v>133.56800000000001</v>
      </c>
      <c r="C1722">
        <f t="shared" ca="1" si="187"/>
        <v>133.28820000000002</v>
      </c>
      <c r="D1722" t="b">
        <f t="shared" ca="1" si="188"/>
        <v>0</v>
      </c>
      <c r="E1722" s="13" cm="1">
        <f t="array" aca="1" ref="E1722" ca="1">IF(ISBLANK(INDIRECT(ADDRESS(ROW(B1722)+$N$5,COLUMN(B1722)))),"",(INDIRECT(ADDRESS(ROW(B1722)+$N$5,COLUMN(B1722)))/B1722-1))</f>
        <v>-0.25211877096310498</v>
      </c>
      <c r="F1722" s="5">
        <f t="shared" ca="1" si="192"/>
        <v>39301</v>
      </c>
      <c r="G1722" s="11">
        <f t="shared" ca="1" si="189"/>
        <v>132.637</v>
      </c>
      <c r="H1722" s="17" cm="1">
        <f t="array" aca="1" ref="H1722" ca="1">IF(F1722="MAI","NESSUNO",INDIRECT(ADDRESS(ROW()+$N$5,2)))</f>
        <v>99.893000000000001</v>
      </c>
      <c r="I1722" s="11">
        <f t="shared" ca="1" si="190"/>
        <v>2.87676485026509E-2</v>
      </c>
      <c r="J1722" s="13">
        <f t="shared" ca="1" si="186"/>
        <v>-0.24665238471540632</v>
      </c>
      <c r="K1722" s="13" t="b">
        <f t="shared" ca="1" si="191"/>
        <v>1</v>
      </c>
    </row>
    <row r="1723" spans="1:11" x14ac:dyDescent="0.2">
      <c r="A1723" s="5">
        <f>IndiciMSCI!A1723</f>
        <v>39300</v>
      </c>
      <c r="B1723" cm="1">
        <f t="array" ref="B1723">INDEX(IndiciMSCI!A:Y,ROW(),Sheet1!$O$2)</f>
        <v>133.49600000000001</v>
      </c>
      <c r="C1723">
        <f t="shared" ca="1" si="187"/>
        <v>133.28820000000002</v>
      </c>
      <c r="D1723" t="b">
        <f t="shared" ca="1" si="188"/>
        <v>0</v>
      </c>
      <c r="E1723" s="13" cm="1">
        <f t="array" aca="1" ref="E1723" ca="1">IF(ISBLANK(INDIRECT(ADDRESS(ROW(B1723)+$N$5,COLUMN(B1723)))),"",(INDIRECT(ADDRESS(ROW(B1723)+$N$5,COLUMN(B1723)))/B1723-1))</f>
        <v>-0.27146131719302458</v>
      </c>
      <c r="F1723" s="5">
        <f t="shared" ca="1" si="192"/>
        <v>39301</v>
      </c>
      <c r="G1723" s="11">
        <f t="shared" ca="1" si="189"/>
        <v>132.637</v>
      </c>
      <c r="H1723" s="17" cm="1">
        <f t="array" aca="1" ref="H1723" ca="1">IF(F1723="MAI","NESSUNO",INDIRECT(ADDRESS(ROW()+$N$5,2)))</f>
        <v>97.257000000000005</v>
      </c>
      <c r="I1723" s="11">
        <f t="shared" ca="1" si="190"/>
        <v>7.1913272542758477E-3</v>
      </c>
      <c r="J1723" s="13">
        <f t="shared" ca="1" si="186"/>
        <v>-0.26668884755193284</v>
      </c>
      <c r="K1723" s="13" t="b">
        <f t="shared" ca="1" si="191"/>
        <v>1</v>
      </c>
    </row>
    <row r="1724" spans="1:11" x14ac:dyDescent="0.2">
      <c r="A1724" s="5">
        <f>IndiciMSCI!A1724</f>
        <v>39301</v>
      </c>
      <c r="B1724" cm="1">
        <f t="array" ref="B1724">INDEX(IndiciMSCI!A:Y,ROW(),Sheet1!$O$2)</f>
        <v>132.637</v>
      </c>
      <c r="C1724">
        <f t="shared" ca="1" si="187"/>
        <v>133.28820000000002</v>
      </c>
      <c r="D1724" t="b">
        <f t="shared" ca="1" si="188"/>
        <v>1</v>
      </c>
      <c r="E1724" s="13" cm="1">
        <f t="array" aca="1" ref="E1724" ca="1">IF(ISBLANK(INDIRECT(ADDRESS(ROW(B1724)+$N$5,COLUMN(B1724)))),"",(INDIRECT(ADDRESS(ROW(B1724)+$N$5,COLUMN(B1724)))/B1724-1))</f>
        <v>-0.26138257047430202</v>
      </c>
      <c r="F1724" s="5">
        <f t="shared" ca="1" si="192"/>
        <v>39301</v>
      </c>
      <c r="G1724" s="11">
        <f t="shared" ca="1" si="189"/>
        <v>132.637</v>
      </c>
      <c r="H1724" s="17" cm="1">
        <f t="array" aca="1" ref="H1724" ca="1">IF(F1724="MAI","NESSUNO",INDIRECT(ADDRESS(ROW()+$N$5,2)))</f>
        <v>97.968000000000004</v>
      </c>
      <c r="I1724" s="11">
        <f t="shared" ca="1" si="190"/>
        <v>0</v>
      </c>
      <c r="J1724" s="13">
        <f t="shared" ca="1" si="186"/>
        <v>-0.26138257047430202</v>
      </c>
      <c r="K1724" s="13" t="b">
        <f t="shared" ca="1" si="191"/>
        <v>0</v>
      </c>
    </row>
    <row r="1725" spans="1:11" x14ac:dyDescent="0.2">
      <c r="A1725" s="5">
        <f>IndiciMSCI!A1725</f>
        <v>39302</v>
      </c>
      <c r="B1725" cm="1">
        <f t="array" ref="B1725">INDEX(IndiciMSCI!A:Y,ROW(),Sheet1!$O$2)</f>
        <v>131.46199999999999</v>
      </c>
      <c r="C1725">
        <f t="shared" ca="1" si="187"/>
        <v>133.28820000000002</v>
      </c>
      <c r="D1725" t="b">
        <f t="shared" ca="1" si="188"/>
        <v>1</v>
      </c>
      <c r="E1725" s="13" cm="1">
        <f t="array" aca="1" ref="E1725" ca="1">IF(ISBLANK(INDIRECT(ADDRESS(ROW(B1725)+$N$5,COLUMN(B1725)))),"",(INDIRECT(ADDRESS(ROW(B1725)+$N$5,COLUMN(B1725)))/B1725-1))</f>
        <v>-0.24178089485935084</v>
      </c>
      <c r="F1725" s="5">
        <f t="shared" ca="1" si="192"/>
        <v>39302</v>
      </c>
      <c r="G1725" s="11">
        <f t="shared" ca="1" si="189"/>
        <v>131.46199999999999</v>
      </c>
      <c r="H1725" s="17" cm="1">
        <f t="array" aca="1" ref="H1725" ca="1">IF(F1725="MAI","NESSUNO",INDIRECT(ADDRESS(ROW()+$N$5,2)))</f>
        <v>99.677000000000007</v>
      </c>
      <c r="I1725" s="11">
        <f t="shared" ca="1" si="190"/>
        <v>0</v>
      </c>
      <c r="J1725" s="13">
        <f t="shared" ca="1" si="186"/>
        <v>-0.24178089485935086</v>
      </c>
      <c r="K1725" s="13" t="b">
        <f t="shared" ca="1" si="191"/>
        <v>0</v>
      </c>
    </row>
    <row r="1726" spans="1:11" x14ac:dyDescent="0.2">
      <c r="A1726" s="5">
        <f>IndiciMSCI!A1726</f>
        <v>39303</v>
      </c>
      <c r="B1726" cm="1">
        <f t="array" ref="B1726">INDEX(IndiciMSCI!A:Y,ROW(),Sheet1!$O$2)</f>
        <v>134.79</v>
      </c>
      <c r="C1726">
        <f t="shared" ca="1" si="187"/>
        <v>133.28820000000002</v>
      </c>
      <c r="D1726" t="b">
        <f t="shared" ca="1" si="188"/>
        <v>0</v>
      </c>
      <c r="E1726" s="13" cm="1">
        <f t="array" aca="1" ref="E1726" ca="1">IF(ISBLANK(INDIRECT(ADDRESS(ROW(B1726)+$N$5,COLUMN(B1726)))),"",(INDIRECT(ADDRESS(ROW(B1726)+$N$5,COLUMN(B1726)))/B1726-1))</f>
        <v>-0.27119964389049633</v>
      </c>
      <c r="F1726" s="5">
        <f t="shared" ca="1" si="192"/>
        <v>39304</v>
      </c>
      <c r="G1726" s="11">
        <f t="shared" ca="1" si="189"/>
        <v>132.03700000000001</v>
      </c>
      <c r="H1726" s="17" cm="1">
        <f t="array" aca="1" ref="H1726" ca="1">IF(F1726="MAI","NESSUNO",INDIRECT(ADDRESS(ROW()+$N$5,2)))</f>
        <v>98.234999999999999</v>
      </c>
      <c r="I1726" s="11">
        <f t="shared" ca="1" si="190"/>
        <v>7.1587963891772688E-3</v>
      </c>
      <c r="J1726" s="13">
        <f t="shared" ca="1" si="186"/>
        <v>-0.25594978077062358</v>
      </c>
      <c r="K1726" s="13" t="b">
        <f t="shared" ca="1" si="191"/>
        <v>1</v>
      </c>
    </row>
    <row r="1727" spans="1:11" x14ac:dyDescent="0.2">
      <c r="A1727" s="5">
        <f>IndiciMSCI!A1727</f>
        <v>39304</v>
      </c>
      <c r="B1727" cm="1">
        <f t="array" ref="B1727">INDEX(IndiciMSCI!A:Y,ROW(),Sheet1!$O$2)</f>
        <v>132.03700000000001</v>
      </c>
      <c r="C1727">
        <f t="shared" ca="1" si="187"/>
        <v>133.28820000000002</v>
      </c>
      <c r="D1727" t="b">
        <f t="shared" ca="1" si="188"/>
        <v>1</v>
      </c>
      <c r="E1727" s="13" cm="1">
        <f t="array" aca="1" ref="E1727" ca="1">IF(ISBLANK(INDIRECT(ADDRESS(ROW(B1727)+$N$5,COLUMN(B1727)))),"",(INDIRECT(ADDRESS(ROW(B1727)+$N$5,COLUMN(B1727)))/B1727-1))</f>
        <v>-0.24221998379242182</v>
      </c>
      <c r="F1727" s="5">
        <f t="shared" ca="1" si="192"/>
        <v>39304</v>
      </c>
      <c r="G1727" s="11">
        <f t="shared" ca="1" si="189"/>
        <v>132.03700000000001</v>
      </c>
      <c r="H1727" s="17" cm="1">
        <f t="array" aca="1" ref="H1727" ca="1">IF(F1727="MAI","NESSUNO",INDIRECT(ADDRESS(ROW()+$N$5,2)))</f>
        <v>100.05500000000001</v>
      </c>
      <c r="I1727" s="11">
        <f t="shared" ca="1" si="190"/>
        <v>0</v>
      </c>
      <c r="J1727" s="13">
        <f t="shared" ca="1" si="186"/>
        <v>-0.24221998379242179</v>
      </c>
      <c r="K1727" s="13" t="b">
        <f t="shared" ca="1" si="191"/>
        <v>0</v>
      </c>
    </row>
    <row r="1728" spans="1:11" x14ac:dyDescent="0.2">
      <c r="A1728" s="5">
        <f>IndiciMSCI!A1728</f>
        <v>39307</v>
      </c>
      <c r="B1728" cm="1">
        <f t="array" ref="B1728">INDEX(IndiciMSCI!A:Y,ROW(),Sheet1!$O$2)</f>
        <v>131.815</v>
      </c>
      <c r="C1728">
        <f t="shared" ca="1" si="187"/>
        <v>133.28820000000002</v>
      </c>
      <c r="D1728" t="b">
        <f t="shared" ca="1" si="188"/>
        <v>1</v>
      </c>
      <c r="E1728" s="13" cm="1">
        <f t="array" aca="1" ref="E1728" ca="1">IF(ISBLANK(INDIRECT(ADDRESS(ROW(B1728)+$N$5,COLUMN(B1728)))),"",(INDIRECT(ADDRESS(ROW(B1728)+$N$5,COLUMN(B1728)))/B1728-1))</f>
        <v>-0.22445093502256952</v>
      </c>
      <c r="F1728" s="5">
        <f t="shared" ca="1" si="192"/>
        <v>39307</v>
      </c>
      <c r="G1728" s="11">
        <f t="shared" ca="1" si="189"/>
        <v>131.815</v>
      </c>
      <c r="H1728" s="17" cm="1">
        <f t="array" aca="1" ref="H1728" ca="1">IF(F1728="MAI","NESSUNO",INDIRECT(ADDRESS(ROW()+$N$5,2)))</f>
        <v>102.229</v>
      </c>
      <c r="I1728" s="11">
        <f t="shared" ca="1" si="190"/>
        <v>0</v>
      </c>
      <c r="J1728" s="13">
        <f t="shared" ca="1" si="186"/>
        <v>-0.22445093502256949</v>
      </c>
      <c r="K1728" s="13" t="b">
        <f t="shared" ca="1" si="191"/>
        <v>1</v>
      </c>
    </row>
    <row r="1729" spans="1:11" x14ac:dyDescent="0.2">
      <c r="A1729" s="5">
        <f>IndiciMSCI!A1729</f>
        <v>39308</v>
      </c>
      <c r="B1729" cm="1">
        <f t="array" ref="B1729">INDEX(IndiciMSCI!A:Y,ROW(),Sheet1!$O$2)</f>
        <v>133.154</v>
      </c>
      <c r="C1729">
        <f t="shared" ca="1" si="187"/>
        <v>133.28820000000002</v>
      </c>
      <c r="D1729" t="b">
        <f t="shared" ca="1" si="188"/>
        <v>1</v>
      </c>
      <c r="E1729" s="13" cm="1">
        <f t="array" aca="1" ref="E1729" ca="1">IF(ISBLANK(INDIRECT(ADDRESS(ROW(B1729)+$N$5,COLUMN(B1729)))),"",(INDIRECT(ADDRESS(ROW(B1729)+$N$5,COLUMN(B1729)))/B1729-1))</f>
        <v>-0.23053006293464706</v>
      </c>
      <c r="F1729" s="5">
        <f t="shared" ca="1" si="192"/>
        <v>39308</v>
      </c>
      <c r="G1729" s="11">
        <f t="shared" ca="1" si="189"/>
        <v>133.154</v>
      </c>
      <c r="H1729" s="17" cm="1">
        <f t="array" aca="1" ref="H1729" ca="1">IF(F1729="MAI","NESSUNO",INDIRECT(ADDRESS(ROW()+$N$5,2)))</f>
        <v>102.458</v>
      </c>
      <c r="I1729" s="11">
        <f t="shared" ca="1" si="190"/>
        <v>0</v>
      </c>
      <c r="J1729" s="13">
        <f t="shared" ca="1" si="186"/>
        <v>-0.23053006293464709</v>
      </c>
      <c r="K1729" s="13" t="b">
        <f t="shared" ca="1" si="191"/>
        <v>0</v>
      </c>
    </row>
    <row r="1730" spans="1:11" x14ac:dyDescent="0.2">
      <c r="A1730" s="5">
        <f>IndiciMSCI!A1730</f>
        <v>39309</v>
      </c>
      <c r="B1730" cm="1">
        <f t="array" ref="B1730">INDEX(IndiciMSCI!A:Y,ROW(),Sheet1!$O$2)</f>
        <v>131.37200000000001</v>
      </c>
      <c r="C1730">
        <f t="shared" ca="1" si="187"/>
        <v>133.28820000000002</v>
      </c>
      <c r="D1730" t="b">
        <f t="shared" ca="1" si="188"/>
        <v>1</v>
      </c>
      <c r="E1730" s="13" cm="1">
        <f t="array" aca="1" ref="E1730" ca="1">IF(ISBLANK(INDIRECT(ADDRESS(ROW(B1730)+$N$5,COLUMN(B1730)))),"",(INDIRECT(ADDRESS(ROW(B1730)+$N$5,COLUMN(B1730)))/B1730-1))</f>
        <v>-0.22536004628079043</v>
      </c>
      <c r="F1730" s="5">
        <f t="shared" ca="1" si="192"/>
        <v>39309</v>
      </c>
      <c r="G1730" s="11">
        <f t="shared" ca="1" si="189"/>
        <v>131.37200000000001</v>
      </c>
      <c r="H1730" s="17" cm="1">
        <f t="array" aca="1" ref="H1730" ca="1">IF(F1730="MAI","NESSUNO",INDIRECT(ADDRESS(ROW()+$N$5,2)))</f>
        <v>101.76600000000001</v>
      </c>
      <c r="I1730" s="11">
        <f t="shared" ca="1" si="190"/>
        <v>0</v>
      </c>
      <c r="J1730" s="13">
        <f t="shared" ref="J1730:J1793" ca="1" si="193">IF(E1730="","",IF(F1730="MAI",I1730/B1730,(H1730-G1730+I1730)/G1730))</f>
        <v>-0.22536004628079048</v>
      </c>
      <c r="K1730" s="13" t="b">
        <f t="shared" ca="1" si="191"/>
        <v>0</v>
      </c>
    </row>
    <row r="1731" spans="1:11" x14ac:dyDescent="0.2">
      <c r="A1731" s="5">
        <f>IndiciMSCI!A1731</f>
        <v>39310</v>
      </c>
      <c r="B1731" cm="1">
        <f t="array" ref="B1731">INDEX(IndiciMSCI!A:Y,ROW(),Sheet1!$O$2)</f>
        <v>133.21299999999999</v>
      </c>
      <c r="C1731">
        <f t="shared" ref="C1731:C1794" ca="1" si="194">MAX(INDIRECT("B"&amp;ROW()&amp;":B"&amp;MAX(2,ROW()-$N$3)))*(1-$N$4)</f>
        <v>133.28820000000002</v>
      </c>
      <c r="D1731" t="b">
        <f t="shared" ref="D1731:D1794" ca="1" si="195">B1731&lt;C1731</f>
        <v>1</v>
      </c>
      <c r="E1731" s="13" cm="1">
        <f t="array" aca="1" ref="E1731" ca="1">IF(ISBLANK(INDIRECT(ADDRESS(ROW(B1731)+$N$5,COLUMN(B1731)))),"",(INDIRECT(ADDRESS(ROW(B1731)+$N$5,COLUMN(B1731)))/B1731-1))</f>
        <v>-0.24848175478369228</v>
      </c>
      <c r="F1731" s="5">
        <f t="shared" ca="1" si="192"/>
        <v>39310</v>
      </c>
      <c r="G1731" s="11">
        <f t="shared" ref="G1731:G1794" ca="1" si="196">IF(F1731="MAI","NESSUNO",INDEX(B:B,MATCH(F1731,A:A,0)))</f>
        <v>133.21299999999999</v>
      </c>
      <c r="H1731" s="17" cm="1">
        <f t="array" aca="1" ref="H1731" ca="1">IF(F1731="MAI","NESSUNO",INDIRECT(ADDRESS(ROW()+$N$5,2)))</f>
        <v>100.11199999999999</v>
      </c>
      <c r="I1731" s="11">
        <f t="shared" ref="I1731:I1794" ca="1" si="197">IF(F1731="MAI",B1731*(1+$N$6)^($N$5*(7/5)/365.25)-B1731, G1731*(1+$N$6)^((F1731-A1731)/365.25)-G1731)</f>
        <v>0</v>
      </c>
      <c r="J1731" s="13">
        <f t="shared" ca="1" si="193"/>
        <v>-0.24848175478369228</v>
      </c>
      <c r="K1731" s="13" t="b">
        <f t="shared" ref="K1731:K1794" ca="1" si="198">IF(E1731="","",J1731&gt;E1731)</f>
        <v>0</v>
      </c>
    </row>
    <row r="1732" spans="1:11" x14ac:dyDescent="0.2">
      <c r="A1732" s="5">
        <f>IndiciMSCI!A1732</f>
        <v>39311</v>
      </c>
      <c r="B1732" cm="1">
        <f t="array" ref="B1732">INDEX(IndiciMSCI!A:Y,ROW(),Sheet1!$O$2)</f>
        <v>124.89100000000001</v>
      </c>
      <c r="C1732">
        <f t="shared" ca="1" si="194"/>
        <v>133.28820000000002</v>
      </c>
      <c r="D1732" t="b">
        <f t="shared" ca="1" si="195"/>
        <v>1</v>
      </c>
      <c r="E1732" s="13" cm="1">
        <f t="array" aca="1" ref="E1732" ca="1">IF(ISBLANK(INDIRECT(ADDRESS(ROW(B1732)+$N$5,COLUMN(B1732)))),"",(INDIRECT(ADDRESS(ROW(B1732)+$N$5,COLUMN(B1732)))/B1732-1))</f>
        <v>-0.1887325748052302</v>
      </c>
      <c r="F1732" s="5">
        <f t="shared" ca="1" si="192"/>
        <v>39311</v>
      </c>
      <c r="G1732" s="11">
        <f t="shared" ca="1" si="196"/>
        <v>124.89100000000001</v>
      </c>
      <c r="H1732" s="17" cm="1">
        <f t="array" aca="1" ref="H1732" ca="1">IF(F1732="MAI","NESSUNO",INDIRECT(ADDRESS(ROW()+$N$5,2)))</f>
        <v>101.32</v>
      </c>
      <c r="I1732" s="11">
        <f t="shared" ca="1" si="197"/>
        <v>0</v>
      </c>
      <c r="J1732" s="13">
        <f t="shared" ca="1" si="193"/>
        <v>-0.18873257480523026</v>
      </c>
      <c r="K1732" s="13" t="b">
        <f t="shared" ca="1" si="198"/>
        <v>0</v>
      </c>
    </row>
    <row r="1733" spans="1:11" x14ac:dyDescent="0.2">
      <c r="A1733" s="5">
        <f>IndiciMSCI!A1733</f>
        <v>39314</v>
      </c>
      <c r="B1733" cm="1">
        <f t="array" ref="B1733">INDEX(IndiciMSCI!A:Y,ROW(),Sheet1!$O$2)</f>
        <v>128.00399999999999</v>
      </c>
      <c r="C1733">
        <f t="shared" ca="1" si="194"/>
        <v>133.28820000000002</v>
      </c>
      <c r="D1733" t="b">
        <f t="shared" ca="1" si="195"/>
        <v>1</v>
      </c>
      <c r="E1733" s="13" cm="1">
        <f t="array" aca="1" ref="E1733" ca="1">IF(ISBLANK(INDIRECT(ADDRESS(ROW(B1733)+$N$5,COLUMN(B1733)))),"",(INDIRECT(ADDRESS(ROW(B1733)+$N$5,COLUMN(B1733)))/B1733-1))</f>
        <v>-0.19768913471454008</v>
      </c>
      <c r="F1733" s="5">
        <f t="shared" ca="1" si="192"/>
        <v>39314</v>
      </c>
      <c r="G1733" s="11">
        <f t="shared" ca="1" si="196"/>
        <v>128.00399999999999</v>
      </c>
      <c r="H1733" s="17" cm="1">
        <f t="array" aca="1" ref="H1733" ca="1">IF(F1733="MAI","NESSUNO",INDIRECT(ADDRESS(ROW()+$N$5,2)))</f>
        <v>102.699</v>
      </c>
      <c r="I1733" s="11">
        <f t="shared" ca="1" si="197"/>
        <v>0</v>
      </c>
      <c r="J1733" s="13">
        <f t="shared" ca="1" si="193"/>
        <v>-0.19768913471454014</v>
      </c>
      <c r="K1733" s="13" t="b">
        <f t="shared" ca="1" si="198"/>
        <v>0</v>
      </c>
    </row>
    <row r="1734" spans="1:11" x14ac:dyDescent="0.2">
      <c r="A1734" s="5">
        <f>IndiciMSCI!A1734</f>
        <v>39315</v>
      </c>
      <c r="B1734" cm="1">
        <f t="array" ref="B1734">INDEX(IndiciMSCI!A:Y,ROW(),Sheet1!$O$2)</f>
        <v>130.68700000000001</v>
      </c>
      <c r="C1734">
        <f t="shared" ca="1" si="194"/>
        <v>133.28820000000002</v>
      </c>
      <c r="D1734" t="b">
        <f t="shared" ca="1" si="195"/>
        <v>1</v>
      </c>
      <c r="E1734" s="13" cm="1">
        <f t="array" aca="1" ref="E1734" ca="1">IF(ISBLANK(INDIRECT(ADDRESS(ROW(B1734)+$N$5,COLUMN(B1734)))),"",(INDIRECT(ADDRESS(ROW(B1734)+$N$5,COLUMN(B1734)))/B1734-1))</f>
        <v>-0.22820173391385523</v>
      </c>
      <c r="F1734" s="5">
        <f t="shared" ca="1" si="192"/>
        <v>39315</v>
      </c>
      <c r="G1734" s="11">
        <f t="shared" ca="1" si="196"/>
        <v>130.68700000000001</v>
      </c>
      <c r="H1734" s="17" cm="1">
        <f t="array" aca="1" ref="H1734" ca="1">IF(F1734="MAI","NESSUNO",INDIRECT(ADDRESS(ROW()+$N$5,2)))</f>
        <v>100.864</v>
      </c>
      <c r="I1734" s="11">
        <f t="shared" ca="1" si="197"/>
        <v>0</v>
      </c>
      <c r="J1734" s="13">
        <f t="shared" ca="1" si="193"/>
        <v>-0.22820173391385529</v>
      </c>
      <c r="K1734" s="13" t="b">
        <f t="shared" ca="1" si="198"/>
        <v>0</v>
      </c>
    </row>
    <row r="1735" spans="1:11" x14ac:dyDescent="0.2">
      <c r="A1735" s="5">
        <f>IndiciMSCI!A1735</f>
        <v>39316</v>
      </c>
      <c r="B1735" cm="1">
        <f t="array" ref="B1735">INDEX(IndiciMSCI!A:Y,ROW(),Sheet1!$O$2)</f>
        <v>129.31700000000001</v>
      </c>
      <c r="C1735">
        <f t="shared" ca="1" si="194"/>
        <v>133.28820000000002</v>
      </c>
      <c r="D1735" t="b">
        <f t="shared" ca="1" si="195"/>
        <v>1</v>
      </c>
      <c r="E1735" s="13" cm="1">
        <f t="array" aca="1" ref="E1735" ca="1">IF(ISBLANK(INDIRECT(ADDRESS(ROW(B1735)+$N$5,COLUMN(B1735)))),"",(INDIRECT(ADDRESS(ROW(B1735)+$N$5,COLUMN(B1735)))/B1735-1))</f>
        <v>-0.22512894669687677</v>
      </c>
      <c r="F1735" s="5">
        <f t="shared" ca="1" si="192"/>
        <v>39316</v>
      </c>
      <c r="G1735" s="11">
        <f t="shared" ca="1" si="196"/>
        <v>129.31700000000001</v>
      </c>
      <c r="H1735" s="17" cm="1">
        <f t="array" aca="1" ref="H1735" ca="1">IF(F1735="MAI","NESSUNO",INDIRECT(ADDRESS(ROW()+$N$5,2)))</f>
        <v>100.20399999999999</v>
      </c>
      <c r="I1735" s="11">
        <f t="shared" ca="1" si="197"/>
        <v>0</v>
      </c>
      <c r="J1735" s="13">
        <f t="shared" ca="1" si="193"/>
        <v>-0.22512894669687677</v>
      </c>
      <c r="K1735" s="13" t="b">
        <f t="shared" ca="1" si="198"/>
        <v>0</v>
      </c>
    </row>
    <row r="1736" spans="1:11" x14ac:dyDescent="0.2">
      <c r="A1736" s="5">
        <f>IndiciMSCI!A1736</f>
        <v>39317</v>
      </c>
      <c r="B1736" cm="1">
        <f t="array" ref="B1736">INDEX(IndiciMSCI!A:Y,ROW(),Sheet1!$O$2)</f>
        <v>131.35400000000001</v>
      </c>
      <c r="C1736">
        <f t="shared" ca="1" si="194"/>
        <v>133.28820000000002</v>
      </c>
      <c r="D1736" t="b">
        <f t="shared" ca="1" si="195"/>
        <v>1</v>
      </c>
      <c r="E1736" s="13" cm="1">
        <f t="array" aca="1" ref="E1736" ca="1">IF(ISBLANK(INDIRECT(ADDRESS(ROW(B1736)+$N$5,COLUMN(B1736)))),"",(INDIRECT(ADDRESS(ROW(B1736)+$N$5,COLUMN(B1736)))/B1736-1))</f>
        <v>-0.23895732143672832</v>
      </c>
      <c r="F1736" s="5">
        <f t="shared" ca="1" si="192"/>
        <v>39317</v>
      </c>
      <c r="G1736" s="11">
        <f t="shared" ca="1" si="196"/>
        <v>131.35400000000001</v>
      </c>
      <c r="H1736" s="17" cm="1">
        <f t="array" aca="1" ref="H1736" ca="1">IF(F1736="MAI","NESSUNO",INDIRECT(ADDRESS(ROW()+$N$5,2)))</f>
        <v>99.965999999999994</v>
      </c>
      <c r="I1736" s="11">
        <f t="shared" ca="1" si="197"/>
        <v>0</v>
      </c>
      <c r="J1736" s="13">
        <f t="shared" ca="1" si="193"/>
        <v>-0.23895732143672835</v>
      </c>
      <c r="K1736" s="13" t="b">
        <f t="shared" ca="1" si="198"/>
        <v>0</v>
      </c>
    </row>
    <row r="1737" spans="1:11" x14ac:dyDescent="0.2">
      <c r="A1737" s="5">
        <f>IndiciMSCI!A1737</f>
        <v>39318</v>
      </c>
      <c r="B1737" cm="1">
        <f t="array" ref="B1737">INDEX(IndiciMSCI!A:Y,ROW(),Sheet1!$O$2)</f>
        <v>130.53</v>
      </c>
      <c r="C1737">
        <f t="shared" ca="1" si="194"/>
        <v>133.28820000000002</v>
      </c>
      <c r="D1737" t="b">
        <f t="shared" ca="1" si="195"/>
        <v>1</v>
      </c>
      <c r="E1737" s="13" cm="1">
        <f t="array" aca="1" ref="E1737" ca="1">IF(ISBLANK(INDIRECT(ADDRESS(ROW(B1737)+$N$5,COLUMN(B1737)))),"",(INDIRECT(ADDRESS(ROW(B1737)+$N$5,COLUMN(B1737)))/B1737-1))</f>
        <v>-0.24771316938634802</v>
      </c>
      <c r="F1737" s="5">
        <f t="shared" ca="1" si="192"/>
        <v>39318</v>
      </c>
      <c r="G1737" s="11">
        <f t="shared" ca="1" si="196"/>
        <v>130.53</v>
      </c>
      <c r="H1737" s="17" cm="1">
        <f t="array" aca="1" ref="H1737" ca="1">IF(F1737="MAI","NESSUNO",INDIRECT(ADDRESS(ROW()+$N$5,2)))</f>
        <v>98.195999999999998</v>
      </c>
      <c r="I1737" s="11">
        <f t="shared" ca="1" si="197"/>
        <v>0</v>
      </c>
      <c r="J1737" s="13">
        <f t="shared" ca="1" si="193"/>
        <v>-0.24771316938634799</v>
      </c>
      <c r="K1737" s="13" t="b">
        <f t="shared" ca="1" si="198"/>
        <v>0</v>
      </c>
    </row>
    <row r="1738" spans="1:11" x14ac:dyDescent="0.2">
      <c r="A1738" s="5">
        <f>IndiciMSCI!A1738</f>
        <v>39321</v>
      </c>
      <c r="B1738" cm="1">
        <f t="array" ref="B1738">INDEX(IndiciMSCI!A:Y,ROW(),Sheet1!$O$2)</f>
        <v>130.518</v>
      </c>
      <c r="C1738">
        <f t="shared" ca="1" si="194"/>
        <v>133.28820000000002</v>
      </c>
      <c r="D1738" t="b">
        <f t="shared" ca="1" si="195"/>
        <v>1</v>
      </c>
      <c r="E1738" s="13" cm="1">
        <f t="array" aca="1" ref="E1738" ca="1">IF(ISBLANK(INDIRECT(ADDRESS(ROW(B1738)+$N$5,COLUMN(B1738)))),"",(INDIRECT(ADDRESS(ROW(B1738)+$N$5,COLUMN(B1738)))/B1738-1))</f>
        <v>-0.22871941034953036</v>
      </c>
      <c r="F1738" s="5">
        <f t="shared" ca="1" si="192"/>
        <v>39321</v>
      </c>
      <c r="G1738" s="11">
        <f t="shared" ca="1" si="196"/>
        <v>130.518</v>
      </c>
      <c r="H1738" s="17" cm="1">
        <f t="array" aca="1" ref="H1738" ca="1">IF(F1738="MAI","NESSUNO",INDIRECT(ADDRESS(ROW()+$N$5,2)))</f>
        <v>100.666</v>
      </c>
      <c r="I1738" s="11">
        <f t="shared" ca="1" si="197"/>
        <v>0</v>
      </c>
      <c r="J1738" s="13">
        <f t="shared" ca="1" si="193"/>
        <v>-0.22871941034953036</v>
      </c>
      <c r="K1738" s="13" t="b">
        <f t="shared" ca="1" si="198"/>
        <v>0</v>
      </c>
    </row>
    <row r="1739" spans="1:11" x14ac:dyDescent="0.2">
      <c r="A1739" s="5">
        <f>IndiciMSCI!A1739</f>
        <v>39322</v>
      </c>
      <c r="B1739" cm="1">
        <f t="array" ref="B1739">INDEX(IndiciMSCI!A:Y,ROW(),Sheet1!$O$2)</f>
        <v>131.482</v>
      </c>
      <c r="C1739">
        <f t="shared" ca="1" si="194"/>
        <v>133.28820000000002</v>
      </c>
      <c r="D1739" t="b">
        <f t="shared" ca="1" si="195"/>
        <v>1</v>
      </c>
      <c r="E1739" s="13" cm="1">
        <f t="array" aca="1" ref="E1739" ca="1">IF(ISBLANK(INDIRECT(ADDRESS(ROW(B1739)+$N$5,COLUMN(B1739)))),"",(INDIRECT(ADDRESS(ROW(B1739)+$N$5,COLUMN(B1739)))/B1739-1))</f>
        <v>-0.2359638581707002</v>
      </c>
      <c r="F1739" s="5">
        <f t="shared" ca="1" si="192"/>
        <v>39322</v>
      </c>
      <c r="G1739" s="11">
        <f t="shared" ca="1" si="196"/>
        <v>131.482</v>
      </c>
      <c r="H1739" s="17" cm="1">
        <f t="array" aca="1" ref="H1739" ca="1">IF(F1739="MAI","NESSUNO",INDIRECT(ADDRESS(ROW()+$N$5,2)))</f>
        <v>100.45699999999999</v>
      </c>
      <c r="I1739" s="11">
        <f t="shared" ca="1" si="197"/>
        <v>0</v>
      </c>
      <c r="J1739" s="13">
        <f t="shared" ca="1" si="193"/>
        <v>-0.2359638581707002</v>
      </c>
      <c r="K1739" s="13" t="b">
        <f t="shared" ca="1" si="198"/>
        <v>0</v>
      </c>
    </row>
    <row r="1740" spans="1:11" x14ac:dyDescent="0.2">
      <c r="A1740" s="5">
        <f>IndiciMSCI!A1740</f>
        <v>39323</v>
      </c>
      <c r="B1740" cm="1">
        <f t="array" ref="B1740">INDEX(IndiciMSCI!A:Y,ROW(),Sheet1!$O$2)</f>
        <v>129.03</v>
      </c>
      <c r="C1740">
        <f t="shared" ca="1" si="194"/>
        <v>133.28820000000002</v>
      </c>
      <c r="D1740" t="b">
        <f t="shared" ca="1" si="195"/>
        <v>1</v>
      </c>
      <c r="E1740" s="13" cm="1">
        <f t="array" aca="1" ref="E1740" ca="1">IF(ISBLANK(INDIRECT(ADDRESS(ROW(B1740)+$N$5,COLUMN(B1740)))),"",(INDIRECT(ADDRESS(ROW(B1740)+$N$5,COLUMN(B1740)))/B1740-1))</f>
        <v>-0.22744323025652946</v>
      </c>
      <c r="F1740" s="5">
        <f t="shared" ca="1" si="192"/>
        <v>39323</v>
      </c>
      <c r="G1740" s="11">
        <f t="shared" ca="1" si="196"/>
        <v>129.03</v>
      </c>
      <c r="H1740" s="17" cm="1">
        <f t="array" aca="1" ref="H1740" ca="1">IF(F1740="MAI","NESSUNO",INDIRECT(ADDRESS(ROW()+$N$5,2)))</f>
        <v>99.683000000000007</v>
      </c>
      <c r="I1740" s="11">
        <f t="shared" ca="1" si="197"/>
        <v>0</v>
      </c>
      <c r="J1740" s="13">
        <f t="shared" ca="1" si="193"/>
        <v>-0.22744323025652943</v>
      </c>
      <c r="K1740" s="13" t="b">
        <f t="shared" ca="1" si="198"/>
        <v>0</v>
      </c>
    </row>
    <row r="1741" spans="1:11" x14ac:dyDescent="0.2">
      <c r="A1741" s="5">
        <f>IndiciMSCI!A1741</f>
        <v>39324</v>
      </c>
      <c r="B1741" cm="1">
        <f t="array" ref="B1741">INDEX(IndiciMSCI!A:Y,ROW(),Sheet1!$O$2)</f>
        <v>129.238</v>
      </c>
      <c r="C1741">
        <f t="shared" ca="1" si="194"/>
        <v>133.28820000000002</v>
      </c>
      <c r="D1741" t="b">
        <f t="shared" ca="1" si="195"/>
        <v>1</v>
      </c>
      <c r="E1741" s="13" cm="1">
        <f t="array" aca="1" ref="E1741" ca="1">IF(ISBLANK(INDIRECT(ADDRESS(ROW(B1741)+$N$5,COLUMN(B1741)))),"",(INDIRECT(ADDRESS(ROW(B1741)+$N$5,COLUMN(B1741)))/B1741-1))</f>
        <v>-0.22990915984462768</v>
      </c>
      <c r="F1741" s="5">
        <f t="shared" ca="1" si="192"/>
        <v>39324</v>
      </c>
      <c r="G1741" s="11">
        <f t="shared" ca="1" si="196"/>
        <v>129.238</v>
      </c>
      <c r="H1741" s="17" cm="1">
        <f t="array" aca="1" ref="H1741" ca="1">IF(F1741="MAI","NESSUNO",INDIRECT(ADDRESS(ROW()+$N$5,2)))</f>
        <v>99.525000000000006</v>
      </c>
      <c r="I1741" s="11">
        <f t="shared" ca="1" si="197"/>
        <v>0</v>
      </c>
      <c r="J1741" s="13">
        <f t="shared" ca="1" si="193"/>
        <v>-0.2299091598446277</v>
      </c>
      <c r="K1741" s="13" t="b">
        <f t="shared" ca="1" si="198"/>
        <v>0</v>
      </c>
    </row>
    <row r="1742" spans="1:11" x14ac:dyDescent="0.2">
      <c r="A1742" s="5">
        <f>IndiciMSCI!A1742</f>
        <v>39325</v>
      </c>
      <c r="B1742" cm="1">
        <f t="array" ref="B1742">INDEX(IndiciMSCI!A:Y,ROW(),Sheet1!$O$2)</f>
        <v>132.49600000000001</v>
      </c>
      <c r="C1742">
        <f t="shared" ca="1" si="194"/>
        <v>133.28820000000002</v>
      </c>
      <c r="D1742" t="b">
        <f t="shared" ca="1" si="195"/>
        <v>1</v>
      </c>
      <c r="E1742" s="13" cm="1">
        <f t="array" aca="1" ref="E1742" ca="1">IF(ISBLANK(INDIRECT(ADDRESS(ROW(B1742)+$N$5,COLUMN(B1742)))),"",(INDIRECT(ADDRESS(ROW(B1742)+$N$5,COLUMN(B1742)))/B1742-1))</f>
        <v>-0.2204368433764039</v>
      </c>
      <c r="F1742" s="5">
        <f t="shared" ca="1" si="192"/>
        <v>39325</v>
      </c>
      <c r="G1742" s="11">
        <f t="shared" ca="1" si="196"/>
        <v>132.49600000000001</v>
      </c>
      <c r="H1742" s="17" cm="1">
        <f t="array" aca="1" ref="H1742" ca="1">IF(F1742="MAI","NESSUNO",INDIRECT(ADDRESS(ROW()+$N$5,2)))</f>
        <v>103.289</v>
      </c>
      <c r="I1742" s="11">
        <f t="shared" ca="1" si="197"/>
        <v>0</v>
      </c>
      <c r="J1742" s="13">
        <f t="shared" ca="1" si="193"/>
        <v>-0.22043684337640385</v>
      </c>
      <c r="K1742" s="13" t="b">
        <f t="shared" ca="1" si="198"/>
        <v>0</v>
      </c>
    </row>
    <row r="1743" spans="1:11" x14ac:dyDescent="0.2">
      <c r="A1743" s="5">
        <f>IndiciMSCI!A1743</f>
        <v>39328</v>
      </c>
      <c r="B1743" cm="1">
        <f t="array" ref="B1743">INDEX(IndiciMSCI!A:Y,ROW(),Sheet1!$O$2)</f>
        <v>132.482</v>
      </c>
      <c r="C1743">
        <f t="shared" ca="1" si="194"/>
        <v>133.28820000000002</v>
      </c>
      <c r="D1743" t="b">
        <f t="shared" ca="1" si="195"/>
        <v>1</v>
      </c>
      <c r="E1743" s="13" cm="1">
        <f t="array" aca="1" ref="E1743" ca="1">IF(ISBLANK(INDIRECT(ADDRESS(ROW(B1743)+$N$5,COLUMN(B1743)))),"",(INDIRECT(ADDRESS(ROW(B1743)+$N$5,COLUMN(B1743)))/B1743-1))</f>
        <v>-0.2254796878066454</v>
      </c>
      <c r="F1743" s="5">
        <f t="shared" ca="1" si="192"/>
        <v>39328</v>
      </c>
      <c r="G1743" s="11">
        <f t="shared" ca="1" si="196"/>
        <v>132.482</v>
      </c>
      <c r="H1743" s="17" cm="1">
        <f t="array" aca="1" ref="H1743" ca="1">IF(F1743="MAI","NESSUNO",INDIRECT(ADDRESS(ROW()+$N$5,2)))</f>
        <v>102.61</v>
      </c>
      <c r="I1743" s="11">
        <f t="shared" ca="1" si="197"/>
        <v>0</v>
      </c>
      <c r="J1743" s="13">
        <f t="shared" ca="1" si="193"/>
        <v>-0.22547968780664543</v>
      </c>
      <c r="K1743" s="13" t="b">
        <f t="shared" ca="1" si="198"/>
        <v>0</v>
      </c>
    </row>
    <row r="1744" spans="1:11" x14ac:dyDescent="0.2">
      <c r="A1744" s="5">
        <f>IndiciMSCI!A1744</f>
        <v>39329</v>
      </c>
      <c r="B1744" cm="1">
        <f t="array" ref="B1744">INDEX(IndiciMSCI!A:Y,ROW(),Sheet1!$O$2)</f>
        <v>131.56</v>
      </c>
      <c r="C1744">
        <f t="shared" ca="1" si="194"/>
        <v>133.28820000000002</v>
      </c>
      <c r="D1744" t="b">
        <f t="shared" ca="1" si="195"/>
        <v>1</v>
      </c>
      <c r="E1744" s="13" cm="1">
        <f t="array" aca="1" ref="E1744" ca="1">IF(ISBLANK(INDIRECT(ADDRESS(ROW(B1744)+$N$5,COLUMN(B1744)))),"",(INDIRECT(ADDRESS(ROW(B1744)+$N$5,COLUMN(B1744)))/B1744-1))</f>
        <v>-0.23290513833992099</v>
      </c>
      <c r="F1744" s="5">
        <f t="shared" ca="1" si="192"/>
        <v>39329</v>
      </c>
      <c r="G1744" s="11">
        <f t="shared" ca="1" si="196"/>
        <v>131.56</v>
      </c>
      <c r="H1744" s="17" cm="1">
        <f t="array" aca="1" ref="H1744" ca="1">IF(F1744="MAI","NESSUNO",INDIRECT(ADDRESS(ROW()+$N$5,2)))</f>
        <v>100.919</v>
      </c>
      <c r="I1744" s="11">
        <f t="shared" ca="1" si="197"/>
        <v>0</v>
      </c>
      <c r="J1744" s="13">
        <f t="shared" ca="1" si="193"/>
        <v>-0.23290513833992099</v>
      </c>
      <c r="K1744" s="13" t="b">
        <f t="shared" ca="1" si="198"/>
        <v>0</v>
      </c>
    </row>
    <row r="1745" spans="1:11" x14ac:dyDescent="0.2">
      <c r="A1745" s="5">
        <f>IndiciMSCI!A1745</f>
        <v>39330</v>
      </c>
      <c r="B1745" cm="1">
        <f t="array" ref="B1745">INDEX(IndiciMSCI!A:Y,ROW(),Sheet1!$O$2)</f>
        <v>129.78299999999999</v>
      </c>
      <c r="C1745">
        <f t="shared" ca="1" si="194"/>
        <v>133.28820000000002</v>
      </c>
      <c r="D1745" t="b">
        <f t="shared" ca="1" si="195"/>
        <v>1</v>
      </c>
      <c r="E1745" s="13" cm="1">
        <f t="array" aca="1" ref="E1745" ca="1">IF(ISBLANK(INDIRECT(ADDRESS(ROW(B1745)+$N$5,COLUMN(B1745)))),"",(INDIRECT(ADDRESS(ROW(B1745)+$N$5,COLUMN(B1745)))/B1745-1))</f>
        <v>-0.21136050176063115</v>
      </c>
      <c r="F1745" s="5">
        <f t="shared" ca="1" si="192"/>
        <v>39330</v>
      </c>
      <c r="G1745" s="11">
        <f t="shared" ca="1" si="196"/>
        <v>129.78299999999999</v>
      </c>
      <c r="H1745" s="17" cm="1">
        <f t="array" aca="1" ref="H1745" ca="1">IF(F1745="MAI","NESSUNO",INDIRECT(ADDRESS(ROW()+$N$5,2)))</f>
        <v>102.352</v>
      </c>
      <c r="I1745" s="11">
        <f t="shared" ca="1" si="197"/>
        <v>0</v>
      </c>
      <c r="J1745" s="13">
        <f t="shared" ca="1" si="193"/>
        <v>-0.21136050176063109</v>
      </c>
      <c r="K1745" s="13" t="b">
        <f t="shared" ca="1" si="198"/>
        <v>0</v>
      </c>
    </row>
    <row r="1746" spans="1:11" x14ac:dyDescent="0.2">
      <c r="A1746" s="5">
        <f>IndiciMSCI!A1746</f>
        <v>39331</v>
      </c>
      <c r="B1746" cm="1">
        <f t="array" ref="B1746">INDEX(IndiciMSCI!A:Y,ROW(),Sheet1!$O$2)</f>
        <v>129.55799999999999</v>
      </c>
      <c r="C1746">
        <f t="shared" ca="1" si="194"/>
        <v>133.28820000000002</v>
      </c>
      <c r="D1746" t="b">
        <f t="shared" ca="1" si="195"/>
        <v>1</v>
      </c>
      <c r="E1746" s="13" cm="1">
        <f t="array" aca="1" ref="E1746" ca="1">IF(ISBLANK(INDIRECT(ADDRESS(ROW(B1746)+$N$5,COLUMN(B1746)))),"",(INDIRECT(ADDRESS(ROW(B1746)+$N$5,COLUMN(B1746)))/B1746-1))</f>
        <v>-0.21539387764553319</v>
      </c>
      <c r="F1746" s="5">
        <f t="shared" ca="1" si="192"/>
        <v>39331</v>
      </c>
      <c r="G1746" s="11">
        <f t="shared" ca="1" si="196"/>
        <v>129.55799999999999</v>
      </c>
      <c r="H1746" s="17" cm="1">
        <f t="array" aca="1" ref="H1746" ca="1">IF(F1746="MAI","NESSUNO",INDIRECT(ADDRESS(ROW()+$N$5,2)))</f>
        <v>101.652</v>
      </c>
      <c r="I1746" s="11">
        <f t="shared" ca="1" si="197"/>
        <v>0</v>
      </c>
      <c r="J1746" s="13">
        <f t="shared" ca="1" si="193"/>
        <v>-0.21539387764553322</v>
      </c>
      <c r="K1746" s="13" t="b">
        <f t="shared" ca="1" si="198"/>
        <v>0</v>
      </c>
    </row>
    <row r="1747" spans="1:11" x14ac:dyDescent="0.2">
      <c r="A1747" s="5">
        <f>IndiciMSCI!A1747</f>
        <v>39332</v>
      </c>
      <c r="B1747" cm="1">
        <f t="array" ref="B1747">INDEX(IndiciMSCI!A:Y,ROW(),Sheet1!$O$2)</f>
        <v>129.822</v>
      </c>
      <c r="C1747">
        <f t="shared" ca="1" si="194"/>
        <v>133.28820000000002</v>
      </c>
      <c r="D1747" t="b">
        <f t="shared" ca="1" si="195"/>
        <v>1</v>
      </c>
      <c r="E1747" s="13" cm="1">
        <f t="array" aca="1" ref="E1747" ca="1">IF(ISBLANK(INDIRECT(ADDRESS(ROW(B1747)+$N$5,COLUMN(B1747)))),"",(INDIRECT(ADDRESS(ROW(B1747)+$N$5,COLUMN(B1747)))/B1747-1))</f>
        <v>-0.21958527830413954</v>
      </c>
      <c r="F1747" s="5">
        <f t="shared" ca="1" si="192"/>
        <v>39332</v>
      </c>
      <c r="G1747" s="11">
        <f t="shared" ca="1" si="196"/>
        <v>129.822</v>
      </c>
      <c r="H1747" s="17" cm="1">
        <f t="array" aca="1" ref="H1747" ca="1">IF(F1747="MAI","NESSUNO",INDIRECT(ADDRESS(ROW()+$N$5,2)))</f>
        <v>101.315</v>
      </c>
      <c r="I1747" s="11">
        <f t="shared" ca="1" si="197"/>
        <v>0</v>
      </c>
      <c r="J1747" s="13">
        <f t="shared" ca="1" si="193"/>
        <v>-0.21958527830413954</v>
      </c>
      <c r="K1747" s="13" t="b">
        <f t="shared" ca="1" si="198"/>
        <v>0</v>
      </c>
    </row>
    <row r="1748" spans="1:11" x14ac:dyDescent="0.2">
      <c r="A1748" s="5">
        <f>IndiciMSCI!A1748</f>
        <v>39335</v>
      </c>
      <c r="B1748" cm="1">
        <f t="array" ref="B1748">INDEX(IndiciMSCI!A:Y,ROW(),Sheet1!$O$2)</f>
        <v>127.006</v>
      </c>
      <c r="C1748">
        <f t="shared" ca="1" si="194"/>
        <v>133.28820000000002</v>
      </c>
      <c r="D1748" t="b">
        <f t="shared" ca="1" si="195"/>
        <v>1</v>
      </c>
      <c r="E1748" s="13" cm="1">
        <f t="array" aca="1" ref="E1748" ca="1">IF(ISBLANK(INDIRECT(ADDRESS(ROW(B1748)+$N$5,COLUMN(B1748)))),"",(INDIRECT(ADDRESS(ROW(B1748)+$N$5,COLUMN(B1748)))/B1748-1))</f>
        <v>-0.17902303828165589</v>
      </c>
      <c r="F1748" s="5">
        <f t="shared" ca="1" si="192"/>
        <v>39335</v>
      </c>
      <c r="G1748" s="11">
        <f t="shared" ca="1" si="196"/>
        <v>127.006</v>
      </c>
      <c r="H1748" s="17" cm="1">
        <f t="array" aca="1" ref="H1748" ca="1">IF(F1748="MAI","NESSUNO",INDIRECT(ADDRESS(ROW()+$N$5,2)))</f>
        <v>104.26900000000001</v>
      </c>
      <c r="I1748" s="11">
        <f t="shared" ca="1" si="197"/>
        <v>0</v>
      </c>
      <c r="J1748" s="13">
        <f t="shared" ca="1" si="193"/>
        <v>-0.17902303828165594</v>
      </c>
      <c r="K1748" s="13" t="b">
        <f t="shared" ca="1" si="198"/>
        <v>0</v>
      </c>
    </row>
    <row r="1749" spans="1:11" x14ac:dyDescent="0.2">
      <c r="A1749" s="5">
        <f>IndiciMSCI!A1749</f>
        <v>39336</v>
      </c>
      <c r="B1749" cm="1">
        <f t="array" ref="B1749">INDEX(IndiciMSCI!A:Y,ROW(),Sheet1!$O$2)</f>
        <v>126.31699999999999</v>
      </c>
      <c r="C1749">
        <f t="shared" ca="1" si="194"/>
        <v>133.28820000000002</v>
      </c>
      <c r="D1749" t="b">
        <f t="shared" ca="1" si="195"/>
        <v>1</v>
      </c>
      <c r="E1749" s="13" cm="1">
        <f t="array" aca="1" ref="E1749" ca="1">IF(ISBLANK(INDIRECT(ADDRESS(ROW(B1749)+$N$5,COLUMN(B1749)))),"",(INDIRECT(ADDRESS(ROW(B1749)+$N$5,COLUMN(B1749)))/B1749-1))</f>
        <v>-0.1838549047238297</v>
      </c>
      <c r="F1749" s="5">
        <f t="shared" ca="1" si="192"/>
        <v>39336</v>
      </c>
      <c r="G1749" s="11">
        <f t="shared" ca="1" si="196"/>
        <v>126.31699999999999</v>
      </c>
      <c r="H1749" s="17" cm="1">
        <f t="array" aca="1" ref="H1749" ca="1">IF(F1749="MAI","NESSUNO",INDIRECT(ADDRESS(ROW()+$N$5,2)))</f>
        <v>103.093</v>
      </c>
      <c r="I1749" s="11">
        <f t="shared" ca="1" si="197"/>
        <v>0</v>
      </c>
      <c r="J1749" s="13">
        <f t="shared" ca="1" si="193"/>
        <v>-0.18385490472382965</v>
      </c>
      <c r="K1749" s="13" t="b">
        <f t="shared" ca="1" si="198"/>
        <v>0</v>
      </c>
    </row>
    <row r="1750" spans="1:11" x14ac:dyDescent="0.2">
      <c r="A1750" s="5">
        <f>IndiciMSCI!A1750</f>
        <v>39337</v>
      </c>
      <c r="B1750" cm="1">
        <f t="array" ref="B1750">INDEX(IndiciMSCI!A:Y,ROW(),Sheet1!$O$2)</f>
        <v>125.48699999999999</v>
      </c>
      <c r="C1750">
        <f t="shared" ca="1" si="194"/>
        <v>133.28820000000002</v>
      </c>
      <c r="D1750" t="b">
        <f t="shared" ca="1" si="195"/>
        <v>1</v>
      </c>
      <c r="E1750" s="13" cm="1">
        <f t="array" aca="1" ref="E1750" ca="1">IF(ISBLANK(INDIRECT(ADDRESS(ROW(B1750)+$N$5,COLUMN(B1750)))),"",(INDIRECT(ADDRESS(ROW(B1750)+$N$5,COLUMN(B1750)))/B1750-1))</f>
        <v>-0.17479101420864307</v>
      </c>
      <c r="F1750" s="5">
        <f t="shared" ca="1" si="192"/>
        <v>39337</v>
      </c>
      <c r="G1750" s="11">
        <f t="shared" ca="1" si="196"/>
        <v>125.48699999999999</v>
      </c>
      <c r="H1750" s="17" cm="1">
        <f t="array" aca="1" ref="H1750" ca="1">IF(F1750="MAI","NESSUNO",INDIRECT(ADDRESS(ROW()+$N$5,2)))</f>
        <v>103.553</v>
      </c>
      <c r="I1750" s="11">
        <f t="shared" ca="1" si="197"/>
        <v>0</v>
      </c>
      <c r="J1750" s="13">
        <f t="shared" ca="1" si="193"/>
        <v>-0.17479101420864313</v>
      </c>
      <c r="K1750" s="13" t="b">
        <f t="shared" ca="1" si="198"/>
        <v>0</v>
      </c>
    </row>
    <row r="1751" spans="1:11" x14ac:dyDescent="0.2">
      <c r="A1751" s="5">
        <f>IndiciMSCI!A1751</f>
        <v>39338</v>
      </c>
      <c r="B1751" cm="1">
        <f t="array" ref="B1751">INDEX(IndiciMSCI!A:Y,ROW(),Sheet1!$O$2)</f>
        <v>123.825</v>
      </c>
      <c r="C1751">
        <f t="shared" ca="1" si="194"/>
        <v>133.28820000000002</v>
      </c>
      <c r="D1751" t="b">
        <f t="shared" ca="1" si="195"/>
        <v>1</v>
      </c>
      <c r="E1751" s="13" cm="1">
        <f t="array" aca="1" ref="E1751" ca="1">IF(ISBLANK(INDIRECT(ADDRESS(ROW(B1751)+$N$5,COLUMN(B1751)))),"",(INDIRECT(ADDRESS(ROW(B1751)+$N$5,COLUMN(B1751)))/B1751-1))</f>
        <v>-0.16860892388451443</v>
      </c>
      <c r="F1751" s="5">
        <f t="shared" ca="1" si="192"/>
        <v>39338</v>
      </c>
      <c r="G1751" s="11">
        <f t="shared" ca="1" si="196"/>
        <v>123.825</v>
      </c>
      <c r="H1751" s="17" cm="1">
        <f t="array" aca="1" ref="H1751" ca="1">IF(F1751="MAI","NESSUNO",INDIRECT(ADDRESS(ROW()+$N$5,2)))</f>
        <v>102.947</v>
      </c>
      <c r="I1751" s="11">
        <f t="shared" ca="1" si="197"/>
        <v>0</v>
      </c>
      <c r="J1751" s="13">
        <f t="shared" ca="1" si="193"/>
        <v>-0.16860892388451443</v>
      </c>
      <c r="K1751" s="13" t="b">
        <f t="shared" ca="1" si="198"/>
        <v>0</v>
      </c>
    </row>
    <row r="1752" spans="1:11" x14ac:dyDescent="0.2">
      <c r="A1752" s="5">
        <f>IndiciMSCI!A1752</f>
        <v>39339</v>
      </c>
      <c r="B1752" cm="1">
        <f t="array" ref="B1752">INDEX(IndiciMSCI!A:Y,ROW(),Sheet1!$O$2)</f>
        <v>126.245</v>
      </c>
      <c r="C1752">
        <f t="shared" ca="1" si="194"/>
        <v>133.28820000000002</v>
      </c>
      <c r="D1752" t="b">
        <f t="shared" ca="1" si="195"/>
        <v>1</v>
      </c>
      <c r="E1752" s="13" cm="1">
        <f t="array" aca="1" ref="E1752" ca="1">IF(ISBLANK(INDIRECT(ADDRESS(ROW(B1752)+$N$5,COLUMN(B1752)))),"",(INDIRECT(ADDRESS(ROW(B1752)+$N$5,COLUMN(B1752)))/B1752-1))</f>
        <v>-0.19500178224880205</v>
      </c>
      <c r="F1752" s="5">
        <f t="shared" ca="1" si="192"/>
        <v>39339</v>
      </c>
      <c r="G1752" s="11">
        <f t="shared" ca="1" si="196"/>
        <v>126.245</v>
      </c>
      <c r="H1752" s="17" cm="1">
        <f t="array" aca="1" ref="H1752" ca="1">IF(F1752="MAI","NESSUNO",INDIRECT(ADDRESS(ROW()+$N$5,2)))</f>
        <v>101.627</v>
      </c>
      <c r="I1752" s="11">
        <f t="shared" ca="1" si="197"/>
        <v>0</v>
      </c>
      <c r="J1752" s="13">
        <f t="shared" ca="1" si="193"/>
        <v>-0.19500178224880199</v>
      </c>
      <c r="K1752" s="13" t="b">
        <f t="shared" ca="1" si="198"/>
        <v>0</v>
      </c>
    </row>
    <row r="1753" spans="1:11" x14ac:dyDescent="0.2">
      <c r="A1753" s="5">
        <f>IndiciMSCI!A1753</f>
        <v>39342</v>
      </c>
      <c r="B1753" cm="1">
        <f t="array" ref="B1753">INDEX(IndiciMSCI!A:Y,ROW(),Sheet1!$O$2)</f>
        <v>126.309</v>
      </c>
      <c r="C1753">
        <f t="shared" ca="1" si="194"/>
        <v>133.28820000000002</v>
      </c>
      <c r="D1753" t="b">
        <f t="shared" ca="1" si="195"/>
        <v>1</v>
      </c>
      <c r="E1753" s="13" cm="1">
        <f t="array" aca="1" ref="E1753" ca="1">IF(ISBLANK(INDIRECT(ADDRESS(ROW(B1753)+$N$5,COLUMN(B1753)))),"",(INDIRECT(ADDRESS(ROW(B1753)+$N$5,COLUMN(B1753)))/B1753-1))</f>
        <v>-0.18861680481992571</v>
      </c>
      <c r="F1753" s="5">
        <f t="shared" ca="1" si="192"/>
        <v>39342</v>
      </c>
      <c r="G1753" s="11">
        <f t="shared" ca="1" si="196"/>
        <v>126.309</v>
      </c>
      <c r="H1753" s="17" cm="1">
        <f t="array" aca="1" ref="H1753" ca="1">IF(F1753="MAI","NESSUNO",INDIRECT(ADDRESS(ROW()+$N$5,2)))</f>
        <v>102.485</v>
      </c>
      <c r="I1753" s="11">
        <f t="shared" ca="1" si="197"/>
        <v>0</v>
      </c>
      <c r="J1753" s="13">
        <f t="shared" ca="1" si="193"/>
        <v>-0.18861680481992574</v>
      </c>
      <c r="K1753" s="13" t="b">
        <f t="shared" ca="1" si="198"/>
        <v>0</v>
      </c>
    </row>
    <row r="1754" spans="1:11" x14ac:dyDescent="0.2">
      <c r="A1754" s="5">
        <f>IndiciMSCI!A1754</f>
        <v>39343</v>
      </c>
      <c r="B1754" cm="1">
        <f t="array" ref="B1754">INDEX(IndiciMSCI!A:Y,ROW(),Sheet1!$O$2)</f>
        <v>122.685</v>
      </c>
      <c r="C1754">
        <f t="shared" ca="1" si="194"/>
        <v>133.28820000000002</v>
      </c>
      <c r="D1754" t="b">
        <f t="shared" ca="1" si="195"/>
        <v>1</v>
      </c>
      <c r="E1754" s="13" cm="1">
        <f t="array" aca="1" ref="E1754" ca="1">IF(ISBLANK(INDIRECT(ADDRESS(ROW(B1754)+$N$5,COLUMN(B1754)))),"",(INDIRECT(ADDRESS(ROW(B1754)+$N$5,COLUMN(B1754)))/B1754-1))</f>
        <v>-0.19488119982067897</v>
      </c>
      <c r="F1754" s="5">
        <f t="shared" ca="1" si="192"/>
        <v>39343</v>
      </c>
      <c r="G1754" s="11">
        <f t="shared" ca="1" si="196"/>
        <v>122.685</v>
      </c>
      <c r="H1754" s="17" cm="1">
        <f t="array" aca="1" ref="H1754" ca="1">IF(F1754="MAI","NESSUNO",INDIRECT(ADDRESS(ROW()+$N$5,2)))</f>
        <v>98.775999999999996</v>
      </c>
      <c r="I1754" s="11">
        <f t="shared" ca="1" si="197"/>
        <v>0</v>
      </c>
      <c r="J1754" s="13">
        <f t="shared" ca="1" si="193"/>
        <v>-0.19488119982067903</v>
      </c>
      <c r="K1754" s="13" t="b">
        <f t="shared" ca="1" si="198"/>
        <v>0</v>
      </c>
    </row>
    <row r="1755" spans="1:11" x14ac:dyDescent="0.2">
      <c r="A1755" s="5">
        <f>IndiciMSCI!A1755</f>
        <v>39344</v>
      </c>
      <c r="B1755" cm="1">
        <f t="array" ref="B1755">INDEX(IndiciMSCI!A:Y,ROW(),Sheet1!$O$2)</f>
        <v>126.127</v>
      </c>
      <c r="C1755">
        <f t="shared" ca="1" si="194"/>
        <v>133.28820000000002</v>
      </c>
      <c r="D1755" t="b">
        <f t="shared" ca="1" si="195"/>
        <v>1</v>
      </c>
      <c r="E1755" s="13" cm="1">
        <f t="array" aca="1" ref="E1755" ca="1">IF(ISBLANK(INDIRECT(ADDRESS(ROW(B1755)+$N$5,COLUMN(B1755)))),"",(INDIRECT(ADDRESS(ROW(B1755)+$N$5,COLUMN(B1755)))/B1755-1))</f>
        <v>-0.21634542960666625</v>
      </c>
      <c r="F1755" s="5">
        <f t="shared" ca="1" si="192"/>
        <v>39344</v>
      </c>
      <c r="G1755" s="11">
        <f t="shared" ca="1" si="196"/>
        <v>126.127</v>
      </c>
      <c r="H1755" s="17" cm="1">
        <f t="array" aca="1" ref="H1755" ca="1">IF(F1755="MAI","NESSUNO",INDIRECT(ADDRESS(ROW()+$N$5,2)))</f>
        <v>98.84</v>
      </c>
      <c r="I1755" s="11">
        <f t="shared" ca="1" si="197"/>
        <v>0</v>
      </c>
      <c r="J1755" s="13">
        <f t="shared" ca="1" si="193"/>
        <v>-0.21634542960666625</v>
      </c>
      <c r="K1755" s="13" t="b">
        <f t="shared" ca="1" si="198"/>
        <v>0</v>
      </c>
    </row>
    <row r="1756" spans="1:11" x14ac:dyDescent="0.2">
      <c r="A1756" s="5">
        <f>IndiciMSCI!A1756</f>
        <v>39345</v>
      </c>
      <c r="B1756" cm="1">
        <f t="array" ref="B1756">INDEX(IndiciMSCI!A:Y,ROW(),Sheet1!$O$2)</f>
        <v>126.889</v>
      </c>
      <c r="C1756">
        <f t="shared" ca="1" si="194"/>
        <v>133.28820000000002</v>
      </c>
      <c r="D1756" t="b">
        <f t="shared" ca="1" si="195"/>
        <v>1</v>
      </c>
      <c r="E1756" s="13" cm="1">
        <f t="array" aca="1" ref="E1756" ca="1">IF(ISBLANK(INDIRECT(ADDRESS(ROW(B1756)+$N$5,COLUMN(B1756)))),"",(INDIRECT(ADDRESS(ROW(B1756)+$N$5,COLUMN(B1756)))/B1756-1))</f>
        <v>-0.25184216125905312</v>
      </c>
      <c r="F1756" s="5">
        <f t="shared" ca="1" si="192"/>
        <v>39345</v>
      </c>
      <c r="G1756" s="11">
        <f t="shared" ca="1" si="196"/>
        <v>126.889</v>
      </c>
      <c r="H1756" s="17" cm="1">
        <f t="array" aca="1" ref="H1756" ca="1">IF(F1756="MAI","NESSUNO",INDIRECT(ADDRESS(ROW()+$N$5,2)))</f>
        <v>94.933000000000007</v>
      </c>
      <c r="I1756" s="11">
        <f t="shared" ca="1" si="197"/>
        <v>0</v>
      </c>
      <c r="J1756" s="13">
        <f t="shared" ca="1" si="193"/>
        <v>-0.25184216125905312</v>
      </c>
      <c r="K1756" s="13" t="b">
        <f t="shared" ca="1" si="198"/>
        <v>0</v>
      </c>
    </row>
    <row r="1757" spans="1:11" x14ac:dyDescent="0.2">
      <c r="A1757" s="5">
        <f>IndiciMSCI!A1757</f>
        <v>39346</v>
      </c>
      <c r="B1757" cm="1">
        <f t="array" ref="B1757">INDEX(IndiciMSCI!A:Y,ROW(),Sheet1!$O$2)</f>
        <v>124.78100000000001</v>
      </c>
      <c r="C1757">
        <f t="shared" ca="1" si="194"/>
        <v>133.28820000000002</v>
      </c>
      <c r="D1757" t="b">
        <f t="shared" ca="1" si="195"/>
        <v>1</v>
      </c>
      <c r="E1757" s="13" cm="1">
        <f t="array" aca="1" ref="E1757" ca="1">IF(ISBLANK(INDIRECT(ADDRESS(ROW(B1757)+$N$5,COLUMN(B1757)))),"",(INDIRECT(ADDRESS(ROW(B1757)+$N$5,COLUMN(B1757)))/B1757-1))</f>
        <v>-0.21607456263373437</v>
      </c>
      <c r="F1757" s="5">
        <f t="shared" ca="1" si="192"/>
        <v>39346</v>
      </c>
      <c r="G1757" s="11">
        <f t="shared" ca="1" si="196"/>
        <v>124.78100000000001</v>
      </c>
      <c r="H1757" s="17" cm="1">
        <f t="array" aca="1" ref="H1757" ca="1">IF(F1757="MAI","NESSUNO",INDIRECT(ADDRESS(ROW()+$N$5,2)))</f>
        <v>97.819000000000003</v>
      </c>
      <c r="I1757" s="11">
        <f t="shared" ca="1" si="197"/>
        <v>0</v>
      </c>
      <c r="J1757" s="13">
        <f t="shared" ca="1" si="193"/>
        <v>-0.21607456263373431</v>
      </c>
      <c r="K1757" s="13" t="b">
        <f t="shared" ca="1" si="198"/>
        <v>0</v>
      </c>
    </row>
    <row r="1758" spans="1:11" x14ac:dyDescent="0.2">
      <c r="A1758" s="5">
        <f>IndiciMSCI!A1758</f>
        <v>39349</v>
      </c>
      <c r="B1758" cm="1">
        <f t="array" ref="B1758">INDEX(IndiciMSCI!A:Y,ROW(),Sheet1!$O$2)</f>
        <v>125.268</v>
      </c>
      <c r="C1758">
        <f t="shared" ca="1" si="194"/>
        <v>133.28820000000002</v>
      </c>
      <c r="D1758" t="b">
        <f t="shared" ca="1" si="195"/>
        <v>1</v>
      </c>
      <c r="E1758" s="13" cm="1">
        <f t="array" aca="1" ref="E1758" ca="1">IF(ISBLANK(INDIRECT(ADDRESS(ROW(B1758)+$N$5,COLUMN(B1758)))),"",(INDIRECT(ADDRESS(ROW(B1758)+$N$5,COLUMN(B1758)))/B1758-1))</f>
        <v>-0.21558578407893481</v>
      </c>
      <c r="F1758" s="5">
        <f t="shared" ca="1" si="192"/>
        <v>39349</v>
      </c>
      <c r="G1758" s="11">
        <f t="shared" ca="1" si="196"/>
        <v>125.268</v>
      </c>
      <c r="H1758" s="17" cm="1">
        <f t="array" aca="1" ref="H1758" ca="1">IF(F1758="MAI","NESSUNO",INDIRECT(ADDRESS(ROW()+$N$5,2)))</f>
        <v>98.262</v>
      </c>
      <c r="I1758" s="11">
        <f t="shared" ca="1" si="197"/>
        <v>0</v>
      </c>
      <c r="J1758" s="13">
        <f t="shared" ca="1" si="193"/>
        <v>-0.21558578407893478</v>
      </c>
      <c r="K1758" s="13" t="b">
        <f t="shared" ca="1" si="198"/>
        <v>0</v>
      </c>
    </row>
    <row r="1759" spans="1:11" x14ac:dyDescent="0.2">
      <c r="A1759" s="5">
        <f>IndiciMSCI!A1759</f>
        <v>39350</v>
      </c>
      <c r="B1759" cm="1">
        <f t="array" ref="B1759">INDEX(IndiciMSCI!A:Y,ROW(),Sheet1!$O$2)</f>
        <v>127.619</v>
      </c>
      <c r="C1759">
        <f t="shared" ca="1" si="194"/>
        <v>133.28820000000002</v>
      </c>
      <c r="D1759" t="b">
        <f t="shared" ca="1" si="195"/>
        <v>1</v>
      </c>
      <c r="E1759" s="13" cm="1">
        <f t="array" aca="1" ref="E1759" ca="1">IF(ISBLANK(INDIRECT(ADDRESS(ROW(B1759)+$N$5,COLUMN(B1759)))),"",(INDIRECT(ADDRESS(ROW(B1759)+$N$5,COLUMN(B1759)))/B1759-1))</f>
        <v>-0.22714486087494812</v>
      </c>
      <c r="F1759" s="5">
        <f t="shared" ca="1" si="192"/>
        <v>39350</v>
      </c>
      <c r="G1759" s="11">
        <f t="shared" ca="1" si="196"/>
        <v>127.619</v>
      </c>
      <c r="H1759" s="17" cm="1">
        <f t="array" aca="1" ref="H1759" ca="1">IF(F1759="MAI","NESSUNO",INDIRECT(ADDRESS(ROW()+$N$5,2)))</f>
        <v>98.631</v>
      </c>
      <c r="I1759" s="11">
        <f t="shared" ca="1" si="197"/>
        <v>0</v>
      </c>
      <c r="J1759" s="13">
        <f t="shared" ca="1" si="193"/>
        <v>-0.22714486087494809</v>
      </c>
      <c r="K1759" s="13" t="b">
        <f t="shared" ca="1" si="198"/>
        <v>0</v>
      </c>
    </row>
    <row r="1760" spans="1:11" x14ac:dyDescent="0.2">
      <c r="A1760" s="5">
        <f>IndiciMSCI!A1760</f>
        <v>39351</v>
      </c>
      <c r="B1760" cm="1">
        <f t="array" ref="B1760">INDEX(IndiciMSCI!A:Y,ROW(),Sheet1!$O$2)</f>
        <v>126.756</v>
      </c>
      <c r="C1760">
        <f t="shared" ca="1" si="194"/>
        <v>133.28820000000002</v>
      </c>
      <c r="D1760" t="b">
        <f t="shared" ca="1" si="195"/>
        <v>1</v>
      </c>
      <c r="E1760" s="13" cm="1">
        <f t="array" aca="1" ref="E1760" ca="1">IF(ISBLANK(INDIRECT(ADDRESS(ROW(B1760)+$N$5,COLUMN(B1760)))),"",(INDIRECT(ADDRESS(ROW(B1760)+$N$5,COLUMN(B1760)))/B1760-1))</f>
        <v>-0.22177253936697283</v>
      </c>
      <c r="F1760" s="5">
        <f t="shared" ca="1" si="192"/>
        <v>39351</v>
      </c>
      <c r="G1760" s="11">
        <f t="shared" ca="1" si="196"/>
        <v>126.756</v>
      </c>
      <c r="H1760" s="17" cm="1">
        <f t="array" aca="1" ref="H1760" ca="1">IF(F1760="MAI","NESSUNO",INDIRECT(ADDRESS(ROW()+$N$5,2)))</f>
        <v>98.644999999999996</v>
      </c>
      <c r="I1760" s="11">
        <f t="shared" ca="1" si="197"/>
        <v>0</v>
      </c>
      <c r="J1760" s="13">
        <f t="shared" ca="1" si="193"/>
        <v>-0.2217725393669728</v>
      </c>
      <c r="K1760" s="13" t="b">
        <f t="shared" ca="1" si="198"/>
        <v>0</v>
      </c>
    </row>
    <row r="1761" spans="1:11" x14ac:dyDescent="0.2">
      <c r="A1761" s="5">
        <f>IndiciMSCI!A1761</f>
        <v>39352</v>
      </c>
      <c r="B1761" cm="1">
        <f t="array" ref="B1761">INDEX(IndiciMSCI!A:Y,ROW(),Sheet1!$O$2)</f>
        <v>129.697</v>
      </c>
      <c r="C1761">
        <f t="shared" ca="1" si="194"/>
        <v>133.28820000000002</v>
      </c>
      <c r="D1761" t="b">
        <f t="shared" ca="1" si="195"/>
        <v>1</v>
      </c>
      <c r="E1761" s="13" cm="1">
        <f t="array" aca="1" ref="E1761" ca="1">IF(ISBLANK(INDIRECT(ADDRESS(ROW(B1761)+$N$5,COLUMN(B1761)))),"",(INDIRECT(ADDRESS(ROW(B1761)+$N$5,COLUMN(B1761)))/B1761-1))</f>
        <v>-0.24642821345135202</v>
      </c>
      <c r="F1761" s="5">
        <f t="shared" ca="1" si="192"/>
        <v>39352</v>
      </c>
      <c r="G1761" s="11">
        <f t="shared" ca="1" si="196"/>
        <v>129.697</v>
      </c>
      <c r="H1761" s="17" cm="1">
        <f t="array" aca="1" ref="H1761" ca="1">IF(F1761="MAI","NESSUNO",INDIRECT(ADDRESS(ROW()+$N$5,2)))</f>
        <v>97.736000000000004</v>
      </c>
      <c r="I1761" s="11">
        <f t="shared" ca="1" si="197"/>
        <v>0</v>
      </c>
      <c r="J1761" s="13">
        <f t="shared" ca="1" si="193"/>
        <v>-0.24642821345135199</v>
      </c>
      <c r="K1761" s="13" t="b">
        <f t="shared" ca="1" si="198"/>
        <v>0</v>
      </c>
    </row>
    <row r="1762" spans="1:11" x14ac:dyDescent="0.2">
      <c r="A1762" s="5">
        <f>IndiciMSCI!A1762</f>
        <v>39353</v>
      </c>
      <c r="B1762" cm="1">
        <f t="array" ref="B1762">INDEX(IndiciMSCI!A:Y,ROW(),Sheet1!$O$2)</f>
        <v>129.93899999999999</v>
      </c>
      <c r="C1762">
        <f t="shared" ca="1" si="194"/>
        <v>133.28820000000002</v>
      </c>
      <c r="D1762" t="b">
        <f t="shared" ca="1" si="195"/>
        <v>1</v>
      </c>
      <c r="E1762" s="13" cm="1">
        <f t="array" aca="1" ref="E1762" ca="1">IF(ISBLANK(INDIRECT(ADDRESS(ROW(B1762)+$N$5,COLUMN(B1762)))),"",(INDIRECT(ADDRESS(ROW(B1762)+$N$5,COLUMN(B1762)))/B1762-1))</f>
        <v>-0.24495340121133757</v>
      </c>
      <c r="F1762" s="5">
        <f t="shared" ca="1" si="192"/>
        <v>39353</v>
      </c>
      <c r="G1762" s="11">
        <f t="shared" ca="1" si="196"/>
        <v>129.93899999999999</v>
      </c>
      <c r="H1762" s="17" cm="1">
        <f t="array" aca="1" ref="H1762" ca="1">IF(F1762="MAI","NESSUNO",INDIRECT(ADDRESS(ROW()+$N$5,2)))</f>
        <v>98.11</v>
      </c>
      <c r="I1762" s="11">
        <f t="shared" ca="1" si="197"/>
        <v>0</v>
      </c>
      <c r="J1762" s="13">
        <f t="shared" ca="1" si="193"/>
        <v>-0.2449534012113376</v>
      </c>
      <c r="K1762" s="13" t="b">
        <f t="shared" ca="1" si="198"/>
        <v>0</v>
      </c>
    </row>
    <row r="1763" spans="1:11" x14ac:dyDescent="0.2">
      <c r="A1763" s="5">
        <f>IndiciMSCI!A1763</f>
        <v>39356</v>
      </c>
      <c r="B1763" cm="1">
        <f t="array" ref="B1763">INDEX(IndiciMSCI!A:Y,ROW(),Sheet1!$O$2)</f>
        <v>128.98099999999999</v>
      </c>
      <c r="C1763">
        <f t="shared" ca="1" si="194"/>
        <v>133.28820000000002</v>
      </c>
      <c r="D1763" t="b">
        <f t="shared" ca="1" si="195"/>
        <v>1</v>
      </c>
      <c r="E1763" s="13" cm="1">
        <f t="array" aca="1" ref="E1763" ca="1">IF(ISBLANK(INDIRECT(ADDRESS(ROW(B1763)+$N$5,COLUMN(B1763)))),"",(INDIRECT(ADDRESS(ROW(B1763)+$N$5,COLUMN(B1763)))/B1763-1))</f>
        <v>-0.23628286336747273</v>
      </c>
      <c r="F1763" s="5">
        <f t="shared" ca="1" si="192"/>
        <v>39356</v>
      </c>
      <c r="G1763" s="11">
        <f t="shared" ca="1" si="196"/>
        <v>128.98099999999999</v>
      </c>
      <c r="H1763" s="17" cm="1">
        <f t="array" aca="1" ref="H1763" ca="1">IF(F1763="MAI","NESSUNO",INDIRECT(ADDRESS(ROW()+$N$5,2)))</f>
        <v>98.504999999999995</v>
      </c>
      <c r="I1763" s="11">
        <f t="shared" ca="1" si="197"/>
        <v>0</v>
      </c>
      <c r="J1763" s="13">
        <f t="shared" ca="1" si="193"/>
        <v>-0.23628286336747273</v>
      </c>
      <c r="K1763" s="13" t="b">
        <f t="shared" ca="1" si="198"/>
        <v>0</v>
      </c>
    </row>
    <row r="1764" spans="1:11" x14ac:dyDescent="0.2">
      <c r="A1764" s="5">
        <f>IndiciMSCI!A1764</f>
        <v>39357</v>
      </c>
      <c r="B1764" cm="1">
        <f t="array" ref="B1764">INDEX(IndiciMSCI!A:Y,ROW(),Sheet1!$O$2)</f>
        <v>131.428</v>
      </c>
      <c r="C1764">
        <f t="shared" ca="1" si="194"/>
        <v>133.28820000000002</v>
      </c>
      <c r="D1764" t="b">
        <f t="shared" ca="1" si="195"/>
        <v>1</v>
      </c>
      <c r="E1764" s="13" cm="1">
        <f t="array" aca="1" ref="E1764" ca="1">IF(ISBLANK(INDIRECT(ADDRESS(ROW(B1764)+$N$5,COLUMN(B1764)))),"",(INDIRECT(ADDRESS(ROW(B1764)+$N$5,COLUMN(B1764)))/B1764-1))</f>
        <v>-0.26861855921112698</v>
      </c>
      <c r="F1764" s="5">
        <f t="shared" ca="1" si="192"/>
        <v>39357</v>
      </c>
      <c r="G1764" s="11">
        <f t="shared" ca="1" si="196"/>
        <v>131.428</v>
      </c>
      <c r="H1764" s="17" cm="1">
        <f t="array" aca="1" ref="H1764" ca="1">IF(F1764="MAI","NESSUNO",INDIRECT(ADDRESS(ROW()+$N$5,2)))</f>
        <v>96.123999999999995</v>
      </c>
      <c r="I1764" s="11">
        <f t="shared" ca="1" si="197"/>
        <v>0</v>
      </c>
      <c r="J1764" s="13">
        <f t="shared" ca="1" si="193"/>
        <v>-0.26861855921112704</v>
      </c>
      <c r="K1764" s="13" t="b">
        <f t="shared" ca="1" si="198"/>
        <v>0</v>
      </c>
    </row>
    <row r="1765" spans="1:11" x14ac:dyDescent="0.2">
      <c r="A1765" s="5">
        <f>IndiciMSCI!A1765</f>
        <v>39358</v>
      </c>
      <c r="B1765" cm="1">
        <f t="array" ref="B1765">INDEX(IndiciMSCI!A:Y,ROW(),Sheet1!$O$2)</f>
        <v>132.36099999999999</v>
      </c>
      <c r="C1765">
        <f t="shared" ca="1" si="194"/>
        <v>133.28820000000002</v>
      </c>
      <c r="D1765" t="b">
        <f t="shared" ca="1" si="195"/>
        <v>1</v>
      </c>
      <c r="E1765" s="13" cm="1">
        <f t="array" aca="1" ref="E1765" ca="1">IF(ISBLANK(INDIRECT(ADDRESS(ROW(B1765)+$N$5,COLUMN(B1765)))),"",(INDIRECT(ADDRESS(ROW(B1765)+$N$5,COLUMN(B1765)))/B1765-1))</f>
        <v>-0.25705457045504332</v>
      </c>
      <c r="F1765" s="5">
        <f t="shared" ca="1" si="192"/>
        <v>39358</v>
      </c>
      <c r="G1765" s="11">
        <f t="shared" ca="1" si="196"/>
        <v>132.36099999999999</v>
      </c>
      <c r="H1765" s="17" cm="1">
        <f t="array" aca="1" ref="H1765" ca="1">IF(F1765="MAI","NESSUNO",INDIRECT(ADDRESS(ROW()+$N$5,2)))</f>
        <v>98.337000000000003</v>
      </c>
      <c r="I1765" s="11">
        <f t="shared" ca="1" si="197"/>
        <v>0</v>
      </c>
      <c r="J1765" s="13">
        <f t="shared" ca="1" si="193"/>
        <v>-0.25705457045504332</v>
      </c>
      <c r="K1765" s="13" t="b">
        <f t="shared" ca="1" si="198"/>
        <v>0</v>
      </c>
    </row>
    <row r="1766" spans="1:11" x14ac:dyDescent="0.2">
      <c r="A1766" s="5">
        <f>IndiciMSCI!A1766</f>
        <v>39359</v>
      </c>
      <c r="B1766" cm="1">
        <f t="array" ref="B1766">INDEX(IndiciMSCI!A:Y,ROW(),Sheet1!$O$2)</f>
        <v>132.04499999999999</v>
      </c>
      <c r="C1766">
        <f t="shared" ca="1" si="194"/>
        <v>133.28820000000002</v>
      </c>
      <c r="D1766" t="b">
        <f t="shared" ca="1" si="195"/>
        <v>1</v>
      </c>
      <c r="E1766" s="13" cm="1">
        <f t="array" aca="1" ref="E1766" ca="1">IF(ISBLANK(INDIRECT(ADDRESS(ROW(B1766)+$N$5,COLUMN(B1766)))),"",(INDIRECT(ADDRESS(ROW(B1766)+$N$5,COLUMN(B1766)))/B1766-1))</f>
        <v>-0.25907834450376765</v>
      </c>
      <c r="F1766" s="5">
        <f t="shared" ca="1" si="192"/>
        <v>39359</v>
      </c>
      <c r="G1766" s="11">
        <f t="shared" ca="1" si="196"/>
        <v>132.04499999999999</v>
      </c>
      <c r="H1766" s="17" cm="1">
        <f t="array" aca="1" ref="H1766" ca="1">IF(F1766="MAI","NESSUNO",INDIRECT(ADDRESS(ROW()+$N$5,2)))</f>
        <v>97.834999999999994</v>
      </c>
      <c r="I1766" s="11">
        <f t="shared" ca="1" si="197"/>
        <v>0</v>
      </c>
      <c r="J1766" s="13">
        <f t="shared" ca="1" si="193"/>
        <v>-0.25907834450376765</v>
      </c>
      <c r="K1766" s="13" t="b">
        <f t="shared" ca="1" si="198"/>
        <v>0</v>
      </c>
    </row>
    <row r="1767" spans="1:11" x14ac:dyDescent="0.2">
      <c r="A1767" s="5">
        <f>IndiciMSCI!A1767</f>
        <v>39360</v>
      </c>
      <c r="B1767" cm="1">
        <f t="array" ref="B1767">INDEX(IndiciMSCI!A:Y,ROW(),Sheet1!$O$2)</f>
        <v>131.78299999999999</v>
      </c>
      <c r="C1767">
        <f t="shared" ca="1" si="194"/>
        <v>133.28820000000002</v>
      </c>
      <c r="D1767" t="b">
        <f t="shared" ca="1" si="195"/>
        <v>1</v>
      </c>
      <c r="E1767" s="13" cm="1">
        <f t="array" aca="1" ref="E1767" ca="1">IF(ISBLANK(INDIRECT(ADDRESS(ROW(B1767)+$N$5,COLUMN(B1767)))),"",(INDIRECT(ADDRESS(ROW(B1767)+$N$5,COLUMN(B1767)))/B1767-1))</f>
        <v>-0.28269958947663953</v>
      </c>
      <c r="F1767" s="5">
        <f t="shared" ca="1" si="192"/>
        <v>39360</v>
      </c>
      <c r="G1767" s="11">
        <f t="shared" ca="1" si="196"/>
        <v>131.78299999999999</v>
      </c>
      <c r="H1767" s="17" cm="1">
        <f t="array" aca="1" ref="H1767" ca="1">IF(F1767="MAI","NESSUNO",INDIRECT(ADDRESS(ROW()+$N$5,2)))</f>
        <v>94.528000000000006</v>
      </c>
      <c r="I1767" s="11">
        <f t="shared" ca="1" si="197"/>
        <v>0</v>
      </c>
      <c r="J1767" s="13">
        <f t="shared" ca="1" si="193"/>
        <v>-0.28269958947663953</v>
      </c>
      <c r="K1767" s="13" t="b">
        <f t="shared" ca="1" si="198"/>
        <v>0</v>
      </c>
    </row>
    <row r="1768" spans="1:11" x14ac:dyDescent="0.2">
      <c r="A1768" s="5">
        <f>IndiciMSCI!A1768</f>
        <v>39363</v>
      </c>
      <c r="B1768" cm="1">
        <f t="array" ref="B1768">INDEX(IndiciMSCI!A:Y,ROW(),Sheet1!$O$2)</f>
        <v>131.52199999999999</v>
      </c>
      <c r="C1768">
        <f t="shared" ca="1" si="194"/>
        <v>133.28820000000002</v>
      </c>
      <c r="D1768" t="b">
        <f t="shared" ca="1" si="195"/>
        <v>1</v>
      </c>
      <c r="E1768" s="13" cm="1">
        <f t="array" aca="1" ref="E1768" ca="1">IF(ISBLANK(INDIRECT(ADDRESS(ROW(B1768)+$N$5,COLUMN(B1768)))),"",(INDIRECT(ADDRESS(ROW(B1768)+$N$5,COLUMN(B1768)))/B1768-1))</f>
        <v>-0.26569699365885557</v>
      </c>
      <c r="F1768" s="5">
        <f t="shared" ref="F1768:F1831" ca="1" si="199">IF(ISERROR(MATCH(TRUE,INDIRECT(ADDRESS(ROW(),4)&amp;":"&amp;ADDRESS(ROW()+$N$5,4)),0)),"MAI",INDEX(INDIRECT(ADDRESS(ROW(),1)&amp;":"&amp;ADDRESS(ROW()+$N$5,1)),MATCH(TRUE,INDIRECT(ADDRESS(ROW(),4)&amp;":"&amp;ADDRESS(ROW()+$N$5,4)),0)))</f>
        <v>39363</v>
      </c>
      <c r="G1768" s="11">
        <f t="shared" ca="1" si="196"/>
        <v>131.52199999999999</v>
      </c>
      <c r="H1768" s="17" cm="1">
        <f t="array" aca="1" ref="H1768" ca="1">IF(F1768="MAI","NESSUNO",INDIRECT(ADDRESS(ROW()+$N$5,2)))</f>
        <v>96.576999999999998</v>
      </c>
      <c r="I1768" s="11">
        <f t="shared" ca="1" si="197"/>
        <v>0</v>
      </c>
      <c r="J1768" s="13">
        <f t="shared" ca="1" si="193"/>
        <v>-0.26569699365885552</v>
      </c>
      <c r="K1768" s="13" t="b">
        <f t="shared" ca="1" si="198"/>
        <v>0</v>
      </c>
    </row>
    <row r="1769" spans="1:11" x14ac:dyDescent="0.2">
      <c r="A1769" s="5">
        <f>IndiciMSCI!A1769</f>
        <v>39364</v>
      </c>
      <c r="B1769" cm="1">
        <f t="array" ref="B1769">INDEX(IndiciMSCI!A:Y,ROW(),Sheet1!$O$2)</f>
        <v>132.113</v>
      </c>
      <c r="C1769">
        <f t="shared" ca="1" si="194"/>
        <v>133.28820000000002</v>
      </c>
      <c r="D1769" t="b">
        <f t="shared" ca="1" si="195"/>
        <v>1</v>
      </c>
      <c r="E1769" s="13" cm="1">
        <f t="array" aca="1" ref="E1769" ca="1">IF(ISBLANK(INDIRECT(ADDRESS(ROW(B1769)+$N$5,COLUMN(B1769)))),"",(INDIRECT(ADDRESS(ROW(B1769)+$N$5,COLUMN(B1769)))/B1769-1))</f>
        <v>-0.30175682938090875</v>
      </c>
      <c r="F1769" s="5">
        <f t="shared" ca="1" si="199"/>
        <v>39364</v>
      </c>
      <c r="G1769" s="11">
        <f t="shared" ca="1" si="196"/>
        <v>132.113</v>
      </c>
      <c r="H1769" s="17" cm="1">
        <f t="array" aca="1" ref="H1769" ca="1">IF(F1769="MAI","NESSUNO",INDIRECT(ADDRESS(ROW()+$N$5,2)))</f>
        <v>92.247</v>
      </c>
      <c r="I1769" s="11">
        <f t="shared" ca="1" si="197"/>
        <v>0</v>
      </c>
      <c r="J1769" s="13">
        <f t="shared" ca="1" si="193"/>
        <v>-0.30175682938090875</v>
      </c>
      <c r="K1769" s="13" t="b">
        <f t="shared" ca="1" si="198"/>
        <v>0</v>
      </c>
    </row>
    <row r="1770" spans="1:11" x14ac:dyDescent="0.2">
      <c r="A1770" s="5">
        <f>IndiciMSCI!A1770</f>
        <v>39365</v>
      </c>
      <c r="B1770" cm="1">
        <f t="array" ref="B1770">INDEX(IndiciMSCI!A:Y,ROW(),Sheet1!$O$2)</f>
        <v>131.19499999999999</v>
      </c>
      <c r="C1770">
        <f t="shared" ca="1" si="194"/>
        <v>133.28820000000002</v>
      </c>
      <c r="D1770" t="b">
        <f t="shared" ca="1" si="195"/>
        <v>1</v>
      </c>
      <c r="E1770" s="13" cm="1">
        <f t="array" aca="1" ref="E1770" ca="1">IF(ISBLANK(INDIRECT(ADDRESS(ROW(B1770)+$N$5,COLUMN(B1770)))),"",(INDIRECT(ADDRESS(ROW(B1770)+$N$5,COLUMN(B1770)))/B1770-1))</f>
        <v>-0.33837417584511598</v>
      </c>
      <c r="F1770" s="5">
        <f t="shared" ca="1" si="199"/>
        <v>39365</v>
      </c>
      <c r="G1770" s="11">
        <f t="shared" ca="1" si="196"/>
        <v>131.19499999999999</v>
      </c>
      <c r="H1770" s="17" cm="1">
        <f t="array" aca="1" ref="H1770" ca="1">IF(F1770="MAI","NESSUNO",INDIRECT(ADDRESS(ROW()+$N$5,2)))</f>
        <v>86.802000000000007</v>
      </c>
      <c r="I1770" s="11">
        <f t="shared" ca="1" si="197"/>
        <v>0</v>
      </c>
      <c r="J1770" s="13">
        <f t="shared" ca="1" si="193"/>
        <v>-0.33837417584511598</v>
      </c>
      <c r="K1770" s="13" t="b">
        <f t="shared" ca="1" si="198"/>
        <v>0</v>
      </c>
    </row>
    <row r="1771" spans="1:11" x14ac:dyDescent="0.2">
      <c r="A1771" s="5">
        <f>IndiciMSCI!A1771</f>
        <v>39366</v>
      </c>
      <c r="B1771" cm="1">
        <f t="array" ref="B1771">INDEX(IndiciMSCI!A:Y,ROW(),Sheet1!$O$2)</f>
        <v>131.50800000000001</v>
      </c>
      <c r="C1771">
        <f t="shared" ca="1" si="194"/>
        <v>133.28820000000002</v>
      </c>
      <c r="D1771" t="b">
        <f t="shared" ca="1" si="195"/>
        <v>1</v>
      </c>
      <c r="E1771" s="13" cm="1">
        <f t="array" aca="1" ref="E1771" ca="1">IF(ISBLANK(INDIRECT(ADDRESS(ROW(B1771)+$N$5,COLUMN(B1771)))),"",(INDIRECT(ADDRESS(ROW(B1771)+$N$5,COLUMN(B1771)))/B1771-1))</f>
        <v>-0.34037473005444541</v>
      </c>
      <c r="F1771" s="5">
        <f t="shared" ca="1" si="199"/>
        <v>39366</v>
      </c>
      <c r="G1771" s="11">
        <f t="shared" ca="1" si="196"/>
        <v>131.50800000000001</v>
      </c>
      <c r="H1771" s="17" cm="1">
        <f t="array" aca="1" ref="H1771" ca="1">IF(F1771="MAI","NESSUNO",INDIRECT(ADDRESS(ROW()+$N$5,2)))</f>
        <v>86.745999999999995</v>
      </c>
      <c r="I1771" s="11">
        <f t="shared" ca="1" si="197"/>
        <v>0</v>
      </c>
      <c r="J1771" s="13">
        <f t="shared" ca="1" si="193"/>
        <v>-0.34037473005444546</v>
      </c>
      <c r="K1771" s="13" t="b">
        <f t="shared" ca="1" si="198"/>
        <v>0</v>
      </c>
    </row>
    <row r="1772" spans="1:11" x14ac:dyDescent="0.2">
      <c r="A1772" s="5">
        <f>IndiciMSCI!A1772</f>
        <v>39367</v>
      </c>
      <c r="B1772" cm="1">
        <f t="array" ref="B1772">INDEX(IndiciMSCI!A:Y,ROW(),Sheet1!$O$2)</f>
        <v>130.96</v>
      </c>
      <c r="C1772">
        <f t="shared" ca="1" si="194"/>
        <v>133.28820000000002</v>
      </c>
      <c r="D1772" t="b">
        <f t="shared" ca="1" si="195"/>
        <v>1</v>
      </c>
      <c r="E1772" s="13" cm="1">
        <f t="array" aca="1" ref="E1772" ca="1">IF(ISBLANK(INDIRECT(ADDRESS(ROW(B1772)+$N$5,COLUMN(B1772)))),"",(INDIRECT(ADDRESS(ROW(B1772)+$N$5,COLUMN(B1772)))/B1772-1))</f>
        <v>-0.37370189370800255</v>
      </c>
      <c r="F1772" s="5">
        <f t="shared" ca="1" si="199"/>
        <v>39367</v>
      </c>
      <c r="G1772" s="11">
        <f t="shared" ca="1" si="196"/>
        <v>130.96</v>
      </c>
      <c r="H1772" s="17" cm="1">
        <f t="array" aca="1" ref="H1772" ca="1">IF(F1772="MAI","NESSUNO",INDIRECT(ADDRESS(ROW()+$N$5,2)))</f>
        <v>82.02</v>
      </c>
      <c r="I1772" s="11">
        <f t="shared" ca="1" si="197"/>
        <v>0</v>
      </c>
      <c r="J1772" s="13">
        <f t="shared" ca="1" si="193"/>
        <v>-0.3737018937080025</v>
      </c>
      <c r="K1772" s="13" t="b">
        <f t="shared" ca="1" si="198"/>
        <v>1</v>
      </c>
    </row>
    <row r="1773" spans="1:11" x14ac:dyDescent="0.2">
      <c r="A1773" s="5">
        <f>IndiciMSCI!A1773</f>
        <v>39370</v>
      </c>
      <c r="B1773" cm="1">
        <f t="array" ref="B1773">INDEX(IndiciMSCI!A:Y,ROW(),Sheet1!$O$2)</f>
        <v>130.221</v>
      </c>
      <c r="C1773">
        <f t="shared" ca="1" si="194"/>
        <v>133.28820000000002</v>
      </c>
      <c r="D1773" t="b">
        <f t="shared" ca="1" si="195"/>
        <v>1</v>
      </c>
      <c r="E1773" s="13" cm="1">
        <f t="array" aca="1" ref="E1773" ca="1">IF(ISBLANK(INDIRECT(ADDRESS(ROW(B1773)+$N$5,COLUMN(B1773)))),"",(INDIRECT(ADDRESS(ROW(B1773)+$N$5,COLUMN(B1773)))/B1773-1))</f>
        <v>-0.38030732370355014</v>
      </c>
      <c r="F1773" s="5">
        <f t="shared" ca="1" si="199"/>
        <v>39370</v>
      </c>
      <c r="G1773" s="11">
        <f t="shared" ca="1" si="196"/>
        <v>130.221</v>
      </c>
      <c r="H1773" s="17" cm="1">
        <f t="array" aca="1" ref="H1773" ca="1">IF(F1773="MAI","NESSUNO",INDIRECT(ADDRESS(ROW()+$N$5,2)))</f>
        <v>80.697000000000003</v>
      </c>
      <c r="I1773" s="11">
        <f t="shared" ca="1" si="197"/>
        <v>0</v>
      </c>
      <c r="J1773" s="13">
        <f t="shared" ca="1" si="193"/>
        <v>-0.38030732370355014</v>
      </c>
      <c r="K1773" s="13" t="b">
        <f t="shared" ca="1" si="198"/>
        <v>0</v>
      </c>
    </row>
    <row r="1774" spans="1:11" x14ac:dyDescent="0.2">
      <c r="A1774" s="5">
        <f>IndiciMSCI!A1774</f>
        <v>39371</v>
      </c>
      <c r="B1774" cm="1">
        <f t="array" ref="B1774">INDEX(IndiciMSCI!A:Y,ROW(),Sheet1!$O$2)</f>
        <v>129.36500000000001</v>
      </c>
      <c r="C1774">
        <f t="shared" ca="1" si="194"/>
        <v>133.28820000000002</v>
      </c>
      <c r="D1774" t="b">
        <f t="shared" ca="1" si="195"/>
        <v>1</v>
      </c>
      <c r="E1774" s="13" cm="1">
        <f t="array" aca="1" ref="E1774" ca="1">IF(ISBLANK(INDIRECT(ADDRESS(ROW(B1774)+$N$5,COLUMN(B1774)))),"",(INDIRECT(ADDRESS(ROW(B1774)+$N$5,COLUMN(B1774)))/B1774-1))</f>
        <v>-0.30272484829745294</v>
      </c>
      <c r="F1774" s="5">
        <f t="shared" ca="1" si="199"/>
        <v>39371</v>
      </c>
      <c r="G1774" s="11">
        <f t="shared" ca="1" si="196"/>
        <v>129.36500000000001</v>
      </c>
      <c r="H1774" s="17" cm="1">
        <f t="array" aca="1" ref="H1774" ca="1">IF(F1774="MAI","NESSUNO",INDIRECT(ADDRESS(ROW()+$N$5,2)))</f>
        <v>90.203000000000003</v>
      </c>
      <c r="I1774" s="11">
        <f t="shared" ca="1" si="197"/>
        <v>0</v>
      </c>
      <c r="J1774" s="13">
        <f t="shared" ca="1" si="193"/>
        <v>-0.30272484829745294</v>
      </c>
      <c r="K1774" s="13" t="b">
        <f t="shared" ca="1" si="198"/>
        <v>0</v>
      </c>
    </row>
    <row r="1775" spans="1:11" x14ac:dyDescent="0.2">
      <c r="A1775" s="5">
        <f>IndiciMSCI!A1775</f>
        <v>39372</v>
      </c>
      <c r="B1775" cm="1">
        <f t="array" ref="B1775">INDEX(IndiciMSCI!A:Y,ROW(),Sheet1!$O$2)</f>
        <v>126.947</v>
      </c>
      <c r="C1775">
        <f t="shared" ca="1" si="194"/>
        <v>133.28820000000002</v>
      </c>
      <c r="D1775" t="b">
        <f t="shared" ca="1" si="195"/>
        <v>1</v>
      </c>
      <c r="E1775" s="13" cm="1">
        <f t="array" aca="1" ref="E1775" ca="1">IF(ISBLANK(INDIRECT(ADDRESS(ROW(B1775)+$N$5,COLUMN(B1775)))),"",(INDIRECT(ADDRESS(ROW(B1775)+$N$5,COLUMN(B1775)))/B1775-1))</f>
        <v>-0.28101491173481852</v>
      </c>
      <c r="F1775" s="5">
        <f t="shared" ca="1" si="199"/>
        <v>39372</v>
      </c>
      <c r="G1775" s="11">
        <f t="shared" ca="1" si="196"/>
        <v>126.947</v>
      </c>
      <c r="H1775" s="17" cm="1">
        <f t="array" aca="1" ref="H1775" ca="1">IF(F1775="MAI","NESSUNO",INDIRECT(ADDRESS(ROW()+$N$5,2)))</f>
        <v>91.272999999999996</v>
      </c>
      <c r="I1775" s="11">
        <f t="shared" ca="1" si="197"/>
        <v>0</v>
      </c>
      <c r="J1775" s="13">
        <f t="shared" ca="1" si="193"/>
        <v>-0.28101491173481852</v>
      </c>
      <c r="K1775" s="13" t="b">
        <f t="shared" ca="1" si="198"/>
        <v>0</v>
      </c>
    </row>
    <row r="1776" spans="1:11" x14ac:dyDescent="0.2">
      <c r="A1776" s="5">
        <f>IndiciMSCI!A1776</f>
        <v>39373</v>
      </c>
      <c r="B1776" cm="1">
        <f t="array" ref="B1776">INDEX(IndiciMSCI!A:Y,ROW(),Sheet1!$O$2)</f>
        <v>128.61199999999999</v>
      </c>
      <c r="C1776">
        <f t="shared" ca="1" si="194"/>
        <v>133.28820000000002</v>
      </c>
      <c r="D1776" t="b">
        <f t="shared" ca="1" si="195"/>
        <v>1</v>
      </c>
      <c r="E1776" s="13" cm="1">
        <f t="array" aca="1" ref="E1776" ca="1">IF(ISBLANK(INDIRECT(ADDRESS(ROW(B1776)+$N$5,COLUMN(B1776)))),"",(INDIRECT(ADDRESS(ROW(B1776)+$N$5,COLUMN(B1776)))/B1776-1))</f>
        <v>-0.34622741268310886</v>
      </c>
      <c r="F1776" s="5">
        <f t="shared" ca="1" si="199"/>
        <v>39373</v>
      </c>
      <c r="G1776" s="11">
        <f t="shared" ca="1" si="196"/>
        <v>128.61199999999999</v>
      </c>
      <c r="H1776" s="17" cm="1">
        <f t="array" aca="1" ref="H1776" ca="1">IF(F1776="MAI","NESSUNO",INDIRECT(ADDRESS(ROW()+$N$5,2)))</f>
        <v>84.082999999999998</v>
      </c>
      <c r="I1776" s="11">
        <f t="shared" ca="1" si="197"/>
        <v>0</v>
      </c>
      <c r="J1776" s="13">
        <f t="shared" ca="1" si="193"/>
        <v>-0.34622741268310886</v>
      </c>
      <c r="K1776" s="13" t="b">
        <f t="shared" ca="1" si="198"/>
        <v>0</v>
      </c>
    </row>
    <row r="1777" spans="1:11" x14ac:dyDescent="0.2">
      <c r="A1777" s="5">
        <f>IndiciMSCI!A1777</f>
        <v>39374</v>
      </c>
      <c r="B1777" cm="1">
        <f t="array" ref="B1777">INDEX(IndiciMSCI!A:Y,ROW(),Sheet1!$O$2)</f>
        <v>127.568</v>
      </c>
      <c r="C1777">
        <f t="shared" ca="1" si="194"/>
        <v>133.28820000000002</v>
      </c>
      <c r="D1777" t="b">
        <f t="shared" ca="1" si="195"/>
        <v>1</v>
      </c>
      <c r="E1777" s="13" cm="1">
        <f t="array" aca="1" ref="E1777" ca="1">IF(ISBLANK(INDIRECT(ADDRESS(ROW(B1777)+$N$5,COLUMN(B1777)))),"",(INDIRECT(ADDRESS(ROW(B1777)+$N$5,COLUMN(B1777)))/B1777-1))</f>
        <v>-0.3284287595635268</v>
      </c>
      <c r="F1777" s="5">
        <f t="shared" ca="1" si="199"/>
        <v>39374</v>
      </c>
      <c r="G1777" s="11">
        <f t="shared" ca="1" si="196"/>
        <v>127.568</v>
      </c>
      <c r="H1777" s="17" cm="1">
        <f t="array" aca="1" ref="H1777" ca="1">IF(F1777="MAI","NESSUNO",INDIRECT(ADDRESS(ROW()+$N$5,2)))</f>
        <v>85.671000000000006</v>
      </c>
      <c r="I1777" s="11">
        <f t="shared" ca="1" si="197"/>
        <v>0</v>
      </c>
      <c r="J1777" s="13">
        <f t="shared" ca="1" si="193"/>
        <v>-0.32842875956352685</v>
      </c>
      <c r="K1777" s="13" t="b">
        <f t="shared" ca="1" si="198"/>
        <v>0</v>
      </c>
    </row>
    <row r="1778" spans="1:11" x14ac:dyDescent="0.2">
      <c r="A1778" s="5">
        <f>IndiciMSCI!A1778</f>
        <v>39377</v>
      </c>
      <c r="B1778" cm="1">
        <f t="array" ref="B1778">INDEX(IndiciMSCI!A:Y,ROW(),Sheet1!$O$2)</f>
        <v>127.113</v>
      </c>
      <c r="C1778">
        <f t="shared" ca="1" si="194"/>
        <v>133.28820000000002</v>
      </c>
      <c r="D1778" t="b">
        <f t="shared" ca="1" si="195"/>
        <v>1</v>
      </c>
      <c r="E1778" s="13" cm="1">
        <f t="array" aca="1" ref="E1778" ca="1">IF(ISBLANK(INDIRECT(ADDRESS(ROW(B1778)+$N$5,COLUMN(B1778)))),"",(INDIRECT(ADDRESS(ROW(B1778)+$N$5,COLUMN(B1778)))/B1778-1))</f>
        <v>-0.29388811529898595</v>
      </c>
      <c r="F1778" s="5">
        <f t="shared" ca="1" si="199"/>
        <v>39377</v>
      </c>
      <c r="G1778" s="11">
        <f t="shared" ca="1" si="196"/>
        <v>127.113</v>
      </c>
      <c r="H1778" s="17" cm="1">
        <f t="array" aca="1" ref="H1778" ca="1">IF(F1778="MAI","NESSUNO",INDIRECT(ADDRESS(ROW()+$N$5,2)))</f>
        <v>89.756</v>
      </c>
      <c r="I1778" s="11">
        <f t="shared" ca="1" si="197"/>
        <v>0</v>
      </c>
      <c r="J1778" s="13">
        <f t="shared" ca="1" si="193"/>
        <v>-0.29388811529898595</v>
      </c>
      <c r="K1778" s="13" t="b">
        <f t="shared" ca="1" si="198"/>
        <v>0</v>
      </c>
    </row>
    <row r="1779" spans="1:11" x14ac:dyDescent="0.2">
      <c r="A1779" s="5">
        <f>IndiciMSCI!A1779</f>
        <v>39378</v>
      </c>
      <c r="B1779" cm="1">
        <f t="array" ref="B1779">INDEX(IndiciMSCI!A:Y,ROW(),Sheet1!$O$2)</f>
        <v>126.111</v>
      </c>
      <c r="C1779">
        <f t="shared" ca="1" si="194"/>
        <v>133.28820000000002</v>
      </c>
      <c r="D1779" t="b">
        <f t="shared" ca="1" si="195"/>
        <v>1</v>
      </c>
      <c r="E1779" s="13" cm="1">
        <f t="array" aca="1" ref="E1779" ca="1">IF(ISBLANK(INDIRECT(ADDRESS(ROW(B1779)+$N$5,COLUMN(B1779)))),"",(INDIRECT(ADDRESS(ROW(B1779)+$N$5,COLUMN(B1779)))/B1779-1))</f>
        <v>-0.25220638960915376</v>
      </c>
      <c r="F1779" s="5">
        <f t="shared" ca="1" si="199"/>
        <v>39378</v>
      </c>
      <c r="G1779" s="11">
        <f t="shared" ca="1" si="196"/>
        <v>126.111</v>
      </c>
      <c r="H1779" s="17" cm="1">
        <f t="array" aca="1" ref="H1779" ca="1">IF(F1779="MAI","NESSUNO",INDIRECT(ADDRESS(ROW()+$N$5,2)))</f>
        <v>94.305000000000007</v>
      </c>
      <c r="I1779" s="11">
        <f t="shared" ca="1" si="197"/>
        <v>0</v>
      </c>
      <c r="J1779" s="13">
        <f t="shared" ca="1" si="193"/>
        <v>-0.25220638960915381</v>
      </c>
      <c r="K1779" s="13" t="b">
        <f t="shared" ca="1" si="198"/>
        <v>0</v>
      </c>
    </row>
    <row r="1780" spans="1:11" x14ac:dyDescent="0.2">
      <c r="A1780" s="5">
        <f>IndiciMSCI!A1780</f>
        <v>39379</v>
      </c>
      <c r="B1780" cm="1">
        <f t="array" ref="B1780">INDEX(IndiciMSCI!A:Y,ROW(),Sheet1!$O$2)</f>
        <v>126.324</v>
      </c>
      <c r="C1780">
        <f t="shared" ca="1" si="194"/>
        <v>133.28820000000002</v>
      </c>
      <c r="D1780" t="b">
        <f t="shared" ca="1" si="195"/>
        <v>1</v>
      </c>
      <c r="E1780" s="13" cm="1">
        <f t="array" aca="1" ref="E1780" ca="1">IF(ISBLANK(INDIRECT(ADDRESS(ROW(B1780)+$N$5,COLUMN(B1780)))),"",(INDIRECT(ADDRESS(ROW(B1780)+$N$5,COLUMN(B1780)))/B1780-1))</f>
        <v>-0.27788068775529584</v>
      </c>
      <c r="F1780" s="5">
        <f t="shared" ca="1" si="199"/>
        <v>39379</v>
      </c>
      <c r="G1780" s="11">
        <f t="shared" ca="1" si="196"/>
        <v>126.324</v>
      </c>
      <c r="H1780" s="17" cm="1">
        <f t="array" aca="1" ref="H1780" ca="1">IF(F1780="MAI","NESSUNO",INDIRECT(ADDRESS(ROW()+$N$5,2)))</f>
        <v>91.221000000000004</v>
      </c>
      <c r="I1780" s="11">
        <f t="shared" ca="1" si="197"/>
        <v>0</v>
      </c>
      <c r="J1780" s="13">
        <f t="shared" ca="1" si="193"/>
        <v>-0.27788068775529584</v>
      </c>
      <c r="K1780" s="13" t="b">
        <f t="shared" ca="1" si="198"/>
        <v>0</v>
      </c>
    </row>
    <row r="1781" spans="1:11" x14ac:dyDescent="0.2">
      <c r="A1781" s="5">
        <f>IndiciMSCI!A1781</f>
        <v>39380</v>
      </c>
      <c r="B1781" cm="1">
        <f t="array" ref="B1781">INDEX(IndiciMSCI!A:Y,ROW(),Sheet1!$O$2)</f>
        <v>124.027</v>
      </c>
      <c r="C1781">
        <f t="shared" ca="1" si="194"/>
        <v>133.28820000000002</v>
      </c>
      <c r="D1781" t="b">
        <f t="shared" ca="1" si="195"/>
        <v>1</v>
      </c>
      <c r="E1781" s="13" cm="1">
        <f t="array" aca="1" ref="E1781" ca="1">IF(ISBLANK(INDIRECT(ADDRESS(ROW(B1781)+$N$5,COLUMN(B1781)))),"",(INDIRECT(ADDRESS(ROW(B1781)+$N$5,COLUMN(B1781)))/B1781-1))</f>
        <v>-0.26847380005966448</v>
      </c>
      <c r="F1781" s="5">
        <f t="shared" ca="1" si="199"/>
        <v>39380</v>
      </c>
      <c r="G1781" s="11">
        <f t="shared" ca="1" si="196"/>
        <v>124.027</v>
      </c>
      <c r="H1781" s="17" cm="1">
        <f t="array" aca="1" ref="H1781" ca="1">IF(F1781="MAI","NESSUNO",INDIRECT(ADDRESS(ROW()+$N$5,2)))</f>
        <v>90.728999999999999</v>
      </c>
      <c r="I1781" s="11">
        <f t="shared" ca="1" si="197"/>
        <v>0</v>
      </c>
      <c r="J1781" s="13">
        <f t="shared" ca="1" si="193"/>
        <v>-0.26847380005966442</v>
      </c>
      <c r="K1781" s="13" t="b">
        <f t="shared" ca="1" si="198"/>
        <v>0</v>
      </c>
    </row>
    <row r="1782" spans="1:11" x14ac:dyDescent="0.2">
      <c r="A1782" s="5">
        <f>IndiciMSCI!A1782</f>
        <v>39381</v>
      </c>
      <c r="B1782" cm="1">
        <f t="array" ref="B1782">INDEX(IndiciMSCI!A:Y,ROW(),Sheet1!$O$2)</f>
        <v>125.795</v>
      </c>
      <c r="C1782">
        <f t="shared" ca="1" si="194"/>
        <v>133.28820000000002</v>
      </c>
      <c r="D1782" t="b">
        <f t="shared" ca="1" si="195"/>
        <v>1</v>
      </c>
      <c r="E1782" s="13" cm="1">
        <f t="array" aca="1" ref="E1782" ca="1">IF(ISBLANK(INDIRECT(ADDRESS(ROW(B1782)+$N$5,COLUMN(B1782)))),"",(INDIRECT(ADDRESS(ROW(B1782)+$N$5,COLUMN(B1782)))/B1782-1))</f>
        <v>-0.29545689415318577</v>
      </c>
      <c r="F1782" s="5">
        <f t="shared" ca="1" si="199"/>
        <v>39381</v>
      </c>
      <c r="G1782" s="11">
        <f t="shared" ca="1" si="196"/>
        <v>125.795</v>
      </c>
      <c r="H1782" s="17" cm="1">
        <f t="array" aca="1" ref="H1782" ca="1">IF(F1782="MAI","NESSUNO",INDIRECT(ADDRESS(ROW()+$N$5,2)))</f>
        <v>88.628</v>
      </c>
      <c r="I1782" s="11">
        <f t="shared" ca="1" si="197"/>
        <v>0</v>
      </c>
      <c r="J1782" s="13">
        <f t="shared" ca="1" si="193"/>
        <v>-0.29545689415318577</v>
      </c>
      <c r="K1782" s="13" t="b">
        <f t="shared" ca="1" si="198"/>
        <v>0</v>
      </c>
    </row>
    <row r="1783" spans="1:11" x14ac:dyDescent="0.2">
      <c r="A1783" s="5">
        <f>IndiciMSCI!A1783</f>
        <v>39384</v>
      </c>
      <c r="B1783" cm="1">
        <f t="array" ref="B1783">INDEX(IndiciMSCI!A:Y,ROW(),Sheet1!$O$2)</f>
        <v>127.777</v>
      </c>
      <c r="C1783">
        <f t="shared" ca="1" si="194"/>
        <v>133.28820000000002</v>
      </c>
      <c r="D1783" t="b">
        <f t="shared" ca="1" si="195"/>
        <v>1</v>
      </c>
      <c r="E1783" s="13" cm="1">
        <f t="array" aca="1" ref="E1783" ca="1">IF(ISBLANK(INDIRECT(ADDRESS(ROW(B1783)+$N$5,COLUMN(B1783)))),"",(INDIRECT(ADDRESS(ROW(B1783)+$N$5,COLUMN(B1783)))/B1783-1))</f>
        <v>-0.34438122666833626</v>
      </c>
      <c r="F1783" s="5">
        <f t="shared" ca="1" si="199"/>
        <v>39384</v>
      </c>
      <c r="G1783" s="11">
        <f t="shared" ca="1" si="196"/>
        <v>127.777</v>
      </c>
      <c r="H1783" s="17" cm="1">
        <f t="array" aca="1" ref="H1783" ca="1">IF(F1783="MAI","NESSUNO",INDIRECT(ADDRESS(ROW()+$N$5,2)))</f>
        <v>83.772999999999996</v>
      </c>
      <c r="I1783" s="11">
        <f t="shared" ca="1" si="197"/>
        <v>0</v>
      </c>
      <c r="J1783" s="13">
        <f t="shared" ca="1" si="193"/>
        <v>-0.34438122666833626</v>
      </c>
      <c r="K1783" s="13" t="b">
        <f t="shared" ca="1" si="198"/>
        <v>0</v>
      </c>
    </row>
    <row r="1784" spans="1:11" x14ac:dyDescent="0.2">
      <c r="A1784" s="5">
        <f>IndiciMSCI!A1784</f>
        <v>39385</v>
      </c>
      <c r="B1784" cm="1">
        <f t="array" ref="B1784">INDEX(IndiciMSCI!A:Y,ROW(),Sheet1!$O$2)</f>
        <v>127.401</v>
      </c>
      <c r="C1784">
        <f t="shared" ca="1" si="194"/>
        <v>133.28820000000002</v>
      </c>
      <c r="D1784" t="b">
        <f t="shared" ca="1" si="195"/>
        <v>1</v>
      </c>
      <c r="E1784" s="13" cm="1">
        <f t="array" aca="1" ref="E1784" ca="1">IF(ISBLANK(INDIRECT(ADDRESS(ROW(B1784)+$N$5,COLUMN(B1784)))),"",(INDIRECT(ADDRESS(ROW(B1784)+$N$5,COLUMN(B1784)))/B1784-1))</f>
        <v>-0.32855315107416727</v>
      </c>
      <c r="F1784" s="5">
        <f t="shared" ca="1" si="199"/>
        <v>39385</v>
      </c>
      <c r="G1784" s="11">
        <f t="shared" ca="1" si="196"/>
        <v>127.401</v>
      </c>
      <c r="H1784" s="17" cm="1">
        <f t="array" aca="1" ref="H1784" ca="1">IF(F1784="MAI","NESSUNO",INDIRECT(ADDRESS(ROW()+$N$5,2)))</f>
        <v>85.543000000000006</v>
      </c>
      <c r="I1784" s="11">
        <f t="shared" ca="1" si="197"/>
        <v>0</v>
      </c>
      <c r="J1784" s="13">
        <f t="shared" ca="1" si="193"/>
        <v>-0.32855315107416733</v>
      </c>
      <c r="K1784" s="13" t="b">
        <f t="shared" ca="1" si="198"/>
        <v>0</v>
      </c>
    </row>
    <row r="1785" spans="1:11" x14ac:dyDescent="0.2">
      <c r="A1785" s="5">
        <f>IndiciMSCI!A1785</f>
        <v>39386</v>
      </c>
      <c r="B1785" cm="1">
        <f t="array" ref="B1785">INDEX(IndiciMSCI!A:Y,ROW(),Sheet1!$O$2)</f>
        <v>127.242</v>
      </c>
      <c r="C1785">
        <f t="shared" ca="1" si="194"/>
        <v>133.28820000000002</v>
      </c>
      <c r="D1785" t="b">
        <f t="shared" ca="1" si="195"/>
        <v>1</v>
      </c>
      <c r="E1785" s="13" cm="1">
        <f t="array" aca="1" ref="E1785" ca="1">IF(ISBLANK(INDIRECT(ADDRESS(ROW(B1785)+$N$5,COLUMN(B1785)))),"",(INDIRECT(ADDRESS(ROW(B1785)+$N$5,COLUMN(B1785)))/B1785-1))</f>
        <v>-0.31905345719180778</v>
      </c>
      <c r="F1785" s="5">
        <f t="shared" ca="1" si="199"/>
        <v>39386</v>
      </c>
      <c r="G1785" s="11">
        <f t="shared" ca="1" si="196"/>
        <v>127.242</v>
      </c>
      <c r="H1785" s="17" cm="1">
        <f t="array" aca="1" ref="H1785" ca="1">IF(F1785="MAI","NESSUNO",INDIRECT(ADDRESS(ROW()+$N$5,2)))</f>
        <v>86.644999999999996</v>
      </c>
      <c r="I1785" s="11">
        <f t="shared" ca="1" si="197"/>
        <v>0</v>
      </c>
      <c r="J1785" s="13">
        <f t="shared" ca="1" si="193"/>
        <v>-0.31905345719180778</v>
      </c>
      <c r="K1785" s="13" t="b">
        <f t="shared" ca="1" si="198"/>
        <v>0</v>
      </c>
    </row>
    <row r="1786" spans="1:11" x14ac:dyDescent="0.2">
      <c r="A1786" s="5">
        <f>IndiciMSCI!A1786</f>
        <v>39387</v>
      </c>
      <c r="B1786" cm="1">
        <f t="array" ref="B1786">INDEX(IndiciMSCI!A:Y,ROW(),Sheet1!$O$2)</f>
        <v>129.328</v>
      </c>
      <c r="C1786">
        <f t="shared" ca="1" si="194"/>
        <v>133.28820000000002</v>
      </c>
      <c r="D1786" t="b">
        <f t="shared" ca="1" si="195"/>
        <v>1</v>
      </c>
      <c r="E1786" s="13" cm="1">
        <f t="array" aca="1" ref="E1786" ca="1">IF(ISBLANK(INDIRECT(ADDRESS(ROW(B1786)+$N$5,COLUMN(B1786)))),"",(INDIRECT(ADDRESS(ROW(B1786)+$N$5,COLUMN(B1786)))/B1786-1))</f>
        <v>-0.27113231473462818</v>
      </c>
      <c r="F1786" s="5">
        <f t="shared" ca="1" si="199"/>
        <v>39387</v>
      </c>
      <c r="G1786" s="11">
        <f t="shared" ca="1" si="196"/>
        <v>129.328</v>
      </c>
      <c r="H1786" s="17" cm="1">
        <f t="array" aca="1" ref="H1786" ca="1">IF(F1786="MAI","NESSUNO",INDIRECT(ADDRESS(ROW()+$N$5,2)))</f>
        <v>94.263000000000005</v>
      </c>
      <c r="I1786" s="11">
        <f t="shared" ca="1" si="197"/>
        <v>0</v>
      </c>
      <c r="J1786" s="13">
        <f t="shared" ca="1" si="193"/>
        <v>-0.27113231473462823</v>
      </c>
      <c r="K1786" s="13" t="b">
        <f t="shared" ca="1" si="198"/>
        <v>0</v>
      </c>
    </row>
    <row r="1787" spans="1:11" x14ac:dyDescent="0.2">
      <c r="A1787" s="5">
        <f>IndiciMSCI!A1787</f>
        <v>39388</v>
      </c>
      <c r="B1787" cm="1">
        <f t="array" ref="B1787">INDEX(IndiciMSCI!A:Y,ROW(),Sheet1!$O$2)</f>
        <v>126.187</v>
      </c>
      <c r="C1787">
        <f t="shared" ca="1" si="194"/>
        <v>133.28820000000002</v>
      </c>
      <c r="D1787" t="b">
        <f t="shared" ca="1" si="195"/>
        <v>1</v>
      </c>
      <c r="E1787" s="13" cm="1">
        <f t="array" aca="1" ref="E1787" ca="1">IF(ISBLANK(INDIRECT(ADDRESS(ROW(B1787)+$N$5,COLUMN(B1787)))),"",(INDIRECT(ADDRESS(ROW(B1787)+$N$5,COLUMN(B1787)))/B1787-1))</f>
        <v>-0.28091641769754405</v>
      </c>
      <c r="F1787" s="5">
        <f t="shared" ca="1" si="199"/>
        <v>39388</v>
      </c>
      <c r="G1787" s="11">
        <f t="shared" ca="1" si="196"/>
        <v>126.187</v>
      </c>
      <c r="H1787" s="17" cm="1">
        <f t="array" aca="1" ref="H1787" ca="1">IF(F1787="MAI","NESSUNO",INDIRECT(ADDRESS(ROW()+$N$5,2)))</f>
        <v>90.739000000000004</v>
      </c>
      <c r="I1787" s="11">
        <f t="shared" ca="1" si="197"/>
        <v>0</v>
      </c>
      <c r="J1787" s="13">
        <f t="shared" ca="1" si="193"/>
        <v>-0.28091641769754405</v>
      </c>
      <c r="K1787" s="13" t="b">
        <f t="shared" ca="1" si="198"/>
        <v>0</v>
      </c>
    </row>
    <row r="1788" spans="1:11" x14ac:dyDescent="0.2">
      <c r="A1788" s="5">
        <f>IndiciMSCI!A1788</f>
        <v>39391</v>
      </c>
      <c r="B1788" cm="1">
        <f t="array" ref="B1788">INDEX(IndiciMSCI!A:Y,ROW(),Sheet1!$O$2)</f>
        <v>124.56699999999999</v>
      </c>
      <c r="C1788">
        <f t="shared" ca="1" si="194"/>
        <v>133.28820000000002</v>
      </c>
      <c r="D1788" t="b">
        <f t="shared" ca="1" si="195"/>
        <v>1</v>
      </c>
      <c r="E1788" s="13" cm="1">
        <f t="array" aca="1" ref="E1788" ca="1">IF(ISBLANK(INDIRECT(ADDRESS(ROW(B1788)+$N$5,COLUMN(B1788)))),"",(INDIRECT(ADDRESS(ROW(B1788)+$N$5,COLUMN(B1788)))/B1788-1))</f>
        <v>-0.28053176202364993</v>
      </c>
      <c r="F1788" s="5">
        <f t="shared" ca="1" si="199"/>
        <v>39391</v>
      </c>
      <c r="G1788" s="11">
        <f t="shared" ca="1" si="196"/>
        <v>124.56699999999999</v>
      </c>
      <c r="H1788" s="17" cm="1">
        <f t="array" aca="1" ref="H1788" ca="1">IF(F1788="MAI","NESSUNO",INDIRECT(ADDRESS(ROW()+$N$5,2)))</f>
        <v>89.622</v>
      </c>
      <c r="I1788" s="11">
        <f t="shared" ca="1" si="197"/>
        <v>0</v>
      </c>
      <c r="J1788" s="13">
        <f t="shared" ca="1" si="193"/>
        <v>-0.28053176202364988</v>
      </c>
      <c r="K1788" s="13" t="b">
        <f t="shared" ca="1" si="198"/>
        <v>0</v>
      </c>
    </row>
    <row r="1789" spans="1:11" x14ac:dyDescent="0.2">
      <c r="A1789" s="5">
        <f>IndiciMSCI!A1789</f>
        <v>39392</v>
      </c>
      <c r="B1789" cm="1">
        <f t="array" ref="B1789">INDEX(IndiciMSCI!A:Y,ROW(),Sheet1!$O$2)</f>
        <v>123.89400000000001</v>
      </c>
      <c r="C1789">
        <f t="shared" ca="1" si="194"/>
        <v>133.28820000000002</v>
      </c>
      <c r="D1789" t="b">
        <f t="shared" ca="1" si="195"/>
        <v>1</v>
      </c>
      <c r="E1789" s="13" cm="1">
        <f t="array" aca="1" ref="E1789" ca="1">IF(ISBLANK(INDIRECT(ADDRESS(ROW(B1789)+$N$5,COLUMN(B1789)))),"",(INDIRECT(ADDRESS(ROW(B1789)+$N$5,COLUMN(B1789)))/B1789-1))</f>
        <v>-0.25590424072190754</v>
      </c>
      <c r="F1789" s="5">
        <f t="shared" ca="1" si="199"/>
        <v>39392</v>
      </c>
      <c r="G1789" s="11">
        <f t="shared" ca="1" si="196"/>
        <v>123.89400000000001</v>
      </c>
      <c r="H1789" s="17" cm="1">
        <f t="array" aca="1" ref="H1789" ca="1">IF(F1789="MAI","NESSUNO",INDIRECT(ADDRESS(ROW()+$N$5,2)))</f>
        <v>92.188999999999993</v>
      </c>
      <c r="I1789" s="11">
        <f t="shared" ca="1" si="197"/>
        <v>0</v>
      </c>
      <c r="J1789" s="13">
        <f t="shared" ca="1" si="193"/>
        <v>-0.25590424072190754</v>
      </c>
      <c r="K1789" s="13" t="b">
        <f t="shared" ca="1" si="198"/>
        <v>0</v>
      </c>
    </row>
    <row r="1790" spans="1:11" x14ac:dyDescent="0.2">
      <c r="A1790" s="5">
        <f>IndiciMSCI!A1790</f>
        <v>39393</v>
      </c>
      <c r="B1790" cm="1">
        <f t="array" ref="B1790">INDEX(IndiciMSCI!A:Y,ROW(),Sheet1!$O$2)</f>
        <v>122.80800000000001</v>
      </c>
      <c r="C1790">
        <f t="shared" ca="1" si="194"/>
        <v>133.28820000000002</v>
      </c>
      <c r="D1790" t="b">
        <f t="shared" ca="1" si="195"/>
        <v>1</v>
      </c>
      <c r="E1790" s="13" cm="1">
        <f t="array" aca="1" ref="E1790" ca="1">IF(ISBLANK(INDIRECT(ADDRESS(ROW(B1790)+$N$5,COLUMN(B1790)))),"",(INDIRECT(ADDRESS(ROW(B1790)+$N$5,COLUMN(B1790)))/B1790-1))</f>
        <v>-0.20452250667708949</v>
      </c>
      <c r="F1790" s="5">
        <f t="shared" ca="1" si="199"/>
        <v>39393</v>
      </c>
      <c r="G1790" s="11">
        <f t="shared" ca="1" si="196"/>
        <v>122.80800000000001</v>
      </c>
      <c r="H1790" s="17" cm="1">
        <f t="array" aca="1" ref="H1790" ca="1">IF(F1790="MAI","NESSUNO",INDIRECT(ADDRESS(ROW()+$N$5,2)))</f>
        <v>97.691000000000003</v>
      </c>
      <c r="I1790" s="11">
        <f t="shared" ca="1" si="197"/>
        <v>0</v>
      </c>
      <c r="J1790" s="13">
        <f t="shared" ca="1" si="193"/>
        <v>-0.20452250667708946</v>
      </c>
      <c r="K1790" s="13" t="b">
        <f t="shared" ca="1" si="198"/>
        <v>0</v>
      </c>
    </row>
    <row r="1791" spans="1:11" x14ac:dyDescent="0.2">
      <c r="A1791" s="5">
        <f>IndiciMSCI!A1791</f>
        <v>39394</v>
      </c>
      <c r="B1791" cm="1">
        <f t="array" ref="B1791">INDEX(IndiciMSCI!A:Y,ROW(),Sheet1!$O$2)</f>
        <v>120.038</v>
      </c>
      <c r="C1791">
        <f t="shared" ca="1" si="194"/>
        <v>133.28820000000002</v>
      </c>
      <c r="D1791" t="b">
        <f t="shared" ca="1" si="195"/>
        <v>1</v>
      </c>
      <c r="E1791" s="13" cm="1">
        <f t="array" aca="1" ref="E1791" ca="1">IF(ISBLANK(INDIRECT(ADDRESS(ROW(B1791)+$N$5,COLUMN(B1791)))),"",(INDIRECT(ADDRESS(ROW(B1791)+$N$5,COLUMN(B1791)))/B1791-1))</f>
        <v>-0.21164131358403171</v>
      </c>
      <c r="F1791" s="5">
        <f t="shared" ca="1" si="199"/>
        <v>39394</v>
      </c>
      <c r="G1791" s="11">
        <f t="shared" ca="1" si="196"/>
        <v>120.038</v>
      </c>
      <c r="H1791" s="17" cm="1">
        <f t="array" aca="1" ref="H1791" ca="1">IF(F1791="MAI","NESSUNO",INDIRECT(ADDRESS(ROW()+$N$5,2)))</f>
        <v>94.632999999999996</v>
      </c>
      <c r="I1791" s="11">
        <f t="shared" ca="1" si="197"/>
        <v>0</v>
      </c>
      <c r="J1791" s="13">
        <f t="shared" ca="1" si="193"/>
        <v>-0.21164131358403174</v>
      </c>
      <c r="K1791" s="13" t="b">
        <f t="shared" ca="1" si="198"/>
        <v>0</v>
      </c>
    </row>
    <row r="1792" spans="1:11" x14ac:dyDescent="0.2">
      <c r="A1792" s="5">
        <f>IndiciMSCI!A1792</f>
        <v>39395</v>
      </c>
      <c r="B1792" cm="1">
        <f t="array" ref="B1792">INDEX(IndiciMSCI!A:Y,ROW(),Sheet1!$O$2)</f>
        <v>120.51300000000001</v>
      </c>
      <c r="C1792">
        <f t="shared" ca="1" si="194"/>
        <v>133.28820000000002</v>
      </c>
      <c r="D1792" t="b">
        <f t="shared" ca="1" si="195"/>
        <v>1</v>
      </c>
      <c r="E1792" s="13" cm="1">
        <f t="array" aca="1" ref="E1792" ca="1">IF(ISBLANK(INDIRECT(ADDRESS(ROW(B1792)+$N$5,COLUMN(B1792)))),"",(INDIRECT(ADDRESS(ROW(B1792)+$N$5,COLUMN(B1792)))/B1792-1))</f>
        <v>-0.24292814883041669</v>
      </c>
      <c r="F1792" s="5">
        <f t="shared" ca="1" si="199"/>
        <v>39395</v>
      </c>
      <c r="G1792" s="11">
        <f t="shared" ca="1" si="196"/>
        <v>120.51300000000001</v>
      </c>
      <c r="H1792" s="17" cm="1">
        <f t="array" aca="1" ref="H1792" ca="1">IF(F1792="MAI","NESSUNO",INDIRECT(ADDRESS(ROW()+$N$5,2)))</f>
        <v>91.236999999999995</v>
      </c>
      <c r="I1792" s="11">
        <f t="shared" ca="1" si="197"/>
        <v>0</v>
      </c>
      <c r="J1792" s="13">
        <f t="shared" ca="1" si="193"/>
        <v>-0.24292814883041672</v>
      </c>
      <c r="K1792" s="13" t="b">
        <f t="shared" ca="1" si="198"/>
        <v>0</v>
      </c>
    </row>
    <row r="1793" spans="1:11" x14ac:dyDescent="0.2">
      <c r="A1793" s="5">
        <f>IndiciMSCI!A1793</f>
        <v>39398</v>
      </c>
      <c r="B1793" cm="1">
        <f t="array" ref="B1793">INDEX(IndiciMSCI!A:Y,ROW(),Sheet1!$O$2)</f>
        <v>120.068</v>
      </c>
      <c r="C1793">
        <f t="shared" ca="1" si="194"/>
        <v>133.28820000000002</v>
      </c>
      <c r="D1793" t="b">
        <f t="shared" ca="1" si="195"/>
        <v>1</v>
      </c>
      <c r="E1793" s="13" cm="1">
        <f t="array" aca="1" ref="E1793" ca="1">IF(ISBLANK(INDIRECT(ADDRESS(ROW(B1793)+$N$5,COLUMN(B1793)))),"",(INDIRECT(ADDRESS(ROW(B1793)+$N$5,COLUMN(B1793)))/B1793-1))</f>
        <v>-0.21238798014458482</v>
      </c>
      <c r="F1793" s="5">
        <f t="shared" ca="1" si="199"/>
        <v>39398</v>
      </c>
      <c r="G1793" s="11">
        <f t="shared" ca="1" si="196"/>
        <v>120.068</v>
      </c>
      <c r="H1793" s="17" cm="1">
        <f t="array" aca="1" ref="H1793" ca="1">IF(F1793="MAI","NESSUNO",INDIRECT(ADDRESS(ROW()+$N$5,2)))</f>
        <v>94.566999999999993</v>
      </c>
      <c r="I1793" s="11">
        <f t="shared" ca="1" si="197"/>
        <v>0</v>
      </c>
      <c r="J1793" s="13">
        <f t="shared" ca="1" si="193"/>
        <v>-0.21238798014458479</v>
      </c>
      <c r="K1793" s="13" t="b">
        <f t="shared" ca="1" si="198"/>
        <v>0</v>
      </c>
    </row>
    <row r="1794" spans="1:11" x14ac:dyDescent="0.2">
      <c r="A1794" s="5">
        <f>IndiciMSCI!A1794</f>
        <v>39399</v>
      </c>
      <c r="B1794" cm="1">
        <f t="array" ref="B1794">INDEX(IndiciMSCI!A:Y,ROW(),Sheet1!$O$2)</f>
        <v>118.40600000000001</v>
      </c>
      <c r="C1794">
        <f t="shared" ca="1" si="194"/>
        <v>133.28820000000002</v>
      </c>
      <c r="D1794" t="b">
        <f t="shared" ca="1" si="195"/>
        <v>1</v>
      </c>
      <c r="E1794" s="13" cm="1">
        <f t="array" aca="1" ref="E1794" ca="1">IF(ISBLANK(INDIRECT(ADDRESS(ROW(B1794)+$N$5,COLUMN(B1794)))),"",(INDIRECT(ADDRESS(ROW(B1794)+$N$5,COLUMN(B1794)))/B1794-1))</f>
        <v>-0.20004053848622538</v>
      </c>
      <c r="F1794" s="5">
        <f t="shared" ca="1" si="199"/>
        <v>39399</v>
      </c>
      <c r="G1794" s="11">
        <f t="shared" ca="1" si="196"/>
        <v>118.40600000000001</v>
      </c>
      <c r="H1794" s="17" cm="1">
        <f t="array" aca="1" ref="H1794" ca="1">IF(F1794="MAI","NESSUNO",INDIRECT(ADDRESS(ROW()+$N$5,2)))</f>
        <v>94.72</v>
      </c>
      <c r="I1794" s="11">
        <f t="shared" ca="1" si="197"/>
        <v>0</v>
      </c>
      <c r="J1794" s="13">
        <f t="shared" ref="J1794:J1857" ca="1" si="200">IF(E1794="","",IF(F1794="MAI",I1794/B1794,(H1794-G1794+I1794)/G1794))</f>
        <v>-0.20004053848622541</v>
      </c>
      <c r="K1794" s="13" t="b">
        <f t="shared" ca="1" si="198"/>
        <v>0</v>
      </c>
    </row>
    <row r="1795" spans="1:11" x14ac:dyDescent="0.2">
      <c r="A1795" s="5">
        <f>IndiciMSCI!A1795</f>
        <v>39400</v>
      </c>
      <c r="B1795" cm="1">
        <f t="array" ref="B1795">INDEX(IndiciMSCI!A:Y,ROW(),Sheet1!$O$2)</f>
        <v>119.843</v>
      </c>
      <c r="C1795">
        <f t="shared" ref="C1795:C1858" ca="1" si="201">MAX(INDIRECT("B"&amp;ROW()&amp;":B"&amp;MAX(2,ROW()-$N$3)))*(1-$N$4)</f>
        <v>133.28820000000002</v>
      </c>
      <c r="D1795" t="b">
        <f t="shared" ref="D1795:D1858" ca="1" si="202">B1795&lt;C1795</f>
        <v>1</v>
      </c>
      <c r="E1795" s="13" cm="1">
        <f t="array" aca="1" ref="E1795" ca="1">IF(ISBLANK(INDIRECT(ADDRESS(ROW(B1795)+$N$5,COLUMN(B1795)))),"",(INDIRECT(ADDRESS(ROW(B1795)+$N$5,COLUMN(B1795)))/B1795-1))</f>
        <v>-0.20638668925177117</v>
      </c>
      <c r="F1795" s="5">
        <f t="shared" ca="1" si="199"/>
        <v>39400</v>
      </c>
      <c r="G1795" s="11">
        <f t="shared" ref="G1795:G1858" ca="1" si="203">IF(F1795="MAI","NESSUNO",INDEX(B:B,MATCH(F1795,A:A,0)))</f>
        <v>119.843</v>
      </c>
      <c r="H1795" s="17" cm="1">
        <f t="array" aca="1" ref="H1795" ca="1">IF(F1795="MAI","NESSUNO",INDIRECT(ADDRESS(ROW()+$N$5,2)))</f>
        <v>95.108999999999995</v>
      </c>
      <c r="I1795" s="11">
        <f t="shared" ref="I1795:I1858" ca="1" si="204">IF(F1795="MAI",B1795*(1+$N$6)^($N$5*(7/5)/365.25)-B1795, G1795*(1+$N$6)^((F1795-A1795)/365.25)-G1795)</f>
        <v>0</v>
      </c>
      <c r="J1795" s="13">
        <f t="shared" ca="1" si="200"/>
        <v>-0.20638668925177114</v>
      </c>
      <c r="K1795" s="13" t="b">
        <f t="shared" ref="K1795:K1858" ca="1" si="205">IF(E1795="","",J1795&gt;E1795)</f>
        <v>0</v>
      </c>
    </row>
    <row r="1796" spans="1:11" x14ac:dyDescent="0.2">
      <c r="A1796" s="5">
        <f>IndiciMSCI!A1796</f>
        <v>39401</v>
      </c>
      <c r="B1796" cm="1">
        <f t="array" ref="B1796">INDEX(IndiciMSCI!A:Y,ROW(),Sheet1!$O$2)</f>
        <v>120.80800000000001</v>
      </c>
      <c r="C1796">
        <f t="shared" ca="1" si="201"/>
        <v>133.28820000000002</v>
      </c>
      <c r="D1796" t="b">
        <f t="shared" ca="1" si="202"/>
        <v>1</v>
      </c>
      <c r="E1796" s="13" cm="1">
        <f t="array" aca="1" ref="E1796" ca="1">IF(ISBLANK(INDIRECT(ADDRESS(ROW(B1796)+$N$5,COLUMN(B1796)))),"",(INDIRECT(ADDRESS(ROW(B1796)+$N$5,COLUMN(B1796)))/B1796-1))</f>
        <v>-0.25384908284219587</v>
      </c>
      <c r="F1796" s="5">
        <f t="shared" ca="1" si="199"/>
        <v>39401</v>
      </c>
      <c r="G1796" s="11">
        <f t="shared" ca="1" si="203"/>
        <v>120.80800000000001</v>
      </c>
      <c r="H1796" s="17" cm="1">
        <f t="array" aca="1" ref="H1796" ca="1">IF(F1796="MAI","NESSUNO",INDIRECT(ADDRESS(ROW()+$N$5,2)))</f>
        <v>90.141000000000005</v>
      </c>
      <c r="I1796" s="11">
        <f t="shared" ca="1" si="204"/>
        <v>0</v>
      </c>
      <c r="J1796" s="13">
        <f t="shared" ca="1" si="200"/>
        <v>-0.25384908284219587</v>
      </c>
      <c r="K1796" s="13" t="b">
        <f t="shared" ca="1" si="205"/>
        <v>0</v>
      </c>
    </row>
    <row r="1797" spans="1:11" x14ac:dyDescent="0.2">
      <c r="A1797" s="5">
        <f>IndiciMSCI!A1797</f>
        <v>39402</v>
      </c>
      <c r="B1797" cm="1">
        <f t="array" ref="B1797">INDEX(IndiciMSCI!A:Y,ROW(),Sheet1!$O$2)</f>
        <v>118.852</v>
      </c>
      <c r="C1797">
        <f t="shared" ca="1" si="201"/>
        <v>133.28820000000002</v>
      </c>
      <c r="D1797" t="b">
        <f t="shared" ca="1" si="202"/>
        <v>1</v>
      </c>
      <c r="E1797" s="13" cm="1">
        <f t="array" aca="1" ref="E1797" ca="1">IF(ISBLANK(INDIRECT(ADDRESS(ROW(B1797)+$N$5,COLUMN(B1797)))),"",(INDIRECT(ADDRESS(ROW(B1797)+$N$5,COLUMN(B1797)))/B1797-1))</f>
        <v>-0.24521253323461112</v>
      </c>
      <c r="F1797" s="5">
        <f t="shared" ca="1" si="199"/>
        <v>39402</v>
      </c>
      <c r="G1797" s="11">
        <f t="shared" ca="1" si="203"/>
        <v>118.852</v>
      </c>
      <c r="H1797" s="17" cm="1">
        <f t="array" aca="1" ref="H1797" ca="1">IF(F1797="MAI","NESSUNO",INDIRECT(ADDRESS(ROW()+$N$5,2)))</f>
        <v>89.707999999999998</v>
      </c>
      <c r="I1797" s="11">
        <f t="shared" ca="1" si="204"/>
        <v>0</v>
      </c>
      <c r="J1797" s="13">
        <f t="shared" ca="1" si="200"/>
        <v>-0.24521253323461115</v>
      </c>
      <c r="K1797" s="13" t="b">
        <f t="shared" ca="1" si="205"/>
        <v>0</v>
      </c>
    </row>
    <row r="1798" spans="1:11" x14ac:dyDescent="0.2">
      <c r="A1798" s="5">
        <f>IndiciMSCI!A1798</f>
        <v>39405</v>
      </c>
      <c r="B1798" cm="1">
        <f t="array" ref="B1798">INDEX(IndiciMSCI!A:Y,ROW(),Sheet1!$O$2)</f>
        <v>118.001</v>
      </c>
      <c r="C1798">
        <f t="shared" ca="1" si="201"/>
        <v>133.28820000000002</v>
      </c>
      <c r="D1798" t="b">
        <f t="shared" ca="1" si="202"/>
        <v>1</v>
      </c>
      <c r="E1798" s="13" cm="1">
        <f t="array" aca="1" ref="E1798" ca="1">IF(ISBLANK(INDIRECT(ADDRESS(ROW(B1798)+$N$5,COLUMN(B1798)))),"",(INDIRECT(ADDRESS(ROW(B1798)+$N$5,COLUMN(B1798)))/B1798-1))</f>
        <v>-0.23238786111982113</v>
      </c>
      <c r="F1798" s="5">
        <f t="shared" ca="1" si="199"/>
        <v>39405</v>
      </c>
      <c r="G1798" s="11">
        <f t="shared" ca="1" si="203"/>
        <v>118.001</v>
      </c>
      <c r="H1798" s="17" cm="1">
        <f t="array" aca="1" ref="H1798" ca="1">IF(F1798="MAI","NESSUNO",INDIRECT(ADDRESS(ROW()+$N$5,2)))</f>
        <v>90.578999999999994</v>
      </c>
      <c r="I1798" s="11">
        <f t="shared" ca="1" si="204"/>
        <v>0</v>
      </c>
      <c r="J1798" s="13">
        <f t="shared" ca="1" si="200"/>
        <v>-0.2323878611198211</v>
      </c>
      <c r="K1798" s="13" t="b">
        <f t="shared" ca="1" si="205"/>
        <v>0</v>
      </c>
    </row>
    <row r="1799" spans="1:11" x14ac:dyDescent="0.2">
      <c r="A1799" s="5">
        <f>IndiciMSCI!A1799</f>
        <v>39406</v>
      </c>
      <c r="B1799" cm="1">
        <f t="array" ref="B1799">INDEX(IndiciMSCI!A:Y,ROW(),Sheet1!$O$2)</f>
        <v>118.18</v>
      </c>
      <c r="C1799">
        <f t="shared" ca="1" si="201"/>
        <v>133.28820000000002</v>
      </c>
      <c r="D1799" t="b">
        <f t="shared" ca="1" si="202"/>
        <v>1</v>
      </c>
      <c r="E1799" s="13" cm="1">
        <f t="array" aca="1" ref="E1799" ca="1">IF(ISBLANK(INDIRECT(ADDRESS(ROW(B1799)+$N$5,COLUMN(B1799)))),"",(INDIRECT(ADDRESS(ROW(B1799)+$N$5,COLUMN(B1799)))/B1799-1))</f>
        <v>-0.25626163479438158</v>
      </c>
      <c r="F1799" s="5">
        <f t="shared" ca="1" si="199"/>
        <v>39406</v>
      </c>
      <c r="G1799" s="11">
        <f t="shared" ca="1" si="203"/>
        <v>118.18</v>
      </c>
      <c r="H1799" s="17" cm="1">
        <f t="array" aca="1" ref="H1799" ca="1">IF(F1799="MAI","NESSUNO",INDIRECT(ADDRESS(ROW()+$N$5,2)))</f>
        <v>87.894999999999996</v>
      </c>
      <c r="I1799" s="11">
        <f t="shared" ca="1" si="204"/>
        <v>0</v>
      </c>
      <c r="J1799" s="13">
        <f t="shared" ca="1" si="200"/>
        <v>-0.25626163479438152</v>
      </c>
      <c r="K1799" s="13" t="b">
        <f t="shared" ca="1" si="205"/>
        <v>0</v>
      </c>
    </row>
    <row r="1800" spans="1:11" x14ac:dyDescent="0.2">
      <c r="A1800" s="5">
        <f>IndiciMSCI!A1800</f>
        <v>39407</v>
      </c>
      <c r="B1800" cm="1">
        <f t="array" ref="B1800">INDEX(IndiciMSCI!A:Y,ROW(),Sheet1!$O$2)</f>
        <v>117.10899999999999</v>
      </c>
      <c r="C1800">
        <f t="shared" ca="1" si="201"/>
        <v>133.28820000000002</v>
      </c>
      <c r="D1800" t="b">
        <f t="shared" ca="1" si="202"/>
        <v>1</v>
      </c>
      <c r="E1800" s="13" cm="1">
        <f t="array" aca="1" ref="E1800" ca="1">IF(ISBLANK(INDIRECT(ADDRESS(ROW(B1800)+$N$5,COLUMN(B1800)))),"",(INDIRECT(ADDRESS(ROW(B1800)+$N$5,COLUMN(B1800)))/B1800-1))</f>
        <v>-0.2546858055315987</v>
      </c>
      <c r="F1800" s="5">
        <f t="shared" ca="1" si="199"/>
        <v>39407</v>
      </c>
      <c r="G1800" s="11">
        <f t="shared" ca="1" si="203"/>
        <v>117.10899999999999</v>
      </c>
      <c r="H1800" s="17" cm="1">
        <f t="array" aca="1" ref="H1800" ca="1">IF(F1800="MAI","NESSUNO",INDIRECT(ADDRESS(ROW()+$N$5,2)))</f>
        <v>87.283000000000001</v>
      </c>
      <c r="I1800" s="11">
        <f t="shared" ca="1" si="204"/>
        <v>0</v>
      </c>
      <c r="J1800" s="13">
        <f t="shared" ca="1" si="200"/>
        <v>-0.2546858055315987</v>
      </c>
      <c r="K1800" s="13" t="b">
        <f t="shared" ca="1" si="205"/>
        <v>0</v>
      </c>
    </row>
    <row r="1801" spans="1:11" x14ac:dyDescent="0.2">
      <c r="A1801" s="5">
        <f>IndiciMSCI!A1801</f>
        <v>39408</v>
      </c>
      <c r="B1801" cm="1">
        <f t="array" ref="B1801">INDEX(IndiciMSCI!A:Y,ROW(),Sheet1!$O$2)</f>
        <v>116.71599999999999</v>
      </c>
      <c r="C1801">
        <f t="shared" ca="1" si="201"/>
        <v>133.28820000000002</v>
      </c>
      <c r="D1801" t="b">
        <f t="shared" ca="1" si="202"/>
        <v>1</v>
      </c>
      <c r="E1801" s="13" cm="1">
        <f t="array" aca="1" ref="E1801" ca="1">IF(ISBLANK(INDIRECT(ADDRESS(ROW(B1801)+$N$5,COLUMN(B1801)))),"",(INDIRECT(ADDRESS(ROW(B1801)+$N$5,COLUMN(B1801)))/B1801-1))</f>
        <v>-0.27404983035744879</v>
      </c>
      <c r="F1801" s="5">
        <f t="shared" ca="1" si="199"/>
        <v>39408</v>
      </c>
      <c r="G1801" s="11">
        <f t="shared" ca="1" si="203"/>
        <v>116.71599999999999</v>
      </c>
      <c r="H1801" s="17" cm="1">
        <f t="array" aca="1" ref="H1801" ca="1">IF(F1801="MAI","NESSUNO",INDIRECT(ADDRESS(ROW()+$N$5,2)))</f>
        <v>84.73</v>
      </c>
      <c r="I1801" s="11">
        <f t="shared" ca="1" si="204"/>
        <v>0</v>
      </c>
      <c r="J1801" s="13">
        <f t="shared" ca="1" si="200"/>
        <v>-0.27404983035744879</v>
      </c>
      <c r="K1801" s="13" t="b">
        <f t="shared" ca="1" si="205"/>
        <v>0</v>
      </c>
    </row>
    <row r="1802" spans="1:11" x14ac:dyDescent="0.2">
      <c r="A1802" s="5">
        <f>IndiciMSCI!A1802</f>
        <v>39409</v>
      </c>
      <c r="B1802" cm="1">
        <f t="array" ref="B1802">INDEX(IndiciMSCI!A:Y,ROW(),Sheet1!$O$2)</f>
        <v>117.67400000000001</v>
      </c>
      <c r="C1802">
        <f t="shared" ca="1" si="201"/>
        <v>133.28820000000002</v>
      </c>
      <c r="D1802" t="b">
        <f t="shared" ca="1" si="202"/>
        <v>1</v>
      </c>
      <c r="E1802" s="13" cm="1">
        <f t="array" aca="1" ref="E1802" ca="1">IF(ISBLANK(INDIRECT(ADDRESS(ROW(B1802)+$N$5,COLUMN(B1802)))),"",(INDIRECT(ADDRESS(ROW(B1802)+$N$5,COLUMN(B1802)))/B1802-1))</f>
        <v>-0.25825585940819551</v>
      </c>
      <c r="F1802" s="5">
        <f t="shared" ca="1" si="199"/>
        <v>39409</v>
      </c>
      <c r="G1802" s="11">
        <f t="shared" ca="1" si="203"/>
        <v>117.67400000000001</v>
      </c>
      <c r="H1802" s="17" cm="1">
        <f t="array" aca="1" ref="H1802" ca="1">IF(F1802="MAI","NESSUNO",INDIRECT(ADDRESS(ROW()+$N$5,2)))</f>
        <v>87.284000000000006</v>
      </c>
      <c r="I1802" s="11">
        <f t="shared" ca="1" si="204"/>
        <v>0</v>
      </c>
      <c r="J1802" s="13">
        <f t="shared" ca="1" si="200"/>
        <v>-0.25825585940819551</v>
      </c>
      <c r="K1802" s="13" t="b">
        <f t="shared" ca="1" si="205"/>
        <v>0</v>
      </c>
    </row>
    <row r="1803" spans="1:11" x14ac:dyDescent="0.2">
      <c r="A1803" s="5">
        <f>IndiciMSCI!A1803</f>
        <v>39412</v>
      </c>
      <c r="B1803" cm="1">
        <f t="array" ref="B1803">INDEX(IndiciMSCI!A:Y,ROW(),Sheet1!$O$2)</f>
        <v>119.572</v>
      </c>
      <c r="C1803">
        <f t="shared" ca="1" si="201"/>
        <v>133.28820000000002</v>
      </c>
      <c r="D1803" t="b">
        <f t="shared" ca="1" si="202"/>
        <v>1</v>
      </c>
      <c r="E1803" s="13" cm="1">
        <f t="array" aca="1" ref="E1803" ca="1">IF(ISBLANK(INDIRECT(ADDRESS(ROW(B1803)+$N$5,COLUMN(B1803)))),"",(INDIRECT(ADDRESS(ROW(B1803)+$N$5,COLUMN(B1803)))/B1803-1))</f>
        <v>-0.2988826815642458</v>
      </c>
      <c r="F1803" s="5">
        <f t="shared" ca="1" si="199"/>
        <v>39412</v>
      </c>
      <c r="G1803" s="11">
        <f t="shared" ca="1" si="203"/>
        <v>119.572</v>
      </c>
      <c r="H1803" s="17" cm="1">
        <f t="array" aca="1" ref="H1803" ca="1">IF(F1803="MAI","NESSUNO",INDIRECT(ADDRESS(ROW()+$N$5,2)))</f>
        <v>83.834000000000003</v>
      </c>
      <c r="I1803" s="11">
        <f t="shared" ca="1" si="204"/>
        <v>0</v>
      </c>
      <c r="J1803" s="13">
        <f t="shared" ca="1" si="200"/>
        <v>-0.2988826815642458</v>
      </c>
      <c r="K1803" s="13" t="b">
        <f t="shared" ca="1" si="205"/>
        <v>0</v>
      </c>
    </row>
    <row r="1804" spans="1:11" x14ac:dyDescent="0.2">
      <c r="A1804" s="5">
        <f>IndiciMSCI!A1804</f>
        <v>39413</v>
      </c>
      <c r="B1804" cm="1">
        <f t="array" ref="B1804">INDEX(IndiciMSCI!A:Y,ROW(),Sheet1!$O$2)</f>
        <v>119.887</v>
      </c>
      <c r="C1804">
        <f t="shared" ca="1" si="201"/>
        <v>133.28820000000002</v>
      </c>
      <c r="D1804" t="b">
        <f t="shared" ca="1" si="202"/>
        <v>1</v>
      </c>
      <c r="E1804" s="13" cm="1">
        <f t="array" aca="1" ref="E1804" ca="1">IF(ISBLANK(INDIRECT(ADDRESS(ROW(B1804)+$N$5,COLUMN(B1804)))),"",(INDIRECT(ADDRESS(ROW(B1804)+$N$5,COLUMN(B1804)))/B1804-1))</f>
        <v>-0.27698582832166951</v>
      </c>
      <c r="F1804" s="5">
        <f t="shared" ca="1" si="199"/>
        <v>39413</v>
      </c>
      <c r="G1804" s="11">
        <f t="shared" ca="1" si="203"/>
        <v>119.887</v>
      </c>
      <c r="H1804" s="17" cm="1">
        <f t="array" aca="1" ref="H1804" ca="1">IF(F1804="MAI","NESSUNO",INDIRECT(ADDRESS(ROW()+$N$5,2)))</f>
        <v>86.68</v>
      </c>
      <c r="I1804" s="11">
        <f t="shared" ca="1" si="204"/>
        <v>0</v>
      </c>
      <c r="J1804" s="13">
        <f t="shared" ca="1" si="200"/>
        <v>-0.27698582832166951</v>
      </c>
      <c r="K1804" s="13" t="b">
        <f t="shared" ca="1" si="205"/>
        <v>0</v>
      </c>
    </row>
    <row r="1805" spans="1:11" x14ac:dyDescent="0.2">
      <c r="A1805" s="5">
        <f>IndiciMSCI!A1805</f>
        <v>39414</v>
      </c>
      <c r="B1805" cm="1">
        <f t="array" ref="B1805">INDEX(IndiciMSCI!A:Y,ROW(),Sheet1!$O$2)</f>
        <v>118.876</v>
      </c>
      <c r="C1805">
        <f t="shared" ca="1" si="201"/>
        <v>133.28820000000002</v>
      </c>
      <c r="D1805" t="b">
        <f t="shared" ca="1" si="202"/>
        <v>1</v>
      </c>
      <c r="E1805" s="13" cm="1">
        <f t="array" aca="1" ref="E1805" ca="1">IF(ISBLANK(INDIRECT(ADDRESS(ROW(B1805)+$N$5,COLUMN(B1805)))),"",(INDIRECT(ADDRESS(ROW(B1805)+$N$5,COLUMN(B1805)))/B1805-1))</f>
        <v>-0.27442881658198459</v>
      </c>
      <c r="F1805" s="5">
        <f t="shared" ca="1" si="199"/>
        <v>39414</v>
      </c>
      <c r="G1805" s="11">
        <f t="shared" ca="1" si="203"/>
        <v>118.876</v>
      </c>
      <c r="H1805" s="17" cm="1">
        <f t="array" aca="1" ref="H1805" ca="1">IF(F1805="MAI","NESSUNO",INDIRECT(ADDRESS(ROW()+$N$5,2)))</f>
        <v>86.253</v>
      </c>
      <c r="I1805" s="11">
        <f t="shared" ca="1" si="204"/>
        <v>0</v>
      </c>
      <c r="J1805" s="13">
        <f t="shared" ca="1" si="200"/>
        <v>-0.27442881658198459</v>
      </c>
      <c r="K1805" s="13" t="b">
        <f t="shared" ca="1" si="205"/>
        <v>0</v>
      </c>
    </row>
    <row r="1806" spans="1:11" x14ac:dyDescent="0.2">
      <c r="A1806" s="5">
        <f>IndiciMSCI!A1806</f>
        <v>39415</v>
      </c>
      <c r="B1806" cm="1">
        <f t="array" ref="B1806">INDEX(IndiciMSCI!A:Y,ROW(),Sheet1!$O$2)</f>
        <v>122.295</v>
      </c>
      <c r="C1806">
        <f t="shared" ca="1" si="201"/>
        <v>133.28820000000002</v>
      </c>
      <c r="D1806" t="b">
        <f t="shared" ca="1" si="202"/>
        <v>1</v>
      </c>
      <c r="E1806" s="13" cm="1">
        <f t="array" aca="1" ref="E1806" ca="1">IF(ISBLANK(INDIRECT(ADDRESS(ROW(B1806)+$N$5,COLUMN(B1806)))),"",(INDIRECT(ADDRESS(ROW(B1806)+$N$5,COLUMN(B1806)))/B1806-1))</f>
        <v>-0.28616869046158877</v>
      </c>
      <c r="F1806" s="5">
        <f t="shared" ca="1" si="199"/>
        <v>39415</v>
      </c>
      <c r="G1806" s="11">
        <f t="shared" ca="1" si="203"/>
        <v>122.295</v>
      </c>
      <c r="H1806" s="17" cm="1">
        <f t="array" aca="1" ref="H1806" ca="1">IF(F1806="MAI","NESSUNO",INDIRECT(ADDRESS(ROW()+$N$5,2)))</f>
        <v>87.298000000000002</v>
      </c>
      <c r="I1806" s="11">
        <f t="shared" ca="1" si="204"/>
        <v>0</v>
      </c>
      <c r="J1806" s="13">
        <f t="shared" ca="1" si="200"/>
        <v>-0.28616869046158877</v>
      </c>
      <c r="K1806" s="13" t="b">
        <f t="shared" ca="1" si="205"/>
        <v>0</v>
      </c>
    </row>
    <row r="1807" spans="1:11" x14ac:dyDescent="0.2">
      <c r="A1807" s="5">
        <f>IndiciMSCI!A1807</f>
        <v>39416</v>
      </c>
      <c r="B1807" cm="1">
        <f t="array" ref="B1807">INDEX(IndiciMSCI!A:Y,ROW(),Sheet1!$O$2)</f>
        <v>123.114</v>
      </c>
      <c r="C1807">
        <f t="shared" ca="1" si="201"/>
        <v>133.28820000000002</v>
      </c>
      <c r="D1807" t="b">
        <f t="shared" ca="1" si="202"/>
        <v>1</v>
      </c>
      <c r="E1807" s="13" cm="1">
        <f t="array" aca="1" ref="E1807" ca="1">IF(ISBLANK(INDIRECT(ADDRESS(ROW(B1807)+$N$5,COLUMN(B1807)))),"",(INDIRECT(ADDRESS(ROW(B1807)+$N$5,COLUMN(B1807)))/B1807-1))</f>
        <v>-0.27264161671296527</v>
      </c>
      <c r="F1807" s="5">
        <f t="shared" ca="1" si="199"/>
        <v>39416</v>
      </c>
      <c r="G1807" s="11">
        <f t="shared" ca="1" si="203"/>
        <v>123.114</v>
      </c>
      <c r="H1807" s="17" cm="1">
        <f t="array" aca="1" ref="H1807" ca="1">IF(F1807="MAI","NESSUNO",INDIRECT(ADDRESS(ROW()+$N$5,2)))</f>
        <v>89.548000000000002</v>
      </c>
      <c r="I1807" s="11">
        <f t="shared" ca="1" si="204"/>
        <v>0</v>
      </c>
      <c r="J1807" s="13">
        <f t="shared" ca="1" si="200"/>
        <v>-0.27264161671296522</v>
      </c>
      <c r="K1807" s="13" t="b">
        <f t="shared" ca="1" si="205"/>
        <v>0</v>
      </c>
    </row>
    <row r="1808" spans="1:11" x14ac:dyDescent="0.2">
      <c r="A1808" s="5">
        <f>IndiciMSCI!A1808</f>
        <v>39419</v>
      </c>
      <c r="B1808" cm="1">
        <f t="array" ref="B1808">INDEX(IndiciMSCI!A:Y,ROW(),Sheet1!$O$2)</f>
        <v>123.664</v>
      </c>
      <c r="C1808">
        <f t="shared" ca="1" si="201"/>
        <v>133.28820000000002</v>
      </c>
      <c r="D1808" t="b">
        <f t="shared" ca="1" si="202"/>
        <v>1</v>
      </c>
      <c r="E1808" s="13" cm="1">
        <f t="array" aca="1" ref="E1808" ca="1">IF(ISBLANK(INDIRECT(ADDRESS(ROW(B1808)+$N$5,COLUMN(B1808)))),"",(INDIRECT(ADDRESS(ROW(B1808)+$N$5,COLUMN(B1808)))/B1808-1))</f>
        <v>-0.26625371975676027</v>
      </c>
      <c r="F1808" s="5">
        <f t="shared" ca="1" si="199"/>
        <v>39419</v>
      </c>
      <c r="G1808" s="11">
        <f t="shared" ca="1" si="203"/>
        <v>123.664</v>
      </c>
      <c r="H1808" s="17" cm="1">
        <f t="array" aca="1" ref="H1808" ca="1">IF(F1808="MAI","NESSUNO",INDIRECT(ADDRESS(ROW()+$N$5,2)))</f>
        <v>90.738</v>
      </c>
      <c r="I1808" s="11">
        <f t="shared" ca="1" si="204"/>
        <v>0</v>
      </c>
      <c r="J1808" s="13">
        <f t="shared" ca="1" si="200"/>
        <v>-0.26625371975676027</v>
      </c>
      <c r="K1808" s="13" t="b">
        <f t="shared" ca="1" si="205"/>
        <v>0</v>
      </c>
    </row>
    <row r="1809" spans="1:11" x14ac:dyDescent="0.2">
      <c r="A1809" s="5">
        <f>IndiciMSCI!A1809</f>
        <v>39420</v>
      </c>
      <c r="B1809" cm="1">
        <f t="array" ref="B1809">INDEX(IndiciMSCI!A:Y,ROW(),Sheet1!$O$2)</f>
        <v>122.443</v>
      </c>
      <c r="C1809">
        <f t="shared" ca="1" si="201"/>
        <v>133.28820000000002</v>
      </c>
      <c r="D1809" t="b">
        <f t="shared" ca="1" si="202"/>
        <v>1</v>
      </c>
      <c r="E1809" s="13" cm="1">
        <f t="array" aca="1" ref="E1809" ca="1">IF(ISBLANK(INDIRECT(ADDRESS(ROW(B1809)+$N$5,COLUMN(B1809)))),"",(INDIRECT(ADDRESS(ROW(B1809)+$N$5,COLUMN(B1809)))/B1809-1))</f>
        <v>-0.30104620108948654</v>
      </c>
      <c r="F1809" s="5">
        <f t="shared" ca="1" si="199"/>
        <v>39420</v>
      </c>
      <c r="G1809" s="11">
        <f t="shared" ca="1" si="203"/>
        <v>122.443</v>
      </c>
      <c r="H1809" s="17" cm="1">
        <f t="array" aca="1" ref="H1809" ca="1">IF(F1809="MAI","NESSUNO",INDIRECT(ADDRESS(ROW()+$N$5,2)))</f>
        <v>85.581999999999994</v>
      </c>
      <c r="I1809" s="11">
        <f t="shared" ca="1" si="204"/>
        <v>0</v>
      </c>
      <c r="J1809" s="13">
        <f t="shared" ca="1" si="200"/>
        <v>-0.3010462010894866</v>
      </c>
      <c r="K1809" s="13" t="b">
        <f t="shared" ca="1" si="205"/>
        <v>0</v>
      </c>
    </row>
    <row r="1810" spans="1:11" x14ac:dyDescent="0.2">
      <c r="A1810" s="5">
        <f>IndiciMSCI!A1810</f>
        <v>39421</v>
      </c>
      <c r="B1810" cm="1">
        <f t="array" ref="B1810">INDEX(IndiciMSCI!A:Y,ROW(),Sheet1!$O$2)</f>
        <v>122.651</v>
      </c>
      <c r="C1810">
        <f t="shared" ca="1" si="201"/>
        <v>133.28820000000002</v>
      </c>
      <c r="D1810" t="b">
        <f t="shared" ca="1" si="202"/>
        <v>1</v>
      </c>
      <c r="E1810" s="13" cm="1">
        <f t="array" aca="1" ref="E1810" ca="1">IF(ISBLANK(INDIRECT(ADDRESS(ROW(B1810)+$N$5,COLUMN(B1810)))),"",(INDIRECT(ADDRESS(ROW(B1810)+$N$5,COLUMN(B1810)))/B1810-1))</f>
        <v>-0.28899886670308439</v>
      </c>
      <c r="F1810" s="5">
        <f t="shared" ca="1" si="199"/>
        <v>39421</v>
      </c>
      <c r="G1810" s="11">
        <f t="shared" ca="1" si="203"/>
        <v>122.651</v>
      </c>
      <c r="H1810" s="17" cm="1">
        <f t="array" aca="1" ref="H1810" ca="1">IF(F1810="MAI","NESSUNO",INDIRECT(ADDRESS(ROW()+$N$5,2)))</f>
        <v>87.204999999999998</v>
      </c>
      <c r="I1810" s="11">
        <f t="shared" ca="1" si="204"/>
        <v>0</v>
      </c>
      <c r="J1810" s="13">
        <f t="shared" ca="1" si="200"/>
        <v>-0.28899886670308433</v>
      </c>
      <c r="K1810" s="13" t="b">
        <f t="shared" ca="1" si="205"/>
        <v>0</v>
      </c>
    </row>
    <row r="1811" spans="1:11" x14ac:dyDescent="0.2">
      <c r="A1811" s="5">
        <f>IndiciMSCI!A1811</f>
        <v>39422</v>
      </c>
      <c r="B1811" cm="1">
        <f t="array" ref="B1811">INDEX(IndiciMSCI!A:Y,ROW(),Sheet1!$O$2)</f>
        <v>124.669</v>
      </c>
      <c r="C1811">
        <f t="shared" ca="1" si="201"/>
        <v>133.28820000000002</v>
      </c>
      <c r="D1811" t="b">
        <f t="shared" ca="1" si="202"/>
        <v>1</v>
      </c>
      <c r="E1811" s="13" cm="1">
        <f t="array" aca="1" ref="E1811" ca="1">IF(ISBLANK(INDIRECT(ADDRESS(ROW(B1811)+$N$5,COLUMN(B1811)))),"",(INDIRECT(ADDRESS(ROW(B1811)+$N$5,COLUMN(B1811)))/B1811-1))</f>
        <v>-0.31011719031996721</v>
      </c>
      <c r="F1811" s="5">
        <f t="shared" ca="1" si="199"/>
        <v>39422</v>
      </c>
      <c r="G1811" s="11">
        <f t="shared" ca="1" si="203"/>
        <v>124.669</v>
      </c>
      <c r="H1811" s="17" cm="1">
        <f t="array" aca="1" ref="H1811" ca="1">IF(F1811="MAI","NESSUNO",INDIRECT(ADDRESS(ROW()+$N$5,2)))</f>
        <v>86.007000000000005</v>
      </c>
      <c r="I1811" s="11">
        <f t="shared" ca="1" si="204"/>
        <v>0</v>
      </c>
      <c r="J1811" s="13">
        <f t="shared" ca="1" si="200"/>
        <v>-0.31011719031996721</v>
      </c>
      <c r="K1811" s="13" t="b">
        <f t="shared" ca="1" si="205"/>
        <v>0</v>
      </c>
    </row>
    <row r="1812" spans="1:11" x14ac:dyDescent="0.2">
      <c r="A1812" s="5">
        <f>IndiciMSCI!A1812</f>
        <v>39423</v>
      </c>
      <c r="B1812" cm="1">
        <f t="array" ref="B1812">INDEX(IndiciMSCI!A:Y,ROW(),Sheet1!$O$2)</f>
        <v>124.871</v>
      </c>
      <c r="C1812">
        <f t="shared" ca="1" si="201"/>
        <v>133.28820000000002</v>
      </c>
      <c r="D1812" t="b">
        <f t="shared" ca="1" si="202"/>
        <v>1</v>
      </c>
      <c r="E1812" s="13" cm="1">
        <f t="array" aca="1" ref="E1812" ca="1">IF(ISBLANK(INDIRECT(ADDRESS(ROW(B1812)+$N$5,COLUMN(B1812)))),"",(INDIRECT(ADDRESS(ROW(B1812)+$N$5,COLUMN(B1812)))/B1812-1))</f>
        <v>-0.30537915128412518</v>
      </c>
      <c r="F1812" s="5">
        <f t="shared" ca="1" si="199"/>
        <v>39423</v>
      </c>
      <c r="G1812" s="11">
        <f t="shared" ca="1" si="203"/>
        <v>124.871</v>
      </c>
      <c r="H1812" s="17" cm="1">
        <f t="array" aca="1" ref="H1812" ca="1">IF(F1812="MAI","NESSUNO",INDIRECT(ADDRESS(ROW()+$N$5,2)))</f>
        <v>86.738</v>
      </c>
      <c r="I1812" s="11">
        <f t="shared" ca="1" si="204"/>
        <v>0</v>
      </c>
      <c r="J1812" s="13">
        <f t="shared" ca="1" si="200"/>
        <v>-0.30537915128412518</v>
      </c>
      <c r="K1812" s="13" t="b">
        <f t="shared" ca="1" si="205"/>
        <v>0</v>
      </c>
    </row>
    <row r="1813" spans="1:11" x14ac:dyDescent="0.2">
      <c r="A1813" s="5">
        <f>IndiciMSCI!A1813</f>
        <v>39426</v>
      </c>
      <c r="B1813" cm="1">
        <f t="array" ref="B1813">INDEX(IndiciMSCI!A:Y,ROW(),Sheet1!$O$2)</f>
        <v>124.02</v>
      </c>
      <c r="C1813">
        <f t="shared" ca="1" si="201"/>
        <v>133.28820000000002</v>
      </c>
      <c r="D1813" t="b">
        <f t="shared" ca="1" si="202"/>
        <v>1</v>
      </c>
      <c r="E1813" s="13" cm="1">
        <f t="array" aca="1" ref="E1813" ca="1">IF(ISBLANK(INDIRECT(ADDRESS(ROW(B1813)+$N$5,COLUMN(B1813)))),"",(INDIRECT(ADDRESS(ROW(B1813)+$N$5,COLUMN(B1813)))/B1813-1))</f>
        <v>-0.29769392033542974</v>
      </c>
      <c r="F1813" s="5">
        <f t="shared" ca="1" si="199"/>
        <v>39426</v>
      </c>
      <c r="G1813" s="11">
        <f t="shared" ca="1" si="203"/>
        <v>124.02</v>
      </c>
      <c r="H1813" s="17" cm="1">
        <f t="array" aca="1" ref="H1813" ca="1">IF(F1813="MAI","NESSUNO",INDIRECT(ADDRESS(ROW()+$N$5,2)))</f>
        <v>87.1</v>
      </c>
      <c r="I1813" s="11">
        <f t="shared" ca="1" si="204"/>
        <v>0</v>
      </c>
      <c r="J1813" s="13">
        <f t="shared" ca="1" si="200"/>
        <v>-0.2976939203354298</v>
      </c>
      <c r="K1813" s="13" t="b">
        <f t="shared" ca="1" si="205"/>
        <v>0</v>
      </c>
    </row>
    <row r="1814" spans="1:11" x14ac:dyDescent="0.2">
      <c r="A1814" s="5">
        <f>IndiciMSCI!A1814</f>
        <v>39427</v>
      </c>
      <c r="B1814" cm="1">
        <f t="array" ref="B1814">INDEX(IndiciMSCI!A:Y,ROW(),Sheet1!$O$2)</f>
        <v>125.08199999999999</v>
      </c>
      <c r="C1814">
        <f t="shared" ca="1" si="201"/>
        <v>133.28820000000002</v>
      </c>
      <c r="D1814" t="b">
        <f t="shared" ca="1" si="202"/>
        <v>1</v>
      </c>
      <c r="E1814" s="13" cm="1">
        <f t="array" aca="1" ref="E1814" ca="1">IF(ISBLANK(INDIRECT(ADDRESS(ROW(B1814)+$N$5,COLUMN(B1814)))),"",(INDIRECT(ADDRESS(ROW(B1814)+$N$5,COLUMN(B1814)))/B1814-1))</f>
        <v>-0.29222430085863671</v>
      </c>
      <c r="F1814" s="5">
        <f t="shared" ca="1" si="199"/>
        <v>39427</v>
      </c>
      <c r="G1814" s="11">
        <f t="shared" ca="1" si="203"/>
        <v>125.08199999999999</v>
      </c>
      <c r="H1814" s="17" cm="1">
        <f t="array" aca="1" ref="H1814" ca="1">IF(F1814="MAI","NESSUNO",INDIRECT(ADDRESS(ROW()+$N$5,2)))</f>
        <v>88.53</v>
      </c>
      <c r="I1814" s="11">
        <f t="shared" ca="1" si="204"/>
        <v>0</v>
      </c>
      <c r="J1814" s="13">
        <f t="shared" ca="1" si="200"/>
        <v>-0.29222430085863671</v>
      </c>
      <c r="K1814" s="13" t="b">
        <f t="shared" ca="1" si="205"/>
        <v>0</v>
      </c>
    </row>
    <row r="1815" spans="1:11" x14ac:dyDescent="0.2">
      <c r="A1815" s="5">
        <f>IndiciMSCI!A1815</f>
        <v>39428</v>
      </c>
      <c r="B1815" cm="1">
        <f t="array" ref="B1815">INDEX(IndiciMSCI!A:Y,ROW(),Sheet1!$O$2)</f>
        <v>123.599</v>
      </c>
      <c r="C1815">
        <f t="shared" ca="1" si="201"/>
        <v>133.28820000000002</v>
      </c>
      <c r="D1815" t="b">
        <f t="shared" ca="1" si="202"/>
        <v>1</v>
      </c>
      <c r="E1815" s="13" cm="1">
        <f t="array" aca="1" ref="E1815" ca="1">IF(ISBLANK(INDIRECT(ADDRESS(ROW(B1815)+$N$5,COLUMN(B1815)))),"",(INDIRECT(ADDRESS(ROW(B1815)+$N$5,COLUMN(B1815)))/B1815-1))</f>
        <v>-0.27340027022872349</v>
      </c>
      <c r="F1815" s="5">
        <f t="shared" ca="1" si="199"/>
        <v>39428</v>
      </c>
      <c r="G1815" s="11">
        <f t="shared" ca="1" si="203"/>
        <v>123.599</v>
      </c>
      <c r="H1815" s="17" cm="1">
        <f t="array" aca="1" ref="H1815" ca="1">IF(F1815="MAI","NESSUNO",INDIRECT(ADDRESS(ROW()+$N$5,2)))</f>
        <v>89.807000000000002</v>
      </c>
      <c r="I1815" s="11">
        <f t="shared" ca="1" si="204"/>
        <v>0</v>
      </c>
      <c r="J1815" s="13">
        <f t="shared" ca="1" si="200"/>
        <v>-0.27340027022872354</v>
      </c>
      <c r="K1815" s="13" t="b">
        <f t="shared" ca="1" si="205"/>
        <v>0</v>
      </c>
    </row>
    <row r="1816" spans="1:11" x14ac:dyDescent="0.2">
      <c r="A1816" s="5">
        <f>IndiciMSCI!A1816</f>
        <v>39429</v>
      </c>
      <c r="B1816" cm="1">
        <f t="array" ref="B1816">INDEX(IndiciMSCI!A:Y,ROW(),Sheet1!$O$2)</f>
        <v>121.089</v>
      </c>
      <c r="C1816">
        <f t="shared" ca="1" si="201"/>
        <v>133.28820000000002</v>
      </c>
      <c r="D1816" t="b">
        <f t="shared" ca="1" si="202"/>
        <v>1</v>
      </c>
      <c r="E1816" s="13" cm="1">
        <f t="array" aca="1" ref="E1816" ca="1">IF(ISBLANK(INDIRECT(ADDRESS(ROW(B1816)+$N$5,COLUMN(B1816)))),"",(INDIRECT(ADDRESS(ROW(B1816)+$N$5,COLUMN(B1816)))/B1816-1))</f>
        <v>-0.25059253937186687</v>
      </c>
      <c r="F1816" s="5">
        <f t="shared" ca="1" si="199"/>
        <v>39429</v>
      </c>
      <c r="G1816" s="11">
        <f t="shared" ca="1" si="203"/>
        <v>121.089</v>
      </c>
      <c r="H1816" s="17" cm="1">
        <f t="array" aca="1" ref="H1816" ca="1">IF(F1816="MAI","NESSUNO",INDIRECT(ADDRESS(ROW()+$N$5,2)))</f>
        <v>90.745000000000005</v>
      </c>
      <c r="I1816" s="11">
        <f t="shared" ca="1" si="204"/>
        <v>0</v>
      </c>
      <c r="J1816" s="13">
        <f t="shared" ca="1" si="200"/>
        <v>-0.25059253937186693</v>
      </c>
      <c r="K1816" s="13" t="b">
        <f t="shared" ca="1" si="205"/>
        <v>0</v>
      </c>
    </row>
    <row r="1817" spans="1:11" x14ac:dyDescent="0.2">
      <c r="A1817" s="5">
        <f>IndiciMSCI!A1817</f>
        <v>39430</v>
      </c>
      <c r="B1817" cm="1">
        <f t="array" ref="B1817">INDEX(IndiciMSCI!A:Y,ROW(),Sheet1!$O$2)</f>
        <v>119.996</v>
      </c>
      <c r="C1817">
        <f t="shared" ca="1" si="201"/>
        <v>133.28820000000002</v>
      </c>
      <c r="D1817" t="b">
        <f t="shared" ca="1" si="202"/>
        <v>1</v>
      </c>
      <c r="E1817" s="13" cm="1">
        <f t="array" aca="1" ref="E1817" ca="1">IF(ISBLANK(INDIRECT(ADDRESS(ROW(B1817)+$N$5,COLUMN(B1817)))),"",(INDIRECT(ADDRESS(ROW(B1817)+$N$5,COLUMN(B1817)))/B1817-1))</f>
        <v>-0.28249274975832528</v>
      </c>
      <c r="F1817" s="5">
        <f t="shared" ca="1" si="199"/>
        <v>39430</v>
      </c>
      <c r="G1817" s="11">
        <f t="shared" ca="1" si="203"/>
        <v>119.996</v>
      </c>
      <c r="H1817" s="17" cm="1">
        <f t="array" aca="1" ref="H1817" ca="1">IF(F1817="MAI","NESSUNO",INDIRECT(ADDRESS(ROW()+$N$5,2)))</f>
        <v>86.097999999999999</v>
      </c>
      <c r="I1817" s="11">
        <f t="shared" ca="1" si="204"/>
        <v>0</v>
      </c>
      <c r="J1817" s="13">
        <f t="shared" ca="1" si="200"/>
        <v>-0.28249274975832528</v>
      </c>
      <c r="K1817" s="13" t="b">
        <f t="shared" ca="1" si="205"/>
        <v>0</v>
      </c>
    </row>
    <row r="1818" spans="1:11" x14ac:dyDescent="0.2">
      <c r="A1818" s="5">
        <f>IndiciMSCI!A1818</f>
        <v>39433</v>
      </c>
      <c r="B1818" cm="1">
        <f t="array" ref="B1818">INDEX(IndiciMSCI!A:Y,ROW(),Sheet1!$O$2)</f>
        <v>118.34699999999999</v>
      </c>
      <c r="C1818">
        <f t="shared" ca="1" si="201"/>
        <v>133.28820000000002</v>
      </c>
      <c r="D1818" t="b">
        <f t="shared" ca="1" si="202"/>
        <v>1</v>
      </c>
      <c r="E1818" s="13" cm="1">
        <f t="array" aca="1" ref="E1818" ca="1">IF(ISBLANK(INDIRECT(ADDRESS(ROW(B1818)+$N$5,COLUMN(B1818)))),"",(INDIRECT(ADDRESS(ROW(B1818)+$N$5,COLUMN(B1818)))/B1818-1))</f>
        <v>-0.25125267222658787</v>
      </c>
      <c r="F1818" s="5">
        <f t="shared" ca="1" si="199"/>
        <v>39433</v>
      </c>
      <c r="G1818" s="11">
        <f t="shared" ca="1" si="203"/>
        <v>118.34699999999999</v>
      </c>
      <c r="H1818" s="17" cm="1">
        <f t="array" aca="1" ref="H1818" ca="1">IF(F1818="MAI","NESSUNO",INDIRECT(ADDRESS(ROW()+$N$5,2)))</f>
        <v>88.611999999999995</v>
      </c>
      <c r="I1818" s="11">
        <f t="shared" ca="1" si="204"/>
        <v>0</v>
      </c>
      <c r="J1818" s="13">
        <f t="shared" ca="1" si="200"/>
        <v>-0.25125267222658793</v>
      </c>
      <c r="K1818" s="13" t="b">
        <f t="shared" ca="1" si="205"/>
        <v>0</v>
      </c>
    </row>
    <row r="1819" spans="1:11" x14ac:dyDescent="0.2">
      <c r="A1819" s="5">
        <f>IndiciMSCI!A1819</f>
        <v>39434</v>
      </c>
      <c r="B1819" cm="1">
        <f t="array" ref="B1819">INDEX(IndiciMSCI!A:Y,ROW(),Sheet1!$O$2)</f>
        <v>117.871</v>
      </c>
      <c r="C1819">
        <f t="shared" ca="1" si="201"/>
        <v>133.28820000000002</v>
      </c>
      <c r="D1819" t="b">
        <f t="shared" ca="1" si="202"/>
        <v>1</v>
      </c>
      <c r="E1819" s="13" cm="1">
        <f t="array" aca="1" ref="E1819" ca="1">IF(ISBLANK(INDIRECT(ADDRESS(ROW(B1819)+$N$5,COLUMN(B1819)))),"",(INDIRECT(ADDRESS(ROW(B1819)+$N$5,COLUMN(B1819)))/B1819-1))</f>
        <v>-0.26652017883957879</v>
      </c>
      <c r="F1819" s="5">
        <f t="shared" ca="1" si="199"/>
        <v>39434</v>
      </c>
      <c r="G1819" s="11">
        <f t="shared" ca="1" si="203"/>
        <v>117.871</v>
      </c>
      <c r="H1819" s="17" cm="1">
        <f t="array" aca="1" ref="H1819" ca="1">IF(F1819="MAI","NESSUNO",INDIRECT(ADDRESS(ROW()+$N$5,2)))</f>
        <v>86.456000000000003</v>
      </c>
      <c r="I1819" s="11">
        <f t="shared" ca="1" si="204"/>
        <v>0</v>
      </c>
      <c r="J1819" s="13">
        <f t="shared" ca="1" si="200"/>
        <v>-0.26652017883957879</v>
      </c>
      <c r="K1819" s="13" t="b">
        <f t="shared" ca="1" si="205"/>
        <v>0</v>
      </c>
    </row>
    <row r="1820" spans="1:11" x14ac:dyDescent="0.2">
      <c r="A1820" s="5">
        <f>IndiciMSCI!A1820</f>
        <v>39435</v>
      </c>
      <c r="B1820" cm="1">
        <f t="array" ref="B1820">INDEX(IndiciMSCI!A:Y,ROW(),Sheet1!$O$2)</f>
        <v>116.889</v>
      </c>
      <c r="C1820">
        <f t="shared" ca="1" si="201"/>
        <v>133.28820000000002</v>
      </c>
      <c r="D1820" t="b">
        <f t="shared" ca="1" si="202"/>
        <v>1</v>
      </c>
      <c r="E1820" s="13" cm="1">
        <f t="array" aca="1" ref="E1820" ca="1">IF(ISBLANK(INDIRECT(ADDRESS(ROW(B1820)+$N$5,COLUMN(B1820)))),"",(INDIRECT(ADDRESS(ROW(B1820)+$N$5,COLUMN(B1820)))/B1820-1))</f>
        <v>-0.26233435139320216</v>
      </c>
      <c r="F1820" s="5">
        <f t="shared" ca="1" si="199"/>
        <v>39435</v>
      </c>
      <c r="G1820" s="11">
        <f t="shared" ca="1" si="203"/>
        <v>116.889</v>
      </c>
      <c r="H1820" s="17" cm="1">
        <f t="array" aca="1" ref="H1820" ca="1">IF(F1820="MAI","NESSUNO",INDIRECT(ADDRESS(ROW()+$N$5,2)))</f>
        <v>86.224999999999994</v>
      </c>
      <c r="I1820" s="11">
        <f t="shared" ca="1" si="204"/>
        <v>0</v>
      </c>
      <c r="J1820" s="13">
        <f t="shared" ca="1" si="200"/>
        <v>-0.2623343513932021</v>
      </c>
      <c r="K1820" s="13" t="b">
        <f t="shared" ca="1" si="205"/>
        <v>0</v>
      </c>
    </row>
    <row r="1821" spans="1:11" x14ac:dyDescent="0.2">
      <c r="A1821" s="5">
        <f>IndiciMSCI!A1821</f>
        <v>39436</v>
      </c>
      <c r="B1821" cm="1">
        <f t="array" ref="B1821">INDEX(IndiciMSCI!A:Y,ROW(),Sheet1!$O$2)</f>
        <v>117.895</v>
      </c>
      <c r="C1821">
        <f t="shared" ca="1" si="201"/>
        <v>133.28820000000002</v>
      </c>
      <c r="D1821" t="b">
        <f t="shared" ca="1" si="202"/>
        <v>1</v>
      </c>
      <c r="E1821" s="13" cm="1">
        <f t="array" aca="1" ref="E1821" ca="1">IF(ISBLANK(INDIRECT(ADDRESS(ROW(B1821)+$N$5,COLUMN(B1821)))),"",(INDIRECT(ADDRESS(ROW(B1821)+$N$5,COLUMN(B1821)))/B1821-1))</f>
        <v>-0.28652614614699523</v>
      </c>
      <c r="F1821" s="5">
        <f t="shared" ca="1" si="199"/>
        <v>39436</v>
      </c>
      <c r="G1821" s="11">
        <f t="shared" ca="1" si="203"/>
        <v>117.895</v>
      </c>
      <c r="H1821" s="17" cm="1">
        <f t="array" aca="1" ref="H1821" ca="1">IF(F1821="MAI","NESSUNO",INDIRECT(ADDRESS(ROW()+$N$5,2)))</f>
        <v>84.114999999999995</v>
      </c>
      <c r="I1821" s="11">
        <f t="shared" ca="1" si="204"/>
        <v>0</v>
      </c>
      <c r="J1821" s="13">
        <f t="shared" ca="1" si="200"/>
        <v>-0.28652614614699523</v>
      </c>
      <c r="K1821" s="13" t="b">
        <f t="shared" ca="1" si="205"/>
        <v>0</v>
      </c>
    </row>
    <row r="1822" spans="1:11" x14ac:dyDescent="0.2">
      <c r="A1822" s="5">
        <f>IndiciMSCI!A1822</f>
        <v>39437</v>
      </c>
      <c r="B1822" cm="1">
        <f t="array" ref="B1822">INDEX(IndiciMSCI!A:Y,ROW(),Sheet1!$O$2)</f>
        <v>117.708</v>
      </c>
      <c r="C1822">
        <f t="shared" ca="1" si="201"/>
        <v>133.28820000000002</v>
      </c>
      <c r="D1822" t="b">
        <f t="shared" ca="1" si="202"/>
        <v>1</v>
      </c>
      <c r="E1822" s="13" cm="1">
        <f t="array" aca="1" ref="E1822" ca="1">IF(ISBLANK(INDIRECT(ADDRESS(ROW(B1822)+$N$5,COLUMN(B1822)))),"",(INDIRECT(ADDRESS(ROW(B1822)+$N$5,COLUMN(B1822)))/B1822-1))</f>
        <v>-0.26288782410711253</v>
      </c>
      <c r="F1822" s="5">
        <f t="shared" ca="1" si="199"/>
        <v>39437</v>
      </c>
      <c r="G1822" s="11">
        <f t="shared" ca="1" si="203"/>
        <v>117.708</v>
      </c>
      <c r="H1822" s="17" cm="1">
        <f t="array" aca="1" ref="H1822" ca="1">IF(F1822="MAI","NESSUNO",INDIRECT(ADDRESS(ROW()+$N$5,2)))</f>
        <v>86.763999999999996</v>
      </c>
      <c r="I1822" s="11">
        <f t="shared" ca="1" si="204"/>
        <v>0</v>
      </c>
      <c r="J1822" s="13">
        <f t="shared" ca="1" si="200"/>
        <v>-0.26288782410711253</v>
      </c>
      <c r="K1822" s="13" t="b">
        <f t="shared" ca="1" si="205"/>
        <v>0</v>
      </c>
    </row>
    <row r="1823" spans="1:11" x14ac:dyDescent="0.2">
      <c r="A1823" s="5">
        <f>IndiciMSCI!A1823</f>
        <v>39440</v>
      </c>
      <c r="B1823" cm="1">
        <f t="array" ref="B1823">INDEX(IndiciMSCI!A:Y,ROW(),Sheet1!$O$2)</f>
        <v>116.964</v>
      </c>
      <c r="C1823">
        <f t="shared" ca="1" si="201"/>
        <v>133.28820000000002</v>
      </c>
      <c r="D1823" t="b">
        <f t="shared" ca="1" si="202"/>
        <v>1</v>
      </c>
      <c r="E1823" s="13" cm="1">
        <f t="array" aca="1" ref="E1823" ca="1">IF(ISBLANK(INDIRECT(ADDRESS(ROW(B1823)+$N$5,COLUMN(B1823)))),"",(INDIRECT(ADDRESS(ROW(B1823)+$N$5,COLUMN(B1823)))/B1823-1))</f>
        <v>-0.25229130330700045</v>
      </c>
      <c r="F1823" s="5">
        <f t="shared" ca="1" si="199"/>
        <v>39440</v>
      </c>
      <c r="G1823" s="11">
        <f t="shared" ca="1" si="203"/>
        <v>116.964</v>
      </c>
      <c r="H1823" s="17" cm="1">
        <f t="array" aca="1" ref="H1823" ca="1">IF(F1823="MAI","NESSUNO",INDIRECT(ADDRESS(ROW()+$N$5,2)))</f>
        <v>87.454999999999998</v>
      </c>
      <c r="I1823" s="11">
        <f t="shared" ca="1" si="204"/>
        <v>0</v>
      </c>
      <c r="J1823" s="13">
        <f t="shared" ca="1" si="200"/>
        <v>-0.25229130330700045</v>
      </c>
      <c r="K1823" s="13" t="b">
        <f t="shared" ca="1" si="205"/>
        <v>0</v>
      </c>
    </row>
    <row r="1824" spans="1:11" x14ac:dyDescent="0.2">
      <c r="A1824" s="5">
        <f>IndiciMSCI!A1824</f>
        <v>39441</v>
      </c>
      <c r="B1824" cm="1">
        <f t="array" ref="B1824">INDEX(IndiciMSCI!A:Y,ROW(),Sheet1!$O$2)</f>
        <v>119.33499999999999</v>
      </c>
      <c r="C1824">
        <f t="shared" ca="1" si="201"/>
        <v>133.28820000000002</v>
      </c>
      <c r="D1824" t="b">
        <f t="shared" ca="1" si="202"/>
        <v>1</v>
      </c>
      <c r="E1824" s="13" cm="1">
        <f t="array" aca="1" ref="E1824" ca="1">IF(ISBLANK(INDIRECT(ADDRESS(ROW(B1824)+$N$5,COLUMN(B1824)))),"",(INDIRECT(ADDRESS(ROW(B1824)+$N$5,COLUMN(B1824)))/B1824-1))</f>
        <v>-0.26971969665228135</v>
      </c>
      <c r="F1824" s="5">
        <f t="shared" ca="1" si="199"/>
        <v>39441</v>
      </c>
      <c r="G1824" s="11">
        <f t="shared" ca="1" si="203"/>
        <v>119.33499999999999</v>
      </c>
      <c r="H1824" s="17" cm="1">
        <f t="array" aca="1" ref="H1824" ca="1">IF(F1824="MAI","NESSUNO",INDIRECT(ADDRESS(ROW()+$N$5,2)))</f>
        <v>87.147999999999996</v>
      </c>
      <c r="I1824" s="11">
        <f t="shared" ca="1" si="204"/>
        <v>0</v>
      </c>
      <c r="J1824" s="13">
        <f t="shared" ca="1" si="200"/>
        <v>-0.2697196966522814</v>
      </c>
      <c r="K1824" s="13" t="b">
        <f t="shared" ca="1" si="205"/>
        <v>0</v>
      </c>
    </row>
    <row r="1825" spans="1:11" x14ac:dyDescent="0.2">
      <c r="A1825" s="5">
        <f>IndiciMSCI!A1825</f>
        <v>39442</v>
      </c>
      <c r="B1825" cm="1">
        <f t="array" ref="B1825">INDEX(IndiciMSCI!A:Y,ROW(),Sheet1!$O$2)</f>
        <v>119.68899999999999</v>
      </c>
      <c r="C1825">
        <f t="shared" ca="1" si="201"/>
        <v>133.28820000000002</v>
      </c>
      <c r="D1825" t="b">
        <f t="shared" ca="1" si="202"/>
        <v>1</v>
      </c>
      <c r="E1825" s="13" cm="1">
        <f t="array" aca="1" ref="E1825" ca="1">IF(ISBLANK(INDIRECT(ADDRESS(ROW(B1825)+$N$5,COLUMN(B1825)))),"",(INDIRECT(ADDRESS(ROW(B1825)+$N$5,COLUMN(B1825)))/B1825-1))</f>
        <v>-0.2934521969437458</v>
      </c>
      <c r="F1825" s="5">
        <f t="shared" ca="1" si="199"/>
        <v>39442</v>
      </c>
      <c r="G1825" s="11">
        <f t="shared" ca="1" si="203"/>
        <v>119.68899999999999</v>
      </c>
      <c r="H1825" s="17" cm="1">
        <f t="array" aca="1" ref="H1825" ca="1">IF(F1825="MAI","NESSUNO",INDIRECT(ADDRESS(ROW()+$N$5,2)))</f>
        <v>84.566000000000003</v>
      </c>
      <c r="I1825" s="11">
        <f t="shared" ca="1" si="204"/>
        <v>0</v>
      </c>
      <c r="J1825" s="13">
        <f t="shared" ca="1" si="200"/>
        <v>-0.2934521969437458</v>
      </c>
      <c r="K1825" s="13" t="b">
        <f t="shared" ca="1" si="205"/>
        <v>0</v>
      </c>
    </row>
    <row r="1826" spans="1:11" x14ac:dyDescent="0.2">
      <c r="A1826" s="5">
        <f>IndiciMSCI!A1826</f>
        <v>39443</v>
      </c>
      <c r="B1826" cm="1">
        <f t="array" ref="B1826">INDEX(IndiciMSCI!A:Y,ROW(),Sheet1!$O$2)</f>
        <v>118.393</v>
      </c>
      <c r="C1826">
        <f t="shared" ca="1" si="201"/>
        <v>133.28820000000002</v>
      </c>
      <c r="D1826" t="b">
        <f t="shared" ca="1" si="202"/>
        <v>1</v>
      </c>
      <c r="E1826" s="13" cm="1">
        <f t="array" aca="1" ref="E1826" ca="1">IF(ISBLANK(INDIRECT(ADDRESS(ROW(B1826)+$N$5,COLUMN(B1826)))),"",(INDIRECT(ADDRESS(ROW(B1826)+$N$5,COLUMN(B1826)))/B1826-1))</f>
        <v>-0.27697583471995812</v>
      </c>
      <c r="F1826" s="5">
        <f t="shared" ca="1" si="199"/>
        <v>39443</v>
      </c>
      <c r="G1826" s="11">
        <f t="shared" ca="1" si="203"/>
        <v>118.393</v>
      </c>
      <c r="H1826" s="17" cm="1">
        <f t="array" aca="1" ref="H1826" ca="1">IF(F1826="MAI","NESSUNO",INDIRECT(ADDRESS(ROW()+$N$5,2)))</f>
        <v>85.600999999999999</v>
      </c>
      <c r="I1826" s="11">
        <f t="shared" ca="1" si="204"/>
        <v>0</v>
      </c>
      <c r="J1826" s="13">
        <f t="shared" ca="1" si="200"/>
        <v>-0.27697583471995812</v>
      </c>
      <c r="K1826" s="13" t="b">
        <f t="shared" ca="1" si="205"/>
        <v>0</v>
      </c>
    </row>
    <row r="1827" spans="1:11" x14ac:dyDescent="0.2">
      <c r="A1827" s="5">
        <f>IndiciMSCI!A1827</f>
        <v>39444</v>
      </c>
      <c r="B1827" cm="1">
        <f t="array" ref="B1827">INDEX(IndiciMSCI!A:Y,ROW(),Sheet1!$O$2)</f>
        <v>116.571</v>
      </c>
      <c r="C1827">
        <f t="shared" ca="1" si="201"/>
        <v>133.28820000000002</v>
      </c>
      <c r="D1827" t="b">
        <f t="shared" ca="1" si="202"/>
        <v>1</v>
      </c>
      <c r="E1827" s="13" cm="1">
        <f t="array" aca="1" ref="E1827" ca="1">IF(ISBLANK(INDIRECT(ADDRESS(ROW(B1827)+$N$5,COLUMN(B1827)))),"",(INDIRECT(ADDRESS(ROW(B1827)+$N$5,COLUMN(B1827)))/B1827-1))</f>
        <v>-0.26065659555120901</v>
      </c>
      <c r="F1827" s="5">
        <f t="shared" ca="1" si="199"/>
        <v>39444</v>
      </c>
      <c r="G1827" s="11">
        <f t="shared" ca="1" si="203"/>
        <v>116.571</v>
      </c>
      <c r="H1827" s="17" cm="1">
        <f t="array" aca="1" ref="H1827" ca="1">IF(F1827="MAI","NESSUNO",INDIRECT(ADDRESS(ROW()+$N$5,2)))</f>
        <v>86.186000000000007</v>
      </c>
      <c r="I1827" s="11">
        <f t="shared" ca="1" si="204"/>
        <v>0</v>
      </c>
      <c r="J1827" s="13">
        <f t="shared" ca="1" si="200"/>
        <v>-0.26065659555120907</v>
      </c>
      <c r="K1827" s="13" t="b">
        <f t="shared" ca="1" si="205"/>
        <v>0</v>
      </c>
    </row>
    <row r="1828" spans="1:11" x14ac:dyDescent="0.2">
      <c r="A1828" s="5">
        <f>IndiciMSCI!A1828</f>
        <v>39447</v>
      </c>
      <c r="B1828" cm="1">
        <f t="array" ref="B1828">INDEX(IndiciMSCI!A:Y,ROW(),Sheet1!$O$2)</f>
        <v>118.71</v>
      </c>
      <c r="C1828">
        <f t="shared" ca="1" si="201"/>
        <v>133.28820000000002</v>
      </c>
      <c r="D1828" t="b">
        <f t="shared" ca="1" si="202"/>
        <v>1</v>
      </c>
      <c r="E1828" s="13" cm="1">
        <f t="array" aca="1" ref="E1828" ca="1">IF(ISBLANK(INDIRECT(ADDRESS(ROW(B1828)+$N$5,COLUMN(B1828)))),"",(INDIRECT(ADDRESS(ROW(B1828)+$N$5,COLUMN(B1828)))/B1828-1))</f>
        <v>-0.27268974812568436</v>
      </c>
      <c r="F1828" s="5">
        <f t="shared" ca="1" si="199"/>
        <v>39447</v>
      </c>
      <c r="G1828" s="11">
        <f t="shared" ca="1" si="203"/>
        <v>118.71</v>
      </c>
      <c r="H1828" s="17" cm="1">
        <f t="array" aca="1" ref="H1828" ca="1">IF(F1828="MAI","NESSUNO",INDIRECT(ADDRESS(ROW()+$N$5,2)))</f>
        <v>86.338999999999999</v>
      </c>
      <c r="I1828" s="11">
        <f t="shared" ca="1" si="204"/>
        <v>0</v>
      </c>
      <c r="J1828" s="13">
        <f t="shared" ca="1" si="200"/>
        <v>-0.27268974812568442</v>
      </c>
      <c r="K1828" s="13" t="b">
        <f t="shared" ca="1" si="205"/>
        <v>0</v>
      </c>
    </row>
    <row r="1829" spans="1:11" x14ac:dyDescent="0.2">
      <c r="A1829" s="5">
        <f>IndiciMSCI!A1829</f>
        <v>39448</v>
      </c>
      <c r="B1829" cm="1">
        <f t="array" ref="B1829">INDEX(IndiciMSCI!A:Y,ROW(),Sheet1!$O$2)</f>
        <v>118.71</v>
      </c>
      <c r="C1829">
        <f t="shared" ca="1" si="201"/>
        <v>133.28820000000002</v>
      </c>
      <c r="D1829" t="b">
        <f t="shared" ca="1" si="202"/>
        <v>1</v>
      </c>
      <c r="E1829" s="13" cm="1">
        <f t="array" aca="1" ref="E1829" ca="1">IF(ISBLANK(INDIRECT(ADDRESS(ROW(B1829)+$N$5,COLUMN(B1829)))),"",(INDIRECT(ADDRESS(ROW(B1829)+$N$5,COLUMN(B1829)))/B1829-1))</f>
        <v>-0.2644764552270239</v>
      </c>
      <c r="F1829" s="5">
        <f t="shared" ca="1" si="199"/>
        <v>39448</v>
      </c>
      <c r="G1829" s="11">
        <f t="shared" ca="1" si="203"/>
        <v>118.71</v>
      </c>
      <c r="H1829" s="17" cm="1">
        <f t="array" aca="1" ref="H1829" ca="1">IF(F1829="MAI","NESSUNO",INDIRECT(ADDRESS(ROW()+$N$5,2)))</f>
        <v>87.313999999999993</v>
      </c>
      <c r="I1829" s="11">
        <f t="shared" ca="1" si="204"/>
        <v>0</v>
      </c>
      <c r="J1829" s="13">
        <f t="shared" ca="1" si="200"/>
        <v>-0.26447645522702384</v>
      </c>
      <c r="K1829" s="13" t="b">
        <f t="shared" ca="1" si="205"/>
        <v>0</v>
      </c>
    </row>
    <row r="1830" spans="1:11" x14ac:dyDescent="0.2">
      <c r="A1830" s="5">
        <f>IndiciMSCI!A1830</f>
        <v>39449</v>
      </c>
      <c r="B1830" cm="1">
        <f t="array" ref="B1830">INDEX(IndiciMSCI!A:Y,ROW(),Sheet1!$O$2)</f>
        <v>119.968</v>
      </c>
      <c r="C1830">
        <f t="shared" ca="1" si="201"/>
        <v>133.28820000000002</v>
      </c>
      <c r="D1830" t="b">
        <f t="shared" ca="1" si="202"/>
        <v>1</v>
      </c>
      <c r="E1830" s="13" cm="1">
        <f t="array" aca="1" ref="E1830" ca="1">IF(ISBLANK(INDIRECT(ADDRESS(ROW(B1830)+$N$5,COLUMN(B1830)))),"",(INDIRECT(ADDRESS(ROW(B1830)+$N$5,COLUMN(B1830)))/B1830-1))</f>
        <v>-0.26325353427580689</v>
      </c>
      <c r="F1830" s="5">
        <f t="shared" ca="1" si="199"/>
        <v>39449</v>
      </c>
      <c r="G1830" s="11">
        <f t="shared" ca="1" si="203"/>
        <v>119.968</v>
      </c>
      <c r="H1830" s="17" cm="1">
        <f t="array" aca="1" ref="H1830" ca="1">IF(F1830="MAI","NESSUNO",INDIRECT(ADDRESS(ROW()+$N$5,2)))</f>
        <v>88.385999999999996</v>
      </c>
      <c r="I1830" s="11">
        <f t="shared" ca="1" si="204"/>
        <v>0</v>
      </c>
      <c r="J1830" s="13">
        <f t="shared" ca="1" si="200"/>
        <v>-0.26325353427580694</v>
      </c>
      <c r="K1830" s="13" t="b">
        <f t="shared" ca="1" si="205"/>
        <v>0</v>
      </c>
    </row>
    <row r="1831" spans="1:11" x14ac:dyDescent="0.2">
      <c r="A1831" s="5">
        <f>IndiciMSCI!A1831</f>
        <v>39450</v>
      </c>
      <c r="B1831" cm="1">
        <f t="array" ref="B1831">INDEX(IndiciMSCI!A:Y,ROW(),Sheet1!$O$2)</f>
        <v>120.256</v>
      </c>
      <c r="C1831">
        <f t="shared" ca="1" si="201"/>
        <v>133.28820000000002</v>
      </c>
      <c r="D1831" t="b">
        <f t="shared" ca="1" si="202"/>
        <v>1</v>
      </c>
      <c r="E1831" s="13" cm="1">
        <f t="array" aca="1" ref="E1831" ca="1">IF(ISBLANK(INDIRECT(ADDRESS(ROW(B1831)+$N$5,COLUMN(B1831)))),"",(INDIRECT(ADDRESS(ROW(B1831)+$N$5,COLUMN(B1831)))/B1831-1))</f>
        <v>-0.26501796168174563</v>
      </c>
      <c r="F1831" s="5">
        <f t="shared" ca="1" si="199"/>
        <v>39450</v>
      </c>
      <c r="G1831" s="11">
        <f t="shared" ca="1" si="203"/>
        <v>120.256</v>
      </c>
      <c r="H1831" s="17" cm="1">
        <f t="array" aca="1" ref="H1831" ca="1">IF(F1831="MAI","NESSUNO",INDIRECT(ADDRESS(ROW()+$N$5,2)))</f>
        <v>88.385999999999996</v>
      </c>
      <c r="I1831" s="11">
        <f t="shared" ca="1" si="204"/>
        <v>0</v>
      </c>
      <c r="J1831" s="13">
        <f t="shared" ca="1" si="200"/>
        <v>-0.26501796168174563</v>
      </c>
      <c r="K1831" s="13" t="b">
        <f t="shared" ca="1" si="205"/>
        <v>0</v>
      </c>
    </row>
    <row r="1832" spans="1:11" x14ac:dyDescent="0.2">
      <c r="A1832" s="5">
        <f>IndiciMSCI!A1832</f>
        <v>39451</v>
      </c>
      <c r="B1832" cm="1">
        <f t="array" ref="B1832">INDEX(IndiciMSCI!A:Y,ROW(),Sheet1!$O$2)</f>
        <v>116.093</v>
      </c>
      <c r="C1832">
        <f t="shared" ca="1" si="201"/>
        <v>133.28820000000002</v>
      </c>
      <c r="D1832" t="b">
        <f t="shared" ca="1" si="202"/>
        <v>1</v>
      </c>
      <c r="E1832" s="13" cm="1">
        <f t="array" aca="1" ref="E1832" ca="1">IF(ISBLANK(INDIRECT(ADDRESS(ROW(B1832)+$N$5,COLUMN(B1832)))),"",(INDIRECT(ADDRESS(ROW(B1832)+$N$5,COLUMN(B1832)))/B1832-1))</f>
        <v>-0.24320157115416097</v>
      </c>
      <c r="F1832" s="5">
        <f t="shared" ref="F1832:F1895" ca="1" si="206">IF(ISERROR(MATCH(TRUE,INDIRECT(ADDRESS(ROW(),4)&amp;":"&amp;ADDRESS(ROW()+$N$5,4)),0)),"MAI",INDEX(INDIRECT(ADDRESS(ROW(),1)&amp;":"&amp;ADDRESS(ROW()+$N$5,1)),MATCH(TRUE,INDIRECT(ADDRESS(ROW(),4)&amp;":"&amp;ADDRESS(ROW()+$N$5,4)),0)))</f>
        <v>39451</v>
      </c>
      <c r="G1832" s="11">
        <f t="shared" ca="1" si="203"/>
        <v>116.093</v>
      </c>
      <c r="H1832" s="17" cm="1">
        <f t="array" aca="1" ref="H1832" ca="1">IF(F1832="MAI","NESSUNO",INDIRECT(ADDRESS(ROW()+$N$5,2)))</f>
        <v>87.858999999999995</v>
      </c>
      <c r="I1832" s="11">
        <f t="shared" ca="1" si="204"/>
        <v>0</v>
      </c>
      <c r="J1832" s="13">
        <f t="shared" ca="1" si="200"/>
        <v>-0.24320157115416097</v>
      </c>
      <c r="K1832" s="13" t="b">
        <f t="shared" ca="1" si="205"/>
        <v>0</v>
      </c>
    </row>
    <row r="1833" spans="1:11" x14ac:dyDescent="0.2">
      <c r="A1833" s="5">
        <f>IndiciMSCI!A1833</f>
        <v>39454</v>
      </c>
      <c r="B1833" cm="1">
        <f t="array" ref="B1833">INDEX(IndiciMSCI!A:Y,ROW(),Sheet1!$O$2)</f>
        <v>114.33499999999999</v>
      </c>
      <c r="C1833">
        <f t="shared" ca="1" si="201"/>
        <v>133.28820000000002</v>
      </c>
      <c r="D1833" t="b">
        <f t="shared" ca="1" si="202"/>
        <v>1</v>
      </c>
      <c r="E1833" s="13" cm="1">
        <f t="array" aca="1" ref="E1833" ca="1">IF(ISBLANK(INDIRECT(ADDRESS(ROW(B1833)+$N$5,COLUMN(B1833)))),"",(INDIRECT(ADDRESS(ROW(B1833)+$N$5,COLUMN(B1833)))/B1833-1))</f>
        <v>-0.21543709275374989</v>
      </c>
      <c r="F1833" s="5">
        <f t="shared" ca="1" si="206"/>
        <v>39454</v>
      </c>
      <c r="G1833" s="11">
        <f t="shared" ca="1" si="203"/>
        <v>114.33499999999999</v>
      </c>
      <c r="H1833" s="17" cm="1">
        <f t="array" aca="1" ref="H1833" ca="1">IF(F1833="MAI","NESSUNO",INDIRECT(ADDRESS(ROW()+$N$5,2)))</f>
        <v>89.703000000000003</v>
      </c>
      <c r="I1833" s="11">
        <f t="shared" ca="1" si="204"/>
        <v>0</v>
      </c>
      <c r="J1833" s="13">
        <f t="shared" ca="1" si="200"/>
        <v>-0.21543709275374986</v>
      </c>
      <c r="K1833" s="13" t="b">
        <f t="shared" ca="1" si="205"/>
        <v>0</v>
      </c>
    </row>
    <row r="1834" spans="1:11" x14ac:dyDescent="0.2">
      <c r="A1834" s="5">
        <f>IndiciMSCI!A1834</f>
        <v>39455</v>
      </c>
      <c r="B1834" cm="1">
        <f t="array" ref="B1834">INDEX(IndiciMSCI!A:Y,ROW(),Sheet1!$O$2)</f>
        <v>114.249</v>
      </c>
      <c r="C1834">
        <f t="shared" ca="1" si="201"/>
        <v>133.28820000000002</v>
      </c>
      <c r="D1834" t="b">
        <f t="shared" ca="1" si="202"/>
        <v>1</v>
      </c>
      <c r="E1834" s="13" cm="1">
        <f t="array" aca="1" ref="E1834" ca="1">IF(ISBLANK(INDIRECT(ADDRESS(ROW(B1834)+$N$5,COLUMN(B1834)))),"",(INDIRECT(ADDRESS(ROW(B1834)+$N$5,COLUMN(B1834)))/B1834-1))</f>
        <v>-0.21055764164237756</v>
      </c>
      <c r="F1834" s="5">
        <f t="shared" ca="1" si="206"/>
        <v>39455</v>
      </c>
      <c r="G1834" s="11">
        <f t="shared" ca="1" si="203"/>
        <v>114.249</v>
      </c>
      <c r="H1834" s="17" cm="1">
        <f t="array" aca="1" ref="H1834" ca="1">IF(F1834="MAI","NESSUNO",INDIRECT(ADDRESS(ROW()+$N$5,2)))</f>
        <v>90.192999999999998</v>
      </c>
      <c r="I1834" s="11">
        <f t="shared" ca="1" si="204"/>
        <v>0</v>
      </c>
      <c r="J1834" s="13">
        <f t="shared" ca="1" si="200"/>
        <v>-0.21055764164237761</v>
      </c>
      <c r="K1834" s="13" t="b">
        <f t="shared" ca="1" si="205"/>
        <v>0</v>
      </c>
    </row>
    <row r="1835" spans="1:11" x14ac:dyDescent="0.2">
      <c r="A1835" s="5">
        <f>IndiciMSCI!A1835</f>
        <v>39456</v>
      </c>
      <c r="B1835" cm="1">
        <f t="array" ref="B1835">INDEX(IndiciMSCI!A:Y,ROW(),Sheet1!$O$2)</f>
        <v>116.51300000000001</v>
      </c>
      <c r="C1835">
        <f t="shared" ca="1" si="201"/>
        <v>133.28820000000002</v>
      </c>
      <c r="D1835" t="b">
        <f t="shared" ca="1" si="202"/>
        <v>1</v>
      </c>
      <c r="E1835" s="13" cm="1">
        <f t="array" aca="1" ref="E1835" ca="1">IF(ISBLANK(INDIRECT(ADDRESS(ROW(B1835)+$N$5,COLUMN(B1835)))),"",(INDIRECT(ADDRESS(ROW(B1835)+$N$5,COLUMN(B1835)))/B1835-1))</f>
        <v>-0.21441384223219728</v>
      </c>
      <c r="F1835" s="5">
        <f t="shared" ca="1" si="206"/>
        <v>39456</v>
      </c>
      <c r="G1835" s="11">
        <f t="shared" ca="1" si="203"/>
        <v>116.51300000000001</v>
      </c>
      <c r="H1835" s="17" cm="1">
        <f t="array" aca="1" ref="H1835" ca="1">IF(F1835="MAI","NESSUNO",INDIRECT(ADDRESS(ROW()+$N$5,2)))</f>
        <v>91.531000000000006</v>
      </c>
      <c r="I1835" s="11">
        <f t="shared" ca="1" si="204"/>
        <v>0</v>
      </c>
      <c r="J1835" s="13">
        <f t="shared" ca="1" si="200"/>
        <v>-0.21441384223219725</v>
      </c>
      <c r="K1835" s="13" t="b">
        <f t="shared" ca="1" si="205"/>
        <v>0</v>
      </c>
    </row>
    <row r="1836" spans="1:11" x14ac:dyDescent="0.2">
      <c r="A1836" s="5">
        <f>IndiciMSCI!A1836</f>
        <v>39457</v>
      </c>
      <c r="B1836" cm="1">
        <f t="array" ref="B1836">INDEX(IndiciMSCI!A:Y,ROW(),Sheet1!$O$2)</f>
        <v>114.07</v>
      </c>
      <c r="C1836">
        <f t="shared" ca="1" si="201"/>
        <v>133.28820000000002</v>
      </c>
      <c r="D1836" t="b">
        <f t="shared" ca="1" si="202"/>
        <v>1</v>
      </c>
      <c r="E1836" s="13" cm="1">
        <f t="array" aca="1" ref="E1836" ca="1">IF(ISBLANK(INDIRECT(ADDRESS(ROW(B1836)+$N$5,COLUMN(B1836)))),"",(INDIRECT(ADDRESS(ROW(B1836)+$N$5,COLUMN(B1836)))/B1836-1))</f>
        <v>-0.21459630051722622</v>
      </c>
      <c r="F1836" s="5">
        <f t="shared" ca="1" si="206"/>
        <v>39457</v>
      </c>
      <c r="G1836" s="11">
        <f t="shared" ca="1" si="203"/>
        <v>114.07</v>
      </c>
      <c r="H1836" s="17" cm="1">
        <f t="array" aca="1" ref="H1836" ca="1">IF(F1836="MAI","NESSUNO",INDIRECT(ADDRESS(ROW()+$N$5,2)))</f>
        <v>89.590999999999994</v>
      </c>
      <c r="I1836" s="11">
        <f t="shared" ca="1" si="204"/>
        <v>0</v>
      </c>
      <c r="J1836" s="13">
        <f t="shared" ca="1" si="200"/>
        <v>-0.21459630051722628</v>
      </c>
      <c r="K1836" s="13" t="b">
        <f t="shared" ca="1" si="205"/>
        <v>0</v>
      </c>
    </row>
    <row r="1837" spans="1:11" x14ac:dyDescent="0.2">
      <c r="A1837" s="5">
        <f>IndiciMSCI!A1837</f>
        <v>39458</v>
      </c>
      <c r="B1837" cm="1">
        <f t="array" ref="B1837">INDEX(IndiciMSCI!A:Y,ROW(),Sheet1!$O$2)</f>
        <v>112.181</v>
      </c>
      <c r="C1837">
        <f t="shared" ca="1" si="201"/>
        <v>133.28820000000002</v>
      </c>
      <c r="D1837" t="b">
        <f t="shared" ca="1" si="202"/>
        <v>1</v>
      </c>
      <c r="E1837" s="13" cm="1">
        <f t="array" aca="1" ref="E1837" ca="1">IF(ISBLANK(INDIRECT(ADDRESS(ROW(B1837)+$N$5,COLUMN(B1837)))),"",(INDIRECT(ADDRESS(ROW(B1837)+$N$5,COLUMN(B1837)))/B1837-1))</f>
        <v>-0.18491544914022873</v>
      </c>
      <c r="F1837" s="5">
        <f t="shared" ca="1" si="206"/>
        <v>39458</v>
      </c>
      <c r="G1837" s="11">
        <f t="shared" ca="1" si="203"/>
        <v>112.181</v>
      </c>
      <c r="H1837" s="17" cm="1">
        <f t="array" aca="1" ref="H1837" ca="1">IF(F1837="MAI","NESSUNO",INDIRECT(ADDRESS(ROW()+$N$5,2)))</f>
        <v>91.436999999999998</v>
      </c>
      <c r="I1837" s="11">
        <f t="shared" ca="1" si="204"/>
        <v>0</v>
      </c>
      <c r="J1837" s="13">
        <f t="shared" ca="1" si="200"/>
        <v>-0.18491544914022873</v>
      </c>
      <c r="K1837" s="13" t="b">
        <f t="shared" ca="1" si="205"/>
        <v>0</v>
      </c>
    </row>
    <row r="1838" spans="1:11" x14ac:dyDescent="0.2">
      <c r="A1838" s="5">
        <f>IndiciMSCI!A1838</f>
        <v>39461</v>
      </c>
      <c r="B1838" cm="1">
        <f t="array" ref="B1838">INDEX(IndiciMSCI!A:Y,ROW(),Sheet1!$O$2)</f>
        <v>112.553</v>
      </c>
      <c r="C1838">
        <f t="shared" ca="1" si="201"/>
        <v>133.28820000000002</v>
      </c>
      <c r="D1838" t="b">
        <f t="shared" ca="1" si="202"/>
        <v>1</v>
      </c>
      <c r="E1838" s="13" cm="1">
        <f t="array" aca="1" ref="E1838" ca="1">IF(ISBLANK(INDIRECT(ADDRESS(ROW(B1838)+$N$5,COLUMN(B1838)))),"",(INDIRECT(ADDRESS(ROW(B1838)+$N$5,COLUMN(B1838)))/B1838-1))</f>
        <v>-0.16876493740726584</v>
      </c>
      <c r="F1838" s="5">
        <f t="shared" ca="1" si="206"/>
        <v>39461</v>
      </c>
      <c r="G1838" s="11">
        <f t="shared" ca="1" si="203"/>
        <v>112.553</v>
      </c>
      <c r="H1838" s="17" cm="1">
        <f t="array" aca="1" ref="H1838" ca="1">IF(F1838="MAI","NESSUNO",INDIRECT(ADDRESS(ROW()+$N$5,2)))</f>
        <v>93.558000000000007</v>
      </c>
      <c r="I1838" s="11">
        <f t="shared" ca="1" si="204"/>
        <v>0</v>
      </c>
      <c r="J1838" s="13">
        <f t="shared" ca="1" si="200"/>
        <v>-0.16876493740726584</v>
      </c>
      <c r="K1838" s="13" t="b">
        <f t="shared" ca="1" si="205"/>
        <v>0</v>
      </c>
    </row>
    <row r="1839" spans="1:11" x14ac:dyDescent="0.2">
      <c r="A1839" s="5">
        <f>IndiciMSCI!A1839</f>
        <v>39462</v>
      </c>
      <c r="B1839" cm="1">
        <f t="array" ref="B1839">INDEX(IndiciMSCI!A:Y,ROW(),Sheet1!$O$2)</f>
        <v>111.97499999999999</v>
      </c>
      <c r="C1839">
        <f t="shared" ca="1" si="201"/>
        <v>133.28820000000002</v>
      </c>
      <c r="D1839" t="b">
        <f t="shared" ca="1" si="202"/>
        <v>1</v>
      </c>
      <c r="E1839" s="13" cm="1">
        <f t="array" aca="1" ref="E1839" ca="1">IF(ISBLANK(INDIRECT(ADDRESS(ROW(B1839)+$N$5,COLUMN(B1839)))),"",(INDIRECT(ADDRESS(ROW(B1839)+$N$5,COLUMN(B1839)))/B1839-1))</f>
        <v>-0.19847287340924302</v>
      </c>
      <c r="F1839" s="5">
        <f t="shared" ca="1" si="206"/>
        <v>39462</v>
      </c>
      <c r="G1839" s="11">
        <f t="shared" ca="1" si="203"/>
        <v>111.97499999999999</v>
      </c>
      <c r="H1839" s="17" cm="1">
        <f t="array" aca="1" ref="H1839" ca="1">IF(F1839="MAI","NESSUNO",INDIRECT(ADDRESS(ROW()+$N$5,2)))</f>
        <v>89.751000000000005</v>
      </c>
      <c r="I1839" s="11">
        <f t="shared" ca="1" si="204"/>
        <v>0</v>
      </c>
      <c r="J1839" s="13">
        <f t="shared" ca="1" si="200"/>
        <v>-0.19847287340924305</v>
      </c>
      <c r="K1839" s="13" t="b">
        <f t="shared" ca="1" si="205"/>
        <v>0</v>
      </c>
    </row>
    <row r="1840" spans="1:11" x14ac:dyDescent="0.2">
      <c r="A1840" s="5">
        <f>IndiciMSCI!A1840</f>
        <v>39463</v>
      </c>
      <c r="B1840" cm="1">
        <f t="array" ref="B1840">INDEX(IndiciMSCI!A:Y,ROW(),Sheet1!$O$2)</f>
        <v>109.23</v>
      </c>
      <c r="C1840">
        <f t="shared" ca="1" si="201"/>
        <v>133.28820000000002</v>
      </c>
      <c r="D1840" t="b">
        <f t="shared" ca="1" si="202"/>
        <v>1</v>
      </c>
      <c r="E1840" s="13" cm="1">
        <f t="array" aca="1" ref="E1840" ca="1">IF(ISBLANK(INDIRECT(ADDRESS(ROW(B1840)+$N$5,COLUMN(B1840)))),"",(INDIRECT(ADDRESS(ROW(B1840)+$N$5,COLUMN(B1840)))/B1840-1))</f>
        <v>-0.16620891696420392</v>
      </c>
      <c r="F1840" s="5">
        <f t="shared" ca="1" si="206"/>
        <v>39463</v>
      </c>
      <c r="G1840" s="11">
        <f t="shared" ca="1" si="203"/>
        <v>109.23</v>
      </c>
      <c r="H1840" s="17" cm="1">
        <f t="array" aca="1" ref="H1840" ca="1">IF(F1840="MAI","NESSUNO",INDIRECT(ADDRESS(ROW()+$N$5,2)))</f>
        <v>91.075000000000003</v>
      </c>
      <c r="I1840" s="11">
        <f t="shared" ca="1" si="204"/>
        <v>0</v>
      </c>
      <c r="J1840" s="13">
        <f t="shared" ca="1" si="200"/>
        <v>-0.16620891696420398</v>
      </c>
      <c r="K1840" s="13" t="b">
        <f t="shared" ca="1" si="205"/>
        <v>0</v>
      </c>
    </row>
    <row r="1841" spans="1:11" x14ac:dyDescent="0.2">
      <c r="A1841" s="5">
        <f>IndiciMSCI!A1841</f>
        <v>39464</v>
      </c>
      <c r="B1841" cm="1">
        <f t="array" ref="B1841">INDEX(IndiciMSCI!A:Y,ROW(),Sheet1!$O$2)</f>
        <v>111.21599999999999</v>
      </c>
      <c r="C1841">
        <f t="shared" ca="1" si="201"/>
        <v>133.28820000000002</v>
      </c>
      <c r="D1841" t="b">
        <f t="shared" ca="1" si="202"/>
        <v>1</v>
      </c>
      <c r="E1841" s="13" cm="1">
        <f t="array" aca="1" ref="E1841" ca="1">IF(ISBLANK(INDIRECT(ADDRESS(ROW(B1841)+$N$5,COLUMN(B1841)))),"",(INDIRECT(ADDRESS(ROW(B1841)+$N$5,COLUMN(B1841)))/B1841-1))</f>
        <v>-0.20811753704502955</v>
      </c>
      <c r="F1841" s="5">
        <f t="shared" ca="1" si="206"/>
        <v>39464</v>
      </c>
      <c r="G1841" s="11">
        <f t="shared" ca="1" si="203"/>
        <v>111.21599999999999</v>
      </c>
      <c r="H1841" s="17" cm="1">
        <f t="array" aca="1" ref="H1841" ca="1">IF(F1841="MAI","NESSUNO",INDIRECT(ADDRESS(ROW()+$N$5,2)))</f>
        <v>88.07</v>
      </c>
      <c r="I1841" s="11">
        <f t="shared" ca="1" si="204"/>
        <v>0</v>
      </c>
      <c r="J1841" s="13">
        <f t="shared" ca="1" si="200"/>
        <v>-0.2081175370450295</v>
      </c>
      <c r="K1841" s="13" t="b">
        <f t="shared" ca="1" si="205"/>
        <v>1</v>
      </c>
    </row>
    <row r="1842" spans="1:11" x14ac:dyDescent="0.2">
      <c r="A1842" s="5">
        <f>IndiciMSCI!A1842</f>
        <v>39465</v>
      </c>
      <c r="B1842" cm="1">
        <f t="array" ref="B1842">INDEX(IndiciMSCI!A:Y,ROW(),Sheet1!$O$2)</f>
        <v>112.602</v>
      </c>
      <c r="C1842">
        <f t="shared" ca="1" si="201"/>
        <v>133.28820000000002</v>
      </c>
      <c r="D1842" t="b">
        <f t="shared" ca="1" si="202"/>
        <v>1</v>
      </c>
      <c r="E1842" s="13" cm="1">
        <f t="array" aca="1" ref="E1842" ca="1">IF(ISBLANK(INDIRECT(ADDRESS(ROW(B1842)+$N$5,COLUMN(B1842)))),"",(INDIRECT(ADDRESS(ROW(B1842)+$N$5,COLUMN(B1842)))/B1842-1))</f>
        <v>-0.21607076250865875</v>
      </c>
      <c r="F1842" s="5">
        <f t="shared" ca="1" si="206"/>
        <v>39465</v>
      </c>
      <c r="G1842" s="11">
        <f t="shared" ca="1" si="203"/>
        <v>112.602</v>
      </c>
      <c r="H1842" s="17" cm="1">
        <f t="array" aca="1" ref="H1842" ca="1">IF(F1842="MAI","NESSUNO",INDIRECT(ADDRESS(ROW()+$N$5,2)))</f>
        <v>88.272000000000006</v>
      </c>
      <c r="I1842" s="11">
        <f t="shared" ca="1" si="204"/>
        <v>0</v>
      </c>
      <c r="J1842" s="13">
        <f t="shared" ca="1" si="200"/>
        <v>-0.21607076250865878</v>
      </c>
      <c r="K1842" s="13" t="b">
        <f t="shared" ca="1" si="205"/>
        <v>0</v>
      </c>
    </row>
    <row r="1843" spans="1:11" x14ac:dyDescent="0.2">
      <c r="A1843" s="5">
        <f>IndiciMSCI!A1843</f>
        <v>39468</v>
      </c>
      <c r="B1843" cm="1">
        <f t="array" ref="B1843">INDEX(IndiciMSCI!A:Y,ROW(),Sheet1!$O$2)</f>
        <v>110.94</v>
      </c>
      <c r="C1843">
        <f t="shared" ca="1" si="201"/>
        <v>133.28820000000002</v>
      </c>
      <c r="D1843" t="b">
        <f t="shared" ca="1" si="202"/>
        <v>1</v>
      </c>
      <c r="E1843" s="13" cm="1">
        <f t="array" aca="1" ref="E1843" ca="1">IF(ISBLANK(INDIRECT(ADDRESS(ROW(B1843)+$N$5,COLUMN(B1843)))),"",(INDIRECT(ADDRESS(ROW(B1843)+$N$5,COLUMN(B1843)))/B1843-1))</f>
        <v>-0.19612403100775189</v>
      </c>
      <c r="F1843" s="5">
        <f t="shared" ca="1" si="206"/>
        <v>39468</v>
      </c>
      <c r="G1843" s="11">
        <f t="shared" ca="1" si="203"/>
        <v>110.94</v>
      </c>
      <c r="H1843" s="17" cm="1">
        <f t="array" aca="1" ref="H1843" ca="1">IF(F1843="MAI","NESSUNO",INDIRECT(ADDRESS(ROW()+$N$5,2)))</f>
        <v>89.182000000000002</v>
      </c>
      <c r="I1843" s="11">
        <f t="shared" ca="1" si="204"/>
        <v>0</v>
      </c>
      <c r="J1843" s="13">
        <f t="shared" ca="1" si="200"/>
        <v>-0.19612403100775191</v>
      </c>
      <c r="K1843" s="13" t="b">
        <f t="shared" ca="1" si="205"/>
        <v>0</v>
      </c>
    </row>
    <row r="1844" spans="1:11" x14ac:dyDescent="0.2">
      <c r="A1844" s="5">
        <f>IndiciMSCI!A1844</f>
        <v>39469</v>
      </c>
      <c r="B1844" cm="1">
        <f t="array" ref="B1844">INDEX(IndiciMSCI!A:Y,ROW(),Sheet1!$O$2)</f>
        <v>102.568</v>
      </c>
      <c r="C1844">
        <f t="shared" ca="1" si="201"/>
        <v>133.28820000000002</v>
      </c>
      <c r="D1844" t="b">
        <f t="shared" ca="1" si="202"/>
        <v>1</v>
      </c>
      <c r="E1844" s="13" cm="1">
        <f t="array" aca="1" ref="E1844" ca="1">IF(ISBLANK(INDIRECT(ADDRESS(ROW(B1844)+$N$5,COLUMN(B1844)))),"",(INDIRECT(ADDRESS(ROW(B1844)+$N$5,COLUMN(B1844)))/B1844-1))</f>
        <v>-0.12559472740035871</v>
      </c>
      <c r="F1844" s="5">
        <f t="shared" ca="1" si="206"/>
        <v>39469</v>
      </c>
      <c r="G1844" s="11">
        <f t="shared" ca="1" si="203"/>
        <v>102.568</v>
      </c>
      <c r="H1844" s="17" cm="1">
        <f t="array" aca="1" ref="H1844" ca="1">IF(F1844="MAI","NESSUNO",INDIRECT(ADDRESS(ROW()+$N$5,2)))</f>
        <v>89.686000000000007</v>
      </c>
      <c r="I1844" s="11">
        <f t="shared" ca="1" si="204"/>
        <v>0</v>
      </c>
      <c r="J1844" s="13">
        <f t="shared" ca="1" si="200"/>
        <v>-0.12559472740035871</v>
      </c>
      <c r="K1844" s="13" t="b">
        <f t="shared" ca="1" si="205"/>
        <v>0</v>
      </c>
    </row>
    <row r="1845" spans="1:11" x14ac:dyDescent="0.2">
      <c r="A1845" s="5">
        <f>IndiciMSCI!A1845</f>
        <v>39470</v>
      </c>
      <c r="B1845" cm="1">
        <f t="array" ref="B1845">INDEX(IndiciMSCI!A:Y,ROW(),Sheet1!$O$2)</f>
        <v>106.61799999999999</v>
      </c>
      <c r="C1845">
        <f t="shared" ca="1" si="201"/>
        <v>133.28820000000002</v>
      </c>
      <c r="D1845" t="b">
        <f t="shared" ca="1" si="202"/>
        <v>1</v>
      </c>
      <c r="E1845" s="13" cm="1">
        <f t="array" aca="1" ref="E1845" ca="1">IF(ISBLANK(INDIRECT(ADDRESS(ROW(B1845)+$N$5,COLUMN(B1845)))),"",(INDIRECT(ADDRESS(ROW(B1845)+$N$5,COLUMN(B1845)))/B1845-1))</f>
        <v>-0.15276032189686539</v>
      </c>
      <c r="F1845" s="5">
        <f t="shared" ca="1" si="206"/>
        <v>39470</v>
      </c>
      <c r="G1845" s="11">
        <f t="shared" ca="1" si="203"/>
        <v>106.61799999999999</v>
      </c>
      <c r="H1845" s="17" cm="1">
        <f t="array" aca="1" ref="H1845" ca="1">IF(F1845="MAI","NESSUNO",INDIRECT(ADDRESS(ROW()+$N$5,2)))</f>
        <v>90.331000000000003</v>
      </c>
      <c r="I1845" s="11">
        <f t="shared" ca="1" si="204"/>
        <v>0</v>
      </c>
      <c r="J1845" s="13">
        <f t="shared" ca="1" si="200"/>
        <v>-0.15276032189686536</v>
      </c>
      <c r="K1845" s="13" t="b">
        <f t="shared" ca="1" si="205"/>
        <v>0</v>
      </c>
    </row>
    <row r="1846" spans="1:11" x14ac:dyDescent="0.2">
      <c r="A1846" s="5">
        <f>IndiciMSCI!A1846</f>
        <v>39471</v>
      </c>
      <c r="B1846" cm="1">
        <f t="array" ref="B1846">INDEX(IndiciMSCI!A:Y,ROW(),Sheet1!$O$2)</f>
        <v>107.358</v>
      </c>
      <c r="C1846">
        <f t="shared" ca="1" si="201"/>
        <v>133.28820000000002</v>
      </c>
      <c r="D1846" t="b">
        <f t="shared" ca="1" si="202"/>
        <v>1</v>
      </c>
      <c r="E1846" s="13" cm="1">
        <f t="array" aca="1" ref="E1846" ca="1">IF(ISBLANK(INDIRECT(ADDRESS(ROW(B1846)+$N$5,COLUMN(B1846)))),"",(INDIRECT(ADDRESS(ROW(B1846)+$N$5,COLUMN(B1846)))/B1846-1))</f>
        <v>-0.1650645503828313</v>
      </c>
      <c r="F1846" s="5">
        <f t="shared" ca="1" si="206"/>
        <v>39471</v>
      </c>
      <c r="G1846" s="11">
        <f t="shared" ca="1" si="203"/>
        <v>107.358</v>
      </c>
      <c r="H1846" s="17" cm="1">
        <f t="array" aca="1" ref="H1846" ca="1">IF(F1846="MAI","NESSUNO",INDIRECT(ADDRESS(ROW()+$N$5,2)))</f>
        <v>89.637</v>
      </c>
      <c r="I1846" s="11">
        <f t="shared" ca="1" si="204"/>
        <v>0</v>
      </c>
      <c r="J1846" s="13">
        <f t="shared" ca="1" si="200"/>
        <v>-0.1650645503828313</v>
      </c>
      <c r="K1846" s="13" t="b">
        <f t="shared" ca="1" si="205"/>
        <v>0</v>
      </c>
    </row>
    <row r="1847" spans="1:11" x14ac:dyDescent="0.2">
      <c r="A1847" s="5">
        <f>IndiciMSCI!A1847</f>
        <v>39472</v>
      </c>
      <c r="B1847" cm="1">
        <f t="array" ref="B1847">INDEX(IndiciMSCI!A:Y,ROW(),Sheet1!$O$2)</f>
        <v>111.932</v>
      </c>
      <c r="C1847">
        <f t="shared" ca="1" si="201"/>
        <v>133.28820000000002</v>
      </c>
      <c r="D1847" t="b">
        <f t="shared" ca="1" si="202"/>
        <v>1</v>
      </c>
      <c r="E1847" s="13" cm="1">
        <f t="array" aca="1" ref="E1847" ca="1">IF(ISBLANK(INDIRECT(ADDRESS(ROW(B1847)+$N$5,COLUMN(B1847)))),"",(INDIRECT(ADDRESS(ROW(B1847)+$N$5,COLUMN(B1847)))/B1847-1))</f>
        <v>-0.21882035521566678</v>
      </c>
      <c r="F1847" s="5">
        <f t="shared" ca="1" si="206"/>
        <v>39472</v>
      </c>
      <c r="G1847" s="11">
        <f t="shared" ca="1" si="203"/>
        <v>111.932</v>
      </c>
      <c r="H1847" s="17" cm="1">
        <f t="array" aca="1" ref="H1847" ca="1">IF(F1847="MAI","NESSUNO",INDIRECT(ADDRESS(ROW()+$N$5,2)))</f>
        <v>87.438999999999993</v>
      </c>
      <c r="I1847" s="11">
        <f t="shared" ca="1" si="204"/>
        <v>0</v>
      </c>
      <c r="J1847" s="13">
        <f t="shared" ca="1" si="200"/>
        <v>-0.21882035521566673</v>
      </c>
      <c r="K1847" s="13" t="b">
        <f t="shared" ca="1" si="205"/>
        <v>0</v>
      </c>
    </row>
    <row r="1848" spans="1:11" x14ac:dyDescent="0.2">
      <c r="A1848" s="5">
        <f>IndiciMSCI!A1848</f>
        <v>39475</v>
      </c>
      <c r="B1848" cm="1">
        <f t="array" ref="B1848">INDEX(IndiciMSCI!A:Y,ROW(),Sheet1!$O$2)</f>
        <v>107.173</v>
      </c>
      <c r="C1848">
        <f t="shared" ca="1" si="201"/>
        <v>133.28820000000002</v>
      </c>
      <c r="D1848" t="b">
        <f t="shared" ca="1" si="202"/>
        <v>1</v>
      </c>
      <c r="E1848" s="13" cm="1">
        <f t="array" aca="1" ref="E1848" ca="1">IF(ISBLANK(INDIRECT(ADDRESS(ROW(B1848)+$N$5,COLUMN(B1848)))),"",(INDIRECT(ADDRESS(ROW(B1848)+$N$5,COLUMN(B1848)))/B1848-1))</f>
        <v>-0.21282412547936513</v>
      </c>
      <c r="F1848" s="5">
        <f t="shared" ca="1" si="206"/>
        <v>39475</v>
      </c>
      <c r="G1848" s="11">
        <f t="shared" ca="1" si="203"/>
        <v>107.173</v>
      </c>
      <c r="H1848" s="17" cm="1">
        <f t="array" aca="1" ref="H1848" ca="1">IF(F1848="MAI","NESSUNO",INDIRECT(ADDRESS(ROW()+$N$5,2)))</f>
        <v>84.364000000000004</v>
      </c>
      <c r="I1848" s="11">
        <f t="shared" ca="1" si="204"/>
        <v>0</v>
      </c>
      <c r="J1848" s="13">
        <f t="shared" ca="1" si="200"/>
        <v>-0.21282412547936511</v>
      </c>
      <c r="K1848" s="13" t="b">
        <f t="shared" ca="1" si="205"/>
        <v>0</v>
      </c>
    </row>
    <row r="1849" spans="1:11" x14ac:dyDescent="0.2">
      <c r="A1849" s="5">
        <f>IndiciMSCI!A1849</f>
        <v>39476</v>
      </c>
      <c r="B1849" cm="1">
        <f t="array" ref="B1849">INDEX(IndiciMSCI!A:Y,ROW(),Sheet1!$O$2)</f>
        <v>110.24299999999999</v>
      </c>
      <c r="C1849">
        <f t="shared" ca="1" si="201"/>
        <v>133.28820000000002</v>
      </c>
      <c r="D1849" t="b">
        <f t="shared" ca="1" si="202"/>
        <v>1</v>
      </c>
      <c r="E1849" s="13" cm="1">
        <f t="array" aca="1" ref="E1849" ca="1">IF(ISBLANK(INDIRECT(ADDRESS(ROW(B1849)+$N$5,COLUMN(B1849)))),"",(INDIRECT(ADDRESS(ROW(B1849)+$N$5,COLUMN(B1849)))/B1849-1))</f>
        <v>-0.19146793900746528</v>
      </c>
      <c r="F1849" s="5">
        <f t="shared" ca="1" si="206"/>
        <v>39476</v>
      </c>
      <c r="G1849" s="11">
        <f t="shared" ca="1" si="203"/>
        <v>110.24299999999999</v>
      </c>
      <c r="H1849" s="17" cm="1">
        <f t="array" aca="1" ref="H1849" ca="1">IF(F1849="MAI","NESSUNO",INDIRECT(ADDRESS(ROW()+$N$5,2)))</f>
        <v>89.135000000000005</v>
      </c>
      <c r="I1849" s="11">
        <f t="shared" ca="1" si="204"/>
        <v>0</v>
      </c>
      <c r="J1849" s="13">
        <f t="shared" ca="1" si="200"/>
        <v>-0.19146793900746525</v>
      </c>
      <c r="K1849" s="13" t="b">
        <f t="shared" ca="1" si="205"/>
        <v>0</v>
      </c>
    </row>
    <row r="1850" spans="1:11" x14ac:dyDescent="0.2">
      <c r="A1850" s="5">
        <f>IndiciMSCI!A1850</f>
        <v>39477</v>
      </c>
      <c r="B1850" cm="1">
        <f t="array" ref="B1850">INDEX(IndiciMSCI!A:Y,ROW(),Sheet1!$O$2)</f>
        <v>108.944</v>
      </c>
      <c r="C1850">
        <f t="shared" ca="1" si="201"/>
        <v>133.28820000000002</v>
      </c>
      <c r="D1850" t="b">
        <f t="shared" ca="1" si="202"/>
        <v>1</v>
      </c>
      <c r="E1850" s="13" cm="1">
        <f t="array" aca="1" ref="E1850" ca="1">IF(ISBLANK(INDIRECT(ADDRESS(ROW(B1850)+$N$5,COLUMN(B1850)))),"",(INDIRECT(ADDRESS(ROW(B1850)+$N$5,COLUMN(B1850)))/B1850-1))</f>
        <v>-0.19326442943163469</v>
      </c>
      <c r="F1850" s="5">
        <f t="shared" ca="1" si="206"/>
        <v>39477</v>
      </c>
      <c r="G1850" s="11">
        <f t="shared" ca="1" si="203"/>
        <v>108.944</v>
      </c>
      <c r="H1850" s="17" cm="1">
        <f t="array" aca="1" ref="H1850" ca="1">IF(F1850="MAI","NESSUNO",INDIRECT(ADDRESS(ROW()+$N$5,2)))</f>
        <v>87.888999999999996</v>
      </c>
      <c r="I1850" s="11">
        <f t="shared" ca="1" si="204"/>
        <v>0</v>
      </c>
      <c r="J1850" s="13">
        <f t="shared" ca="1" si="200"/>
        <v>-0.19326442943163466</v>
      </c>
      <c r="K1850" s="13" t="b">
        <f t="shared" ca="1" si="205"/>
        <v>0</v>
      </c>
    </row>
    <row r="1851" spans="1:11" x14ac:dyDescent="0.2">
      <c r="A1851" s="5">
        <f>IndiciMSCI!A1851</f>
        <v>39478</v>
      </c>
      <c r="B1851" cm="1">
        <f t="array" ref="B1851">INDEX(IndiciMSCI!A:Y,ROW(),Sheet1!$O$2)</f>
        <v>111.86499999999999</v>
      </c>
      <c r="C1851">
        <f t="shared" ca="1" si="201"/>
        <v>133.28820000000002</v>
      </c>
      <c r="D1851" t="b">
        <f t="shared" ca="1" si="202"/>
        <v>1</v>
      </c>
      <c r="E1851" s="13" cm="1">
        <f t="array" aca="1" ref="E1851" ca="1">IF(ISBLANK(INDIRECT(ADDRESS(ROW(B1851)+$N$5,COLUMN(B1851)))),"",(INDIRECT(ADDRESS(ROW(B1851)+$N$5,COLUMN(B1851)))/B1851-1))</f>
        <v>-0.19182943726813562</v>
      </c>
      <c r="F1851" s="5">
        <f t="shared" ca="1" si="206"/>
        <v>39478</v>
      </c>
      <c r="G1851" s="11">
        <f t="shared" ca="1" si="203"/>
        <v>111.86499999999999</v>
      </c>
      <c r="H1851" s="17" cm="1">
        <f t="array" aca="1" ref="H1851" ca="1">IF(F1851="MAI","NESSUNO",INDIRECT(ADDRESS(ROW()+$N$5,2)))</f>
        <v>90.406000000000006</v>
      </c>
      <c r="I1851" s="11">
        <f t="shared" ca="1" si="204"/>
        <v>0</v>
      </c>
      <c r="J1851" s="13">
        <f t="shared" ca="1" si="200"/>
        <v>-0.19182943726813562</v>
      </c>
      <c r="K1851" s="13" t="b">
        <f t="shared" ca="1" si="205"/>
        <v>0</v>
      </c>
    </row>
    <row r="1852" spans="1:11" x14ac:dyDescent="0.2">
      <c r="A1852" s="5">
        <f>IndiciMSCI!A1852</f>
        <v>39479</v>
      </c>
      <c r="B1852" cm="1">
        <f t="array" ref="B1852">INDEX(IndiciMSCI!A:Y,ROW(),Sheet1!$O$2)</f>
        <v>111.026</v>
      </c>
      <c r="C1852">
        <f t="shared" ca="1" si="201"/>
        <v>133.28820000000002</v>
      </c>
      <c r="D1852" t="b">
        <f t="shared" ca="1" si="202"/>
        <v>1</v>
      </c>
      <c r="E1852" s="13" cm="1">
        <f t="array" aca="1" ref="E1852" ca="1">IF(ISBLANK(INDIRECT(ADDRESS(ROW(B1852)+$N$5,COLUMN(B1852)))),"",(INDIRECT(ADDRESS(ROW(B1852)+$N$5,COLUMN(B1852)))/B1852-1))</f>
        <v>-0.19517050060346219</v>
      </c>
      <c r="F1852" s="5">
        <f t="shared" ca="1" si="206"/>
        <v>39479</v>
      </c>
      <c r="G1852" s="11">
        <f t="shared" ca="1" si="203"/>
        <v>111.026</v>
      </c>
      <c r="H1852" s="17" cm="1">
        <f t="array" aca="1" ref="H1852" ca="1">IF(F1852="MAI","NESSUNO",INDIRECT(ADDRESS(ROW()+$N$5,2)))</f>
        <v>89.356999999999999</v>
      </c>
      <c r="I1852" s="11">
        <f t="shared" ca="1" si="204"/>
        <v>0</v>
      </c>
      <c r="J1852" s="13">
        <f t="shared" ca="1" si="200"/>
        <v>-0.19517050060346222</v>
      </c>
      <c r="K1852" s="13" t="b">
        <f t="shared" ca="1" si="205"/>
        <v>0</v>
      </c>
    </row>
    <row r="1853" spans="1:11" x14ac:dyDescent="0.2">
      <c r="A1853" s="5">
        <f>IndiciMSCI!A1853</f>
        <v>39482</v>
      </c>
      <c r="B1853" cm="1">
        <f t="array" ref="B1853">INDEX(IndiciMSCI!A:Y,ROW(),Sheet1!$O$2)</f>
        <v>112.884</v>
      </c>
      <c r="C1853">
        <f t="shared" ca="1" si="201"/>
        <v>133.28820000000002</v>
      </c>
      <c r="D1853" t="b">
        <f t="shared" ca="1" si="202"/>
        <v>1</v>
      </c>
      <c r="E1853" s="13" cm="1">
        <f t="array" aca="1" ref="E1853" ca="1">IF(ISBLANK(INDIRECT(ADDRESS(ROW(B1853)+$N$5,COLUMN(B1853)))),"",(INDIRECT(ADDRESS(ROW(B1853)+$N$5,COLUMN(B1853)))/B1853-1))</f>
        <v>-0.22550582899259419</v>
      </c>
      <c r="F1853" s="5">
        <f t="shared" ca="1" si="206"/>
        <v>39482</v>
      </c>
      <c r="G1853" s="11">
        <f t="shared" ca="1" si="203"/>
        <v>112.884</v>
      </c>
      <c r="H1853" s="17" cm="1">
        <f t="array" aca="1" ref="H1853" ca="1">IF(F1853="MAI","NESSUNO",INDIRECT(ADDRESS(ROW()+$N$5,2)))</f>
        <v>87.427999999999997</v>
      </c>
      <c r="I1853" s="11">
        <f t="shared" ca="1" si="204"/>
        <v>0</v>
      </c>
      <c r="J1853" s="13">
        <f t="shared" ca="1" si="200"/>
        <v>-0.22550582899259419</v>
      </c>
      <c r="K1853" s="13" t="b">
        <f t="shared" ca="1" si="205"/>
        <v>0</v>
      </c>
    </row>
    <row r="1854" spans="1:11" x14ac:dyDescent="0.2">
      <c r="A1854" s="5">
        <f>IndiciMSCI!A1854</f>
        <v>39483</v>
      </c>
      <c r="B1854" cm="1">
        <f t="array" ref="B1854">INDEX(IndiciMSCI!A:Y,ROW(),Sheet1!$O$2)</f>
        <v>113.30500000000001</v>
      </c>
      <c r="C1854">
        <f t="shared" ca="1" si="201"/>
        <v>133.28820000000002</v>
      </c>
      <c r="D1854" t="b">
        <f t="shared" ca="1" si="202"/>
        <v>1</v>
      </c>
      <c r="E1854" s="13" cm="1">
        <f t="array" aca="1" ref="E1854" ca="1">IF(ISBLANK(INDIRECT(ADDRESS(ROW(B1854)+$N$5,COLUMN(B1854)))),"",(INDIRECT(ADDRESS(ROW(B1854)+$N$5,COLUMN(B1854)))/B1854-1))</f>
        <v>-0.2345792330435551</v>
      </c>
      <c r="F1854" s="5">
        <f t="shared" ca="1" si="206"/>
        <v>39483</v>
      </c>
      <c r="G1854" s="11">
        <f t="shared" ca="1" si="203"/>
        <v>113.30500000000001</v>
      </c>
      <c r="H1854" s="17" cm="1">
        <f t="array" aca="1" ref="H1854" ca="1">IF(F1854="MAI","NESSUNO",INDIRECT(ADDRESS(ROW()+$N$5,2)))</f>
        <v>86.725999999999999</v>
      </c>
      <c r="I1854" s="11">
        <f t="shared" ca="1" si="204"/>
        <v>0</v>
      </c>
      <c r="J1854" s="13">
        <f t="shared" ca="1" si="200"/>
        <v>-0.23457923304355507</v>
      </c>
      <c r="K1854" s="13" t="b">
        <f t="shared" ca="1" si="205"/>
        <v>0</v>
      </c>
    </row>
    <row r="1855" spans="1:11" x14ac:dyDescent="0.2">
      <c r="A1855" s="5">
        <f>IndiciMSCI!A1855</f>
        <v>39484</v>
      </c>
      <c r="B1855" cm="1">
        <f t="array" ref="B1855">INDEX(IndiciMSCI!A:Y,ROW(),Sheet1!$O$2)</f>
        <v>108.575</v>
      </c>
      <c r="C1855">
        <f t="shared" ca="1" si="201"/>
        <v>133.28820000000002</v>
      </c>
      <c r="D1855" t="b">
        <f t="shared" ca="1" si="202"/>
        <v>1</v>
      </c>
      <c r="E1855" s="13" cm="1">
        <f t="array" aca="1" ref="E1855" ca="1">IF(ISBLANK(INDIRECT(ADDRESS(ROW(B1855)+$N$5,COLUMN(B1855)))),"",(INDIRECT(ADDRESS(ROW(B1855)+$N$5,COLUMN(B1855)))/B1855-1))</f>
        <v>-0.18058484918259265</v>
      </c>
      <c r="F1855" s="5">
        <f t="shared" ca="1" si="206"/>
        <v>39484</v>
      </c>
      <c r="G1855" s="11">
        <f t="shared" ca="1" si="203"/>
        <v>108.575</v>
      </c>
      <c r="H1855" s="17" cm="1">
        <f t="array" aca="1" ref="H1855" ca="1">IF(F1855="MAI","NESSUNO",INDIRECT(ADDRESS(ROW()+$N$5,2)))</f>
        <v>88.968000000000004</v>
      </c>
      <c r="I1855" s="11">
        <f t="shared" ca="1" si="204"/>
        <v>0</v>
      </c>
      <c r="J1855" s="13">
        <f t="shared" ca="1" si="200"/>
        <v>-0.18058484918259265</v>
      </c>
      <c r="K1855" s="13" t="b">
        <f t="shared" ca="1" si="205"/>
        <v>0</v>
      </c>
    </row>
    <row r="1856" spans="1:11" x14ac:dyDescent="0.2">
      <c r="A1856" s="5">
        <f>IndiciMSCI!A1856</f>
        <v>39485</v>
      </c>
      <c r="B1856" cm="1">
        <f t="array" ref="B1856">INDEX(IndiciMSCI!A:Y,ROW(),Sheet1!$O$2)</f>
        <v>110.461</v>
      </c>
      <c r="C1856">
        <f t="shared" ca="1" si="201"/>
        <v>133.28820000000002</v>
      </c>
      <c r="D1856" t="b">
        <f t="shared" ca="1" si="202"/>
        <v>1</v>
      </c>
      <c r="E1856" s="13" cm="1">
        <f t="array" aca="1" ref="E1856" ca="1">IF(ISBLANK(INDIRECT(ADDRESS(ROW(B1856)+$N$5,COLUMN(B1856)))),"",(INDIRECT(ADDRESS(ROW(B1856)+$N$5,COLUMN(B1856)))/B1856-1))</f>
        <v>-0.20257828554874568</v>
      </c>
      <c r="F1856" s="5">
        <f t="shared" ca="1" si="206"/>
        <v>39485</v>
      </c>
      <c r="G1856" s="11">
        <f t="shared" ca="1" si="203"/>
        <v>110.461</v>
      </c>
      <c r="H1856" s="17" cm="1">
        <f t="array" aca="1" ref="H1856" ca="1">IF(F1856="MAI","NESSUNO",INDIRECT(ADDRESS(ROW()+$N$5,2)))</f>
        <v>88.084000000000003</v>
      </c>
      <c r="I1856" s="11">
        <f t="shared" ca="1" si="204"/>
        <v>0</v>
      </c>
      <c r="J1856" s="13">
        <f t="shared" ca="1" si="200"/>
        <v>-0.20257828554874568</v>
      </c>
      <c r="K1856" s="13" t="b">
        <f t="shared" ca="1" si="205"/>
        <v>0</v>
      </c>
    </row>
    <row r="1857" spans="1:11" x14ac:dyDescent="0.2">
      <c r="A1857" s="5">
        <f>IndiciMSCI!A1857</f>
        <v>39486</v>
      </c>
      <c r="B1857" cm="1">
        <f t="array" ref="B1857">INDEX(IndiciMSCI!A:Y,ROW(),Sheet1!$O$2)</f>
        <v>108.02800000000001</v>
      </c>
      <c r="C1857">
        <f t="shared" ca="1" si="201"/>
        <v>133.28820000000002</v>
      </c>
      <c r="D1857" t="b">
        <f t="shared" ca="1" si="202"/>
        <v>1</v>
      </c>
      <c r="E1857" s="13" cm="1">
        <f t="array" aca="1" ref="E1857" ca="1">IF(ISBLANK(INDIRECT(ADDRESS(ROW(B1857)+$N$5,COLUMN(B1857)))),"",(INDIRECT(ADDRESS(ROW(B1857)+$N$5,COLUMN(B1857)))/B1857-1))</f>
        <v>-0.19151516273558711</v>
      </c>
      <c r="F1857" s="5">
        <f t="shared" ca="1" si="206"/>
        <v>39486</v>
      </c>
      <c r="G1857" s="11">
        <f t="shared" ca="1" si="203"/>
        <v>108.02800000000001</v>
      </c>
      <c r="H1857" s="17" cm="1">
        <f t="array" aca="1" ref="H1857" ca="1">IF(F1857="MAI","NESSUNO",INDIRECT(ADDRESS(ROW()+$N$5,2)))</f>
        <v>87.338999999999999</v>
      </c>
      <c r="I1857" s="11">
        <f t="shared" ca="1" si="204"/>
        <v>0</v>
      </c>
      <c r="J1857" s="13">
        <f t="shared" ca="1" si="200"/>
        <v>-0.19151516273558714</v>
      </c>
      <c r="K1857" s="13" t="b">
        <f t="shared" ca="1" si="205"/>
        <v>0</v>
      </c>
    </row>
    <row r="1858" spans="1:11" x14ac:dyDescent="0.2">
      <c r="A1858" s="5">
        <f>IndiciMSCI!A1858</f>
        <v>39489</v>
      </c>
      <c r="B1858" cm="1">
        <f t="array" ref="B1858">INDEX(IndiciMSCI!A:Y,ROW(),Sheet1!$O$2)</f>
        <v>108.73099999999999</v>
      </c>
      <c r="C1858">
        <f t="shared" ca="1" si="201"/>
        <v>133.28820000000002</v>
      </c>
      <c r="D1858" t="b">
        <f t="shared" ca="1" si="202"/>
        <v>1</v>
      </c>
      <c r="E1858" s="13" cm="1">
        <f t="array" aca="1" ref="E1858" ca="1">IF(ISBLANK(INDIRECT(ADDRESS(ROW(B1858)+$N$5,COLUMN(B1858)))),"",(INDIRECT(ADDRESS(ROW(B1858)+$N$5,COLUMN(B1858)))/B1858-1))</f>
        <v>-0.22153755598679303</v>
      </c>
      <c r="F1858" s="5">
        <f t="shared" ca="1" si="206"/>
        <v>39489</v>
      </c>
      <c r="G1858" s="11">
        <f t="shared" ca="1" si="203"/>
        <v>108.73099999999999</v>
      </c>
      <c r="H1858" s="17" cm="1">
        <f t="array" aca="1" ref="H1858" ca="1">IF(F1858="MAI","NESSUNO",INDIRECT(ADDRESS(ROW()+$N$5,2)))</f>
        <v>84.643000000000001</v>
      </c>
      <c r="I1858" s="11">
        <f t="shared" ca="1" si="204"/>
        <v>0</v>
      </c>
      <c r="J1858" s="13">
        <f t="shared" ref="J1858:J1921" ca="1" si="207">IF(E1858="","",IF(F1858="MAI",I1858/B1858,(H1858-G1858+I1858)/G1858))</f>
        <v>-0.22153755598679306</v>
      </c>
      <c r="K1858" s="13" t="b">
        <f t="shared" ca="1" si="205"/>
        <v>0</v>
      </c>
    </row>
    <row r="1859" spans="1:11" x14ac:dyDescent="0.2">
      <c r="A1859" s="5">
        <f>IndiciMSCI!A1859</f>
        <v>39490</v>
      </c>
      <c r="B1859" cm="1">
        <f t="array" ref="B1859">INDEX(IndiciMSCI!A:Y,ROW(),Sheet1!$O$2)</f>
        <v>107.464</v>
      </c>
      <c r="C1859">
        <f t="shared" ref="C1859:C1922" ca="1" si="208">MAX(INDIRECT("B"&amp;ROW()&amp;":B"&amp;MAX(2,ROW()-$N$3)))*(1-$N$4)</f>
        <v>133.28820000000002</v>
      </c>
      <c r="D1859" t="b">
        <f t="shared" ref="D1859:D1922" ca="1" si="209">B1859&lt;C1859</f>
        <v>1</v>
      </c>
      <c r="E1859" s="13" cm="1">
        <f t="array" aca="1" ref="E1859" ca="1">IF(ISBLANK(INDIRECT(ADDRESS(ROW(B1859)+$N$5,COLUMN(B1859)))),"",(INDIRECT(ADDRESS(ROW(B1859)+$N$5,COLUMN(B1859)))/B1859-1))</f>
        <v>-0.20789287575374071</v>
      </c>
      <c r="F1859" s="5">
        <f t="shared" ca="1" si="206"/>
        <v>39490</v>
      </c>
      <c r="G1859" s="11">
        <f t="shared" ref="G1859:G1922" ca="1" si="210">IF(F1859="MAI","NESSUNO",INDEX(B:B,MATCH(F1859,A:A,0)))</f>
        <v>107.464</v>
      </c>
      <c r="H1859" s="17" cm="1">
        <f t="array" aca="1" ref="H1859" ca="1">IF(F1859="MAI","NESSUNO",INDIRECT(ADDRESS(ROW()+$N$5,2)))</f>
        <v>85.123000000000005</v>
      </c>
      <c r="I1859" s="11">
        <f t="shared" ref="I1859:I1922" ca="1" si="211">IF(F1859="MAI",B1859*(1+$N$6)^($N$5*(7/5)/365.25)-B1859, G1859*(1+$N$6)^((F1859-A1859)/365.25)-G1859)</f>
        <v>0</v>
      </c>
      <c r="J1859" s="13">
        <f t="shared" ca="1" si="207"/>
        <v>-0.20789287575374074</v>
      </c>
      <c r="K1859" s="13" t="b">
        <f t="shared" ref="K1859:K1922" ca="1" si="212">IF(E1859="","",J1859&gt;E1859)</f>
        <v>0</v>
      </c>
    </row>
    <row r="1860" spans="1:11" x14ac:dyDescent="0.2">
      <c r="A1860" s="5">
        <f>IndiciMSCI!A1860</f>
        <v>39491</v>
      </c>
      <c r="B1860" cm="1">
        <f t="array" ref="B1860">INDEX(IndiciMSCI!A:Y,ROW(),Sheet1!$O$2)</f>
        <v>106.879</v>
      </c>
      <c r="C1860">
        <f t="shared" ca="1" si="208"/>
        <v>133.28820000000002</v>
      </c>
      <c r="D1860" t="b">
        <f t="shared" ca="1" si="209"/>
        <v>1</v>
      </c>
      <c r="E1860" s="13" cm="1">
        <f t="array" aca="1" ref="E1860" ca="1">IF(ISBLANK(INDIRECT(ADDRESS(ROW(B1860)+$N$5,COLUMN(B1860)))),"",(INDIRECT(ADDRESS(ROW(B1860)+$N$5,COLUMN(B1860)))/B1860-1))</f>
        <v>-0.18716492482152713</v>
      </c>
      <c r="F1860" s="5">
        <f t="shared" ca="1" si="206"/>
        <v>39491</v>
      </c>
      <c r="G1860" s="11">
        <f t="shared" ca="1" si="210"/>
        <v>106.879</v>
      </c>
      <c r="H1860" s="17" cm="1">
        <f t="array" aca="1" ref="H1860" ca="1">IF(F1860="MAI","NESSUNO",INDIRECT(ADDRESS(ROW()+$N$5,2)))</f>
        <v>86.875</v>
      </c>
      <c r="I1860" s="11">
        <f t="shared" ca="1" si="211"/>
        <v>0</v>
      </c>
      <c r="J1860" s="13">
        <f t="shared" ca="1" si="207"/>
        <v>-0.18716492482152719</v>
      </c>
      <c r="K1860" s="13" t="b">
        <f t="shared" ca="1" si="212"/>
        <v>0</v>
      </c>
    </row>
    <row r="1861" spans="1:11" x14ac:dyDescent="0.2">
      <c r="A1861" s="5">
        <f>IndiciMSCI!A1861</f>
        <v>39492</v>
      </c>
      <c r="B1861" cm="1">
        <f t="array" ref="B1861">INDEX(IndiciMSCI!A:Y,ROW(),Sheet1!$O$2)</f>
        <v>110.48699999999999</v>
      </c>
      <c r="C1861">
        <f t="shared" ca="1" si="208"/>
        <v>133.28820000000002</v>
      </c>
      <c r="D1861" t="b">
        <f t="shared" ca="1" si="209"/>
        <v>1</v>
      </c>
      <c r="E1861" s="13" cm="1">
        <f t="array" aca="1" ref="E1861" ca="1">IF(ISBLANK(INDIRECT(ADDRESS(ROW(B1861)+$N$5,COLUMN(B1861)))),"",(INDIRECT(ADDRESS(ROW(B1861)+$N$5,COLUMN(B1861)))/B1861-1))</f>
        <v>-0.22838886022790006</v>
      </c>
      <c r="F1861" s="5">
        <f t="shared" ca="1" si="206"/>
        <v>39492</v>
      </c>
      <c r="G1861" s="11">
        <f t="shared" ca="1" si="210"/>
        <v>110.48699999999999</v>
      </c>
      <c r="H1861" s="17" cm="1">
        <f t="array" aca="1" ref="H1861" ca="1">IF(F1861="MAI","NESSUNO",INDIRECT(ADDRESS(ROW()+$N$5,2)))</f>
        <v>85.253</v>
      </c>
      <c r="I1861" s="11">
        <f t="shared" ca="1" si="211"/>
        <v>0</v>
      </c>
      <c r="J1861" s="13">
        <f t="shared" ca="1" si="207"/>
        <v>-0.22838886022790009</v>
      </c>
      <c r="K1861" s="13" t="b">
        <f t="shared" ca="1" si="212"/>
        <v>0</v>
      </c>
    </row>
    <row r="1862" spans="1:11" x14ac:dyDescent="0.2">
      <c r="A1862" s="5">
        <f>IndiciMSCI!A1862</f>
        <v>39493</v>
      </c>
      <c r="B1862" cm="1">
        <f t="array" ref="B1862">INDEX(IndiciMSCI!A:Y,ROW(),Sheet1!$O$2)</f>
        <v>110.8</v>
      </c>
      <c r="C1862">
        <f t="shared" ca="1" si="208"/>
        <v>133.28820000000002</v>
      </c>
      <c r="D1862" t="b">
        <f t="shared" ca="1" si="209"/>
        <v>1</v>
      </c>
      <c r="E1862" s="13" cm="1">
        <f t="array" aca="1" ref="E1862" ca="1">IF(ISBLANK(INDIRECT(ADDRESS(ROW(B1862)+$N$5,COLUMN(B1862)))),"",(INDIRECT(ADDRESS(ROW(B1862)+$N$5,COLUMN(B1862)))/B1862-1))</f>
        <v>-0.24537906137184118</v>
      </c>
      <c r="F1862" s="5">
        <f t="shared" ca="1" si="206"/>
        <v>39493</v>
      </c>
      <c r="G1862" s="11">
        <f t="shared" ca="1" si="210"/>
        <v>110.8</v>
      </c>
      <c r="H1862" s="17" cm="1">
        <f t="array" aca="1" ref="H1862" ca="1">IF(F1862="MAI","NESSUNO",INDIRECT(ADDRESS(ROW()+$N$5,2)))</f>
        <v>83.611999999999995</v>
      </c>
      <c r="I1862" s="11">
        <f t="shared" ca="1" si="211"/>
        <v>0</v>
      </c>
      <c r="J1862" s="13">
        <f t="shared" ca="1" si="207"/>
        <v>-0.24537906137184118</v>
      </c>
      <c r="K1862" s="13" t="b">
        <f t="shared" ca="1" si="212"/>
        <v>0</v>
      </c>
    </row>
    <row r="1863" spans="1:11" x14ac:dyDescent="0.2">
      <c r="A1863" s="5">
        <f>IndiciMSCI!A1863</f>
        <v>39496</v>
      </c>
      <c r="B1863" cm="1">
        <f t="array" ref="B1863">INDEX(IndiciMSCI!A:Y,ROW(),Sheet1!$O$2)</f>
        <v>110.379</v>
      </c>
      <c r="C1863">
        <f t="shared" ca="1" si="208"/>
        <v>133.28820000000002</v>
      </c>
      <c r="D1863" t="b">
        <f t="shared" ca="1" si="209"/>
        <v>1</v>
      </c>
      <c r="E1863" s="13" cm="1">
        <f t="array" aca="1" ref="E1863" ca="1">IF(ISBLANK(INDIRECT(ADDRESS(ROW(B1863)+$N$5,COLUMN(B1863)))),"",(INDIRECT(ADDRESS(ROW(B1863)+$N$5,COLUMN(B1863)))/B1863-1))</f>
        <v>-0.2309497277561855</v>
      </c>
      <c r="F1863" s="5">
        <f t="shared" ca="1" si="206"/>
        <v>39496</v>
      </c>
      <c r="G1863" s="11">
        <f t="shared" ca="1" si="210"/>
        <v>110.379</v>
      </c>
      <c r="H1863" s="17" cm="1">
        <f t="array" aca="1" ref="H1863" ca="1">IF(F1863="MAI","NESSUNO",INDIRECT(ADDRESS(ROW()+$N$5,2)))</f>
        <v>84.887</v>
      </c>
      <c r="I1863" s="11">
        <f t="shared" ca="1" si="211"/>
        <v>0</v>
      </c>
      <c r="J1863" s="13">
        <f t="shared" ca="1" si="207"/>
        <v>-0.23094972775618552</v>
      </c>
      <c r="K1863" s="13" t="b">
        <f t="shared" ca="1" si="212"/>
        <v>0</v>
      </c>
    </row>
    <row r="1864" spans="1:11" x14ac:dyDescent="0.2">
      <c r="A1864" s="5">
        <f>IndiciMSCI!A1864</f>
        <v>39497</v>
      </c>
      <c r="B1864" cm="1">
        <f t="array" ref="B1864">INDEX(IndiciMSCI!A:Y,ROW(),Sheet1!$O$2)</f>
        <v>111.413</v>
      </c>
      <c r="C1864">
        <f t="shared" ca="1" si="208"/>
        <v>133.28820000000002</v>
      </c>
      <c r="D1864" t="b">
        <f t="shared" ca="1" si="209"/>
        <v>1</v>
      </c>
      <c r="E1864" s="13" cm="1">
        <f t="array" aca="1" ref="E1864" ca="1">IF(ISBLANK(INDIRECT(ADDRESS(ROW(B1864)+$N$5,COLUMN(B1864)))),"",(INDIRECT(ADDRESS(ROW(B1864)+$N$5,COLUMN(B1864)))/B1864-1))</f>
        <v>-0.24319424124653322</v>
      </c>
      <c r="F1864" s="5">
        <f t="shared" ca="1" si="206"/>
        <v>39497</v>
      </c>
      <c r="G1864" s="11">
        <f t="shared" ca="1" si="210"/>
        <v>111.413</v>
      </c>
      <c r="H1864" s="17" cm="1">
        <f t="array" aca="1" ref="H1864" ca="1">IF(F1864="MAI","NESSUNO",INDIRECT(ADDRESS(ROW()+$N$5,2)))</f>
        <v>84.317999999999998</v>
      </c>
      <c r="I1864" s="11">
        <f t="shared" ca="1" si="211"/>
        <v>0</v>
      </c>
      <c r="J1864" s="13">
        <f t="shared" ca="1" si="207"/>
        <v>-0.24319424124653316</v>
      </c>
      <c r="K1864" s="13" t="b">
        <f t="shared" ca="1" si="212"/>
        <v>0</v>
      </c>
    </row>
    <row r="1865" spans="1:11" x14ac:dyDescent="0.2">
      <c r="A1865" s="5">
        <f>IndiciMSCI!A1865</f>
        <v>39498</v>
      </c>
      <c r="B1865" cm="1">
        <f t="array" ref="B1865">INDEX(IndiciMSCI!A:Y,ROW(),Sheet1!$O$2)</f>
        <v>108.063</v>
      </c>
      <c r="C1865">
        <f t="shared" ca="1" si="208"/>
        <v>133.28820000000002</v>
      </c>
      <c r="D1865" t="b">
        <f t="shared" ca="1" si="209"/>
        <v>1</v>
      </c>
      <c r="E1865" s="13" cm="1">
        <f t="array" aca="1" ref="E1865" ca="1">IF(ISBLANK(INDIRECT(ADDRESS(ROW(B1865)+$N$5,COLUMN(B1865)))),"",(INDIRECT(ADDRESS(ROW(B1865)+$N$5,COLUMN(B1865)))/B1865-1))</f>
        <v>-0.23517762786522678</v>
      </c>
      <c r="F1865" s="5">
        <f t="shared" ca="1" si="206"/>
        <v>39498</v>
      </c>
      <c r="G1865" s="11">
        <f t="shared" ca="1" si="210"/>
        <v>108.063</v>
      </c>
      <c r="H1865" s="17" cm="1">
        <f t="array" aca="1" ref="H1865" ca="1">IF(F1865="MAI","NESSUNO",INDIRECT(ADDRESS(ROW()+$N$5,2)))</f>
        <v>82.649000000000001</v>
      </c>
      <c r="I1865" s="11">
        <f t="shared" ca="1" si="211"/>
        <v>0</v>
      </c>
      <c r="J1865" s="13">
        <f t="shared" ca="1" si="207"/>
        <v>-0.23517762786522678</v>
      </c>
      <c r="K1865" s="13" t="b">
        <f t="shared" ca="1" si="212"/>
        <v>0</v>
      </c>
    </row>
    <row r="1866" spans="1:11" x14ac:dyDescent="0.2">
      <c r="A1866" s="5">
        <f>IndiciMSCI!A1866</f>
        <v>39499</v>
      </c>
      <c r="B1866" cm="1">
        <f t="array" ref="B1866">INDEX(IndiciMSCI!A:Y,ROW(),Sheet1!$O$2)</f>
        <v>110.154</v>
      </c>
      <c r="C1866">
        <f t="shared" ca="1" si="208"/>
        <v>133.28820000000002</v>
      </c>
      <c r="D1866" t="b">
        <f t="shared" ca="1" si="209"/>
        <v>1</v>
      </c>
      <c r="E1866" s="13" cm="1">
        <f t="array" aca="1" ref="E1866" ca="1">IF(ISBLANK(INDIRECT(ADDRESS(ROW(B1866)+$N$5,COLUMN(B1866)))),"",(INDIRECT(ADDRESS(ROW(B1866)+$N$5,COLUMN(B1866)))/B1866-1))</f>
        <v>-0.26117072462189295</v>
      </c>
      <c r="F1866" s="5">
        <f t="shared" ca="1" si="206"/>
        <v>39499</v>
      </c>
      <c r="G1866" s="11">
        <f t="shared" ca="1" si="210"/>
        <v>110.154</v>
      </c>
      <c r="H1866" s="17" cm="1">
        <f t="array" aca="1" ref="H1866" ca="1">IF(F1866="MAI","NESSUNO",INDIRECT(ADDRESS(ROW()+$N$5,2)))</f>
        <v>81.385000000000005</v>
      </c>
      <c r="I1866" s="11">
        <f t="shared" ca="1" si="211"/>
        <v>0</v>
      </c>
      <c r="J1866" s="13">
        <f t="shared" ca="1" si="207"/>
        <v>-0.26117072462189289</v>
      </c>
      <c r="K1866" s="13" t="b">
        <f t="shared" ca="1" si="212"/>
        <v>0</v>
      </c>
    </row>
    <row r="1867" spans="1:11" x14ac:dyDescent="0.2">
      <c r="A1867" s="5">
        <f>IndiciMSCI!A1867</f>
        <v>39500</v>
      </c>
      <c r="B1867" cm="1">
        <f t="array" ref="B1867">INDEX(IndiciMSCI!A:Y,ROW(),Sheet1!$O$2)</f>
        <v>109.42</v>
      </c>
      <c r="C1867">
        <f t="shared" ca="1" si="208"/>
        <v>133.28820000000002</v>
      </c>
      <c r="D1867" t="b">
        <f t="shared" ca="1" si="209"/>
        <v>1</v>
      </c>
      <c r="E1867" s="13" cm="1">
        <f t="array" aca="1" ref="E1867" ca="1">IF(ISBLANK(INDIRECT(ADDRESS(ROW(B1867)+$N$5,COLUMN(B1867)))),"",(INDIRECT(ADDRESS(ROW(B1867)+$N$5,COLUMN(B1867)))/B1867-1))</f>
        <v>-0.26430268689453484</v>
      </c>
      <c r="F1867" s="5">
        <f t="shared" ca="1" si="206"/>
        <v>39500</v>
      </c>
      <c r="G1867" s="11">
        <f t="shared" ca="1" si="210"/>
        <v>109.42</v>
      </c>
      <c r="H1867" s="17" cm="1">
        <f t="array" aca="1" ref="H1867" ca="1">IF(F1867="MAI","NESSUNO",INDIRECT(ADDRESS(ROW()+$N$5,2)))</f>
        <v>80.5</v>
      </c>
      <c r="I1867" s="11">
        <f t="shared" ca="1" si="211"/>
        <v>0</v>
      </c>
      <c r="J1867" s="13">
        <f t="shared" ca="1" si="207"/>
        <v>-0.26430268689453484</v>
      </c>
      <c r="K1867" s="13" t="b">
        <f t="shared" ca="1" si="212"/>
        <v>0</v>
      </c>
    </row>
    <row r="1868" spans="1:11" x14ac:dyDescent="0.2">
      <c r="A1868" s="5">
        <f>IndiciMSCI!A1868</f>
        <v>39503</v>
      </c>
      <c r="B1868" cm="1">
        <f t="array" ref="B1868">INDEX(IndiciMSCI!A:Y,ROW(),Sheet1!$O$2)</f>
        <v>110.94799999999999</v>
      </c>
      <c r="C1868">
        <f t="shared" ca="1" si="208"/>
        <v>133.28820000000002</v>
      </c>
      <c r="D1868" t="b">
        <f t="shared" ca="1" si="209"/>
        <v>1</v>
      </c>
      <c r="E1868" s="13" cm="1">
        <f t="array" aca="1" ref="E1868" ca="1">IF(ISBLANK(INDIRECT(ADDRESS(ROW(B1868)+$N$5,COLUMN(B1868)))),"",(INDIRECT(ADDRESS(ROW(B1868)+$N$5,COLUMN(B1868)))/B1868-1))</f>
        <v>-0.28816202184807294</v>
      </c>
      <c r="F1868" s="5">
        <f t="shared" ca="1" si="206"/>
        <v>39503</v>
      </c>
      <c r="G1868" s="11">
        <f t="shared" ca="1" si="210"/>
        <v>110.94799999999999</v>
      </c>
      <c r="H1868" s="17" cm="1">
        <f t="array" aca="1" ref="H1868" ca="1">IF(F1868="MAI","NESSUNO",INDIRECT(ADDRESS(ROW()+$N$5,2)))</f>
        <v>78.977000000000004</v>
      </c>
      <c r="I1868" s="11">
        <f t="shared" ca="1" si="211"/>
        <v>0</v>
      </c>
      <c r="J1868" s="13">
        <f t="shared" ca="1" si="207"/>
        <v>-0.28816202184807288</v>
      </c>
      <c r="K1868" s="13" t="b">
        <f t="shared" ca="1" si="212"/>
        <v>0</v>
      </c>
    </row>
    <row r="1869" spans="1:11" x14ac:dyDescent="0.2">
      <c r="A1869" s="5">
        <f>IndiciMSCI!A1869</f>
        <v>39504</v>
      </c>
      <c r="B1869" cm="1">
        <f t="array" ref="B1869">INDEX(IndiciMSCI!A:Y,ROW(),Sheet1!$O$2)</f>
        <v>110.589</v>
      </c>
      <c r="C1869">
        <f t="shared" ca="1" si="208"/>
        <v>133.28820000000002</v>
      </c>
      <c r="D1869" t="b">
        <f t="shared" ca="1" si="209"/>
        <v>1</v>
      </c>
      <c r="E1869" s="13" cm="1">
        <f t="array" aca="1" ref="E1869" ca="1">IF(ISBLANK(INDIRECT(ADDRESS(ROW(B1869)+$N$5,COLUMN(B1869)))),"",(INDIRECT(ADDRESS(ROW(B1869)+$N$5,COLUMN(B1869)))/B1869-1))</f>
        <v>-0.30782446717123768</v>
      </c>
      <c r="F1869" s="5">
        <f t="shared" ca="1" si="206"/>
        <v>39504</v>
      </c>
      <c r="G1869" s="11">
        <f t="shared" ca="1" si="210"/>
        <v>110.589</v>
      </c>
      <c r="H1869" s="17" cm="1">
        <f t="array" aca="1" ref="H1869" ca="1">IF(F1869="MAI","NESSUNO",INDIRECT(ADDRESS(ROW()+$N$5,2)))</f>
        <v>76.546999999999997</v>
      </c>
      <c r="I1869" s="11">
        <f t="shared" ca="1" si="211"/>
        <v>0</v>
      </c>
      <c r="J1869" s="13">
        <f t="shared" ca="1" si="207"/>
        <v>-0.30782446717123768</v>
      </c>
      <c r="K1869" s="13" t="b">
        <f t="shared" ca="1" si="212"/>
        <v>0</v>
      </c>
    </row>
    <row r="1870" spans="1:11" x14ac:dyDescent="0.2">
      <c r="A1870" s="5">
        <f>IndiciMSCI!A1870</f>
        <v>39505</v>
      </c>
      <c r="B1870" cm="1">
        <f t="array" ref="B1870">INDEX(IndiciMSCI!A:Y,ROW(),Sheet1!$O$2)</f>
        <v>111.447</v>
      </c>
      <c r="C1870">
        <f t="shared" ca="1" si="208"/>
        <v>129.84389999999999</v>
      </c>
      <c r="D1870" t="b">
        <f t="shared" ca="1" si="209"/>
        <v>1</v>
      </c>
      <c r="E1870" s="13" cm="1">
        <f t="array" aca="1" ref="E1870" ca="1">IF(ISBLANK(INDIRECT(ADDRESS(ROW(B1870)+$N$5,COLUMN(B1870)))),"",(INDIRECT(ADDRESS(ROW(B1870)+$N$5,COLUMN(B1870)))/B1870-1))</f>
        <v>-0.29624844096296898</v>
      </c>
      <c r="F1870" s="5">
        <f t="shared" ca="1" si="206"/>
        <v>39505</v>
      </c>
      <c r="G1870" s="11">
        <f t="shared" ca="1" si="210"/>
        <v>111.447</v>
      </c>
      <c r="H1870" s="17" cm="1">
        <f t="array" aca="1" ref="H1870" ca="1">IF(F1870="MAI","NESSUNO",INDIRECT(ADDRESS(ROW()+$N$5,2)))</f>
        <v>78.430999999999997</v>
      </c>
      <c r="I1870" s="11">
        <f t="shared" ca="1" si="211"/>
        <v>0</v>
      </c>
      <c r="J1870" s="13">
        <f t="shared" ca="1" si="207"/>
        <v>-0.29624844096296898</v>
      </c>
      <c r="K1870" s="13" t="b">
        <f t="shared" ca="1" si="212"/>
        <v>0</v>
      </c>
    </row>
    <row r="1871" spans="1:11" x14ac:dyDescent="0.2">
      <c r="A1871" s="5">
        <f>IndiciMSCI!A1871</f>
        <v>39506</v>
      </c>
      <c r="B1871" cm="1">
        <f t="array" ref="B1871">INDEX(IndiciMSCI!A:Y,ROW(),Sheet1!$O$2)</f>
        <v>110.572</v>
      </c>
      <c r="C1871">
        <f t="shared" ca="1" si="208"/>
        <v>129.84389999999999</v>
      </c>
      <c r="D1871" t="b">
        <f t="shared" ca="1" si="209"/>
        <v>1</v>
      </c>
      <c r="E1871" s="13" cm="1">
        <f t="array" aca="1" ref="E1871" ca="1">IF(ISBLANK(INDIRECT(ADDRESS(ROW(B1871)+$N$5,COLUMN(B1871)))),"",(INDIRECT(ADDRESS(ROW(B1871)+$N$5,COLUMN(B1871)))/B1871-1))</f>
        <v>-0.30704880078139141</v>
      </c>
      <c r="F1871" s="5">
        <f t="shared" ca="1" si="206"/>
        <v>39506</v>
      </c>
      <c r="G1871" s="11">
        <f t="shared" ca="1" si="210"/>
        <v>110.572</v>
      </c>
      <c r="H1871" s="17" cm="1">
        <f t="array" aca="1" ref="H1871" ca="1">IF(F1871="MAI","NESSUNO",INDIRECT(ADDRESS(ROW()+$N$5,2)))</f>
        <v>76.620999999999995</v>
      </c>
      <c r="I1871" s="11">
        <f t="shared" ca="1" si="211"/>
        <v>0</v>
      </c>
      <c r="J1871" s="13">
        <f t="shared" ca="1" si="207"/>
        <v>-0.30704880078139135</v>
      </c>
      <c r="K1871" s="13" t="b">
        <f t="shared" ca="1" si="212"/>
        <v>0</v>
      </c>
    </row>
    <row r="1872" spans="1:11" x14ac:dyDescent="0.2">
      <c r="A1872" s="5">
        <f>IndiciMSCI!A1872</f>
        <v>39507</v>
      </c>
      <c r="B1872" cm="1">
        <f t="array" ref="B1872">INDEX(IndiciMSCI!A:Y,ROW(),Sheet1!$O$2)</f>
        <v>109.854</v>
      </c>
      <c r="C1872">
        <f t="shared" ca="1" si="208"/>
        <v>129.84389999999999</v>
      </c>
      <c r="D1872" t="b">
        <f t="shared" ca="1" si="209"/>
        <v>1</v>
      </c>
      <c r="E1872" s="13" cm="1">
        <f t="array" aca="1" ref="E1872" ca="1">IF(ISBLANK(INDIRECT(ADDRESS(ROW(B1872)+$N$5,COLUMN(B1872)))),"",(INDIRECT(ADDRESS(ROW(B1872)+$N$5,COLUMN(B1872)))/B1872-1))</f>
        <v>-0.28088189779161432</v>
      </c>
      <c r="F1872" s="5">
        <f t="shared" ca="1" si="206"/>
        <v>39507</v>
      </c>
      <c r="G1872" s="11">
        <f t="shared" ca="1" si="210"/>
        <v>109.854</v>
      </c>
      <c r="H1872" s="17" cm="1">
        <f t="array" aca="1" ref="H1872" ca="1">IF(F1872="MAI","NESSUNO",INDIRECT(ADDRESS(ROW()+$N$5,2)))</f>
        <v>78.998000000000005</v>
      </c>
      <c r="I1872" s="11">
        <f t="shared" ca="1" si="211"/>
        <v>0</v>
      </c>
      <c r="J1872" s="13">
        <f t="shared" ca="1" si="207"/>
        <v>-0.28088189779161427</v>
      </c>
      <c r="K1872" s="13" t="b">
        <f t="shared" ca="1" si="212"/>
        <v>0</v>
      </c>
    </row>
    <row r="1873" spans="1:11" x14ac:dyDescent="0.2">
      <c r="A1873" s="5">
        <f>IndiciMSCI!A1873</f>
        <v>39510</v>
      </c>
      <c r="B1873" cm="1">
        <f t="array" ref="B1873">INDEX(IndiciMSCI!A:Y,ROW(),Sheet1!$O$2)</f>
        <v>105.87</v>
      </c>
      <c r="C1873">
        <f t="shared" ca="1" si="208"/>
        <v>129.84389999999999</v>
      </c>
      <c r="D1873" t="b">
        <f t="shared" ca="1" si="209"/>
        <v>1</v>
      </c>
      <c r="E1873" s="13" cm="1">
        <f t="array" aca="1" ref="E1873" ca="1">IF(ISBLANK(INDIRECT(ADDRESS(ROW(B1873)+$N$5,COLUMN(B1873)))),"",(INDIRECT(ADDRESS(ROW(B1873)+$N$5,COLUMN(B1873)))/B1873-1))</f>
        <v>-0.2696420137904979</v>
      </c>
      <c r="F1873" s="5">
        <f t="shared" ca="1" si="206"/>
        <v>39510</v>
      </c>
      <c r="G1873" s="11">
        <f t="shared" ca="1" si="210"/>
        <v>105.87</v>
      </c>
      <c r="H1873" s="17" cm="1">
        <f t="array" aca="1" ref="H1873" ca="1">IF(F1873="MAI","NESSUNO",INDIRECT(ADDRESS(ROW()+$N$5,2)))</f>
        <v>77.322999999999993</v>
      </c>
      <c r="I1873" s="11">
        <f t="shared" ca="1" si="211"/>
        <v>0</v>
      </c>
      <c r="J1873" s="13">
        <f t="shared" ca="1" si="207"/>
        <v>-0.26964201379049785</v>
      </c>
      <c r="K1873" s="13" t="b">
        <f t="shared" ca="1" si="212"/>
        <v>0</v>
      </c>
    </row>
    <row r="1874" spans="1:11" x14ac:dyDescent="0.2">
      <c r="A1874" s="5">
        <f>IndiciMSCI!A1874</f>
        <v>39511</v>
      </c>
      <c r="B1874" cm="1">
        <f t="array" ref="B1874">INDEX(IndiciMSCI!A:Y,ROW(),Sheet1!$O$2)</f>
        <v>105.872</v>
      </c>
      <c r="C1874">
        <f t="shared" ca="1" si="208"/>
        <v>129.84389999999999</v>
      </c>
      <c r="D1874" t="b">
        <f t="shared" ca="1" si="209"/>
        <v>1</v>
      </c>
      <c r="E1874" s="13" cm="1">
        <f t="array" aca="1" ref="E1874" ca="1">IF(ISBLANK(INDIRECT(ADDRESS(ROW(B1874)+$N$5,COLUMN(B1874)))),"",(INDIRECT(ADDRESS(ROW(B1874)+$N$5,COLUMN(B1874)))/B1874-1))</f>
        <v>-0.28290766208251472</v>
      </c>
      <c r="F1874" s="5">
        <f t="shared" ca="1" si="206"/>
        <v>39511</v>
      </c>
      <c r="G1874" s="11">
        <f t="shared" ca="1" si="210"/>
        <v>105.872</v>
      </c>
      <c r="H1874" s="17" cm="1">
        <f t="array" aca="1" ref="H1874" ca="1">IF(F1874="MAI","NESSUNO",INDIRECT(ADDRESS(ROW()+$N$5,2)))</f>
        <v>75.92</v>
      </c>
      <c r="I1874" s="11">
        <f t="shared" ca="1" si="211"/>
        <v>0</v>
      </c>
      <c r="J1874" s="13">
        <f t="shared" ca="1" si="207"/>
        <v>-0.28290766208251472</v>
      </c>
      <c r="K1874" s="13" t="b">
        <f t="shared" ca="1" si="212"/>
        <v>0</v>
      </c>
    </row>
    <row r="1875" spans="1:11" x14ac:dyDescent="0.2">
      <c r="A1875" s="5">
        <f>IndiciMSCI!A1875</f>
        <v>39512</v>
      </c>
      <c r="B1875" cm="1">
        <f t="array" ref="B1875">INDEX(IndiciMSCI!A:Y,ROW(),Sheet1!$O$2)</f>
        <v>104.396</v>
      </c>
      <c r="C1875">
        <f t="shared" ca="1" si="208"/>
        <v>129.84389999999999</v>
      </c>
      <c r="D1875" t="b">
        <f t="shared" ca="1" si="209"/>
        <v>1</v>
      </c>
      <c r="E1875" s="13" cm="1">
        <f t="array" aca="1" ref="E1875" ca="1">IF(ISBLANK(INDIRECT(ADDRESS(ROW(B1875)+$N$5,COLUMN(B1875)))),"",(INDIRECT(ADDRESS(ROW(B1875)+$N$5,COLUMN(B1875)))/B1875-1))</f>
        <v>-0.27499137898003756</v>
      </c>
      <c r="F1875" s="5">
        <f t="shared" ca="1" si="206"/>
        <v>39512</v>
      </c>
      <c r="G1875" s="11">
        <f t="shared" ca="1" si="210"/>
        <v>104.396</v>
      </c>
      <c r="H1875" s="17" cm="1">
        <f t="array" aca="1" ref="H1875" ca="1">IF(F1875="MAI","NESSUNO",INDIRECT(ADDRESS(ROW()+$N$5,2)))</f>
        <v>75.688000000000002</v>
      </c>
      <c r="I1875" s="11">
        <f t="shared" ca="1" si="211"/>
        <v>0</v>
      </c>
      <c r="J1875" s="13">
        <f t="shared" ca="1" si="207"/>
        <v>-0.27499137898003756</v>
      </c>
      <c r="K1875" s="13" t="b">
        <f t="shared" ca="1" si="212"/>
        <v>0</v>
      </c>
    </row>
    <row r="1876" spans="1:11" x14ac:dyDescent="0.2">
      <c r="A1876" s="5">
        <f>IndiciMSCI!A1876</f>
        <v>39513</v>
      </c>
      <c r="B1876" cm="1">
        <f t="array" ref="B1876">INDEX(IndiciMSCI!A:Y,ROW(),Sheet1!$O$2)</f>
        <v>106.536</v>
      </c>
      <c r="C1876">
        <f t="shared" ca="1" si="208"/>
        <v>129.84389999999999</v>
      </c>
      <c r="D1876" t="b">
        <f t="shared" ca="1" si="209"/>
        <v>1</v>
      </c>
      <c r="E1876" s="13" cm="1">
        <f t="array" aca="1" ref="E1876" ca="1">IF(ISBLANK(INDIRECT(ADDRESS(ROW(B1876)+$N$5,COLUMN(B1876)))),"",(INDIRECT(ADDRESS(ROW(B1876)+$N$5,COLUMN(B1876)))/B1876-1))</f>
        <v>-0.27136367049635801</v>
      </c>
      <c r="F1876" s="5">
        <f t="shared" ca="1" si="206"/>
        <v>39513</v>
      </c>
      <c r="G1876" s="11">
        <f t="shared" ca="1" si="210"/>
        <v>106.536</v>
      </c>
      <c r="H1876" s="17" cm="1">
        <f t="array" aca="1" ref="H1876" ca="1">IF(F1876="MAI","NESSUNO",INDIRECT(ADDRESS(ROW()+$N$5,2)))</f>
        <v>77.626000000000005</v>
      </c>
      <c r="I1876" s="11">
        <f t="shared" ca="1" si="211"/>
        <v>0</v>
      </c>
      <c r="J1876" s="13">
        <f t="shared" ca="1" si="207"/>
        <v>-0.27136367049635801</v>
      </c>
      <c r="K1876" s="13" t="b">
        <f t="shared" ca="1" si="212"/>
        <v>0</v>
      </c>
    </row>
    <row r="1877" spans="1:11" x14ac:dyDescent="0.2">
      <c r="A1877" s="5">
        <f>IndiciMSCI!A1877</f>
        <v>39514</v>
      </c>
      <c r="B1877" cm="1">
        <f t="array" ref="B1877">INDEX(IndiciMSCI!A:Y,ROW(),Sheet1!$O$2)</f>
        <v>103.184</v>
      </c>
      <c r="C1877">
        <f t="shared" ca="1" si="208"/>
        <v>129.84389999999999</v>
      </c>
      <c r="D1877" t="b">
        <f t="shared" ca="1" si="209"/>
        <v>1</v>
      </c>
      <c r="E1877" s="13" cm="1">
        <f t="array" aca="1" ref="E1877" ca="1">IF(ISBLANK(INDIRECT(ADDRESS(ROW(B1877)+$N$5,COLUMN(B1877)))),"",(INDIRECT(ADDRESS(ROW(B1877)+$N$5,COLUMN(B1877)))/B1877-1))</f>
        <v>-0.27246472321290127</v>
      </c>
      <c r="F1877" s="5">
        <f t="shared" ca="1" si="206"/>
        <v>39514</v>
      </c>
      <c r="G1877" s="11">
        <f t="shared" ca="1" si="210"/>
        <v>103.184</v>
      </c>
      <c r="H1877" s="17" cm="1">
        <f t="array" aca="1" ref="H1877" ca="1">IF(F1877="MAI","NESSUNO",INDIRECT(ADDRESS(ROW()+$N$5,2)))</f>
        <v>75.069999999999993</v>
      </c>
      <c r="I1877" s="11">
        <f t="shared" ca="1" si="211"/>
        <v>0</v>
      </c>
      <c r="J1877" s="13">
        <f t="shared" ca="1" si="207"/>
        <v>-0.27246472321290127</v>
      </c>
      <c r="K1877" s="13" t="b">
        <f t="shared" ca="1" si="212"/>
        <v>0</v>
      </c>
    </row>
    <row r="1878" spans="1:11" x14ac:dyDescent="0.2">
      <c r="A1878" s="5">
        <f>IndiciMSCI!A1878</f>
        <v>39517</v>
      </c>
      <c r="B1878" cm="1">
        <f t="array" ref="B1878">INDEX(IndiciMSCI!A:Y,ROW(),Sheet1!$O$2)</f>
        <v>102.229</v>
      </c>
      <c r="C1878">
        <f t="shared" ca="1" si="208"/>
        <v>129.84389999999999</v>
      </c>
      <c r="D1878" t="b">
        <f t="shared" ca="1" si="209"/>
        <v>1</v>
      </c>
      <c r="E1878" s="13" cm="1">
        <f t="array" aca="1" ref="E1878" ca="1">IF(ISBLANK(INDIRECT(ADDRESS(ROW(B1878)+$N$5,COLUMN(B1878)))),"",(INDIRECT(ADDRESS(ROW(B1878)+$N$5,COLUMN(B1878)))/B1878-1))</f>
        <v>-0.28407790353030937</v>
      </c>
      <c r="F1878" s="5">
        <f t="shared" ca="1" si="206"/>
        <v>39517</v>
      </c>
      <c r="G1878" s="11">
        <f t="shared" ca="1" si="210"/>
        <v>102.229</v>
      </c>
      <c r="H1878" s="17" cm="1">
        <f t="array" aca="1" ref="H1878" ca="1">IF(F1878="MAI","NESSUNO",INDIRECT(ADDRESS(ROW()+$N$5,2)))</f>
        <v>73.188000000000002</v>
      </c>
      <c r="I1878" s="11">
        <f t="shared" ca="1" si="211"/>
        <v>0</v>
      </c>
      <c r="J1878" s="13">
        <f t="shared" ca="1" si="207"/>
        <v>-0.28407790353030937</v>
      </c>
      <c r="K1878" s="13" t="b">
        <f t="shared" ca="1" si="212"/>
        <v>0</v>
      </c>
    </row>
    <row r="1879" spans="1:11" x14ac:dyDescent="0.2">
      <c r="A1879" s="5">
        <f>IndiciMSCI!A1879</f>
        <v>39518</v>
      </c>
      <c r="B1879" cm="1">
        <f t="array" ref="B1879">INDEX(IndiciMSCI!A:Y,ROW(),Sheet1!$O$2)</f>
        <v>102.377</v>
      </c>
      <c r="C1879">
        <f t="shared" ca="1" si="208"/>
        <v>129.16260000000003</v>
      </c>
      <c r="D1879" t="b">
        <f t="shared" ca="1" si="209"/>
        <v>1</v>
      </c>
      <c r="E1879" s="13" cm="1">
        <f t="array" aca="1" ref="E1879" ca="1">IF(ISBLANK(INDIRECT(ADDRESS(ROW(B1879)+$N$5,COLUMN(B1879)))),"",(INDIRECT(ADDRESS(ROW(B1879)+$N$5,COLUMN(B1879)))/B1879-1))</f>
        <v>-0.29454858024751651</v>
      </c>
      <c r="F1879" s="5">
        <f t="shared" ca="1" si="206"/>
        <v>39518</v>
      </c>
      <c r="G1879" s="11">
        <f t="shared" ca="1" si="210"/>
        <v>102.377</v>
      </c>
      <c r="H1879" s="17" cm="1">
        <f t="array" aca="1" ref="H1879" ca="1">IF(F1879="MAI","NESSUNO",INDIRECT(ADDRESS(ROW()+$N$5,2)))</f>
        <v>72.221999999999994</v>
      </c>
      <c r="I1879" s="11">
        <f t="shared" ca="1" si="211"/>
        <v>0</v>
      </c>
      <c r="J1879" s="13">
        <f t="shared" ca="1" si="207"/>
        <v>-0.29454858024751657</v>
      </c>
      <c r="K1879" s="13" t="b">
        <f t="shared" ca="1" si="212"/>
        <v>0</v>
      </c>
    </row>
    <row r="1880" spans="1:11" x14ac:dyDescent="0.2">
      <c r="A1880" s="5">
        <f>IndiciMSCI!A1880</f>
        <v>39519</v>
      </c>
      <c r="B1880" cm="1">
        <f t="array" ref="B1880">INDEX(IndiciMSCI!A:Y,ROW(),Sheet1!$O$2)</f>
        <v>103.422</v>
      </c>
      <c r="C1880">
        <f t="shared" ca="1" si="208"/>
        <v>128.7972</v>
      </c>
      <c r="D1880" t="b">
        <f t="shared" ca="1" si="209"/>
        <v>1</v>
      </c>
      <c r="E1880" s="13" cm="1">
        <f t="array" aca="1" ref="E1880" ca="1">IF(ISBLANK(INDIRECT(ADDRESS(ROW(B1880)+$N$5,COLUMN(B1880)))),"",(INDIRECT(ADDRESS(ROW(B1880)+$N$5,COLUMN(B1880)))/B1880-1))</f>
        <v>-0.27732977509620782</v>
      </c>
      <c r="F1880" s="5">
        <f t="shared" ca="1" si="206"/>
        <v>39519</v>
      </c>
      <c r="G1880" s="11">
        <f t="shared" ca="1" si="210"/>
        <v>103.422</v>
      </c>
      <c r="H1880" s="17" cm="1">
        <f t="array" aca="1" ref="H1880" ca="1">IF(F1880="MAI","NESSUNO",INDIRECT(ADDRESS(ROW()+$N$5,2)))</f>
        <v>74.739999999999995</v>
      </c>
      <c r="I1880" s="11">
        <f t="shared" ca="1" si="211"/>
        <v>0</v>
      </c>
      <c r="J1880" s="13">
        <f t="shared" ca="1" si="207"/>
        <v>-0.27732977509620782</v>
      </c>
      <c r="K1880" s="13" t="b">
        <f t="shared" ca="1" si="212"/>
        <v>0</v>
      </c>
    </row>
    <row r="1881" spans="1:11" x14ac:dyDescent="0.2">
      <c r="A1881" s="5">
        <f>IndiciMSCI!A1881</f>
        <v>39520</v>
      </c>
      <c r="B1881" cm="1">
        <f t="array" ref="B1881">INDEX(IndiciMSCI!A:Y,ROW(),Sheet1!$O$2)</f>
        <v>101.34699999999999</v>
      </c>
      <c r="C1881">
        <f t="shared" ca="1" si="208"/>
        <v>128.7972</v>
      </c>
      <c r="D1881" t="b">
        <f t="shared" ca="1" si="209"/>
        <v>1</v>
      </c>
      <c r="E1881" s="13" cm="1">
        <f t="array" aca="1" ref="E1881" ca="1">IF(ISBLANK(INDIRECT(ADDRESS(ROW(B1881)+$N$5,COLUMN(B1881)))),"",(INDIRECT(ADDRESS(ROW(B1881)+$N$5,COLUMN(B1881)))/B1881-1))</f>
        <v>-0.28832624547347219</v>
      </c>
      <c r="F1881" s="5">
        <f t="shared" ca="1" si="206"/>
        <v>39520</v>
      </c>
      <c r="G1881" s="11">
        <f t="shared" ca="1" si="210"/>
        <v>101.34699999999999</v>
      </c>
      <c r="H1881" s="17" cm="1">
        <f t="array" aca="1" ref="H1881" ca="1">IF(F1881="MAI","NESSUNO",INDIRECT(ADDRESS(ROW()+$N$5,2)))</f>
        <v>72.126000000000005</v>
      </c>
      <c r="I1881" s="11">
        <f t="shared" ca="1" si="211"/>
        <v>0</v>
      </c>
      <c r="J1881" s="13">
        <f t="shared" ca="1" si="207"/>
        <v>-0.28832624547347224</v>
      </c>
      <c r="K1881" s="13" t="b">
        <f t="shared" ca="1" si="212"/>
        <v>0</v>
      </c>
    </row>
    <row r="1882" spans="1:11" x14ac:dyDescent="0.2">
      <c r="A1882" s="5">
        <f>IndiciMSCI!A1882</f>
        <v>39521</v>
      </c>
      <c r="B1882" cm="1">
        <f t="array" ref="B1882">INDEX(IndiciMSCI!A:Y,ROW(),Sheet1!$O$2)</f>
        <v>99.703999999999994</v>
      </c>
      <c r="C1882">
        <f t="shared" ca="1" si="208"/>
        <v>128.7972</v>
      </c>
      <c r="D1882" t="b">
        <f t="shared" ca="1" si="209"/>
        <v>1</v>
      </c>
      <c r="E1882" s="13" cm="1">
        <f t="array" aca="1" ref="E1882" ca="1">IF(ISBLANK(INDIRECT(ADDRESS(ROW(B1882)+$N$5,COLUMN(B1882)))),"",(INDIRECT(ADDRESS(ROW(B1882)+$N$5,COLUMN(B1882)))/B1882-1))</f>
        <v>-0.25587739709540236</v>
      </c>
      <c r="F1882" s="5">
        <f t="shared" ca="1" si="206"/>
        <v>39521</v>
      </c>
      <c r="G1882" s="11">
        <f t="shared" ca="1" si="210"/>
        <v>99.703999999999994</v>
      </c>
      <c r="H1882" s="17" cm="1">
        <f t="array" aca="1" ref="H1882" ca="1">IF(F1882="MAI","NESSUNO",INDIRECT(ADDRESS(ROW()+$N$5,2)))</f>
        <v>74.191999999999993</v>
      </c>
      <c r="I1882" s="11">
        <f t="shared" ca="1" si="211"/>
        <v>0</v>
      </c>
      <c r="J1882" s="13">
        <f t="shared" ca="1" si="207"/>
        <v>-0.25587739709540241</v>
      </c>
      <c r="K1882" s="13" t="b">
        <f t="shared" ca="1" si="212"/>
        <v>0</v>
      </c>
    </row>
    <row r="1883" spans="1:11" x14ac:dyDescent="0.2">
      <c r="A1883" s="5">
        <f>IndiciMSCI!A1883</f>
        <v>39524</v>
      </c>
      <c r="B1883" cm="1">
        <f t="array" ref="B1883">INDEX(IndiciMSCI!A:Y,ROW(),Sheet1!$O$2)</f>
        <v>98.119</v>
      </c>
      <c r="C1883">
        <f t="shared" ca="1" si="208"/>
        <v>128.7972</v>
      </c>
      <c r="D1883" t="b">
        <f t="shared" ca="1" si="209"/>
        <v>1</v>
      </c>
      <c r="E1883" s="13" cm="1">
        <f t="array" aca="1" ref="E1883" ca="1">IF(ISBLANK(INDIRECT(ADDRESS(ROW(B1883)+$N$5,COLUMN(B1883)))),"",(INDIRECT(ADDRESS(ROW(B1883)+$N$5,COLUMN(B1883)))/B1883-1))</f>
        <v>-0.23432770411439174</v>
      </c>
      <c r="F1883" s="5">
        <f t="shared" ca="1" si="206"/>
        <v>39524</v>
      </c>
      <c r="G1883" s="11">
        <f t="shared" ca="1" si="210"/>
        <v>98.119</v>
      </c>
      <c r="H1883" s="17" cm="1">
        <f t="array" aca="1" ref="H1883" ca="1">IF(F1883="MAI","NESSUNO",INDIRECT(ADDRESS(ROW()+$N$5,2)))</f>
        <v>75.126999999999995</v>
      </c>
      <c r="I1883" s="11">
        <f t="shared" ca="1" si="211"/>
        <v>0</v>
      </c>
      <c r="J1883" s="13">
        <f t="shared" ca="1" si="207"/>
        <v>-0.23432770411439174</v>
      </c>
      <c r="K1883" s="13" t="b">
        <f t="shared" ca="1" si="212"/>
        <v>0</v>
      </c>
    </row>
    <row r="1884" spans="1:11" x14ac:dyDescent="0.2">
      <c r="A1884" s="5">
        <f>IndiciMSCI!A1884</f>
        <v>39525</v>
      </c>
      <c r="B1884" cm="1">
        <f t="array" ref="B1884">INDEX(IndiciMSCI!A:Y,ROW(),Sheet1!$O$2)</f>
        <v>97.787999999999997</v>
      </c>
      <c r="C1884">
        <f t="shared" ca="1" si="208"/>
        <v>128.7972</v>
      </c>
      <c r="D1884" t="b">
        <f t="shared" ca="1" si="209"/>
        <v>1</v>
      </c>
      <c r="E1884" s="13" cm="1">
        <f t="array" aca="1" ref="E1884" ca="1">IF(ISBLANK(INDIRECT(ADDRESS(ROW(B1884)+$N$5,COLUMN(B1884)))),"",(INDIRECT(ADDRESS(ROW(B1884)+$N$5,COLUMN(B1884)))/B1884-1))</f>
        <v>-0.2136765247269603</v>
      </c>
      <c r="F1884" s="5">
        <f t="shared" ca="1" si="206"/>
        <v>39525</v>
      </c>
      <c r="G1884" s="11">
        <f t="shared" ca="1" si="210"/>
        <v>97.787999999999997</v>
      </c>
      <c r="H1884" s="17" cm="1">
        <f t="array" aca="1" ref="H1884" ca="1">IF(F1884="MAI","NESSUNO",INDIRECT(ADDRESS(ROW()+$N$5,2)))</f>
        <v>76.893000000000001</v>
      </c>
      <c r="I1884" s="11">
        <f t="shared" ca="1" si="211"/>
        <v>0</v>
      </c>
      <c r="J1884" s="13">
        <f t="shared" ca="1" si="207"/>
        <v>-0.21367652472696033</v>
      </c>
      <c r="K1884" s="13" t="b">
        <f t="shared" ca="1" si="212"/>
        <v>0</v>
      </c>
    </row>
    <row r="1885" spans="1:11" x14ac:dyDescent="0.2">
      <c r="A1885" s="5">
        <f>IndiciMSCI!A1885</f>
        <v>39526</v>
      </c>
      <c r="B1885" cm="1">
        <f t="array" ref="B1885">INDEX(IndiciMSCI!A:Y,ROW(),Sheet1!$O$2)</f>
        <v>100.34</v>
      </c>
      <c r="C1885">
        <f t="shared" ca="1" si="208"/>
        <v>128.7972</v>
      </c>
      <c r="D1885" t="b">
        <f t="shared" ca="1" si="209"/>
        <v>1</v>
      </c>
      <c r="E1885" s="13" cm="1">
        <f t="array" aca="1" ref="E1885" ca="1">IF(ISBLANK(INDIRECT(ADDRESS(ROW(B1885)+$N$5,COLUMN(B1885)))),"",(INDIRECT(ADDRESS(ROW(B1885)+$N$5,COLUMN(B1885)))/B1885-1))</f>
        <v>-0.23109427944987049</v>
      </c>
      <c r="F1885" s="5">
        <f t="shared" ca="1" si="206"/>
        <v>39526</v>
      </c>
      <c r="G1885" s="11">
        <f t="shared" ca="1" si="210"/>
        <v>100.34</v>
      </c>
      <c r="H1885" s="17" cm="1">
        <f t="array" aca="1" ref="H1885" ca="1">IF(F1885="MAI","NESSUNO",INDIRECT(ADDRESS(ROW()+$N$5,2)))</f>
        <v>77.152000000000001</v>
      </c>
      <c r="I1885" s="11">
        <f t="shared" ca="1" si="211"/>
        <v>0</v>
      </c>
      <c r="J1885" s="13">
        <f t="shared" ca="1" si="207"/>
        <v>-0.23109427944987046</v>
      </c>
      <c r="K1885" s="13" t="b">
        <f t="shared" ca="1" si="212"/>
        <v>0</v>
      </c>
    </row>
    <row r="1886" spans="1:11" x14ac:dyDescent="0.2">
      <c r="A1886" s="5">
        <f>IndiciMSCI!A1886</f>
        <v>39527</v>
      </c>
      <c r="B1886" cm="1">
        <f t="array" ref="B1886">INDEX(IndiciMSCI!A:Y,ROW(),Sheet1!$O$2)</f>
        <v>102.393</v>
      </c>
      <c r="C1886">
        <f t="shared" ca="1" si="208"/>
        <v>128.7972</v>
      </c>
      <c r="D1886" t="b">
        <f t="shared" ca="1" si="209"/>
        <v>1</v>
      </c>
      <c r="E1886" s="13" cm="1">
        <f t="array" aca="1" ref="E1886" ca="1">IF(ISBLANK(INDIRECT(ADDRESS(ROW(B1886)+$N$5,COLUMN(B1886)))),"",(INDIRECT(ADDRESS(ROW(B1886)+$N$5,COLUMN(B1886)))/B1886-1))</f>
        <v>-0.24858144599728504</v>
      </c>
      <c r="F1886" s="5">
        <f t="shared" ca="1" si="206"/>
        <v>39527</v>
      </c>
      <c r="G1886" s="11">
        <f t="shared" ca="1" si="210"/>
        <v>102.393</v>
      </c>
      <c r="H1886" s="17" cm="1">
        <f t="array" aca="1" ref="H1886" ca="1">IF(F1886="MAI","NESSUNO",INDIRECT(ADDRESS(ROW()+$N$5,2)))</f>
        <v>76.94</v>
      </c>
      <c r="I1886" s="11">
        <f t="shared" ca="1" si="211"/>
        <v>0</v>
      </c>
      <c r="J1886" s="13">
        <f t="shared" ca="1" si="207"/>
        <v>-0.24858144599728499</v>
      </c>
      <c r="K1886" s="13" t="b">
        <f t="shared" ca="1" si="212"/>
        <v>0</v>
      </c>
    </row>
    <row r="1887" spans="1:11" x14ac:dyDescent="0.2">
      <c r="A1887" s="5">
        <f>IndiciMSCI!A1887</f>
        <v>39528</v>
      </c>
      <c r="B1887" cm="1">
        <f t="array" ref="B1887">INDEX(IndiciMSCI!A:Y,ROW(),Sheet1!$O$2)</f>
        <v>104.27</v>
      </c>
      <c r="C1887">
        <f t="shared" ca="1" si="208"/>
        <v>128.7972</v>
      </c>
      <c r="D1887" t="b">
        <f t="shared" ca="1" si="209"/>
        <v>1</v>
      </c>
      <c r="E1887" s="13" cm="1">
        <f t="array" aca="1" ref="E1887" ca="1">IF(ISBLANK(INDIRECT(ADDRESS(ROW(B1887)+$N$5,COLUMN(B1887)))),"",(INDIRECT(ADDRESS(ROW(B1887)+$N$5,COLUMN(B1887)))/B1887-1))</f>
        <v>-0.27131485566318203</v>
      </c>
      <c r="F1887" s="5">
        <f t="shared" ca="1" si="206"/>
        <v>39528</v>
      </c>
      <c r="G1887" s="11">
        <f t="shared" ca="1" si="210"/>
        <v>104.27</v>
      </c>
      <c r="H1887" s="17" cm="1">
        <f t="array" aca="1" ref="H1887" ca="1">IF(F1887="MAI","NESSUNO",INDIRECT(ADDRESS(ROW()+$N$5,2)))</f>
        <v>75.98</v>
      </c>
      <c r="I1887" s="11">
        <f t="shared" ca="1" si="211"/>
        <v>0</v>
      </c>
      <c r="J1887" s="13">
        <f t="shared" ca="1" si="207"/>
        <v>-0.27131485566318203</v>
      </c>
      <c r="K1887" s="13" t="b">
        <f t="shared" ca="1" si="212"/>
        <v>0</v>
      </c>
    </row>
    <row r="1888" spans="1:11" x14ac:dyDescent="0.2">
      <c r="A1888" s="5">
        <f>IndiciMSCI!A1888</f>
        <v>39531</v>
      </c>
      <c r="B1888" cm="1">
        <f t="array" ref="B1888">INDEX(IndiciMSCI!A:Y,ROW(),Sheet1!$O$2)</f>
        <v>102.73099999999999</v>
      </c>
      <c r="C1888">
        <f t="shared" ca="1" si="208"/>
        <v>128.34900000000002</v>
      </c>
      <c r="D1888" t="b">
        <f t="shared" ca="1" si="209"/>
        <v>1</v>
      </c>
      <c r="E1888" s="13" cm="1">
        <f t="array" aca="1" ref="E1888" ca="1">IF(ISBLANK(INDIRECT(ADDRESS(ROW(B1888)+$N$5,COLUMN(B1888)))),"",(INDIRECT(ADDRESS(ROW(B1888)+$N$5,COLUMN(B1888)))/B1888-1))</f>
        <v>-0.24307171155736818</v>
      </c>
      <c r="F1888" s="5">
        <f t="shared" ca="1" si="206"/>
        <v>39531</v>
      </c>
      <c r="G1888" s="11">
        <f t="shared" ca="1" si="210"/>
        <v>102.73099999999999</v>
      </c>
      <c r="H1888" s="17" cm="1">
        <f t="array" aca="1" ref="H1888" ca="1">IF(F1888="MAI","NESSUNO",INDIRECT(ADDRESS(ROW()+$N$5,2)))</f>
        <v>77.760000000000005</v>
      </c>
      <c r="I1888" s="11">
        <f t="shared" ca="1" si="211"/>
        <v>0</v>
      </c>
      <c r="J1888" s="13">
        <f t="shared" ca="1" si="207"/>
        <v>-0.24307171155736818</v>
      </c>
      <c r="K1888" s="13" t="b">
        <f t="shared" ca="1" si="212"/>
        <v>0</v>
      </c>
    </row>
    <row r="1889" spans="1:11" x14ac:dyDescent="0.2">
      <c r="A1889" s="5">
        <f>IndiciMSCI!A1889</f>
        <v>39532</v>
      </c>
      <c r="B1889" cm="1">
        <f t="array" ref="B1889">INDEX(IndiciMSCI!A:Y,ROW(),Sheet1!$O$2)</f>
        <v>103.821</v>
      </c>
      <c r="C1889">
        <f t="shared" ca="1" si="208"/>
        <v>127.96919999999999</v>
      </c>
      <c r="D1889" t="b">
        <f t="shared" ca="1" si="209"/>
        <v>1</v>
      </c>
      <c r="E1889" s="13" cm="1">
        <f t="array" aca="1" ref="E1889" ca="1">IF(ISBLANK(INDIRECT(ADDRESS(ROW(B1889)+$N$5,COLUMN(B1889)))),"",(INDIRECT(ADDRESS(ROW(B1889)+$N$5,COLUMN(B1889)))/B1889-1))</f>
        <v>-0.23143679987671084</v>
      </c>
      <c r="F1889" s="5">
        <f t="shared" ca="1" si="206"/>
        <v>39532</v>
      </c>
      <c r="G1889" s="11">
        <f t="shared" ca="1" si="210"/>
        <v>103.821</v>
      </c>
      <c r="H1889" s="17" cm="1">
        <f t="array" aca="1" ref="H1889" ca="1">IF(F1889="MAI","NESSUNO",INDIRECT(ADDRESS(ROW()+$N$5,2)))</f>
        <v>79.793000000000006</v>
      </c>
      <c r="I1889" s="11">
        <f t="shared" ca="1" si="211"/>
        <v>0</v>
      </c>
      <c r="J1889" s="13">
        <f t="shared" ca="1" si="207"/>
        <v>-0.23143679987671081</v>
      </c>
      <c r="K1889" s="13" t="b">
        <f t="shared" ca="1" si="212"/>
        <v>0</v>
      </c>
    </row>
    <row r="1890" spans="1:11" x14ac:dyDescent="0.2">
      <c r="A1890" s="5">
        <f>IndiciMSCI!A1890</f>
        <v>39533</v>
      </c>
      <c r="B1890" cm="1">
        <f t="array" ref="B1890">INDEX(IndiciMSCI!A:Y,ROW(),Sheet1!$O$2)</f>
        <v>104.173</v>
      </c>
      <c r="C1890">
        <f t="shared" ca="1" si="208"/>
        <v>127.96919999999999</v>
      </c>
      <c r="D1890" t="b">
        <f t="shared" ca="1" si="209"/>
        <v>1</v>
      </c>
      <c r="E1890" s="13" cm="1">
        <f t="array" aca="1" ref="E1890" ca="1">IF(ISBLANK(INDIRECT(ADDRESS(ROW(B1890)+$N$5,COLUMN(B1890)))),"",(INDIRECT(ADDRESS(ROW(B1890)+$N$5,COLUMN(B1890)))/B1890-1))</f>
        <v>-0.22925326140170676</v>
      </c>
      <c r="F1890" s="5">
        <f t="shared" ca="1" si="206"/>
        <v>39533</v>
      </c>
      <c r="G1890" s="11">
        <f t="shared" ca="1" si="210"/>
        <v>104.173</v>
      </c>
      <c r="H1890" s="17" cm="1">
        <f t="array" aca="1" ref="H1890" ca="1">IF(F1890="MAI","NESSUNO",INDIRECT(ADDRESS(ROW()+$N$5,2)))</f>
        <v>80.290999999999997</v>
      </c>
      <c r="I1890" s="11">
        <f t="shared" ca="1" si="211"/>
        <v>0</v>
      </c>
      <c r="J1890" s="13">
        <f t="shared" ca="1" si="207"/>
        <v>-0.22925326140170682</v>
      </c>
      <c r="K1890" s="13" t="b">
        <f t="shared" ca="1" si="212"/>
        <v>0</v>
      </c>
    </row>
    <row r="1891" spans="1:11" x14ac:dyDescent="0.2">
      <c r="A1891" s="5">
        <f>IndiciMSCI!A1891</f>
        <v>39534</v>
      </c>
      <c r="B1891" cm="1">
        <f t="array" ref="B1891">INDEX(IndiciMSCI!A:Y,ROW(),Sheet1!$O$2)</f>
        <v>102.113</v>
      </c>
      <c r="C1891">
        <f t="shared" ca="1" si="208"/>
        <v>127.2456</v>
      </c>
      <c r="D1891" t="b">
        <f t="shared" ca="1" si="209"/>
        <v>1</v>
      </c>
      <c r="E1891" s="13" cm="1">
        <f t="array" aca="1" ref="E1891" ca="1">IF(ISBLANK(INDIRECT(ADDRESS(ROW(B1891)+$N$5,COLUMN(B1891)))),"",(INDIRECT(ADDRESS(ROW(B1891)+$N$5,COLUMN(B1891)))/B1891-1))</f>
        <v>-0.20571327842684084</v>
      </c>
      <c r="F1891" s="5">
        <f t="shared" ca="1" si="206"/>
        <v>39534</v>
      </c>
      <c r="G1891" s="11">
        <f t="shared" ca="1" si="210"/>
        <v>102.113</v>
      </c>
      <c r="H1891" s="17" cm="1">
        <f t="array" aca="1" ref="H1891" ca="1">IF(F1891="MAI","NESSUNO",INDIRECT(ADDRESS(ROW()+$N$5,2)))</f>
        <v>81.106999999999999</v>
      </c>
      <c r="I1891" s="11">
        <f t="shared" ca="1" si="211"/>
        <v>0</v>
      </c>
      <c r="J1891" s="13">
        <f t="shared" ca="1" si="207"/>
        <v>-0.20571327842684087</v>
      </c>
      <c r="K1891" s="13" t="b">
        <f t="shared" ca="1" si="212"/>
        <v>0</v>
      </c>
    </row>
    <row r="1892" spans="1:11" x14ac:dyDescent="0.2">
      <c r="A1892" s="5">
        <f>IndiciMSCI!A1892</f>
        <v>39535</v>
      </c>
      <c r="B1892" cm="1">
        <f t="array" ref="B1892">INDEX(IndiciMSCI!A:Y,ROW(),Sheet1!$O$2)</f>
        <v>104.04</v>
      </c>
      <c r="C1892">
        <f t="shared" ca="1" si="208"/>
        <v>127.2456</v>
      </c>
      <c r="D1892" t="b">
        <f t="shared" ca="1" si="209"/>
        <v>1</v>
      </c>
      <c r="E1892" s="13" cm="1">
        <f t="array" aca="1" ref="E1892" ca="1">IF(ISBLANK(INDIRECT(ADDRESS(ROW(B1892)+$N$5,COLUMN(B1892)))),"",(INDIRECT(ADDRESS(ROW(B1892)+$N$5,COLUMN(B1892)))/B1892-1))</f>
        <v>-0.2034121491733949</v>
      </c>
      <c r="F1892" s="5">
        <f t="shared" ca="1" si="206"/>
        <v>39535</v>
      </c>
      <c r="G1892" s="11">
        <f t="shared" ca="1" si="210"/>
        <v>104.04</v>
      </c>
      <c r="H1892" s="17" cm="1">
        <f t="array" aca="1" ref="H1892" ca="1">IF(F1892="MAI","NESSUNO",INDIRECT(ADDRESS(ROW()+$N$5,2)))</f>
        <v>82.876999999999995</v>
      </c>
      <c r="I1892" s="11">
        <f t="shared" ca="1" si="211"/>
        <v>0</v>
      </c>
      <c r="J1892" s="13">
        <f t="shared" ca="1" si="207"/>
        <v>-0.20341214917339495</v>
      </c>
      <c r="K1892" s="13" t="b">
        <f t="shared" ca="1" si="212"/>
        <v>0</v>
      </c>
    </row>
    <row r="1893" spans="1:11" x14ac:dyDescent="0.2">
      <c r="A1893" s="5">
        <f>IndiciMSCI!A1893</f>
        <v>39538</v>
      </c>
      <c r="B1893" cm="1">
        <f t="array" ref="B1893">INDEX(IndiciMSCI!A:Y,ROW(),Sheet1!$O$2)</f>
        <v>100.97799999999999</v>
      </c>
      <c r="C1893">
        <f t="shared" ca="1" si="208"/>
        <v>127.2456</v>
      </c>
      <c r="D1893" t="b">
        <f t="shared" ca="1" si="209"/>
        <v>1</v>
      </c>
      <c r="E1893" s="13" cm="1">
        <f t="array" aca="1" ref="E1893" ca="1">IF(ISBLANK(INDIRECT(ADDRESS(ROW(B1893)+$N$5,COLUMN(B1893)))),"",(INDIRECT(ADDRESS(ROW(B1893)+$N$5,COLUMN(B1893)))/B1893-1))</f>
        <v>-0.19828081364257555</v>
      </c>
      <c r="F1893" s="5">
        <f t="shared" ca="1" si="206"/>
        <v>39538</v>
      </c>
      <c r="G1893" s="11">
        <f t="shared" ca="1" si="210"/>
        <v>100.97799999999999</v>
      </c>
      <c r="H1893" s="17" cm="1">
        <f t="array" aca="1" ref="H1893" ca="1">IF(F1893="MAI","NESSUNO",INDIRECT(ADDRESS(ROW()+$N$5,2)))</f>
        <v>80.956000000000003</v>
      </c>
      <c r="I1893" s="11">
        <f t="shared" ca="1" si="211"/>
        <v>0</v>
      </c>
      <c r="J1893" s="13">
        <f t="shared" ca="1" si="207"/>
        <v>-0.19828081364257555</v>
      </c>
      <c r="K1893" s="13" t="b">
        <f t="shared" ca="1" si="212"/>
        <v>0</v>
      </c>
    </row>
    <row r="1894" spans="1:11" x14ac:dyDescent="0.2">
      <c r="A1894" s="5">
        <f>IndiciMSCI!A1894</f>
        <v>39539</v>
      </c>
      <c r="B1894" cm="1">
        <f t="array" ref="B1894">INDEX(IndiciMSCI!A:Y,ROW(),Sheet1!$O$2)</f>
        <v>101.65</v>
      </c>
      <c r="C1894">
        <f t="shared" ca="1" si="208"/>
        <v>127.2456</v>
      </c>
      <c r="D1894" t="b">
        <f t="shared" ca="1" si="209"/>
        <v>1</v>
      </c>
      <c r="E1894" s="13" cm="1">
        <f t="array" aca="1" ref="E1894" ca="1">IF(ISBLANK(INDIRECT(ADDRESS(ROW(B1894)+$N$5,COLUMN(B1894)))),"",(INDIRECT(ADDRESS(ROW(B1894)+$N$5,COLUMN(B1894)))/B1894-1))</f>
        <v>-0.24097393015248403</v>
      </c>
      <c r="F1894" s="5">
        <f t="shared" ca="1" si="206"/>
        <v>39539</v>
      </c>
      <c r="G1894" s="11">
        <f t="shared" ca="1" si="210"/>
        <v>101.65</v>
      </c>
      <c r="H1894" s="17" cm="1">
        <f t="array" aca="1" ref="H1894" ca="1">IF(F1894="MAI","NESSUNO",INDIRECT(ADDRESS(ROW()+$N$5,2)))</f>
        <v>77.155000000000001</v>
      </c>
      <c r="I1894" s="11">
        <f t="shared" ca="1" si="211"/>
        <v>0</v>
      </c>
      <c r="J1894" s="13">
        <f t="shared" ca="1" si="207"/>
        <v>-0.24097393015248406</v>
      </c>
      <c r="K1894" s="13" t="b">
        <f t="shared" ca="1" si="212"/>
        <v>0</v>
      </c>
    </row>
    <row r="1895" spans="1:11" x14ac:dyDescent="0.2">
      <c r="A1895" s="5">
        <f>IndiciMSCI!A1895</f>
        <v>39540</v>
      </c>
      <c r="B1895" cm="1">
        <f t="array" ref="B1895">INDEX(IndiciMSCI!A:Y,ROW(),Sheet1!$O$2)</f>
        <v>105.23699999999999</v>
      </c>
      <c r="C1895">
        <f t="shared" ca="1" si="208"/>
        <v>127.2456</v>
      </c>
      <c r="D1895" t="b">
        <f t="shared" ca="1" si="209"/>
        <v>1</v>
      </c>
      <c r="E1895" s="13" cm="1">
        <f t="array" aca="1" ref="E1895" ca="1">IF(ISBLANK(INDIRECT(ADDRESS(ROW(B1895)+$N$5,COLUMN(B1895)))),"",(INDIRECT(ADDRESS(ROW(B1895)+$N$5,COLUMN(B1895)))/B1895-1))</f>
        <v>-0.24441973830496877</v>
      </c>
      <c r="F1895" s="5">
        <f t="shared" ca="1" si="206"/>
        <v>39540</v>
      </c>
      <c r="G1895" s="11">
        <f t="shared" ca="1" si="210"/>
        <v>105.23699999999999</v>
      </c>
      <c r="H1895" s="17" cm="1">
        <f t="array" aca="1" ref="H1895" ca="1">IF(F1895="MAI","NESSUNO",INDIRECT(ADDRESS(ROW()+$N$5,2)))</f>
        <v>79.515000000000001</v>
      </c>
      <c r="I1895" s="11">
        <f t="shared" ca="1" si="211"/>
        <v>0</v>
      </c>
      <c r="J1895" s="13">
        <f t="shared" ca="1" si="207"/>
        <v>-0.24441973830496874</v>
      </c>
      <c r="K1895" s="13" t="b">
        <f t="shared" ca="1" si="212"/>
        <v>0</v>
      </c>
    </row>
    <row r="1896" spans="1:11" x14ac:dyDescent="0.2">
      <c r="A1896" s="5">
        <f>IndiciMSCI!A1896</f>
        <v>39541</v>
      </c>
      <c r="B1896" cm="1">
        <f t="array" ref="B1896">INDEX(IndiciMSCI!A:Y,ROW(),Sheet1!$O$2)</f>
        <v>107.001</v>
      </c>
      <c r="C1896">
        <f t="shared" ca="1" si="208"/>
        <v>127.2456</v>
      </c>
      <c r="D1896" t="b">
        <f t="shared" ca="1" si="209"/>
        <v>1</v>
      </c>
      <c r="E1896" s="13" cm="1">
        <f t="array" aca="1" ref="E1896" ca="1">IF(ISBLANK(INDIRECT(ADDRESS(ROW(B1896)+$N$5,COLUMN(B1896)))),"",(INDIRECT(ADDRESS(ROW(B1896)+$N$5,COLUMN(B1896)))/B1896-1))</f>
        <v>-0.24091363632115592</v>
      </c>
      <c r="F1896" s="5">
        <f t="shared" ref="F1896:F1959" ca="1" si="213">IF(ISERROR(MATCH(TRUE,INDIRECT(ADDRESS(ROW(),4)&amp;":"&amp;ADDRESS(ROW()+$N$5,4)),0)),"MAI",INDEX(INDIRECT(ADDRESS(ROW(),1)&amp;":"&amp;ADDRESS(ROW()+$N$5,1)),MATCH(TRUE,INDIRECT(ADDRESS(ROW(),4)&amp;":"&amp;ADDRESS(ROW()+$N$5,4)),0)))</f>
        <v>39541</v>
      </c>
      <c r="G1896" s="11">
        <f t="shared" ca="1" si="210"/>
        <v>107.001</v>
      </c>
      <c r="H1896" s="17" cm="1">
        <f t="array" aca="1" ref="H1896" ca="1">IF(F1896="MAI","NESSUNO",INDIRECT(ADDRESS(ROW()+$N$5,2)))</f>
        <v>81.222999999999999</v>
      </c>
      <c r="I1896" s="11">
        <f t="shared" ca="1" si="211"/>
        <v>0</v>
      </c>
      <c r="J1896" s="13">
        <f t="shared" ca="1" si="207"/>
        <v>-0.24091363632115592</v>
      </c>
      <c r="K1896" s="13" t="b">
        <f t="shared" ca="1" si="212"/>
        <v>0</v>
      </c>
    </row>
    <row r="1897" spans="1:11" x14ac:dyDescent="0.2">
      <c r="A1897" s="5">
        <f>IndiciMSCI!A1897</f>
        <v>39542</v>
      </c>
      <c r="B1897" cm="1">
        <f t="array" ref="B1897">INDEX(IndiciMSCI!A:Y,ROW(),Sheet1!$O$2)</f>
        <v>106.113</v>
      </c>
      <c r="C1897">
        <f t="shared" ca="1" si="208"/>
        <v>127.2456</v>
      </c>
      <c r="D1897" t="b">
        <f t="shared" ca="1" si="209"/>
        <v>1</v>
      </c>
      <c r="E1897" s="13" cm="1">
        <f t="array" aca="1" ref="E1897" ca="1">IF(ISBLANK(INDIRECT(ADDRESS(ROW(B1897)+$N$5,COLUMN(B1897)))),"",(INDIRECT(ADDRESS(ROW(B1897)+$N$5,COLUMN(B1897)))/B1897-1))</f>
        <v>-0.22945350711034462</v>
      </c>
      <c r="F1897" s="5">
        <f t="shared" ca="1" si="213"/>
        <v>39542</v>
      </c>
      <c r="G1897" s="11">
        <f t="shared" ca="1" si="210"/>
        <v>106.113</v>
      </c>
      <c r="H1897" s="17" cm="1">
        <f t="array" aca="1" ref="H1897" ca="1">IF(F1897="MAI","NESSUNO",INDIRECT(ADDRESS(ROW()+$N$5,2)))</f>
        <v>81.765000000000001</v>
      </c>
      <c r="I1897" s="11">
        <f t="shared" ca="1" si="211"/>
        <v>0</v>
      </c>
      <c r="J1897" s="13">
        <f t="shared" ca="1" si="207"/>
        <v>-0.22945350711034462</v>
      </c>
      <c r="K1897" s="13" t="b">
        <f t="shared" ca="1" si="212"/>
        <v>0</v>
      </c>
    </row>
    <row r="1898" spans="1:11" x14ac:dyDescent="0.2">
      <c r="A1898" s="5">
        <f>IndiciMSCI!A1898</f>
        <v>39545</v>
      </c>
      <c r="B1898" cm="1">
        <f t="array" ref="B1898">INDEX(IndiciMSCI!A:Y,ROW(),Sheet1!$O$2)</f>
        <v>106.76300000000001</v>
      </c>
      <c r="C1898">
        <f t="shared" ca="1" si="208"/>
        <v>127.2456</v>
      </c>
      <c r="D1898" t="b">
        <f t="shared" ca="1" si="209"/>
        <v>1</v>
      </c>
      <c r="E1898" s="13" cm="1">
        <f t="array" aca="1" ref="E1898" ca="1">IF(ISBLANK(INDIRECT(ADDRESS(ROW(B1898)+$N$5,COLUMN(B1898)))),"",(INDIRECT(ADDRESS(ROW(B1898)+$N$5,COLUMN(B1898)))/B1898-1))</f>
        <v>-0.24064516733325225</v>
      </c>
      <c r="F1898" s="5">
        <f t="shared" ca="1" si="213"/>
        <v>39545</v>
      </c>
      <c r="G1898" s="11">
        <f t="shared" ca="1" si="210"/>
        <v>106.76300000000001</v>
      </c>
      <c r="H1898" s="17" cm="1">
        <f t="array" aca="1" ref="H1898" ca="1">IF(F1898="MAI","NESSUNO",INDIRECT(ADDRESS(ROW()+$N$5,2)))</f>
        <v>81.070999999999998</v>
      </c>
      <c r="I1898" s="11">
        <f t="shared" ca="1" si="211"/>
        <v>0</v>
      </c>
      <c r="J1898" s="13">
        <f t="shared" ca="1" si="207"/>
        <v>-0.24064516733325222</v>
      </c>
      <c r="K1898" s="13" t="b">
        <f t="shared" ca="1" si="212"/>
        <v>0</v>
      </c>
    </row>
    <row r="1899" spans="1:11" x14ac:dyDescent="0.2">
      <c r="A1899" s="5">
        <f>IndiciMSCI!A1899</f>
        <v>39546</v>
      </c>
      <c r="B1899" cm="1">
        <f t="array" ref="B1899">INDEX(IndiciMSCI!A:Y,ROW(),Sheet1!$O$2)</f>
        <v>104.895</v>
      </c>
      <c r="C1899">
        <f t="shared" ca="1" si="208"/>
        <v>127.2456</v>
      </c>
      <c r="D1899" t="b">
        <f t="shared" ca="1" si="209"/>
        <v>1</v>
      </c>
      <c r="E1899" s="13" cm="1">
        <f t="array" aca="1" ref="E1899" ca="1">IF(ISBLANK(INDIRECT(ADDRESS(ROW(B1899)+$N$5,COLUMN(B1899)))),"",(INDIRECT(ADDRESS(ROW(B1899)+$N$5,COLUMN(B1899)))/B1899-1))</f>
        <v>-0.21612088278754948</v>
      </c>
      <c r="F1899" s="5">
        <f t="shared" ca="1" si="213"/>
        <v>39546</v>
      </c>
      <c r="G1899" s="11">
        <f t="shared" ca="1" si="210"/>
        <v>104.895</v>
      </c>
      <c r="H1899" s="17" cm="1">
        <f t="array" aca="1" ref="H1899" ca="1">IF(F1899="MAI","NESSUNO",INDIRECT(ADDRESS(ROW()+$N$5,2)))</f>
        <v>82.224999999999994</v>
      </c>
      <c r="I1899" s="11">
        <f t="shared" ca="1" si="211"/>
        <v>0</v>
      </c>
      <c r="J1899" s="13">
        <f t="shared" ca="1" si="207"/>
        <v>-0.21612088278754948</v>
      </c>
      <c r="K1899" s="13" t="b">
        <f t="shared" ca="1" si="212"/>
        <v>0</v>
      </c>
    </row>
    <row r="1900" spans="1:11" x14ac:dyDescent="0.2">
      <c r="A1900" s="5">
        <f>IndiciMSCI!A1900</f>
        <v>39547</v>
      </c>
      <c r="B1900" cm="1">
        <f t="array" ref="B1900">INDEX(IndiciMSCI!A:Y,ROW(),Sheet1!$O$2)</f>
        <v>103.063</v>
      </c>
      <c r="C1900">
        <f t="shared" ca="1" si="208"/>
        <v>127.2456</v>
      </c>
      <c r="D1900" t="b">
        <f t="shared" ca="1" si="209"/>
        <v>1</v>
      </c>
      <c r="E1900" s="13" cm="1">
        <f t="array" aca="1" ref="E1900" ca="1">IF(ISBLANK(INDIRECT(ADDRESS(ROW(B1900)+$N$5,COLUMN(B1900)))),"",(INDIRECT(ADDRESS(ROW(B1900)+$N$5,COLUMN(B1900)))/B1900-1))</f>
        <v>-0.21277277005326845</v>
      </c>
      <c r="F1900" s="5">
        <f t="shared" ca="1" si="213"/>
        <v>39547</v>
      </c>
      <c r="G1900" s="11">
        <f t="shared" ca="1" si="210"/>
        <v>103.063</v>
      </c>
      <c r="H1900" s="17" cm="1">
        <f t="array" aca="1" ref="H1900" ca="1">IF(F1900="MAI","NESSUNO",INDIRECT(ADDRESS(ROW()+$N$5,2)))</f>
        <v>81.134</v>
      </c>
      <c r="I1900" s="11">
        <f t="shared" ca="1" si="211"/>
        <v>0</v>
      </c>
      <c r="J1900" s="13">
        <f t="shared" ca="1" si="207"/>
        <v>-0.21277277005326842</v>
      </c>
      <c r="K1900" s="13" t="b">
        <f t="shared" ca="1" si="212"/>
        <v>0</v>
      </c>
    </row>
    <row r="1901" spans="1:11" x14ac:dyDescent="0.2">
      <c r="A1901" s="5">
        <f>IndiciMSCI!A1901</f>
        <v>39548</v>
      </c>
      <c r="B1901" cm="1">
        <f t="array" ref="B1901">INDEX(IndiciMSCI!A:Y,ROW(),Sheet1!$O$2)</f>
        <v>103.20699999999999</v>
      </c>
      <c r="C1901">
        <f t="shared" ca="1" si="208"/>
        <v>127.2456</v>
      </c>
      <c r="D1901" t="b">
        <f t="shared" ca="1" si="209"/>
        <v>1</v>
      </c>
      <c r="E1901" s="13" cm="1">
        <f t="array" aca="1" ref="E1901" ca="1">IF(ISBLANK(INDIRECT(ADDRESS(ROW(B1901)+$N$5,COLUMN(B1901)))),"",(INDIRECT(ADDRESS(ROW(B1901)+$N$5,COLUMN(B1901)))/B1901-1))</f>
        <v>-0.1882624240603834</v>
      </c>
      <c r="F1901" s="5">
        <f t="shared" ca="1" si="213"/>
        <v>39548</v>
      </c>
      <c r="G1901" s="11">
        <f t="shared" ca="1" si="210"/>
        <v>103.20699999999999</v>
      </c>
      <c r="H1901" s="17" cm="1">
        <f t="array" aca="1" ref="H1901" ca="1">IF(F1901="MAI","NESSUNO",INDIRECT(ADDRESS(ROW()+$N$5,2)))</f>
        <v>83.777000000000001</v>
      </c>
      <c r="I1901" s="11">
        <f t="shared" ca="1" si="211"/>
        <v>0</v>
      </c>
      <c r="J1901" s="13">
        <f t="shared" ca="1" si="207"/>
        <v>-0.18826242406038343</v>
      </c>
      <c r="K1901" s="13" t="b">
        <f t="shared" ca="1" si="212"/>
        <v>0</v>
      </c>
    </row>
    <row r="1902" spans="1:11" x14ac:dyDescent="0.2">
      <c r="A1902" s="5">
        <f>IndiciMSCI!A1902</f>
        <v>39549</v>
      </c>
      <c r="B1902" cm="1">
        <f t="array" ref="B1902">INDEX(IndiciMSCI!A:Y,ROW(),Sheet1!$O$2)</f>
        <v>105.41800000000001</v>
      </c>
      <c r="C1902">
        <f t="shared" ca="1" si="208"/>
        <v>127.2456</v>
      </c>
      <c r="D1902" t="b">
        <f t="shared" ca="1" si="209"/>
        <v>1</v>
      </c>
      <c r="E1902" s="13" cm="1">
        <f t="array" aca="1" ref="E1902" ca="1">IF(ISBLANK(INDIRECT(ADDRESS(ROW(B1902)+$N$5,COLUMN(B1902)))),"",(INDIRECT(ADDRESS(ROW(B1902)+$N$5,COLUMN(B1902)))/B1902-1))</f>
        <v>-0.20047809671972527</v>
      </c>
      <c r="F1902" s="5">
        <f t="shared" ca="1" si="213"/>
        <v>39549</v>
      </c>
      <c r="G1902" s="11">
        <f t="shared" ca="1" si="210"/>
        <v>105.41800000000001</v>
      </c>
      <c r="H1902" s="17" cm="1">
        <f t="array" aca="1" ref="H1902" ca="1">IF(F1902="MAI","NESSUNO",INDIRECT(ADDRESS(ROW()+$N$5,2)))</f>
        <v>84.284000000000006</v>
      </c>
      <c r="I1902" s="11">
        <f t="shared" ca="1" si="211"/>
        <v>0</v>
      </c>
      <c r="J1902" s="13">
        <f t="shared" ca="1" si="207"/>
        <v>-0.20047809671972527</v>
      </c>
      <c r="K1902" s="13" t="b">
        <f t="shared" ca="1" si="212"/>
        <v>0</v>
      </c>
    </row>
    <row r="1903" spans="1:11" x14ac:dyDescent="0.2">
      <c r="A1903" s="5">
        <f>IndiciMSCI!A1903</f>
        <v>39552</v>
      </c>
      <c r="B1903" cm="1">
        <f t="array" ref="B1903">INDEX(IndiciMSCI!A:Y,ROW(),Sheet1!$O$2)</f>
        <v>102.881</v>
      </c>
      <c r="C1903">
        <f t="shared" ca="1" si="208"/>
        <v>127.2456</v>
      </c>
      <c r="D1903" t="b">
        <f t="shared" ca="1" si="209"/>
        <v>1</v>
      </c>
      <c r="E1903" s="13" cm="1">
        <f t="array" aca="1" ref="E1903" ca="1">IF(ISBLANK(INDIRECT(ADDRESS(ROW(B1903)+$N$5,COLUMN(B1903)))),"",(INDIRECT(ADDRESS(ROW(B1903)+$N$5,COLUMN(B1903)))/B1903-1))</f>
        <v>-0.1854667042505419</v>
      </c>
      <c r="F1903" s="5">
        <f t="shared" ca="1" si="213"/>
        <v>39552</v>
      </c>
      <c r="G1903" s="11">
        <f t="shared" ca="1" si="210"/>
        <v>102.881</v>
      </c>
      <c r="H1903" s="17" cm="1">
        <f t="array" aca="1" ref="H1903" ca="1">IF(F1903="MAI","NESSUNO",INDIRECT(ADDRESS(ROW()+$N$5,2)))</f>
        <v>83.8</v>
      </c>
      <c r="I1903" s="11">
        <f t="shared" ca="1" si="211"/>
        <v>0</v>
      </c>
      <c r="J1903" s="13">
        <f t="shared" ca="1" si="207"/>
        <v>-0.18546670425054193</v>
      </c>
      <c r="K1903" s="13" t="b">
        <f t="shared" ca="1" si="212"/>
        <v>0</v>
      </c>
    </row>
    <row r="1904" spans="1:11" x14ac:dyDescent="0.2">
      <c r="A1904" s="5">
        <f>IndiciMSCI!A1904</f>
        <v>39553</v>
      </c>
      <c r="B1904" cm="1">
        <f t="array" ref="B1904">INDEX(IndiciMSCI!A:Y,ROW(),Sheet1!$O$2)</f>
        <v>103.367</v>
      </c>
      <c r="C1904">
        <f t="shared" ca="1" si="208"/>
        <v>127.2456</v>
      </c>
      <c r="D1904" t="b">
        <f t="shared" ca="1" si="209"/>
        <v>1</v>
      </c>
      <c r="E1904" s="13" cm="1">
        <f t="array" aca="1" ref="E1904" ca="1">IF(ISBLANK(INDIRECT(ADDRESS(ROW(B1904)+$N$5,COLUMN(B1904)))),"",(INDIRECT(ADDRESS(ROW(B1904)+$N$5,COLUMN(B1904)))/B1904-1))</f>
        <v>-0.18278560855979187</v>
      </c>
      <c r="F1904" s="5">
        <f t="shared" ca="1" si="213"/>
        <v>39553</v>
      </c>
      <c r="G1904" s="11">
        <f t="shared" ca="1" si="210"/>
        <v>103.367</v>
      </c>
      <c r="H1904" s="17" cm="1">
        <f t="array" aca="1" ref="H1904" ca="1">IF(F1904="MAI","NESSUNO",INDIRECT(ADDRESS(ROW()+$N$5,2)))</f>
        <v>84.472999999999999</v>
      </c>
      <c r="I1904" s="11">
        <f t="shared" ca="1" si="211"/>
        <v>0</v>
      </c>
      <c r="J1904" s="13">
        <f t="shared" ca="1" si="207"/>
        <v>-0.18278560855979187</v>
      </c>
      <c r="K1904" s="13" t="b">
        <f t="shared" ca="1" si="212"/>
        <v>0</v>
      </c>
    </row>
    <row r="1905" spans="1:11" x14ac:dyDescent="0.2">
      <c r="A1905" s="5">
        <f>IndiciMSCI!A1905</f>
        <v>39554</v>
      </c>
      <c r="B1905" cm="1">
        <f t="array" ref="B1905">INDEX(IndiciMSCI!A:Y,ROW(),Sheet1!$O$2)</f>
        <v>103.729</v>
      </c>
      <c r="C1905">
        <f t="shared" ca="1" si="208"/>
        <v>127.2456</v>
      </c>
      <c r="D1905" t="b">
        <f t="shared" ca="1" si="209"/>
        <v>1</v>
      </c>
      <c r="E1905" s="13" cm="1">
        <f t="array" aca="1" ref="E1905" ca="1">IF(ISBLANK(INDIRECT(ADDRESS(ROW(B1905)+$N$5,COLUMN(B1905)))),"",(INDIRECT(ADDRESS(ROW(B1905)+$N$5,COLUMN(B1905)))/B1905-1))</f>
        <v>-0.19138331614109849</v>
      </c>
      <c r="F1905" s="5">
        <f t="shared" ca="1" si="213"/>
        <v>39554</v>
      </c>
      <c r="G1905" s="11">
        <f t="shared" ca="1" si="210"/>
        <v>103.729</v>
      </c>
      <c r="H1905" s="17" cm="1">
        <f t="array" aca="1" ref="H1905" ca="1">IF(F1905="MAI","NESSUNO",INDIRECT(ADDRESS(ROW()+$N$5,2)))</f>
        <v>83.876999999999995</v>
      </c>
      <c r="I1905" s="11">
        <f t="shared" ca="1" si="211"/>
        <v>0</v>
      </c>
      <c r="J1905" s="13">
        <f t="shared" ca="1" si="207"/>
        <v>-0.19138331614109849</v>
      </c>
      <c r="K1905" s="13" t="b">
        <f t="shared" ca="1" si="212"/>
        <v>0</v>
      </c>
    </row>
    <row r="1906" spans="1:11" x14ac:dyDescent="0.2">
      <c r="A1906" s="5">
        <f>IndiciMSCI!A1906</f>
        <v>39555</v>
      </c>
      <c r="B1906" cm="1">
        <f t="array" ref="B1906">INDEX(IndiciMSCI!A:Y,ROW(),Sheet1!$O$2)</f>
        <v>104.803</v>
      </c>
      <c r="C1906">
        <f t="shared" ca="1" si="208"/>
        <v>127.2456</v>
      </c>
      <c r="D1906" t="b">
        <f t="shared" ca="1" si="209"/>
        <v>1</v>
      </c>
      <c r="E1906" s="13" cm="1">
        <f t="array" aca="1" ref="E1906" ca="1">IF(ISBLANK(INDIRECT(ADDRESS(ROW(B1906)+$N$5,COLUMN(B1906)))),"",(INDIRECT(ADDRESS(ROW(B1906)+$N$5,COLUMN(B1906)))/B1906-1))</f>
        <v>-0.20134919801914075</v>
      </c>
      <c r="F1906" s="5">
        <f t="shared" ca="1" si="213"/>
        <v>39555</v>
      </c>
      <c r="G1906" s="11">
        <f t="shared" ca="1" si="210"/>
        <v>104.803</v>
      </c>
      <c r="H1906" s="17" cm="1">
        <f t="array" aca="1" ref="H1906" ca="1">IF(F1906="MAI","NESSUNO",INDIRECT(ADDRESS(ROW()+$N$5,2)))</f>
        <v>83.700999999999993</v>
      </c>
      <c r="I1906" s="11">
        <f t="shared" ca="1" si="211"/>
        <v>0</v>
      </c>
      <c r="J1906" s="13">
        <f t="shared" ca="1" si="207"/>
        <v>-0.20134919801914072</v>
      </c>
      <c r="K1906" s="13" t="b">
        <f t="shared" ca="1" si="212"/>
        <v>0</v>
      </c>
    </row>
    <row r="1907" spans="1:11" x14ac:dyDescent="0.2">
      <c r="A1907" s="5">
        <f>IndiciMSCI!A1907</f>
        <v>39556</v>
      </c>
      <c r="B1907" cm="1">
        <f t="array" ref="B1907">INDEX(IndiciMSCI!A:Y,ROW(),Sheet1!$O$2)</f>
        <v>104.736</v>
      </c>
      <c r="C1907">
        <f t="shared" ca="1" si="208"/>
        <v>127.2456</v>
      </c>
      <c r="D1907" t="b">
        <f t="shared" ca="1" si="209"/>
        <v>1</v>
      </c>
      <c r="E1907" s="13" cm="1">
        <f t="array" aca="1" ref="E1907" ca="1">IF(ISBLANK(INDIRECT(ADDRESS(ROW(B1907)+$N$5,COLUMN(B1907)))),"",(INDIRECT(ADDRESS(ROW(B1907)+$N$5,COLUMN(B1907)))/B1907-1))</f>
        <v>-0.17534563091964561</v>
      </c>
      <c r="F1907" s="5">
        <f t="shared" ca="1" si="213"/>
        <v>39556</v>
      </c>
      <c r="G1907" s="11">
        <f t="shared" ca="1" si="210"/>
        <v>104.736</v>
      </c>
      <c r="H1907" s="17" cm="1">
        <f t="array" aca="1" ref="H1907" ca="1">IF(F1907="MAI","NESSUNO",INDIRECT(ADDRESS(ROW()+$N$5,2)))</f>
        <v>86.370999999999995</v>
      </c>
      <c r="I1907" s="11">
        <f t="shared" ca="1" si="211"/>
        <v>0</v>
      </c>
      <c r="J1907" s="13">
        <f t="shared" ca="1" si="207"/>
        <v>-0.17534563091964567</v>
      </c>
      <c r="K1907" s="13" t="b">
        <f t="shared" ca="1" si="212"/>
        <v>0</v>
      </c>
    </row>
    <row r="1908" spans="1:11" x14ac:dyDescent="0.2">
      <c r="A1908" s="5">
        <f>IndiciMSCI!A1908</f>
        <v>39559</v>
      </c>
      <c r="B1908" cm="1">
        <f t="array" ref="B1908">INDEX(IndiciMSCI!A:Y,ROW(),Sheet1!$O$2)</f>
        <v>107.277</v>
      </c>
      <c r="C1908">
        <f t="shared" ca="1" si="208"/>
        <v>127.2456</v>
      </c>
      <c r="D1908" t="b">
        <f t="shared" ca="1" si="209"/>
        <v>1</v>
      </c>
      <c r="E1908" s="13" cm="1">
        <f t="array" aca="1" ref="E1908" ca="1">IF(ISBLANK(INDIRECT(ADDRESS(ROW(B1908)+$N$5,COLUMN(B1908)))),"",(INDIRECT(ADDRESS(ROW(B1908)+$N$5,COLUMN(B1908)))/B1908-1))</f>
        <v>-0.17975894180486041</v>
      </c>
      <c r="F1908" s="5">
        <f t="shared" ca="1" si="213"/>
        <v>39559</v>
      </c>
      <c r="G1908" s="11">
        <f t="shared" ca="1" si="210"/>
        <v>107.277</v>
      </c>
      <c r="H1908" s="17" cm="1">
        <f t="array" aca="1" ref="H1908" ca="1">IF(F1908="MAI","NESSUNO",INDIRECT(ADDRESS(ROW()+$N$5,2)))</f>
        <v>87.992999999999995</v>
      </c>
      <c r="I1908" s="11">
        <f t="shared" ca="1" si="211"/>
        <v>0</v>
      </c>
      <c r="J1908" s="13">
        <f t="shared" ca="1" si="207"/>
        <v>-0.17975894180486038</v>
      </c>
      <c r="K1908" s="13" t="b">
        <f t="shared" ca="1" si="212"/>
        <v>0</v>
      </c>
    </row>
    <row r="1909" spans="1:11" x14ac:dyDescent="0.2">
      <c r="A1909" s="5">
        <f>IndiciMSCI!A1909</f>
        <v>39560</v>
      </c>
      <c r="B1909" cm="1">
        <f t="array" ref="B1909">INDEX(IndiciMSCI!A:Y,ROW(),Sheet1!$O$2)</f>
        <v>105.1</v>
      </c>
      <c r="C1909">
        <f t="shared" ca="1" si="208"/>
        <v>127.2456</v>
      </c>
      <c r="D1909" t="b">
        <f t="shared" ca="1" si="209"/>
        <v>1</v>
      </c>
      <c r="E1909" s="13" cm="1">
        <f t="array" aca="1" ref="E1909" ca="1">IF(ISBLANK(INDIRECT(ADDRESS(ROW(B1909)+$N$5,COLUMN(B1909)))),"",(INDIRECT(ADDRESS(ROW(B1909)+$N$5,COLUMN(B1909)))/B1909-1))</f>
        <v>-0.18323501427212174</v>
      </c>
      <c r="F1909" s="5">
        <f t="shared" ca="1" si="213"/>
        <v>39560</v>
      </c>
      <c r="G1909" s="11">
        <f t="shared" ca="1" si="210"/>
        <v>105.1</v>
      </c>
      <c r="H1909" s="17" cm="1">
        <f t="array" aca="1" ref="H1909" ca="1">IF(F1909="MAI","NESSUNO",INDIRECT(ADDRESS(ROW()+$N$5,2)))</f>
        <v>85.841999999999999</v>
      </c>
      <c r="I1909" s="11">
        <f t="shared" ca="1" si="211"/>
        <v>0</v>
      </c>
      <c r="J1909" s="13">
        <f t="shared" ca="1" si="207"/>
        <v>-0.18323501427212174</v>
      </c>
      <c r="K1909" s="13" t="b">
        <f t="shared" ca="1" si="212"/>
        <v>0</v>
      </c>
    </row>
    <row r="1910" spans="1:11" x14ac:dyDescent="0.2">
      <c r="A1910" s="5">
        <f>IndiciMSCI!A1910</f>
        <v>39561</v>
      </c>
      <c r="B1910" cm="1">
        <f t="array" ref="B1910">INDEX(IndiciMSCI!A:Y,ROW(),Sheet1!$O$2)</f>
        <v>105.586</v>
      </c>
      <c r="C1910">
        <f t="shared" ca="1" si="208"/>
        <v>127.2456</v>
      </c>
      <c r="D1910" t="b">
        <f t="shared" ca="1" si="209"/>
        <v>1</v>
      </c>
      <c r="E1910" s="13" cm="1">
        <f t="array" aca="1" ref="E1910" ca="1">IF(ISBLANK(INDIRECT(ADDRESS(ROW(B1910)+$N$5,COLUMN(B1910)))),"",(INDIRECT(ADDRESS(ROW(B1910)+$N$5,COLUMN(B1910)))/B1910-1))</f>
        <v>-0.18836777603091315</v>
      </c>
      <c r="F1910" s="5">
        <f t="shared" ca="1" si="213"/>
        <v>39561</v>
      </c>
      <c r="G1910" s="11">
        <f t="shared" ca="1" si="210"/>
        <v>105.586</v>
      </c>
      <c r="H1910" s="17" cm="1">
        <f t="array" aca="1" ref="H1910" ca="1">IF(F1910="MAI","NESSUNO",INDIRECT(ADDRESS(ROW()+$N$5,2)))</f>
        <v>85.697000000000003</v>
      </c>
      <c r="I1910" s="11">
        <f t="shared" ca="1" si="211"/>
        <v>0</v>
      </c>
      <c r="J1910" s="13">
        <f t="shared" ca="1" si="207"/>
        <v>-0.18836777603091315</v>
      </c>
      <c r="K1910" s="13" t="b">
        <f t="shared" ca="1" si="212"/>
        <v>0</v>
      </c>
    </row>
    <row r="1911" spans="1:11" x14ac:dyDescent="0.2">
      <c r="A1911" s="5">
        <f>IndiciMSCI!A1911</f>
        <v>39562</v>
      </c>
      <c r="B1911" cm="1">
        <f t="array" ref="B1911">INDEX(IndiciMSCI!A:Y,ROW(),Sheet1!$O$2)</f>
        <v>105.792</v>
      </c>
      <c r="C1911">
        <f t="shared" ca="1" si="208"/>
        <v>127.2456</v>
      </c>
      <c r="D1911" t="b">
        <f t="shared" ca="1" si="209"/>
        <v>1</v>
      </c>
      <c r="E1911" s="13" cm="1">
        <f t="array" aca="1" ref="E1911" ca="1">IF(ISBLANK(INDIRECT(ADDRESS(ROW(B1911)+$N$5,COLUMN(B1911)))),"",(INDIRECT(ADDRESS(ROW(B1911)+$N$5,COLUMN(B1911)))/B1911-1))</f>
        <v>-0.18166780096793711</v>
      </c>
      <c r="F1911" s="5">
        <f t="shared" ca="1" si="213"/>
        <v>39562</v>
      </c>
      <c r="G1911" s="11">
        <f t="shared" ca="1" si="210"/>
        <v>105.792</v>
      </c>
      <c r="H1911" s="17" cm="1">
        <f t="array" aca="1" ref="H1911" ca="1">IF(F1911="MAI","NESSUNO",INDIRECT(ADDRESS(ROW()+$N$5,2)))</f>
        <v>86.572999999999993</v>
      </c>
      <c r="I1911" s="11">
        <f t="shared" ca="1" si="211"/>
        <v>0</v>
      </c>
      <c r="J1911" s="13">
        <f t="shared" ca="1" si="207"/>
        <v>-0.18166780096793717</v>
      </c>
      <c r="K1911" s="13" t="b">
        <f t="shared" ca="1" si="212"/>
        <v>0</v>
      </c>
    </row>
    <row r="1912" spans="1:11" x14ac:dyDescent="0.2">
      <c r="A1912" s="5">
        <f>IndiciMSCI!A1912</f>
        <v>39563</v>
      </c>
      <c r="B1912" cm="1">
        <f t="array" ref="B1912">INDEX(IndiciMSCI!A:Y,ROW(),Sheet1!$O$2)</f>
        <v>108.60899999999999</v>
      </c>
      <c r="C1912">
        <f t="shared" ca="1" si="208"/>
        <v>127.2456</v>
      </c>
      <c r="D1912" t="b">
        <f t="shared" ca="1" si="209"/>
        <v>1</v>
      </c>
      <c r="E1912" s="13" cm="1">
        <f t="array" aca="1" ref="E1912" ca="1">IF(ISBLANK(INDIRECT(ADDRESS(ROW(B1912)+$N$5,COLUMN(B1912)))),"",(INDIRECT(ADDRESS(ROW(B1912)+$N$5,COLUMN(B1912)))/B1912-1))</f>
        <v>-0.21948457310167657</v>
      </c>
      <c r="F1912" s="5">
        <f t="shared" ca="1" si="213"/>
        <v>39563</v>
      </c>
      <c r="G1912" s="11">
        <f t="shared" ca="1" si="210"/>
        <v>108.60899999999999</v>
      </c>
      <c r="H1912" s="17" cm="1">
        <f t="array" aca="1" ref="H1912" ca="1">IF(F1912="MAI","NESSUNO",INDIRECT(ADDRESS(ROW()+$N$5,2)))</f>
        <v>84.771000000000001</v>
      </c>
      <c r="I1912" s="11">
        <f t="shared" ca="1" si="211"/>
        <v>0</v>
      </c>
      <c r="J1912" s="13">
        <f t="shared" ca="1" si="207"/>
        <v>-0.2194845731016766</v>
      </c>
      <c r="K1912" s="13" t="b">
        <f t="shared" ca="1" si="212"/>
        <v>0</v>
      </c>
    </row>
    <row r="1913" spans="1:11" x14ac:dyDescent="0.2">
      <c r="A1913" s="5">
        <f>IndiciMSCI!A1913</f>
        <v>39566</v>
      </c>
      <c r="B1913" cm="1">
        <f t="array" ref="B1913">INDEX(IndiciMSCI!A:Y,ROW(),Sheet1!$O$2)</f>
        <v>110.09</v>
      </c>
      <c r="C1913">
        <f t="shared" ca="1" si="208"/>
        <v>127.2456</v>
      </c>
      <c r="D1913" t="b">
        <f t="shared" ca="1" si="209"/>
        <v>1</v>
      </c>
      <c r="E1913" s="13" cm="1">
        <f t="array" aca="1" ref="E1913" ca="1">IF(ISBLANK(INDIRECT(ADDRESS(ROW(B1913)+$N$5,COLUMN(B1913)))),"",(INDIRECT(ADDRESS(ROW(B1913)+$N$5,COLUMN(B1913)))/B1913-1))</f>
        <v>-0.214043055681715</v>
      </c>
      <c r="F1913" s="5">
        <f t="shared" ca="1" si="213"/>
        <v>39566</v>
      </c>
      <c r="G1913" s="11">
        <f t="shared" ca="1" si="210"/>
        <v>110.09</v>
      </c>
      <c r="H1913" s="17" cm="1">
        <f t="array" aca="1" ref="H1913" ca="1">IF(F1913="MAI","NESSUNO",INDIRECT(ADDRESS(ROW()+$N$5,2)))</f>
        <v>86.525999999999996</v>
      </c>
      <c r="I1913" s="11">
        <f t="shared" ca="1" si="211"/>
        <v>0</v>
      </c>
      <c r="J1913" s="13">
        <f t="shared" ca="1" si="207"/>
        <v>-0.21404305568171503</v>
      </c>
      <c r="K1913" s="13" t="b">
        <f t="shared" ca="1" si="212"/>
        <v>0</v>
      </c>
    </row>
    <row r="1914" spans="1:11" x14ac:dyDescent="0.2">
      <c r="A1914" s="5">
        <f>IndiciMSCI!A1914</f>
        <v>39567</v>
      </c>
      <c r="B1914" cm="1">
        <f t="array" ref="B1914">INDEX(IndiciMSCI!A:Y,ROW(),Sheet1!$O$2)</f>
        <v>111.529</v>
      </c>
      <c r="C1914">
        <f t="shared" ca="1" si="208"/>
        <v>127.2456</v>
      </c>
      <c r="D1914" t="b">
        <f t="shared" ca="1" si="209"/>
        <v>1</v>
      </c>
      <c r="E1914" s="13" cm="1">
        <f t="array" aca="1" ref="E1914" ca="1">IF(ISBLANK(INDIRECT(ADDRESS(ROW(B1914)+$N$5,COLUMN(B1914)))),"",(INDIRECT(ADDRESS(ROW(B1914)+$N$5,COLUMN(B1914)))/B1914-1))</f>
        <v>-0.24147979449291224</v>
      </c>
      <c r="F1914" s="5">
        <f t="shared" ca="1" si="213"/>
        <v>39567</v>
      </c>
      <c r="G1914" s="11">
        <f t="shared" ca="1" si="210"/>
        <v>111.529</v>
      </c>
      <c r="H1914" s="17" cm="1">
        <f t="array" aca="1" ref="H1914" ca="1">IF(F1914="MAI","NESSUNO",INDIRECT(ADDRESS(ROW()+$N$5,2)))</f>
        <v>84.596999999999994</v>
      </c>
      <c r="I1914" s="11">
        <f t="shared" ca="1" si="211"/>
        <v>0</v>
      </c>
      <c r="J1914" s="13">
        <f t="shared" ca="1" si="207"/>
        <v>-0.24147979449291218</v>
      </c>
      <c r="K1914" s="13" t="b">
        <f t="shared" ca="1" si="212"/>
        <v>0</v>
      </c>
    </row>
    <row r="1915" spans="1:11" x14ac:dyDescent="0.2">
      <c r="A1915" s="5">
        <f>IndiciMSCI!A1915</f>
        <v>39568</v>
      </c>
      <c r="B1915" cm="1">
        <f t="array" ref="B1915">INDEX(IndiciMSCI!A:Y,ROW(),Sheet1!$O$2)</f>
        <v>110.238</v>
      </c>
      <c r="C1915">
        <f t="shared" ca="1" si="208"/>
        <v>127.2456</v>
      </c>
      <c r="D1915" t="b">
        <f t="shared" ca="1" si="209"/>
        <v>1</v>
      </c>
      <c r="E1915" s="13" cm="1">
        <f t="array" aca="1" ref="E1915" ca="1">IF(ISBLANK(INDIRECT(ADDRESS(ROW(B1915)+$N$5,COLUMN(B1915)))),"",(INDIRECT(ADDRESS(ROW(B1915)+$N$5,COLUMN(B1915)))/B1915-1))</f>
        <v>-0.24666630381538124</v>
      </c>
      <c r="F1915" s="5">
        <f t="shared" ca="1" si="213"/>
        <v>39568</v>
      </c>
      <c r="G1915" s="11">
        <f t="shared" ca="1" si="210"/>
        <v>110.238</v>
      </c>
      <c r="H1915" s="17" cm="1">
        <f t="array" aca="1" ref="H1915" ca="1">IF(F1915="MAI","NESSUNO",INDIRECT(ADDRESS(ROW()+$N$5,2)))</f>
        <v>83.046000000000006</v>
      </c>
      <c r="I1915" s="11">
        <f t="shared" ca="1" si="211"/>
        <v>0</v>
      </c>
      <c r="J1915" s="13">
        <f t="shared" ca="1" si="207"/>
        <v>-0.24666630381538121</v>
      </c>
      <c r="K1915" s="13" t="b">
        <f t="shared" ca="1" si="212"/>
        <v>0</v>
      </c>
    </row>
    <row r="1916" spans="1:11" x14ac:dyDescent="0.2">
      <c r="A1916" s="5">
        <f>IndiciMSCI!A1916</f>
        <v>39569</v>
      </c>
      <c r="B1916" cm="1">
        <f t="array" ref="B1916">INDEX(IndiciMSCI!A:Y,ROW(),Sheet1!$O$2)</f>
        <v>110.623</v>
      </c>
      <c r="C1916">
        <f t="shared" ca="1" si="208"/>
        <v>127.2456</v>
      </c>
      <c r="D1916" t="b">
        <f t="shared" ca="1" si="209"/>
        <v>1</v>
      </c>
      <c r="E1916" s="13" cm="1">
        <f t="array" aca="1" ref="E1916" ca="1">IF(ISBLANK(INDIRECT(ADDRESS(ROW(B1916)+$N$5,COLUMN(B1916)))),"",(INDIRECT(ADDRESS(ROW(B1916)+$N$5,COLUMN(B1916)))/B1916-1))</f>
        <v>-0.23390253383112014</v>
      </c>
      <c r="F1916" s="5">
        <f t="shared" ca="1" si="213"/>
        <v>39569</v>
      </c>
      <c r="G1916" s="11">
        <f t="shared" ca="1" si="210"/>
        <v>110.623</v>
      </c>
      <c r="H1916" s="17" cm="1">
        <f t="array" aca="1" ref="H1916" ca="1">IF(F1916="MAI","NESSUNO",INDIRECT(ADDRESS(ROW()+$N$5,2)))</f>
        <v>84.748000000000005</v>
      </c>
      <c r="I1916" s="11">
        <f t="shared" ca="1" si="211"/>
        <v>0</v>
      </c>
      <c r="J1916" s="13">
        <f t="shared" ca="1" si="207"/>
        <v>-0.23390253383112011</v>
      </c>
      <c r="K1916" s="13" t="b">
        <f t="shared" ca="1" si="212"/>
        <v>0</v>
      </c>
    </row>
    <row r="1917" spans="1:11" x14ac:dyDescent="0.2">
      <c r="A1917" s="5">
        <f>IndiciMSCI!A1917</f>
        <v>39570</v>
      </c>
      <c r="B1917" cm="1">
        <f t="array" ref="B1917">INDEX(IndiciMSCI!A:Y,ROW(),Sheet1!$O$2)</f>
        <v>112.223</v>
      </c>
      <c r="C1917">
        <f t="shared" ca="1" si="208"/>
        <v>127.2456</v>
      </c>
      <c r="D1917" t="b">
        <f t="shared" ca="1" si="209"/>
        <v>1</v>
      </c>
      <c r="E1917" s="13" cm="1">
        <f t="array" aca="1" ref="E1917" ca="1">IF(ISBLANK(INDIRECT(ADDRESS(ROW(B1917)+$N$5,COLUMN(B1917)))),"",(INDIRECT(ADDRESS(ROW(B1917)+$N$5,COLUMN(B1917)))/B1917-1))</f>
        <v>-0.24252604189871951</v>
      </c>
      <c r="F1917" s="5">
        <f t="shared" ca="1" si="213"/>
        <v>39570</v>
      </c>
      <c r="G1917" s="11">
        <f t="shared" ca="1" si="210"/>
        <v>112.223</v>
      </c>
      <c r="H1917" s="17" cm="1">
        <f t="array" aca="1" ref="H1917" ca="1">IF(F1917="MAI","NESSUNO",INDIRECT(ADDRESS(ROW()+$N$5,2)))</f>
        <v>85.006</v>
      </c>
      <c r="I1917" s="11">
        <f t="shared" ca="1" si="211"/>
        <v>0</v>
      </c>
      <c r="J1917" s="13">
        <f t="shared" ca="1" si="207"/>
        <v>-0.24252604189871951</v>
      </c>
      <c r="K1917" s="13" t="b">
        <f t="shared" ca="1" si="212"/>
        <v>0</v>
      </c>
    </row>
    <row r="1918" spans="1:11" x14ac:dyDescent="0.2">
      <c r="A1918" s="5">
        <f>IndiciMSCI!A1918</f>
        <v>39573</v>
      </c>
      <c r="B1918" cm="1">
        <f t="array" ref="B1918">INDEX(IndiciMSCI!A:Y,ROW(),Sheet1!$O$2)</f>
        <v>111.813</v>
      </c>
      <c r="C1918">
        <f t="shared" ca="1" si="208"/>
        <v>127.2456</v>
      </c>
      <c r="D1918" t="b">
        <f t="shared" ca="1" si="209"/>
        <v>1</v>
      </c>
      <c r="E1918" s="13" cm="1">
        <f t="array" aca="1" ref="E1918" ca="1">IF(ISBLANK(INDIRECT(ADDRESS(ROW(B1918)+$N$5,COLUMN(B1918)))),"",(INDIRECT(ADDRESS(ROW(B1918)+$N$5,COLUMN(B1918)))/B1918-1))</f>
        <v>-0.24532925509556136</v>
      </c>
      <c r="F1918" s="5">
        <f t="shared" ca="1" si="213"/>
        <v>39573</v>
      </c>
      <c r="G1918" s="11">
        <f t="shared" ca="1" si="210"/>
        <v>111.813</v>
      </c>
      <c r="H1918" s="17" cm="1">
        <f t="array" aca="1" ref="H1918" ca="1">IF(F1918="MAI","NESSUNO",INDIRECT(ADDRESS(ROW()+$N$5,2)))</f>
        <v>84.382000000000005</v>
      </c>
      <c r="I1918" s="11">
        <f t="shared" ca="1" si="211"/>
        <v>0</v>
      </c>
      <c r="J1918" s="13">
        <f t="shared" ca="1" si="207"/>
        <v>-0.2453292550955613</v>
      </c>
      <c r="K1918" s="13" t="b">
        <f t="shared" ca="1" si="212"/>
        <v>0</v>
      </c>
    </row>
    <row r="1919" spans="1:11" x14ac:dyDescent="0.2">
      <c r="A1919" s="5">
        <f>IndiciMSCI!A1919</f>
        <v>39574</v>
      </c>
      <c r="B1919" cm="1">
        <f t="array" ref="B1919">INDEX(IndiciMSCI!A:Y,ROW(),Sheet1!$O$2)</f>
        <v>112.077</v>
      </c>
      <c r="C1919">
        <f t="shared" ca="1" si="208"/>
        <v>127.2456</v>
      </c>
      <c r="D1919" t="b">
        <f t="shared" ca="1" si="209"/>
        <v>1</v>
      </c>
      <c r="E1919" s="13" cm="1">
        <f t="array" aca="1" ref="E1919" ca="1">IF(ISBLANK(INDIRECT(ADDRESS(ROW(B1919)+$N$5,COLUMN(B1919)))),"",(INDIRECT(ADDRESS(ROW(B1919)+$N$5,COLUMN(B1919)))/B1919-1))</f>
        <v>-0.24342193313525518</v>
      </c>
      <c r="F1919" s="5">
        <f t="shared" ca="1" si="213"/>
        <v>39574</v>
      </c>
      <c r="G1919" s="11">
        <f t="shared" ca="1" si="210"/>
        <v>112.077</v>
      </c>
      <c r="H1919" s="17" cm="1">
        <f t="array" aca="1" ref="H1919" ca="1">IF(F1919="MAI","NESSUNO",INDIRECT(ADDRESS(ROW()+$N$5,2)))</f>
        <v>84.795000000000002</v>
      </c>
      <c r="I1919" s="11">
        <f t="shared" ca="1" si="211"/>
        <v>0</v>
      </c>
      <c r="J1919" s="13">
        <f t="shared" ca="1" si="207"/>
        <v>-0.2434219331352552</v>
      </c>
      <c r="K1919" s="13" t="b">
        <f t="shared" ca="1" si="212"/>
        <v>0</v>
      </c>
    </row>
    <row r="1920" spans="1:11" x14ac:dyDescent="0.2">
      <c r="A1920" s="5">
        <f>IndiciMSCI!A1920</f>
        <v>39575</v>
      </c>
      <c r="B1920" cm="1">
        <f t="array" ref="B1920">INDEX(IndiciMSCI!A:Y,ROW(),Sheet1!$O$2)</f>
        <v>113.577</v>
      </c>
      <c r="C1920">
        <f t="shared" ca="1" si="208"/>
        <v>127.2456</v>
      </c>
      <c r="D1920" t="b">
        <f t="shared" ca="1" si="209"/>
        <v>1</v>
      </c>
      <c r="E1920" s="13" cm="1">
        <f t="array" aca="1" ref="E1920" ca="1">IF(ISBLANK(INDIRECT(ADDRESS(ROW(B1920)+$N$5,COLUMN(B1920)))),"",(INDIRECT(ADDRESS(ROW(B1920)+$N$5,COLUMN(B1920)))/B1920-1))</f>
        <v>-0.24954876427445705</v>
      </c>
      <c r="F1920" s="5">
        <f t="shared" ca="1" si="213"/>
        <v>39575</v>
      </c>
      <c r="G1920" s="11">
        <f t="shared" ca="1" si="210"/>
        <v>113.577</v>
      </c>
      <c r="H1920" s="17" cm="1">
        <f t="array" aca="1" ref="H1920" ca="1">IF(F1920="MAI","NESSUNO",INDIRECT(ADDRESS(ROW()+$N$5,2)))</f>
        <v>85.233999999999995</v>
      </c>
      <c r="I1920" s="11">
        <f t="shared" ca="1" si="211"/>
        <v>0</v>
      </c>
      <c r="J1920" s="13">
        <f t="shared" ca="1" si="207"/>
        <v>-0.24954876427445702</v>
      </c>
      <c r="K1920" s="13" t="b">
        <f t="shared" ca="1" si="212"/>
        <v>0</v>
      </c>
    </row>
    <row r="1921" spans="1:11" x14ac:dyDescent="0.2">
      <c r="A1921" s="5">
        <f>IndiciMSCI!A1921</f>
        <v>39576</v>
      </c>
      <c r="B1921" cm="1">
        <f t="array" ref="B1921">INDEX(IndiciMSCI!A:Y,ROW(),Sheet1!$O$2)</f>
        <v>113.47199999999999</v>
      </c>
      <c r="C1921">
        <f t="shared" ca="1" si="208"/>
        <v>127.2456</v>
      </c>
      <c r="D1921" t="b">
        <f t="shared" ca="1" si="209"/>
        <v>1</v>
      </c>
      <c r="E1921" s="13" cm="1">
        <f t="array" aca="1" ref="E1921" ca="1">IF(ISBLANK(INDIRECT(ADDRESS(ROW(B1921)+$N$5,COLUMN(B1921)))),"",(INDIRECT(ADDRESS(ROW(B1921)+$N$5,COLUMN(B1921)))/B1921-1))</f>
        <v>-0.22077693175408908</v>
      </c>
      <c r="F1921" s="5">
        <f t="shared" ca="1" si="213"/>
        <v>39576</v>
      </c>
      <c r="G1921" s="11">
        <f t="shared" ca="1" si="210"/>
        <v>113.47199999999999</v>
      </c>
      <c r="H1921" s="17" cm="1">
        <f t="array" aca="1" ref="H1921" ca="1">IF(F1921="MAI","NESSUNO",INDIRECT(ADDRESS(ROW()+$N$5,2)))</f>
        <v>88.42</v>
      </c>
      <c r="I1921" s="11">
        <f t="shared" ca="1" si="211"/>
        <v>0</v>
      </c>
      <c r="J1921" s="13">
        <f t="shared" ca="1" si="207"/>
        <v>-0.22077693175408905</v>
      </c>
      <c r="K1921" s="13" t="b">
        <f t="shared" ca="1" si="212"/>
        <v>0</v>
      </c>
    </row>
    <row r="1922" spans="1:11" x14ac:dyDescent="0.2">
      <c r="A1922" s="5">
        <f>IndiciMSCI!A1922</f>
        <v>39577</v>
      </c>
      <c r="B1922" cm="1">
        <f t="array" ref="B1922">INDEX(IndiciMSCI!A:Y,ROW(),Sheet1!$O$2)</f>
        <v>111.18600000000001</v>
      </c>
      <c r="C1922">
        <f t="shared" ca="1" si="208"/>
        <v>127.2456</v>
      </c>
      <c r="D1922" t="b">
        <f t="shared" ca="1" si="209"/>
        <v>1</v>
      </c>
      <c r="E1922" s="13" cm="1">
        <f t="array" aca="1" ref="E1922" ca="1">IF(ISBLANK(INDIRECT(ADDRESS(ROW(B1922)+$N$5,COLUMN(B1922)))),"",(INDIRECT(ADDRESS(ROW(B1922)+$N$5,COLUMN(B1922)))/B1922-1))</f>
        <v>-0.20128433435864235</v>
      </c>
      <c r="F1922" s="5">
        <f t="shared" ca="1" si="213"/>
        <v>39577</v>
      </c>
      <c r="G1922" s="11">
        <f t="shared" ca="1" si="210"/>
        <v>111.18600000000001</v>
      </c>
      <c r="H1922" s="17" cm="1">
        <f t="array" aca="1" ref="H1922" ca="1">IF(F1922="MAI","NESSUNO",INDIRECT(ADDRESS(ROW()+$N$5,2)))</f>
        <v>88.805999999999997</v>
      </c>
      <c r="I1922" s="11">
        <f t="shared" ca="1" si="211"/>
        <v>0</v>
      </c>
      <c r="J1922" s="13">
        <f t="shared" ref="J1922:J1985" ca="1" si="214">IF(E1922="","",IF(F1922="MAI",I1922/B1922,(H1922-G1922+I1922)/G1922))</f>
        <v>-0.20128433435864235</v>
      </c>
      <c r="K1922" s="13" t="b">
        <f t="shared" ca="1" si="212"/>
        <v>0</v>
      </c>
    </row>
    <row r="1923" spans="1:11" x14ac:dyDescent="0.2">
      <c r="A1923" s="5">
        <f>IndiciMSCI!A1923</f>
        <v>39580</v>
      </c>
      <c r="B1923" cm="1">
        <f t="array" ref="B1923">INDEX(IndiciMSCI!A:Y,ROW(),Sheet1!$O$2)</f>
        <v>110.28700000000001</v>
      </c>
      <c r="C1923">
        <f t="shared" ref="C1923:C1986" ca="1" si="215">MAX(INDIRECT("B"&amp;ROW()&amp;":B"&amp;MAX(2,ROW()-$N$3)))*(1-$N$4)</f>
        <v>127.2456</v>
      </c>
      <c r="D1923" t="b">
        <f t="shared" ref="D1923:D1986" ca="1" si="216">B1923&lt;C1923</f>
        <v>1</v>
      </c>
      <c r="E1923" s="13" cm="1">
        <f t="array" aca="1" ref="E1923" ca="1">IF(ISBLANK(INDIRECT(ADDRESS(ROW(B1923)+$N$5,COLUMN(B1923)))),"",(INDIRECT(ADDRESS(ROW(B1923)+$N$5,COLUMN(B1923)))/B1923-1))</f>
        <v>-0.1879006591892064</v>
      </c>
      <c r="F1923" s="5">
        <f t="shared" ca="1" si="213"/>
        <v>39580</v>
      </c>
      <c r="G1923" s="11">
        <f t="shared" ref="G1923:G1986" ca="1" si="217">IF(F1923="MAI","NESSUNO",INDEX(B:B,MATCH(F1923,A:A,0)))</f>
        <v>110.28700000000001</v>
      </c>
      <c r="H1923" s="17" cm="1">
        <f t="array" aca="1" ref="H1923" ca="1">IF(F1923="MAI","NESSUNO",INDIRECT(ADDRESS(ROW()+$N$5,2)))</f>
        <v>89.563999999999993</v>
      </c>
      <c r="I1923" s="11">
        <f t="shared" ref="I1923:I1986" ca="1" si="218">IF(F1923="MAI",B1923*(1+$N$6)^($N$5*(7/5)/365.25)-B1923, G1923*(1+$N$6)^((F1923-A1923)/365.25)-G1923)</f>
        <v>0</v>
      </c>
      <c r="J1923" s="13">
        <f t="shared" ca="1" si="214"/>
        <v>-0.18790065918920645</v>
      </c>
      <c r="K1923" s="13" t="b">
        <f t="shared" ref="K1923:K1986" ca="1" si="219">IF(E1923="","",J1923&gt;E1923)</f>
        <v>0</v>
      </c>
    </row>
    <row r="1924" spans="1:11" x14ac:dyDescent="0.2">
      <c r="A1924" s="5">
        <f>IndiciMSCI!A1924</f>
        <v>39581</v>
      </c>
      <c r="B1924" cm="1">
        <f t="array" ref="B1924">INDEX(IndiciMSCI!A:Y,ROW(),Sheet1!$O$2)</f>
        <v>111.057</v>
      </c>
      <c r="C1924">
        <f t="shared" ca="1" si="215"/>
        <v>127.2456</v>
      </c>
      <c r="D1924" t="b">
        <f t="shared" ca="1" si="216"/>
        <v>1</v>
      </c>
      <c r="E1924" s="13" cm="1">
        <f t="array" aca="1" ref="E1924" ca="1">IF(ISBLANK(INDIRECT(ADDRESS(ROW(B1924)+$N$5,COLUMN(B1924)))),"",(INDIRECT(ADDRESS(ROW(B1924)+$N$5,COLUMN(B1924)))/B1924-1))</f>
        <v>-0.20057267889462171</v>
      </c>
      <c r="F1924" s="5">
        <f t="shared" ca="1" si="213"/>
        <v>39581</v>
      </c>
      <c r="G1924" s="11">
        <f t="shared" ca="1" si="217"/>
        <v>111.057</v>
      </c>
      <c r="H1924" s="17" cm="1">
        <f t="array" aca="1" ref="H1924" ca="1">IF(F1924="MAI","NESSUNO",INDIRECT(ADDRESS(ROW()+$N$5,2)))</f>
        <v>88.781999999999996</v>
      </c>
      <c r="I1924" s="11">
        <f t="shared" ca="1" si="218"/>
        <v>0</v>
      </c>
      <c r="J1924" s="13">
        <f t="shared" ca="1" si="214"/>
        <v>-0.20057267889462171</v>
      </c>
      <c r="K1924" s="13" t="b">
        <f t="shared" ca="1" si="219"/>
        <v>0</v>
      </c>
    </row>
    <row r="1925" spans="1:11" x14ac:dyDescent="0.2">
      <c r="A1925" s="5">
        <f>IndiciMSCI!A1925</f>
        <v>39582</v>
      </c>
      <c r="B1925" cm="1">
        <f t="array" ref="B1925">INDEX(IndiciMSCI!A:Y,ROW(),Sheet1!$O$2)</f>
        <v>111.256</v>
      </c>
      <c r="C1925">
        <f t="shared" ca="1" si="215"/>
        <v>127.2456</v>
      </c>
      <c r="D1925" t="b">
        <f t="shared" ca="1" si="216"/>
        <v>1</v>
      </c>
      <c r="E1925" s="13" cm="1">
        <f t="array" aca="1" ref="E1925" ca="1">IF(ISBLANK(INDIRECT(ADDRESS(ROW(B1925)+$N$5,COLUMN(B1925)))),"",(INDIRECT(ADDRESS(ROW(B1925)+$N$5,COLUMN(B1925)))/B1925-1))</f>
        <v>-0.19345473502552668</v>
      </c>
      <c r="F1925" s="5">
        <f t="shared" ca="1" si="213"/>
        <v>39582</v>
      </c>
      <c r="G1925" s="11">
        <f t="shared" ca="1" si="217"/>
        <v>111.256</v>
      </c>
      <c r="H1925" s="17" cm="1">
        <f t="array" aca="1" ref="H1925" ca="1">IF(F1925="MAI","NESSUNO",INDIRECT(ADDRESS(ROW()+$N$5,2)))</f>
        <v>89.733000000000004</v>
      </c>
      <c r="I1925" s="11">
        <f t="shared" ca="1" si="218"/>
        <v>0</v>
      </c>
      <c r="J1925" s="13">
        <f t="shared" ca="1" si="214"/>
        <v>-0.19345473502552668</v>
      </c>
      <c r="K1925" s="13" t="b">
        <f t="shared" ca="1" si="219"/>
        <v>0</v>
      </c>
    </row>
    <row r="1926" spans="1:11" x14ac:dyDescent="0.2">
      <c r="A1926" s="5">
        <f>IndiciMSCI!A1926</f>
        <v>39583</v>
      </c>
      <c r="B1926" cm="1">
        <f t="array" ref="B1926">INDEX(IndiciMSCI!A:Y,ROW(),Sheet1!$O$2)</f>
        <v>113.15</v>
      </c>
      <c r="C1926">
        <f t="shared" ca="1" si="215"/>
        <v>127.2456</v>
      </c>
      <c r="D1926" t="b">
        <f t="shared" ca="1" si="216"/>
        <v>1</v>
      </c>
      <c r="E1926" s="13" cm="1">
        <f t="array" aca="1" ref="E1926" ca="1">IF(ISBLANK(INDIRECT(ADDRESS(ROW(B1926)+$N$5,COLUMN(B1926)))),"",(INDIRECT(ADDRESS(ROW(B1926)+$N$5,COLUMN(B1926)))/B1926-1))</f>
        <v>-0.22723817940786573</v>
      </c>
      <c r="F1926" s="5">
        <f t="shared" ca="1" si="213"/>
        <v>39583</v>
      </c>
      <c r="G1926" s="11">
        <f t="shared" ca="1" si="217"/>
        <v>113.15</v>
      </c>
      <c r="H1926" s="17" cm="1">
        <f t="array" aca="1" ref="H1926" ca="1">IF(F1926="MAI","NESSUNO",INDIRECT(ADDRESS(ROW()+$N$5,2)))</f>
        <v>87.438000000000002</v>
      </c>
      <c r="I1926" s="11">
        <f t="shared" ca="1" si="218"/>
        <v>0</v>
      </c>
      <c r="J1926" s="13">
        <f t="shared" ca="1" si="214"/>
        <v>-0.22723817940786567</v>
      </c>
      <c r="K1926" s="13" t="b">
        <f t="shared" ca="1" si="219"/>
        <v>0</v>
      </c>
    </row>
    <row r="1927" spans="1:11" x14ac:dyDescent="0.2">
      <c r="A1927" s="5">
        <f>IndiciMSCI!A1927</f>
        <v>39584</v>
      </c>
      <c r="B1927" cm="1">
        <f t="array" ref="B1927">INDEX(IndiciMSCI!A:Y,ROW(),Sheet1!$O$2)</f>
        <v>113.78100000000001</v>
      </c>
      <c r="C1927">
        <f t="shared" ca="1" si="215"/>
        <v>127.2456</v>
      </c>
      <c r="D1927" t="b">
        <f t="shared" ca="1" si="216"/>
        <v>1</v>
      </c>
      <c r="E1927" s="13" cm="1">
        <f t="array" aca="1" ref="E1927" ca="1">IF(ISBLANK(INDIRECT(ADDRESS(ROW(B1927)+$N$5,COLUMN(B1927)))),"",(INDIRECT(ADDRESS(ROW(B1927)+$N$5,COLUMN(B1927)))/B1927-1))</f>
        <v>-0.21182798534025893</v>
      </c>
      <c r="F1927" s="5">
        <f t="shared" ca="1" si="213"/>
        <v>39584</v>
      </c>
      <c r="G1927" s="11">
        <f t="shared" ca="1" si="217"/>
        <v>113.78100000000001</v>
      </c>
      <c r="H1927" s="17" cm="1">
        <f t="array" aca="1" ref="H1927" ca="1">IF(F1927="MAI","NESSUNO",INDIRECT(ADDRESS(ROW()+$N$5,2)))</f>
        <v>89.679000000000002</v>
      </c>
      <c r="I1927" s="11">
        <f t="shared" ca="1" si="218"/>
        <v>0</v>
      </c>
      <c r="J1927" s="13">
        <f t="shared" ca="1" si="214"/>
        <v>-0.21182798534025893</v>
      </c>
      <c r="K1927" s="13" t="b">
        <f t="shared" ca="1" si="219"/>
        <v>0</v>
      </c>
    </row>
    <row r="1928" spans="1:11" x14ac:dyDescent="0.2">
      <c r="A1928" s="5">
        <f>IndiciMSCI!A1928</f>
        <v>39587</v>
      </c>
      <c r="B1928" cm="1">
        <f t="array" ref="B1928">INDEX(IndiciMSCI!A:Y,ROW(),Sheet1!$O$2)</f>
        <v>114.37</v>
      </c>
      <c r="C1928">
        <f t="shared" ca="1" si="215"/>
        <v>127.2456</v>
      </c>
      <c r="D1928" t="b">
        <f t="shared" ca="1" si="216"/>
        <v>1</v>
      </c>
      <c r="E1928" s="13" cm="1">
        <f t="array" aca="1" ref="E1928" ca="1">IF(ISBLANK(INDIRECT(ADDRESS(ROW(B1928)+$N$5,COLUMN(B1928)))),"",(INDIRECT(ADDRESS(ROW(B1928)+$N$5,COLUMN(B1928)))/B1928-1))</f>
        <v>-0.23451079828626387</v>
      </c>
      <c r="F1928" s="5">
        <f t="shared" ca="1" si="213"/>
        <v>39587</v>
      </c>
      <c r="G1928" s="11">
        <f t="shared" ca="1" si="217"/>
        <v>114.37</v>
      </c>
      <c r="H1928" s="17" cm="1">
        <f t="array" aca="1" ref="H1928" ca="1">IF(F1928="MAI","NESSUNO",INDIRECT(ADDRESS(ROW()+$N$5,2)))</f>
        <v>87.549000000000007</v>
      </c>
      <c r="I1928" s="11">
        <f t="shared" ca="1" si="218"/>
        <v>0</v>
      </c>
      <c r="J1928" s="13">
        <f t="shared" ca="1" si="214"/>
        <v>-0.23451079828626387</v>
      </c>
      <c r="K1928" s="13" t="b">
        <f t="shared" ca="1" si="219"/>
        <v>0</v>
      </c>
    </row>
    <row r="1929" spans="1:11" x14ac:dyDescent="0.2">
      <c r="A1929" s="5">
        <f>IndiciMSCI!A1929</f>
        <v>39588</v>
      </c>
      <c r="B1929" cm="1">
        <f t="array" ref="B1929">INDEX(IndiciMSCI!A:Y,ROW(),Sheet1!$O$2)</f>
        <v>113.8</v>
      </c>
      <c r="C1929">
        <f t="shared" ca="1" si="215"/>
        <v>127.2456</v>
      </c>
      <c r="D1929" t="b">
        <f t="shared" ca="1" si="216"/>
        <v>1</v>
      </c>
      <c r="E1929" s="13" cm="1">
        <f t="array" aca="1" ref="E1929" ca="1">IF(ISBLANK(INDIRECT(ADDRESS(ROW(B1929)+$N$5,COLUMN(B1929)))),"",(INDIRECT(ADDRESS(ROW(B1929)+$N$5,COLUMN(B1929)))/B1929-1))</f>
        <v>-0.22133567662565912</v>
      </c>
      <c r="F1929" s="5">
        <f t="shared" ca="1" si="213"/>
        <v>39588</v>
      </c>
      <c r="G1929" s="11">
        <f t="shared" ca="1" si="217"/>
        <v>113.8</v>
      </c>
      <c r="H1929" s="17" cm="1">
        <f t="array" aca="1" ref="H1929" ca="1">IF(F1929="MAI","NESSUNO",INDIRECT(ADDRESS(ROW()+$N$5,2)))</f>
        <v>88.611999999999995</v>
      </c>
      <c r="I1929" s="11">
        <f t="shared" ca="1" si="218"/>
        <v>0</v>
      </c>
      <c r="J1929" s="13">
        <f t="shared" ca="1" si="214"/>
        <v>-0.22133567662565909</v>
      </c>
      <c r="K1929" s="13" t="b">
        <f t="shared" ca="1" si="219"/>
        <v>0</v>
      </c>
    </row>
    <row r="1930" spans="1:11" x14ac:dyDescent="0.2">
      <c r="A1930" s="5">
        <f>IndiciMSCI!A1930</f>
        <v>39589</v>
      </c>
      <c r="B1930" cm="1">
        <f t="array" ref="B1930">INDEX(IndiciMSCI!A:Y,ROW(),Sheet1!$O$2)</f>
        <v>111.03700000000001</v>
      </c>
      <c r="C1930">
        <f t="shared" ca="1" si="215"/>
        <v>127.2456</v>
      </c>
      <c r="D1930" t="b">
        <f t="shared" ca="1" si="216"/>
        <v>1</v>
      </c>
      <c r="E1930" s="13" cm="1">
        <f t="array" aca="1" ref="E1930" ca="1">IF(ISBLANK(INDIRECT(ADDRESS(ROW(B1930)+$N$5,COLUMN(B1930)))),"",(INDIRECT(ADDRESS(ROW(B1930)+$N$5,COLUMN(B1930)))/B1930-1))</f>
        <v>-0.19971721137999043</v>
      </c>
      <c r="F1930" s="5">
        <f t="shared" ca="1" si="213"/>
        <v>39589</v>
      </c>
      <c r="G1930" s="11">
        <f t="shared" ca="1" si="217"/>
        <v>111.03700000000001</v>
      </c>
      <c r="H1930" s="17" cm="1">
        <f t="array" aca="1" ref="H1930" ca="1">IF(F1930="MAI","NESSUNO",INDIRECT(ADDRESS(ROW()+$N$5,2)))</f>
        <v>88.861000000000004</v>
      </c>
      <c r="I1930" s="11">
        <f t="shared" ca="1" si="218"/>
        <v>0</v>
      </c>
      <c r="J1930" s="13">
        <f t="shared" ca="1" si="214"/>
        <v>-0.19971721137999046</v>
      </c>
      <c r="K1930" s="13" t="b">
        <f t="shared" ca="1" si="219"/>
        <v>0</v>
      </c>
    </row>
    <row r="1931" spans="1:11" x14ac:dyDescent="0.2">
      <c r="A1931" s="5">
        <f>IndiciMSCI!A1931</f>
        <v>39590</v>
      </c>
      <c r="B1931" cm="1">
        <f t="array" ref="B1931">INDEX(IndiciMSCI!A:Y,ROW(),Sheet1!$O$2)</f>
        <v>111.379</v>
      </c>
      <c r="C1931">
        <f t="shared" ca="1" si="215"/>
        <v>127.2456</v>
      </c>
      <c r="D1931" t="b">
        <f t="shared" ca="1" si="216"/>
        <v>1</v>
      </c>
      <c r="E1931" s="13" cm="1">
        <f t="array" aca="1" ref="E1931" ca="1">IF(ISBLANK(INDIRECT(ADDRESS(ROW(B1931)+$N$5,COLUMN(B1931)))),"",(INDIRECT(ADDRESS(ROW(B1931)+$N$5,COLUMN(B1931)))/B1931-1))</f>
        <v>-0.19962470483663897</v>
      </c>
      <c r="F1931" s="5">
        <f t="shared" ca="1" si="213"/>
        <v>39590</v>
      </c>
      <c r="G1931" s="11">
        <f t="shared" ca="1" si="217"/>
        <v>111.379</v>
      </c>
      <c r="H1931" s="17" cm="1">
        <f t="array" aca="1" ref="H1931" ca="1">IF(F1931="MAI","NESSUNO",INDIRECT(ADDRESS(ROW()+$N$5,2)))</f>
        <v>89.144999999999996</v>
      </c>
      <c r="I1931" s="11">
        <f t="shared" ca="1" si="218"/>
        <v>0</v>
      </c>
      <c r="J1931" s="13">
        <f t="shared" ca="1" si="214"/>
        <v>-0.19962470483663894</v>
      </c>
      <c r="K1931" s="13" t="b">
        <f t="shared" ca="1" si="219"/>
        <v>0</v>
      </c>
    </row>
    <row r="1932" spans="1:11" x14ac:dyDescent="0.2">
      <c r="A1932" s="5">
        <f>IndiciMSCI!A1932</f>
        <v>39591</v>
      </c>
      <c r="B1932" cm="1">
        <f t="array" ref="B1932">INDEX(IndiciMSCI!A:Y,ROW(),Sheet1!$O$2)</f>
        <v>111.29</v>
      </c>
      <c r="C1932">
        <f t="shared" ca="1" si="215"/>
        <v>127.2456</v>
      </c>
      <c r="D1932" t="b">
        <f t="shared" ca="1" si="216"/>
        <v>1</v>
      </c>
      <c r="E1932" s="13" cm="1">
        <f t="array" aca="1" ref="E1932" ca="1">IF(ISBLANK(INDIRECT(ADDRESS(ROW(B1932)+$N$5,COLUMN(B1932)))),"",(INDIRECT(ADDRESS(ROW(B1932)+$N$5,COLUMN(B1932)))/B1932-1))</f>
        <v>-0.21786324018330494</v>
      </c>
      <c r="F1932" s="5">
        <f t="shared" ca="1" si="213"/>
        <v>39591</v>
      </c>
      <c r="G1932" s="11">
        <f t="shared" ca="1" si="217"/>
        <v>111.29</v>
      </c>
      <c r="H1932" s="17" cm="1">
        <f t="array" aca="1" ref="H1932" ca="1">IF(F1932="MAI","NESSUNO",INDIRECT(ADDRESS(ROW()+$N$5,2)))</f>
        <v>87.043999999999997</v>
      </c>
      <c r="I1932" s="11">
        <f t="shared" ca="1" si="218"/>
        <v>0</v>
      </c>
      <c r="J1932" s="13">
        <f t="shared" ca="1" si="214"/>
        <v>-0.21786324018330494</v>
      </c>
      <c r="K1932" s="13" t="b">
        <f t="shared" ca="1" si="219"/>
        <v>0</v>
      </c>
    </row>
    <row r="1933" spans="1:11" x14ac:dyDescent="0.2">
      <c r="A1933" s="5">
        <f>IndiciMSCI!A1933</f>
        <v>39594</v>
      </c>
      <c r="B1933" cm="1">
        <f t="array" ref="B1933">INDEX(IndiciMSCI!A:Y,ROW(),Sheet1!$O$2)</f>
        <v>108.489</v>
      </c>
      <c r="C1933">
        <f t="shared" ca="1" si="215"/>
        <v>127.2456</v>
      </c>
      <c r="D1933" t="b">
        <f t="shared" ca="1" si="216"/>
        <v>1</v>
      </c>
      <c r="E1933" s="13" cm="1">
        <f t="array" aca="1" ref="E1933" ca="1">IF(ISBLANK(INDIRECT(ADDRESS(ROW(B1933)+$N$5,COLUMN(B1933)))),"",(INDIRECT(ADDRESS(ROW(B1933)+$N$5,COLUMN(B1933)))/B1933-1))</f>
        <v>-0.19595535031201317</v>
      </c>
      <c r="F1933" s="5">
        <f t="shared" ca="1" si="213"/>
        <v>39594</v>
      </c>
      <c r="G1933" s="11">
        <f t="shared" ca="1" si="217"/>
        <v>108.489</v>
      </c>
      <c r="H1933" s="17" cm="1">
        <f t="array" aca="1" ref="H1933" ca="1">IF(F1933="MAI","NESSUNO",INDIRECT(ADDRESS(ROW()+$N$5,2)))</f>
        <v>87.23</v>
      </c>
      <c r="I1933" s="11">
        <f t="shared" ca="1" si="218"/>
        <v>0</v>
      </c>
      <c r="J1933" s="13">
        <f t="shared" ca="1" si="214"/>
        <v>-0.19595535031201319</v>
      </c>
      <c r="K1933" s="13" t="b">
        <f t="shared" ca="1" si="219"/>
        <v>0</v>
      </c>
    </row>
    <row r="1934" spans="1:11" x14ac:dyDescent="0.2">
      <c r="A1934" s="5">
        <f>IndiciMSCI!A1934</f>
        <v>39595</v>
      </c>
      <c r="B1934" cm="1">
        <f t="array" ref="B1934">INDEX(IndiciMSCI!A:Y,ROW(),Sheet1!$O$2)</f>
        <v>110.20099999999999</v>
      </c>
      <c r="C1934">
        <f t="shared" ca="1" si="215"/>
        <v>127.2456</v>
      </c>
      <c r="D1934" t="b">
        <f t="shared" ca="1" si="216"/>
        <v>1</v>
      </c>
      <c r="E1934" s="13" cm="1">
        <f t="array" aca="1" ref="E1934" ca="1">IF(ISBLANK(INDIRECT(ADDRESS(ROW(B1934)+$N$5,COLUMN(B1934)))),"",(INDIRECT(ADDRESS(ROW(B1934)+$N$5,COLUMN(B1934)))/B1934-1))</f>
        <v>-0.20523407228609536</v>
      </c>
      <c r="F1934" s="5">
        <f t="shared" ca="1" si="213"/>
        <v>39595</v>
      </c>
      <c r="G1934" s="11">
        <f t="shared" ca="1" si="217"/>
        <v>110.20099999999999</v>
      </c>
      <c r="H1934" s="17" cm="1">
        <f t="array" aca="1" ref="H1934" ca="1">IF(F1934="MAI","NESSUNO",INDIRECT(ADDRESS(ROW()+$N$5,2)))</f>
        <v>87.584000000000003</v>
      </c>
      <c r="I1934" s="11">
        <f t="shared" ca="1" si="218"/>
        <v>0</v>
      </c>
      <c r="J1934" s="13">
        <f t="shared" ca="1" si="214"/>
        <v>-0.20523407228609533</v>
      </c>
      <c r="K1934" s="13" t="b">
        <f t="shared" ca="1" si="219"/>
        <v>0</v>
      </c>
    </row>
    <row r="1935" spans="1:11" x14ac:dyDescent="0.2">
      <c r="A1935" s="5">
        <f>IndiciMSCI!A1935</f>
        <v>39596</v>
      </c>
      <c r="B1935" cm="1">
        <f t="array" ref="B1935">INDEX(IndiciMSCI!A:Y,ROW(),Sheet1!$O$2)</f>
        <v>108.628</v>
      </c>
      <c r="C1935">
        <f t="shared" ca="1" si="215"/>
        <v>127.2456</v>
      </c>
      <c r="D1935" t="b">
        <f t="shared" ca="1" si="216"/>
        <v>1</v>
      </c>
      <c r="E1935" s="13" cm="1">
        <f t="array" aca="1" ref="E1935" ca="1">IF(ISBLANK(INDIRECT(ADDRESS(ROW(B1935)+$N$5,COLUMN(B1935)))),"",(INDIRECT(ADDRESS(ROW(B1935)+$N$5,COLUMN(B1935)))/B1935-1))</f>
        <v>-0.18352542622528267</v>
      </c>
      <c r="F1935" s="5">
        <f t="shared" ca="1" si="213"/>
        <v>39596</v>
      </c>
      <c r="G1935" s="11">
        <f t="shared" ca="1" si="217"/>
        <v>108.628</v>
      </c>
      <c r="H1935" s="17" cm="1">
        <f t="array" aca="1" ref="H1935" ca="1">IF(F1935="MAI","NESSUNO",INDIRECT(ADDRESS(ROW()+$N$5,2)))</f>
        <v>88.691999999999993</v>
      </c>
      <c r="I1935" s="11">
        <f t="shared" ca="1" si="218"/>
        <v>0</v>
      </c>
      <c r="J1935" s="13">
        <f t="shared" ca="1" si="214"/>
        <v>-0.18352542622528267</v>
      </c>
      <c r="K1935" s="13" t="b">
        <f t="shared" ca="1" si="219"/>
        <v>0</v>
      </c>
    </row>
    <row r="1936" spans="1:11" x14ac:dyDescent="0.2">
      <c r="A1936" s="5">
        <f>IndiciMSCI!A1936</f>
        <v>39597</v>
      </c>
      <c r="B1936" cm="1">
        <f t="array" ref="B1936">INDEX(IndiciMSCI!A:Y,ROW(),Sheet1!$O$2)</f>
        <v>111.27</v>
      </c>
      <c r="C1936">
        <f t="shared" ca="1" si="215"/>
        <v>127.2456</v>
      </c>
      <c r="D1936" t="b">
        <f t="shared" ca="1" si="216"/>
        <v>1</v>
      </c>
      <c r="E1936" s="13" cm="1">
        <f t="array" aca="1" ref="E1936" ca="1">IF(ISBLANK(INDIRECT(ADDRESS(ROW(B1936)+$N$5,COLUMN(B1936)))),"",(INDIRECT(ADDRESS(ROW(B1936)+$N$5,COLUMN(B1936)))/B1936-1))</f>
        <v>-0.21472993619124658</v>
      </c>
      <c r="F1936" s="5">
        <f t="shared" ca="1" si="213"/>
        <v>39597</v>
      </c>
      <c r="G1936" s="11">
        <f t="shared" ca="1" si="217"/>
        <v>111.27</v>
      </c>
      <c r="H1936" s="17" cm="1">
        <f t="array" aca="1" ref="H1936" ca="1">IF(F1936="MAI","NESSUNO",INDIRECT(ADDRESS(ROW()+$N$5,2)))</f>
        <v>87.376999999999995</v>
      </c>
      <c r="I1936" s="11">
        <f t="shared" ca="1" si="218"/>
        <v>0</v>
      </c>
      <c r="J1936" s="13">
        <f t="shared" ca="1" si="214"/>
        <v>-0.21472993619124653</v>
      </c>
      <c r="K1936" s="13" t="b">
        <f t="shared" ca="1" si="219"/>
        <v>0</v>
      </c>
    </row>
    <row r="1937" spans="1:11" x14ac:dyDescent="0.2">
      <c r="A1937" s="5">
        <f>IndiciMSCI!A1937</f>
        <v>39598</v>
      </c>
      <c r="B1937" cm="1">
        <f t="array" ref="B1937">INDEX(IndiciMSCI!A:Y,ROW(),Sheet1!$O$2)</f>
        <v>113.22</v>
      </c>
      <c r="C1937">
        <f t="shared" ca="1" si="215"/>
        <v>127.2456</v>
      </c>
      <c r="D1937" t="b">
        <f t="shared" ca="1" si="216"/>
        <v>1</v>
      </c>
      <c r="E1937" s="13" cm="1">
        <f t="array" aca="1" ref="E1937" ca="1">IF(ISBLANK(INDIRECT(ADDRESS(ROW(B1937)+$N$5,COLUMN(B1937)))),"",(INDIRECT(ADDRESS(ROW(B1937)+$N$5,COLUMN(B1937)))/B1937-1))</f>
        <v>-0.22707118883589472</v>
      </c>
      <c r="F1937" s="5">
        <f t="shared" ca="1" si="213"/>
        <v>39598</v>
      </c>
      <c r="G1937" s="11">
        <f t="shared" ca="1" si="217"/>
        <v>113.22</v>
      </c>
      <c r="H1937" s="17" cm="1">
        <f t="array" aca="1" ref="H1937" ca="1">IF(F1937="MAI","NESSUNO",INDIRECT(ADDRESS(ROW()+$N$5,2)))</f>
        <v>87.510999999999996</v>
      </c>
      <c r="I1937" s="11">
        <f t="shared" ca="1" si="218"/>
        <v>0</v>
      </c>
      <c r="J1937" s="13">
        <f t="shared" ca="1" si="214"/>
        <v>-0.22707118883589475</v>
      </c>
      <c r="K1937" s="13" t="b">
        <f t="shared" ca="1" si="219"/>
        <v>0</v>
      </c>
    </row>
    <row r="1938" spans="1:11" x14ac:dyDescent="0.2">
      <c r="A1938" s="5">
        <f>IndiciMSCI!A1938</f>
        <v>39601</v>
      </c>
      <c r="B1938" cm="1">
        <f t="array" ref="B1938">INDEX(IndiciMSCI!A:Y,ROW(),Sheet1!$O$2)</f>
        <v>115.822</v>
      </c>
      <c r="C1938">
        <f t="shared" ca="1" si="215"/>
        <v>127.2456</v>
      </c>
      <c r="D1938" t="b">
        <f t="shared" ca="1" si="216"/>
        <v>1</v>
      </c>
      <c r="E1938" s="13" cm="1">
        <f t="array" aca="1" ref="E1938" ca="1">IF(ISBLANK(INDIRECT(ADDRESS(ROW(B1938)+$N$5,COLUMN(B1938)))),"",(INDIRECT(ADDRESS(ROW(B1938)+$N$5,COLUMN(B1938)))/B1938-1))</f>
        <v>-0.24151715563537146</v>
      </c>
      <c r="F1938" s="5">
        <f t="shared" ca="1" si="213"/>
        <v>39601</v>
      </c>
      <c r="G1938" s="11">
        <f t="shared" ca="1" si="217"/>
        <v>115.822</v>
      </c>
      <c r="H1938" s="17" cm="1">
        <f t="array" aca="1" ref="H1938" ca="1">IF(F1938="MAI","NESSUNO",INDIRECT(ADDRESS(ROW()+$N$5,2)))</f>
        <v>87.849000000000004</v>
      </c>
      <c r="I1938" s="11">
        <f t="shared" ca="1" si="218"/>
        <v>0</v>
      </c>
      <c r="J1938" s="13">
        <f t="shared" ca="1" si="214"/>
        <v>-0.24151715563537152</v>
      </c>
      <c r="K1938" s="13" t="b">
        <f t="shared" ca="1" si="219"/>
        <v>0</v>
      </c>
    </row>
    <row r="1939" spans="1:11" x14ac:dyDescent="0.2">
      <c r="A1939" s="5">
        <f>IndiciMSCI!A1939</f>
        <v>39602</v>
      </c>
      <c r="B1939" cm="1">
        <f t="array" ref="B1939">INDEX(IndiciMSCI!A:Y,ROW(),Sheet1!$O$2)</f>
        <v>114.193</v>
      </c>
      <c r="C1939">
        <f t="shared" ca="1" si="215"/>
        <v>127.2456</v>
      </c>
      <c r="D1939" t="b">
        <f t="shared" ca="1" si="216"/>
        <v>1</v>
      </c>
      <c r="E1939" s="13" cm="1">
        <f t="array" aca="1" ref="E1939" ca="1">IF(ISBLANK(INDIRECT(ADDRESS(ROW(B1939)+$N$5,COLUMN(B1939)))),"",(INDIRECT(ADDRESS(ROW(B1939)+$N$5,COLUMN(B1939)))/B1939-1))</f>
        <v>-0.23262371598959652</v>
      </c>
      <c r="F1939" s="5">
        <f t="shared" ca="1" si="213"/>
        <v>39602</v>
      </c>
      <c r="G1939" s="11">
        <f t="shared" ca="1" si="217"/>
        <v>114.193</v>
      </c>
      <c r="H1939" s="17" cm="1">
        <f t="array" aca="1" ref="H1939" ca="1">IF(F1939="MAI","NESSUNO",INDIRECT(ADDRESS(ROW()+$N$5,2)))</f>
        <v>87.629000000000005</v>
      </c>
      <c r="I1939" s="11">
        <f t="shared" ca="1" si="218"/>
        <v>0</v>
      </c>
      <c r="J1939" s="13">
        <f t="shared" ca="1" si="214"/>
        <v>-0.2326237159895965</v>
      </c>
      <c r="K1939" s="13" t="b">
        <f t="shared" ca="1" si="219"/>
        <v>1</v>
      </c>
    </row>
    <row r="1940" spans="1:11" x14ac:dyDescent="0.2">
      <c r="A1940" s="5">
        <f>IndiciMSCI!A1940</f>
        <v>39603</v>
      </c>
      <c r="B1940" cm="1">
        <f t="array" ref="B1940">INDEX(IndiciMSCI!A:Y,ROW(),Sheet1!$O$2)</f>
        <v>116.38800000000001</v>
      </c>
      <c r="C1940">
        <f t="shared" ca="1" si="215"/>
        <v>127.2456</v>
      </c>
      <c r="D1940" t="b">
        <f t="shared" ca="1" si="216"/>
        <v>1</v>
      </c>
      <c r="E1940" s="13" cm="1">
        <f t="array" aca="1" ref="E1940" ca="1">IF(ISBLANK(INDIRECT(ADDRESS(ROW(B1940)+$N$5,COLUMN(B1940)))),"",(INDIRECT(ADDRESS(ROW(B1940)+$N$5,COLUMN(B1940)))/B1940-1))</f>
        <v>-0.23904526239818535</v>
      </c>
      <c r="F1940" s="5">
        <f t="shared" ca="1" si="213"/>
        <v>39603</v>
      </c>
      <c r="G1940" s="11">
        <f t="shared" ca="1" si="217"/>
        <v>116.38800000000001</v>
      </c>
      <c r="H1940" s="17" cm="1">
        <f t="array" aca="1" ref="H1940" ca="1">IF(F1940="MAI","NESSUNO",INDIRECT(ADDRESS(ROW()+$N$5,2)))</f>
        <v>88.566000000000003</v>
      </c>
      <c r="I1940" s="11">
        <f t="shared" ca="1" si="218"/>
        <v>0</v>
      </c>
      <c r="J1940" s="13">
        <f t="shared" ca="1" si="214"/>
        <v>-0.23904526239818538</v>
      </c>
      <c r="K1940" s="13" t="b">
        <f t="shared" ca="1" si="219"/>
        <v>0</v>
      </c>
    </row>
    <row r="1941" spans="1:11" x14ac:dyDescent="0.2">
      <c r="A1941" s="5">
        <f>IndiciMSCI!A1941</f>
        <v>39604</v>
      </c>
      <c r="B1941" cm="1">
        <f t="array" ref="B1941">INDEX(IndiciMSCI!A:Y,ROW(),Sheet1!$O$2)</f>
        <v>113.86799999999999</v>
      </c>
      <c r="C1941">
        <f t="shared" ca="1" si="215"/>
        <v>127.1358</v>
      </c>
      <c r="D1941" t="b">
        <f t="shared" ca="1" si="216"/>
        <v>1</v>
      </c>
      <c r="E1941" s="13" cm="1">
        <f t="array" aca="1" ref="E1941" ca="1">IF(ISBLANK(INDIRECT(ADDRESS(ROW(B1941)+$N$5,COLUMN(B1941)))),"",(INDIRECT(ADDRESS(ROW(B1941)+$N$5,COLUMN(B1941)))/B1941-1))</f>
        <v>-0.23114483436962097</v>
      </c>
      <c r="F1941" s="5">
        <f t="shared" ca="1" si="213"/>
        <v>39604</v>
      </c>
      <c r="G1941" s="11">
        <f t="shared" ca="1" si="217"/>
        <v>113.86799999999999</v>
      </c>
      <c r="H1941" s="17" cm="1">
        <f t="array" aca="1" ref="H1941" ca="1">IF(F1941="MAI","NESSUNO",INDIRECT(ADDRESS(ROW()+$N$5,2)))</f>
        <v>87.548000000000002</v>
      </c>
      <c r="I1941" s="11">
        <f t="shared" ca="1" si="218"/>
        <v>0</v>
      </c>
      <c r="J1941" s="13">
        <f t="shared" ca="1" si="214"/>
        <v>-0.23114483436962091</v>
      </c>
      <c r="K1941" s="13" t="b">
        <f t="shared" ca="1" si="219"/>
        <v>0</v>
      </c>
    </row>
    <row r="1942" spans="1:11" x14ac:dyDescent="0.2">
      <c r="A1942" s="5">
        <f>IndiciMSCI!A1942</f>
        <v>39605</v>
      </c>
      <c r="B1942" cm="1">
        <f t="array" ref="B1942">INDEX(IndiciMSCI!A:Y,ROW(),Sheet1!$O$2)</f>
        <v>113.746</v>
      </c>
      <c r="C1942">
        <f t="shared" ca="1" si="215"/>
        <v>126.45720000000001</v>
      </c>
      <c r="D1942" t="b">
        <f t="shared" ca="1" si="216"/>
        <v>1</v>
      </c>
      <c r="E1942" s="13" cm="1">
        <f t="array" aca="1" ref="E1942" ca="1">IF(ISBLANK(INDIRECT(ADDRESS(ROW(B1942)+$N$5,COLUMN(B1942)))),"",(INDIRECT(ADDRESS(ROW(B1942)+$N$5,COLUMN(B1942)))/B1942-1))</f>
        <v>-0.22789372813109909</v>
      </c>
      <c r="F1942" s="5">
        <f t="shared" ca="1" si="213"/>
        <v>39605</v>
      </c>
      <c r="G1942" s="11">
        <f t="shared" ca="1" si="217"/>
        <v>113.746</v>
      </c>
      <c r="H1942" s="17" cm="1">
        <f t="array" aca="1" ref="H1942" ca="1">IF(F1942="MAI","NESSUNO",INDIRECT(ADDRESS(ROW()+$N$5,2)))</f>
        <v>87.823999999999998</v>
      </c>
      <c r="I1942" s="11">
        <f t="shared" ca="1" si="218"/>
        <v>0</v>
      </c>
      <c r="J1942" s="13">
        <f t="shared" ca="1" si="214"/>
        <v>-0.22789372813109909</v>
      </c>
      <c r="K1942" s="13" t="b">
        <f t="shared" ca="1" si="219"/>
        <v>0</v>
      </c>
    </row>
    <row r="1943" spans="1:11" x14ac:dyDescent="0.2">
      <c r="A1943" s="5">
        <f>IndiciMSCI!A1943</f>
        <v>39608</v>
      </c>
      <c r="B1943" cm="1">
        <f t="array" ref="B1943">INDEX(IndiciMSCI!A:Y,ROW(),Sheet1!$O$2)</f>
        <v>110.489</v>
      </c>
      <c r="C1943">
        <f t="shared" ca="1" si="215"/>
        <v>126.45720000000001</v>
      </c>
      <c r="D1943" t="b">
        <f t="shared" ca="1" si="216"/>
        <v>1</v>
      </c>
      <c r="E1943" s="13" cm="1">
        <f t="array" aca="1" ref="E1943" ca="1">IF(ISBLANK(INDIRECT(ADDRESS(ROW(B1943)+$N$5,COLUMN(B1943)))),"",(INDIRECT(ADDRESS(ROW(B1943)+$N$5,COLUMN(B1943)))/B1943-1))</f>
        <v>-0.19286082777471059</v>
      </c>
      <c r="F1943" s="5">
        <f t="shared" ca="1" si="213"/>
        <v>39608</v>
      </c>
      <c r="G1943" s="11">
        <f t="shared" ca="1" si="217"/>
        <v>110.489</v>
      </c>
      <c r="H1943" s="17" cm="1">
        <f t="array" aca="1" ref="H1943" ca="1">IF(F1943="MAI","NESSUNO",INDIRECT(ADDRESS(ROW()+$N$5,2)))</f>
        <v>89.18</v>
      </c>
      <c r="I1943" s="11">
        <f t="shared" ca="1" si="218"/>
        <v>0</v>
      </c>
      <c r="J1943" s="13">
        <f t="shared" ca="1" si="214"/>
        <v>-0.19286082777471059</v>
      </c>
      <c r="K1943" s="13" t="b">
        <f t="shared" ca="1" si="219"/>
        <v>0</v>
      </c>
    </row>
    <row r="1944" spans="1:11" x14ac:dyDescent="0.2">
      <c r="A1944" s="5">
        <f>IndiciMSCI!A1944</f>
        <v>39609</v>
      </c>
      <c r="B1944" cm="1">
        <f t="array" ref="B1944">INDEX(IndiciMSCI!A:Y,ROW(),Sheet1!$O$2)</f>
        <v>109.875</v>
      </c>
      <c r="C1944">
        <f t="shared" ca="1" si="215"/>
        <v>126.1611</v>
      </c>
      <c r="D1944" t="b">
        <f t="shared" ca="1" si="216"/>
        <v>1</v>
      </c>
      <c r="E1944" s="13" cm="1">
        <f t="array" aca="1" ref="E1944" ca="1">IF(ISBLANK(INDIRECT(ADDRESS(ROW(B1944)+$N$5,COLUMN(B1944)))),"",(INDIRECT(ADDRESS(ROW(B1944)+$N$5,COLUMN(B1944)))/B1944-1))</f>
        <v>-0.19536746302616603</v>
      </c>
      <c r="F1944" s="5">
        <f t="shared" ca="1" si="213"/>
        <v>39609</v>
      </c>
      <c r="G1944" s="11">
        <f t="shared" ca="1" si="217"/>
        <v>109.875</v>
      </c>
      <c r="H1944" s="17" cm="1">
        <f t="array" aca="1" ref="H1944" ca="1">IF(F1944="MAI","NESSUNO",INDIRECT(ADDRESS(ROW()+$N$5,2)))</f>
        <v>88.409000000000006</v>
      </c>
      <c r="I1944" s="11">
        <f t="shared" ca="1" si="218"/>
        <v>0</v>
      </c>
      <c r="J1944" s="13">
        <f t="shared" ca="1" si="214"/>
        <v>-0.19536746302616603</v>
      </c>
      <c r="K1944" s="13" t="b">
        <f t="shared" ca="1" si="219"/>
        <v>0</v>
      </c>
    </row>
    <row r="1945" spans="1:11" x14ac:dyDescent="0.2">
      <c r="A1945" s="5">
        <f>IndiciMSCI!A1945</f>
        <v>39610</v>
      </c>
      <c r="B1945" cm="1">
        <f t="array" ref="B1945">INDEX(IndiciMSCI!A:Y,ROW(),Sheet1!$O$2)</f>
        <v>110.57</v>
      </c>
      <c r="C1945">
        <f t="shared" ca="1" si="215"/>
        <v>126.1611</v>
      </c>
      <c r="D1945" t="b">
        <f t="shared" ca="1" si="216"/>
        <v>1</v>
      </c>
      <c r="E1945" s="13" cm="1">
        <f t="array" aca="1" ref="E1945" ca="1">IF(ISBLANK(INDIRECT(ADDRESS(ROW(B1945)+$N$5,COLUMN(B1945)))),"",(INDIRECT(ADDRESS(ROW(B1945)+$N$5,COLUMN(B1945)))/B1945-1))</f>
        <v>-0.18957221669530611</v>
      </c>
      <c r="F1945" s="5">
        <f t="shared" ca="1" si="213"/>
        <v>39610</v>
      </c>
      <c r="G1945" s="11">
        <f t="shared" ca="1" si="217"/>
        <v>110.57</v>
      </c>
      <c r="H1945" s="17" cm="1">
        <f t="array" aca="1" ref="H1945" ca="1">IF(F1945="MAI","NESSUNO",INDIRECT(ADDRESS(ROW()+$N$5,2)))</f>
        <v>89.608999999999995</v>
      </c>
      <c r="I1945" s="11">
        <f t="shared" ca="1" si="218"/>
        <v>0</v>
      </c>
      <c r="J1945" s="13">
        <f t="shared" ca="1" si="214"/>
        <v>-0.18957221669530613</v>
      </c>
      <c r="K1945" s="13" t="b">
        <f t="shared" ca="1" si="219"/>
        <v>0</v>
      </c>
    </row>
    <row r="1946" spans="1:11" x14ac:dyDescent="0.2">
      <c r="A1946" s="5">
        <f>IndiciMSCI!A1946</f>
        <v>39611</v>
      </c>
      <c r="B1946" cm="1">
        <f t="array" ref="B1946">INDEX(IndiciMSCI!A:Y,ROW(),Sheet1!$O$2)</f>
        <v>107.80800000000001</v>
      </c>
      <c r="C1946">
        <f t="shared" ca="1" si="215"/>
        <v>126.1611</v>
      </c>
      <c r="D1946" t="b">
        <f t="shared" ca="1" si="216"/>
        <v>1</v>
      </c>
      <c r="E1946" s="13" cm="1">
        <f t="array" aca="1" ref="E1946" ca="1">IF(ISBLANK(INDIRECT(ADDRESS(ROW(B1946)+$N$5,COLUMN(B1946)))),"",(INDIRECT(ADDRESS(ROW(B1946)+$N$5,COLUMN(B1946)))/B1946-1))</f>
        <v>-0.16797454734342543</v>
      </c>
      <c r="F1946" s="5">
        <f t="shared" ca="1" si="213"/>
        <v>39611</v>
      </c>
      <c r="G1946" s="11">
        <f t="shared" ca="1" si="217"/>
        <v>107.80800000000001</v>
      </c>
      <c r="H1946" s="17" cm="1">
        <f t="array" aca="1" ref="H1946" ca="1">IF(F1946="MAI","NESSUNO",INDIRECT(ADDRESS(ROW()+$N$5,2)))</f>
        <v>89.698999999999998</v>
      </c>
      <c r="I1946" s="11">
        <f t="shared" ca="1" si="218"/>
        <v>0</v>
      </c>
      <c r="J1946" s="13">
        <f t="shared" ca="1" si="214"/>
        <v>-0.16797454734342543</v>
      </c>
      <c r="K1946" s="13" t="b">
        <f t="shared" ca="1" si="219"/>
        <v>0</v>
      </c>
    </row>
    <row r="1947" spans="1:11" x14ac:dyDescent="0.2">
      <c r="A1947" s="5">
        <f>IndiciMSCI!A1947</f>
        <v>39612</v>
      </c>
      <c r="B1947" cm="1">
        <f t="array" ref="B1947">INDEX(IndiciMSCI!A:Y,ROW(),Sheet1!$O$2)</f>
        <v>109.181</v>
      </c>
      <c r="C1947">
        <f t="shared" ca="1" si="215"/>
        <v>126.1611</v>
      </c>
      <c r="D1947" t="b">
        <f t="shared" ca="1" si="216"/>
        <v>1</v>
      </c>
      <c r="E1947" s="13" cm="1">
        <f t="array" aca="1" ref="E1947" ca="1">IF(ISBLANK(INDIRECT(ADDRESS(ROW(B1947)+$N$5,COLUMN(B1947)))),"",(INDIRECT(ADDRESS(ROW(B1947)+$N$5,COLUMN(B1947)))/B1947-1))</f>
        <v>-0.16824355886097397</v>
      </c>
      <c r="F1947" s="5">
        <f t="shared" ca="1" si="213"/>
        <v>39612</v>
      </c>
      <c r="G1947" s="11">
        <f t="shared" ca="1" si="217"/>
        <v>109.181</v>
      </c>
      <c r="H1947" s="17" cm="1">
        <f t="array" aca="1" ref="H1947" ca="1">IF(F1947="MAI","NESSUNO",INDIRECT(ADDRESS(ROW()+$N$5,2)))</f>
        <v>90.811999999999998</v>
      </c>
      <c r="I1947" s="11">
        <f t="shared" ca="1" si="218"/>
        <v>0</v>
      </c>
      <c r="J1947" s="13">
        <f t="shared" ca="1" si="214"/>
        <v>-0.16824355886097397</v>
      </c>
      <c r="K1947" s="13" t="b">
        <f t="shared" ca="1" si="219"/>
        <v>0</v>
      </c>
    </row>
    <row r="1948" spans="1:11" x14ac:dyDescent="0.2">
      <c r="A1948" s="5">
        <f>IndiciMSCI!A1948</f>
        <v>39615</v>
      </c>
      <c r="B1948" cm="1">
        <f t="array" ref="B1948">INDEX(IndiciMSCI!A:Y,ROW(),Sheet1!$O$2)</f>
        <v>110.59099999999999</v>
      </c>
      <c r="C1948">
        <f t="shared" ca="1" si="215"/>
        <v>126.1611</v>
      </c>
      <c r="D1948" t="b">
        <f t="shared" ca="1" si="216"/>
        <v>1</v>
      </c>
      <c r="E1948" s="13" cm="1">
        <f t="array" aca="1" ref="E1948" ca="1">IF(ISBLANK(INDIRECT(ADDRESS(ROW(B1948)+$N$5,COLUMN(B1948)))),"",(INDIRECT(ADDRESS(ROW(B1948)+$N$5,COLUMN(B1948)))/B1948-1))</f>
        <v>-0.17230154352524163</v>
      </c>
      <c r="F1948" s="5">
        <f t="shared" ca="1" si="213"/>
        <v>39615</v>
      </c>
      <c r="G1948" s="11">
        <f t="shared" ca="1" si="217"/>
        <v>110.59099999999999</v>
      </c>
      <c r="H1948" s="17" cm="1">
        <f t="array" aca="1" ref="H1948" ca="1">IF(F1948="MAI","NESSUNO",INDIRECT(ADDRESS(ROW()+$N$5,2)))</f>
        <v>91.536000000000001</v>
      </c>
      <c r="I1948" s="11">
        <f t="shared" ca="1" si="218"/>
        <v>0</v>
      </c>
      <c r="J1948" s="13">
        <f t="shared" ca="1" si="214"/>
        <v>-0.1723015435252416</v>
      </c>
      <c r="K1948" s="13" t="b">
        <f t="shared" ca="1" si="219"/>
        <v>0</v>
      </c>
    </row>
    <row r="1949" spans="1:11" x14ac:dyDescent="0.2">
      <c r="A1949" s="5">
        <f>IndiciMSCI!A1949</f>
        <v>39616</v>
      </c>
      <c r="B1949" cm="1">
        <f t="array" ref="B1949">INDEX(IndiciMSCI!A:Y,ROW(),Sheet1!$O$2)</f>
        <v>110.42400000000001</v>
      </c>
      <c r="C1949">
        <f t="shared" ca="1" si="215"/>
        <v>126.1611</v>
      </c>
      <c r="D1949" t="b">
        <f t="shared" ca="1" si="216"/>
        <v>1</v>
      </c>
      <c r="E1949" s="13" cm="1">
        <f t="array" aca="1" ref="E1949" ca="1">IF(ISBLANK(INDIRECT(ADDRESS(ROW(B1949)+$N$5,COLUMN(B1949)))),"",(INDIRECT(ADDRESS(ROW(B1949)+$N$5,COLUMN(B1949)))/B1949-1))</f>
        <v>-0.19114504093313056</v>
      </c>
      <c r="F1949" s="5">
        <f t="shared" ca="1" si="213"/>
        <v>39616</v>
      </c>
      <c r="G1949" s="11">
        <f t="shared" ca="1" si="217"/>
        <v>110.42400000000001</v>
      </c>
      <c r="H1949" s="17" cm="1">
        <f t="array" aca="1" ref="H1949" ca="1">IF(F1949="MAI","NESSUNO",INDIRECT(ADDRESS(ROW()+$N$5,2)))</f>
        <v>89.316999999999993</v>
      </c>
      <c r="I1949" s="11">
        <f t="shared" ca="1" si="218"/>
        <v>0</v>
      </c>
      <c r="J1949" s="13">
        <f t="shared" ca="1" si="214"/>
        <v>-0.19114504093313059</v>
      </c>
      <c r="K1949" s="13" t="b">
        <f t="shared" ca="1" si="219"/>
        <v>0</v>
      </c>
    </row>
    <row r="1950" spans="1:11" x14ac:dyDescent="0.2">
      <c r="A1950" s="5">
        <f>IndiciMSCI!A1950</f>
        <v>39617</v>
      </c>
      <c r="B1950" cm="1">
        <f t="array" ref="B1950">INDEX(IndiciMSCI!A:Y,ROW(),Sheet1!$O$2)</f>
        <v>111.239</v>
      </c>
      <c r="C1950">
        <f t="shared" ca="1" si="215"/>
        <v>126.1611</v>
      </c>
      <c r="D1950" t="b">
        <f t="shared" ca="1" si="216"/>
        <v>1</v>
      </c>
      <c r="E1950" s="13" cm="1">
        <f t="array" aca="1" ref="E1950" ca="1">IF(ISBLANK(INDIRECT(ADDRESS(ROW(B1950)+$N$5,COLUMN(B1950)))),"",(INDIRECT(ADDRESS(ROW(B1950)+$N$5,COLUMN(B1950)))/B1950-1))</f>
        <v>-0.18053919938151186</v>
      </c>
      <c r="F1950" s="5">
        <f t="shared" ca="1" si="213"/>
        <v>39617</v>
      </c>
      <c r="G1950" s="11">
        <f t="shared" ca="1" si="217"/>
        <v>111.239</v>
      </c>
      <c r="H1950" s="17" cm="1">
        <f t="array" aca="1" ref="H1950" ca="1">IF(F1950="MAI","NESSUNO",INDIRECT(ADDRESS(ROW()+$N$5,2)))</f>
        <v>91.156000000000006</v>
      </c>
      <c r="I1950" s="11">
        <f t="shared" ca="1" si="218"/>
        <v>0</v>
      </c>
      <c r="J1950" s="13">
        <f t="shared" ca="1" si="214"/>
        <v>-0.18053919938151186</v>
      </c>
      <c r="K1950" s="13" t="b">
        <f t="shared" ca="1" si="219"/>
        <v>0</v>
      </c>
    </row>
    <row r="1951" spans="1:11" x14ac:dyDescent="0.2">
      <c r="A1951" s="5">
        <f>IndiciMSCI!A1951</f>
        <v>39618</v>
      </c>
      <c r="B1951" cm="1">
        <f t="array" ref="B1951">INDEX(IndiciMSCI!A:Y,ROW(),Sheet1!$O$2)</f>
        <v>108.57299999999999</v>
      </c>
      <c r="C1951">
        <f t="shared" ca="1" si="215"/>
        <v>126.1611</v>
      </c>
      <c r="D1951" t="b">
        <f t="shared" ca="1" si="216"/>
        <v>1</v>
      </c>
      <c r="E1951" s="13" cm="1">
        <f t="array" aca="1" ref="E1951" ca="1">IF(ISBLANK(INDIRECT(ADDRESS(ROW(B1951)+$N$5,COLUMN(B1951)))),"",(INDIRECT(ADDRESS(ROW(B1951)+$N$5,COLUMN(B1951)))/B1951-1))</f>
        <v>-0.18393154835916847</v>
      </c>
      <c r="F1951" s="5">
        <f t="shared" ca="1" si="213"/>
        <v>39618</v>
      </c>
      <c r="G1951" s="11">
        <f t="shared" ca="1" si="217"/>
        <v>108.57299999999999</v>
      </c>
      <c r="H1951" s="17" cm="1">
        <f t="array" aca="1" ref="H1951" ca="1">IF(F1951="MAI","NESSUNO",INDIRECT(ADDRESS(ROW()+$N$5,2)))</f>
        <v>88.602999999999994</v>
      </c>
      <c r="I1951" s="11">
        <f t="shared" ca="1" si="218"/>
        <v>0</v>
      </c>
      <c r="J1951" s="13">
        <f t="shared" ca="1" si="214"/>
        <v>-0.18393154835916847</v>
      </c>
      <c r="K1951" s="13" t="b">
        <f t="shared" ca="1" si="219"/>
        <v>0</v>
      </c>
    </row>
    <row r="1952" spans="1:11" x14ac:dyDescent="0.2">
      <c r="A1952" s="5">
        <f>IndiciMSCI!A1952</f>
        <v>39619</v>
      </c>
      <c r="B1952" cm="1">
        <f t="array" ref="B1952">INDEX(IndiciMSCI!A:Y,ROW(),Sheet1!$O$2)</f>
        <v>106.63800000000001</v>
      </c>
      <c r="C1952">
        <f t="shared" ca="1" si="215"/>
        <v>125.03790000000001</v>
      </c>
      <c r="D1952" t="b">
        <f t="shared" ca="1" si="216"/>
        <v>1</v>
      </c>
      <c r="E1952" s="13" cm="1">
        <f t="array" aca="1" ref="E1952" ca="1">IF(ISBLANK(INDIRECT(ADDRESS(ROW(B1952)+$N$5,COLUMN(B1952)))),"",(INDIRECT(ADDRESS(ROW(B1952)+$N$5,COLUMN(B1952)))/B1952-1))</f>
        <v>-0.16115268478403577</v>
      </c>
      <c r="F1952" s="5">
        <f t="shared" ca="1" si="213"/>
        <v>39619</v>
      </c>
      <c r="G1952" s="11">
        <f t="shared" ca="1" si="217"/>
        <v>106.63800000000001</v>
      </c>
      <c r="H1952" s="17" cm="1">
        <f t="array" aca="1" ref="H1952" ca="1">IF(F1952="MAI","NESSUNO",INDIRECT(ADDRESS(ROW()+$N$5,2)))</f>
        <v>89.453000000000003</v>
      </c>
      <c r="I1952" s="11">
        <f t="shared" ca="1" si="218"/>
        <v>0</v>
      </c>
      <c r="J1952" s="13">
        <f t="shared" ca="1" si="214"/>
        <v>-0.16115268478403572</v>
      </c>
      <c r="K1952" s="13" t="b">
        <f t="shared" ca="1" si="219"/>
        <v>0</v>
      </c>
    </row>
    <row r="1953" spans="1:11" x14ac:dyDescent="0.2">
      <c r="A1953" s="5">
        <f>IndiciMSCI!A1953</f>
        <v>39622</v>
      </c>
      <c r="B1953" cm="1">
        <f t="array" ref="B1953">INDEX(IndiciMSCI!A:Y,ROW(),Sheet1!$O$2)</f>
        <v>106.34699999999999</v>
      </c>
      <c r="C1953">
        <f t="shared" ca="1" si="215"/>
        <v>125.03790000000001</v>
      </c>
      <c r="D1953" t="b">
        <f t="shared" ca="1" si="216"/>
        <v>1</v>
      </c>
      <c r="E1953" s="13" cm="1">
        <f t="array" aca="1" ref="E1953" ca="1">IF(ISBLANK(INDIRECT(ADDRESS(ROW(B1953)+$N$5,COLUMN(B1953)))),"",(INDIRECT(ADDRESS(ROW(B1953)+$N$5,COLUMN(B1953)))/B1953-1))</f>
        <v>-0.14723499487526681</v>
      </c>
      <c r="F1953" s="5">
        <f t="shared" ca="1" si="213"/>
        <v>39622</v>
      </c>
      <c r="G1953" s="11">
        <f t="shared" ca="1" si="217"/>
        <v>106.34699999999999</v>
      </c>
      <c r="H1953" s="17" cm="1">
        <f t="array" aca="1" ref="H1953" ca="1">IF(F1953="MAI","NESSUNO",INDIRECT(ADDRESS(ROW()+$N$5,2)))</f>
        <v>90.688999999999993</v>
      </c>
      <c r="I1953" s="11">
        <f t="shared" ca="1" si="218"/>
        <v>0</v>
      </c>
      <c r="J1953" s="13">
        <f t="shared" ca="1" si="214"/>
        <v>-0.14723499487526684</v>
      </c>
      <c r="K1953" s="13" t="b">
        <f t="shared" ca="1" si="219"/>
        <v>0</v>
      </c>
    </row>
    <row r="1954" spans="1:11" x14ac:dyDescent="0.2">
      <c r="A1954" s="5">
        <f>IndiciMSCI!A1954</f>
        <v>39623</v>
      </c>
      <c r="B1954" cm="1">
        <f t="array" ref="B1954">INDEX(IndiciMSCI!A:Y,ROW(),Sheet1!$O$2)</f>
        <v>105.896</v>
      </c>
      <c r="C1954">
        <f t="shared" ca="1" si="215"/>
        <v>125.03790000000001</v>
      </c>
      <c r="D1954" t="b">
        <f t="shared" ca="1" si="216"/>
        <v>1</v>
      </c>
      <c r="E1954" s="13" cm="1">
        <f t="array" aca="1" ref="E1954" ca="1">IF(ISBLANK(INDIRECT(ADDRESS(ROW(B1954)+$N$5,COLUMN(B1954)))),"",(INDIRECT(ADDRESS(ROW(B1954)+$N$5,COLUMN(B1954)))/B1954-1))</f>
        <v>-0.16581362846566439</v>
      </c>
      <c r="F1954" s="5">
        <f t="shared" ca="1" si="213"/>
        <v>39623</v>
      </c>
      <c r="G1954" s="11">
        <f t="shared" ca="1" si="217"/>
        <v>105.896</v>
      </c>
      <c r="H1954" s="17" cm="1">
        <f t="array" aca="1" ref="H1954" ca="1">IF(F1954="MAI","NESSUNO",INDIRECT(ADDRESS(ROW()+$N$5,2)))</f>
        <v>88.337000000000003</v>
      </c>
      <c r="I1954" s="11">
        <f t="shared" ca="1" si="218"/>
        <v>0</v>
      </c>
      <c r="J1954" s="13">
        <f t="shared" ca="1" si="214"/>
        <v>-0.16581362846566441</v>
      </c>
      <c r="K1954" s="13" t="b">
        <f t="shared" ca="1" si="219"/>
        <v>0</v>
      </c>
    </row>
    <row r="1955" spans="1:11" x14ac:dyDescent="0.2">
      <c r="A1955" s="5">
        <f>IndiciMSCI!A1955</f>
        <v>39624</v>
      </c>
      <c r="B1955" cm="1">
        <f t="array" ref="B1955">INDEX(IndiciMSCI!A:Y,ROW(),Sheet1!$O$2)</f>
        <v>105.34699999999999</v>
      </c>
      <c r="C1955">
        <f t="shared" ca="1" si="215"/>
        <v>125.03790000000001</v>
      </c>
      <c r="D1955" t="b">
        <f t="shared" ca="1" si="216"/>
        <v>1</v>
      </c>
      <c r="E1955" s="13" cm="1">
        <f t="array" aca="1" ref="E1955" ca="1">IF(ISBLANK(INDIRECT(ADDRESS(ROW(B1955)+$N$5,COLUMN(B1955)))),"",(INDIRECT(ADDRESS(ROW(B1955)+$N$5,COLUMN(B1955)))/B1955-1))</f>
        <v>-0.16238715862815267</v>
      </c>
      <c r="F1955" s="5">
        <f t="shared" ca="1" si="213"/>
        <v>39624</v>
      </c>
      <c r="G1955" s="11">
        <f t="shared" ca="1" si="217"/>
        <v>105.34699999999999</v>
      </c>
      <c r="H1955" s="17" cm="1">
        <f t="array" aca="1" ref="H1955" ca="1">IF(F1955="MAI","NESSUNO",INDIRECT(ADDRESS(ROW()+$N$5,2)))</f>
        <v>88.24</v>
      </c>
      <c r="I1955" s="11">
        <f t="shared" ca="1" si="218"/>
        <v>0</v>
      </c>
      <c r="J1955" s="13">
        <f t="shared" ca="1" si="214"/>
        <v>-0.16238715862815267</v>
      </c>
      <c r="K1955" s="13" t="b">
        <f t="shared" ca="1" si="219"/>
        <v>0</v>
      </c>
    </row>
    <row r="1956" spans="1:11" x14ac:dyDescent="0.2">
      <c r="A1956" s="5">
        <f>IndiciMSCI!A1956</f>
        <v>39625</v>
      </c>
      <c r="B1956" cm="1">
        <f t="array" ref="B1956">INDEX(IndiciMSCI!A:Y,ROW(),Sheet1!$O$2)</f>
        <v>104.96599999999999</v>
      </c>
      <c r="C1956">
        <f t="shared" ca="1" si="215"/>
        <v>125.03790000000001</v>
      </c>
      <c r="D1956" t="b">
        <f t="shared" ca="1" si="216"/>
        <v>1</v>
      </c>
      <c r="E1956" s="13" cm="1">
        <f t="array" aca="1" ref="E1956" ca="1">IF(ISBLANK(INDIRECT(ADDRESS(ROW(B1956)+$N$5,COLUMN(B1956)))),"",(INDIRECT(ADDRESS(ROW(B1956)+$N$5,COLUMN(B1956)))/B1956-1))</f>
        <v>-0.14427528914124566</v>
      </c>
      <c r="F1956" s="5">
        <f t="shared" ca="1" si="213"/>
        <v>39625</v>
      </c>
      <c r="G1956" s="11">
        <f t="shared" ca="1" si="217"/>
        <v>104.96599999999999</v>
      </c>
      <c r="H1956" s="17" cm="1">
        <f t="array" aca="1" ref="H1956" ca="1">IF(F1956="MAI","NESSUNO",INDIRECT(ADDRESS(ROW()+$N$5,2)))</f>
        <v>89.822000000000003</v>
      </c>
      <c r="I1956" s="11">
        <f t="shared" ca="1" si="218"/>
        <v>0</v>
      </c>
      <c r="J1956" s="13">
        <f t="shared" ca="1" si="214"/>
        <v>-0.14427528914124566</v>
      </c>
      <c r="K1956" s="13" t="b">
        <f t="shared" ca="1" si="219"/>
        <v>0</v>
      </c>
    </row>
    <row r="1957" spans="1:11" x14ac:dyDescent="0.2">
      <c r="A1957" s="5">
        <f>IndiciMSCI!A1957</f>
        <v>39626</v>
      </c>
      <c r="B1957" cm="1">
        <f t="array" ref="B1957">INDEX(IndiciMSCI!A:Y,ROW(),Sheet1!$O$2)</f>
        <v>104.01</v>
      </c>
      <c r="C1957">
        <f t="shared" ca="1" si="215"/>
        <v>125.03790000000001</v>
      </c>
      <c r="D1957" t="b">
        <f t="shared" ca="1" si="216"/>
        <v>1</v>
      </c>
      <c r="E1957" s="13" cm="1">
        <f t="array" aca="1" ref="E1957" ca="1">IF(ISBLANK(INDIRECT(ADDRESS(ROW(B1957)+$N$5,COLUMN(B1957)))),"",(INDIRECT(ADDRESS(ROW(B1957)+$N$5,COLUMN(B1957)))/B1957-1))</f>
        <v>-0.13130468224209224</v>
      </c>
      <c r="F1957" s="5">
        <f t="shared" ca="1" si="213"/>
        <v>39626</v>
      </c>
      <c r="G1957" s="11">
        <f t="shared" ca="1" si="217"/>
        <v>104.01</v>
      </c>
      <c r="H1957" s="17" cm="1">
        <f t="array" aca="1" ref="H1957" ca="1">IF(F1957="MAI","NESSUNO",INDIRECT(ADDRESS(ROW()+$N$5,2)))</f>
        <v>90.352999999999994</v>
      </c>
      <c r="I1957" s="11">
        <f t="shared" ca="1" si="218"/>
        <v>0</v>
      </c>
      <c r="J1957" s="13">
        <f t="shared" ca="1" si="214"/>
        <v>-0.13130468224209221</v>
      </c>
      <c r="K1957" s="13" t="b">
        <f t="shared" ca="1" si="219"/>
        <v>0</v>
      </c>
    </row>
    <row r="1958" spans="1:11" x14ac:dyDescent="0.2">
      <c r="A1958" s="5">
        <f>IndiciMSCI!A1958</f>
        <v>39629</v>
      </c>
      <c r="B1958" cm="1">
        <f t="array" ref="B1958">INDEX(IndiciMSCI!A:Y,ROW(),Sheet1!$O$2)</f>
        <v>104.062</v>
      </c>
      <c r="C1958">
        <f t="shared" ca="1" si="215"/>
        <v>125.03790000000001</v>
      </c>
      <c r="D1958" t="b">
        <f t="shared" ca="1" si="216"/>
        <v>1</v>
      </c>
      <c r="E1958" s="13" cm="1">
        <f t="array" aca="1" ref="E1958" ca="1">IF(ISBLANK(INDIRECT(ADDRESS(ROW(B1958)+$N$5,COLUMN(B1958)))),"",(INDIRECT(ADDRESS(ROW(B1958)+$N$5,COLUMN(B1958)))/B1958-1))</f>
        <v>-0.14529799542580391</v>
      </c>
      <c r="F1958" s="5">
        <f t="shared" ca="1" si="213"/>
        <v>39629</v>
      </c>
      <c r="G1958" s="11">
        <f t="shared" ca="1" si="217"/>
        <v>104.062</v>
      </c>
      <c r="H1958" s="17" cm="1">
        <f t="array" aca="1" ref="H1958" ca="1">IF(F1958="MAI","NESSUNO",INDIRECT(ADDRESS(ROW()+$N$5,2)))</f>
        <v>88.941999999999993</v>
      </c>
      <c r="I1958" s="11">
        <f t="shared" ca="1" si="218"/>
        <v>0</v>
      </c>
      <c r="J1958" s="13">
        <f t="shared" ca="1" si="214"/>
        <v>-0.14529799542580391</v>
      </c>
      <c r="K1958" s="13" t="b">
        <f t="shared" ca="1" si="219"/>
        <v>0</v>
      </c>
    </row>
    <row r="1959" spans="1:11" x14ac:dyDescent="0.2">
      <c r="A1959" s="5">
        <f>IndiciMSCI!A1959</f>
        <v>39630</v>
      </c>
      <c r="B1959" cm="1">
        <f t="array" ref="B1959">INDEX(IndiciMSCI!A:Y,ROW(),Sheet1!$O$2)</f>
        <v>104.083</v>
      </c>
      <c r="C1959">
        <f t="shared" ca="1" si="215"/>
        <v>125.03790000000001</v>
      </c>
      <c r="D1959" t="b">
        <f t="shared" ca="1" si="216"/>
        <v>1</v>
      </c>
      <c r="E1959" s="13" cm="1">
        <f t="array" aca="1" ref="E1959" ca="1">IF(ISBLANK(INDIRECT(ADDRESS(ROW(B1959)+$N$5,COLUMN(B1959)))),"",(INDIRECT(ADDRESS(ROW(B1959)+$N$5,COLUMN(B1959)))/B1959-1))</f>
        <v>-0.13662173457721238</v>
      </c>
      <c r="F1959" s="5">
        <f t="shared" ca="1" si="213"/>
        <v>39630</v>
      </c>
      <c r="G1959" s="11">
        <f t="shared" ca="1" si="217"/>
        <v>104.083</v>
      </c>
      <c r="H1959" s="17" cm="1">
        <f t="array" aca="1" ref="H1959" ca="1">IF(F1959="MAI","NESSUNO",INDIRECT(ADDRESS(ROW()+$N$5,2)))</f>
        <v>89.863</v>
      </c>
      <c r="I1959" s="11">
        <f t="shared" ca="1" si="218"/>
        <v>0</v>
      </c>
      <c r="J1959" s="13">
        <f t="shared" ca="1" si="214"/>
        <v>-0.13662173457721241</v>
      </c>
      <c r="K1959" s="13" t="b">
        <f t="shared" ca="1" si="219"/>
        <v>0</v>
      </c>
    </row>
    <row r="1960" spans="1:11" x14ac:dyDescent="0.2">
      <c r="A1960" s="5">
        <f>IndiciMSCI!A1960</f>
        <v>39631</v>
      </c>
      <c r="B1960" cm="1">
        <f t="array" ref="B1960">INDEX(IndiciMSCI!A:Y,ROW(),Sheet1!$O$2)</f>
        <v>101.82899999999999</v>
      </c>
      <c r="C1960">
        <f t="shared" ca="1" si="215"/>
        <v>125.03790000000001</v>
      </c>
      <c r="D1960" t="b">
        <f t="shared" ca="1" si="216"/>
        <v>1</v>
      </c>
      <c r="E1960" s="13" cm="1">
        <f t="array" aca="1" ref="E1960" ca="1">IF(ISBLANK(INDIRECT(ADDRESS(ROW(B1960)+$N$5,COLUMN(B1960)))),"",(INDIRECT(ADDRESS(ROW(B1960)+$N$5,COLUMN(B1960)))/B1960-1))</f>
        <v>-0.12690883736460135</v>
      </c>
      <c r="F1960" s="5">
        <f t="shared" ref="F1960:F2023" ca="1" si="220">IF(ISERROR(MATCH(TRUE,INDIRECT(ADDRESS(ROW(),4)&amp;":"&amp;ADDRESS(ROW()+$N$5,4)),0)),"MAI",INDEX(INDIRECT(ADDRESS(ROW(),1)&amp;":"&amp;ADDRESS(ROW()+$N$5,1)),MATCH(TRUE,INDIRECT(ADDRESS(ROW(),4)&amp;":"&amp;ADDRESS(ROW()+$N$5,4)),0)))</f>
        <v>39631</v>
      </c>
      <c r="G1960" s="11">
        <f t="shared" ca="1" si="217"/>
        <v>101.82899999999999</v>
      </c>
      <c r="H1960" s="17" cm="1">
        <f t="array" aca="1" ref="H1960" ca="1">IF(F1960="MAI","NESSUNO",INDIRECT(ADDRESS(ROW()+$N$5,2)))</f>
        <v>88.906000000000006</v>
      </c>
      <c r="I1960" s="11">
        <f t="shared" ca="1" si="218"/>
        <v>0</v>
      </c>
      <c r="J1960" s="13">
        <f t="shared" ca="1" si="214"/>
        <v>-0.12690883736460132</v>
      </c>
      <c r="K1960" s="13" t="b">
        <f t="shared" ca="1" si="219"/>
        <v>0</v>
      </c>
    </row>
    <row r="1961" spans="1:11" x14ac:dyDescent="0.2">
      <c r="A1961" s="5">
        <f>IndiciMSCI!A1961</f>
        <v>39632</v>
      </c>
      <c r="B1961" cm="1">
        <f t="array" ref="B1961">INDEX(IndiciMSCI!A:Y,ROW(),Sheet1!$O$2)</f>
        <v>102.039</v>
      </c>
      <c r="C1961">
        <f t="shared" ca="1" si="215"/>
        <v>125.03790000000001</v>
      </c>
      <c r="D1961" t="b">
        <f t="shared" ca="1" si="216"/>
        <v>1</v>
      </c>
      <c r="E1961" s="13" cm="1">
        <f t="array" aca="1" ref="E1961" ca="1">IF(ISBLANK(INDIRECT(ADDRESS(ROW(B1961)+$N$5,COLUMN(B1961)))),"",(INDIRECT(ADDRESS(ROW(B1961)+$N$5,COLUMN(B1961)))/B1961-1))</f>
        <v>-0.11976793186918733</v>
      </c>
      <c r="F1961" s="5">
        <f t="shared" ca="1" si="220"/>
        <v>39632</v>
      </c>
      <c r="G1961" s="11">
        <f t="shared" ca="1" si="217"/>
        <v>102.039</v>
      </c>
      <c r="H1961" s="17" cm="1">
        <f t="array" aca="1" ref="H1961" ca="1">IF(F1961="MAI","NESSUNO",INDIRECT(ADDRESS(ROW()+$N$5,2)))</f>
        <v>89.817999999999998</v>
      </c>
      <c r="I1961" s="11">
        <f t="shared" ca="1" si="218"/>
        <v>0</v>
      </c>
      <c r="J1961" s="13">
        <f t="shared" ca="1" si="214"/>
        <v>-0.1197679318691873</v>
      </c>
      <c r="K1961" s="13" t="b">
        <f t="shared" ca="1" si="219"/>
        <v>0</v>
      </c>
    </row>
    <row r="1962" spans="1:11" x14ac:dyDescent="0.2">
      <c r="A1962" s="5">
        <f>IndiciMSCI!A1962</f>
        <v>39633</v>
      </c>
      <c r="B1962" cm="1">
        <f t="array" ref="B1962">INDEX(IndiciMSCI!A:Y,ROW(),Sheet1!$O$2)</f>
        <v>102.131</v>
      </c>
      <c r="C1962">
        <f t="shared" ca="1" si="215"/>
        <v>124.85430000000001</v>
      </c>
      <c r="D1962" t="b">
        <f t="shared" ca="1" si="216"/>
        <v>1</v>
      </c>
      <c r="E1962" s="13" cm="1">
        <f t="array" aca="1" ref="E1962" ca="1">IF(ISBLANK(INDIRECT(ADDRESS(ROW(B1962)+$N$5,COLUMN(B1962)))),"",(INDIRECT(ADDRESS(ROW(B1962)+$N$5,COLUMN(B1962)))/B1962-1))</f>
        <v>-0.12345908685903395</v>
      </c>
      <c r="F1962" s="5">
        <f t="shared" ca="1" si="220"/>
        <v>39633</v>
      </c>
      <c r="G1962" s="11">
        <f t="shared" ca="1" si="217"/>
        <v>102.131</v>
      </c>
      <c r="H1962" s="17" cm="1">
        <f t="array" aca="1" ref="H1962" ca="1">IF(F1962="MAI","NESSUNO",INDIRECT(ADDRESS(ROW()+$N$5,2)))</f>
        <v>89.522000000000006</v>
      </c>
      <c r="I1962" s="11">
        <f t="shared" ca="1" si="218"/>
        <v>0</v>
      </c>
      <c r="J1962" s="13">
        <f t="shared" ca="1" si="214"/>
        <v>-0.12345908685903394</v>
      </c>
      <c r="K1962" s="13" t="b">
        <f t="shared" ca="1" si="219"/>
        <v>0</v>
      </c>
    </row>
    <row r="1963" spans="1:11" x14ac:dyDescent="0.2">
      <c r="A1963" s="5">
        <f>IndiciMSCI!A1963</f>
        <v>39636</v>
      </c>
      <c r="B1963" cm="1">
        <f t="array" ref="B1963">INDEX(IndiciMSCI!A:Y,ROW(),Sheet1!$O$2)</f>
        <v>102.76300000000001</v>
      </c>
      <c r="C1963">
        <f t="shared" ca="1" si="215"/>
        <v>124.85430000000001</v>
      </c>
      <c r="D1963" t="b">
        <f t="shared" ca="1" si="216"/>
        <v>1</v>
      </c>
      <c r="E1963" s="13" cm="1">
        <f t="array" aca="1" ref="E1963" ca="1">IF(ISBLANK(INDIRECT(ADDRESS(ROW(B1963)+$N$5,COLUMN(B1963)))),"",(INDIRECT(ADDRESS(ROW(B1963)+$N$5,COLUMN(B1963)))/B1963-1))</f>
        <v>-0.12053949378667417</v>
      </c>
      <c r="F1963" s="5">
        <f t="shared" ca="1" si="220"/>
        <v>39636</v>
      </c>
      <c r="G1963" s="11">
        <f t="shared" ca="1" si="217"/>
        <v>102.76300000000001</v>
      </c>
      <c r="H1963" s="17" cm="1">
        <f t="array" aca="1" ref="H1963" ca="1">IF(F1963="MAI","NESSUNO",INDIRECT(ADDRESS(ROW()+$N$5,2)))</f>
        <v>90.376000000000005</v>
      </c>
      <c r="I1963" s="11">
        <f t="shared" ca="1" si="218"/>
        <v>0</v>
      </c>
      <c r="J1963" s="13">
        <f t="shared" ca="1" si="214"/>
        <v>-0.1205394937866742</v>
      </c>
      <c r="K1963" s="13" t="b">
        <f t="shared" ca="1" si="219"/>
        <v>0</v>
      </c>
    </row>
    <row r="1964" spans="1:11" x14ac:dyDescent="0.2">
      <c r="A1964" s="5">
        <f>IndiciMSCI!A1964</f>
        <v>39637</v>
      </c>
      <c r="B1964" cm="1">
        <f t="array" ref="B1964">INDEX(IndiciMSCI!A:Y,ROW(),Sheet1!$O$2)</f>
        <v>100.64</v>
      </c>
      <c r="C1964">
        <f t="shared" ca="1" si="215"/>
        <v>124.85430000000001</v>
      </c>
      <c r="D1964" t="b">
        <f t="shared" ca="1" si="216"/>
        <v>1</v>
      </c>
      <c r="E1964" s="13" cm="1">
        <f t="array" aca="1" ref="E1964" ca="1">IF(ISBLANK(INDIRECT(ADDRESS(ROW(B1964)+$N$5,COLUMN(B1964)))),"",(INDIRECT(ADDRESS(ROW(B1964)+$N$5,COLUMN(B1964)))/B1964-1))</f>
        <v>-0.11398052464228936</v>
      </c>
      <c r="F1964" s="5">
        <f t="shared" ca="1" si="220"/>
        <v>39637</v>
      </c>
      <c r="G1964" s="11">
        <f t="shared" ca="1" si="217"/>
        <v>100.64</v>
      </c>
      <c r="H1964" s="17" cm="1">
        <f t="array" aca="1" ref="H1964" ca="1">IF(F1964="MAI","NESSUNO",INDIRECT(ADDRESS(ROW()+$N$5,2)))</f>
        <v>89.168999999999997</v>
      </c>
      <c r="I1964" s="11">
        <f t="shared" ca="1" si="218"/>
        <v>0</v>
      </c>
      <c r="J1964" s="13">
        <f t="shared" ca="1" si="214"/>
        <v>-0.11398052464228939</v>
      </c>
      <c r="K1964" s="13" t="b">
        <f t="shared" ca="1" si="219"/>
        <v>0</v>
      </c>
    </row>
    <row r="1965" spans="1:11" x14ac:dyDescent="0.2">
      <c r="A1965" s="5">
        <f>IndiciMSCI!A1965</f>
        <v>39638</v>
      </c>
      <c r="B1965" cm="1">
        <f t="array" ref="B1965">INDEX(IndiciMSCI!A:Y,ROW(),Sheet1!$O$2)</f>
        <v>100.586</v>
      </c>
      <c r="C1965">
        <f t="shared" ca="1" si="215"/>
        <v>124.55010000000001</v>
      </c>
      <c r="D1965" t="b">
        <f t="shared" ca="1" si="216"/>
        <v>1</v>
      </c>
      <c r="E1965" s="13" cm="1">
        <f t="array" aca="1" ref="E1965" ca="1">IF(ISBLANK(INDIRECT(ADDRESS(ROW(B1965)+$N$5,COLUMN(B1965)))),"",(INDIRECT(ADDRESS(ROW(B1965)+$N$5,COLUMN(B1965)))/B1965-1))</f>
        <v>-0.11894299405483866</v>
      </c>
      <c r="F1965" s="5">
        <f t="shared" ca="1" si="220"/>
        <v>39638</v>
      </c>
      <c r="G1965" s="11">
        <f t="shared" ca="1" si="217"/>
        <v>100.586</v>
      </c>
      <c r="H1965" s="17" cm="1">
        <f t="array" aca="1" ref="H1965" ca="1">IF(F1965="MAI","NESSUNO",INDIRECT(ADDRESS(ROW()+$N$5,2)))</f>
        <v>88.622</v>
      </c>
      <c r="I1965" s="11">
        <f t="shared" ca="1" si="218"/>
        <v>0</v>
      </c>
      <c r="J1965" s="13">
        <f t="shared" ca="1" si="214"/>
        <v>-0.11894299405483863</v>
      </c>
      <c r="K1965" s="13" t="b">
        <f t="shared" ca="1" si="219"/>
        <v>0</v>
      </c>
    </row>
    <row r="1966" spans="1:11" x14ac:dyDescent="0.2">
      <c r="A1966" s="5">
        <f>IndiciMSCI!A1966</f>
        <v>39639</v>
      </c>
      <c r="B1966" cm="1">
        <f t="array" ref="B1966">INDEX(IndiciMSCI!A:Y,ROW(),Sheet1!$O$2)</f>
        <v>100.795</v>
      </c>
      <c r="C1966">
        <f t="shared" ca="1" si="215"/>
        <v>124.55010000000001</v>
      </c>
      <c r="D1966" t="b">
        <f t="shared" ca="1" si="216"/>
        <v>1</v>
      </c>
      <c r="E1966" s="13" cm="1">
        <f t="array" aca="1" ref="E1966" ca="1">IF(ISBLANK(INDIRECT(ADDRESS(ROW(B1966)+$N$5,COLUMN(B1966)))),"",(INDIRECT(ADDRESS(ROW(B1966)+$N$5,COLUMN(B1966)))/B1966-1))</f>
        <v>-0.1277047472592886</v>
      </c>
      <c r="F1966" s="5">
        <f t="shared" ca="1" si="220"/>
        <v>39639</v>
      </c>
      <c r="G1966" s="11">
        <f t="shared" ca="1" si="217"/>
        <v>100.795</v>
      </c>
      <c r="H1966" s="17" cm="1">
        <f t="array" aca="1" ref="H1966" ca="1">IF(F1966="MAI","NESSUNO",INDIRECT(ADDRESS(ROW()+$N$5,2)))</f>
        <v>87.923000000000002</v>
      </c>
      <c r="I1966" s="11">
        <f t="shared" ca="1" si="218"/>
        <v>0</v>
      </c>
      <c r="J1966" s="13">
        <f t="shared" ca="1" si="214"/>
        <v>-0.12770474725928865</v>
      </c>
      <c r="K1966" s="13" t="b">
        <f t="shared" ca="1" si="219"/>
        <v>0</v>
      </c>
    </row>
    <row r="1967" spans="1:11" x14ac:dyDescent="0.2">
      <c r="A1967" s="5">
        <f>IndiciMSCI!A1967</f>
        <v>39640</v>
      </c>
      <c r="B1967" cm="1">
        <f t="array" ref="B1967">INDEX(IndiciMSCI!A:Y,ROW(),Sheet1!$O$2)</f>
        <v>100.46</v>
      </c>
      <c r="C1967">
        <f t="shared" ca="1" si="215"/>
        <v>124.55010000000001</v>
      </c>
      <c r="D1967" t="b">
        <f t="shared" ca="1" si="216"/>
        <v>1</v>
      </c>
      <c r="E1967" s="13" cm="1">
        <f t="array" aca="1" ref="E1967" ca="1">IF(ISBLANK(INDIRECT(ADDRESS(ROW(B1967)+$N$5,COLUMN(B1967)))),"",(INDIRECT(ADDRESS(ROW(B1967)+$N$5,COLUMN(B1967)))/B1967-1))</f>
        <v>-0.11827593071869391</v>
      </c>
      <c r="F1967" s="5">
        <f t="shared" ca="1" si="220"/>
        <v>39640</v>
      </c>
      <c r="G1967" s="11">
        <f t="shared" ca="1" si="217"/>
        <v>100.46</v>
      </c>
      <c r="H1967" s="17" cm="1">
        <f t="array" aca="1" ref="H1967" ca="1">IF(F1967="MAI","NESSUNO",INDIRECT(ADDRESS(ROW()+$N$5,2)))</f>
        <v>88.578000000000003</v>
      </c>
      <c r="I1967" s="11">
        <f t="shared" ca="1" si="218"/>
        <v>0</v>
      </c>
      <c r="J1967" s="13">
        <f t="shared" ca="1" si="214"/>
        <v>-0.11827593071869393</v>
      </c>
      <c r="K1967" s="13" t="b">
        <f t="shared" ca="1" si="219"/>
        <v>0</v>
      </c>
    </row>
    <row r="1968" spans="1:11" x14ac:dyDescent="0.2">
      <c r="A1968" s="5">
        <f>IndiciMSCI!A1968</f>
        <v>39643</v>
      </c>
      <c r="B1968" cm="1">
        <f t="array" ref="B1968">INDEX(IndiciMSCI!A:Y,ROW(),Sheet1!$O$2)</f>
        <v>99.706000000000003</v>
      </c>
      <c r="C1968">
        <f t="shared" ca="1" si="215"/>
        <v>124.55010000000001</v>
      </c>
      <c r="D1968" t="b">
        <f t="shared" ca="1" si="216"/>
        <v>1</v>
      </c>
      <c r="E1968" s="13" cm="1">
        <f t="array" aca="1" ref="E1968" ca="1">IF(ISBLANK(INDIRECT(ADDRESS(ROW(B1968)+$N$5,COLUMN(B1968)))),"",(INDIRECT(ADDRESS(ROW(B1968)+$N$5,COLUMN(B1968)))/B1968-1))</f>
        <v>-0.13394379475658436</v>
      </c>
      <c r="F1968" s="5">
        <f t="shared" ca="1" si="220"/>
        <v>39643</v>
      </c>
      <c r="G1968" s="11">
        <f t="shared" ca="1" si="217"/>
        <v>99.706000000000003</v>
      </c>
      <c r="H1968" s="17" cm="1">
        <f t="array" aca="1" ref="H1968" ca="1">IF(F1968="MAI","NESSUNO",INDIRECT(ADDRESS(ROW()+$N$5,2)))</f>
        <v>86.350999999999999</v>
      </c>
      <c r="I1968" s="11">
        <f t="shared" ca="1" si="218"/>
        <v>0</v>
      </c>
      <c r="J1968" s="13">
        <f t="shared" ca="1" si="214"/>
        <v>-0.13394379475658438</v>
      </c>
      <c r="K1968" s="13" t="b">
        <f t="shared" ca="1" si="219"/>
        <v>0</v>
      </c>
    </row>
    <row r="1969" spans="1:11" x14ac:dyDescent="0.2">
      <c r="A1969" s="5">
        <f>IndiciMSCI!A1969</f>
        <v>39644</v>
      </c>
      <c r="B1969" cm="1">
        <f t="array" ref="B1969">INDEX(IndiciMSCI!A:Y,ROW(),Sheet1!$O$2)</f>
        <v>98.887</v>
      </c>
      <c r="C1969">
        <f t="shared" ca="1" si="215"/>
        <v>124.55010000000001</v>
      </c>
      <c r="D1969" t="b">
        <f t="shared" ca="1" si="216"/>
        <v>1</v>
      </c>
      <c r="E1969" s="13" cm="1">
        <f t="array" aca="1" ref="E1969" ca="1">IF(ISBLANK(INDIRECT(ADDRESS(ROW(B1969)+$N$5,COLUMN(B1969)))),"",(INDIRECT(ADDRESS(ROW(B1969)+$N$5,COLUMN(B1969)))/B1969-1))</f>
        <v>-0.11332126568709744</v>
      </c>
      <c r="F1969" s="5">
        <f t="shared" ca="1" si="220"/>
        <v>39644</v>
      </c>
      <c r="G1969" s="11">
        <f t="shared" ca="1" si="217"/>
        <v>98.887</v>
      </c>
      <c r="H1969" s="17" cm="1">
        <f t="array" aca="1" ref="H1969" ca="1">IF(F1969="MAI","NESSUNO",INDIRECT(ADDRESS(ROW()+$N$5,2)))</f>
        <v>87.680999999999997</v>
      </c>
      <c r="I1969" s="11">
        <f t="shared" ca="1" si="218"/>
        <v>0</v>
      </c>
      <c r="J1969" s="13">
        <f t="shared" ca="1" si="214"/>
        <v>-0.11332126568709742</v>
      </c>
      <c r="K1969" s="13" t="b">
        <f t="shared" ca="1" si="219"/>
        <v>0</v>
      </c>
    </row>
    <row r="1970" spans="1:11" x14ac:dyDescent="0.2">
      <c r="A1970" s="5">
        <f>IndiciMSCI!A1970</f>
        <v>39645</v>
      </c>
      <c r="B1970" cm="1">
        <f t="array" ref="B1970">INDEX(IndiciMSCI!A:Y,ROW(),Sheet1!$O$2)</f>
        <v>99.147000000000006</v>
      </c>
      <c r="C1970">
        <f t="shared" ca="1" si="215"/>
        <v>124.55010000000001</v>
      </c>
      <c r="D1970" t="b">
        <f t="shared" ca="1" si="216"/>
        <v>1</v>
      </c>
      <c r="E1970" s="13" cm="1">
        <f t="array" aca="1" ref="E1970" ca="1">IF(ISBLANK(INDIRECT(ADDRESS(ROW(B1970)+$N$5,COLUMN(B1970)))),"",(INDIRECT(ADDRESS(ROW(B1970)+$N$5,COLUMN(B1970)))/B1970-1))</f>
        <v>-0.1346384661159693</v>
      </c>
      <c r="F1970" s="5">
        <f t="shared" ca="1" si="220"/>
        <v>39645</v>
      </c>
      <c r="G1970" s="11">
        <f t="shared" ca="1" si="217"/>
        <v>99.147000000000006</v>
      </c>
      <c r="H1970" s="17" cm="1">
        <f t="array" aca="1" ref="H1970" ca="1">IF(F1970="MAI","NESSUNO",INDIRECT(ADDRESS(ROW()+$N$5,2)))</f>
        <v>85.798000000000002</v>
      </c>
      <c r="I1970" s="11">
        <f t="shared" ca="1" si="218"/>
        <v>0</v>
      </c>
      <c r="J1970" s="13">
        <f t="shared" ca="1" si="214"/>
        <v>-0.13463846611596925</v>
      </c>
      <c r="K1970" s="13" t="b">
        <f t="shared" ca="1" si="219"/>
        <v>0</v>
      </c>
    </row>
    <row r="1971" spans="1:11" x14ac:dyDescent="0.2">
      <c r="A1971" s="5">
        <f>IndiciMSCI!A1971</f>
        <v>39646</v>
      </c>
      <c r="B1971" cm="1">
        <f t="array" ref="B1971">INDEX(IndiciMSCI!A:Y,ROW(),Sheet1!$O$2)</f>
        <v>99.081999999999994</v>
      </c>
      <c r="C1971">
        <f t="shared" ca="1" si="215"/>
        <v>124.55010000000001</v>
      </c>
      <c r="D1971" t="b">
        <f t="shared" ca="1" si="216"/>
        <v>1</v>
      </c>
      <c r="E1971" s="13" cm="1">
        <f t="array" aca="1" ref="E1971" ca="1">IF(ISBLANK(INDIRECT(ADDRESS(ROW(B1971)+$N$5,COLUMN(B1971)))),"",(INDIRECT(ADDRESS(ROW(B1971)+$N$5,COLUMN(B1971)))/B1971-1))</f>
        <v>-0.12732887911023194</v>
      </c>
      <c r="F1971" s="5">
        <f t="shared" ca="1" si="220"/>
        <v>39646</v>
      </c>
      <c r="G1971" s="11">
        <f t="shared" ca="1" si="217"/>
        <v>99.081999999999994</v>
      </c>
      <c r="H1971" s="17" cm="1">
        <f t="array" aca="1" ref="H1971" ca="1">IF(F1971="MAI","NESSUNO",INDIRECT(ADDRESS(ROW()+$N$5,2)))</f>
        <v>86.465999999999994</v>
      </c>
      <c r="I1971" s="11">
        <f t="shared" ca="1" si="218"/>
        <v>0</v>
      </c>
      <c r="J1971" s="13">
        <f t="shared" ca="1" si="214"/>
        <v>-0.12732887911023194</v>
      </c>
      <c r="K1971" s="13" t="b">
        <f t="shared" ca="1" si="219"/>
        <v>0</v>
      </c>
    </row>
    <row r="1972" spans="1:11" x14ac:dyDescent="0.2">
      <c r="A1972" s="5">
        <f>IndiciMSCI!A1972</f>
        <v>39647</v>
      </c>
      <c r="B1972" cm="1">
        <f t="array" ref="B1972">INDEX(IndiciMSCI!A:Y,ROW(),Sheet1!$O$2)</f>
        <v>97.367000000000004</v>
      </c>
      <c r="C1972">
        <f t="shared" ca="1" si="215"/>
        <v>124.55010000000001</v>
      </c>
      <c r="D1972" t="b">
        <f t="shared" ca="1" si="216"/>
        <v>1</v>
      </c>
      <c r="E1972" s="13" cm="1">
        <f t="array" aca="1" ref="E1972" ca="1">IF(ISBLANK(INDIRECT(ADDRESS(ROW(B1972)+$N$5,COLUMN(B1972)))),"",(INDIRECT(ADDRESS(ROW(B1972)+$N$5,COLUMN(B1972)))/B1972-1))</f>
        <v>-0.1099345774235625</v>
      </c>
      <c r="F1972" s="5">
        <f t="shared" ca="1" si="220"/>
        <v>39647</v>
      </c>
      <c r="G1972" s="11">
        <f t="shared" ca="1" si="217"/>
        <v>97.367000000000004</v>
      </c>
      <c r="H1972" s="17" cm="1">
        <f t="array" aca="1" ref="H1972" ca="1">IF(F1972="MAI","NESSUNO",INDIRECT(ADDRESS(ROW()+$N$5,2)))</f>
        <v>86.662999999999997</v>
      </c>
      <c r="I1972" s="11">
        <f t="shared" ca="1" si="218"/>
        <v>0</v>
      </c>
      <c r="J1972" s="13">
        <f t="shared" ca="1" si="214"/>
        <v>-0.10993457742356247</v>
      </c>
      <c r="K1972" s="13" t="b">
        <f t="shared" ca="1" si="219"/>
        <v>0</v>
      </c>
    </row>
    <row r="1973" spans="1:11" x14ac:dyDescent="0.2">
      <c r="A1973" s="5">
        <f>IndiciMSCI!A1973</f>
        <v>39650</v>
      </c>
      <c r="B1973" cm="1">
        <f t="array" ref="B1973">INDEX(IndiciMSCI!A:Y,ROW(),Sheet1!$O$2)</f>
        <v>97.206000000000003</v>
      </c>
      <c r="C1973">
        <f t="shared" ca="1" si="215"/>
        <v>124.55010000000001</v>
      </c>
      <c r="D1973" t="b">
        <f t="shared" ca="1" si="216"/>
        <v>1</v>
      </c>
      <c r="E1973" s="13" cm="1">
        <f t="array" aca="1" ref="E1973" ca="1">IF(ISBLANK(INDIRECT(ADDRESS(ROW(B1973)+$N$5,COLUMN(B1973)))),"",(INDIRECT(ADDRESS(ROW(B1973)+$N$5,COLUMN(B1973)))/B1973-1))</f>
        <v>-0.11921074830771772</v>
      </c>
      <c r="F1973" s="5">
        <f t="shared" ca="1" si="220"/>
        <v>39650</v>
      </c>
      <c r="G1973" s="11">
        <f t="shared" ca="1" si="217"/>
        <v>97.206000000000003</v>
      </c>
      <c r="H1973" s="17" cm="1">
        <f t="array" aca="1" ref="H1973" ca="1">IF(F1973="MAI","NESSUNO",INDIRECT(ADDRESS(ROW()+$N$5,2)))</f>
        <v>85.617999999999995</v>
      </c>
      <c r="I1973" s="11">
        <f t="shared" ca="1" si="218"/>
        <v>0</v>
      </c>
      <c r="J1973" s="13">
        <f t="shared" ca="1" si="214"/>
        <v>-0.1192107483077177</v>
      </c>
      <c r="K1973" s="13" t="b">
        <f t="shared" ca="1" si="219"/>
        <v>0</v>
      </c>
    </row>
    <row r="1974" spans="1:11" x14ac:dyDescent="0.2">
      <c r="A1974" s="5">
        <f>IndiciMSCI!A1974</f>
        <v>39651</v>
      </c>
      <c r="B1974" cm="1">
        <f t="array" ref="B1974">INDEX(IndiciMSCI!A:Y,ROW(),Sheet1!$O$2)</f>
        <v>100.21299999999999</v>
      </c>
      <c r="C1974">
        <f t="shared" ca="1" si="215"/>
        <v>124.55010000000001</v>
      </c>
      <c r="D1974" t="b">
        <f t="shared" ca="1" si="216"/>
        <v>1</v>
      </c>
      <c r="E1974" s="13" cm="1">
        <f t="array" aca="1" ref="E1974" ca="1">IF(ISBLANK(INDIRECT(ADDRESS(ROW(B1974)+$N$5,COLUMN(B1974)))),"",(INDIRECT(ADDRESS(ROW(B1974)+$N$5,COLUMN(B1974)))/B1974-1))</f>
        <v>-0.11541416782253788</v>
      </c>
      <c r="F1974" s="5">
        <f t="shared" ca="1" si="220"/>
        <v>39651</v>
      </c>
      <c r="G1974" s="11">
        <f t="shared" ca="1" si="217"/>
        <v>100.21299999999999</v>
      </c>
      <c r="H1974" s="17" cm="1">
        <f t="array" aca="1" ref="H1974" ca="1">IF(F1974="MAI","NESSUNO",INDIRECT(ADDRESS(ROW()+$N$5,2)))</f>
        <v>88.647000000000006</v>
      </c>
      <c r="I1974" s="11">
        <f t="shared" ca="1" si="218"/>
        <v>0</v>
      </c>
      <c r="J1974" s="13">
        <f t="shared" ca="1" si="214"/>
        <v>-0.11541416782253788</v>
      </c>
      <c r="K1974" s="13" t="b">
        <f t="shared" ca="1" si="219"/>
        <v>0</v>
      </c>
    </row>
    <row r="1975" spans="1:11" x14ac:dyDescent="0.2">
      <c r="A1975" s="5">
        <f>IndiciMSCI!A1975</f>
        <v>39652</v>
      </c>
      <c r="B1975" cm="1">
        <f t="array" ref="B1975">INDEX(IndiciMSCI!A:Y,ROW(),Sheet1!$O$2)</f>
        <v>101.449</v>
      </c>
      <c r="C1975">
        <f t="shared" ca="1" si="215"/>
        <v>124.55010000000001</v>
      </c>
      <c r="D1975" t="b">
        <f t="shared" ca="1" si="216"/>
        <v>1</v>
      </c>
      <c r="E1975" s="13" cm="1">
        <f t="array" aca="1" ref="E1975" ca="1">IF(ISBLANK(INDIRECT(ADDRESS(ROW(B1975)+$N$5,COLUMN(B1975)))),"",(INDIRECT(ADDRESS(ROW(B1975)+$N$5,COLUMN(B1975)))/B1975-1))</f>
        <v>-0.12104604283925913</v>
      </c>
      <c r="F1975" s="5">
        <f t="shared" ca="1" si="220"/>
        <v>39652</v>
      </c>
      <c r="G1975" s="11">
        <f t="shared" ca="1" si="217"/>
        <v>101.449</v>
      </c>
      <c r="H1975" s="17" cm="1">
        <f t="array" aca="1" ref="H1975" ca="1">IF(F1975="MAI","NESSUNO",INDIRECT(ADDRESS(ROW()+$N$5,2)))</f>
        <v>89.168999999999997</v>
      </c>
      <c r="I1975" s="11">
        <f t="shared" ca="1" si="218"/>
        <v>0</v>
      </c>
      <c r="J1975" s="13">
        <f t="shared" ca="1" si="214"/>
        <v>-0.12104604283925915</v>
      </c>
      <c r="K1975" s="13" t="b">
        <f t="shared" ca="1" si="219"/>
        <v>0</v>
      </c>
    </row>
    <row r="1976" spans="1:11" x14ac:dyDescent="0.2">
      <c r="A1976" s="5">
        <f>IndiciMSCI!A1976</f>
        <v>39653</v>
      </c>
      <c r="B1976" cm="1">
        <f t="array" ref="B1976">INDEX(IndiciMSCI!A:Y,ROW(),Sheet1!$O$2)</f>
        <v>104.039</v>
      </c>
      <c r="C1976">
        <f t="shared" ca="1" si="215"/>
        <v>124.23420000000002</v>
      </c>
      <c r="D1976" t="b">
        <f t="shared" ca="1" si="216"/>
        <v>1</v>
      </c>
      <c r="E1976" s="13" cm="1">
        <f t="array" aca="1" ref="E1976" ca="1">IF(ISBLANK(INDIRECT(ADDRESS(ROW(B1976)+$N$5,COLUMN(B1976)))),"",(INDIRECT(ADDRESS(ROW(B1976)+$N$5,COLUMN(B1976)))/B1976-1))</f>
        <v>-0.15293303472736186</v>
      </c>
      <c r="F1976" s="5">
        <f t="shared" ca="1" si="220"/>
        <v>39653</v>
      </c>
      <c r="G1976" s="11">
        <f t="shared" ca="1" si="217"/>
        <v>104.039</v>
      </c>
      <c r="H1976" s="17" cm="1">
        <f t="array" aca="1" ref="H1976" ca="1">IF(F1976="MAI","NESSUNO",INDIRECT(ADDRESS(ROW()+$N$5,2)))</f>
        <v>88.128</v>
      </c>
      <c r="I1976" s="11">
        <f t="shared" ca="1" si="218"/>
        <v>0</v>
      </c>
      <c r="J1976" s="13">
        <f t="shared" ca="1" si="214"/>
        <v>-0.15293303472736186</v>
      </c>
      <c r="K1976" s="13" t="b">
        <f t="shared" ca="1" si="219"/>
        <v>0</v>
      </c>
    </row>
    <row r="1977" spans="1:11" x14ac:dyDescent="0.2">
      <c r="A1977" s="5">
        <f>IndiciMSCI!A1977</f>
        <v>39654</v>
      </c>
      <c r="B1977" cm="1">
        <f t="array" ref="B1977">INDEX(IndiciMSCI!A:Y,ROW(),Sheet1!$O$2)</f>
        <v>101.03400000000001</v>
      </c>
      <c r="C1977">
        <f t="shared" ca="1" si="215"/>
        <v>123.12000000000002</v>
      </c>
      <c r="D1977" t="b">
        <f t="shared" ca="1" si="216"/>
        <v>1</v>
      </c>
      <c r="E1977" s="13" cm="1">
        <f t="array" aca="1" ref="E1977" ca="1">IF(ISBLANK(INDIRECT(ADDRESS(ROW(B1977)+$N$5,COLUMN(B1977)))),"",(INDIRECT(ADDRESS(ROW(B1977)+$N$5,COLUMN(B1977)))/B1977-1))</f>
        <v>-0.11199200269216314</v>
      </c>
      <c r="F1977" s="5">
        <f t="shared" ca="1" si="220"/>
        <v>39654</v>
      </c>
      <c r="G1977" s="11">
        <f t="shared" ca="1" si="217"/>
        <v>101.03400000000001</v>
      </c>
      <c r="H1977" s="17" cm="1">
        <f t="array" aca="1" ref="H1977" ca="1">IF(F1977="MAI","NESSUNO",INDIRECT(ADDRESS(ROW()+$N$5,2)))</f>
        <v>89.718999999999994</v>
      </c>
      <c r="I1977" s="11">
        <f t="shared" ca="1" si="218"/>
        <v>0</v>
      </c>
      <c r="J1977" s="13">
        <f t="shared" ca="1" si="214"/>
        <v>-0.11199200269216314</v>
      </c>
      <c r="K1977" s="13" t="b">
        <f t="shared" ca="1" si="219"/>
        <v>0</v>
      </c>
    </row>
    <row r="1978" spans="1:11" x14ac:dyDescent="0.2">
      <c r="A1978" s="5">
        <f>IndiciMSCI!A1978</f>
        <v>39657</v>
      </c>
      <c r="B1978" cm="1">
        <f t="array" ref="B1978">INDEX(IndiciMSCI!A:Y,ROW(),Sheet1!$O$2)</f>
        <v>101.062</v>
      </c>
      <c r="C1978">
        <f t="shared" ca="1" si="215"/>
        <v>123.12000000000002</v>
      </c>
      <c r="D1978" t="b">
        <f t="shared" ca="1" si="216"/>
        <v>1</v>
      </c>
      <c r="E1978" s="13" cm="1">
        <f t="array" aca="1" ref="E1978" ca="1">IF(ISBLANK(INDIRECT(ADDRESS(ROW(B1978)+$N$5,COLUMN(B1978)))),"",(INDIRECT(ADDRESS(ROW(B1978)+$N$5,COLUMN(B1978)))/B1978-1))</f>
        <v>-0.11134748965981278</v>
      </c>
      <c r="F1978" s="5">
        <f t="shared" ca="1" si="220"/>
        <v>39657</v>
      </c>
      <c r="G1978" s="11">
        <f t="shared" ca="1" si="217"/>
        <v>101.062</v>
      </c>
      <c r="H1978" s="17" cm="1">
        <f t="array" aca="1" ref="H1978" ca="1">IF(F1978="MAI","NESSUNO",INDIRECT(ADDRESS(ROW()+$N$5,2)))</f>
        <v>89.808999999999997</v>
      </c>
      <c r="I1978" s="11">
        <f t="shared" ca="1" si="218"/>
        <v>0</v>
      </c>
      <c r="J1978" s="13">
        <f t="shared" ca="1" si="214"/>
        <v>-0.1113474896598128</v>
      </c>
      <c r="K1978" s="13" t="b">
        <f t="shared" ca="1" si="219"/>
        <v>0</v>
      </c>
    </row>
    <row r="1979" spans="1:11" x14ac:dyDescent="0.2">
      <c r="A1979" s="5">
        <f>IndiciMSCI!A1979</f>
        <v>39658</v>
      </c>
      <c r="B1979" cm="1">
        <f t="array" ref="B1979">INDEX(IndiciMSCI!A:Y,ROW(),Sheet1!$O$2)</f>
        <v>99.894000000000005</v>
      </c>
      <c r="C1979">
        <f t="shared" ca="1" si="215"/>
        <v>122.35320000000002</v>
      </c>
      <c r="D1979" t="b">
        <f t="shared" ca="1" si="216"/>
        <v>1</v>
      </c>
      <c r="E1979" s="13" cm="1">
        <f t="array" aca="1" ref="E1979" ca="1">IF(ISBLANK(INDIRECT(ADDRESS(ROW(B1979)+$N$5,COLUMN(B1979)))),"",(INDIRECT(ADDRESS(ROW(B1979)+$N$5,COLUMN(B1979)))/B1979-1))</f>
        <v>-8.8223516927943613E-2</v>
      </c>
      <c r="F1979" s="5">
        <f t="shared" ca="1" si="220"/>
        <v>39658</v>
      </c>
      <c r="G1979" s="11">
        <f t="shared" ca="1" si="217"/>
        <v>99.894000000000005</v>
      </c>
      <c r="H1979" s="17" cm="1">
        <f t="array" aca="1" ref="H1979" ca="1">IF(F1979="MAI","NESSUNO",INDIRECT(ADDRESS(ROW()+$N$5,2)))</f>
        <v>91.081000000000003</v>
      </c>
      <c r="I1979" s="11">
        <f t="shared" ca="1" si="218"/>
        <v>0</v>
      </c>
      <c r="J1979" s="13">
        <f t="shared" ca="1" si="214"/>
        <v>-8.822351692794364E-2</v>
      </c>
      <c r="K1979" s="13" t="b">
        <f t="shared" ca="1" si="219"/>
        <v>0</v>
      </c>
    </row>
    <row r="1980" spans="1:11" x14ac:dyDescent="0.2">
      <c r="A1980" s="5">
        <f>IndiciMSCI!A1980</f>
        <v>39659</v>
      </c>
      <c r="B1980" cm="1">
        <f t="array" ref="B1980">INDEX(IndiciMSCI!A:Y,ROW(),Sheet1!$O$2)</f>
        <v>101.694</v>
      </c>
      <c r="C1980">
        <f t="shared" ca="1" si="215"/>
        <v>121.31099999999999</v>
      </c>
      <c r="D1980" t="b">
        <f t="shared" ca="1" si="216"/>
        <v>1</v>
      </c>
      <c r="E1980" s="13" cm="1">
        <f t="array" aca="1" ref="E1980" ca="1">IF(ISBLANK(INDIRECT(ADDRESS(ROW(B1980)+$N$5,COLUMN(B1980)))),"",(INDIRECT(ADDRESS(ROW(B1980)+$N$5,COLUMN(B1980)))/B1980-1))</f>
        <v>-0.10121541093869846</v>
      </c>
      <c r="F1980" s="5">
        <f t="shared" ca="1" si="220"/>
        <v>39659</v>
      </c>
      <c r="G1980" s="11">
        <f t="shared" ca="1" si="217"/>
        <v>101.694</v>
      </c>
      <c r="H1980" s="17" cm="1">
        <f t="array" aca="1" ref="H1980" ca="1">IF(F1980="MAI","NESSUNO",INDIRECT(ADDRESS(ROW()+$N$5,2)))</f>
        <v>91.400999999999996</v>
      </c>
      <c r="I1980" s="11">
        <f t="shared" ca="1" si="218"/>
        <v>0</v>
      </c>
      <c r="J1980" s="13">
        <f t="shared" ca="1" si="214"/>
        <v>-0.10121541093869851</v>
      </c>
      <c r="K1980" s="13" t="b">
        <f t="shared" ca="1" si="219"/>
        <v>0</v>
      </c>
    </row>
    <row r="1981" spans="1:11" x14ac:dyDescent="0.2">
      <c r="A1981" s="5">
        <f>IndiciMSCI!A1981</f>
        <v>39660</v>
      </c>
      <c r="B1981" cm="1">
        <f t="array" ref="B1981">INDEX(IndiciMSCI!A:Y,ROW(),Sheet1!$O$2)</f>
        <v>101.501</v>
      </c>
      <c r="C1981">
        <f t="shared" ca="1" si="215"/>
        <v>121.31099999999999</v>
      </c>
      <c r="D1981" t="b">
        <f t="shared" ca="1" si="216"/>
        <v>1</v>
      </c>
      <c r="E1981" s="13" cm="1">
        <f t="array" aca="1" ref="E1981" ca="1">IF(ISBLANK(INDIRECT(ADDRESS(ROW(B1981)+$N$5,COLUMN(B1981)))),"",(INDIRECT(ADDRESS(ROW(B1981)+$N$5,COLUMN(B1981)))/B1981-1))</f>
        <v>-9.7141900079802168E-2</v>
      </c>
      <c r="F1981" s="5">
        <f t="shared" ca="1" si="220"/>
        <v>39660</v>
      </c>
      <c r="G1981" s="11">
        <f t="shared" ca="1" si="217"/>
        <v>101.501</v>
      </c>
      <c r="H1981" s="17" cm="1">
        <f t="array" aca="1" ref="H1981" ca="1">IF(F1981="MAI","NESSUNO",INDIRECT(ADDRESS(ROW()+$N$5,2)))</f>
        <v>91.641000000000005</v>
      </c>
      <c r="I1981" s="11">
        <f t="shared" ca="1" si="218"/>
        <v>0</v>
      </c>
      <c r="J1981" s="13">
        <f t="shared" ca="1" si="214"/>
        <v>-9.7141900079802154E-2</v>
      </c>
      <c r="K1981" s="13" t="b">
        <f t="shared" ca="1" si="219"/>
        <v>0</v>
      </c>
    </row>
    <row r="1982" spans="1:11" x14ac:dyDescent="0.2">
      <c r="A1982" s="5">
        <f>IndiciMSCI!A1982</f>
        <v>39661</v>
      </c>
      <c r="B1982" cm="1">
        <f t="array" ref="B1982">INDEX(IndiciMSCI!A:Y,ROW(),Sheet1!$O$2)</f>
        <v>99.893000000000001</v>
      </c>
      <c r="C1982">
        <f t="shared" ca="1" si="215"/>
        <v>121.31099999999999</v>
      </c>
      <c r="D1982" t="b">
        <f t="shared" ca="1" si="216"/>
        <v>1</v>
      </c>
      <c r="E1982" s="13" cm="1">
        <f t="array" aca="1" ref="E1982" ca="1">IF(ISBLANK(INDIRECT(ADDRESS(ROW(B1982)+$N$5,COLUMN(B1982)))),"",(INDIRECT(ADDRESS(ROW(B1982)+$N$5,COLUMN(B1982)))/B1982-1))</f>
        <v>-7.1926961849178683E-2</v>
      </c>
      <c r="F1982" s="5">
        <f t="shared" ca="1" si="220"/>
        <v>39661</v>
      </c>
      <c r="G1982" s="11">
        <f t="shared" ca="1" si="217"/>
        <v>99.893000000000001</v>
      </c>
      <c r="H1982" s="17" cm="1">
        <f t="array" aca="1" ref="H1982" ca="1">IF(F1982="MAI","NESSUNO",INDIRECT(ADDRESS(ROW()+$N$5,2)))</f>
        <v>92.707999999999998</v>
      </c>
      <c r="I1982" s="11">
        <f t="shared" ca="1" si="218"/>
        <v>0</v>
      </c>
      <c r="J1982" s="13">
        <f t="shared" ca="1" si="214"/>
        <v>-7.1926961849178642E-2</v>
      </c>
      <c r="K1982" s="13" t="b">
        <f t="shared" ca="1" si="219"/>
        <v>1</v>
      </c>
    </row>
    <row r="1983" spans="1:11" x14ac:dyDescent="0.2">
      <c r="A1983" s="5">
        <f>IndiciMSCI!A1983</f>
        <v>39664</v>
      </c>
      <c r="B1983" cm="1">
        <f t="array" ref="B1983">INDEX(IndiciMSCI!A:Y,ROW(),Sheet1!$O$2)</f>
        <v>97.257000000000005</v>
      </c>
      <c r="C1983">
        <f t="shared" ca="1" si="215"/>
        <v>121.31099999999999</v>
      </c>
      <c r="D1983" t="b">
        <f t="shared" ca="1" si="216"/>
        <v>1</v>
      </c>
      <c r="E1983" s="13" cm="1">
        <f t="array" aca="1" ref="E1983" ca="1">IF(ISBLANK(INDIRECT(ADDRESS(ROW(B1983)+$N$5,COLUMN(B1983)))),"",(INDIRECT(ADDRESS(ROW(B1983)+$N$5,COLUMN(B1983)))/B1983-1))</f>
        <v>-5.5790328716699089E-2</v>
      </c>
      <c r="F1983" s="5">
        <f t="shared" ca="1" si="220"/>
        <v>39664</v>
      </c>
      <c r="G1983" s="11">
        <f t="shared" ca="1" si="217"/>
        <v>97.257000000000005</v>
      </c>
      <c r="H1983" s="17" cm="1">
        <f t="array" aca="1" ref="H1983" ca="1">IF(F1983="MAI","NESSUNO",INDIRECT(ADDRESS(ROW()+$N$5,2)))</f>
        <v>91.831000000000003</v>
      </c>
      <c r="I1983" s="11">
        <f t="shared" ca="1" si="218"/>
        <v>0</v>
      </c>
      <c r="J1983" s="13">
        <f t="shared" ca="1" si="214"/>
        <v>-5.5790328716699075E-2</v>
      </c>
      <c r="K1983" s="13" t="b">
        <f t="shared" ca="1" si="219"/>
        <v>0</v>
      </c>
    </row>
    <row r="1984" spans="1:11" x14ac:dyDescent="0.2">
      <c r="A1984" s="5">
        <f>IndiciMSCI!A1984</f>
        <v>39665</v>
      </c>
      <c r="B1984" cm="1">
        <f t="array" ref="B1984">INDEX(IndiciMSCI!A:Y,ROW(),Sheet1!$O$2)</f>
        <v>97.968000000000004</v>
      </c>
      <c r="C1984">
        <f t="shared" ca="1" si="215"/>
        <v>121.31099999999999</v>
      </c>
      <c r="D1984" t="b">
        <f t="shared" ca="1" si="216"/>
        <v>1</v>
      </c>
      <c r="E1984" s="13" cm="1">
        <f t="array" aca="1" ref="E1984" ca="1">IF(ISBLANK(INDIRECT(ADDRESS(ROW(B1984)+$N$5,COLUMN(B1984)))),"",(INDIRECT(ADDRESS(ROW(B1984)+$N$5,COLUMN(B1984)))/B1984-1))</f>
        <v>-6.0979095214764079E-2</v>
      </c>
      <c r="F1984" s="5">
        <f t="shared" ca="1" si="220"/>
        <v>39665</v>
      </c>
      <c r="G1984" s="11">
        <f t="shared" ca="1" si="217"/>
        <v>97.968000000000004</v>
      </c>
      <c r="H1984" s="17" cm="1">
        <f t="array" aca="1" ref="H1984" ca="1">IF(F1984="MAI","NESSUNO",INDIRECT(ADDRESS(ROW()+$N$5,2)))</f>
        <v>91.994</v>
      </c>
      <c r="I1984" s="11">
        <f t="shared" ca="1" si="218"/>
        <v>0</v>
      </c>
      <c r="J1984" s="13">
        <f t="shared" ca="1" si="214"/>
        <v>-6.0979095214764044E-2</v>
      </c>
      <c r="K1984" s="13" t="b">
        <f t="shared" ca="1" si="219"/>
        <v>1</v>
      </c>
    </row>
    <row r="1985" spans="1:11" x14ac:dyDescent="0.2">
      <c r="A1985" s="5">
        <f>IndiciMSCI!A1985</f>
        <v>39666</v>
      </c>
      <c r="B1985" cm="1">
        <f t="array" ref="B1985">INDEX(IndiciMSCI!A:Y,ROW(),Sheet1!$O$2)</f>
        <v>99.677000000000007</v>
      </c>
      <c r="C1985">
        <f t="shared" ca="1" si="215"/>
        <v>121.31099999999999</v>
      </c>
      <c r="D1985" t="b">
        <f t="shared" ca="1" si="216"/>
        <v>1</v>
      </c>
      <c r="E1985" s="13" cm="1">
        <f t="array" aca="1" ref="E1985" ca="1">IF(ISBLANK(INDIRECT(ADDRESS(ROW(B1985)+$N$5,COLUMN(B1985)))),"",(INDIRECT(ADDRESS(ROW(B1985)+$N$5,COLUMN(B1985)))/B1985-1))</f>
        <v>-8.2496463577354961E-2</v>
      </c>
      <c r="F1985" s="5">
        <f t="shared" ca="1" si="220"/>
        <v>39666</v>
      </c>
      <c r="G1985" s="11">
        <f t="shared" ca="1" si="217"/>
        <v>99.677000000000007</v>
      </c>
      <c r="H1985" s="17" cm="1">
        <f t="array" aca="1" ref="H1985" ca="1">IF(F1985="MAI","NESSUNO",INDIRECT(ADDRESS(ROW()+$N$5,2)))</f>
        <v>91.453999999999994</v>
      </c>
      <c r="I1985" s="11">
        <f t="shared" ca="1" si="218"/>
        <v>0</v>
      </c>
      <c r="J1985" s="13">
        <f t="shared" ca="1" si="214"/>
        <v>-8.2496463577354989E-2</v>
      </c>
      <c r="K1985" s="13" t="b">
        <f t="shared" ca="1" si="219"/>
        <v>0</v>
      </c>
    </row>
    <row r="1986" spans="1:11" x14ac:dyDescent="0.2">
      <c r="A1986" s="5">
        <f>IndiciMSCI!A1986</f>
        <v>39667</v>
      </c>
      <c r="B1986" cm="1">
        <f t="array" ref="B1986">INDEX(IndiciMSCI!A:Y,ROW(),Sheet1!$O$2)</f>
        <v>98.234999999999999</v>
      </c>
      <c r="C1986">
        <f t="shared" ca="1" si="215"/>
        <v>121.31099999999999</v>
      </c>
      <c r="D1986" t="b">
        <f t="shared" ca="1" si="216"/>
        <v>1</v>
      </c>
      <c r="E1986" s="13" cm="1">
        <f t="array" aca="1" ref="E1986" ca="1">IF(ISBLANK(INDIRECT(ADDRESS(ROW(B1986)+$N$5,COLUMN(B1986)))),"",(INDIRECT(ADDRESS(ROW(B1986)+$N$5,COLUMN(B1986)))/B1986-1))</f>
        <v>-6.5170255000763455E-2</v>
      </c>
      <c r="F1986" s="5">
        <f t="shared" ca="1" si="220"/>
        <v>39667</v>
      </c>
      <c r="G1986" s="11">
        <f t="shared" ca="1" si="217"/>
        <v>98.234999999999999</v>
      </c>
      <c r="H1986" s="17" cm="1">
        <f t="array" aca="1" ref="H1986" ca="1">IF(F1986="MAI","NESSUNO",INDIRECT(ADDRESS(ROW()+$N$5,2)))</f>
        <v>91.832999999999998</v>
      </c>
      <c r="I1986" s="11">
        <f t="shared" ca="1" si="218"/>
        <v>0</v>
      </c>
      <c r="J1986" s="13">
        <f t="shared" ref="J1986:J2049" ca="1" si="221">IF(E1986="","",IF(F1986="MAI",I1986/B1986,(H1986-G1986+I1986)/G1986))</f>
        <v>-6.5170255000763483E-2</v>
      </c>
      <c r="K1986" s="13" t="b">
        <f t="shared" ca="1" si="219"/>
        <v>0</v>
      </c>
    </row>
    <row r="1987" spans="1:11" x14ac:dyDescent="0.2">
      <c r="A1987" s="5">
        <f>IndiciMSCI!A1987</f>
        <v>39668</v>
      </c>
      <c r="B1987" cm="1">
        <f t="array" ref="B1987">INDEX(IndiciMSCI!A:Y,ROW(),Sheet1!$O$2)</f>
        <v>100.05500000000001</v>
      </c>
      <c r="C1987">
        <f t="shared" ref="C1987:C2050" ca="1" si="222">MAX(INDIRECT("B"&amp;ROW()&amp;":B"&amp;MAX(2,ROW()-$N$3)))*(1-$N$4)</f>
        <v>119.8917</v>
      </c>
      <c r="D1987" t="b">
        <f t="shared" ref="D1987:D2050" ca="1" si="223">B1987&lt;C1987</f>
        <v>1</v>
      </c>
      <c r="E1987" s="13" cm="1">
        <f t="array" aca="1" ref="E1987" ca="1">IF(ISBLANK(INDIRECT(ADDRESS(ROW(B1987)+$N$5,COLUMN(B1987)))),"",(INDIRECT(ADDRESS(ROW(B1987)+$N$5,COLUMN(B1987)))/B1987-1))</f>
        <v>-8.9960521713057906E-2</v>
      </c>
      <c r="F1987" s="5">
        <f t="shared" ca="1" si="220"/>
        <v>39668</v>
      </c>
      <c r="G1987" s="11">
        <f t="shared" ref="G1987:G2050" ca="1" si="224">IF(F1987="MAI","NESSUNO",INDEX(B:B,MATCH(F1987,A:A,0)))</f>
        <v>100.05500000000001</v>
      </c>
      <c r="H1987" s="17" cm="1">
        <f t="array" aca="1" ref="H1987" ca="1">IF(F1987="MAI","NESSUNO",INDIRECT(ADDRESS(ROW()+$N$5,2)))</f>
        <v>91.054000000000002</v>
      </c>
      <c r="I1987" s="11">
        <f t="shared" ref="I1987:I2050" ca="1" si="225">IF(F1987="MAI",B1987*(1+$N$6)^($N$5*(7/5)/365.25)-B1987, G1987*(1+$N$6)^((F1987-A1987)/365.25)-G1987)</f>
        <v>0</v>
      </c>
      <c r="J1987" s="13">
        <f t="shared" ca="1" si="221"/>
        <v>-8.9960521713057864E-2</v>
      </c>
      <c r="K1987" s="13" t="b">
        <f t="shared" ref="K1987:K2050" ca="1" si="226">IF(E1987="","",J1987&gt;E1987)</f>
        <v>0</v>
      </c>
    </row>
    <row r="1988" spans="1:11" x14ac:dyDescent="0.2">
      <c r="A1988" s="5">
        <f>IndiciMSCI!A1988</f>
        <v>39671</v>
      </c>
      <c r="B1988" cm="1">
        <f t="array" ref="B1988">INDEX(IndiciMSCI!A:Y,ROW(),Sheet1!$O$2)</f>
        <v>102.229</v>
      </c>
      <c r="C1988">
        <f t="shared" ca="1" si="222"/>
        <v>119.8917</v>
      </c>
      <c r="D1988" t="b">
        <f t="shared" ca="1" si="223"/>
        <v>1</v>
      </c>
      <c r="E1988" s="13" cm="1">
        <f t="array" aca="1" ref="E1988" ca="1">IF(ISBLANK(INDIRECT(ADDRESS(ROW(B1988)+$N$5,COLUMN(B1988)))),"",(INDIRECT(ADDRESS(ROW(B1988)+$N$5,COLUMN(B1988)))/B1988-1))</f>
        <v>-9.4004636649091755E-2</v>
      </c>
      <c r="F1988" s="5">
        <f t="shared" ca="1" si="220"/>
        <v>39671</v>
      </c>
      <c r="G1988" s="11">
        <f t="shared" ca="1" si="224"/>
        <v>102.229</v>
      </c>
      <c r="H1988" s="17" cm="1">
        <f t="array" aca="1" ref="H1988" ca="1">IF(F1988="MAI","NESSUNO",INDIRECT(ADDRESS(ROW()+$N$5,2)))</f>
        <v>92.619</v>
      </c>
      <c r="I1988" s="11">
        <f t="shared" ca="1" si="225"/>
        <v>0</v>
      </c>
      <c r="J1988" s="13">
        <f t="shared" ca="1" si="221"/>
        <v>-9.4004636649091741E-2</v>
      </c>
      <c r="K1988" s="13" t="b">
        <f t="shared" ca="1" si="226"/>
        <v>1</v>
      </c>
    </row>
    <row r="1989" spans="1:11" x14ac:dyDescent="0.2">
      <c r="A1989" s="5">
        <f>IndiciMSCI!A1989</f>
        <v>39672</v>
      </c>
      <c r="B1989" cm="1">
        <f t="array" ref="B1989">INDEX(IndiciMSCI!A:Y,ROW(),Sheet1!$O$2)</f>
        <v>102.458</v>
      </c>
      <c r="C1989">
        <f t="shared" ca="1" si="222"/>
        <v>119.8917</v>
      </c>
      <c r="D1989" t="b">
        <f t="shared" ca="1" si="223"/>
        <v>1</v>
      </c>
      <c r="E1989" s="13" cm="1">
        <f t="array" aca="1" ref="E1989" ca="1">IF(ISBLANK(INDIRECT(ADDRESS(ROW(B1989)+$N$5,COLUMN(B1989)))),"",(INDIRECT(ADDRESS(ROW(B1989)+$N$5,COLUMN(B1989)))/B1989-1))</f>
        <v>-7.7641570204376453E-2</v>
      </c>
      <c r="F1989" s="5">
        <f t="shared" ca="1" si="220"/>
        <v>39672</v>
      </c>
      <c r="G1989" s="11">
        <f t="shared" ca="1" si="224"/>
        <v>102.458</v>
      </c>
      <c r="H1989" s="17" cm="1">
        <f t="array" aca="1" ref="H1989" ca="1">IF(F1989="MAI","NESSUNO",INDIRECT(ADDRESS(ROW()+$N$5,2)))</f>
        <v>94.503</v>
      </c>
      <c r="I1989" s="11">
        <f t="shared" ca="1" si="225"/>
        <v>0</v>
      </c>
      <c r="J1989" s="13">
        <f t="shared" ca="1" si="221"/>
        <v>-7.7641570204376412E-2</v>
      </c>
      <c r="K1989" s="13" t="b">
        <f t="shared" ca="1" si="226"/>
        <v>1</v>
      </c>
    </row>
    <row r="1990" spans="1:11" x14ac:dyDescent="0.2">
      <c r="A1990" s="5">
        <f>IndiciMSCI!A1990</f>
        <v>39673</v>
      </c>
      <c r="B1990" cm="1">
        <f t="array" ref="B1990">INDEX(IndiciMSCI!A:Y,ROW(),Sheet1!$O$2)</f>
        <v>101.76600000000001</v>
      </c>
      <c r="C1990">
        <f t="shared" ca="1" si="222"/>
        <v>119.8917</v>
      </c>
      <c r="D1990" t="b">
        <f t="shared" ca="1" si="223"/>
        <v>1</v>
      </c>
      <c r="E1990" s="13" cm="1">
        <f t="array" aca="1" ref="E1990" ca="1">IF(ISBLANK(INDIRECT(ADDRESS(ROW(B1990)+$N$5,COLUMN(B1990)))),"",(INDIRECT(ADDRESS(ROW(B1990)+$N$5,COLUMN(B1990)))/B1990-1))</f>
        <v>-9.2614429180669533E-2</v>
      </c>
      <c r="F1990" s="5">
        <f t="shared" ca="1" si="220"/>
        <v>39673</v>
      </c>
      <c r="G1990" s="11">
        <f t="shared" ca="1" si="224"/>
        <v>101.76600000000001</v>
      </c>
      <c r="H1990" s="17" cm="1">
        <f t="array" aca="1" ref="H1990" ca="1">IF(F1990="MAI","NESSUNO",INDIRECT(ADDRESS(ROW()+$N$5,2)))</f>
        <v>92.340999999999994</v>
      </c>
      <c r="I1990" s="11">
        <f t="shared" ca="1" si="225"/>
        <v>0</v>
      </c>
      <c r="J1990" s="13">
        <f t="shared" ca="1" si="221"/>
        <v>-9.2614429180669491E-2</v>
      </c>
      <c r="K1990" s="13" t="b">
        <f t="shared" ca="1" si="226"/>
        <v>0</v>
      </c>
    </row>
    <row r="1991" spans="1:11" x14ac:dyDescent="0.2">
      <c r="A1991" s="5">
        <f>IndiciMSCI!A1991</f>
        <v>39674</v>
      </c>
      <c r="B1991" cm="1">
        <f t="array" ref="B1991">INDEX(IndiciMSCI!A:Y,ROW(),Sheet1!$O$2)</f>
        <v>100.11199999999999</v>
      </c>
      <c r="C1991">
        <f t="shared" ca="1" si="222"/>
        <v>119.8917</v>
      </c>
      <c r="D1991" t="b">
        <f t="shared" ca="1" si="223"/>
        <v>1</v>
      </c>
      <c r="E1991" s="13" cm="1">
        <f t="array" aca="1" ref="E1991" ca="1">IF(ISBLANK(INDIRECT(ADDRESS(ROW(B1991)+$N$5,COLUMN(B1991)))),"",(INDIRECT(ADDRESS(ROW(B1991)+$N$5,COLUMN(B1991)))/B1991-1))</f>
        <v>-6.7774093015822268E-2</v>
      </c>
      <c r="F1991" s="5">
        <f t="shared" ca="1" si="220"/>
        <v>39674</v>
      </c>
      <c r="G1991" s="11">
        <f t="shared" ca="1" si="224"/>
        <v>100.11199999999999</v>
      </c>
      <c r="H1991" s="17" cm="1">
        <f t="array" aca="1" ref="H1991" ca="1">IF(F1991="MAI","NESSUNO",INDIRECT(ADDRESS(ROW()+$N$5,2)))</f>
        <v>93.326999999999998</v>
      </c>
      <c r="I1991" s="11">
        <f t="shared" ca="1" si="225"/>
        <v>0</v>
      </c>
      <c r="J1991" s="13">
        <f t="shared" ca="1" si="221"/>
        <v>-6.7774093015822254E-2</v>
      </c>
      <c r="K1991" s="13" t="b">
        <f t="shared" ca="1" si="226"/>
        <v>0</v>
      </c>
    </row>
    <row r="1992" spans="1:11" x14ac:dyDescent="0.2">
      <c r="A1992" s="5">
        <f>IndiciMSCI!A1992</f>
        <v>39675</v>
      </c>
      <c r="B1992" cm="1">
        <f t="array" ref="B1992">INDEX(IndiciMSCI!A:Y,ROW(),Sheet1!$O$2)</f>
        <v>101.32</v>
      </c>
      <c r="C1992">
        <f t="shared" ca="1" si="222"/>
        <v>119.24640000000001</v>
      </c>
      <c r="D1992" t="b">
        <f t="shared" ca="1" si="223"/>
        <v>1</v>
      </c>
      <c r="E1992" s="13" cm="1">
        <f t="array" aca="1" ref="E1992" ca="1">IF(ISBLANK(INDIRECT(ADDRESS(ROW(B1992)+$N$5,COLUMN(B1992)))),"",(INDIRECT(ADDRESS(ROW(B1992)+$N$5,COLUMN(B1992)))/B1992-1))</f>
        <v>-6.0659297275957202E-2</v>
      </c>
      <c r="F1992" s="5">
        <f t="shared" ca="1" si="220"/>
        <v>39675</v>
      </c>
      <c r="G1992" s="11">
        <f t="shared" ca="1" si="224"/>
        <v>101.32</v>
      </c>
      <c r="H1992" s="17" cm="1">
        <f t="array" aca="1" ref="H1992" ca="1">IF(F1992="MAI","NESSUNO",INDIRECT(ADDRESS(ROW()+$N$5,2)))</f>
        <v>95.174000000000007</v>
      </c>
      <c r="I1992" s="11">
        <f t="shared" ca="1" si="225"/>
        <v>0</v>
      </c>
      <c r="J1992" s="13">
        <f t="shared" ca="1" si="221"/>
        <v>-6.0659297275957237E-2</v>
      </c>
      <c r="K1992" s="13" t="b">
        <f t="shared" ca="1" si="226"/>
        <v>0</v>
      </c>
    </row>
    <row r="1993" spans="1:11" x14ac:dyDescent="0.2">
      <c r="A1993" s="5">
        <f>IndiciMSCI!A1993</f>
        <v>39678</v>
      </c>
      <c r="B1993" cm="1">
        <f t="array" ref="B1993">INDEX(IndiciMSCI!A:Y,ROW(),Sheet1!$O$2)</f>
        <v>102.699</v>
      </c>
      <c r="C1993">
        <f t="shared" ca="1" si="222"/>
        <v>119.24640000000001</v>
      </c>
      <c r="D1993" t="b">
        <f t="shared" ca="1" si="223"/>
        <v>1</v>
      </c>
      <c r="E1993" s="13" cm="1">
        <f t="array" aca="1" ref="E1993" ca="1">IF(ISBLANK(INDIRECT(ADDRESS(ROW(B1993)+$N$5,COLUMN(B1993)))),"",(INDIRECT(ADDRESS(ROW(B1993)+$N$5,COLUMN(B1993)))/B1993-1))</f>
        <v>-8.6028101539450175E-2</v>
      </c>
      <c r="F1993" s="5">
        <f t="shared" ca="1" si="220"/>
        <v>39678</v>
      </c>
      <c r="G1993" s="11">
        <f t="shared" ca="1" si="224"/>
        <v>102.699</v>
      </c>
      <c r="H1993" s="17" cm="1">
        <f t="array" aca="1" ref="H1993" ca="1">IF(F1993="MAI","NESSUNO",INDIRECT(ADDRESS(ROW()+$N$5,2)))</f>
        <v>93.864000000000004</v>
      </c>
      <c r="I1993" s="11">
        <f t="shared" ca="1" si="225"/>
        <v>0</v>
      </c>
      <c r="J1993" s="13">
        <f t="shared" ca="1" si="221"/>
        <v>-8.6028101539450175E-2</v>
      </c>
      <c r="K1993" s="13" t="b">
        <f t="shared" ca="1" si="226"/>
        <v>0</v>
      </c>
    </row>
    <row r="1994" spans="1:11" x14ac:dyDescent="0.2">
      <c r="A1994" s="5">
        <f>IndiciMSCI!A1994</f>
        <v>39679</v>
      </c>
      <c r="B1994" cm="1">
        <f t="array" ref="B1994">INDEX(IndiciMSCI!A:Y,ROW(),Sheet1!$O$2)</f>
        <v>100.864</v>
      </c>
      <c r="C1994">
        <f t="shared" ca="1" si="222"/>
        <v>119.24640000000001</v>
      </c>
      <c r="D1994" t="b">
        <f t="shared" ca="1" si="223"/>
        <v>1</v>
      </c>
      <c r="E1994" s="13" cm="1">
        <f t="array" aca="1" ref="E1994" ca="1">IF(ISBLANK(INDIRECT(ADDRESS(ROW(B1994)+$N$5,COLUMN(B1994)))),"",(INDIRECT(ADDRESS(ROW(B1994)+$N$5,COLUMN(B1994)))/B1994-1))</f>
        <v>-7.4426951142132047E-2</v>
      </c>
      <c r="F1994" s="5">
        <f t="shared" ca="1" si="220"/>
        <v>39679</v>
      </c>
      <c r="G1994" s="11">
        <f t="shared" ca="1" si="224"/>
        <v>100.864</v>
      </c>
      <c r="H1994" s="17" cm="1">
        <f t="array" aca="1" ref="H1994" ca="1">IF(F1994="MAI","NESSUNO",INDIRECT(ADDRESS(ROW()+$N$5,2)))</f>
        <v>93.356999999999999</v>
      </c>
      <c r="I1994" s="11">
        <f t="shared" ca="1" si="225"/>
        <v>0</v>
      </c>
      <c r="J1994" s="13">
        <f t="shared" ca="1" si="221"/>
        <v>-7.442695114213202E-2</v>
      </c>
      <c r="K1994" s="13" t="b">
        <f t="shared" ca="1" si="226"/>
        <v>0</v>
      </c>
    </row>
    <row r="1995" spans="1:11" x14ac:dyDescent="0.2">
      <c r="A1995" s="5">
        <f>IndiciMSCI!A1995</f>
        <v>39680</v>
      </c>
      <c r="B1995" cm="1">
        <f t="array" ref="B1995">INDEX(IndiciMSCI!A:Y,ROW(),Sheet1!$O$2)</f>
        <v>100.20399999999999</v>
      </c>
      <c r="C1995">
        <f t="shared" ca="1" si="222"/>
        <v>119.24640000000001</v>
      </c>
      <c r="D1995" t="b">
        <f t="shared" ca="1" si="223"/>
        <v>1</v>
      </c>
      <c r="E1995" s="13" cm="1">
        <f t="array" aca="1" ref="E1995" ca="1">IF(ISBLANK(INDIRECT(ADDRESS(ROW(B1995)+$N$5,COLUMN(B1995)))),"",(INDIRECT(ADDRESS(ROW(B1995)+$N$5,COLUMN(B1995)))/B1995-1))</f>
        <v>-7.2661769989221914E-2</v>
      </c>
      <c r="F1995" s="5">
        <f t="shared" ca="1" si="220"/>
        <v>39680</v>
      </c>
      <c r="G1995" s="11">
        <f t="shared" ca="1" si="224"/>
        <v>100.20399999999999</v>
      </c>
      <c r="H1995" s="17" cm="1">
        <f t="array" aca="1" ref="H1995" ca="1">IF(F1995="MAI","NESSUNO",INDIRECT(ADDRESS(ROW()+$N$5,2)))</f>
        <v>92.923000000000002</v>
      </c>
      <c r="I1995" s="11">
        <f t="shared" ca="1" si="225"/>
        <v>0</v>
      </c>
      <c r="J1995" s="13">
        <f t="shared" ca="1" si="221"/>
        <v>-7.2661769989221914E-2</v>
      </c>
      <c r="K1995" s="13" t="b">
        <f t="shared" ca="1" si="226"/>
        <v>0</v>
      </c>
    </row>
    <row r="1996" spans="1:11" x14ac:dyDescent="0.2">
      <c r="A1996" s="5">
        <f>IndiciMSCI!A1996</f>
        <v>39681</v>
      </c>
      <c r="B1996" cm="1">
        <f t="array" ref="B1996">INDEX(IndiciMSCI!A:Y,ROW(),Sheet1!$O$2)</f>
        <v>99.965999999999994</v>
      </c>
      <c r="C1996">
        <f t="shared" ca="1" si="222"/>
        <v>119.24640000000001</v>
      </c>
      <c r="D1996" t="b">
        <f t="shared" ca="1" si="223"/>
        <v>1</v>
      </c>
      <c r="E1996" s="13" cm="1">
        <f t="array" aca="1" ref="E1996" ca="1">IF(ISBLANK(INDIRECT(ADDRESS(ROW(B1996)+$N$5,COLUMN(B1996)))),"",(INDIRECT(ADDRESS(ROW(B1996)+$N$5,COLUMN(B1996)))/B1996-1))</f>
        <v>-6.2031090570794034E-2</v>
      </c>
      <c r="F1996" s="5">
        <f t="shared" ca="1" si="220"/>
        <v>39681</v>
      </c>
      <c r="G1996" s="11">
        <f t="shared" ca="1" si="224"/>
        <v>99.965999999999994</v>
      </c>
      <c r="H1996" s="17" cm="1">
        <f t="array" aca="1" ref="H1996" ca="1">IF(F1996="MAI","NESSUNO",INDIRECT(ADDRESS(ROW()+$N$5,2)))</f>
        <v>93.765000000000001</v>
      </c>
      <c r="I1996" s="11">
        <f t="shared" ca="1" si="225"/>
        <v>0</v>
      </c>
      <c r="J1996" s="13">
        <f t="shared" ca="1" si="221"/>
        <v>-6.2031090570794006E-2</v>
      </c>
      <c r="K1996" s="13" t="b">
        <f t="shared" ca="1" si="226"/>
        <v>0</v>
      </c>
    </row>
    <row r="1997" spans="1:11" x14ac:dyDescent="0.2">
      <c r="A1997" s="5">
        <f>IndiciMSCI!A1997</f>
        <v>39682</v>
      </c>
      <c r="B1997" cm="1">
        <f t="array" ref="B1997">INDEX(IndiciMSCI!A:Y,ROW(),Sheet1!$O$2)</f>
        <v>98.195999999999998</v>
      </c>
      <c r="C1997">
        <f t="shared" ca="1" si="222"/>
        <v>119.24640000000001</v>
      </c>
      <c r="D1997" t="b">
        <f t="shared" ca="1" si="223"/>
        <v>1</v>
      </c>
      <c r="E1997" s="13" cm="1">
        <f t="array" aca="1" ref="E1997" ca="1">IF(ISBLANK(INDIRECT(ADDRESS(ROW(B1997)+$N$5,COLUMN(B1997)))),"",(INDIRECT(ADDRESS(ROW(B1997)+$N$5,COLUMN(B1997)))/B1997-1))</f>
        <v>-6.391299034583886E-2</v>
      </c>
      <c r="F1997" s="5">
        <f t="shared" ca="1" si="220"/>
        <v>39682</v>
      </c>
      <c r="G1997" s="11">
        <f t="shared" ca="1" si="224"/>
        <v>98.195999999999998</v>
      </c>
      <c r="H1997" s="17" cm="1">
        <f t="array" aca="1" ref="H1997" ca="1">IF(F1997="MAI","NESSUNO",INDIRECT(ADDRESS(ROW()+$N$5,2)))</f>
        <v>91.92</v>
      </c>
      <c r="I1997" s="11">
        <f t="shared" ca="1" si="225"/>
        <v>0</v>
      </c>
      <c r="J1997" s="13">
        <f t="shared" ca="1" si="221"/>
        <v>-6.3912990345838902E-2</v>
      </c>
      <c r="K1997" s="13" t="b">
        <f t="shared" ca="1" si="226"/>
        <v>0</v>
      </c>
    </row>
    <row r="1998" spans="1:11" x14ac:dyDescent="0.2">
      <c r="A1998" s="5">
        <f>IndiciMSCI!A1998</f>
        <v>39685</v>
      </c>
      <c r="B1998" cm="1">
        <f t="array" ref="B1998">INDEX(IndiciMSCI!A:Y,ROW(),Sheet1!$O$2)</f>
        <v>100.666</v>
      </c>
      <c r="C1998">
        <f t="shared" ca="1" si="222"/>
        <v>119.24640000000001</v>
      </c>
      <c r="D1998" t="b">
        <f t="shared" ca="1" si="223"/>
        <v>1</v>
      </c>
      <c r="E1998" s="13" cm="1">
        <f t="array" aca="1" ref="E1998" ca="1">IF(ISBLANK(INDIRECT(ADDRESS(ROW(B1998)+$N$5,COLUMN(B1998)))),"",(INDIRECT(ADDRESS(ROW(B1998)+$N$5,COLUMN(B1998)))/B1998-1))</f>
        <v>-6.836469115689503E-2</v>
      </c>
      <c r="F1998" s="5">
        <f t="shared" ca="1" si="220"/>
        <v>39685</v>
      </c>
      <c r="G1998" s="11">
        <f t="shared" ca="1" si="224"/>
        <v>100.666</v>
      </c>
      <c r="H1998" s="17" cm="1">
        <f t="array" aca="1" ref="H1998" ca="1">IF(F1998="MAI","NESSUNO",INDIRECT(ADDRESS(ROW()+$N$5,2)))</f>
        <v>93.784000000000006</v>
      </c>
      <c r="I1998" s="11">
        <f t="shared" ca="1" si="225"/>
        <v>0</v>
      </c>
      <c r="J1998" s="13">
        <f t="shared" ca="1" si="221"/>
        <v>-6.8364691156894988E-2</v>
      </c>
      <c r="K1998" s="13" t="b">
        <f t="shared" ca="1" si="226"/>
        <v>0</v>
      </c>
    </row>
    <row r="1999" spans="1:11" x14ac:dyDescent="0.2">
      <c r="A1999" s="5">
        <f>IndiciMSCI!A1999</f>
        <v>39686</v>
      </c>
      <c r="B1999" cm="1">
        <f t="array" ref="B1999">INDEX(IndiciMSCI!A:Y,ROW(),Sheet1!$O$2)</f>
        <v>100.45699999999999</v>
      </c>
      <c r="C1999">
        <f t="shared" ca="1" si="222"/>
        <v>119.24640000000001</v>
      </c>
      <c r="D1999" t="b">
        <f t="shared" ca="1" si="223"/>
        <v>1</v>
      </c>
      <c r="E1999" s="13" cm="1">
        <f t="array" aca="1" ref="E1999" ca="1">IF(ISBLANK(INDIRECT(ADDRESS(ROW(B1999)+$N$5,COLUMN(B1999)))),"",(INDIRECT(ADDRESS(ROW(B1999)+$N$5,COLUMN(B1999)))/B1999-1))</f>
        <v>-6.6396567685676366E-2</v>
      </c>
      <c r="F1999" s="5">
        <f t="shared" ca="1" si="220"/>
        <v>39686</v>
      </c>
      <c r="G1999" s="11">
        <f t="shared" ca="1" si="224"/>
        <v>100.45699999999999</v>
      </c>
      <c r="H1999" s="17" cm="1">
        <f t="array" aca="1" ref="H1999" ca="1">IF(F1999="MAI","NESSUNO",INDIRECT(ADDRESS(ROW()+$N$5,2)))</f>
        <v>93.787000000000006</v>
      </c>
      <c r="I1999" s="11">
        <f t="shared" ca="1" si="225"/>
        <v>0</v>
      </c>
      <c r="J1999" s="13">
        <f t="shared" ca="1" si="221"/>
        <v>-6.6396567685676339E-2</v>
      </c>
      <c r="K1999" s="13" t="b">
        <f t="shared" ca="1" si="226"/>
        <v>1</v>
      </c>
    </row>
    <row r="2000" spans="1:11" x14ac:dyDescent="0.2">
      <c r="A2000" s="5">
        <f>IndiciMSCI!A2000</f>
        <v>39687</v>
      </c>
      <c r="B2000" cm="1">
        <f t="array" ref="B2000">INDEX(IndiciMSCI!A:Y,ROW(),Sheet1!$O$2)</f>
        <v>99.683000000000007</v>
      </c>
      <c r="C2000">
        <f t="shared" ca="1" si="222"/>
        <v>119.24640000000001</v>
      </c>
      <c r="D2000" t="b">
        <f t="shared" ca="1" si="223"/>
        <v>1</v>
      </c>
      <c r="E2000" s="13" cm="1">
        <f t="array" aca="1" ref="E2000" ca="1">IF(ISBLANK(INDIRECT(ADDRESS(ROW(B2000)+$N$5,COLUMN(B2000)))),"",(INDIRECT(ADDRESS(ROW(B2000)+$N$5,COLUMN(B2000)))/B2000-1))</f>
        <v>-4.2865884854990433E-2</v>
      </c>
      <c r="F2000" s="5">
        <f t="shared" ca="1" si="220"/>
        <v>39687</v>
      </c>
      <c r="G2000" s="11">
        <f t="shared" ca="1" si="224"/>
        <v>99.683000000000007</v>
      </c>
      <c r="H2000" s="17" cm="1">
        <f t="array" aca="1" ref="H2000" ca="1">IF(F2000="MAI","NESSUNO",INDIRECT(ADDRESS(ROW()+$N$5,2)))</f>
        <v>95.41</v>
      </c>
      <c r="I2000" s="11">
        <f t="shared" ca="1" si="225"/>
        <v>0</v>
      </c>
      <c r="J2000" s="13">
        <f t="shared" ca="1" si="221"/>
        <v>-4.2865884854990419E-2</v>
      </c>
      <c r="K2000" s="13" t="b">
        <f t="shared" ca="1" si="226"/>
        <v>0</v>
      </c>
    </row>
    <row r="2001" spans="1:11" x14ac:dyDescent="0.2">
      <c r="A2001" s="5">
        <f>IndiciMSCI!A2001</f>
        <v>39688</v>
      </c>
      <c r="B2001" cm="1">
        <f t="array" ref="B2001">INDEX(IndiciMSCI!A:Y,ROW(),Sheet1!$O$2)</f>
        <v>99.525000000000006</v>
      </c>
      <c r="C2001">
        <f t="shared" ca="1" si="222"/>
        <v>119.24640000000001</v>
      </c>
      <c r="D2001" t="b">
        <f t="shared" ca="1" si="223"/>
        <v>1</v>
      </c>
      <c r="E2001" s="13" cm="1">
        <f t="array" aca="1" ref="E2001" ca="1">IF(ISBLANK(INDIRECT(ADDRESS(ROW(B2001)+$N$5,COLUMN(B2001)))),"",(INDIRECT(ADDRESS(ROW(B2001)+$N$5,COLUMN(B2001)))/B2001-1))</f>
        <v>-4.4832956543581992E-2</v>
      </c>
      <c r="F2001" s="5">
        <f t="shared" ca="1" si="220"/>
        <v>39688</v>
      </c>
      <c r="G2001" s="11">
        <f t="shared" ca="1" si="224"/>
        <v>99.525000000000006</v>
      </c>
      <c r="H2001" s="17" cm="1">
        <f t="array" aca="1" ref="H2001" ca="1">IF(F2001="MAI","NESSUNO",INDIRECT(ADDRESS(ROW()+$N$5,2)))</f>
        <v>95.063000000000002</v>
      </c>
      <c r="I2001" s="11">
        <f t="shared" ca="1" si="225"/>
        <v>0</v>
      </c>
      <c r="J2001" s="13">
        <f t="shared" ca="1" si="221"/>
        <v>-4.4832956543582048E-2</v>
      </c>
      <c r="K2001" s="13" t="b">
        <f t="shared" ca="1" si="226"/>
        <v>0</v>
      </c>
    </row>
    <row r="2002" spans="1:11" x14ac:dyDescent="0.2">
      <c r="A2002" s="5">
        <f>IndiciMSCI!A2002</f>
        <v>39689</v>
      </c>
      <c r="B2002" cm="1">
        <f t="array" ref="B2002">INDEX(IndiciMSCI!A:Y,ROW(),Sheet1!$O$2)</f>
        <v>103.289</v>
      </c>
      <c r="C2002">
        <f t="shared" ca="1" si="222"/>
        <v>119.24640000000001</v>
      </c>
      <c r="D2002" t="b">
        <f t="shared" ca="1" si="223"/>
        <v>1</v>
      </c>
      <c r="E2002" s="13" cm="1">
        <f t="array" aca="1" ref="E2002" ca="1">IF(ISBLANK(INDIRECT(ADDRESS(ROW(B2002)+$N$5,COLUMN(B2002)))),"",(INDIRECT(ADDRESS(ROW(B2002)+$N$5,COLUMN(B2002)))/B2002-1))</f>
        <v>-8.3280891479247554E-2</v>
      </c>
      <c r="F2002" s="5">
        <f t="shared" ca="1" si="220"/>
        <v>39689</v>
      </c>
      <c r="G2002" s="11">
        <f t="shared" ca="1" si="224"/>
        <v>103.289</v>
      </c>
      <c r="H2002" s="17" cm="1">
        <f t="array" aca="1" ref="H2002" ca="1">IF(F2002="MAI","NESSUNO",INDIRECT(ADDRESS(ROW()+$N$5,2)))</f>
        <v>94.686999999999998</v>
      </c>
      <c r="I2002" s="11">
        <f t="shared" ca="1" si="225"/>
        <v>0</v>
      </c>
      <c r="J2002" s="13">
        <f t="shared" ca="1" si="221"/>
        <v>-8.3280891479247582E-2</v>
      </c>
      <c r="K2002" s="13" t="b">
        <f t="shared" ca="1" si="226"/>
        <v>0</v>
      </c>
    </row>
    <row r="2003" spans="1:11" x14ac:dyDescent="0.2">
      <c r="A2003" s="5">
        <f>IndiciMSCI!A2003</f>
        <v>39692</v>
      </c>
      <c r="B2003" cm="1">
        <f t="array" ref="B2003">INDEX(IndiciMSCI!A:Y,ROW(),Sheet1!$O$2)</f>
        <v>102.61</v>
      </c>
      <c r="C2003">
        <f t="shared" ca="1" si="222"/>
        <v>119.2338</v>
      </c>
      <c r="D2003" t="b">
        <f t="shared" ca="1" si="223"/>
        <v>1</v>
      </c>
      <c r="E2003" s="13" cm="1">
        <f t="array" aca="1" ref="E2003" ca="1">IF(ISBLANK(INDIRECT(ADDRESS(ROW(B2003)+$N$5,COLUMN(B2003)))),"",(INDIRECT(ADDRESS(ROW(B2003)+$N$5,COLUMN(B2003)))/B2003-1))</f>
        <v>-7.2273657538251657E-2</v>
      </c>
      <c r="F2003" s="5">
        <f t="shared" ca="1" si="220"/>
        <v>39692</v>
      </c>
      <c r="G2003" s="11">
        <f t="shared" ca="1" si="224"/>
        <v>102.61</v>
      </c>
      <c r="H2003" s="17" cm="1">
        <f t="array" aca="1" ref="H2003" ca="1">IF(F2003="MAI","NESSUNO",INDIRECT(ADDRESS(ROW()+$N$5,2)))</f>
        <v>95.194000000000003</v>
      </c>
      <c r="I2003" s="11">
        <f t="shared" ca="1" si="225"/>
        <v>0</v>
      </c>
      <c r="J2003" s="13">
        <f t="shared" ca="1" si="221"/>
        <v>-7.2273657538251601E-2</v>
      </c>
      <c r="K2003" s="13" t="b">
        <f t="shared" ca="1" si="226"/>
        <v>1</v>
      </c>
    </row>
    <row r="2004" spans="1:11" x14ac:dyDescent="0.2">
      <c r="A2004" s="5">
        <f>IndiciMSCI!A2004</f>
        <v>39693</v>
      </c>
      <c r="B2004" cm="1">
        <f t="array" ref="B2004">INDEX(IndiciMSCI!A:Y,ROW(),Sheet1!$O$2)</f>
        <v>100.919</v>
      </c>
      <c r="C2004">
        <f t="shared" ca="1" si="222"/>
        <v>119.1249</v>
      </c>
      <c r="D2004" t="b">
        <f t="shared" ca="1" si="223"/>
        <v>1</v>
      </c>
      <c r="E2004" s="13" cm="1">
        <f t="array" aca="1" ref="E2004" ca="1">IF(ISBLANK(INDIRECT(ADDRESS(ROW(B2004)+$N$5,COLUMN(B2004)))),"",(INDIRECT(ADDRESS(ROW(B2004)+$N$5,COLUMN(B2004)))/B2004-1))</f>
        <v>-5.4033432752999988E-2</v>
      </c>
      <c r="F2004" s="5">
        <f t="shared" ca="1" si="220"/>
        <v>39693</v>
      </c>
      <c r="G2004" s="11">
        <f t="shared" ca="1" si="224"/>
        <v>100.919</v>
      </c>
      <c r="H2004" s="17" cm="1">
        <f t="array" aca="1" ref="H2004" ca="1">IF(F2004="MAI","NESSUNO",INDIRECT(ADDRESS(ROW()+$N$5,2)))</f>
        <v>95.465999999999994</v>
      </c>
      <c r="I2004" s="11">
        <f t="shared" ca="1" si="225"/>
        <v>0</v>
      </c>
      <c r="J2004" s="13">
        <f t="shared" ca="1" si="221"/>
        <v>-5.403343275299996E-2</v>
      </c>
      <c r="K2004" s="13" t="b">
        <f t="shared" ca="1" si="226"/>
        <v>0</v>
      </c>
    </row>
    <row r="2005" spans="1:11" x14ac:dyDescent="0.2">
      <c r="A2005" s="5">
        <f>IndiciMSCI!A2005</f>
        <v>39694</v>
      </c>
      <c r="B2005" cm="1">
        <f t="array" ref="B2005">INDEX(IndiciMSCI!A:Y,ROW(),Sheet1!$O$2)</f>
        <v>102.352</v>
      </c>
      <c r="C2005">
        <f t="shared" ca="1" si="222"/>
        <v>119.1249</v>
      </c>
      <c r="D2005" t="b">
        <f t="shared" ca="1" si="223"/>
        <v>1</v>
      </c>
      <c r="E2005" s="13" cm="1">
        <f t="array" aca="1" ref="E2005" ca="1">IF(ISBLANK(INDIRECT(ADDRESS(ROW(B2005)+$N$5,COLUMN(B2005)))),"",(INDIRECT(ADDRESS(ROW(B2005)+$N$5,COLUMN(B2005)))/B2005-1))</f>
        <v>-7.531850867594192E-2</v>
      </c>
      <c r="F2005" s="5">
        <f t="shared" ca="1" si="220"/>
        <v>39694</v>
      </c>
      <c r="G2005" s="11">
        <f t="shared" ca="1" si="224"/>
        <v>102.352</v>
      </c>
      <c r="H2005" s="17" cm="1">
        <f t="array" aca="1" ref="H2005" ca="1">IF(F2005="MAI","NESSUNO",INDIRECT(ADDRESS(ROW()+$N$5,2)))</f>
        <v>94.643000000000001</v>
      </c>
      <c r="I2005" s="11">
        <f t="shared" ca="1" si="225"/>
        <v>0</v>
      </c>
      <c r="J2005" s="13">
        <f t="shared" ca="1" si="221"/>
        <v>-7.5318508675941878E-2</v>
      </c>
      <c r="K2005" s="13" t="b">
        <f t="shared" ca="1" si="226"/>
        <v>0</v>
      </c>
    </row>
    <row r="2006" spans="1:11" x14ac:dyDescent="0.2">
      <c r="A2006" s="5">
        <f>IndiciMSCI!A2006</f>
        <v>39695</v>
      </c>
      <c r="B2006" cm="1">
        <f t="array" ref="B2006">INDEX(IndiciMSCI!A:Y,ROW(),Sheet1!$O$2)</f>
        <v>101.652</v>
      </c>
      <c r="C2006">
        <f t="shared" ca="1" si="222"/>
        <v>119.1249</v>
      </c>
      <c r="D2006" t="b">
        <f t="shared" ca="1" si="223"/>
        <v>1</v>
      </c>
      <c r="E2006" s="13" cm="1">
        <f t="array" aca="1" ref="E2006" ca="1">IF(ISBLANK(INDIRECT(ADDRESS(ROW(B2006)+$N$5,COLUMN(B2006)))),"",(INDIRECT(ADDRESS(ROW(B2006)+$N$5,COLUMN(B2006)))/B2006-1))</f>
        <v>-7.7775154448510686E-2</v>
      </c>
      <c r="F2006" s="5">
        <f t="shared" ca="1" si="220"/>
        <v>39695</v>
      </c>
      <c r="G2006" s="11">
        <f t="shared" ca="1" si="224"/>
        <v>101.652</v>
      </c>
      <c r="H2006" s="17" cm="1">
        <f t="array" aca="1" ref="H2006" ca="1">IF(F2006="MAI","NESSUNO",INDIRECT(ADDRESS(ROW()+$N$5,2)))</f>
        <v>93.745999999999995</v>
      </c>
      <c r="I2006" s="11">
        <f t="shared" ca="1" si="225"/>
        <v>0</v>
      </c>
      <c r="J2006" s="13">
        <f t="shared" ca="1" si="221"/>
        <v>-7.7775154448510658E-2</v>
      </c>
      <c r="K2006" s="13" t="b">
        <f t="shared" ca="1" si="226"/>
        <v>0</v>
      </c>
    </row>
    <row r="2007" spans="1:11" x14ac:dyDescent="0.2">
      <c r="A2007" s="5">
        <f>IndiciMSCI!A2007</f>
        <v>39696</v>
      </c>
      <c r="B2007" cm="1">
        <f t="array" ref="B2007">INDEX(IndiciMSCI!A:Y,ROW(),Sheet1!$O$2)</f>
        <v>101.315</v>
      </c>
      <c r="C2007">
        <f t="shared" ca="1" si="222"/>
        <v>119.1249</v>
      </c>
      <c r="D2007" t="b">
        <f t="shared" ca="1" si="223"/>
        <v>1</v>
      </c>
      <c r="E2007" s="13" cm="1">
        <f t="array" aca="1" ref="E2007" ca="1">IF(ISBLANK(INDIRECT(ADDRESS(ROW(B2007)+$N$5,COLUMN(B2007)))),"",(INDIRECT(ADDRESS(ROW(B2007)+$N$5,COLUMN(B2007)))/B2007-1))</f>
        <v>-8.3679613087894178E-2</v>
      </c>
      <c r="F2007" s="5">
        <f t="shared" ca="1" si="220"/>
        <v>39696</v>
      </c>
      <c r="G2007" s="11">
        <f t="shared" ca="1" si="224"/>
        <v>101.315</v>
      </c>
      <c r="H2007" s="17" cm="1">
        <f t="array" aca="1" ref="H2007" ca="1">IF(F2007="MAI","NESSUNO",INDIRECT(ADDRESS(ROW()+$N$5,2)))</f>
        <v>92.837000000000003</v>
      </c>
      <c r="I2007" s="11">
        <f t="shared" ca="1" si="225"/>
        <v>0</v>
      </c>
      <c r="J2007" s="13">
        <f t="shared" ca="1" si="221"/>
        <v>-8.3679613087894136E-2</v>
      </c>
      <c r="K2007" s="13" t="b">
        <f t="shared" ca="1" si="226"/>
        <v>1</v>
      </c>
    </row>
    <row r="2008" spans="1:11" x14ac:dyDescent="0.2">
      <c r="A2008" s="5">
        <f>IndiciMSCI!A2008</f>
        <v>39699</v>
      </c>
      <c r="B2008" cm="1">
        <f t="array" ref="B2008">INDEX(IndiciMSCI!A:Y,ROW(),Sheet1!$O$2)</f>
        <v>104.26900000000001</v>
      </c>
      <c r="C2008">
        <f t="shared" ca="1" si="222"/>
        <v>119.1249</v>
      </c>
      <c r="D2008" t="b">
        <f t="shared" ca="1" si="223"/>
        <v>1</v>
      </c>
      <c r="E2008" s="13" cm="1">
        <f t="array" aca="1" ref="E2008" ca="1">IF(ISBLANK(INDIRECT(ADDRESS(ROW(B2008)+$N$5,COLUMN(B2008)))),"",(INDIRECT(ADDRESS(ROW(B2008)+$N$5,COLUMN(B2008)))/B2008-1))</f>
        <v>-0.1078076897256135</v>
      </c>
      <c r="F2008" s="5">
        <f t="shared" ca="1" si="220"/>
        <v>39699</v>
      </c>
      <c r="G2008" s="11">
        <f t="shared" ca="1" si="224"/>
        <v>104.26900000000001</v>
      </c>
      <c r="H2008" s="17" cm="1">
        <f t="array" aca="1" ref="H2008" ca="1">IF(F2008="MAI","NESSUNO",INDIRECT(ADDRESS(ROW()+$N$5,2)))</f>
        <v>93.028000000000006</v>
      </c>
      <c r="I2008" s="11">
        <f t="shared" ca="1" si="225"/>
        <v>0</v>
      </c>
      <c r="J2008" s="13">
        <f t="shared" ca="1" si="221"/>
        <v>-0.10780768972561355</v>
      </c>
      <c r="K2008" s="13" t="b">
        <f t="shared" ca="1" si="226"/>
        <v>0</v>
      </c>
    </row>
    <row r="2009" spans="1:11" x14ac:dyDescent="0.2">
      <c r="A2009" s="5">
        <f>IndiciMSCI!A2009</f>
        <v>39700</v>
      </c>
      <c r="B2009" cm="1">
        <f t="array" ref="B2009">INDEX(IndiciMSCI!A:Y,ROW(),Sheet1!$O$2)</f>
        <v>103.093</v>
      </c>
      <c r="C2009">
        <f t="shared" ca="1" si="222"/>
        <v>119.1249</v>
      </c>
      <c r="D2009" t="b">
        <f t="shared" ca="1" si="223"/>
        <v>1</v>
      </c>
      <c r="E2009" s="13" cm="1">
        <f t="array" aca="1" ref="E2009" ca="1">IF(ISBLANK(INDIRECT(ADDRESS(ROW(B2009)+$N$5,COLUMN(B2009)))),"",(INDIRECT(ADDRESS(ROW(B2009)+$N$5,COLUMN(B2009)))/B2009-1))</f>
        <v>-9.8716692694945429E-2</v>
      </c>
      <c r="F2009" s="5">
        <f t="shared" ca="1" si="220"/>
        <v>39700</v>
      </c>
      <c r="G2009" s="11">
        <f t="shared" ca="1" si="224"/>
        <v>103.093</v>
      </c>
      <c r="H2009" s="17" cm="1">
        <f t="array" aca="1" ref="H2009" ca="1">IF(F2009="MAI","NESSUNO",INDIRECT(ADDRESS(ROW()+$N$5,2)))</f>
        <v>92.915999999999997</v>
      </c>
      <c r="I2009" s="11">
        <f t="shared" ca="1" si="225"/>
        <v>0</v>
      </c>
      <c r="J2009" s="13">
        <f t="shared" ca="1" si="221"/>
        <v>-9.8716692694945402E-2</v>
      </c>
      <c r="K2009" s="13" t="b">
        <f t="shared" ca="1" si="226"/>
        <v>0</v>
      </c>
    </row>
    <row r="2010" spans="1:11" x14ac:dyDescent="0.2">
      <c r="A2010" s="5">
        <f>IndiciMSCI!A2010</f>
        <v>39701</v>
      </c>
      <c r="B2010" cm="1">
        <f t="array" ref="B2010">INDEX(IndiciMSCI!A:Y,ROW(),Sheet1!$O$2)</f>
        <v>103.553</v>
      </c>
      <c r="C2010">
        <f t="shared" ca="1" si="222"/>
        <v>119.1249</v>
      </c>
      <c r="D2010" t="b">
        <f t="shared" ca="1" si="223"/>
        <v>1</v>
      </c>
      <c r="E2010" s="13" cm="1">
        <f t="array" aca="1" ref="E2010" ca="1">IF(ISBLANK(INDIRECT(ADDRESS(ROW(B2010)+$N$5,COLUMN(B2010)))),"",(INDIRECT(ADDRESS(ROW(B2010)+$N$5,COLUMN(B2010)))/B2010-1))</f>
        <v>-0.10949948335634896</v>
      </c>
      <c r="F2010" s="5">
        <f t="shared" ca="1" si="220"/>
        <v>39701</v>
      </c>
      <c r="G2010" s="11">
        <f t="shared" ca="1" si="224"/>
        <v>103.553</v>
      </c>
      <c r="H2010" s="17" cm="1">
        <f t="array" aca="1" ref="H2010" ca="1">IF(F2010="MAI","NESSUNO",INDIRECT(ADDRESS(ROW()+$N$5,2)))</f>
        <v>92.213999999999999</v>
      </c>
      <c r="I2010" s="11">
        <f t="shared" ca="1" si="225"/>
        <v>0</v>
      </c>
      <c r="J2010" s="13">
        <f t="shared" ca="1" si="221"/>
        <v>-0.10949948335634892</v>
      </c>
      <c r="K2010" s="13" t="b">
        <f t="shared" ca="1" si="226"/>
        <v>0</v>
      </c>
    </row>
    <row r="2011" spans="1:11" x14ac:dyDescent="0.2">
      <c r="A2011" s="5">
        <f>IndiciMSCI!A2011</f>
        <v>39702</v>
      </c>
      <c r="B2011" cm="1">
        <f t="array" ref="B2011">INDEX(IndiciMSCI!A:Y,ROW(),Sheet1!$O$2)</f>
        <v>102.947</v>
      </c>
      <c r="C2011">
        <f t="shared" ca="1" si="222"/>
        <v>119.1249</v>
      </c>
      <c r="D2011" t="b">
        <f t="shared" ca="1" si="223"/>
        <v>1</v>
      </c>
      <c r="E2011" s="13" cm="1">
        <f t="array" aca="1" ref="E2011" ca="1">IF(ISBLANK(INDIRECT(ADDRESS(ROW(B2011)+$N$5,COLUMN(B2011)))),"",(INDIRECT(ADDRESS(ROW(B2011)+$N$5,COLUMN(B2011)))/B2011-1))</f>
        <v>-8.5276890050219989E-2</v>
      </c>
      <c r="F2011" s="5">
        <f t="shared" ca="1" si="220"/>
        <v>39702</v>
      </c>
      <c r="G2011" s="11">
        <f t="shared" ca="1" si="224"/>
        <v>102.947</v>
      </c>
      <c r="H2011" s="17" cm="1">
        <f t="array" aca="1" ref="H2011" ca="1">IF(F2011="MAI","NESSUNO",INDIRECT(ADDRESS(ROW()+$N$5,2)))</f>
        <v>94.168000000000006</v>
      </c>
      <c r="I2011" s="11">
        <f t="shared" ca="1" si="225"/>
        <v>0</v>
      </c>
      <c r="J2011" s="13">
        <f t="shared" ca="1" si="221"/>
        <v>-8.5276890050219975E-2</v>
      </c>
      <c r="K2011" s="13" t="b">
        <f t="shared" ca="1" si="226"/>
        <v>0</v>
      </c>
    </row>
    <row r="2012" spans="1:11" x14ac:dyDescent="0.2">
      <c r="A2012" s="5">
        <f>IndiciMSCI!A2012</f>
        <v>39703</v>
      </c>
      <c r="B2012" cm="1">
        <f t="array" ref="B2012">INDEX(IndiciMSCI!A:Y,ROW(),Sheet1!$O$2)</f>
        <v>101.627</v>
      </c>
      <c r="C2012">
        <f t="shared" ca="1" si="222"/>
        <v>119.1249</v>
      </c>
      <c r="D2012" t="b">
        <f t="shared" ca="1" si="223"/>
        <v>1</v>
      </c>
      <c r="E2012" s="13" cm="1">
        <f t="array" aca="1" ref="E2012" ca="1">IF(ISBLANK(INDIRECT(ADDRESS(ROW(B2012)+$N$5,COLUMN(B2012)))),"",(INDIRECT(ADDRESS(ROW(B2012)+$N$5,COLUMN(B2012)))/B2012-1))</f>
        <v>-7.2008422958465768E-2</v>
      </c>
      <c r="F2012" s="5">
        <f t="shared" ca="1" si="220"/>
        <v>39703</v>
      </c>
      <c r="G2012" s="11">
        <f t="shared" ca="1" si="224"/>
        <v>101.627</v>
      </c>
      <c r="H2012" s="17" cm="1">
        <f t="array" aca="1" ref="H2012" ca="1">IF(F2012="MAI","NESSUNO",INDIRECT(ADDRESS(ROW()+$N$5,2)))</f>
        <v>94.308999999999997</v>
      </c>
      <c r="I2012" s="11">
        <f t="shared" ca="1" si="225"/>
        <v>0</v>
      </c>
      <c r="J2012" s="13">
        <f t="shared" ca="1" si="221"/>
        <v>-7.200842295846574E-2</v>
      </c>
      <c r="K2012" s="13" t="b">
        <f t="shared" ca="1" si="226"/>
        <v>1</v>
      </c>
    </row>
    <row r="2013" spans="1:11" x14ac:dyDescent="0.2">
      <c r="A2013" s="5">
        <f>IndiciMSCI!A2013</f>
        <v>39706</v>
      </c>
      <c r="B2013" cm="1">
        <f t="array" ref="B2013">INDEX(IndiciMSCI!A:Y,ROW(),Sheet1!$O$2)</f>
        <v>102.485</v>
      </c>
      <c r="C2013">
        <f t="shared" ca="1" si="222"/>
        <v>119.1249</v>
      </c>
      <c r="D2013" t="b">
        <f t="shared" ca="1" si="223"/>
        <v>1</v>
      </c>
      <c r="E2013" s="13" cm="1">
        <f t="array" aca="1" ref="E2013" ca="1">IF(ISBLANK(INDIRECT(ADDRESS(ROW(B2013)+$N$5,COLUMN(B2013)))),"",(INDIRECT(ADDRESS(ROW(B2013)+$N$5,COLUMN(B2013)))/B2013-1))</f>
        <v>-9.8502219837049321E-2</v>
      </c>
      <c r="F2013" s="5">
        <f t="shared" ca="1" si="220"/>
        <v>39706</v>
      </c>
      <c r="G2013" s="11">
        <f t="shared" ca="1" si="224"/>
        <v>102.485</v>
      </c>
      <c r="H2013" s="17" cm="1">
        <f t="array" aca="1" ref="H2013" ca="1">IF(F2013="MAI","NESSUNO",INDIRECT(ADDRESS(ROW()+$N$5,2)))</f>
        <v>92.39</v>
      </c>
      <c r="I2013" s="11">
        <f t="shared" ca="1" si="225"/>
        <v>0</v>
      </c>
      <c r="J2013" s="13">
        <f t="shared" ca="1" si="221"/>
        <v>-9.8502219837049307E-2</v>
      </c>
      <c r="K2013" s="13" t="b">
        <f t="shared" ca="1" si="226"/>
        <v>0</v>
      </c>
    </row>
    <row r="2014" spans="1:11" x14ac:dyDescent="0.2">
      <c r="A2014" s="5">
        <f>IndiciMSCI!A2014</f>
        <v>39707</v>
      </c>
      <c r="B2014" cm="1">
        <f t="array" ref="B2014">INDEX(IndiciMSCI!A:Y,ROW(),Sheet1!$O$2)</f>
        <v>98.775999999999996</v>
      </c>
      <c r="C2014">
        <f t="shared" ca="1" si="222"/>
        <v>119.1249</v>
      </c>
      <c r="D2014" t="b">
        <f t="shared" ca="1" si="223"/>
        <v>1</v>
      </c>
      <c r="E2014" s="13" cm="1">
        <f t="array" aca="1" ref="E2014" ca="1">IF(ISBLANK(INDIRECT(ADDRESS(ROW(B2014)+$N$5,COLUMN(B2014)))),"",(INDIRECT(ADDRESS(ROW(B2014)+$N$5,COLUMN(B2014)))/B2014-1))</f>
        <v>-6.9713290677897444E-2</v>
      </c>
      <c r="F2014" s="5">
        <f t="shared" ca="1" si="220"/>
        <v>39707</v>
      </c>
      <c r="G2014" s="11">
        <f t="shared" ca="1" si="224"/>
        <v>98.775999999999996</v>
      </c>
      <c r="H2014" s="17" cm="1">
        <f t="array" aca="1" ref="H2014" ca="1">IF(F2014="MAI","NESSUNO",INDIRECT(ADDRESS(ROW()+$N$5,2)))</f>
        <v>91.89</v>
      </c>
      <c r="I2014" s="11">
        <f t="shared" ca="1" si="225"/>
        <v>0</v>
      </c>
      <c r="J2014" s="13">
        <f t="shared" ca="1" si="221"/>
        <v>-6.971329067789743E-2</v>
      </c>
      <c r="K2014" s="13" t="b">
        <f t="shared" ca="1" si="226"/>
        <v>0</v>
      </c>
    </row>
    <row r="2015" spans="1:11" x14ac:dyDescent="0.2">
      <c r="A2015" s="5">
        <f>IndiciMSCI!A2015</f>
        <v>39708</v>
      </c>
      <c r="B2015" cm="1">
        <f t="array" ref="B2015">INDEX(IndiciMSCI!A:Y,ROW(),Sheet1!$O$2)</f>
        <v>98.84</v>
      </c>
      <c r="C2015">
        <f t="shared" ca="1" si="222"/>
        <v>119.1249</v>
      </c>
      <c r="D2015" t="b">
        <f t="shared" ca="1" si="223"/>
        <v>1</v>
      </c>
      <c r="E2015" s="13" cm="1">
        <f t="array" aca="1" ref="E2015" ca="1">IF(ISBLANK(INDIRECT(ADDRESS(ROW(B2015)+$N$5,COLUMN(B2015)))),"",(INDIRECT(ADDRESS(ROW(B2015)+$N$5,COLUMN(B2015)))/B2015-1))</f>
        <v>-7.3897207608255799E-2</v>
      </c>
      <c r="F2015" s="5">
        <f t="shared" ca="1" si="220"/>
        <v>39708</v>
      </c>
      <c r="G2015" s="11">
        <f t="shared" ca="1" si="224"/>
        <v>98.84</v>
      </c>
      <c r="H2015" s="17" cm="1">
        <f t="array" aca="1" ref="H2015" ca="1">IF(F2015="MAI","NESSUNO",INDIRECT(ADDRESS(ROW()+$N$5,2)))</f>
        <v>91.536000000000001</v>
      </c>
      <c r="I2015" s="11">
        <f t="shared" ca="1" si="225"/>
        <v>0</v>
      </c>
      <c r="J2015" s="13">
        <f t="shared" ca="1" si="221"/>
        <v>-7.3897207608255785E-2</v>
      </c>
      <c r="K2015" s="13" t="b">
        <f t="shared" ca="1" si="226"/>
        <v>0</v>
      </c>
    </row>
    <row r="2016" spans="1:11" x14ac:dyDescent="0.2">
      <c r="A2016" s="5">
        <f>IndiciMSCI!A2016</f>
        <v>39709</v>
      </c>
      <c r="B2016" cm="1">
        <f t="array" ref="B2016">INDEX(IndiciMSCI!A:Y,ROW(),Sheet1!$O$2)</f>
        <v>94.933000000000007</v>
      </c>
      <c r="C2016">
        <f t="shared" ca="1" si="222"/>
        <v>119.1249</v>
      </c>
      <c r="D2016" t="b">
        <f t="shared" ca="1" si="223"/>
        <v>1</v>
      </c>
      <c r="E2016" s="13" cm="1">
        <f t="array" aca="1" ref="E2016" ca="1">IF(ISBLANK(INDIRECT(ADDRESS(ROW(B2016)+$N$5,COLUMN(B2016)))),"",(INDIRECT(ADDRESS(ROW(B2016)+$N$5,COLUMN(B2016)))/B2016-1))</f>
        <v>-3.1190418505683049E-2</v>
      </c>
      <c r="F2016" s="5">
        <f t="shared" ca="1" si="220"/>
        <v>39709</v>
      </c>
      <c r="G2016" s="11">
        <f t="shared" ca="1" si="224"/>
        <v>94.933000000000007</v>
      </c>
      <c r="H2016" s="17" cm="1">
        <f t="array" aca="1" ref="H2016" ca="1">IF(F2016="MAI","NESSUNO",INDIRECT(ADDRESS(ROW()+$N$5,2)))</f>
        <v>91.971999999999994</v>
      </c>
      <c r="I2016" s="11">
        <f t="shared" ca="1" si="225"/>
        <v>0</v>
      </c>
      <c r="J2016" s="13">
        <f t="shared" ca="1" si="221"/>
        <v>-3.1190418505683087E-2</v>
      </c>
      <c r="K2016" s="13" t="b">
        <f t="shared" ca="1" si="226"/>
        <v>0</v>
      </c>
    </row>
    <row r="2017" spans="1:11" x14ac:dyDescent="0.2">
      <c r="A2017" s="5">
        <f>IndiciMSCI!A2017</f>
        <v>39710</v>
      </c>
      <c r="B2017" cm="1">
        <f t="array" ref="B2017">INDEX(IndiciMSCI!A:Y,ROW(),Sheet1!$O$2)</f>
        <v>97.819000000000003</v>
      </c>
      <c r="C2017">
        <f t="shared" ca="1" si="222"/>
        <v>119.1249</v>
      </c>
      <c r="D2017" t="b">
        <f t="shared" ca="1" si="223"/>
        <v>1</v>
      </c>
      <c r="E2017" s="13" cm="1">
        <f t="array" aca="1" ref="E2017" ca="1">IF(ISBLANK(INDIRECT(ADDRESS(ROW(B2017)+$N$5,COLUMN(B2017)))),"",(INDIRECT(ADDRESS(ROW(B2017)+$N$5,COLUMN(B2017)))/B2017-1))</f>
        <v>-5.9783886566004529E-2</v>
      </c>
      <c r="F2017" s="5">
        <f t="shared" ca="1" si="220"/>
        <v>39710</v>
      </c>
      <c r="G2017" s="11">
        <f t="shared" ca="1" si="224"/>
        <v>97.819000000000003</v>
      </c>
      <c r="H2017" s="17" cm="1">
        <f t="array" aca="1" ref="H2017" ca="1">IF(F2017="MAI","NESSUNO",INDIRECT(ADDRESS(ROW()+$N$5,2)))</f>
        <v>91.971000000000004</v>
      </c>
      <c r="I2017" s="11">
        <f t="shared" ca="1" si="225"/>
        <v>0</v>
      </c>
      <c r="J2017" s="13">
        <f t="shared" ca="1" si="221"/>
        <v>-5.978388656600455E-2</v>
      </c>
      <c r="K2017" s="13" t="b">
        <f t="shared" ca="1" si="226"/>
        <v>0</v>
      </c>
    </row>
    <row r="2018" spans="1:11" x14ac:dyDescent="0.2">
      <c r="A2018" s="5">
        <f>IndiciMSCI!A2018</f>
        <v>39713</v>
      </c>
      <c r="B2018" cm="1">
        <f t="array" ref="B2018">INDEX(IndiciMSCI!A:Y,ROW(),Sheet1!$O$2)</f>
        <v>98.262</v>
      </c>
      <c r="C2018">
        <f t="shared" ca="1" si="222"/>
        <v>119.1249</v>
      </c>
      <c r="D2018" t="b">
        <f t="shared" ca="1" si="223"/>
        <v>1</v>
      </c>
      <c r="E2018" s="13" cm="1">
        <f t="array" aca="1" ref="E2018" ca="1">IF(ISBLANK(INDIRECT(ADDRESS(ROW(B2018)+$N$5,COLUMN(B2018)))),"",(INDIRECT(ADDRESS(ROW(B2018)+$N$5,COLUMN(B2018)))/B2018-1))</f>
        <v>-6.9131505566750184E-2</v>
      </c>
      <c r="F2018" s="5">
        <f t="shared" ca="1" si="220"/>
        <v>39713</v>
      </c>
      <c r="G2018" s="11">
        <f t="shared" ca="1" si="224"/>
        <v>98.262</v>
      </c>
      <c r="H2018" s="17" cm="1">
        <f t="array" aca="1" ref="H2018" ca="1">IF(F2018="MAI","NESSUNO",INDIRECT(ADDRESS(ROW()+$N$5,2)))</f>
        <v>91.468999999999994</v>
      </c>
      <c r="I2018" s="11">
        <f t="shared" ca="1" si="225"/>
        <v>0</v>
      </c>
      <c r="J2018" s="13">
        <f t="shared" ca="1" si="221"/>
        <v>-6.9131505566750184E-2</v>
      </c>
      <c r="K2018" s="13" t="b">
        <f t="shared" ca="1" si="226"/>
        <v>0</v>
      </c>
    </row>
    <row r="2019" spans="1:11" x14ac:dyDescent="0.2">
      <c r="A2019" s="5">
        <f>IndiciMSCI!A2019</f>
        <v>39714</v>
      </c>
      <c r="B2019" cm="1">
        <f t="array" ref="B2019">INDEX(IndiciMSCI!A:Y,ROW(),Sheet1!$O$2)</f>
        <v>98.631</v>
      </c>
      <c r="C2019">
        <f t="shared" ca="1" si="222"/>
        <v>119.1249</v>
      </c>
      <c r="D2019" t="b">
        <f t="shared" ca="1" si="223"/>
        <v>1</v>
      </c>
      <c r="E2019" s="13" cm="1">
        <f t="array" aca="1" ref="E2019" ca="1">IF(ISBLANK(INDIRECT(ADDRESS(ROW(B2019)+$N$5,COLUMN(B2019)))),"",(INDIRECT(ADDRESS(ROW(B2019)+$N$5,COLUMN(B2019)))/B2019-1))</f>
        <v>-7.0150358406586122E-2</v>
      </c>
      <c r="F2019" s="5">
        <f t="shared" ca="1" si="220"/>
        <v>39714</v>
      </c>
      <c r="G2019" s="11">
        <f t="shared" ca="1" si="224"/>
        <v>98.631</v>
      </c>
      <c r="H2019" s="17" cm="1">
        <f t="array" aca="1" ref="H2019" ca="1">IF(F2019="MAI","NESSUNO",INDIRECT(ADDRESS(ROW()+$N$5,2)))</f>
        <v>91.712000000000003</v>
      </c>
      <c r="I2019" s="11">
        <f t="shared" ca="1" si="225"/>
        <v>0</v>
      </c>
      <c r="J2019" s="13">
        <f t="shared" ca="1" si="221"/>
        <v>-7.0150358406586136E-2</v>
      </c>
      <c r="K2019" s="13" t="b">
        <f t="shared" ca="1" si="226"/>
        <v>0</v>
      </c>
    </row>
    <row r="2020" spans="1:11" x14ac:dyDescent="0.2">
      <c r="A2020" s="5">
        <f>IndiciMSCI!A2020</f>
        <v>39715</v>
      </c>
      <c r="B2020" cm="1">
        <f t="array" ref="B2020">INDEX(IndiciMSCI!A:Y,ROW(),Sheet1!$O$2)</f>
        <v>98.644999999999996</v>
      </c>
      <c r="C2020">
        <f t="shared" ca="1" si="222"/>
        <v>119.1249</v>
      </c>
      <c r="D2020" t="b">
        <f t="shared" ca="1" si="223"/>
        <v>1</v>
      </c>
      <c r="E2020" s="13" cm="1">
        <f t="array" aca="1" ref="E2020" ca="1">IF(ISBLANK(INDIRECT(ADDRESS(ROW(B2020)+$N$5,COLUMN(B2020)))),"",(INDIRECT(ADDRESS(ROW(B2020)+$N$5,COLUMN(B2020)))/B2020-1))</f>
        <v>-7.194485275482787E-2</v>
      </c>
      <c r="F2020" s="5">
        <f t="shared" ca="1" si="220"/>
        <v>39715</v>
      </c>
      <c r="G2020" s="11">
        <f t="shared" ca="1" si="224"/>
        <v>98.644999999999996</v>
      </c>
      <c r="H2020" s="17" cm="1">
        <f t="array" aca="1" ref="H2020" ca="1">IF(F2020="MAI","NESSUNO",INDIRECT(ADDRESS(ROW()+$N$5,2)))</f>
        <v>91.548000000000002</v>
      </c>
      <c r="I2020" s="11">
        <f t="shared" ca="1" si="225"/>
        <v>0</v>
      </c>
      <c r="J2020" s="13">
        <f t="shared" ca="1" si="221"/>
        <v>-7.1944852754827857E-2</v>
      </c>
      <c r="K2020" s="13" t="b">
        <f t="shared" ca="1" si="226"/>
        <v>0</v>
      </c>
    </row>
    <row r="2021" spans="1:11" x14ac:dyDescent="0.2">
      <c r="A2021" s="5">
        <f>IndiciMSCI!A2021</f>
        <v>39716</v>
      </c>
      <c r="B2021" cm="1">
        <f t="array" ref="B2021">INDEX(IndiciMSCI!A:Y,ROW(),Sheet1!$O$2)</f>
        <v>97.736000000000004</v>
      </c>
      <c r="C2021">
        <f t="shared" ca="1" si="222"/>
        <v>119.1249</v>
      </c>
      <c r="D2021" t="b">
        <f t="shared" ca="1" si="223"/>
        <v>1</v>
      </c>
      <c r="E2021" s="13" cm="1">
        <f t="array" aca="1" ref="E2021" ca="1">IF(ISBLANK(INDIRECT(ADDRESS(ROW(B2021)+$N$5,COLUMN(B2021)))),"",(INDIRECT(ADDRESS(ROW(B2021)+$N$5,COLUMN(B2021)))/B2021-1))</f>
        <v>-4.5981010067938088E-2</v>
      </c>
      <c r="F2021" s="5">
        <f t="shared" ca="1" si="220"/>
        <v>39716</v>
      </c>
      <c r="G2021" s="11">
        <f t="shared" ca="1" si="224"/>
        <v>97.736000000000004</v>
      </c>
      <c r="H2021" s="17" cm="1">
        <f t="array" aca="1" ref="H2021" ca="1">IF(F2021="MAI","NESSUNO",INDIRECT(ADDRESS(ROW()+$N$5,2)))</f>
        <v>93.242000000000004</v>
      </c>
      <c r="I2021" s="11">
        <f t="shared" ca="1" si="225"/>
        <v>0</v>
      </c>
      <c r="J2021" s="13">
        <f t="shared" ca="1" si="221"/>
        <v>-4.5981010067938116E-2</v>
      </c>
      <c r="K2021" s="13" t="b">
        <f t="shared" ca="1" si="226"/>
        <v>0</v>
      </c>
    </row>
    <row r="2022" spans="1:11" x14ac:dyDescent="0.2">
      <c r="A2022" s="5">
        <f>IndiciMSCI!A2022</f>
        <v>39717</v>
      </c>
      <c r="B2022" cm="1">
        <f t="array" ref="B2022">INDEX(IndiciMSCI!A:Y,ROW(),Sheet1!$O$2)</f>
        <v>98.11</v>
      </c>
      <c r="C2022">
        <f t="shared" ca="1" si="222"/>
        <v>119.1249</v>
      </c>
      <c r="D2022" t="b">
        <f t="shared" ca="1" si="223"/>
        <v>1</v>
      </c>
      <c r="E2022" s="13" cm="1">
        <f t="array" aca="1" ref="E2022" ca="1">IF(ISBLANK(INDIRECT(ADDRESS(ROW(B2022)+$N$5,COLUMN(B2022)))),"",(INDIRECT(ADDRESS(ROW(B2022)+$N$5,COLUMN(B2022)))/B2022-1))</f>
        <v>-5.8566914687595562E-2</v>
      </c>
      <c r="F2022" s="5">
        <f t="shared" ca="1" si="220"/>
        <v>39717</v>
      </c>
      <c r="G2022" s="11">
        <f t="shared" ca="1" si="224"/>
        <v>98.11</v>
      </c>
      <c r="H2022" s="17" cm="1">
        <f t="array" aca="1" ref="H2022" ca="1">IF(F2022="MAI","NESSUNO",INDIRECT(ADDRESS(ROW()+$N$5,2)))</f>
        <v>92.364000000000004</v>
      </c>
      <c r="I2022" s="11">
        <f t="shared" ca="1" si="225"/>
        <v>0</v>
      </c>
      <c r="J2022" s="13">
        <f t="shared" ca="1" si="221"/>
        <v>-5.8566914687595506E-2</v>
      </c>
      <c r="K2022" s="13" t="b">
        <f t="shared" ca="1" si="226"/>
        <v>1</v>
      </c>
    </row>
    <row r="2023" spans="1:11" x14ac:dyDescent="0.2">
      <c r="A2023" s="5">
        <f>IndiciMSCI!A2023</f>
        <v>39720</v>
      </c>
      <c r="B2023" cm="1">
        <f t="array" ref="B2023">INDEX(IndiciMSCI!A:Y,ROW(),Sheet1!$O$2)</f>
        <v>98.504999999999995</v>
      </c>
      <c r="C2023">
        <f t="shared" ca="1" si="222"/>
        <v>119.1249</v>
      </c>
      <c r="D2023" t="b">
        <f t="shared" ca="1" si="223"/>
        <v>1</v>
      </c>
      <c r="E2023" s="13" cm="1">
        <f t="array" aca="1" ref="E2023" ca="1">IF(ISBLANK(INDIRECT(ADDRESS(ROW(B2023)+$N$5,COLUMN(B2023)))),"",(INDIRECT(ADDRESS(ROW(B2023)+$N$5,COLUMN(B2023)))/B2023-1))</f>
        <v>-7.5732196335211333E-2</v>
      </c>
      <c r="F2023" s="5">
        <f t="shared" ca="1" si="220"/>
        <v>39720</v>
      </c>
      <c r="G2023" s="11">
        <f t="shared" ca="1" si="224"/>
        <v>98.504999999999995</v>
      </c>
      <c r="H2023" s="17" cm="1">
        <f t="array" aca="1" ref="H2023" ca="1">IF(F2023="MAI","NESSUNO",INDIRECT(ADDRESS(ROW()+$N$5,2)))</f>
        <v>91.045000000000002</v>
      </c>
      <c r="I2023" s="11">
        <f t="shared" ca="1" si="225"/>
        <v>0</v>
      </c>
      <c r="J2023" s="13">
        <f t="shared" ca="1" si="221"/>
        <v>-7.5732196335211346E-2</v>
      </c>
      <c r="K2023" s="13" t="b">
        <f t="shared" ca="1" si="226"/>
        <v>0</v>
      </c>
    </row>
    <row r="2024" spans="1:11" x14ac:dyDescent="0.2">
      <c r="A2024" s="5">
        <f>IndiciMSCI!A2024</f>
        <v>39721</v>
      </c>
      <c r="B2024" cm="1">
        <f t="array" ref="B2024">INDEX(IndiciMSCI!A:Y,ROW(),Sheet1!$O$2)</f>
        <v>96.123999999999995</v>
      </c>
      <c r="C2024">
        <f t="shared" ca="1" si="222"/>
        <v>119.1249</v>
      </c>
      <c r="D2024" t="b">
        <f t="shared" ca="1" si="223"/>
        <v>1</v>
      </c>
      <c r="E2024" s="13" cm="1">
        <f t="array" aca="1" ref="E2024" ca="1">IF(ISBLANK(INDIRECT(ADDRESS(ROW(B2024)+$N$5,COLUMN(B2024)))),"",(INDIRECT(ADDRESS(ROW(B2024)+$N$5,COLUMN(B2024)))/B2024-1))</f>
        <v>-5.3784694769256403E-2</v>
      </c>
      <c r="F2024" s="5">
        <f t="shared" ref="F2024:F2087" ca="1" si="227">IF(ISERROR(MATCH(TRUE,INDIRECT(ADDRESS(ROW(),4)&amp;":"&amp;ADDRESS(ROW()+$N$5,4)),0)),"MAI",INDEX(INDIRECT(ADDRESS(ROW(),1)&amp;":"&amp;ADDRESS(ROW()+$N$5,1)),MATCH(TRUE,INDIRECT(ADDRESS(ROW(),4)&amp;":"&amp;ADDRESS(ROW()+$N$5,4)),0)))</f>
        <v>39721</v>
      </c>
      <c r="G2024" s="11">
        <f t="shared" ca="1" si="224"/>
        <v>96.123999999999995</v>
      </c>
      <c r="H2024" s="17" cm="1">
        <f t="array" aca="1" ref="H2024" ca="1">IF(F2024="MAI","NESSUNO",INDIRECT(ADDRESS(ROW()+$N$5,2)))</f>
        <v>90.953999999999994</v>
      </c>
      <c r="I2024" s="11">
        <f t="shared" ca="1" si="225"/>
        <v>0</v>
      </c>
      <c r="J2024" s="13">
        <f t="shared" ca="1" si="221"/>
        <v>-5.3784694769256396E-2</v>
      </c>
      <c r="K2024" s="13" t="b">
        <f t="shared" ca="1" si="226"/>
        <v>0</v>
      </c>
    </row>
    <row r="2025" spans="1:11" x14ac:dyDescent="0.2">
      <c r="A2025" s="5">
        <f>IndiciMSCI!A2025</f>
        <v>39722</v>
      </c>
      <c r="B2025" cm="1">
        <f t="array" ref="B2025">INDEX(IndiciMSCI!A:Y,ROW(),Sheet1!$O$2)</f>
        <v>98.337000000000003</v>
      </c>
      <c r="C2025">
        <f t="shared" ca="1" si="222"/>
        <v>119.1249</v>
      </c>
      <c r="D2025" t="b">
        <f t="shared" ca="1" si="223"/>
        <v>1</v>
      </c>
      <c r="E2025" s="13" cm="1">
        <f t="array" aca="1" ref="E2025" ca="1">IF(ISBLANK(INDIRECT(ADDRESS(ROW(B2025)+$N$5,COLUMN(B2025)))),"",(INDIRECT(ADDRESS(ROW(B2025)+$N$5,COLUMN(B2025)))/B2025-1))</f>
        <v>-6.5977200850137807E-2</v>
      </c>
      <c r="F2025" s="5">
        <f t="shared" ca="1" si="227"/>
        <v>39722</v>
      </c>
      <c r="G2025" s="11">
        <f t="shared" ca="1" si="224"/>
        <v>98.337000000000003</v>
      </c>
      <c r="H2025" s="17" cm="1">
        <f t="array" aca="1" ref="H2025" ca="1">IF(F2025="MAI","NESSUNO",INDIRECT(ADDRESS(ROW()+$N$5,2)))</f>
        <v>91.849000000000004</v>
      </c>
      <c r="I2025" s="11">
        <f t="shared" ca="1" si="225"/>
        <v>0</v>
      </c>
      <c r="J2025" s="13">
        <f t="shared" ca="1" si="221"/>
        <v>-6.5977200850137779E-2</v>
      </c>
      <c r="K2025" s="13" t="b">
        <f t="shared" ca="1" si="226"/>
        <v>0</v>
      </c>
    </row>
    <row r="2026" spans="1:11" x14ac:dyDescent="0.2">
      <c r="A2026" s="5">
        <f>IndiciMSCI!A2026</f>
        <v>39723</v>
      </c>
      <c r="B2026" cm="1">
        <f t="array" ref="B2026">INDEX(IndiciMSCI!A:Y,ROW(),Sheet1!$O$2)</f>
        <v>97.834999999999994</v>
      </c>
      <c r="C2026">
        <f t="shared" ca="1" si="222"/>
        <v>118.90170000000001</v>
      </c>
      <c r="D2026" t="b">
        <f t="shared" ca="1" si="223"/>
        <v>1</v>
      </c>
      <c r="E2026" s="13" cm="1">
        <f t="array" aca="1" ref="E2026" ca="1">IF(ISBLANK(INDIRECT(ADDRESS(ROW(B2026)+$N$5,COLUMN(B2026)))),"",(INDIRECT(ADDRESS(ROW(B2026)+$N$5,COLUMN(B2026)))/B2026-1))</f>
        <v>-7.2744927684366467E-2</v>
      </c>
      <c r="F2026" s="5">
        <f t="shared" ca="1" si="227"/>
        <v>39723</v>
      </c>
      <c r="G2026" s="11">
        <f t="shared" ca="1" si="224"/>
        <v>97.834999999999994</v>
      </c>
      <c r="H2026" s="17" cm="1">
        <f t="array" aca="1" ref="H2026" ca="1">IF(F2026="MAI","NESSUNO",INDIRECT(ADDRESS(ROW()+$N$5,2)))</f>
        <v>90.718000000000004</v>
      </c>
      <c r="I2026" s="11">
        <f t="shared" ca="1" si="225"/>
        <v>0</v>
      </c>
      <c r="J2026" s="13">
        <f t="shared" ca="1" si="221"/>
        <v>-7.2744927684366439E-2</v>
      </c>
      <c r="K2026" s="13" t="b">
        <f t="shared" ca="1" si="226"/>
        <v>1</v>
      </c>
    </row>
    <row r="2027" spans="1:11" x14ac:dyDescent="0.2">
      <c r="A2027" s="5">
        <f>IndiciMSCI!A2027</f>
        <v>39724</v>
      </c>
      <c r="B2027" cm="1">
        <f t="array" ref="B2027">INDEX(IndiciMSCI!A:Y,ROW(),Sheet1!$O$2)</f>
        <v>94.528000000000006</v>
      </c>
      <c r="C2027">
        <f t="shared" ca="1" si="222"/>
        <v>118.90170000000001</v>
      </c>
      <c r="D2027" t="b">
        <f t="shared" ca="1" si="223"/>
        <v>1</v>
      </c>
      <c r="E2027" s="13" cm="1">
        <f t="array" aca="1" ref="E2027" ca="1">IF(ISBLANK(INDIRECT(ADDRESS(ROW(B2027)+$N$5,COLUMN(B2027)))),"",(INDIRECT(ADDRESS(ROW(B2027)+$N$5,COLUMN(B2027)))/B2027-1))</f>
        <v>-6.1992213947190233E-2</v>
      </c>
      <c r="F2027" s="5">
        <f t="shared" ca="1" si="227"/>
        <v>39724</v>
      </c>
      <c r="G2027" s="11">
        <f t="shared" ca="1" si="224"/>
        <v>94.528000000000006</v>
      </c>
      <c r="H2027" s="17" cm="1">
        <f t="array" aca="1" ref="H2027" ca="1">IF(F2027="MAI","NESSUNO",INDIRECT(ADDRESS(ROW()+$N$5,2)))</f>
        <v>88.668000000000006</v>
      </c>
      <c r="I2027" s="11">
        <f t="shared" ca="1" si="225"/>
        <v>0</v>
      </c>
      <c r="J2027" s="13">
        <f t="shared" ca="1" si="221"/>
        <v>-6.199221394719024E-2</v>
      </c>
      <c r="K2027" s="13" t="b">
        <f t="shared" ca="1" si="226"/>
        <v>0</v>
      </c>
    </row>
    <row r="2028" spans="1:11" x14ac:dyDescent="0.2">
      <c r="A2028" s="5">
        <f>IndiciMSCI!A2028</f>
        <v>39727</v>
      </c>
      <c r="B2028" cm="1">
        <f t="array" ref="B2028">INDEX(IndiciMSCI!A:Y,ROW(),Sheet1!$O$2)</f>
        <v>96.576999999999998</v>
      </c>
      <c r="C2028">
        <f t="shared" ca="1" si="222"/>
        <v>118.90170000000001</v>
      </c>
      <c r="D2028" t="b">
        <f t="shared" ca="1" si="223"/>
        <v>1</v>
      </c>
      <c r="E2028" s="13" cm="1">
        <f t="array" aca="1" ref="E2028" ca="1">IF(ISBLANK(INDIRECT(ADDRESS(ROW(B2028)+$N$5,COLUMN(B2028)))),"",(INDIRECT(ADDRESS(ROW(B2028)+$N$5,COLUMN(B2028)))/B2028-1))</f>
        <v>-9.5167586485395139E-2</v>
      </c>
      <c r="F2028" s="5">
        <f t="shared" ca="1" si="227"/>
        <v>39727</v>
      </c>
      <c r="G2028" s="11">
        <f t="shared" ca="1" si="224"/>
        <v>96.576999999999998</v>
      </c>
      <c r="H2028" s="17" cm="1">
        <f t="array" aca="1" ref="H2028" ca="1">IF(F2028="MAI","NESSUNO",INDIRECT(ADDRESS(ROW()+$N$5,2)))</f>
        <v>87.385999999999996</v>
      </c>
      <c r="I2028" s="11">
        <f t="shared" ca="1" si="225"/>
        <v>0</v>
      </c>
      <c r="J2028" s="13">
        <f t="shared" ca="1" si="221"/>
        <v>-9.5167586485395098E-2</v>
      </c>
      <c r="K2028" s="13" t="b">
        <f t="shared" ca="1" si="226"/>
        <v>0</v>
      </c>
    </row>
    <row r="2029" spans="1:11" x14ac:dyDescent="0.2">
      <c r="A2029" s="5">
        <f>IndiciMSCI!A2029</f>
        <v>39728</v>
      </c>
      <c r="B2029" cm="1">
        <f t="array" ref="B2029">INDEX(IndiciMSCI!A:Y,ROW(),Sheet1!$O$2)</f>
        <v>92.247</v>
      </c>
      <c r="C2029">
        <f t="shared" ca="1" si="222"/>
        <v>118.90170000000001</v>
      </c>
      <c r="D2029" t="b">
        <f t="shared" ca="1" si="223"/>
        <v>1</v>
      </c>
      <c r="E2029" s="13" cm="1">
        <f t="array" aca="1" ref="E2029" ca="1">IF(ISBLANK(INDIRECT(ADDRESS(ROW(B2029)+$N$5,COLUMN(B2029)))),"",(INDIRECT(ADDRESS(ROW(B2029)+$N$5,COLUMN(B2029)))/B2029-1))</f>
        <v>-4.5291445792275065E-2</v>
      </c>
      <c r="F2029" s="5">
        <f t="shared" ca="1" si="227"/>
        <v>39728</v>
      </c>
      <c r="G2029" s="11">
        <f t="shared" ca="1" si="224"/>
        <v>92.247</v>
      </c>
      <c r="H2029" s="17" cm="1">
        <f t="array" aca="1" ref="H2029" ca="1">IF(F2029="MAI","NESSUNO",INDIRECT(ADDRESS(ROW()+$N$5,2)))</f>
        <v>88.069000000000003</v>
      </c>
      <c r="I2029" s="11">
        <f t="shared" ca="1" si="225"/>
        <v>0</v>
      </c>
      <c r="J2029" s="13">
        <f t="shared" ca="1" si="221"/>
        <v>-4.5291445792275058E-2</v>
      </c>
      <c r="K2029" s="13" t="b">
        <f t="shared" ca="1" si="226"/>
        <v>0</v>
      </c>
    </row>
    <row r="2030" spans="1:11" x14ac:dyDescent="0.2">
      <c r="A2030" s="5">
        <f>IndiciMSCI!A2030</f>
        <v>39729</v>
      </c>
      <c r="B2030" cm="1">
        <f t="array" ref="B2030">INDEX(IndiciMSCI!A:Y,ROW(),Sheet1!$O$2)</f>
        <v>86.802000000000007</v>
      </c>
      <c r="C2030">
        <f t="shared" ca="1" si="222"/>
        <v>118.35720000000001</v>
      </c>
      <c r="D2030" t="b">
        <f t="shared" ca="1" si="223"/>
        <v>1</v>
      </c>
      <c r="E2030" s="13" cm="1">
        <f t="array" aca="1" ref="E2030" ca="1">IF(ISBLANK(INDIRECT(ADDRESS(ROW(B2030)+$N$5,COLUMN(B2030)))),"",(INDIRECT(ADDRESS(ROW(B2030)+$N$5,COLUMN(B2030)))/B2030-1))</f>
        <v>3.1635215778438308E-2</v>
      </c>
      <c r="F2030" s="5">
        <f t="shared" ca="1" si="227"/>
        <v>39729</v>
      </c>
      <c r="G2030" s="11">
        <f t="shared" ca="1" si="224"/>
        <v>86.802000000000007</v>
      </c>
      <c r="H2030" s="17" cm="1">
        <f t="array" aca="1" ref="H2030" ca="1">IF(F2030="MAI","NESSUNO",INDIRECT(ADDRESS(ROW()+$N$5,2)))</f>
        <v>89.548000000000002</v>
      </c>
      <c r="I2030" s="11">
        <f t="shared" ca="1" si="225"/>
        <v>0</v>
      </c>
      <c r="J2030" s="13">
        <f t="shared" ca="1" si="221"/>
        <v>3.1635215778438225E-2</v>
      </c>
      <c r="K2030" s="13" t="b">
        <f t="shared" ca="1" si="226"/>
        <v>0</v>
      </c>
    </row>
    <row r="2031" spans="1:11" x14ac:dyDescent="0.2">
      <c r="A2031" s="5">
        <f>IndiciMSCI!A2031</f>
        <v>39730</v>
      </c>
      <c r="B2031" cm="1">
        <f t="array" ref="B2031">INDEX(IndiciMSCI!A:Y,ROW(),Sheet1!$O$2)</f>
        <v>86.745999999999995</v>
      </c>
      <c r="C2031">
        <f t="shared" ca="1" si="222"/>
        <v>118.35720000000001</v>
      </c>
      <c r="D2031" t="b">
        <f t="shared" ca="1" si="223"/>
        <v>1</v>
      </c>
      <c r="E2031" s="13" cm="1">
        <f t="array" aca="1" ref="E2031" ca="1">IF(ISBLANK(INDIRECT(ADDRESS(ROW(B2031)+$N$5,COLUMN(B2031)))),"",(INDIRECT(ADDRESS(ROW(B2031)+$N$5,COLUMN(B2031)))/B2031-1))</f>
        <v>3.7696262651880419E-2</v>
      </c>
      <c r="F2031" s="5">
        <f t="shared" ca="1" si="227"/>
        <v>39730</v>
      </c>
      <c r="G2031" s="11">
        <f t="shared" ca="1" si="224"/>
        <v>86.745999999999995</v>
      </c>
      <c r="H2031" s="17" cm="1">
        <f t="array" aca="1" ref="H2031" ca="1">IF(F2031="MAI","NESSUNO",INDIRECT(ADDRESS(ROW()+$N$5,2)))</f>
        <v>90.016000000000005</v>
      </c>
      <c r="I2031" s="11">
        <f t="shared" ca="1" si="225"/>
        <v>0</v>
      </c>
      <c r="J2031" s="13">
        <f t="shared" ca="1" si="221"/>
        <v>3.7696262651880322E-2</v>
      </c>
      <c r="K2031" s="13" t="b">
        <f t="shared" ca="1" si="226"/>
        <v>0</v>
      </c>
    </row>
    <row r="2032" spans="1:11" x14ac:dyDescent="0.2">
      <c r="A2032" s="5">
        <f>IndiciMSCI!A2032</f>
        <v>39731</v>
      </c>
      <c r="B2032" cm="1">
        <f t="array" ref="B2032">INDEX(IndiciMSCI!A:Y,ROW(),Sheet1!$O$2)</f>
        <v>82.02</v>
      </c>
      <c r="C2032">
        <f t="shared" ca="1" si="222"/>
        <v>117.864</v>
      </c>
      <c r="D2032" t="b">
        <f t="shared" ca="1" si="223"/>
        <v>1</v>
      </c>
      <c r="E2032" s="13" cm="1">
        <f t="array" aca="1" ref="E2032" ca="1">IF(ISBLANK(INDIRECT(ADDRESS(ROW(B2032)+$N$5,COLUMN(B2032)))),"",(INDIRECT(ADDRESS(ROW(B2032)+$N$5,COLUMN(B2032)))/B2032-1))</f>
        <v>9.8561326505730351E-2</v>
      </c>
      <c r="F2032" s="5">
        <f t="shared" ca="1" si="227"/>
        <v>39731</v>
      </c>
      <c r="G2032" s="11">
        <f t="shared" ca="1" si="224"/>
        <v>82.02</v>
      </c>
      <c r="H2032" s="17" cm="1">
        <f t="array" aca="1" ref="H2032" ca="1">IF(F2032="MAI","NESSUNO",INDIRECT(ADDRESS(ROW()+$N$5,2)))</f>
        <v>90.103999999999999</v>
      </c>
      <c r="I2032" s="11">
        <f t="shared" ca="1" si="225"/>
        <v>0</v>
      </c>
      <c r="J2032" s="13">
        <f t="shared" ca="1" si="221"/>
        <v>9.8561326505730351E-2</v>
      </c>
      <c r="K2032" s="13" t="b">
        <f t="shared" ca="1" si="226"/>
        <v>0</v>
      </c>
    </row>
    <row r="2033" spans="1:11" x14ac:dyDescent="0.2">
      <c r="A2033" s="5">
        <f>IndiciMSCI!A2033</f>
        <v>39734</v>
      </c>
      <c r="B2033" cm="1">
        <f t="array" ref="B2033">INDEX(IndiciMSCI!A:Y,ROW(),Sheet1!$O$2)</f>
        <v>80.697000000000003</v>
      </c>
      <c r="C2033">
        <f t="shared" ca="1" si="222"/>
        <v>117.19890000000001</v>
      </c>
      <c r="D2033" t="b">
        <f t="shared" ca="1" si="223"/>
        <v>1</v>
      </c>
      <c r="E2033" s="13" cm="1">
        <f t="array" aca="1" ref="E2033" ca="1">IF(ISBLANK(INDIRECT(ADDRESS(ROW(B2033)+$N$5,COLUMN(B2033)))),"",(INDIRECT(ADDRESS(ROW(B2033)+$N$5,COLUMN(B2033)))/B2033-1))</f>
        <v>0.10898794255052846</v>
      </c>
      <c r="F2033" s="5">
        <f t="shared" ca="1" si="227"/>
        <v>39734</v>
      </c>
      <c r="G2033" s="11">
        <f t="shared" ca="1" si="224"/>
        <v>80.697000000000003</v>
      </c>
      <c r="H2033" s="17" cm="1">
        <f t="array" aca="1" ref="H2033" ca="1">IF(F2033="MAI","NESSUNO",INDIRECT(ADDRESS(ROW()+$N$5,2)))</f>
        <v>89.492000000000004</v>
      </c>
      <c r="I2033" s="11">
        <f t="shared" ca="1" si="225"/>
        <v>0</v>
      </c>
      <c r="J2033" s="13">
        <f t="shared" ca="1" si="221"/>
        <v>0.10898794255052854</v>
      </c>
      <c r="K2033" s="13" t="b">
        <f t="shared" ca="1" si="226"/>
        <v>1</v>
      </c>
    </row>
    <row r="2034" spans="1:11" x14ac:dyDescent="0.2">
      <c r="A2034" s="5">
        <f>IndiciMSCI!A2034</f>
        <v>39735</v>
      </c>
      <c r="B2034" cm="1">
        <f t="array" ref="B2034">INDEX(IndiciMSCI!A:Y,ROW(),Sheet1!$O$2)</f>
        <v>90.203000000000003</v>
      </c>
      <c r="C2034">
        <f t="shared" ca="1" si="222"/>
        <v>116.42850000000001</v>
      </c>
      <c r="D2034" t="b">
        <f t="shared" ca="1" si="223"/>
        <v>1</v>
      </c>
      <c r="E2034" s="13" cm="1">
        <f t="array" aca="1" ref="E2034" ca="1">IF(ISBLANK(INDIRECT(ADDRESS(ROW(B2034)+$N$5,COLUMN(B2034)))),"",(INDIRECT(ADDRESS(ROW(B2034)+$N$5,COLUMN(B2034)))/B2034-1))</f>
        <v>-3.979911976320194E-3</v>
      </c>
      <c r="F2034" s="5">
        <f t="shared" ca="1" si="227"/>
        <v>39735</v>
      </c>
      <c r="G2034" s="11">
        <f t="shared" ca="1" si="224"/>
        <v>90.203000000000003</v>
      </c>
      <c r="H2034" s="17" cm="1">
        <f t="array" aca="1" ref="H2034" ca="1">IF(F2034="MAI","NESSUNO",INDIRECT(ADDRESS(ROW()+$N$5,2)))</f>
        <v>89.843999999999994</v>
      </c>
      <c r="I2034" s="11">
        <f t="shared" ca="1" si="225"/>
        <v>0</v>
      </c>
      <c r="J2034" s="13">
        <f t="shared" ca="1" si="221"/>
        <v>-3.9799119763201767E-3</v>
      </c>
      <c r="K2034" s="13" t="b">
        <f t="shared" ca="1" si="226"/>
        <v>1</v>
      </c>
    </row>
    <row r="2035" spans="1:11" x14ac:dyDescent="0.2">
      <c r="A2035" s="5">
        <f>IndiciMSCI!A2035</f>
        <v>39736</v>
      </c>
      <c r="B2035" cm="1">
        <f t="array" ref="B2035">INDEX(IndiciMSCI!A:Y,ROW(),Sheet1!$O$2)</f>
        <v>91.272999999999996</v>
      </c>
      <c r="C2035">
        <f t="shared" ca="1" si="222"/>
        <v>116.3952</v>
      </c>
      <c r="D2035" t="b">
        <f t="shared" ca="1" si="223"/>
        <v>1</v>
      </c>
      <c r="E2035" s="13" cm="1">
        <f t="array" aca="1" ref="E2035" ca="1">IF(ISBLANK(INDIRECT(ADDRESS(ROW(B2035)+$N$5,COLUMN(B2035)))),"",(INDIRECT(ADDRESS(ROW(B2035)+$N$5,COLUMN(B2035)))/B2035-1))</f>
        <v>-2.4607496192740386E-2</v>
      </c>
      <c r="F2035" s="5">
        <f t="shared" ca="1" si="227"/>
        <v>39736</v>
      </c>
      <c r="G2035" s="11">
        <f t="shared" ca="1" si="224"/>
        <v>91.272999999999996</v>
      </c>
      <c r="H2035" s="17" cm="1">
        <f t="array" aca="1" ref="H2035" ca="1">IF(F2035="MAI","NESSUNO",INDIRECT(ADDRESS(ROW()+$N$5,2)))</f>
        <v>89.027000000000001</v>
      </c>
      <c r="I2035" s="11">
        <f t="shared" ca="1" si="225"/>
        <v>0</v>
      </c>
      <c r="J2035" s="13">
        <f t="shared" ca="1" si="221"/>
        <v>-2.4607496192740407E-2</v>
      </c>
      <c r="K2035" s="13" t="b">
        <f t="shared" ca="1" si="226"/>
        <v>0</v>
      </c>
    </row>
    <row r="2036" spans="1:11" x14ac:dyDescent="0.2">
      <c r="A2036" s="5">
        <f>IndiciMSCI!A2036</f>
        <v>39737</v>
      </c>
      <c r="B2036" cm="1">
        <f t="array" ref="B2036">INDEX(IndiciMSCI!A:Y,ROW(),Sheet1!$O$2)</f>
        <v>84.082999999999998</v>
      </c>
      <c r="C2036">
        <f t="shared" ca="1" si="222"/>
        <v>116.3952</v>
      </c>
      <c r="D2036" t="b">
        <f t="shared" ca="1" si="223"/>
        <v>1</v>
      </c>
      <c r="E2036" s="13" cm="1">
        <f t="array" aca="1" ref="E2036" ca="1">IF(ISBLANK(INDIRECT(ADDRESS(ROW(B2036)+$N$5,COLUMN(B2036)))),"",(INDIRECT(ADDRESS(ROW(B2036)+$N$5,COLUMN(B2036)))/B2036-1))</f>
        <v>5.644422772736446E-2</v>
      </c>
      <c r="F2036" s="5">
        <f t="shared" ca="1" si="227"/>
        <v>39737</v>
      </c>
      <c r="G2036" s="11">
        <f t="shared" ca="1" si="224"/>
        <v>84.082999999999998</v>
      </c>
      <c r="H2036" s="17" cm="1">
        <f t="array" aca="1" ref="H2036" ca="1">IF(F2036="MAI","NESSUNO",INDIRECT(ADDRESS(ROW()+$N$5,2)))</f>
        <v>88.828999999999994</v>
      </c>
      <c r="I2036" s="11">
        <f t="shared" ca="1" si="225"/>
        <v>0</v>
      </c>
      <c r="J2036" s="13">
        <f t="shared" ca="1" si="221"/>
        <v>5.6444227727364571E-2</v>
      </c>
      <c r="K2036" s="13" t="b">
        <f t="shared" ca="1" si="226"/>
        <v>1</v>
      </c>
    </row>
    <row r="2037" spans="1:11" x14ac:dyDescent="0.2">
      <c r="A2037" s="5">
        <f>IndiciMSCI!A2037</f>
        <v>39738</v>
      </c>
      <c r="B2037" cm="1">
        <f t="array" ref="B2037">INDEX(IndiciMSCI!A:Y,ROW(),Sheet1!$O$2)</f>
        <v>85.671000000000006</v>
      </c>
      <c r="C2037">
        <f t="shared" ca="1" si="222"/>
        <v>116.3952</v>
      </c>
      <c r="D2037" t="b">
        <f t="shared" ca="1" si="223"/>
        <v>1</v>
      </c>
      <c r="E2037" s="13" cm="1">
        <f t="array" aca="1" ref="E2037" ca="1">IF(ISBLANK(INDIRECT(ADDRESS(ROW(B2037)+$N$5,COLUMN(B2037)))),"",(INDIRECT(ADDRESS(ROW(B2037)+$N$5,COLUMN(B2037)))/B2037-1))</f>
        <v>3.1819402131409769E-2</v>
      </c>
      <c r="F2037" s="5">
        <f t="shared" ca="1" si="227"/>
        <v>39738</v>
      </c>
      <c r="G2037" s="11">
        <f t="shared" ca="1" si="224"/>
        <v>85.671000000000006</v>
      </c>
      <c r="H2037" s="17" cm="1">
        <f t="array" aca="1" ref="H2037" ca="1">IF(F2037="MAI","NESSUNO",INDIRECT(ADDRESS(ROW()+$N$5,2)))</f>
        <v>88.397000000000006</v>
      </c>
      <c r="I2037" s="11">
        <f t="shared" ca="1" si="225"/>
        <v>0</v>
      </c>
      <c r="J2037" s="13">
        <f t="shared" ca="1" si="221"/>
        <v>3.1819402131409685E-2</v>
      </c>
      <c r="K2037" s="13" t="b">
        <f t="shared" ca="1" si="226"/>
        <v>0</v>
      </c>
    </row>
    <row r="2038" spans="1:11" x14ac:dyDescent="0.2">
      <c r="A2038" s="5">
        <f>IndiciMSCI!A2038</f>
        <v>39741</v>
      </c>
      <c r="B2038" cm="1">
        <f t="array" ref="B2038">INDEX(IndiciMSCI!A:Y,ROW(),Sheet1!$O$2)</f>
        <v>89.756</v>
      </c>
      <c r="C2038">
        <f t="shared" ca="1" si="222"/>
        <v>116.3952</v>
      </c>
      <c r="D2038" t="b">
        <f t="shared" ca="1" si="223"/>
        <v>1</v>
      </c>
      <c r="E2038" s="13" cm="1">
        <f t="array" aca="1" ref="E2038" ca="1">IF(ISBLANK(INDIRECT(ADDRESS(ROW(B2038)+$N$5,COLUMN(B2038)))),"",(INDIRECT(ADDRESS(ROW(B2038)+$N$5,COLUMN(B2038)))/B2038-1))</f>
        <v>-1.1197023040242393E-2</v>
      </c>
      <c r="F2038" s="5">
        <f t="shared" ca="1" si="227"/>
        <v>39741</v>
      </c>
      <c r="G2038" s="11">
        <f t="shared" ca="1" si="224"/>
        <v>89.756</v>
      </c>
      <c r="H2038" s="17" cm="1">
        <f t="array" aca="1" ref="H2038" ca="1">IF(F2038="MAI","NESSUNO",INDIRECT(ADDRESS(ROW()+$N$5,2)))</f>
        <v>88.751000000000005</v>
      </c>
      <c r="I2038" s="11">
        <f t="shared" ca="1" si="225"/>
        <v>0</v>
      </c>
      <c r="J2038" s="13">
        <f t="shared" ca="1" si="221"/>
        <v>-1.1197023040242384E-2</v>
      </c>
      <c r="K2038" s="13" t="b">
        <f t="shared" ca="1" si="226"/>
        <v>0</v>
      </c>
    </row>
    <row r="2039" spans="1:11" x14ac:dyDescent="0.2">
      <c r="A2039" s="5">
        <f>IndiciMSCI!A2039</f>
        <v>39742</v>
      </c>
      <c r="B2039" cm="1">
        <f t="array" ref="B2039">INDEX(IndiciMSCI!A:Y,ROW(),Sheet1!$O$2)</f>
        <v>94.305000000000007</v>
      </c>
      <c r="C2039">
        <f t="shared" ca="1" si="222"/>
        <v>116.3952</v>
      </c>
      <c r="D2039" t="b">
        <f t="shared" ca="1" si="223"/>
        <v>1</v>
      </c>
      <c r="E2039" s="13" cm="1">
        <f t="array" aca="1" ref="E2039" ca="1">IF(ISBLANK(INDIRECT(ADDRESS(ROW(B2039)+$N$5,COLUMN(B2039)))),"",(INDIRECT(ADDRESS(ROW(B2039)+$N$5,COLUMN(B2039)))/B2039-1))</f>
        <v>-5.2807380308573237E-2</v>
      </c>
      <c r="F2039" s="5">
        <f t="shared" ca="1" si="227"/>
        <v>39742</v>
      </c>
      <c r="G2039" s="11">
        <f t="shared" ca="1" si="224"/>
        <v>94.305000000000007</v>
      </c>
      <c r="H2039" s="17" cm="1">
        <f t="array" aca="1" ref="H2039" ca="1">IF(F2039="MAI","NESSUNO",INDIRECT(ADDRESS(ROW()+$N$5,2)))</f>
        <v>89.325000000000003</v>
      </c>
      <c r="I2039" s="11">
        <f t="shared" ca="1" si="225"/>
        <v>0</v>
      </c>
      <c r="J2039" s="13">
        <f t="shared" ca="1" si="221"/>
        <v>-5.2807380308573286E-2</v>
      </c>
      <c r="K2039" s="13" t="b">
        <f t="shared" ca="1" si="226"/>
        <v>0</v>
      </c>
    </row>
    <row r="2040" spans="1:11" x14ac:dyDescent="0.2">
      <c r="A2040" s="5">
        <f>IndiciMSCI!A2040</f>
        <v>39743</v>
      </c>
      <c r="B2040" cm="1">
        <f t="array" ref="B2040">INDEX(IndiciMSCI!A:Y,ROW(),Sheet1!$O$2)</f>
        <v>91.221000000000004</v>
      </c>
      <c r="C2040">
        <f t="shared" ca="1" si="222"/>
        <v>116.3952</v>
      </c>
      <c r="D2040" t="b">
        <f t="shared" ca="1" si="223"/>
        <v>1</v>
      </c>
      <c r="E2040" s="13" cm="1">
        <f t="array" aca="1" ref="E2040" ca="1">IF(ISBLANK(INDIRECT(ADDRESS(ROW(B2040)+$N$5,COLUMN(B2040)))),"",(INDIRECT(ADDRESS(ROW(B2040)+$N$5,COLUMN(B2040)))/B2040-1))</f>
        <v>-2.8973591607195703E-2</v>
      </c>
      <c r="F2040" s="5">
        <f t="shared" ca="1" si="227"/>
        <v>39743</v>
      </c>
      <c r="G2040" s="11">
        <f t="shared" ca="1" si="224"/>
        <v>91.221000000000004</v>
      </c>
      <c r="H2040" s="17" cm="1">
        <f t="array" aca="1" ref="H2040" ca="1">IF(F2040="MAI","NESSUNO",INDIRECT(ADDRESS(ROW()+$N$5,2)))</f>
        <v>88.578000000000003</v>
      </c>
      <c r="I2040" s="11">
        <f t="shared" ca="1" si="225"/>
        <v>0</v>
      </c>
      <c r="J2040" s="13">
        <f t="shared" ca="1" si="221"/>
        <v>-2.8973591607195717E-2</v>
      </c>
      <c r="K2040" s="13" t="b">
        <f t="shared" ca="1" si="226"/>
        <v>0</v>
      </c>
    </row>
    <row r="2041" spans="1:11" x14ac:dyDescent="0.2">
      <c r="A2041" s="5">
        <f>IndiciMSCI!A2041</f>
        <v>39744</v>
      </c>
      <c r="B2041" cm="1">
        <f t="array" ref="B2041">INDEX(IndiciMSCI!A:Y,ROW(),Sheet1!$O$2)</f>
        <v>90.728999999999999</v>
      </c>
      <c r="C2041">
        <f t="shared" ca="1" si="222"/>
        <v>116.3952</v>
      </c>
      <c r="D2041" t="b">
        <f t="shared" ca="1" si="223"/>
        <v>1</v>
      </c>
      <c r="E2041" s="13" cm="1">
        <f t="array" aca="1" ref="E2041" ca="1">IF(ISBLANK(INDIRECT(ADDRESS(ROW(B2041)+$N$5,COLUMN(B2041)))),"",(INDIRECT(ADDRESS(ROW(B2041)+$N$5,COLUMN(B2041)))/B2041-1))</f>
        <v>-3.3914183998500991E-2</v>
      </c>
      <c r="F2041" s="5">
        <f t="shared" ca="1" si="227"/>
        <v>39744</v>
      </c>
      <c r="G2041" s="11">
        <f t="shared" ca="1" si="224"/>
        <v>90.728999999999999</v>
      </c>
      <c r="H2041" s="17" cm="1">
        <f t="array" aca="1" ref="H2041" ca="1">IF(F2041="MAI","NESSUNO",INDIRECT(ADDRESS(ROW()+$N$5,2)))</f>
        <v>87.652000000000001</v>
      </c>
      <c r="I2041" s="11">
        <f t="shared" ca="1" si="225"/>
        <v>0</v>
      </c>
      <c r="J2041" s="13">
        <f t="shared" ca="1" si="221"/>
        <v>-3.3914183998501012E-2</v>
      </c>
      <c r="K2041" s="13" t="b">
        <f t="shared" ca="1" si="226"/>
        <v>0</v>
      </c>
    </row>
    <row r="2042" spans="1:11" x14ac:dyDescent="0.2">
      <c r="A2042" s="5">
        <f>IndiciMSCI!A2042</f>
        <v>39745</v>
      </c>
      <c r="B2042" cm="1">
        <f t="array" ref="B2042">INDEX(IndiciMSCI!A:Y,ROW(),Sheet1!$O$2)</f>
        <v>88.628</v>
      </c>
      <c r="C2042">
        <f t="shared" ca="1" si="222"/>
        <v>116.3952</v>
      </c>
      <c r="D2042" t="b">
        <f t="shared" ca="1" si="223"/>
        <v>1</v>
      </c>
      <c r="E2042" s="13" cm="1">
        <f t="array" aca="1" ref="E2042" ca="1">IF(ISBLANK(INDIRECT(ADDRESS(ROW(B2042)+$N$5,COLUMN(B2042)))),"",(INDIRECT(ADDRESS(ROW(B2042)+$N$5,COLUMN(B2042)))/B2042-1))</f>
        <v>-2.3310917542988752E-2</v>
      </c>
      <c r="F2042" s="5">
        <f t="shared" ca="1" si="227"/>
        <v>39745</v>
      </c>
      <c r="G2042" s="11">
        <f t="shared" ca="1" si="224"/>
        <v>88.628</v>
      </c>
      <c r="H2042" s="17" cm="1">
        <f t="array" aca="1" ref="H2042" ca="1">IF(F2042="MAI","NESSUNO",INDIRECT(ADDRESS(ROW()+$N$5,2)))</f>
        <v>86.561999999999998</v>
      </c>
      <c r="I2042" s="11">
        <f t="shared" ca="1" si="225"/>
        <v>0</v>
      </c>
      <c r="J2042" s="13">
        <f t="shared" ca="1" si="221"/>
        <v>-2.33109175429887E-2</v>
      </c>
      <c r="K2042" s="13" t="b">
        <f t="shared" ca="1" si="226"/>
        <v>1</v>
      </c>
    </row>
    <row r="2043" spans="1:11" x14ac:dyDescent="0.2">
      <c r="A2043" s="5">
        <f>IndiciMSCI!A2043</f>
        <v>39748</v>
      </c>
      <c r="B2043" cm="1">
        <f t="array" ref="B2043">INDEX(IndiciMSCI!A:Y,ROW(),Sheet1!$O$2)</f>
        <v>83.772999999999996</v>
      </c>
      <c r="C2043">
        <f t="shared" ca="1" si="222"/>
        <v>116.3952</v>
      </c>
      <c r="D2043" t="b">
        <f t="shared" ca="1" si="223"/>
        <v>1</v>
      </c>
      <c r="E2043" s="13" cm="1">
        <f t="array" aca="1" ref="E2043" ca="1">IF(ISBLANK(INDIRECT(ADDRESS(ROW(B2043)+$N$5,COLUMN(B2043)))),"",(INDIRECT(ADDRESS(ROW(B2043)+$N$5,COLUMN(B2043)))/B2043-1))</f>
        <v>4.8344932138039587E-2</v>
      </c>
      <c r="F2043" s="5">
        <f t="shared" ca="1" si="227"/>
        <v>39748</v>
      </c>
      <c r="G2043" s="11">
        <f t="shared" ca="1" si="224"/>
        <v>83.772999999999996</v>
      </c>
      <c r="H2043" s="17" cm="1">
        <f t="array" aca="1" ref="H2043" ca="1">IF(F2043="MAI","NESSUNO",INDIRECT(ADDRESS(ROW()+$N$5,2)))</f>
        <v>87.822999999999993</v>
      </c>
      <c r="I2043" s="11">
        <f t="shared" ca="1" si="225"/>
        <v>0</v>
      </c>
      <c r="J2043" s="13">
        <f t="shared" ca="1" si="221"/>
        <v>4.834493213803967E-2</v>
      </c>
      <c r="K2043" s="13" t="b">
        <f t="shared" ca="1" si="226"/>
        <v>1</v>
      </c>
    </row>
    <row r="2044" spans="1:11" x14ac:dyDescent="0.2">
      <c r="A2044" s="5">
        <f>IndiciMSCI!A2044</f>
        <v>39749</v>
      </c>
      <c r="B2044" cm="1">
        <f t="array" ref="B2044">INDEX(IndiciMSCI!A:Y,ROW(),Sheet1!$O$2)</f>
        <v>85.543000000000006</v>
      </c>
      <c r="C2044">
        <f t="shared" ca="1" si="222"/>
        <v>116.3952</v>
      </c>
      <c r="D2044" t="b">
        <f t="shared" ca="1" si="223"/>
        <v>1</v>
      </c>
      <c r="E2044" s="13" cm="1">
        <f t="array" aca="1" ref="E2044" ca="1">IF(ISBLANK(INDIRECT(ADDRESS(ROW(B2044)+$N$5,COLUMN(B2044)))),"",(INDIRECT(ADDRESS(ROW(B2044)+$N$5,COLUMN(B2044)))/B2044-1))</f>
        <v>1.6634908759337153E-2</v>
      </c>
      <c r="F2044" s="5">
        <f t="shared" ca="1" si="227"/>
        <v>39749</v>
      </c>
      <c r="G2044" s="11">
        <f t="shared" ca="1" si="224"/>
        <v>85.543000000000006</v>
      </c>
      <c r="H2044" s="17" cm="1">
        <f t="array" aca="1" ref="H2044" ca="1">IF(F2044="MAI","NESSUNO",INDIRECT(ADDRESS(ROW()+$N$5,2)))</f>
        <v>86.965999999999994</v>
      </c>
      <c r="I2044" s="11">
        <f t="shared" ca="1" si="225"/>
        <v>0</v>
      </c>
      <c r="J2044" s="13">
        <f t="shared" ca="1" si="221"/>
        <v>1.6634908759337264E-2</v>
      </c>
      <c r="K2044" s="13" t="b">
        <f t="shared" ca="1" si="226"/>
        <v>1</v>
      </c>
    </row>
    <row r="2045" spans="1:11" x14ac:dyDescent="0.2">
      <c r="A2045" s="5">
        <f>IndiciMSCI!A2045</f>
        <v>39750</v>
      </c>
      <c r="B2045" cm="1">
        <f t="array" ref="B2045">INDEX(IndiciMSCI!A:Y,ROW(),Sheet1!$O$2)</f>
        <v>86.644999999999996</v>
      </c>
      <c r="C2045">
        <f t="shared" ca="1" si="222"/>
        <v>116.3952</v>
      </c>
      <c r="D2045" t="b">
        <f t="shared" ca="1" si="223"/>
        <v>1</v>
      </c>
      <c r="E2045" s="13" cm="1">
        <f t="array" aca="1" ref="E2045" ca="1">IF(ISBLANK(INDIRECT(ADDRESS(ROW(B2045)+$N$5,COLUMN(B2045)))),"",(INDIRECT(ADDRESS(ROW(B2045)+$N$5,COLUMN(B2045)))/B2045-1))</f>
        <v>1.0017889087656551E-2</v>
      </c>
      <c r="F2045" s="5">
        <f t="shared" ca="1" si="227"/>
        <v>39750</v>
      </c>
      <c r="G2045" s="11">
        <f t="shared" ca="1" si="224"/>
        <v>86.644999999999996</v>
      </c>
      <c r="H2045" s="17" cm="1">
        <f t="array" aca="1" ref="H2045" ca="1">IF(F2045="MAI","NESSUNO",INDIRECT(ADDRESS(ROW()+$N$5,2)))</f>
        <v>87.513000000000005</v>
      </c>
      <c r="I2045" s="11">
        <f t="shared" ca="1" si="225"/>
        <v>0</v>
      </c>
      <c r="J2045" s="13">
        <f t="shared" ca="1" si="221"/>
        <v>1.0017889087656636E-2</v>
      </c>
      <c r="K2045" s="13" t="b">
        <f t="shared" ca="1" si="226"/>
        <v>0</v>
      </c>
    </row>
    <row r="2046" spans="1:11" x14ac:dyDescent="0.2">
      <c r="A2046" s="5">
        <f>IndiciMSCI!A2046</f>
        <v>39751</v>
      </c>
      <c r="B2046" cm="1">
        <f t="array" ref="B2046">INDEX(IndiciMSCI!A:Y,ROW(),Sheet1!$O$2)</f>
        <v>94.263000000000005</v>
      </c>
      <c r="C2046">
        <f t="shared" ca="1" si="222"/>
        <v>116.3952</v>
      </c>
      <c r="D2046" t="b">
        <f t="shared" ca="1" si="223"/>
        <v>1</v>
      </c>
      <c r="E2046" s="13" cm="1">
        <f t="array" aca="1" ref="E2046" ca="1">IF(ISBLANK(INDIRECT(ADDRESS(ROW(B2046)+$N$5,COLUMN(B2046)))),"",(INDIRECT(ADDRESS(ROW(B2046)+$N$5,COLUMN(B2046)))/B2046-1))</f>
        <v>-8.5940400793524496E-2</v>
      </c>
      <c r="F2046" s="5">
        <f t="shared" ca="1" si="227"/>
        <v>39751</v>
      </c>
      <c r="G2046" s="11">
        <f t="shared" ca="1" si="224"/>
        <v>94.263000000000005</v>
      </c>
      <c r="H2046" s="17" cm="1">
        <f t="array" aca="1" ref="H2046" ca="1">IF(F2046="MAI","NESSUNO",INDIRECT(ADDRESS(ROW()+$N$5,2)))</f>
        <v>86.162000000000006</v>
      </c>
      <c r="I2046" s="11">
        <f t="shared" ca="1" si="225"/>
        <v>0</v>
      </c>
      <c r="J2046" s="13">
        <f t="shared" ca="1" si="221"/>
        <v>-8.5940400793524482E-2</v>
      </c>
      <c r="K2046" s="13" t="b">
        <f t="shared" ca="1" si="226"/>
        <v>0</v>
      </c>
    </row>
    <row r="2047" spans="1:11" x14ac:dyDescent="0.2">
      <c r="A2047" s="5">
        <f>IndiciMSCI!A2047</f>
        <v>39752</v>
      </c>
      <c r="B2047" cm="1">
        <f t="array" ref="B2047">INDEX(IndiciMSCI!A:Y,ROW(),Sheet1!$O$2)</f>
        <v>90.739000000000004</v>
      </c>
      <c r="C2047">
        <f t="shared" ca="1" si="222"/>
        <v>113.56829999999999</v>
      </c>
      <c r="D2047" t="b">
        <f t="shared" ca="1" si="223"/>
        <v>1</v>
      </c>
      <c r="E2047" s="13" cm="1">
        <f t="array" aca="1" ref="E2047" ca="1">IF(ISBLANK(INDIRECT(ADDRESS(ROW(B2047)+$N$5,COLUMN(B2047)))),"",(INDIRECT(ADDRESS(ROW(B2047)+$N$5,COLUMN(B2047)))/B2047-1))</f>
        <v>-2.2349816506684106E-2</v>
      </c>
      <c r="F2047" s="5">
        <f t="shared" ca="1" si="227"/>
        <v>39752</v>
      </c>
      <c r="G2047" s="11">
        <f t="shared" ca="1" si="224"/>
        <v>90.739000000000004</v>
      </c>
      <c r="H2047" s="17" cm="1">
        <f t="array" aca="1" ref="H2047" ca="1">IF(F2047="MAI","NESSUNO",INDIRECT(ADDRESS(ROW()+$N$5,2)))</f>
        <v>88.710999999999999</v>
      </c>
      <c r="I2047" s="11">
        <f t="shared" ca="1" si="225"/>
        <v>0</v>
      </c>
      <c r="J2047" s="13">
        <f t="shared" ca="1" si="221"/>
        <v>-2.2349816506684068E-2</v>
      </c>
      <c r="K2047" s="13" t="b">
        <f t="shared" ca="1" si="226"/>
        <v>0</v>
      </c>
    </row>
    <row r="2048" spans="1:11" x14ac:dyDescent="0.2">
      <c r="A2048" s="5">
        <f>IndiciMSCI!A2048</f>
        <v>39755</v>
      </c>
      <c r="B2048" cm="1">
        <f t="array" ref="B2048">INDEX(IndiciMSCI!A:Y,ROW(),Sheet1!$O$2)</f>
        <v>89.622</v>
      </c>
      <c r="C2048">
        <f t="shared" ca="1" si="222"/>
        <v>112.57379999999999</v>
      </c>
      <c r="D2048" t="b">
        <f t="shared" ca="1" si="223"/>
        <v>1</v>
      </c>
      <c r="E2048" s="13" cm="1">
        <f t="array" aca="1" ref="E2048" ca="1">IF(ISBLANK(INDIRECT(ADDRESS(ROW(B2048)+$N$5,COLUMN(B2048)))),"",(INDIRECT(ADDRESS(ROW(B2048)+$N$5,COLUMN(B2048)))/B2048-1))</f>
        <v>-3.1710963825846372E-2</v>
      </c>
      <c r="F2048" s="5">
        <f t="shared" ca="1" si="227"/>
        <v>39755</v>
      </c>
      <c r="G2048" s="11">
        <f t="shared" ca="1" si="224"/>
        <v>89.622</v>
      </c>
      <c r="H2048" s="17" cm="1">
        <f t="array" aca="1" ref="H2048" ca="1">IF(F2048="MAI","NESSUNO",INDIRECT(ADDRESS(ROW()+$N$5,2)))</f>
        <v>86.78</v>
      </c>
      <c r="I2048" s="11">
        <f t="shared" ca="1" si="225"/>
        <v>0</v>
      </c>
      <c r="J2048" s="13">
        <f t="shared" ca="1" si="221"/>
        <v>-3.1710963825846317E-2</v>
      </c>
      <c r="K2048" s="13" t="b">
        <f t="shared" ca="1" si="226"/>
        <v>1</v>
      </c>
    </row>
    <row r="2049" spans="1:11" x14ac:dyDescent="0.2">
      <c r="A2049" s="5">
        <f>IndiciMSCI!A2049</f>
        <v>39756</v>
      </c>
      <c r="B2049" cm="1">
        <f t="array" ref="B2049">INDEX(IndiciMSCI!A:Y,ROW(),Sheet1!$O$2)</f>
        <v>92.188999999999993</v>
      </c>
      <c r="C2049">
        <f t="shared" ca="1" si="222"/>
        <v>112.57379999999999</v>
      </c>
      <c r="D2049" t="b">
        <f t="shared" ca="1" si="223"/>
        <v>1</v>
      </c>
      <c r="E2049" s="13" cm="1">
        <f t="array" aca="1" ref="E2049" ca="1">IF(ISBLANK(INDIRECT(ADDRESS(ROW(B2049)+$N$5,COLUMN(B2049)))),"",(INDIRECT(ADDRESS(ROW(B2049)+$N$5,COLUMN(B2049)))/B2049-1))</f>
        <v>-4.7988371714629663E-2</v>
      </c>
      <c r="F2049" s="5">
        <f t="shared" ca="1" si="227"/>
        <v>39756</v>
      </c>
      <c r="G2049" s="11">
        <f t="shared" ca="1" si="224"/>
        <v>92.188999999999993</v>
      </c>
      <c r="H2049" s="17" cm="1">
        <f t="array" aca="1" ref="H2049" ca="1">IF(F2049="MAI","NESSUNO",INDIRECT(ADDRESS(ROW()+$N$5,2)))</f>
        <v>87.765000000000001</v>
      </c>
      <c r="I2049" s="11">
        <f t="shared" ca="1" si="225"/>
        <v>0</v>
      </c>
      <c r="J2049" s="13">
        <f t="shared" ca="1" si="221"/>
        <v>-4.7988371714629649E-2</v>
      </c>
      <c r="K2049" s="13" t="b">
        <f t="shared" ca="1" si="226"/>
        <v>1</v>
      </c>
    </row>
    <row r="2050" spans="1:11" x14ac:dyDescent="0.2">
      <c r="A2050" s="5">
        <f>IndiciMSCI!A2050</f>
        <v>39757</v>
      </c>
      <c r="B2050" cm="1">
        <f t="array" ref="B2050">INDEX(IndiciMSCI!A:Y,ROW(),Sheet1!$O$2)</f>
        <v>97.691000000000003</v>
      </c>
      <c r="C2050">
        <f t="shared" ca="1" si="222"/>
        <v>112.57379999999999</v>
      </c>
      <c r="D2050" t="b">
        <f t="shared" ca="1" si="223"/>
        <v>1</v>
      </c>
      <c r="E2050" s="13" cm="1">
        <f t="array" aca="1" ref="E2050" ca="1">IF(ISBLANK(INDIRECT(ADDRESS(ROW(B2050)+$N$5,COLUMN(B2050)))),"",(INDIRECT(ADDRESS(ROW(B2050)+$N$5,COLUMN(B2050)))/B2050-1))</f>
        <v>-0.11422751328167391</v>
      </c>
      <c r="F2050" s="5">
        <f t="shared" ca="1" si="227"/>
        <v>39757</v>
      </c>
      <c r="G2050" s="11">
        <f t="shared" ca="1" si="224"/>
        <v>97.691000000000003</v>
      </c>
      <c r="H2050" s="17" cm="1">
        <f t="array" aca="1" ref="H2050" ca="1">IF(F2050="MAI","NESSUNO",INDIRECT(ADDRESS(ROW()+$N$5,2)))</f>
        <v>86.531999999999996</v>
      </c>
      <c r="I2050" s="11">
        <f t="shared" ca="1" si="225"/>
        <v>0</v>
      </c>
      <c r="J2050" s="13">
        <f t="shared" ref="J2050:J2113" ca="1" si="228">IF(E2050="","",IF(F2050="MAI",I2050/B2050,(H2050-G2050+I2050)/G2050))</f>
        <v>-0.11422751328167391</v>
      </c>
      <c r="K2050" s="13" t="b">
        <f t="shared" ca="1" si="226"/>
        <v>0</v>
      </c>
    </row>
    <row r="2051" spans="1:11" x14ac:dyDescent="0.2">
      <c r="A2051" s="5">
        <f>IndiciMSCI!A2051</f>
        <v>39758</v>
      </c>
      <c r="B2051" cm="1">
        <f t="array" ref="B2051">INDEX(IndiciMSCI!A:Y,ROW(),Sheet1!$O$2)</f>
        <v>94.632999999999996</v>
      </c>
      <c r="C2051">
        <f t="shared" ref="C2051:C2114" ca="1" si="229">MAX(INDIRECT("B"&amp;ROW()&amp;":B"&amp;MAX(2,ROW()-$N$3)))*(1-$N$4)</f>
        <v>112.57379999999999</v>
      </c>
      <c r="D2051" t="b">
        <f t="shared" ref="D2051:D2114" ca="1" si="230">B2051&lt;C2051</f>
        <v>1</v>
      </c>
      <c r="E2051" s="13" cm="1">
        <f t="array" aca="1" ref="E2051" ca="1">IF(ISBLANK(INDIRECT(ADDRESS(ROW(B2051)+$N$5,COLUMN(B2051)))),"",(INDIRECT(ADDRESS(ROW(B2051)+$N$5,COLUMN(B2051)))/B2051-1))</f>
        <v>-9.3709382562108257E-2</v>
      </c>
      <c r="F2051" s="5">
        <f t="shared" ca="1" si="227"/>
        <v>39758</v>
      </c>
      <c r="G2051" s="11">
        <f t="shared" ref="G2051:G2114" ca="1" si="231">IF(F2051="MAI","NESSUNO",INDEX(B:B,MATCH(F2051,A:A,0)))</f>
        <v>94.632999999999996</v>
      </c>
      <c r="H2051" s="17" cm="1">
        <f t="array" aca="1" ref="H2051" ca="1">IF(F2051="MAI","NESSUNO",INDIRECT(ADDRESS(ROW()+$N$5,2)))</f>
        <v>85.765000000000001</v>
      </c>
      <c r="I2051" s="11">
        <f t="shared" ref="I2051:I2114" ca="1" si="232">IF(F2051="MAI",B2051*(1+$N$6)^($N$5*(7/5)/365.25)-B2051, G2051*(1+$N$6)^((F2051-A2051)/365.25)-G2051)</f>
        <v>0</v>
      </c>
      <c r="J2051" s="13">
        <f t="shared" ca="1" si="228"/>
        <v>-9.3709382562108312E-2</v>
      </c>
      <c r="K2051" s="13" t="b">
        <f t="shared" ref="K2051:K2114" ca="1" si="233">IF(E2051="","",J2051&gt;E2051)</f>
        <v>0</v>
      </c>
    </row>
    <row r="2052" spans="1:11" x14ac:dyDescent="0.2">
      <c r="A2052" s="5">
        <f>IndiciMSCI!A2052</f>
        <v>39759</v>
      </c>
      <c r="B2052" cm="1">
        <f t="array" ref="B2052">INDEX(IndiciMSCI!A:Y,ROW(),Sheet1!$O$2)</f>
        <v>91.236999999999995</v>
      </c>
      <c r="C2052">
        <f t="shared" ca="1" si="229"/>
        <v>112.57379999999999</v>
      </c>
      <c r="D2052" t="b">
        <f t="shared" ca="1" si="230"/>
        <v>1</v>
      </c>
      <c r="E2052" s="13" cm="1">
        <f t="array" aca="1" ref="E2052" ca="1">IF(ISBLANK(INDIRECT(ADDRESS(ROW(B2052)+$N$5,COLUMN(B2052)))),"",(INDIRECT(ADDRESS(ROW(B2052)+$N$5,COLUMN(B2052)))/B2052-1))</f>
        <v>-5.0999046439492712E-2</v>
      </c>
      <c r="F2052" s="5">
        <f t="shared" ca="1" si="227"/>
        <v>39759</v>
      </c>
      <c r="G2052" s="11">
        <f t="shared" ca="1" si="231"/>
        <v>91.236999999999995</v>
      </c>
      <c r="H2052" s="17" cm="1">
        <f t="array" aca="1" ref="H2052" ca="1">IF(F2052="MAI","NESSUNO",INDIRECT(ADDRESS(ROW()+$N$5,2)))</f>
        <v>86.584000000000003</v>
      </c>
      <c r="I2052" s="11">
        <f t="shared" ca="1" si="232"/>
        <v>0</v>
      </c>
      <c r="J2052" s="13">
        <f t="shared" ca="1" si="228"/>
        <v>-5.0999046439492664E-2</v>
      </c>
      <c r="K2052" s="13" t="b">
        <f t="shared" ca="1" si="233"/>
        <v>0</v>
      </c>
    </row>
    <row r="2053" spans="1:11" x14ac:dyDescent="0.2">
      <c r="A2053" s="5">
        <f>IndiciMSCI!A2053</f>
        <v>39762</v>
      </c>
      <c r="B2053" cm="1">
        <f t="array" ref="B2053">INDEX(IndiciMSCI!A:Y,ROW(),Sheet1!$O$2)</f>
        <v>94.566999999999993</v>
      </c>
      <c r="C2053">
        <f t="shared" ca="1" si="229"/>
        <v>112.57379999999999</v>
      </c>
      <c r="D2053" t="b">
        <f t="shared" ca="1" si="230"/>
        <v>1</v>
      </c>
      <c r="E2053" s="13" cm="1">
        <f t="array" aca="1" ref="E2053" ca="1">IF(ISBLANK(INDIRECT(ADDRESS(ROW(B2053)+$N$5,COLUMN(B2053)))),"",(INDIRECT(ADDRESS(ROW(B2053)+$N$5,COLUMN(B2053)))/B2053-1))</f>
        <v>-9.55618767646218E-2</v>
      </c>
      <c r="F2053" s="5">
        <f t="shared" ca="1" si="227"/>
        <v>39762</v>
      </c>
      <c r="G2053" s="11">
        <f t="shared" ca="1" si="231"/>
        <v>94.566999999999993</v>
      </c>
      <c r="H2053" s="17" cm="1">
        <f t="array" aca="1" ref="H2053" ca="1">IF(F2053="MAI","NESSUNO",INDIRECT(ADDRESS(ROW()+$N$5,2)))</f>
        <v>85.53</v>
      </c>
      <c r="I2053" s="11">
        <f t="shared" ca="1" si="232"/>
        <v>0</v>
      </c>
      <c r="J2053" s="13">
        <f t="shared" ca="1" si="228"/>
        <v>-9.5561876764621828E-2</v>
      </c>
      <c r="K2053" s="13" t="b">
        <f t="shared" ca="1" si="233"/>
        <v>0</v>
      </c>
    </row>
    <row r="2054" spans="1:11" x14ac:dyDescent="0.2">
      <c r="A2054" s="5">
        <f>IndiciMSCI!A2054</f>
        <v>39763</v>
      </c>
      <c r="B2054" cm="1">
        <f t="array" ref="B2054">INDEX(IndiciMSCI!A:Y,ROW(),Sheet1!$O$2)</f>
        <v>94.72</v>
      </c>
      <c r="C2054">
        <f t="shared" ca="1" si="229"/>
        <v>112.57379999999999</v>
      </c>
      <c r="D2054" t="b">
        <f t="shared" ca="1" si="230"/>
        <v>1</v>
      </c>
      <c r="E2054" s="13" cm="1">
        <f t="array" aca="1" ref="E2054" ca="1">IF(ISBLANK(INDIRECT(ADDRESS(ROW(B2054)+$N$5,COLUMN(B2054)))),"",(INDIRECT(ADDRESS(ROW(B2054)+$N$5,COLUMN(B2054)))/B2054-1))</f>
        <v>-9.2345861486486491E-2</v>
      </c>
      <c r="F2054" s="5">
        <f t="shared" ca="1" si="227"/>
        <v>39763</v>
      </c>
      <c r="G2054" s="11">
        <f t="shared" ca="1" si="231"/>
        <v>94.72</v>
      </c>
      <c r="H2054" s="17" cm="1">
        <f t="array" aca="1" ref="H2054" ca="1">IF(F2054="MAI","NESSUNO",INDIRECT(ADDRESS(ROW()+$N$5,2)))</f>
        <v>85.972999999999999</v>
      </c>
      <c r="I2054" s="11">
        <f t="shared" ca="1" si="232"/>
        <v>0</v>
      </c>
      <c r="J2054" s="13">
        <f t="shared" ca="1" si="228"/>
        <v>-9.2345861486486491E-2</v>
      </c>
      <c r="K2054" s="13" t="b">
        <f t="shared" ca="1" si="233"/>
        <v>0</v>
      </c>
    </row>
    <row r="2055" spans="1:11" x14ac:dyDescent="0.2">
      <c r="A2055" s="5">
        <f>IndiciMSCI!A2055</f>
        <v>39764</v>
      </c>
      <c r="B2055" cm="1">
        <f t="array" ref="B2055">INDEX(IndiciMSCI!A:Y,ROW(),Sheet1!$O$2)</f>
        <v>95.108999999999995</v>
      </c>
      <c r="C2055">
        <f t="shared" ca="1" si="229"/>
        <v>112.57379999999999</v>
      </c>
      <c r="D2055" t="b">
        <f t="shared" ca="1" si="230"/>
        <v>1</v>
      </c>
      <c r="E2055" s="13" cm="1">
        <f t="array" aca="1" ref="E2055" ca="1">IF(ISBLANK(INDIRECT(ADDRESS(ROW(B2055)+$N$5,COLUMN(B2055)))),"",(INDIRECT(ADDRESS(ROW(B2055)+$N$5,COLUMN(B2055)))/B2055-1))</f>
        <v>-9.7298888643556292E-2</v>
      </c>
      <c r="F2055" s="5">
        <f t="shared" ca="1" si="227"/>
        <v>39764</v>
      </c>
      <c r="G2055" s="11">
        <f t="shared" ca="1" si="231"/>
        <v>95.108999999999995</v>
      </c>
      <c r="H2055" s="17" cm="1">
        <f t="array" aca="1" ref="H2055" ca="1">IF(F2055="MAI","NESSUNO",INDIRECT(ADDRESS(ROW()+$N$5,2)))</f>
        <v>85.855000000000004</v>
      </c>
      <c r="I2055" s="11">
        <f t="shared" ca="1" si="232"/>
        <v>0</v>
      </c>
      <c r="J2055" s="13">
        <f t="shared" ca="1" si="228"/>
        <v>-9.729888864355625E-2</v>
      </c>
      <c r="K2055" s="13" t="b">
        <f t="shared" ca="1" si="233"/>
        <v>0</v>
      </c>
    </row>
    <row r="2056" spans="1:11" x14ac:dyDescent="0.2">
      <c r="A2056" s="5">
        <f>IndiciMSCI!A2056</f>
        <v>39765</v>
      </c>
      <c r="B2056" cm="1">
        <f t="array" ref="B2056">INDEX(IndiciMSCI!A:Y,ROW(),Sheet1!$O$2)</f>
        <v>90.141000000000005</v>
      </c>
      <c r="C2056">
        <f t="shared" ca="1" si="229"/>
        <v>112.57379999999999</v>
      </c>
      <c r="D2056" t="b">
        <f t="shared" ca="1" si="230"/>
        <v>1</v>
      </c>
      <c r="E2056" s="13" cm="1">
        <f t="array" aca="1" ref="E2056" ca="1">IF(ISBLANK(INDIRECT(ADDRESS(ROW(B2056)+$N$5,COLUMN(B2056)))),"",(INDIRECT(ADDRESS(ROW(B2056)+$N$5,COLUMN(B2056)))/B2056-1))</f>
        <v>-5.0875850057132688E-2</v>
      </c>
      <c r="F2056" s="5">
        <f t="shared" ca="1" si="227"/>
        <v>39765</v>
      </c>
      <c r="G2056" s="11">
        <f t="shared" ca="1" si="231"/>
        <v>90.141000000000005</v>
      </c>
      <c r="H2056" s="17" cm="1">
        <f t="array" aca="1" ref="H2056" ca="1">IF(F2056="MAI","NESSUNO",INDIRECT(ADDRESS(ROW()+$N$5,2)))</f>
        <v>85.555000000000007</v>
      </c>
      <c r="I2056" s="11">
        <f t="shared" ca="1" si="232"/>
        <v>0</v>
      </c>
      <c r="J2056" s="13">
        <f t="shared" ca="1" si="228"/>
        <v>-5.0875850057132695E-2</v>
      </c>
      <c r="K2056" s="13" t="b">
        <f t="shared" ca="1" si="233"/>
        <v>0</v>
      </c>
    </row>
    <row r="2057" spans="1:11" x14ac:dyDescent="0.2">
      <c r="A2057" s="5">
        <f>IndiciMSCI!A2057</f>
        <v>39766</v>
      </c>
      <c r="B2057" cm="1">
        <f t="array" ref="B2057">INDEX(IndiciMSCI!A:Y,ROW(),Sheet1!$O$2)</f>
        <v>89.707999999999998</v>
      </c>
      <c r="C2057">
        <f t="shared" ca="1" si="229"/>
        <v>112.57379999999999</v>
      </c>
      <c r="D2057" t="b">
        <f t="shared" ca="1" si="230"/>
        <v>1</v>
      </c>
      <c r="E2057" s="13" cm="1">
        <f t="array" aca="1" ref="E2057" ca="1">IF(ISBLANK(INDIRECT(ADDRESS(ROW(B2057)+$N$5,COLUMN(B2057)))),"",(INDIRECT(ADDRESS(ROW(B2057)+$N$5,COLUMN(B2057)))/B2057-1))</f>
        <v>-3.90600615329737E-2</v>
      </c>
      <c r="F2057" s="5">
        <f t="shared" ca="1" si="227"/>
        <v>39766</v>
      </c>
      <c r="G2057" s="11">
        <f t="shared" ca="1" si="231"/>
        <v>89.707999999999998</v>
      </c>
      <c r="H2057" s="17" cm="1">
        <f t="array" aca="1" ref="H2057" ca="1">IF(F2057="MAI","NESSUNO",INDIRECT(ADDRESS(ROW()+$N$5,2)))</f>
        <v>86.203999999999994</v>
      </c>
      <c r="I2057" s="11">
        <f t="shared" ca="1" si="232"/>
        <v>0</v>
      </c>
      <c r="J2057" s="13">
        <f t="shared" ca="1" si="228"/>
        <v>-3.90600615329737E-2</v>
      </c>
      <c r="K2057" s="13" t="b">
        <f t="shared" ca="1" si="233"/>
        <v>0</v>
      </c>
    </row>
    <row r="2058" spans="1:11" x14ac:dyDescent="0.2">
      <c r="A2058" s="5">
        <f>IndiciMSCI!A2058</f>
        <v>39769</v>
      </c>
      <c r="B2058" cm="1">
        <f t="array" ref="B2058">INDEX(IndiciMSCI!A:Y,ROW(),Sheet1!$O$2)</f>
        <v>90.578999999999994</v>
      </c>
      <c r="C2058">
        <f t="shared" ca="1" si="229"/>
        <v>112.57379999999999</v>
      </c>
      <c r="D2058" t="b">
        <f t="shared" ca="1" si="230"/>
        <v>1</v>
      </c>
      <c r="E2058" s="13" cm="1">
        <f t="array" aca="1" ref="E2058" ca="1">IF(ISBLANK(INDIRECT(ADDRESS(ROW(B2058)+$N$5,COLUMN(B2058)))),"",(INDIRECT(ADDRESS(ROW(B2058)+$N$5,COLUMN(B2058)))/B2058-1))</f>
        <v>-5.6326521599929236E-2</v>
      </c>
      <c r="F2058" s="5">
        <f t="shared" ca="1" si="227"/>
        <v>39769</v>
      </c>
      <c r="G2058" s="11">
        <f t="shared" ca="1" si="231"/>
        <v>90.578999999999994</v>
      </c>
      <c r="H2058" s="17" cm="1">
        <f t="array" aca="1" ref="H2058" ca="1">IF(F2058="MAI","NESSUNO",INDIRECT(ADDRESS(ROW()+$N$5,2)))</f>
        <v>85.477000000000004</v>
      </c>
      <c r="I2058" s="11">
        <f t="shared" ca="1" si="232"/>
        <v>0</v>
      </c>
      <c r="J2058" s="13">
        <f t="shared" ca="1" si="228"/>
        <v>-5.6326521599929236E-2</v>
      </c>
      <c r="K2058" s="13" t="b">
        <f t="shared" ca="1" si="233"/>
        <v>0</v>
      </c>
    </row>
    <row r="2059" spans="1:11" x14ac:dyDescent="0.2">
      <c r="A2059" s="5">
        <f>IndiciMSCI!A2059</f>
        <v>39770</v>
      </c>
      <c r="B2059" cm="1">
        <f t="array" ref="B2059">INDEX(IndiciMSCI!A:Y,ROW(),Sheet1!$O$2)</f>
        <v>87.894999999999996</v>
      </c>
      <c r="C2059">
        <f t="shared" ca="1" si="229"/>
        <v>112.57379999999999</v>
      </c>
      <c r="D2059" t="b">
        <f t="shared" ca="1" si="230"/>
        <v>1</v>
      </c>
      <c r="E2059" s="13" cm="1">
        <f t="array" aca="1" ref="E2059" ca="1">IF(ISBLANK(INDIRECT(ADDRESS(ROW(B2059)+$N$5,COLUMN(B2059)))),"",(INDIRECT(ADDRESS(ROW(B2059)+$N$5,COLUMN(B2059)))/B2059-1))</f>
        <v>-2.2105921838557308E-2</v>
      </c>
      <c r="F2059" s="5">
        <f t="shared" ca="1" si="227"/>
        <v>39770</v>
      </c>
      <c r="G2059" s="11">
        <f t="shared" ca="1" si="231"/>
        <v>87.894999999999996</v>
      </c>
      <c r="H2059" s="17" cm="1">
        <f t="array" aca="1" ref="H2059" ca="1">IF(F2059="MAI","NESSUNO",INDIRECT(ADDRESS(ROW()+$N$5,2)))</f>
        <v>85.951999999999998</v>
      </c>
      <c r="I2059" s="11">
        <f t="shared" ca="1" si="232"/>
        <v>0</v>
      </c>
      <c r="J2059" s="13">
        <f t="shared" ca="1" si="228"/>
        <v>-2.2105921838557346E-2</v>
      </c>
      <c r="K2059" s="13" t="b">
        <f t="shared" ca="1" si="233"/>
        <v>0</v>
      </c>
    </row>
    <row r="2060" spans="1:11" x14ac:dyDescent="0.2">
      <c r="A2060" s="5">
        <f>IndiciMSCI!A2060</f>
        <v>39771</v>
      </c>
      <c r="B2060" cm="1">
        <f t="array" ref="B2060">INDEX(IndiciMSCI!A:Y,ROW(),Sheet1!$O$2)</f>
        <v>87.283000000000001</v>
      </c>
      <c r="C2060">
        <f t="shared" ca="1" si="229"/>
        <v>112.57379999999999</v>
      </c>
      <c r="D2060" t="b">
        <f t="shared" ca="1" si="230"/>
        <v>1</v>
      </c>
      <c r="E2060" s="13" cm="1">
        <f t="array" aca="1" ref="E2060" ca="1">IF(ISBLANK(INDIRECT(ADDRESS(ROW(B2060)+$N$5,COLUMN(B2060)))),"",(INDIRECT(ADDRESS(ROW(B2060)+$N$5,COLUMN(B2060)))/B2060-1))</f>
        <v>-2.9650676534949572E-2</v>
      </c>
      <c r="F2060" s="5">
        <f t="shared" ca="1" si="227"/>
        <v>39771</v>
      </c>
      <c r="G2060" s="11">
        <f t="shared" ca="1" si="231"/>
        <v>87.283000000000001</v>
      </c>
      <c r="H2060" s="17" cm="1">
        <f t="array" aca="1" ref="H2060" ca="1">IF(F2060="MAI","NESSUNO",INDIRECT(ADDRESS(ROW()+$N$5,2)))</f>
        <v>84.694999999999993</v>
      </c>
      <c r="I2060" s="11">
        <f t="shared" ca="1" si="232"/>
        <v>0</v>
      </c>
      <c r="J2060" s="13">
        <f t="shared" ca="1" si="228"/>
        <v>-2.9650676534949624E-2</v>
      </c>
      <c r="K2060" s="13" t="b">
        <f t="shared" ca="1" si="233"/>
        <v>0</v>
      </c>
    </row>
    <row r="2061" spans="1:11" x14ac:dyDescent="0.2">
      <c r="A2061" s="5">
        <f>IndiciMSCI!A2061</f>
        <v>39772</v>
      </c>
      <c r="B2061" cm="1">
        <f t="array" ref="B2061">INDEX(IndiciMSCI!A:Y,ROW(),Sheet1!$O$2)</f>
        <v>84.73</v>
      </c>
      <c r="C2061">
        <f t="shared" ca="1" si="229"/>
        <v>112.57379999999999</v>
      </c>
      <c r="D2061" t="b">
        <f t="shared" ca="1" si="230"/>
        <v>1</v>
      </c>
      <c r="E2061" s="13" cm="1">
        <f t="array" aca="1" ref="E2061" ca="1">IF(ISBLANK(INDIRECT(ADDRESS(ROW(B2061)+$N$5,COLUMN(B2061)))),"",(INDIRECT(ADDRESS(ROW(B2061)+$N$5,COLUMN(B2061)))/B2061-1))</f>
        <v>-3.8711200283253477E-3</v>
      </c>
      <c r="F2061" s="5">
        <f t="shared" ca="1" si="227"/>
        <v>39772</v>
      </c>
      <c r="G2061" s="11">
        <f t="shared" ca="1" si="231"/>
        <v>84.73</v>
      </c>
      <c r="H2061" s="17" cm="1">
        <f t="array" aca="1" ref="H2061" ca="1">IF(F2061="MAI","NESSUNO",INDIRECT(ADDRESS(ROW()+$N$5,2)))</f>
        <v>84.402000000000001</v>
      </c>
      <c r="I2061" s="11">
        <f t="shared" ca="1" si="232"/>
        <v>0</v>
      </c>
      <c r="J2061" s="13">
        <f t="shared" ca="1" si="228"/>
        <v>-3.8711200283253031E-3</v>
      </c>
      <c r="K2061" s="13" t="b">
        <f t="shared" ca="1" si="233"/>
        <v>1</v>
      </c>
    </row>
    <row r="2062" spans="1:11" x14ac:dyDescent="0.2">
      <c r="A2062" s="5">
        <f>IndiciMSCI!A2062</f>
        <v>39773</v>
      </c>
      <c r="B2062" cm="1">
        <f t="array" ref="B2062">INDEX(IndiciMSCI!A:Y,ROW(),Sheet1!$O$2)</f>
        <v>87.284000000000006</v>
      </c>
      <c r="C2062">
        <f t="shared" ca="1" si="229"/>
        <v>112.57379999999999</v>
      </c>
      <c r="D2062" t="b">
        <f t="shared" ca="1" si="230"/>
        <v>1</v>
      </c>
      <c r="E2062" s="13" cm="1">
        <f t="array" aca="1" ref="E2062" ca="1">IF(ISBLANK(INDIRECT(ADDRESS(ROW(B2062)+$N$5,COLUMN(B2062)))),"",(INDIRECT(ADDRESS(ROW(B2062)+$N$5,COLUMN(B2062)))/B2062-1))</f>
        <v>-3.3591494431969182E-2</v>
      </c>
      <c r="F2062" s="5">
        <f t="shared" ca="1" si="227"/>
        <v>39773</v>
      </c>
      <c r="G2062" s="11">
        <f t="shared" ca="1" si="231"/>
        <v>87.284000000000006</v>
      </c>
      <c r="H2062" s="17" cm="1">
        <f t="array" aca="1" ref="H2062" ca="1">IF(F2062="MAI","NESSUNO",INDIRECT(ADDRESS(ROW()+$N$5,2)))</f>
        <v>84.352000000000004</v>
      </c>
      <c r="I2062" s="11">
        <f t="shared" ca="1" si="232"/>
        <v>0</v>
      </c>
      <c r="J2062" s="13">
        <f t="shared" ca="1" si="228"/>
        <v>-3.3591494431969224E-2</v>
      </c>
      <c r="K2062" s="13" t="b">
        <f t="shared" ca="1" si="233"/>
        <v>0</v>
      </c>
    </row>
    <row r="2063" spans="1:11" x14ac:dyDescent="0.2">
      <c r="A2063" s="5">
        <f>IndiciMSCI!A2063</f>
        <v>39776</v>
      </c>
      <c r="B2063" cm="1">
        <f t="array" ref="B2063">INDEX(IndiciMSCI!A:Y,ROW(),Sheet1!$O$2)</f>
        <v>83.834000000000003</v>
      </c>
      <c r="C2063">
        <f t="shared" ca="1" si="229"/>
        <v>112.57379999999999</v>
      </c>
      <c r="D2063" t="b">
        <f t="shared" ca="1" si="230"/>
        <v>1</v>
      </c>
      <c r="E2063" s="13" cm="1">
        <f t="array" aca="1" ref="E2063" ca="1">IF(ISBLANK(INDIRECT(ADDRESS(ROW(B2063)+$N$5,COLUMN(B2063)))),"",(INDIRECT(ADDRESS(ROW(B2063)+$N$5,COLUMN(B2063)))/B2063-1))</f>
        <v>-2.838943626690793E-3</v>
      </c>
      <c r="F2063" s="5">
        <f t="shared" ca="1" si="227"/>
        <v>39776</v>
      </c>
      <c r="G2063" s="11">
        <f t="shared" ca="1" si="231"/>
        <v>83.834000000000003</v>
      </c>
      <c r="H2063" s="17" cm="1">
        <f t="array" aca="1" ref="H2063" ca="1">IF(F2063="MAI","NESSUNO",INDIRECT(ADDRESS(ROW()+$N$5,2)))</f>
        <v>83.596000000000004</v>
      </c>
      <c r="I2063" s="11">
        <f t="shared" ca="1" si="232"/>
        <v>0</v>
      </c>
      <c r="J2063" s="13">
        <f t="shared" ca="1" si="228"/>
        <v>-2.838943626690836E-3</v>
      </c>
      <c r="K2063" s="13" t="b">
        <f t="shared" ca="1" si="233"/>
        <v>0</v>
      </c>
    </row>
    <row r="2064" spans="1:11" x14ac:dyDescent="0.2">
      <c r="A2064" s="5">
        <f>IndiciMSCI!A2064</f>
        <v>39777</v>
      </c>
      <c r="B2064" cm="1">
        <f t="array" ref="B2064">INDEX(IndiciMSCI!A:Y,ROW(),Sheet1!$O$2)</f>
        <v>86.68</v>
      </c>
      <c r="C2064">
        <f t="shared" ca="1" si="229"/>
        <v>112.57379999999999</v>
      </c>
      <c r="D2064" t="b">
        <f t="shared" ca="1" si="230"/>
        <v>1</v>
      </c>
      <c r="E2064" s="13" cm="1">
        <f t="array" aca="1" ref="E2064" ca="1">IF(ISBLANK(INDIRECT(ADDRESS(ROW(B2064)+$N$5,COLUMN(B2064)))),"",(INDIRECT(ADDRESS(ROW(B2064)+$N$5,COLUMN(B2064)))/B2064-1))</f>
        <v>-3.8544070143055054E-2</v>
      </c>
      <c r="F2064" s="5">
        <f t="shared" ca="1" si="227"/>
        <v>39777</v>
      </c>
      <c r="G2064" s="11">
        <f t="shared" ca="1" si="231"/>
        <v>86.68</v>
      </c>
      <c r="H2064" s="17" cm="1">
        <f t="array" aca="1" ref="H2064" ca="1">IF(F2064="MAI","NESSUNO",INDIRECT(ADDRESS(ROW()+$N$5,2)))</f>
        <v>83.338999999999999</v>
      </c>
      <c r="I2064" s="11">
        <f t="shared" ca="1" si="232"/>
        <v>0</v>
      </c>
      <c r="J2064" s="13">
        <f t="shared" ca="1" si="228"/>
        <v>-3.8544070143055005E-2</v>
      </c>
      <c r="K2064" s="13" t="b">
        <f t="shared" ca="1" si="233"/>
        <v>1</v>
      </c>
    </row>
    <row r="2065" spans="1:11" x14ac:dyDescent="0.2">
      <c r="A2065" s="5">
        <f>IndiciMSCI!A2065</f>
        <v>39778</v>
      </c>
      <c r="B2065" cm="1">
        <f t="array" ref="B2065">INDEX(IndiciMSCI!A:Y,ROW(),Sheet1!$O$2)</f>
        <v>86.253</v>
      </c>
      <c r="C2065">
        <f t="shared" ca="1" si="229"/>
        <v>112.57379999999999</v>
      </c>
      <c r="D2065" t="b">
        <f t="shared" ca="1" si="230"/>
        <v>1</v>
      </c>
      <c r="E2065" s="13" cm="1">
        <f t="array" aca="1" ref="E2065" ca="1">IF(ISBLANK(INDIRECT(ADDRESS(ROW(B2065)+$N$5,COLUMN(B2065)))),"",(INDIRECT(ADDRESS(ROW(B2065)+$N$5,COLUMN(B2065)))/B2065-1))</f>
        <v>-2.5854173188178953E-2</v>
      </c>
      <c r="F2065" s="5">
        <f t="shared" ca="1" si="227"/>
        <v>39778</v>
      </c>
      <c r="G2065" s="11">
        <f t="shared" ca="1" si="231"/>
        <v>86.253</v>
      </c>
      <c r="H2065" s="17" cm="1">
        <f t="array" aca="1" ref="H2065" ca="1">IF(F2065="MAI","NESSUNO",INDIRECT(ADDRESS(ROW()+$N$5,2)))</f>
        <v>84.022999999999996</v>
      </c>
      <c r="I2065" s="11">
        <f t="shared" ca="1" si="232"/>
        <v>0</v>
      </c>
      <c r="J2065" s="13">
        <f t="shared" ca="1" si="228"/>
        <v>-2.5854173188179008E-2</v>
      </c>
      <c r="K2065" s="13" t="b">
        <f t="shared" ca="1" si="233"/>
        <v>0</v>
      </c>
    </row>
    <row r="2066" spans="1:11" x14ac:dyDescent="0.2">
      <c r="A2066" s="5">
        <f>IndiciMSCI!A2066</f>
        <v>39779</v>
      </c>
      <c r="B2066" cm="1">
        <f t="array" ref="B2066">INDEX(IndiciMSCI!A:Y,ROW(),Sheet1!$O$2)</f>
        <v>87.298000000000002</v>
      </c>
      <c r="C2066">
        <f t="shared" ca="1" si="229"/>
        <v>112.57379999999999</v>
      </c>
      <c r="D2066" t="b">
        <f t="shared" ca="1" si="230"/>
        <v>1</v>
      </c>
      <c r="E2066" s="13" cm="1">
        <f t="array" aca="1" ref="E2066" ca="1">IF(ISBLANK(INDIRECT(ADDRESS(ROW(B2066)+$N$5,COLUMN(B2066)))),"",(INDIRECT(ADDRESS(ROW(B2066)+$N$5,COLUMN(B2066)))/B2066-1))</f>
        <v>-2.5991431647918728E-2</v>
      </c>
      <c r="F2066" s="5">
        <f t="shared" ca="1" si="227"/>
        <v>39779</v>
      </c>
      <c r="G2066" s="11">
        <f t="shared" ca="1" si="231"/>
        <v>87.298000000000002</v>
      </c>
      <c r="H2066" s="17" cm="1">
        <f t="array" aca="1" ref="H2066" ca="1">IF(F2066="MAI","NESSUNO",INDIRECT(ADDRESS(ROW()+$N$5,2)))</f>
        <v>85.028999999999996</v>
      </c>
      <c r="I2066" s="11">
        <f t="shared" ca="1" si="232"/>
        <v>0</v>
      </c>
      <c r="J2066" s="13">
        <f t="shared" ca="1" si="228"/>
        <v>-2.5991431647918686E-2</v>
      </c>
      <c r="K2066" s="13" t="b">
        <f t="shared" ca="1" si="233"/>
        <v>0</v>
      </c>
    </row>
    <row r="2067" spans="1:11" x14ac:dyDescent="0.2">
      <c r="A2067" s="5">
        <f>IndiciMSCI!A2067</f>
        <v>39780</v>
      </c>
      <c r="B2067" cm="1">
        <f t="array" ref="B2067">INDEX(IndiciMSCI!A:Y,ROW(),Sheet1!$O$2)</f>
        <v>89.548000000000002</v>
      </c>
      <c r="C2067">
        <f t="shared" ca="1" si="229"/>
        <v>112.57379999999999</v>
      </c>
      <c r="D2067" t="b">
        <f t="shared" ca="1" si="230"/>
        <v>1</v>
      </c>
      <c r="E2067" s="13" cm="1">
        <f t="array" aca="1" ref="E2067" ca="1">IF(ISBLANK(INDIRECT(ADDRESS(ROW(B2067)+$N$5,COLUMN(B2067)))),"",(INDIRECT(ADDRESS(ROW(B2067)+$N$5,COLUMN(B2067)))/B2067-1))</f>
        <v>-7.404967168445975E-2</v>
      </c>
      <c r="F2067" s="5">
        <f t="shared" ca="1" si="227"/>
        <v>39780</v>
      </c>
      <c r="G2067" s="11">
        <f t="shared" ca="1" si="231"/>
        <v>89.548000000000002</v>
      </c>
      <c r="H2067" s="17" cm="1">
        <f t="array" aca="1" ref="H2067" ca="1">IF(F2067="MAI","NESSUNO",INDIRECT(ADDRESS(ROW()+$N$5,2)))</f>
        <v>82.917000000000002</v>
      </c>
      <c r="I2067" s="11">
        <f t="shared" ca="1" si="232"/>
        <v>0</v>
      </c>
      <c r="J2067" s="13">
        <f t="shared" ca="1" si="228"/>
        <v>-7.4049671684459736E-2</v>
      </c>
      <c r="K2067" s="13" t="b">
        <f t="shared" ca="1" si="233"/>
        <v>1</v>
      </c>
    </row>
    <row r="2068" spans="1:11" x14ac:dyDescent="0.2">
      <c r="A2068" s="5">
        <f>IndiciMSCI!A2068</f>
        <v>39783</v>
      </c>
      <c r="B2068" cm="1">
        <f t="array" ref="B2068">INDEX(IndiciMSCI!A:Y,ROW(),Sheet1!$O$2)</f>
        <v>90.738</v>
      </c>
      <c r="C2068">
        <f t="shared" ca="1" si="229"/>
        <v>112.57379999999999</v>
      </c>
      <c r="D2068" t="b">
        <f t="shared" ca="1" si="230"/>
        <v>1</v>
      </c>
      <c r="E2068" s="13" cm="1">
        <f t="array" aca="1" ref="E2068" ca="1">IF(ISBLANK(INDIRECT(ADDRESS(ROW(B2068)+$N$5,COLUMN(B2068)))),"",(INDIRECT(ADDRESS(ROW(B2068)+$N$5,COLUMN(B2068)))/B2068-1))</f>
        <v>-4.9053318345125496E-2</v>
      </c>
      <c r="F2068" s="5">
        <f t="shared" ca="1" si="227"/>
        <v>39783</v>
      </c>
      <c r="G2068" s="11">
        <f t="shared" ca="1" si="231"/>
        <v>90.738</v>
      </c>
      <c r="H2068" s="17" cm="1">
        <f t="array" aca="1" ref="H2068" ca="1">IF(F2068="MAI","NESSUNO",INDIRECT(ADDRESS(ROW()+$N$5,2)))</f>
        <v>86.287000000000006</v>
      </c>
      <c r="I2068" s="11">
        <f t="shared" ca="1" si="232"/>
        <v>0</v>
      </c>
      <c r="J2068" s="13">
        <f t="shared" ca="1" si="228"/>
        <v>-4.9053318345125455E-2</v>
      </c>
      <c r="K2068" s="13" t="b">
        <f t="shared" ca="1" si="233"/>
        <v>0</v>
      </c>
    </row>
    <row r="2069" spans="1:11" x14ac:dyDescent="0.2">
      <c r="A2069" s="5">
        <f>IndiciMSCI!A2069</f>
        <v>39784</v>
      </c>
      <c r="B2069" cm="1">
        <f t="array" ref="B2069">INDEX(IndiciMSCI!A:Y,ROW(),Sheet1!$O$2)</f>
        <v>85.581999999999994</v>
      </c>
      <c r="C2069">
        <f t="shared" ca="1" si="229"/>
        <v>112.57379999999999</v>
      </c>
      <c r="D2069" t="b">
        <f t="shared" ca="1" si="230"/>
        <v>1</v>
      </c>
      <c r="E2069" s="13" cm="1">
        <f t="array" aca="1" ref="E2069" ca="1">IF(ISBLANK(INDIRECT(ADDRESS(ROW(B2069)+$N$5,COLUMN(B2069)))),"",(INDIRECT(ADDRESS(ROW(B2069)+$N$5,COLUMN(B2069)))/B2069-1))</f>
        <v>1.772568998153834E-2</v>
      </c>
      <c r="F2069" s="5">
        <f t="shared" ca="1" si="227"/>
        <v>39784</v>
      </c>
      <c r="G2069" s="11">
        <f t="shared" ca="1" si="231"/>
        <v>85.581999999999994</v>
      </c>
      <c r="H2069" s="17" cm="1">
        <f t="array" aca="1" ref="H2069" ca="1">IF(F2069="MAI","NESSUNO",INDIRECT(ADDRESS(ROW()+$N$5,2)))</f>
        <v>87.099000000000004</v>
      </c>
      <c r="I2069" s="11">
        <f t="shared" ca="1" si="232"/>
        <v>0</v>
      </c>
      <c r="J2069" s="13">
        <f t="shared" ca="1" si="228"/>
        <v>1.7725689981538294E-2</v>
      </c>
      <c r="K2069" s="13" t="b">
        <f t="shared" ca="1" si="233"/>
        <v>0</v>
      </c>
    </row>
    <row r="2070" spans="1:11" x14ac:dyDescent="0.2">
      <c r="A2070" s="5">
        <f>IndiciMSCI!A2070</f>
        <v>39785</v>
      </c>
      <c r="B2070" cm="1">
        <f t="array" ref="B2070">INDEX(IndiciMSCI!A:Y,ROW(),Sheet1!$O$2)</f>
        <v>87.204999999999998</v>
      </c>
      <c r="C2070">
        <f t="shared" ca="1" si="229"/>
        <v>112.57379999999999</v>
      </c>
      <c r="D2070" t="b">
        <f t="shared" ca="1" si="230"/>
        <v>1</v>
      </c>
      <c r="E2070" s="13" cm="1">
        <f t="array" aca="1" ref="E2070" ca="1">IF(ISBLANK(INDIRECT(ADDRESS(ROW(B2070)+$N$5,COLUMN(B2070)))),"",(INDIRECT(ADDRESS(ROW(B2070)+$N$5,COLUMN(B2070)))/B2070-1))</f>
        <v>-5.7565506564990487E-3</v>
      </c>
      <c r="F2070" s="5">
        <f t="shared" ca="1" si="227"/>
        <v>39785</v>
      </c>
      <c r="G2070" s="11">
        <f t="shared" ca="1" si="231"/>
        <v>87.204999999999998</v>
      </c>
      <c r="H2070" s="17" cm="1">
        <f t="array" aca="1" ref="H2070" ca="1">IF(F2070="MAI","NESSUNO",INDIRECT(ADDRESS(ROW()+$N$5,2)))</f>
        <v>86.703000000000003</v>
      </c>
      <c r="I2070" s="11">
        <f t="shared" ca="1" si="232"/>
        <v>0</v>
      </c>
      <c r="J2070" s="13">
        <f t="shared" ca="1" si="228"/>
        <v>-5.756550656499001E-3</v>
      </c>
      <c r="K2070" s="13" t="b">
        <f t="shared" ca="1" si="233"/>
        <v>1</v>
      </c>
    </row>
    <row r="2071" spans="1:11" x14ac:dyDescent="0.2">
      <c r="A2071" s="5">
        <f>IndiciMSCI!A2071</f>
        <v>39786</v>
      </c>
      <c r="B2071" cm="1">
        <f t="array" ref="B2071">INDEX(IndiciMSCI!A:Y,ROW(),Sheet1!$O$2)</f>
        <v>86.007000000000005</v>
      </c>
      <c r="C2071">
        <f t="shared" ca="1" si="229"/>
        <v>112.57379999999999</v>
      </c>
      <c r="D2071" t="b">
        <f t="shared" ca="1" si="230"/>
        <v>1</v>
      </c>
      <c r="E2071" s="13" cm="1">
        <f t="array" aca="1" ref="E2071" ca="1">IF(ISBLANK(INDIRECT(ADDRESS(ROW(B2071)+$N$5,COLUMN(B2071)))),"",(INDIRECT(ADDRESS(ROW(B2071)+$N$5,COLUMN(B2071)))/B2071-1))</f>
        <v>3.2741521038984978E-2</v>
      </c>
      <c r="F2071" s="5">
        <f t="shared" ca="1" si="227"/>
        <v>39786</v>
      </c>
      <c r="G2071" s="11">
        <f t="shared" ca="1" si="231"/>
        <v>86.007000000000005</v>
      </c>
      <c r="H2071" s="17" cm="1">
        <f t="array" aca="1" ref="H2071" ca="1">IF(F2071="MAI","NESSUNO",INDIRECT(ADDRESS(ROW()+$N$5,2)))</f>
        <v>88.822999999999993</v>
      </c>
      <c r="I2071" s="11">
        <f t="shared" ca="1" si="232"/>
        <v>0</v>
      </c>
      <c r="J2071" s="13">
        <f t="shared" ca="1" si="228"/>
        <v>3.2741521038985061E-2</v>
      </c>
      <c r="K2071" s="13" t="b">
        <f t="shared" ca="1" si="233"/>
        <v>1</v>
      </c>
    </row>
    <row r="2072" spans="1:11" x14ac:dyDescent="0.2">
      <c r="A2072" s="5">
        <f>IndiciMSCI!A2072</f>
        <v>39787</v>
      </c>
      <c r="B2072" cm="1">
        <f t="array" ref="B2072">INDEX(IndiciMSCI!A:Y,ROW(),Sheet1!$O$2)</f>
        <v>86.738</v>
      </c>
      <c r="C2072">
        <f t="shared" ca="1" si="229"/>
        <v>112.57379999999999</v>
      </c>
      <c r="D2072" t="b">
        <f t="shared" ca="1" si="230"/>
        <v>1</v>
      </c>
      <c r="E2072" s="13" cm="1">
        <f t="array" aca="1" ref="E2072" ca="1">IF(ISBLANK(INDIRECT(ADDRESS(ROW(B2072)+$N$5,COLUMN(B2072)))),"",(INDIRECT(ADDRESS(ROW(B2072)+$N$5,COLUMN(B2072)))/B2072-1))</f>
        <v>2.0775208097950193E-2</v>
      </c>
      <c r="F2072" s="5">
        <f t="shared" ca="1" si="227"/>
        <v>39787</v>
      </c>
      <c r="G2072" s="11">
        <f t="shared" ca="1" si="231"/>
        <v>86.738</v>
      </c>
      <c r="H2072" s="17" cm="1">
        <f t="array" aca="1" ref="H2072" ca="1">IF(F2072="MAI","NESSUNO",INDIRECT(ADDRESS(ROW()+$N$5,2)))</f>
        <v>88.54</v>
      </c>
      <c r="I2072" s="11">
        <f t="shared" ca="1" si="232"/>
        <v>0</v>
      </c>
      <c r="J2072" s="13">
        <f t="shared" ca="1" si="228"/>
        <v>2.0775208097950228E-2</v>
      </c>
      <c r="K2072" s="13" t="b">
        <f t="shared" ca="1" si="233"/>
        <v>0</v>
      </c>
    </row>
    <row r="2073" spans="1:11" x14ac:dyDescent="0.2">
      <c r="A2073" s="5">
        <f>IndiciMSCI!A2073</f>
        <v>39790</v>
      </c>
      <c r="B2073" cm="1">
        <f t="array" ref="B2073">INDEX(IndiciMSCI!A:Y,ROW(),Sheet1!$O$2)</f>
        <v>87.1</v>
      </c>
      <c r="C2073">
        <f t="shared" ca="1" si="229"/>
        <v>112.57379999999999</v>
      </c>
      <c r="D2073" t="b">
        <f t="shared" ca="1" si="230"/>
        <v>1</v>
      </c>
      <c r="E2073" s="13" cm="1">
        <f t="array" aca="1" ref="E2073" ca="1">IF(ISBLANK(INDIRECT(ADDRESS(ROW(B2073)+$N$5,COLUMN(B2073)))),"",(INDIRECT(ADDRESS(ROW(B2073)+$N$5,COLUMN(B2073)))/B2073-1))</f>
        <v>3.4994259471871514E-2</v>
      </c>
      <c r="F2073" s="5">
        <f t="shared" ca="1" si="227"/>
        <v>39790</v>
      </c>
      <c r="G2073" s="11">
        <f t="shared" ca="1" si="231"/>
        <v>87.1</v>
      </c>
      <c r="H2073" s="17" cm="1">
        <f t="array" aca="1" ref="H2073" ca="1">IF(F2073="MAI","NESSUNO",INDIRECT(ADDRESS(ROW()+$N$5,2)))</f>
        <v>90.147999999999996</v>
      </c>
      <c r="I2073" s="11">
        <f t="shared" ca="1" si="232"/>
        <v>0</v>
      </c>
      <c r="J2073" s="13">
        <f t="shared" ca="1" si="228"/>
        <v>3.4994259471871438E-2</v>
      </c>
      <c r="K2073" s="13" t="b">
        <f t="shared" ca="1" si="233"/>
        <v>0</v>
      </c>
    </row>
    <row r="2074" spans="1:11" x14ac:dyDescent="0.2">
      <c r="A2074" s="5">
        <f>IndiciMSCI!A2074</f>
        <v>39791</v>
      </c>
      <c r="B2074" cm="1">
        <f t="array" ref="B2074">INDEX(IndiciMSCI!A:Y,ROW(),Sheet1!$O$2)</f>
        <v>88.53</v>
      </c>
      <c r="C2074">
        <f t="shared" ca="1" si="229"/>
        <v>112.57379999999999</v>
      </c>
      <c r="D2074" t="b">
        <f t="shared" ca="1" si="230"/>
        <v>1</v>
      </c>
      <c r="E2074" s="13" cm="1">
        <f t="array" aca="1" ref="E2074" ca="1">IF(ISBLANK(INDIRECT(ADDRESS(ROW(B2074)+$N$5,COLUMN(B2074)))),"",(INDIRECT(ADDRESS(ROW(B2074)+$N$5,COLUMN(B2074)))/B2074-1))</f>
        <v>3.7128656952445382E-2</v>
      </c>
      <c r="F2074" s="5">
        <f t="shared" ca="1" si="227"/>
        <v>39791</v>
      </c>
      <c r="G2074" s="11">
        <f t="shared" ca="1" si="231"/>
        <v>88.53</v>
      </c>
      <c r="H2074" s="17" cm="1">
        <f t="array" aca="1" ref="H2074" ca="1">IF(F2074="MAI","NESSUNO",INDIRECT(ADDRESS(ROW()+$N$5,2)))</f>
        <v>91.816999999999993</v>
      </c>
      <c r="I2074" s="11">
        <f t="shared" ca="1" si="232"/>
        <v>0</v>
      </c>
      <c r="J2074" s="13">
        <f t="shared" ca="1" si="228"/>
        <v>3.712865695244541E-2</v>
      </c>
      <c r="K2074" s="13" t="b">
        <f t="shared" ca="1" si="233"/>
        <v>0</v>
      </c>
    </row>
    <row r="2075" spans="1:11" x14ac:dyDescent="0.2">
      <c r="A2075" s="5">
        <f>IndiciMSCI!A2075</f>
        <v>39792</v>
      </c>
      <c r="B2075" cm="1">
        <f t="array" ref="B2075">INDEX(IndiciMSCI!A:Y,ROW(),Sheet1!$O$2)</f>
        <v>89.807000000000002</v>
      </c>
      <c r="C2075">
        <f t="shared" ca="1" si="229"/>
        <v>111.23910000000001</v>
      </c>
      <c r="D2075" t="b">
        <f t="shared" ca="1" si="230"/>
        <v>1</v>
      </c>
      <c r="E2075" s="13" cm="1">
        <f t="array" aca="1" ref="E2075" ca="1">IF(ISBLANK(INDIRECT(ADDRESS(ROW(B2075)+$N$5,COLUMN(B2075)))),"",(INDIRECT(ADDRESS(ROW(B2075)+$N$5,COLUMN(B2075)))/B2075-1))</f>
        <v>1.3083612635986119E-2</v>
      </c>
      <c r="F2075" s="5">
        <f t="shared" ca="1" si="227"/>
        <v>39792</v>
      </c>
      <c r="G2075" s="11">
        <f t="shared" ca="1" si="231"/>
        <v>89.807000000000002</v>
      </c>
      <c r="H2075" s="17" cm="1">
        <f t="array" aca="1" ref="H2075" ca="1">IF(F2075="MAI","NESSUNO",INDIRECT(ADDRESS(ROW()+$N$5,2)))</f>
        <v>90.981999999999999</v>
      </c>
      <c r="I2075" s="11">
        <f t="shared" ca="1" si="232"/>
        <v>0</v>
      </c>
      <c r="J2075" s="13">
        <f t="shared" ca="1" si="228"/>
        <v>1.3083612635986027E-2</v>
      </c>
      <c r="K2075" s="13" t="b">
        <f t="shared" ca="1" si="233"/>
        <v>0</v>
      </c>
    </row>
    <row r="2076" spans="1:11" x14ac:dyDescent="0.2">
      <c r="A2076" s="5">
        <f>IndiciMSCI!A2076</f>
        <v>39793</v>
      </c>
      <c r="B2076" cm="1">
        <f t="array" ref="B2076">INDEX(IndiciMSCI!A:Y,ROW(),Sheet1!$O$2)</f>
        <v>90.745000000000005</v>
      </c>
      <c r="C2076">
        <f t="shared" ca="1" si="229"/>
        <v>108.98010000000001</v>
      </c>
      <c r="D2076" t="b">
        <f t="shared" ca="1" si="230"/>
        <v>1</v>
      </c>
      <c r="E2076" s="13" cm="1">
        <f t="array" aca="1" ref="E2076" ca="1">IF(ISBLANK(INDIRECT(ADDRESS(ROW(B2076)+$N$5,COLUMN(B2076)))),"",(INDIRECT(ADDRESS(ROW(B2076)+$N$5,COLUMN(B2076)))/B2076-1))</f>
        <v>-1.281613312028218E-2</v>
      </c>
      <c r="F2076" s="5">
        <f t="shared" ca="1" si="227"/>
        <v>39793</v>
      </c>
      <c r="G2076" s="11">
        <f t="shared" ca="1" si="231"/>
        <v>90.745000000000005</v>
      </c>
      <c r="H2076" s="17" cm="1">
        <f t="array" aca="1" ref="H2076" ca="1">IF(F2076="MAI","NESSUNO",INDIRECT(ADDRESS(ROW()+$N$5,2)))</f>
        <v>89.581999999999994</v>
      </c>
      <c r="I2076" s="11">
        <f t="shared" ca="1" si="232"/>
        <v>0</v>
      </c>
      <c r="J2076" s="13">
        <f t="shared" ca="1" si="228"/>
        <v>-1.2816133120282229E-2</v>
      </c>
      <c r="K2076" s="13" t="b">
        <f t="shared" ca="1" si="233"/>
        <v>0</v>
      </c>
    </row>
    <row r="2077" spans="1:11" x14ac:dyDescent="0.2">
      <c r="A2077" s="5">
        <f>IndiciMSCI!A2077</f>
        <v>39794</v>
      </c>
      <c r="B2077" cm="1">
        <f t="array" ref="B2077">INDEX(IndiciMSCI!A:Y,ROW(),Sheet1!$O$2)</f>
        <v>86.097999999999999</v>
      </c>
      <c r="C2077">
        <f t="shared" ca="1" si="229"/>
        <v>108.2304</v>
      </c>
      <c r="D2077" t="b">
        <f t="shared" ca="1" si="230"/>
        <v>1</v>
      </c>
      <c r="E2077" s="13" cm="1">
        <f t="array" aca="1" ref="E2077" ca="1">IF(ISBLANK(INDIRECT(ADDRESS(ROW(B2077)+$N$5,COLUMN(B2077)))),"",(INDIRECT(ADDRESS(ROW(B2077)+$N$5,COLUMN(B2077)))/B2077-1))</f>
        <v>5.1302004692327374E-2</v>
      </c>
      <c r="F2077" s="5">
        <f t="shared" ca="1" si="227"/>
        <v>39794</v>
      </c>
      <c r="G2077" s="11">
        <f t="shared" ca="1" si="231"/>
        <v>86.097999999999999</v>
      </c>
      <c r="H2077" s="17" cm="1">
        <f t="array" aca="1" ref="H2077" ca="1">IF(F2077="MAI","NESSUNO",INDIRECT(ADDRESS(ROW()+$N$5,2)))</f>
        <v>90.515000000000001</v>
      </c>
      <c r="I2077" s="11">
        <f t="shared" ca="1" si="232"/>
        <v>0</v>
      </c>
      <c r="J2077" s="13">
        <f t="shared" ca="1" si="228"/>
        <v>5.1302004692327367E-2</v>
      </c>
      <c r="K2077" s="13" t="b">
        <f t="shared" ca="1" si="233"/>
        <v>0</v>
      </c>
    </row>
    <row r="2078" spans="1:11" x14ac:dyDescent="0.2">
      <c r="A2078" s="5">
        <f>IndiciMSCI!A2078</f>
        <v>39797</v>
      </c>
      <c r="B2078" cm="1">
        <f t="array" ref="B2078">INDEX(IndiciMSCI!A:Y,ROW(),Sheet1!$O$2)</f>
        <v>88.611999999999995</v>
      </c>
      <c r="C2078">
        <f t="shared" ca="1" si="229"/>
        <v>108.2304</v>
      </c>
      <c r="D2078" t="b">
        <f t="shared" ca="1" si="230"/>
        <v>1</v>
      </c>
      <c r="E2078" s="13" cm="1">
        <f t="array" aca="1" ref="E2078" ca="1">IF(ISBLANK(INDIRECT(ADDRESS(ROW(B2078)+$N$5,COLUMN(B2078)))),"",(INDIRECT(ADDRESS(ROW(B2078)+$N$5,COLUMN(B2078)))/B2078-1))</f>
        <v>2.754705908906252E-2</v>
      </c>
      <c r="F2078" s="5">
        <f t="shared" ca="1" si="227"/>
        <v>39797</v>
      </c>
      <c r="G2078" s="11">
        <f t="shared" ca="1" si="231"/>
        <v>88.611999999999995</v>
      </c>
      <c r="H2078" s="17" cm="1">
        <f t="array" aca="1" ref="H2078" ca="1">IF(F2078="MAI","NESSUNO",INDIRECT(ADDRESS(ROW()+$N$5,2)))</f>
        <v>91.052999999999997</v>
      </c>
      <c r="I2078" s="11">
        <f t="shared" ca="1" si="232"/>
        <v>0</v>
      </c>
      <c r="J2078" s="13">
        <f t="shared" ca="1" si="228"/>
        <v>2.7547059089062461E-2</v>
      </c>
      <c r="K2078" s="13" t="b">
        <f t="shared" ca="1" si="233"/>
        <v>0</v>
      </c>
    </row>
    <row r="2079" spans="1:11" x14ac:dyDescent="0.2">
      <c r="A2079" s="5">
        <f>IndiciMSCI!A2079</f>
        <v>39798</v>
      </c>
      <c r="B2079" cm="1">
        <f t="array" ref="B2079">INDEX(IndiciMSCI!A:Y,ROW(),Sheet1!$O$2)</f>
        <v>86.456000000000003</v>
      </c>
      <c r="C2079">
        <f t="shared" ca="1" si="229"/>
        <v>108.2304</v>
      </c>
      <c r="D2079" t="b">
        <f t="shared" ca="1" si="230"/>
        <v>1</v>
      </c>
      <c r="E2079" s="13" cm="1">
        <f t="array" aca="1" ref="E2079" ca="1">IF(ISBLANK(INDIRECT(ADDRESS(ROW(B2079)+$N$5,COLUMN(B2079)))),"",(INDIRECT(ADDRESS(ROW(B2079)+$N$5,COLUMN(B2079)))/B2079-1))</f>
        <v>4.5109651152031027E-2</v>
      </c>
      <c r="F2079" s="5">
        <f t="shared" ca="1" si="227"/>
        <v>39798</v>
      </c>
      <c r="G2079" s="11">
        <f t="shared" ca="1" si="231"/>
        <v>86.456000000000003</v>
      </c>
      <c r="H2079" s="17" cm="1">
        <f t="array" aca="1" ref="H2079" ca="1">IF(F2079="MAI","NESSUNO",INDIRECT(ADDRESS(ROW()+$N$5,2)))</f>
        <v>90.355999999999995</v>
      </c>
      <c r="I2079" s="11">
        <f t="shared" ca="1" si="232"/>
        <v>0</v>
      </c>
      <c r="J2079" s="13">
        <f t="shared" ca="1" si="228"/>
        <v>4.5109651152030993E-2</v>
      </c>
      <c r="K2079" s="13" t="b">
        <f t="shared" ca="1" si="233"/>
        <v>0</v>
      </c>
    </row>
    <row r="2080" spans="1:11" x14ac:dyDescent="0.2">
      <c r="A2080" s="5">
        <f>IndiciMSCI!A2080</f>
        <v>39799</v>
      </c>
      <c r="B2080" cm="1">
        <f t="array" ref="B2080">INDEX(IndiciMSCI!A:Y,ROW(),Sheet1!$O$2)</f>
        <v>86.224999999999994</v>
      </c>
      <c r="C2080">
        <f t="shared" ca="1" si="229"/>
        <v>108.2304</v>
      </c>
      <c r="D2080" t="b">
        <f t="shared" ca="1" si="230"/>
        <v>1</v>
      </c>
      <c r="E2080" s="13" cm="1">
        <f t="array" aca="1" ref="E2080" ca="1">IF(ISBLANK(INDIRECT(ADDRESS(ROW(B2080)+$N$5,COLUMN(B2080)))),"",(INDIRECT(ADDRESS(ROW(B2080)+$N$5,COLUMN(B2080)))/B2080-1))</f>
        <v>6.4180922006378704E-2</v>
      </c>
      <c r="F2080" s="5">
        <f t="shared" ca="1" si="227"/>
        <v>39799</v>
      </c>
      <c r="G2080" s="11">
        <f t="shared" ca="1" si="231"/>
        <v>86.224999999999994</v>
      </c>
      <c r="H2080" s="17" cm="1">
        <f t="array" aca="1" ref="H2080" ca="1">IF(F2080="MAI","NESSUNO",INDIRECT(ADDRESS(ROW()+$N$5,2)))</f>
        <v>91.759</v>
      </c>
      <c r="I2080" s="11">
        <f t="shared" ca="1" si="232"/>
        <v>0</v>
      </c>
      <c r="J2080" s="13">
        <f t="shared" ca="1" si="228"/>
        <v>6.4180922006378732E-2</v>
      </c>
      <c r="K2080" s="13" t="b">
        <f t="shared" ca="1" si="233"/>
        <v>0</v>
      </c>
    </row>
    <row r="2081" spans="1:11" x14ac:dyDescent="0.2">
      <c r="A2081" s="5">
        <f>IndiciMSCI!A2081</f>
        <v>39800</v>
      </c>
      <c r="B2081" cm="1">
        <f t="array" ref="B2081">INDEX(IndiciMSCI!A:Y,ROW(),Sheet1!$O$2)</f>
        <v>84.114999999999995</v>
      </c>
      <c r="C2081">
        <f t="shared" ca="1" si="229"/>
        <v>108.2304</v>
      </c>
      <c r="D2081" t="b">
        <f t="shared" ca="1" si="230"/>
        <v>1</v>
      </c>
      <c r="E2081" s="13" cm="1">
        <f t="array" aca="1" ref="E2081" ca="1">IF(ISBLANK(INDIRECT(ADDRESS(ROW(B2081)+$N$5,COLUMN(B2081)))),"",(INDIRECT(ADDRESS(ROW(B2081)+$N$5,COLUMN(B2081)))/B2081-1))</f>
        <v>9.8840872614872621E-2</v>
      </c>
      <c r="F2081" s="5">
        <f t="shared" ca="1" si="227"/>
        <v>39800</v>
      </c>
      <c r="G2081" s="11">
        <f t="shared" ca="1" si="231"/>
        <v>84.114999999999995</v>
      </c>
      <c r="H2081" s="17" cm="1">
        <f t="array" aca="1" ref="H2081" ca="1">IF(F2081="MAI","NESSUNO",INDIRECT(ADDRESS(ROW()+$N$5,2)))</f>
        <v>92.429000000000002</v>
      </c>
      <c r="I2081" s="11">
        <f t="shared" ca="1" si="232"/>
        <v>0</v>
      </c>
      <c r="J2081" s="13">
        <f t="shared" ca="1" si="228"/>
        <v>9.8840872614872594E-2</v>
      </c>
      <c r="K2081" s="13" t="b">
        <f t="shared" ca="1" si="233"/>
        <v>0</v>
      </c>
    </row>
    <row r="2082" spans="1:11" x14ac:dyDescent="0.2">
      <c r="A2082" s="5">
        <f>IndiciMSCI!A2082</f>
        <v>39801</v>
      </c>
      <c r="B2082" cm="1">
        <f t="array" ref="B2082">INDEX(IndiciMSCI!A:Y,ROW(),Sheet1!$O$2)</f>
        <v>86.763999999999996</v>
      </c>
      <c r="C2082">
        <f t="shared" ca="1" si="229"/>
        <v>108.2304</v>
      </c>
      <c r="D2082" t="b">
        <f t="shared" ca="1" si="230"/>
        <v>1</v>
      </c>
      <c r="E2082" s="13" cm="1">
        <f t="array" aca="1" ref="E2082" ca="1">IF(ISBLANK(INDIRECT(ADDRESS(ROW(B2082)+$N$5,COLUMN(B2082)))),"",(INDIRECT(ADDRESS(ROW(B2082)+$N$5,COLUMN(B2082)))/B2082-1))</f>
        <v>5.9782859250380405E-2</v>
      </c>
      <c r="F2082" s="5">
        <f t="shared" ca="1" si="227"/>
        <v>39801</v>
      </c>
      <c r="G2082" s="11">
        <f t="shared" ca="1" si="231"/>
        <v>86.763999999999996</v>
      </c>
      <c r="H2082" s="17" cm="1">
        <f t="array" aca="1" ref="H2082" ca="1">IF(F2082="MAI","NESSUNO",INDIRECT(ADDRESS(ROW()+$N$5,2)))</f>
        <v>91.950999999999993</v>
      </c>
      <c r="I2082" s="11">
        <f t="shared" ca="1" si="232"/>
        <v>0</v>
      </c>
      <c r="J2082" s="13">
        <f t="shared" ca="1" si="228"/>
        <v>5.9782859250380314E-2</v>
      </c>
      <c r="K2082" s="13" t="b">
        <f t="shared" ca="1" si="233"/>
        <v>0</v>
      </c>
    </row>
    <row r="2083" spans="1:11" x14ac:dyDescent="0.2">
      <c r="A2083" s="5">
        <f>IndiciMSCI!A2083</f>
        <v>39804</v>
      </c>
      <c r="B2083" cm="1">
        <f t="array" ref="B2083">INDEX(IndiciMSCI!A:Y,ROW(),Sheet1!$O$2)</f>
        <v>87.454999999999998</v>
      </c>
      <c r="C2083">
        <f t="shared" ca="1" si="229"/>
        <v>108.2304</v>
      </c>
      <c r="D2083" t="b">
        <f t="shared" ca="1" si="230"/>
        <v>1</v>
      </c>
      <c r="E2083" s="13" cm="1">
        <f t="array" aca="1" ref="E2083" ca="1">IF(ISBLANK(INDIRECT(ADDRESS(ROW(B2083)+$N$5,COLUMN(B2083)))),"",(INDIRECT(ADDRESS(ROW(B2083)+$N$5,COLUMN(B2083)))/B2083-1))</f>
        <v>4.4674403979189314E-2</v>
      </c>
      <c r="F2083" s="5">
        <f t="shared" ca="1" si="227"/>
        <v>39804</v>
      </c>
      <c r="G2083" s="11">
        <f t="shared" ca="1" si="231"/>
        <v>87.454999999999998</v>
      </c>
      <c r="H2083" s="17" cm="1">
        <f t="array" aca="1" ref="H2083" ca="1">IF(F2083="MAI","NESSUNO",INDIRECT(ADDRESS(ROW()+$N$5,2)))</f>
        <v>91.361999999999995</v>
      </c>
      <c r="I2083" s="11">
        <f t="shared" ca="1" si="232"/>
        <v>0</v>
      </c>
      <c r="J2083" s="13">
        <f t="shared" ca="1" si="228"/>
        <v>4.4674403979189259E-2</v>
      </c>
      <c r="K2083" s="13" t="b">
        <f t="shared" ca="1" si="233"/>
        <v>0</v>
      </c>
    </row>
    <row r="2084" spans="1:11" x14ac:dyDescent="0.2">
      <c r="A2084" s="5">
        <f>IndiciMSCI!A2084</f>
        <v>39805</v>
      </c>
      <c r="B2084" cm="1">
        <f t="array" ref="B2084">INDEX(IndiciMSCI!A:Y,ROW(),Sheet1!$O$2)</f>
        <v>87.147999999999996</v>
      </c>
      <c r="C2084">
        <f t="shared" ca="1" si="229"/>
        <v>108.2304</v>
      </c>
      <c r="D2084" t="b">
        <f t="shared" ca="1" si="230"/>
        <v>1</v>
      </c>
      <c r="E2084" s="13" cm="1">
        <f t="array" aca="1" ref="E2084" ca="1">IF(ISBLANK(INDIRECT(ADDRESS(ROW(B2084)+$N$5,COLUMN(B2084)))),"",(INDIRECT(ADDRESS(ROW(B2084)+$N$5,COLUMN(B2084)))/B2084-1))</f>
        <v>5.9473539266535091E-2</v>
      </c>
      <c r="F2084" s="5">
        <f t="shared" ca="1" si="227"/>
        <v>39805</v>
      </c>
      <c r="G2084" s="11">
        <f t="shared" ca="1" si="231"/>
        <v>87.147999999999996</v>
      </c>
      <c r="H2084" s="17" cm="1">
        <f t="array" aca="1" ref="H2084" ca="1">IF(F2084="MAI","NESSUNO",INDIRECT(ADDRESS(ROW()+$N$5,2)))</f>
        <v>92.331000000000003</v>
      </c>
      <c r="I2084" s="11">
        <f t="shared" ca="1" si="232"/>
        <v>0</v>
      </c>
      <c r="J2084" s="13">
        <f t="shared" ca="1" si="228"/>
        <v>5.9473539266535175E-2</v>
      </c>
      <c r="K2084" s="13" t="b">
        <f t="shared" ca="1" si="233"/>
        <v>1</v>
      </c>
    </row>
    <row r="2085" spans="1:11" x14ac:dyDescent="0.2">
      <c r="A2085" s="5">
        <f>IndiciMSCI!A2085</f>
        <v>39806</v>
      </c>
      <c r="B2085" cm="1">
        <f t="array" ref="B2085">INDEX(IndiciMSCI!A:Y,ROW(),Sheet1!$O$2)</f>
        <v>84.566000000000003</v>
      </c>
      <c r="C2085">
        <f t="shared" ca="1" si="229"/>
        <v>108.2304</v>
      </c>
      <c r="D2085" t="b">
        <f t="shared" ca="1" si="230"/>
        <v>1</v>
      </c>
      <c r="E2085" s="13" cm="1">
        <f t="array" aca="1" ref="E2085" ca="1">IF(ISBLANK(INDIRECT(ADDRESS(ROW(B2085)+$N$5,COLUMN(B2085)))),"",(INDIRECT(ADDRESS(ROW(B2085)+$N$5,COLUMN(B2085)))/B2085-1))</f>
        <v>8.8427973417212424E-2</v>
      </c>
      <c r="F2085" s="5">
        <f t="shared" ca="1" si="227"/>
        <v>39806</v>
      </c>
      <c r="G2085" s="11">
        <f t="shared" ca="1" si="231"/>
        <v>84.566000000000003</v>
      </c>
      <c r="H2085" s="17" cm="1">
        <f t="array" aca="1" ref="H2085" ca="1">IF(F2085="MAI","NESSUNO",INDIRECT(ADDRESS(ROW()+$N$5,2)))</f>
        <v>92.043999999999997</v>
      </c>
      <c r="I2085" s="11">
        <f t="shared" ca="1" si="232"/>
        <v>0</v>
      </c>
      <c r="J2085" s="13">
        <f t="shared" ca="1" si="228"/>
        <v>8.8427973417212521E-2</v>
      </c>
      <c r="K2085" s="13" t="b">
        <f t="shared" ca="1" si="233"/>
        <v>1</v>
      </c>
    </row>
    <row r="2086" spans="1:11" x14ac:dyDescent="0.2">
      <c r="A2086" s="5">
        <f>IndiciMSCI!A2086</f>
        <v>39807</v>
      </c>
      <c r="B2086" cm="1">
        <f t="array" ref="B2086">INDEX(IndiciMSCI!A:Y,ROW(),Sheet1!$O$2)</f>
        <v>85.600999999999999</v>
      </c>
      <c r="C2086">
        <f t="shared" ca="1" si="229"/>
        <v>108.2304</v>
      </c>
      <c r="D2086" t="b">
        <f t="shared" ca="1" si="230"/>
        <v>1</v>
      </c>
      <c r="E2086" s="13" cm="1">
        <f t="array" aca="1" ref="E2086" ca="1">IF(ISBLANK(INDIRECT(ADDRESS(ROW(B2086)+$N$5,COLUMN(B2086)))),"",(INDIRECT(ADDRESS(ROW(B2086)+$N$5,COLUMN(B2086)))/B2086-1))</f>
        <v>8.3620518451887227E-2</v>
      </c>
      <c r="F2086" s="5">
        <f t="shared" ca="1" si="227"/>
        <v>39807</v>
      </c>
      <c r="G2086" s="11">
        <f t="shared" ca="1" si="231"/>
        <v>85.600999999999999</v>
      </c>
      <c r="H2086" s="17" cm="1">
        <f t="array" aca="1" ref="H2086" ca="1">IF(F2086="MAI","NESSUNO",INDIRECT(ADDRESS(ROW()+$N$5,2)))</f>
        <v>92.759</v>
      </c>
      <c r="I2086" s="11">
        <f t="shared" ca="1" si="232"/>
        <v>0</v>
      </c>
      <c r="J2086" s="13">
        <f t="shared" ca="1" si="228"/>
        <v>8.3620518451887255E-2</v>
      </c>
      <c r="K2086" s="13" t="b">
        <f t="shared" ca="1" si="233"/>
        <v>1</v>
      </c>
    </row>
    <row r="2087" spans="1:11" x14ac:dyDescent="0.2">
      <c r="A2087" s="5">
        <f>IndiciMSCI!A2087</f>
        <v>39808</v>
      </c>
      <c r="B2087" cm="1">
        <f t="array" ref="B2087">INDEX(IndiciMSCI!A:Y,ROW(),Sheet1!$O$2)</f>
        <v>86.186000000000007</v>
      </c>
      <c r="C2087">
        <f t="shared" ca="1" si="229"/>
        <v>108.2304</v>
      </c>
      <c r="D2087" t="b">
        <f t="shared" ca="1" si="230"/>
        <v>1</v>
      </c>
      <c r="E2087" s="13" cm="1">
        <f t="array" aca="1" ref="E2087" ca="1">IF(ISBLANK(INDIRECT(ADDRESS(ROW(B2087)+$N$5,COLUMN(B2087)))),"",(INDIRECT(ADDRESS(ROW(B2087)+$N$5,COLUMN(B2087)))/B2087-1))</f>
        <v>7.0614717007402517E-2</v>
      </c>
      <c r="F2087" s="5">
        <f t="shared" ca="1" si="227"/>
        <v>39808</v>
      </c>
      <c r="G2087" s="11">
        <f t="shared" ca="1" si="231"/>
        <v>86.186000000000007</v>
      </c>
      <c r="H2087" s="17" cm="1">
        <f t="array" aca="1" ref="H2087" ca="1">IF(F2087="MAI","NESSUNO",INDIRECT(ADDRESS(ROW()+$N$5,2)))</f>
        <v>92.272000000000006</v>
      </c>
      <c r="I2087" s="11">
        <f t="shared" ca="1" si="232"/>
        <v>0</v>
      </c>
      <c r="J2087" s="13">
        <f t="shared" ca="1" si="228"/>
        <v>7.0614717007402572E-2</v>
      </c>
      <c r="K2087" s="13" t="b">
        <f t="shared" ca="1" si="233"/>
        <v>1</v>
      </c>
    </row>
    <row r="2088" spans="1:11" x14ac:dyDescent="0.2">
      <c r="A2088" s="5">
        <f>IndiciMSCI!A2088</f>
        <v>39811</v>
      </c>
      <c r="B2088" cm="1">
        <f t="array" ref="B2088">INDEX(IndiciMSCI!A:Y,ROW(),Sheet1!$O$2)</f>
        <v>86.338999999999999</v>
      </c>
      <c r="C2088">
        <f t="shared" ca="1" si="229"/>
        <v>108.2304</v>
      </c>
      <c r="D2088" t="b">
        <f t="shared" ca="1" si="230"/>
        <v>1</v>
      </c>
      <c r="E2088" s="13" cm="1">
        <f t="array" aca="1" ref="E2088" ca="1">IF(ISBLANK(INDIRECT(ADDRESS(ROW(B2088)+$N$5,COLUMN(B2088)))),"",(INDIRECT(ADDRESS(ROW(B2088)+$N$5,COLUMN(B2088)))/B2088-1))</f>
        <v>7.5145646810827138E-2</v>
      </c>
      <c r="F2088" s="5">
        <f t="shared" ref="F2088:F2151" ca="1" si="234">IF(ISERROR(MATCH(TRUE,INDIRECT(ADDRESS(ROW(),4)&amp;":"&amp;ADDRESS(ROW()+$N$5,4)),0)),"MAI",INDEX(INDIRECT(ADDRESS(ROW(),1)&amp;":"&amp;ADDRESS(ROW()+$N$5,1)),MATCH(TRUE,INDIRECT(ADDRESS(ROW(),4)&amp;":"&amp;ADDRESS(ROW()+$N$5,4)),0)))</f>
        <v>39811</v>
      </c>
      <c r="G2088" s="11">
        <f t="shared" ca="1" si="231"/>
        <v>86.338999999999999</v>
      </c>
      <c r="H2088" s="17" cm="1">
        <f t="array" aca="1" ref="H2088" ca="1">IF(F2088="MAI","NESSUNO",INDIRECT(ADDRESS(ROW()+$N$5,2)))</f>
        <v>92.826999999999998</v>
      </c>
      <c r="I2088" s="11">
        <f t="shared" ca="1" si="232"/>
        <v>0</v>
      </c>
      <c r="J2088" s="13">
        <f t="shared" ca="1" si="228"/>
        <v>7.5145646810827083E-2</v>
      </c>
      <c r="K2088" s="13" t="b">
        <f t="shared" ca="1" si="233"/>
        <v>0</v>
      </c>
    </row>
    <row r="2089" spans="1:11" x14ac:dyDescent="0.2">
      <c r="A2089" s="5">
        <f>IndiciMSCI!A2089</f>
        <v>39812</v>
      </c>
      <c r="B2089" cm="1">
        <f t="array" ref="B2089">INDEX(IndiciMSCI!A:Y,ROW(),Sheet1!$O$2)</f>
        <v>87.313999999999993</v>
      </c>
      <c r="C2089">
        <f t="shared" ca="1" si="229"/>
        <v>108.2304</v>
      </c>
      <c r="D2089" t="b">
        <f t="shared" ca="1" si="230"/>
        <v>1</v>
      </c>
      <c r="E2089" s="13" cm="1">
        <f t="array" aca="1" ref="E2089" ca="1">IF(ISBLANK(INDIRECT(ADDRESS(ROW(B2089)+$N$5,COLUMN(B2089)))),"",(INDIRECT(ADDRESS(ROW(B2089)+$N$5,COLUMN(B2089)))/B2089-1))</f>
        <v>6.059738415374416E-2</v>
      </c>
      <c r="F2089" s="5">
        <f t="shared" ca="1" si="234"/>
        <v>39812</v>
      </c>
      <c r="G2089" s="11">
        <f t="shared" ca="1" si="231"/>
        <v>87.313999999999993</v>
      </c>
      <c r="H2089" s="17" cm="1">
        <f t="array" aca="1" ref="H2089" ca="1">IF(F2089="MAI","NESSUNO",INDIRECT(ADDRESS(ROW()+$N$5,2)))</f>
        <v>92.605000000000004</v>
      </c>
      <c r="I2089" s="11">
        <f t="shared" ca="1" si="232"/>
        <v>0</v>
      </c>
      <c r="J2089" s="13">
        <f t="shared" ca="1" si="228"/>
        <v>6.0597384153744091E-2</v>
      </c>
      <c r="K2089" s="13" t="b">
        <f t="shared" ca="1" si="233"/>
        <v>0</v>
      </c>
    </row>
    <row r="2090" spans="1:11" x14ac:dyDescent="0.2">
      <c r="A2090" s="5">
        <f>IndiciMSCI!A2090</f>
        <v>39813</v>
      </c>
      <c r="B2090" cm="1">
        <f t="array" ref="B2090">INDEX(IndiciMSCI!A:Y,ROW(),Sheet1!$O$2)</f>
        <v>88.385999999999996</v>
      </c>
      <c r="C2090">
        <f t="shared" ca="1" si="229"/>
        <v>108.2304</v>
      </c>
      <c r="D2090" t="b">
        <f t="shared" ca="1" si="230"/>
        <v>1</v>
      </c>
      <c r="E2090" s="13" cm="1">
        <f t="array" aca="1" ref="E2090" ca="1">IF(ISBLANK(INDIRECT(ADDRESS(ROW(B2090)+$N$5,COLUMN(B2090)))),"",(INDIRECT(ADDRESS(ROW(B2090)+$N$5,COLUMN(B2090)))/B2090-1))</f>
        <v>3.7415427782680588E-2</v>
      </c>
      <c r="F2090" s="5">
        <f t="shared" ca="1" si="234"/>
        <v>39813</v>
      </c>
      <c r="G2090" s="11">
        <f t="shared" ca="1" si="231"/>
        <v>88.385999999999996</v>
      </c>
      <c r="H2090" s="17" cm="1">
        <f t="array" aca="1" ref="H2090" ca="1">IF(F2090="MAI","NESSUNO",INDIRECT(ADDRESS(ROW()+$N$5,2)))</f>
        <v>91.692999999999998</v>
      </c>
      <c r="I2090" s="11">
        <f t="shared" ca="1" si="232"/>
        <v>0</v>
      </c>
      <c r="J2090" s="13">
        <f t="shared" ca="1" si="228"/>
        <v>3.741542778268054E-2</v>
      </c>
      <c r="K2090" s="13" t="b">
        <f t="shared" ca="1" si="233"/>
        <v>0</v>
      </c>
    </row>
    <row r="2091" spans="1:11" x14ac:dyDescent="0.2">
      <c r="A2091" s="5">
        <f>IndiciMSCI!A2091</f>
        <v>39814</v>
      </c>
      <c r="B2091" cm="1">
        <f t="array" ref="B2091">INDEX(IndiciMSCI!A:Y,ROW(),Sheet1!$O$2)</f>
        <v>88.385999999999996</v>
      </c>
      <c r="C2091">
        <f t="shared" ca="1" si="229"/>
        <v>108.2304</v>
      </c>
      <c r="D2091" t="b">
        <f t="shared" ca="1" si="230"/>
        <v>1</v>
      </c>
      <c r="E2091" s="13" cm="1">
        <f t="array" aca="1" ref="E2091" ca="1">IF(ISBLANK(INDIRECT(ADDRESS(ROW(B2091)+$N$5,COLUMN(B2091)))),"",(INDIRECT(ADDRESS(ROW(B2091)+$N$5,COLUMN(B2091)))/B2091-1))</f>
        <v>2.9450365442490911E-2</v>
      </c>
      <c r="F2091" s="5">
        <f t="shared" ca="1" si="234"/>
        <v>39814</v>
      </c>
      <c r="G2091" s="11">
        <f t="shared" ca="1" si="231"/>
        <v>88.385999999999996</v>
      </c>
      <c r="H2091" s="17" cm="1">
        <f t="array" aca="1" ref="H2091" ca="1">IF(F2091="MAI","NESSUNO",INDIRECT(ADDRESS(ROW()+$N$5,2)))</f>
        <v>90.989000000000004</v>
      </c>
      <c r="I2091" s="11">
        <f t="shared" ca="1" si="232"/>
        <v>0</v>
      </c>
      <c r="J2091" s="13">
        <f t="shared" ca="1" si="228"/>
        <v>2.9450365442490991E-2</v>
      </c>
      <c r="K2091" s="13" t="b">
        <f t="shared" ca="1" si="233"/>
        <v>1</v>
      </c>
    </row>
    <row r="2092" spans="1:11" x14ac:dyDescent="0.2">
      <c r="A2092" s="5">
        <f>IndiciMSCI!A2092</f>
        <v>39815</v>
      </c>
      <c r="B2092" cm="1">
        <f t="array" ref="B2092">INDEX(IndiciMSCI!A:Y,ROW(),Sheet1!$O$2)</f>
        <v>87.858999999999995</v>
      </c>
      <c r="C2092">
        <f t="shared" ca="1" si="229"/>
        <v>104.86170000000001</v>
      </c>
      <c r="D2092" t="b">
        <f t="shared" ca="1" si="230"/>
        <v>1</v>
      </c>
      <c r="E2092" s="13" cm="1">
        <f t="array" aca="1" ref="E2092" ca="1">IF(ISBLANK(INDIRECT(ADDRESS(ROW(B2092)+$N$5,COLUMN(B2092)))),"",(INDIRECT(ADDRESS(ROW(B2092)+$N$5,COLUMN(B2092)))/B2092-1))</f>
        <v>3.5625263205818491E-2</v>
      </c>
      <c r="F2092" s="5">
        <f t="shared" ca="1" si="234"/>
        <v>39815</v>
      </c>
      <c r="G2092" s="11">
        <f t="shared" ca="1" si="231"/>
        <v>87.858999999999995</v>
      </c>
      <c r="H2092" s="17" cm="1">
        <f t="array" aca="1" ref="H2092" ca="1">IF(F2092="MAI","NESSUNO",INDIRECT(ADDRESS(ROW()+$N$5,2)))</f>
        <v>90.989000000000004</v>
      </c>
      <c r="I2092" s="11">
        <f t="shared" ca="1" si="232"/>
        <v>0</v>
      </c>
      <c r="J2092" s="13">
        <f t="shared" ca="1" si="228"/>
        <v>3.5625263205818526E-2</v>
      </c>
      <c r="K2092" s="13" t="b">
        <f t="shared" ca="1" si="233"/>
        <v>0</v>
      </c>
    </row>
    <row r="2093" spans="1:11" x14ac:dyDescent="0.2">
      <c r="A2093" s="5">
        <f>IndiciMSCI!A2093</f>
        <v>39818</v>
      </c>
      <c r="B2093" cm="1">
        <f t="array" ref="B2093">INDEX(IndiciMSCI!A:Y,ROW(),Sheet1!$O$2)</f>
        <v>89.703000000000003</v>
      </c>
      <c r="C2093">
        <f t="shared" ca="1" si="229"/>
        <v>104.86170000000001</v>
      </c>
      <c r="D2093" t="b">
        <f t="shared" ca="1" si="230"/>
        <v>1</v>
      </c>
      <c r="E2093" s="13" cm="1">
        <f t="array" aca="1" ref="E2093" ca="1">IF(ISBLANK(INDIRECT(ADDRESS(ROW(B2093)+$N$5,COLUMN(B2093)))),"",(INDIRECT(ADDRESS(ROW(B2093)+$N$5,COLUMN(B2093)))/B2093-1))</f>
        <v>2.5350322731681141E-2</v>
      </c>
      <c r="F2093" s="5">
        <f t="shared" ca="1" si="234"/>
        <v>39818</v>
      </c>
      <c r="G2093" s="11">
        <f t="shared" ca="1" si="231"/>
        <v>89.703000000000003</v>
      </c>
      <c r="H2093" s="17" cm="1">
        <f t="array" aca="1" ref="H2093" ca="1">IF(F2093="MAI","NESSUNO",INDIRECT(ADDRESS(ROW()+$N$5,2)))</f>
        <v>91.977000000000004</v>
      </c>
      <c r="I2093" s="11">
        <f t="shared" ca="1" si="232"/>
        <v>0</v>
      </c>
      <c r="J2093" s="13">
        <f t="shared" ca="1" si="228"/>
        <v>2.5350322731681224E-2</v>
      </c>
      <c r="K2093" s="13" t="b">
        <f t="shared" ca="1" si="233"/>
        <v>1</v>
      </c>
    </row>
    <row r="2094" spans="1:11" x14ac:dyDescent="0.2">
      <c r="A2094" s="5">
        <f>IndiciMSCI!A2094</f>
        <v>39819</v>
      </c>
      <c r="B2094" cm="1">
        <f t="array" ref="B2094">INDEX(IndiciMSCI!A:Y,ROW(),Sheet1!$O$2)</f>
        <v>90.192999999999998</v>
      </c>
      <c r="C2094">
        <f t="shared" ca="1" si="229"/>
        <v>104.86170000000001</v>
      </c>
      <c r="D2094" t="b">
        <f t="shared" ca="1" si="230"/>
        <v>1</v>
      </c>
      <c r="E2094" s="13" cm="1">
        <f t="array" aca="1" ref="E2094" ca="1">IF(ISBLANK(INDIRECT(ADDRESS(ROW(B2094)+$N$5,COLUMN(B2094)))),"",(INDIRECT(ADDRESS(ROW(B2094)+$N$5,COLUMN(B2094)))/B2094-1))</f>
        <v>3.478096969831368E-2</v>
      </c>
      <c r="F2094" s="5">
        <f t="shared" ca="1" si="234"/>
        <v>39819</v>
      </c>
      <c r="G2094" s="11">
        <f t="shared" ca="1" si="231"/>
        <v>90.192999999999998</v>
      </c>
      <c r="H2094" s="17" cm="1">
        <f t="array" aca="1" ref="H2094" ca="1">IF(F2094="MAI","NESSUNO",INDIRECT(ADDRESS(ROW()+$N$5,2)))</f>
        <v>93.33</v>
      </c>
      <c r="I2094" s="11">
        <f t="shared" ca="1" si="232"/>
        <v>0</v>
      </c>
      <c r="J2094" s="13">
        <f t="shared" ca="1" si="228"/>
        <v>3.4780969698313624E-2</v>
      </c>
      <c r="K2094" s="13" t="b">
        <f t="shared" ca="1" si="233"/>
        <v>0</v>
      </c>
    </row>
    <row r="2095" spans="1:11" x14ac:dyDescent="0.2">
      <c r="A2095" s="5">
        <f>IndiciMSCI!A2095</f>
        <v>39820</v>
      </c>
      <c r="B2095" cm="1">
        <f t="array" ref="B2095">INDEX(IndiciMSCI!A:Y,ROW(),Sheet1!$O$2)</f>
        <v>91.531000000000006</v>
      </c>
      <c r="C2095">
        <f t="shared" ca="1" si="229"/>
        <v>104.86170000000001</v>
      </c>
      <c r="D2095" t="b">
        <f t="shared" ca="1" si="230"/>
        <v>1</v>
      </c>
      <c r="E2095" s="13" cm="1">
        <f t="array" aca="1" ref="E2095" ca="1">IF(ISBLANK(INDIRECT(ADDRESS(ROW(B2095)+$N$5,COLUMN(B2095)))),"",(INDIRECT(ADDRESS(ROW(B2095)+$N$5,COLUMN(B2095)))/B2095-1))</f>
        <v>2.2058100534245062E-2</v>
      </c>
      <c r="F2095" s="5">
        <f t="shared" ca="1" si="234"/>
        <v>39820</v>
      </c>
      <c r="G2095" s="11">
        <f t="shared" ca="1" si="231"/>
        <v>91.531000000000006</v>
      </c>
      <c r="H2095" s="17" cm="1">
        <f t="array" aca="1" ref="H2095" ca="1">IF(F2095="MAI","NESSUNO",INDIRECT(ADDRESS(ROW()+$N$5,2)))</f>
        <v>93.55</v>
      </c>
      <c r="I2095" s="11">
        <f t="shared" ca="1" si="232"/>
        <v>0</v>
      </c>
      <c r="J2095" s="13">
        <f t="shared" ca="1" si="228"/>
        <v>2.2058100534245131E-2</v>
      </c>
      <c r="K2095" s="13" t="b">
        <f t="shared" ca="1" si="233"/>
        <v>0</v>
      </c>
    </row>
    <row r="2096" spans="1:11" x14ac:dyDescent="0.2">
      <c r="A2096" s="5">
        <f>IndiciMSCI!A2096</f>
        <v>39821</v>
      </c>
      <c r="B2096" cm="1">
        <f t="array" ref="B2096">INDEX(IndiciMSCI!A:Y,ROW(),Sheet1!$O$2)</f>
        <v>89.590999999999994</v>
      </c>
      <c r="C2096">
        <f t="shared" ca="1" si="229"/>
        <v>104.7492</v>
      </c>
      <c r="D2096" t="b">
        <f t="shared" ca="1" si="230"/>
        <v>1</v>
      </c>
      <c r="E2096" s="13" cm="1">
        <f t="array" aca="1" ref="E2096" ca="1">IF(ISBLANK(INDIRECT(ADDRESS(ROW(B2096)+$N$5,COLUMN(B2096)))),"",(INDIRECT(ADDRESS(ROW(B2096)+$N$5,COLUMN(B2096)))/B2096-1))</f>
        <v>4.2783315288366097E-2</v>
      </c>
      <c r="F2096" s="5">
        <f t="shared" ca="1" si="234"/>
        <v>39821</v>
      </c>
      <c r="G2096" s="11">
        <f t="shared" ca="1" si="231"/>
        <v>89.590999999999994</v>
      </c>
      <c r="H2096" s="17" cm="1">
        <f t="array" aca="1" ref="H2096" ca="1">IF(F2096="MAI","NESSUNO",INDIRECT(ADDRESS(ROW()+$N$5,2)))</f>
        <v>93.424000000000007</v>
      </c>
      <c r="I2096" s="11">
        <f t="shared" ca="1" si="232"/>
        <v>0</v>
      </c>
      <c r="J2096" s="13">
        <f t="shared" ca="1" si="228"/>
        <v>4.278331528836616E-2</v>
      </c>
      <c r="K2096" s="13" t="b">
        <f t="shared" ca="1" si="233"/>
        <v>1</v>
      </c>
    </row>
    <row r="2097" spans="1:11" x14ac:dyDescent="0.2">
      <c r="A2097" s="5">
        <f>IndiciMSCI!A2097</f>
        <v>39822</v>
      </c>
      <c r="B2097" cm="1">
        <f t="array" ref="B2097">INDEX(IndiciMSCI!A:Y,ROW(),Sheet1!$O$2)</f>
        <v>91.436999999999998</v>
      </c>
      <c r="C2097">
        <f t="shared" ca="1" si="229"/>
        <v>104.7492</v>
      </c>
      <c r="D2097" t="b">
        <f t="shared" ca="1" si="230"/>
        <v>1</v>
      </c>
      <c r="E2097" s="13" cm="1">
        <f t="array" aca="1" ref="E2097" ca="1">IF(ISBLANK(INDIRECT(ADDRESS(ROW(B2097)+$N$5,COLUMN(B2097)))),"",(INDIRECT(ADDRESS(ROW(B2097)+$N$5,COLUMN(B2097)))/B2097-1))</f>
        <v>3.5412360423023426E-2</v>
      </c>
      <c r="F2097" s="5">
        <f t="shared" ca="1" si="234"/>
        <v>39822</v>
      </c>
      <c r="G2097" s="11">
        <f t="shared" ca="1" si="231"/>
        <v>91.436999999999998</v>
      </c>
      <c r="H2097" s="17" cm="1">
        <f t="array" aca="1" ref="H2097" ca="1">IF(F2097="MAI","NESSUNO",INDIRECT(ADDRESS(ROW()+$N$5,2)))</f>
        <v>94.674999999999997</v>
      </c>
      <c r="I2097" s="11">
        <f t="shared" ca="1" si="232"/>
        <v>0</v>
      </c>
      <c r="J2097" s="13">
        <f t="shared" ca="1" si="228"/>
        <v>3.5412360423023495E-2</v>
      </c>
      <c r="K2097" s="13" t="b">
        <f t="shared" ca="1" si="233"/>
        <v>1</v>
      </c>
    </row>
    <row r="2098" spans="1:11" x14ac:dyDescent="0.2">
      <c r="A2098" s="5">
        <f>IndiciMSCI!A2098</f>
        <v>39825</v>
      </c>
      <c r="B2098" cm="1">
        <f t="array" ref="B2098">INDEX(IndiciMSCI!A:Y,ROW(),Sheet1!$O$2)</f>
        <v>93.558000000000007</v>
      </c>
      <c r="C2098">
        <f t="shared" ca="1" si="229"/>
        <v>104.7492</v>
      </c>
      <c r="D2098" t="b">
        <f t="shared" ca="1" si="230"/>
        <v>1</v>
      </c>
      <c r="E2098" s="13" cm="1">
        <f t="array" aca="1" ref="E2098" ca="1">IF(ISBLANK(INDIRECT(ADDRESS(ROW(B2098)+$N$5,COLUMN(B2098)))),"",(INDIRECT(ADDRESS(ROW(B2098)+$N$5,COLUMN(B2098)))/B2098-1))</f>
        <v>7.620941020543448E-3</v>
      </c>
      <c r="F2098" s="5">
        <f t="shared" ca="1" si="234"/>
        <v>39825</v>
      </c>
      <c r="G2098" s="11">
        <f t="shared" ca="1" si="231"/>
        <v>93.558000000000007</v>
      </c>
      <c r="H2098" s="17" cm="1">
        <f t="array" aca="1" ref="H2098" ca="1">IF(F2098="MAI","NESSUNO",INDIRECT(ADDRESS(ROW()+$N$5,2)))</f>
        <v>94.271000000000001</v>
      </c>
      <c r="I2098" s="11">
        <f t="shared" ca="1" si="232"/>
        <v>0</v>
      </c>
      <c r="J2098" s="13">
        <f t="shared" ca="1" si="228"/>
        <v>7.6209410205433405E-3</v>
      </c>
      <c r="K2098" s="13" t="b">
        <f t="shared" ca="1" si="233"/>
        <v>0</v>
      </c>
    </row>
    <row r="2099" spans="1:11" x14ac:dyDescent="0.2">
      <c r="A2099" s="5">
        <f>IndiciMSCI!A2099</f>
        <v>39826</v>
      </c>
      <c r="B2099" cm="1">
        <f t="array" ref="B2099">INDEX(IndiciMSCI!A:Y,ROW(),Sheet1!$O$2)</f>
        <v>89.751000000000005</v>
      </c>
      <c r="C2099">
        <f t="shared" ca="1" si="229"/>
        <v>104.7492</v>
      </c>
      <c r="D2099" t="b">
        <f t="shared" ca="1" si="230"/>
        <v>1</v>
      </c>
      <c r="E2099" s="13" cm="1">
        <f t="array" aca="1" ref="E2099" ca="1">IF(ISBLANK(INDIRECT(ADDRESS(ROW(B2099)+$N$5,COLUMN(B2099)))),"",(INDIRECT(ADDRESS(ROW(B2099)+$N$5,COLUMN(B2099)))/B2099-1))</f>
        <v>7.8127263205981068E-2</v>
      </c>
      <c r="F2099" s="5">
        <f t="shared" ca="1" si="234"/>
        <v>39826</v>
      </c>
      <c r="G2099" s="11">
        <f t="shared" ca="1" si="231"/>
        <v>89.751000000000005</v>
      </c>
      <c r="H2099" s="17" cm="1">
        <f t="array" aca="1" ref="H2099" ca="1">IF(F2099="MAI","NESSUNO",INDIRECT(ADDRESS(ROW()+$N$5,2)))</f>
        <v>96.763000000000005</v>
      </c>
      <c r="I2099" s="11">
        <f t="shared" ca="1" si="232"/>
        <v>0</v>
      </c>
      <c r="J2099" s="13">
        <f t="shared" ca="1" si="228"/>
        <v>7.8127263205980998E-2</v>
      </c>
      <c r="K2099" s="13" t="b">
        <f t="shared" ca="1" si="233"/>
        <v>0</v>
      </c>
    </row>
    <row r="2100" spans="1:11" x14ac:dyDescent="0.2">
      <c r="A2100" s="5">
        <f>IndiciMSCI!A2100</f>
        <v>39827</v>
      </c>
      <c r="B2100" cm="1">
        <f t="array" ref="B2100">INDEX(IndiciMSCI!A:Y,ROW(),Sheet1!$O$2)</f>
        <v>91.075000000000003</v>
      </c>
      <c r="C2100">
        <f t="shared" ca="1" si="229"/>
        <v>104.7492</v>
      </c>
      <c r="D2100" t="b">
        <f t="shared" ca="1" si="230"/>
        <v>1</v>
      </c>
      <c r="E2100" s="13" cm="1">
        <f t="array" aca="1" ref="E2100" ca="1">IF(ISBLANK(INDIRECT(ADDRESS(ROW(B2100)+$N$5,COLUMN(B2100)))),"",(INDIRECT(ADDRESS(ROW(B2100)+$N$5,COLUMN(B2100)))/B2100-1))</f>
        <v>4.9146307987921967E-2</v>
      </c>
      <c r="F2100" s="5">
        <f t="shared" ca="1" si="234"/>
        <v>39827</v>
      </c>
      <c r="G2100" s="11">
        <f t="shared" ca="1" si="231"/>
        <v>91.075000000000003</v>
      </c>
      <c r="H2100" s="17" cm="1">
        <f t="array" aca="1" ref="H2100" ca="1">IF(F2100="MAI","NESSUNO",INDIRECT(ADDRESS(ROW()+$N$5,2)))</f>
        <v>95.551000000000002</v>
      </c>
      <c r="I2100" s="11">
        <f t="shared" ca="1" si="232"/>
        <v>0</v>
      </c>
      <c r="J2100" s="13">
        <f t="shared" ca="1" si="228"/>
        <v>4.9146307987922029E-2</v>
      </c>
      <c r="K2100" s="13" t="b">
        <f t="shared" ca="1" si="233"/>
        <v>0</v>
      </c>
    </row>
    <row r="2101" spans="1:11" x14ac:dyDescent="0.2">
      <c r="A2101" s="5">
        <f>IndiciMSCI!A2101</f>
        <v>39828</v>
      </c>
      <c r="B2101" cm="1">
        <f t="array" ref="B2101">INDEX(IndiciMSCI!A:Y,ROW(),Sheet1!$O$2)</f>
        <v>88.07</v>
      </c>
      <c r="C2101">
        <f t="shared" ca="1" si="229"/>
        <v>104.7492</v>
      </c>
      <c r="D2101" t="b">
        <f t="shared" ca="1" si="230"/>
        <v>1</v>
      </c>
      <c r="E2101" s="13" cm="1">
        <f t="array" aca="1" ref="E2101" ca="1">IF(ISBLANK(INDIRECT(ADDRESS(ROW(B2101)+$N$5,COLUMN(B2101)))),"",(INDIRECT(ADDRESS(ROW(B2101)+$N$5,COLUMN(B2101)))/B2101-1))</f>
        <v>0.10750539343703869</v>
      </c>
      <c r="F2101" s="5">
        <f t="shared" ca="1" si="234"/>
        <v>39828</v>
      </c>
      <c r="G2101" s="11">
        <f t="shared" ca="1" si="231"/>
        <v>88.07</v>
      </c>
      <c r="H2101" s="17" cm="1">
        <f t="array" aca="1" ref="H2101" ca="1">IF(F2101="MAI","NESSUNO",INDIRECT(ADDRESS(ROW()+$N$5,2)))</f>
        <v>97.537999999999997</v>
      </c>
      <c r="I2101" s="11">
        <f t="shared" ca="1" si="232"/>
        <v>0</v>
      </c>
      <c r="J2101" s="13">
        <f t="shared" ca="1" si="228"/>
        <v>0.10750539343703877</v>
      </c>
      <c r="K2101" s="13" t="b">
        <f t="shared" ca="1" si="233"/>
        <v>0</v>
      </c>
    </row>
    <row r="2102" spans="1:11" x14ac:dyDescent="0.2">
      <c r="A2102" s="5">
        <f>IndiciMSCI!A2102</f>
        <v>39829</v>
      </c>
      <c r="B2102" cm="1">
        <f t="array" ref="B2102">INDEX(IndiciMSCI!A:Y,ROW(),Sheet1!$O$2)</f>
        <v>88.272000000000006</v>
      </c>
      <c r="C2102">
        <f t="shared" ca="1" si="229"/>
        <v>104.7492</v>
      </c>
      <c r="D2102" t="b">
        <f t="shared" ca="1" si="230"/>
        <v>1</v>
      </c>
      <c r="E2102" s="13" cm="1">
        <f t="array" aca="1" ref="E2102" ca="1">IF(ISBLANK(INDIRECT(ADDRESS(ROW(B2102)+$N$5,COLUMN(B2102)))),"",(INDIRECT(ADDRESS(ROW(B2102)+$N$5,COLUMN(B2102)))/B2102-1))</f>
        <v>0.12529454413630581</v>
      </c>
      <c r="F2102" s="5">
        <f t="shared" ca="1" si="234"/>
        <v>39829</v>
      </c>
      <c r="G2102" s="11">
        <f t="shared" ca="1" si="231"/>
        <v>88.272000000000006</v>
      </c>
      <c r="H2102" s="17" cm="1">
        <f t="array" aca="1" ref="H2102" ca="1">IF(F2102="MAI","NESSUNO",INDIRECT(ADDRESS(ROW()+$N$5,2)))</f>
        <v>99.331999999999994</v>
      </c>
      <c r="I2102" s="11">
        <f t="shared" ca="1" si="232"/>
        <v>0</v>
      </c>
      <c r="J2102" s="13">
        <f t="shared" ca="1" si="228"/>
        <v>0.12529454413630581</v>
      </c>
      <c r="K2102" s="13" t="b">
        <f t="shared" ca="1" si="233"/>
        <v>0</v>
      </c>
    </row>
    <row r="2103" spans="1:11" x14ac:dyDescent="0.2">
      <c r="A2103" s="5">
        <f>IndiciMSCI!A2103</f>
        <v>39832</v>
      </c>
      <c r="B2103" cm="1">
        <f t="array" ref="B2103">INDEX(IndiciMSCI!A:Y,ROW(),Sheet1!$O$2)</f>
        <v>89.182000000000002</v>
      </c>
      <c r="C2103">
        <f t="shared" ca="1" si="229"/>
        <v>104.7492</v>
      </c>
      <c r="D2103" t="b">
        <f t="shared" ca="1" si="230"/>
        <v>1</v>
      </c>
      <c r="E2103" s="13" cm="1">
        <f t="array" aca="1" ref="E2103" ca="1">IF(ISBLANK(INDIRECT(ADDRESS(ROW(B2103)+$N$5,COLUMN(B2103)))),"",(INDIRECT(ADDRESS(ROW(B2103)+$N$5,COLUMN(B2103)))/B2103-1))</f>
        <v>0.10244219685586775</v>
      </c>
      <c r="F2103" s="5">
        <f t="shared" ca="1" si="234"/>
        <v>39832</v>
      </c>
      <c r="G2103" s="11">
        <f t="shared" ca="1" si="231"/>
        <v>89.182000000000002</v>
      </c>
      <c r="H2103" s="17" cm="1">
        <f t="array" aca="1" ref="H2103" ca="1">IF(F2103="MAI","NESSUNO",INDIRECT(ADDRESS(ROW()+$N$5,2)))</f>
        <v>98.317999999999998</v>
      </c>
      <c r="I2103" s="11">
        <f t="shared" ca="1" si="232"/>
        <v>0</v>
      </c>
      <c r="J2103" s="13">
        <f t="shared" ca="1" si="228"/>
        <v>0.10244219685586772</v>
      </c>
      <c r="K2103" s="13" t="b">
        <f t="shared" ca="1" si="233"/>
        <v>0</v>
      </c>
    </row>
    <row r="2104" spans="1:11" x14ac:dyDescent="0.2">
      <c r="A2104" s="5">
        <f>IndiciMSCI!A2104</f>
        <v>39833</v>
      </c>
      <c r="B2104" cm="1">
        <f t="array" ref="B2104">INDEX(IndiciMSCI!A:Y,ROW(),Sheet1!$O$2)</f>
        <v>89.686000000000007</v>
      </c>
      <c r="C2104">
        <f t="shared" ca="1" si="229"/>
        <v>104.7492</v>
      </c>
      <c r="D2104" t="b">
        <f t="shared" ca="1" si="230"/>
        <v>1</v>
      </c>
      <c r="E2104" s="13" cm="1">
        <f t="array" aca="1" ref="E2104" ca="1">IF(ISBLANK(INDIRECT(ADDRESS(ROW(B2104)+$N$5,COLUMN(B2104)))),"",(INDIRECT(ADDRESS(ROW(B2104)+$N$5,COLUMN(B2104)))/B2104-1))</f>
        <v>8.9434248377673109E-2</v>
      </c>
      <c r="F2104" s="5">
        <f t="shared" ca="1" si="234"/>
        <v>39833</v>
      </c>
      <c r="G2104" s="11">
        <f t="shared" ca="1" si="231"/>
        <v>89.686000000000007</v>
      </c>
      <c r="H2104" s="17" cm="1">
        <f t="array" aca="1" ref="H2104" ca="1">IF(F2104="MAI","NESSUNO",INDIRECT(ADDRESS(ROW()+$N$5,2)))</f>
        <v>97.706999999999994</v>
      </c>
      <c r="I2104" s="11">
        <f t="shared" ca="1" si="232"/>
        <v>0</v>
      </c>
      <c r="J2104" s="13">
        <f t="shared" ca="1" si="228"/>
        <v>8.9434248377673053E-2</v>
      </c>
      <c r="K2104" s="13" t="b">
        <f t="shared" ca="1" si="233"/>
        <v>0</v>
      </c>
    </row>
    <row r="2105" spans="1:11" x14ac:dyDescent="0.2">
      <c r="A2105" s="5">
        <f>IndiciMSCI!A2105</f>
        <v>39834</v>
      </c>
      <c r="B2105" cm="1">
        <f t="array" ref="B2105">INDEX(IndiciMSCI!A:Y,ROW(),Sheet1!$O$2)</f>
        <v>90.331000000000003</v>
      </c>
      <c r="C2105">
        <f t="shared" ca="1" si="229"/>
        <v>104.7492</v>
      </c>
      <c r="D2105" t="b">
        <f t="shared" ca="1" si="230"/>
        <v>1</v>
      </c>
      <c r="E2105" s="13" cm="1">
        <f t="array" aca="1" ref="E2105" ca="1">IF(ISBLANK(INDIRECT(ADDRESS(ROW(B2105)+$N$5,COLUMN(B2105)))),"",(INDIRECT(ADDRESS(ROW(B2105)+$N$5,COLUMN(B2105)))/B2105-1))</f>
        <v>8.8474610045277791E-2</v>
      </c>
      <c r="F2105" s="5">
        <f t="shared" ca="1" si="234"/>
        <v>39834</v>
      </c>
      <c r="G2105" s="11">
        <f t="shared" ca="1" si="231"/>
        <v>90.331000000000003</v>
      </c>
      <c r="H2105" s="17" cm="1">
        <f t="array" aca="1" ref="H2105" ca="1">IF(F2105="MAI","NESSUNO",INDIRECT(ADDRESS(ROW()+$N$5,2)))</f>
        <v>98.322999999999993</v>
      </c>
      <c r="I2105" s="11">
        <f t="shared" ca="1" si="232"/>
        <v>0</v>
      </c>
      <c r="J2105" s="13">
        <f t="shared" ca="1" si="228"/>
        <v>8.8474610045277804E-2</v>
      </c>
      <c r="K2105" s="13" t="b">
        <f t="shared" ca="1" si="233"/>
        <v>0</v>
      </c>
    </row>
    <row r="2106" spans="1:11" x14ac:dyDescent="0.2">
      <c r="A2106" s="5">
        <f>IndiciMSCI!A2106</f>
        <v>39835</v>
      </c>
      <c r="B2106" cm="1">
        <f t="array" ref="B2106">INDEX(IndiciMSCI!A:Y,ROW(),Sheet1!$O$2)</f>
        <v>89.637</v>
      </c>
      <c r="C2106">
        <f t="shared" ca="1" si="229"/>
        <v>104.7492</v>
      </c>
      <c r="D2106" t="b">
        <f t="shared" ca="1" si="230"/>
        <v>1</v>
      </c>
      <c r="E2106" s="13" cm="1">
        <f t="array" aca="1" ref="E2106" ca="1">IF(ISBLANK(INDIRECT(ADDRESS(ROW(B2106)+$N$5,COLUMN(B2106)))),"",(INDIRECT(ADDRESS(ROW(B2106)+$N$5,COLUMN(B2106)))/B2106-1))</f>
        <v>0.11558842888539345</v>
      </c>
      <c r="F2106" s="5">
        <f t="shared" ca="1" si="234"/>
        <v>39835</v>
      </c>
      <c r="G2106" s="11">
        <f t="shared" ca="1" si="231"/>
        <v>89.637</v>
      </c>
      <c r="H2106" s="17" cm="1">
        <f t="array" aca="1" ref="H2106" ca="1">IF(F2106="MAI","NESSUNO",INDIRECT(ADDRESS(ROW()+$N$5,2)))</f>
        <v>99.998000000000005</v>
      </c>
      <c r="I2106" s="11">
        <f t="shared" ca="1" si="232"/>
        <v>0</v>
      </c>
      <c r="J2106" s="13">
        <f t="shared" ca="1" si="228"/>
        <v>0.11558842888539335</v>
      </c>
      <c r="K2106" s="13" t="b">
        <f t="shared" ca="1" si="233"/>
        <v>0</v>
      </c>
    </row>
    <row r="2107" spans="1:11" x14ac:dyDescent="0.2">
      <c r="A2107" s="5">
        <f>IndiciMSCI!A2107</f>
        <v>39836</v>
      </c>
      <c r="B2107" cm="1">
        <f t="array" ref="B2107">INDEX(IndiciMSCI!A:Y,ROW(),Sheet1!$O$2)</f>
        <v>87.438999999999993</v>
      </c>
      <c r="C2107">
        <f t="shared" ca="1" si="229"/>
        <v>104.7492</v>
      </c>
      <c r="D2107" t="b">
        <f t="shared" ca="1" si="230"/>
        <v>1</v>
      </c>
      <c r="E2107" s="13" cm="1">
        <f t="array" aca="1" ref="E2107" ca="1">IF(ISBLANK(INDIRECT(ADDRESS(ROW(B2107)+$N$5,COLUMN(B2107)))),"",(INDIRECT(ADDRESS(ROW(B2107)+$N$5,COLUMN(B2107)))/B2107-1))</f>
        <v>0.13291551824700676</v>
      </c>
      <c r="F2107" s="5">
        <f t="shared" ca="1" si="234"/>
        <v>39836</v>
      </c>
      <c r="G2107" s="11">
        <f t="shared" ca="1" si="231"/>
        <v>87.438999999999993</v>
      </c>
      <c r="H2107" s="17" cm="1">
        <f t="array" aca="1" ref="H2107" ca="1">IF(F2107="MAI","NESSUNO",INDIRECT(ADDRESS(ROW()+$N$5,2)))</f>
        <v>99.061000000000007</v>
      </c>
      <c r="I2107" s="11">
        <f t="shared" ca="1" si="232"/>
        <v>0</v>
      </c>
      <c r="J2107" s="13">
        <f t="shared" ca="1" si="228"/>
        <v>0.13291551824700665</v>
      </c>
      <c r="K2107" s="13" t="b">
        <f t="shared" ca="1" si="233"/>
        <v>0</v>
      </c>
    </row>
    <row r="2108" spans="1:11" x14ac:dyDescent="0.2">
      <c r="A2108" s="5">
        <f>IndiciMSCI!A2108</f>
        <v>39839</v>
      </c>
      <c r="B2108" cm="1">
        <f t="array" ref="B2108">INDEX(IndiciMSCI!A:Y,ROW(),Sheet1!$O$2)</f>
        <v>84.364000000000004</v>
      </c>
      <c r="C2108">
        <f t="shared" ca="1" si="229"/>
        <v>104.7492</v>
      </c>
      <c r="D2108" t="b">
        <f t="shared" ca="1" si="230"/>
        <v>1</v>
      </c>
      <c r="E2108" s="13" cm="1">
        <f t="array" aca="1" ref="E2108" ca="1">IF(ISBLANK(INDIRECT(ADDRESS(ROW(B2108)+$N$5,COLUMN(B2108)))),"",(INDIRECT(ADDRESS(ROW(B2108)+$N$5,COLUMN(B2108)))/B2108-1))</f>
        <v>0.16332795979327663</v>
      </c>
      <c r="F2108" s="5">
        <f t="shared" ca="1" si="234"/>
        <v>39839</v>
      </c>
      <c r="G2108" s="11">
        <f t="shared" ca="1" si="231"/>
        <v>84.364000000000004</v>
      </c>
      <c r="H2108" s="17" cm="1">
        <f t="array" aca="1" ref="H2108" ca="1">IF(F2108="MAI","NESSUNO",INDIRECT(ADDRESS(ROW()+$N$5,2)))</f>
        <v>98.143000000000001</v>
      </c>
      <c r="I2108" s="11">
        <f t="shared" ca="1" si="232"/>
        <v>0</v>
      </c>
      <c r="J2108" s="13">
        <f t="shared" ca="1" si="228"/>
        <v>0.16332795979327669</v>
      </c>
      <c r="K2108" s="13" t="b">
        <f t="shared" ca="1" si="233"/>
        <v>0</v>
      </c>
    </row>
    <row r="2109" spans="1:11" x14ac:dyDescent="0.2">
      <c r="A2109" s="5">
        <f>IndiciMSCI!A2109</f>
        <v>39840</v>
      </c>
      <c r="B2109" cm="1">
        <f t="array" ref="B2109">INDEX(IndiciMSCI!A:Y,ROW(),Sheet1!$O$2)</f>
        <v>89.135000000000005</v>
      </c>
      <c r="C2109">
        <f t="shared" ca="1" si="229"/>
        <v>104.7492</v>
      </c>
      <c r="D2109" t="b">
        <f t="shared" ca="1" si="230"/>
        <v>1</v>
      </c>
      <c r="E2109" s="13" cm="1">
        <f t="array" aca="1" ref="E2109" ca="1">IF(ISBLANK(INDIRECT(ADDRESS(ROW(B2109)+$N$5,COLUMN(B2109)))),"",(INDIRECT(ADDRESS(ROW(B2109)+$N$5,COLUMN(B2109)))/B2109-1))</f>
        <v>9.4149324059011663E-2</v>
      </c>
      <c r="F2109" s="5">
        <f t="shared" ca="1" si="234"/>
        <v>39840</v>
      </c>
      <c r="G2109" s="11">
        <f t="shared" ca="1" si="231"/>
        <v>89.135000000000005</v>
      </c>
      <c r="H2109" s="17" cm="1">
        <f t="array" aca="1" ref="H2109" ca="1">IF(F2109="MAI","NESSUNO",INDIRECT(ADDRESS(ROW()+$N$5,2)))</f>
        <v>97.527000000000001</v>
      </c>
      <c r="I2109" s="11">
        <f t="shared" ca="1" si="232"/>
        <v>0</v>
      </c>
      <c r="J2109" s="13">
        <f t="shared" ca="1" si="228"/>
        <v>9.4149324059011566E-2</v>
      </c>
      <c r="K2109" s="13" t="b">
        <f t="shared" ca="1" si="233"/>
        <v>0</v>
      </c>
    </row>
    <row r="2110" spans="1:11" x14ac:dyDescent="0.2">
      <c r="A2110" s="5">
        <f>IndiciMSCI!A2110</f>
        <v>39841</v>
      </c>
      <c r="B2110" cm="1">
        <f t="array" ref="B2110">INDEX(IndiciMSCI!A:Y,ROW(),Sheet1!$O$2)</f>
        <v>87.888999999999996</v>
      </c>
      <c r="C2110">
        <f t="shared" ca="1" si="229"/>
        <v>104.7492</v>
      </c>
      <c r="D2110" t="b">
        <f t="shared" ca="1" si="230"/>
        <v>1</v>
      </c>
      <c r="E2110" s="13" cm="1">
        <f t="array" aca="1" ref="E2110" ca="1">IF(ISBLANK(INDIRECT(ADDRESS(ROW(B2110)+$N$5,COLUMN(B2110)))),"",(INDIRECT(ADDRESS(ROW(B2110)+$N$5,COLUMN(B2110)))/B2110-1))</f>
        <v>0.10092275483848945</v>
      </c>
      <c r="F2110" s="5">
        <f t="shared" ca="1" si="234"/>
        <v>39841</v>
      </c>
      <c r="G2110" s="11">
        <f t="shared" ca="1" si="231"/>
        <v>87.888999999999996</v>
      </c>
      <c r="H2110" s="17" cm="1">
        <f t="array" aca="1" ref="H2110" ca="1">IF(F2110="MAI","NESSUNO",INDIRECT(ADDRESS(ROW()+$N$5,2)))</f>
        <v>96.759</v>
      </c>
      <c r="I2110" s="11">
        <f t="shared" ca="1" si="232"/>
        <v>0</v>
      </c>
      <c r="J2110" s="13">
        <f t="shared" ca="1" si="228"/>
        <v>0.10092275483848952</v>
      </c>
      <c r="K2110" s="13" t="b">
        <f t="shared" ca="1" si="233"/>
        <v>1</v>
      </c>
    </row>
    <row r="2111" spans="1:11" x14ac:dyDescent="0.2">
      <c r="A2111" s="5">
        <f>IndiciMSCI!A2111</f>
        <v>39842</v>
      </c>
      <c r="B2111" cm="1">
        <f t="array" ref="B2111">INDEX(IndiciMSCI!A:Y,ROW(),Sheet1!$O$2)</f>
        <v>90.406000000000006</v>
      </c>
      <c r="C2111">
        <f t="shared" ca="1" si="229"/>
        <v>104.7492</v>
      </c>
      <c r="D2111" t="b">
        <f t="shared" ca="1" si="230"/>
        <v>1</v>
      </c>
      <c r="E2111" s="13" cm="1">
        <f t="array" aca="1" ref="E2111" ca="1">IF(ISBLANK(INDIRECT(ADDRESS(ROW(B2111)+$N$5,COLUMN(B2111)))),"",(INDIRECT(ADDRESS(ROW(B2111)+$N$5,COLUMN(B2111)))/B2111-1))</f>
        <v>7.8291263854168847E-2</v>
      </c>
      <c r="F2111" s="5">
        <f t="shared" ca="1" si="234"/>
        <v>39842</v>
      </c>
      <c r="G2111" s="11">
        <f t="shared" ca="1" si="231"/>
        <v>90.406000000000006</v>
      </c>
      <c r="H2111" s="17" cm="1">
        <f t="array" aca="1" ref="H2111" ca="1">IF(F2111="MAI","NESSUNO",INDIRECT(ADDRESS(ROW()+$N$5,2)))</f>
        <v>97.483999999999995</v>
      </c>
      <c r="I2111" s="11">
        <f t="shared" ca="1" si="232"/>
        <v>0</v>
      </c>
      <c r="J2111" s="13">
        <f t="shared" ca="1" si="228"/>
        <v>7.8291263854168847E-2</v>
      </c>
      <c r="K2111" s="13" t="b">
        <f t="shared" ca="1" si="233"/>
        <v>0</v>
      </c>
    </row>
    <row r="2112" spans="1:11" x14ac:dyDescent="0.2">
      <c r="A2112" s="5">
        <f>IndiciMSCI!A2112</f>
        <v>39843</v>
      </c>
      <c r="B2112" cm="1">
        <f t="array" ref="B2112">INDEX(IndiciMSCI!A:Y,ROW(),Sheet1!$O$2)</f>
        <v>89.356999999999999</v>
      </c>
      <c r="C2112">
        <f t="shared" ca="1" si="229"/>
        <v>104.7492</v>
      </c>
      <c r="D2112" t="b">
        <f t="shared" ca="1" si="230"/>
        <v>1</v>
      </c>
      <c r="E2112" s="13" cm="1">
        <f t="array" aca="1" ref="E2112" ca="1">IF(ISBLANK(INDIRECT(ADDRESS(ROW(B2112)+$N$5,COLUMN(B2112)))),"",(INDIRECT(ADDRESS(ROW(B2112)+$N$5,COLUMN(B2112)))/B2112-1))</f>
        <v>7.1029689895587333E-2</v>
      </c>
      <c r="F2112" s="5">
        <f t="shared" ca="1" si="234"/>
        <v>39843</v>
      </c>
      <c r="G2112" s="11">
        <f t="shared" ca="1" si="231"/>
        <v>89.356999999999999</v>
      </c>
      <c r="H2112" s="17" cm="1">
        <f t="array" aca="1" ref="H2112" ca="1">IF(F2112="MAI","NESSUNO",INDIRECT(ADDRESS(ROW()+$N$5,2)))</f>
        <v>95.703999999999994</v>
      </c>
      <c r="I2112" s="11">
        <f t="shared" ca="1" si="232"/>
        <v>0</v>
      </c>
      <c r="J2112" s="13">
        <f t="shared" ca="1" si="228"/>
        <v>7.1029689895587292E-2</v>
      </c>
      <c r="K2112" s="13" t="b">
        <f t="shared" ca="1" si="233"/>
        <v>0</v>
      </c>
    </row>
    <row r="2113" spans="1:11" x14ac:dyDescent="0.2">
      <c r="A2113" s="5">
        <f>IndiciMSCI!A2113</f>
        <v>39846</v>
      </c>
      <c r="B2113" cm="1">
        <f t="array" ref="B2113">INDEX(IndiciMSCI!A:Y,ROW(),Sheet1!$O$2)</f>
        <v>87.427999999999997</v>
      </c>
      <c r="C2113">
        <f t="shared" ca="1" si="229"/>
        <v>104.7492</v>
      </c>
      <c r="D2113" t="b">
        <f t="shared" ca="1" si="230"/>
        <v>1</v>
      </c>
      <c r="E2113" s="13" cm="1">
        <f t="array" aca="1" ref="E2113" ca="1">IF(ISBLANK(INDIRECT(ADDRESS(ROW(B2113)+$N$5,COLUMN(B2113)))),"",(INDIRECT(ADDRESS(ROW(B2113)+$N$5,COLUMN(B2113)))/B2113-1))</f>
        <v>9.1126412590931904E-2</v>
      </c>
      <c r="F2113" s="5">
        <f t="shared" ca="1" si="234"/>
        <v>39846</v>
      </c>
      <c r="G2113" s="11">
        <f t="shared" ca="1" si="231"/>
        <v>87.427999999999997</v>
      </c>
      <c r="H2113" s="17" cm="1">
        <f t="array" aca="1" ref="H2113" ca="1">IF(F2113="MAI","NESSUNO",INDIRECT(ADDRESS(ROW()+$N$5,2)))</f>
        <v>95.394999999999996</v>
      </c>
      <c r="I2113" s="11">
        <f t="shared" ca="1" si="232"/>
        <v>0</v>
      </c>
      <c r="J2113" s="13">
        <f t="shared" ca="1" si="228"/>
        <v>9.112641259093196E-2</v>
      </c>
      <c r="K2113" s="13" t="b">
        <f t="shared" ca="1" si="233"/>
        <v>1</v>
      </c>
    </row>
    <row r="2114" spans="1:11" x14ac:dyDescent="0.2">
      <c r="A2114" s="5">
        <f>IndiciMSCI!A2114</f>
        <v>39847</v>
      </c>
      <c r="B2114" cm="1">
        <f t="array" ref="B2114">INDEX(IndiciMSCI!A:Y,ROW(),Sheet1!$O$2)</f>
        <v>86.725999999999999</v>
      </c>
      <c r="C2114">
        <f t="shared" ca="1" si="229"/>
        <v>104.7492</v>
      </c>
      <c r="D2114" t="b">
        <f t="shared" ca="1" si="230"/>
        <v>1</v>
      </c>
      <c r="E2114" s="13" cm="1">
        <f t="array" aca="1" ref="E2114" ca="1">IF(ISBLANK(INDIRECT(ADDRESS(ROW(B2114)+$N$5,COLUMN(B2114)))),"",(INDIRECT(ADDRESS(ROW(B2114)+$N$5,COLUMN(B2114)))/B2114-1))</f>
        <v>0.11966422987339431</v>
      </c>
      <c r="F2114" s="5">
        <f t="shared" ca="1" si="234"/>
        <v>39847</v>
      </c>
      <c r="G2114" s="11">
        <f t="shared" ca="1" si="231"/>
        <v>86.725999999999999</v>
      </c>
      <c r="H2114" s="17" cm="1">
        <f t="array" aca="1" ref="H2114" ca="1">IF(F2114="MAI","NESSUNO",INDIRECT(ADDRESS(ROW()+$N$5,2)))</f>
        <v>97.103999999999999</v>
      </c>
      <c r="I2114" s="11">
        <f t="shared" ca="1" si="232"/>
        <v>0</v>
      </c>
      <c r="J2114" s="13">
        <f t="shared" ref="J2114:J2177" ca="1" si="235">IF(E2114="","",IF(F2114="MAI",I2114/B2114,(H2114-G2114+I2114)/G2114))</f>
        <v>0.11966422987339437</v>
      </c>
      <c r="K2114" s="13" t="b">
        <f t="shared" ca="1" si="233"/>
        <v>0</v>
      </c>
    </row>
    <row r="2115" spans="1:11" x14ac:dyDescent="0.2">
      <c r="A2115" s="5">
        <f>IndiciMSCI!A2115</f>
        <v>39848</v>
      </c>
      <c r="B2115" cm="1">
        <f t="array" ref="B2115">INDEX(IndiciMSCI!A:Y,ROW(),Sheet1!$O$2)</f>
        <v>88.968000000000004</v>
      </c>
      <c r="C2115">
        <f t="shared" ref="C2115:C2178" ca="1" si="236">MAX(INDIRECT("B"&amp;ROW()&amp;":B"&amp;MAX(2,ROW()-$N$3)))*(1-$N$4)</f>
        <v>104.7492</v>
      </c>
      <c r="D2115" t="b">
        <f t="shared" ref="D2115:D2178" ca="1" si="237">B2115&lt;C2115</f>
        <v>1</v>
      </c>
      <c r="E2115" s="13" cm="1">
        <f t="array" aca="1" ref="E2115" ca="1">IF(ISBLANK(INDIRECT(ADDRESS(ROW(B2115)+$N$5,COLUMN(B2115)))),"",(INDIRECT(ADDRESS(ROW(B2115)+$N$5,COLUMN(B2115)))/B2115-1))</f>
        <v>8.8885891556514718E-2</v>
      </c>
      <c r="F2115" s="5">
        <f t="shared" ca="1" si="234"/>
        <v>39848</v>
      </c>
      <c r="G2115" s="11">
        <f t="shared" ref="G2115:G2178" ca="1" si="238">IF(F2115="MAI","NESSUNO",INDEX(B:B,MATCH(F2115,A:A,0)))</f>
        <v>88.968000000000004</v>
      </c>
      <c r="H2115" s="17" cm="1">
        <f t="array" aca="1" ref="H2115" ca="1">IF(F2115="MAI","NESSUNO",INDIRECT(ADDRESS(ROW()+$N$5,2)))</f>
        <v>96.876000000000005</v>
      </c>
      <c r="I2115" s="11">
        <f t="shared" ref="I2115:I2178" ca="1" si="239">IF(F2115="MAI",B2115*(1+$N$6)^($N$5*(7/5)/365.25)-B2115, G2115*(1+$N$6)^((F2115-A2115)/365.25)-G2115)</f>
        <v>0</v>
      </c>
      <c r="J2115" s="13">
        <f t="shared" ca="1" si="235"/>
        <v>8.8885891556514718E-2</v>
      </c>
      <c r="K2115" s="13" t="b">
        <f t="shared" ref="K2115:K2178" ca="1" si="240">IF(E2115="","",J2115&gt;E2115)</f>
        <v>0</v>
      </c>
    </row>
    <row r="2116" spans="1:11" x14ac:dyDescent="0.2">
      <c r="A2116" s="5">
        <f>IndiciMSCI!A2116</f>
        <v>39849</v>
      </c>
      <c r="B2116" cm="1">
        <f t="array" ref="B2116">INDEX(IndiciMSCI!A:Y,ROW(),Sheet1!$O$2)</f>
        <v>88.084000000000003</v>
      </c>
      <c r="C2116">
        <f t="shared" ca="1" si="236"/>
        <v>104.7492</v>
      </c>
      <c r="D2116" t="b">
        <f t="shared" ca="1" si="237"/>
        <v>1</v>
      </c>
      <c r="E2116" s="13" cm="1">
        <f t="array" aca="1" ref="E2116" ca="1">IF(ISBLANK(INDIRECT(ADDRESS(ROW(B2116)+$N$5,COLUMN(B2116)))),"",(INDIRECT(ADDRESS(ROW(B2116)+$N$5,COLUMN(B2116)))/B2116-1))</f>
        <v>0.11150719767494666</v>
      </c>
      <c r="F2116" s="5">
        <f t="shared" ca="1" si="234"/>
        <v>39849</v>
      </c>
      <c r="G2116" s="11">
        <f t="shared" ca="1" si="238"/>
        <v>88.084000000000003</v>
      </c>
      <c r="H2116" s="17" cm="1">
        <f t="array" aca="1" ref="H2116" ca="1">IF(F2116="MAI","NESSUNO",INDIRECT(ADDRESS(ROW()+$N$5,2)))</f>
        <v>97.906000000000006</v>
      </c>
      <c r="I2116" s="11">
        <f t="shared" ca="1" si="239"/>
        <v>0</v>
      </c>
      <c r="J2116" s="13">
        <f t="shared" ca="1" si="235"/>
        <v>0.11150719767494667</v>
      </c>
      <c r="K2116" s="13" t="b">
        <f t="shared" ca="1" si="240"/>
        <v>0</v>
      </c>
    </row>
    <row r="2117" spans="1:11" x14ac:dyDescent="0.2">
      <c r="A2117" s="5">
        <f>IndiciMSCI!A2117</f>
        <v>39850</v>
      </c>
      <c r="B2117" cm="1">
        <f t="array" ref="B2117">INDEX(IndiciMSCI!A:Y,ROW(),Sheet1!$O$2)</f>
        <v>87.338999999999999</v>
      </c>
      <c r="C2117">
        <f t="shared" ca="1" si="236"/>
        <v>104.7492</v>
      </c>
      <c r="D2117" t="b">
        <f t="shared" ca="1" si="237"/>
        <v>1</v>
      </c>
      <c r="E2117" s="13" cm="1">
        <f t="array" aca="1" ref="E2117" ca="1">IF(ISBLANK(INDIRECT(ADDRESS(ROW(B2117)+$N$5,COLUMN(B2117)))),"",(INDIRECT(ADDRESS(ROW(B2117)+$N$5,COLUMN(B2117)))/B2117-1))</f>
        <v>0.11771373613162517</v>
      </c>
      <c r="F2117" s="5">
        <f t="shared" ca="1" si="234"/>
        <v>39850</v>
      </c>
      <c r="G2117" s="11">
        <f t="shared" ca="1" si="238"/>
        <v>87.338999999999999</v>
      </c>
      <c r="H2117" s="17" cm="1">
        <f t="array" aca="1" ref="H2117" ca="1">IF(F2117="MAI","NESSUNO",INDIRECT(ADDRESS(ROW()+$N$5,2)))</f>
        <v>97.62</v>
      </c>
      <c r="I2117" s="11">
        <f t="shared" ca="1" si="239"/>
        <v>0</v>
      </c>
      <c r="J2117" s="13">
        <f t="shared" ca="1" si="235"/>
        <v>0.11771373613162511</v>
      </c>
      <c r="K2117" s="13" t="b">
        <f t="shared" ca="1" si="240"/>
        <v>0</v>
      </c>
    </row>
    <row r="2118" spans="1:11" x14ac:dyDescent="0.2">
      <c r="A2118" s="5">
        <f>IndiciMSCI!A2118</f>
        <v>39853</v>
      </c>
      <c r="B2118" cm="1">
        <f t="array" ref="B2118">INDEX(IndiciMSCI!A:Y,ROW(),Sheet1!$O$2)</f>
        <v>84.643000000000001</v>
      </c>
      <c r="C2118">
        <f t="shared" ca="1" si="236"/>
        <v>104.7492</v>
      </c>
      <c r="D2118" t="b">
        <f t="shared" ca="1" si="237"/>
        <v>1</v>
      </c>
      <c r="E2118" s="13" cm="1">
        <f t="array" aca="1" ref="E2118" ca="1">IF(ISBLANK(INDIRECT(ADDRESS(ROW(B2118)+$N$5,COLUMN(B2118)))),"",(INDIRECT(ADDRESS(ROW(B2118)+$N$5,COLUMN(B2118)))/B2118-1))</f>
        <v>0.14030693619082513</v>
      </c>
      <c r="F2118" s="5">
        <f t="shared" ca="1" si="234"/>
        <v>39853</v>
      </c>
      <c r="G2118" s="11">
        <f t="shared" ca="1" si="238"/>
        <v>84.643000000000001</v>
      </c>
      <c r="H2118" s="17" cm="1">
        <f t="array" aca="1" ref="H2118" ca="1">IF(F2118="MAI","NESSUNO",INDIRECT(ADDRESS(ROW()+$N$5,2)))</f>
        <v>96.519000000000005</v>
      </c>
      <c r="I2118" s="11">
        <f t="shared" ca="1" si="239"/>
        <v>0</v>
      </c>
      <c r="J2118" s="13">
        <f t="shared" ca="1" si="235"/>
        <v>0.14030693619082504</v>
      </c>
      <c r="K2118" s="13" t="b">
        <f t="shared" ca="1" si="240"/>
        <v>0</v>
      </c>
    </row>
    <row r="2119" spans="1:11" x14ac:dyDescent="0.2">
      <c r="A2119" s="5">
        <f>IndiciMSCI!A2119</f>
        <v>39854</v>
      </c>
      <c r="B2119" cm="1">
        <f t="array" ref="B2119">INDEX(IndiciMSCI!A:Y,ROW(),Sheet1!$O$2)</f>
        <v>85.123000000000005</v>
      </c>
      <c r="C2119">
        <f t="shared" ca="1" si="236"/>
        <v>104.7492</v>
      </c>
      <c r="D2119" t="b">
        <f t="shared" ca="1" si="237"/>
        <v>1</v>
      </c>
      <c r="E2119" s="13" cm="1">
        <f t="array" aca="1" ref="E2119" ca="1">IF(ISBLANK(INDIRECT(ADDRESS(ROW(B2119)+$N$5,COLUMN(B2119)))),"",(INDIRECT(ADDRESS(ROW(B2119)+$N$5,COLUMN(B2119)))/B2119-1))</f>
        <v>0.12762708081247132</v>
      </c>
      <c r="F2119" s="5">
        <f t="shared" ca="1" si="234"/>
        <v>39854</v>
      </c>
      <c r="G2119" s="11">
        <f t="shared" ca="1" si="238"/>
        <v>85.123000000000005</v>
      </c>
      <c r="H2119" s="17" cm="1">
        <f t="array" aca="1" ref="H2119" ca="1">IF(F2119="MAI","NESSUNO",INDIRECT(ADDRESS(ROW()+$N$5,2)))</f>
        <v>95.986999999999995</v>
      </c>
      <c r="I2119" s="11">
        <f t="shared" ca="1" si="239"/>
        <v>0</v>
      </c>
      <c r="J2119" s="13">
        <f t="shared" ca="1" si="235"/>
        <v>0.12762708081247123</v>
      </c>
      <c r="K2119" s="13" t="b">
        <f t="shared" ca="1" si="240"/>
        <v>0</v>
      </c>
    </row>
    <row r="2120" spans="1:11" x14ac:dyDescent="0.2">
      <c r="A2120" s="5">
        <f>IndiciMSCI!A2120</f>
        <v>39855</v>
      </c>
      <c r="B2120" cm="1">
        <f t="array" ref="B2120">INDEX(IndiciMSCI!A:Y,ROW(),Sheet1!$O$2)</f>
        <v>86.875</v>
      </c>
      <c r="C2120">
        <f t="shared" ca="1" si="236"/>
        <v>104.7492</v>
      </c>
      <c r="D2120" t="b">
        <f t="shared" ca="1" si="237"/>
        <v>1</v>
      </c>
      <c r="E2120" s="13" cm="1">
        <f t="array" aca="1" ref="E2120" ca="1">IF(ISBLANK(INDIRECT(ADDRESS(ROW(B2120)+$N$5,COLUMN(B2120)))),"",(INDIRECT(ADDRESS(ROW(B2120)+$N$5,COLUMN(B2120)))/B2120-1))</f>
        <v>0.10577266187050349</v>
      </c>
      <c r="F2120" s="5">
        <f t="shared" ca="1" si="234"/>
        <v>39855</v>
      </c>
      <c r="G2120" s="11">
        <f t="shared" ca="1" si="238"/>
        <v>86.875</v>
      </c>
      <c r="H2120" s="17" cm="1">
        <f t="array" aca="1" ref="H2120" ca="1">IF(F2120="MAI","NESSUNO",INDIRECT(ADDRESS(ROW()+$N$5,2)))</f>
        <v>96.063999999999993</v>
      </c>
      <c r="I2120" s="11">
        <f t="shared" ca="1" si="239"/>
        <v>0</v>
      </c>
      <c r="J2120" s="13">
        <f t="shared" ca="1" si="235"/>
        <v>0.10577266187050352</v>
      </c>
      <c r="K2120" s="13" t="b">
        <f t="shared" ca="1" si="240"/>
        <v>1</v>
      </c>
    </row>
    <row r="2121" spans="1:11" x14ac:dyDescent="0.2">
      <c r="A2121" s="5">
        <f>IndiciMSCI!A2121</f>
        <v>39856</v>
      </c>
      <c r="B2121" cm="1">
        <f t="array" ref="B2121">INDEX(IndiciMSCI!A:Y,ROW(),Sheet1!$O$2)</f>
        <v>85.253</v>
      </c>
      <c r="C2121">
        <f t="shared" ca="1" si="236"/>
        <v>104.7492</v>
      </c>
      <c r="D2121" t="b">
        <f t="shared" ca="1" si="237"/>
        <v>1</v>
      </c>
      <c r="E2121" s="13" cm="1">
        <f t="array" aca="1" ref="E2121" ca="1">IF(ISBLANK(INDIRECT(ADDRESS(ROW(B2121)+$N$5,COLUMN(B2121)))),"",(INDIRECT(ADDRESS(ROW(B2121)+$N$5,COLUMN(B2121)))/B2121-1))</f>
        <v>0.1352327777321618</v>
      </c>
      <c r="F2121" s="5">
        <f t="shared" ca="1" si="234"/>
        <v>39856</v>
      </c>
      <c r="G2121" s="11">
        <f t="shared" ca="1" si="238"/>
        <v>85.253</v>
      </c>
      <c r="H2121" s="17" cm="1">
        <f t="array" aca="1" ref="H2121" ca="1">IF(F2121="MAI","NESSUNO",INDIRECT(ADDRESS(ROW()+$N$5,2)))</f>
        <v>96.781999999999996</v>
      </c>
      <c r="I2121" s="11">
        <f t="shared" ca="1" si="239"/>
        <v>0</v>
      </c>
      <c r="J2121" s="13">
        <f t="shared" ca="1" si="235"/>
        <v>0.13523277773216189</v>
      </c>
      <c r="K2121" s="13" t="b">
        <f t="shared" ca="1" si="240"/>
        <v>0</v>
      </c>
    </row>
    <row r="2122" spans="1:11" x14ac:dyDescent="0.2">
      <c r="A2122" s="5">
        <f>IndiciMSCI!A2122</f>
        <v>39857</v>
      </c>
      <c r="B2122" cm="1">
        <f t="array" ref="B2122">INDEX(IndiciMSCI!A:Y,ROW(),Sheet1!$O$2)</f>
        <v>83.611999999999995</v>
      </c>
      <c r="C2122">
        <f t="shared" ca="1" si="236"/>
        <v>104.7492</v>
      </c>
      <c r="D2122" t="b">
        <f t="shared" ca="1" si="237"/>
        <v>1</v>
      </c>
      <c r="E2122" s="13" cm="1">
        <f t="array" aca="1" ref="E2122" ca="1">IF(ISBLANK(INDIRECT(ADDRESS(ROW(B2122)+$N$5,COLUMN(B2122)))),"",(INDIRECT(ADDRESS(ROW(B2122)+$N$5,COLUMN(B2122)))/B2122-1))</f>
        <v>0.16611251973400964</v>
      </c>
      <c r="F2122" s="5">
        <f t="shared" ca="1" si="234"/>
        <v>39857</v>
      </c>
      <c r="G2122" s="11">
        <f t="shared" ca="1" si="238"/>
        <v>83.611999999999995</v>
      </c>
      <c r="H2122" s="17" cm="1">
        <f t="array" aca="1" ref="H2122" ca="1">IF(F2122="MAI","NESSUNO",INDIRECT(ADDRESS(ROW()+$N$5,2)))</f>
        <v>97.501000000000005</v>
      </c>
      <c r="I2122" s="11">
        <f t="shared" ca="1" si="239"/>
        <v>0</v>
      </c>
      <c r="J2122" s="13">
        <f t="shared" ca="1" si="235"/>
        <v>0.16611251973400959</v>
      </c>
      <c r="K2122" s="13" t="b">
        <f t="shared" ca="1" si="240"/>
        <v>0</v>
      </c>
    </row>
    <row r="2123" spans="1:11" x14ac:dyDescent="0.2">
      <c r="A2123" s="5">
        <f>IndiciMSCI!A2123</f>
        <v>39860</v>
      </c>
      <c r="B2123" cm="1">
        <f t="array" ref="B2123">INDEX(IndiciMSCI!A:Y,ROW(),Sheet1!$O$2)</f>
        <v>84.887</v>
      </c>
      <c r="C2123">
        <f t="shared" ca="1" si="236"/>
        <v>104.7492</v>
      </c>
      <c r="D2123" t="b">
        <f t="shared" ca="1" si="237"/>
        <v>1</v>
      </c>
      <c r="E2123" s="13" cm="1">
        <f t="array" aca="1" ref="E2123" ca="1">IF(ISBLANK(INDIRECT(ADDRESS(ROW(B2123)+$N$5,COLUMN(B2123)))),"",(INDIRECT(ADDRESS(ROW(B2123)+$N$5,COLUMN(B2123)))/B2123-1))</f>
        <v>0.13728839516062519</v>
      </c>
      <c r="F2123" s="5">
        <f t="shared" ca="1" si="234"/>
        <v>39860</v>
      </c>
      <c r="G2123" s="11">
        <f t="shared" ca="1" si="238"/>
        <v>84.887</v>
      </c>
      <c r="H2123" s="17" cm="1">
        <f t="array" aca="1" ref="H2123" ca="1">IF(F2123="MAI","NESSUNO",INDIRECT(ADDRESS(ROW()+$N$5,2)))</f>
        <v>96.540999999999997</v>
      </c>
      <c r="I2123" s="11">
        <f t="shared" ca="1" si="239"/>
        <v>0</v>
      </c>
      <c r="J2123" s="13">
        <f t="shared" ca="1" si="235"/>
        <v>0.13728839516062527</v>
      </c>
      <c r="K2123" s="13" t="b">
        <f t="shared" ca="1" si="240"/>
        <v>0</v>
      </c>
    </row>
    <row r="2124" spans="1:11" x14ac:dyDescent="0.2">
      <c r="A2124" s="5">
        <f>IndiciMSCI!A2124</f>
        <v>39861</v>
      </c>
      <c r="B2124" cm="1">
        <f t="array" ref="B2124">INDEX(IndiciMSCI!A:Y,ROW(),Sheet1!$O$2)</f>
        <v>84.317999999999998</v>
      </c>
      <c r="C2124">
        <f t="shared" ca="1" si="236"/>
        <v>104.7492</v>
      </c>
      <c r="D2124" t="b">
        <f t="shared" ca="1" si="237"/>
        <v>1</v>
      </c>
      <c r="E2124" s="13" cm="1">
        <f t="array" aca="1" ref="E2124" ca="1">IF(ISBLANK(INDIRECT(ADDRESS(ROW(B2124)+$N$5,COLUMN(B2124)))),"",(INDIRECT(ADDRESS(ROW(B2124)+$N$5,COLUMN(B2124)))/B2124-1))</f>
        <v>0.13538034583363001</v>
      </c>
      <c r="F2124" s="5">
        <f t="shared" ca="1" si="234"/>
        <v>39861</v>
      </c>
      <c r="G2124" s="11">
        <f t="shared" ca="1" si="238"/>
        <v>84.317999999999998</v>
      </c>
      <c r="H2124" s="17" cm="1">
        <f t="array" aca="1" ref="H2124" ca="1">IF(F2124="MAI","NESSUNO",INDIRECT(ADDRESS(ROW()+$N$5,2)))</f>
        <v>95.733000000000004</v>
      </c>
      <c r="I2124" s="11">
        <f t="shared" ca="1" si="239"/>
        <v>0</v>
      </c>
      <c r="J2124" s="13">
        <f t="shared" ca="1" si="235"/>
        <v>0.1353803458336299</v>
      </c>
      <c r="K2124" s="13" t="b">
        <f t="shared" ca="1" si="240"/>
        <v>0</v>
      </c>
    </row>
    <row r="2125" spans="1:11" x14ac:dyDescent="0.2">
      <c r="A2125" s="5">
        <f>IndiciMSCI!A2125</f>
        <v>39862</v>
      </c>
      <c r="B2125" cm="1">
        <f t="array" ref="B2125">INDEX(IndiciMSCI!A:Y,ROW(),Sheet1!$O$2)</f>
        <v>82.649000000000001</v>
      </c>
      <c r="C2125">
        <f t="shared" ca="1" si="236"/>
        <v>104.7492</v>
      </c>
      <c r="D2125" t="b">
        <f t="shared" ca="1" si="237"/>
        <v>1</v>
      </c>
      <c r="E2125" s="13" cm="1">
        <f t="array" aca="1" ref="E2125" ca="1">IF(ISBLANK(INDIRECT(ADDRESS(ROW(B2125)+$N$5,COLUMN(B2125)))),"",(INDIRECT(ADDRESS(ROW(B2125)+$N$5,COLUMN(B2125)))/B2125-1))</f>
        <v>0.18123631259906348</v>
      </c>
      <c r="F2125" s="5">
        <f t="shared" ca="1" si="234"/>
        <v>39862</v>
      </c>
      <c r="G2125" s="11">
        <f t="shared" ca="1" si="238"/>
        <v>82.649000000000001</v>
      </c>
      <c r="H2125" s="17" cm="1">
        <f t="array" aca="1" ref="H2125" ca="1">IF(F2125="MAI","NESSUNO",INDIRECT(ADDRESS(ROW()+$N$5,2)))</f>
        <v>97.628</v>
      </c>
      <c r="I2125" s="11">
        <f t="shared" ca="1" si="239"/>
        <v>0</v>
      </c>
      <c r="J2125" s="13">
        <f t="shared" ca="1" si="235"/>
        <v>0.1812363125990635</v>
      </c>
      <c r="K2125" s="13" t="b">
        <f t="shared" ca="1" si="240"/>
        <v>1</v>
      </c>
    </row>
    <row r="2126" spans="1:11" x14ac:dyDescent="0.2">
      <c r="A2126" s="5">
        <f>IndiciMSCI!A2126</f>
        <v>39863</v>
      </c>
      <c r="B2126" cm="1">
        <f t="array" ref="B2126">INDEX(IndiciMSCI!A:Y,ROW(),Sheet1!$O$2)</f>
        <v>81.385000000000005</v>
      </c>
      <c r="C2126">
        <f t="shared" ca="1" si="236"/>
        <v>104.7492</v>
      </c>
      <c r="D2126" t="b">
        <f t="shared" ca="1" si="237"/>
        <v>1</v>
      </c>
      <c r="E2126" s="13" cm="1">
        <f t="array" aca="1" ref="E2126" ca="1">IF(ISBLANK(INDIRECT(ADDRESS(ROW(B2126)+$N$5,COLUMN(B2126)))),"",(INDIRECT(ADDRESS(ROW(B2126)+$N$5,COLUMN(B2126)))/B2126-1))</f>
        <v>0.20047920378448092</v>
      </c>
      <c r="F2126" s="5">
        <f t="shared" ca="1" si="234"/>
        <v>39863</v>
      </c>
      <c r="G2126" s="11">
        <f t="shared" ca="1" si="238"/>
        <v>81.385000000000005</v>
      </c>
      <c r="H2126" s="17" cm="1">
        <f t="array" aca="1" ref="H2126" ca="1">IF(F2126="MAI","NESSUNO",INDIRECT(ADDRESS(ROW()+$N$5,2)))</f>
        <v>97.700999999999993</v>
      </c>
      <c r="I2126" s="11">
        <f t="shared" ca="1" si="239"/>
        <v>0</v>
      </c>
      <c r="J2126" s="13">
        <f t="shared" ca="1" si="235"/>
        <v>0.200479203784481</v>
      </c>
      <c r="K2126" s="13" t="b">
        <f t="shared" ca="1" si="240"/>
        <v>0</v>
      </c>
    </row>
    <row r="2127" spans="1:11" x14ac:dyDescent="0.2">
      <c r="A2127" s="5">
        <f>IndiciMSCI!A2127</f>
        <v>39864</v>
      </c>
      <c r="B2127" cm="1">
        <f t="array" ref="B2127">INDEX(IndiciMSCI!A:Y,ROW(),Sheet1!$O$2)</f>
        <v>80.5</v>
      </c>
      <c r="C2127">
        <f t="shared" ca="1" si="236"/>
        <v>104.7492</v>
      </c>
      <c r="D2127" t="b">
        <f t="shared" ca="1" si="237"/>
        <v>1</v>
      </c>
      <c r="E2127" s="13" cm="1">
        <f t="array" aca="1" ref="E2127" ca="1">IF(ISBLANK(INDIRECT(ADDRESS(ROW(B2127)+$N$5,COLUMN(B2127)))),"",(INDIRECT(ADDRESS(ROW(B2127)+$N$5,COLUMN(B2127)))/B2127-1))</f>
        <v>0.18863354037267088</v>
      </c>
      <c r="F2127" s="5">
        <f t="shared" ca="1" si="234"/>
        <v>39864</v>
      </c>
      <c r="G2127" s="11">
        <f t="shared" ca="1" si="238"/>
        <v>80.5</v>
      </c>
      <c r="H2127" s="17" cm="1">
        <f t="array" aca="1" ref="H2127" ca="1">IF(F2127="MAI","NESSUNO",INDIRECT(ADDRESS(ROW()+$N$5,2)))</f>
        <v>95.685000000000002</v>
      </c>
      <c r="I2127" s="11">
        <f t="shared" ca="1" si="239"/>
        <v>0</v>
      </c>
      <c r="J2127" s="13">
        <f t="shared" ca="1" si="235"/>
        <v>0.18863354037267083</v>
      </c>
      <c r="K2127" s="13" t="b">
        <f t="shared" ca="1" si="240"/>
        <v>0</v>
      </c>
    </row>
    <row r="2128" spans="1:11" x14ac:dyDescent="0.2">
      <c r="A2128" s="5">
        <f>IndiciMSCI!A2128</f>
        <v>39867</v>
      </c>
      <c r="B2128" cm="1">
        <f t="array" ref="B2128">INDEX(IndiciMSCI!A:Y,ROW(),Sheet1!$O$2)</f>
        <v>78.977000000000004</v>
      </c>
      <c r="C2128">
        <f t="shared" ca="1" si="236"/>
        <v>104.7492</v>
      </c>
      <c r="D2128" t="b">
        <f t="shared" ca="1" si="237"/>
        <v>1</v>
      </c>
      <c r="E2128" s="13" cm="1">
        <f t="array" aca="1" ref="E2128" ca="1">IF(ISBLANK(INDIRECT(ADDRESS(ROW(B2128)+$N$5,COLUMN(B2128)))),"",(INDIRECT(ADDRESS(ROW(B2128)+$N$5,COLUMN(B2128)))/B2128-1))</f>
        <v>0.24447623991795076</v>
      </c>
      <c r="F2128" s="5">
        <f t="shared" ca="1" si="234"/>
        <v>39867</v>
      </c>
      <c r="G2128" s="11">
        <f t="shared" ca="1" si="238"/>
        <v>78.977000000000004</v>
      </c>
      <c r="H2128" s="17" cm="1">
        <f t="array" aca="1" ref="H2128" ca="1">IF(F2128="MAI","NESSUNO",INDIRECT(ADDRESS(ROW()+$N$5,2)))</f>
        <v>98.284999999999997</v>
      </c>
      <c r="I2128" s="11">
        <f t="shared" ca="1" si="239"/>
        <v>0</v>
      </c>
      <c r="J2128" s="13">
        <f t="shared" ca="1" si="235"/>
        <v>0.2444762399179507</v>
      </c>
      <c r="K2128" s="13" t="b">
        <f t="shared" ca="1" si="240"/>
        <v>0</v>
      </c>
    </row>
    <row r="2129" spans="1:11" x14ac:dyDescent="0.2">
      <c r="A2129" s="5">
        <f>IndiciMSCI!A2129</f>
        <v>39868</v>
      </c>
      <c r="B2129" cm="1">
        <f t="array" ref="B2129">INDEX(IndiciMSCI!A:Y,ROW(),Sheet1!$O$2)</f>
        <v>76.546999999999997</v>
      </c>
      <c r="C2129">
        <f t="shared" ca="1" si="236"/>
        <v>104.7492</v>
      </c>
      <c r="D2129" t="b">
        <f t="shared" ca="1" si="237"/>
        <v>1</v>
      </c>
      <c r="E2129" s="13" cm="1">
        <f t="array" aca="1" ref="E2129" ca="1">IF(ISBLANK(INDIRECT(ADDRESS(ROW(B2129)+$N$5,COLUMN(B2129)))),"",(INDIRECT(ADDRESS(ROW(B2129)+$N$5,COLUMN(B2129)))/B2129-1))</f>
        <v>0.29602727735900825</v>
      </c>
      <c r="F2129" s="5">
        <f t="shared" ca="1" si="234"/>
        <v>39868</v>
      </c>
      <c r="G2129" s="11">
        <f t="shared" ca="1" si="238"/>
        <v>76.546999999999997</v>
      </c>
      <c r="H2129" s="17" cm="1">
        <f t="array" aca="1" ref="H2129" ca="1">IF(F2129="MAI","NESSUNO",INDIRECT(ADDRESS(ROW()+$N$5,2)))</f>
        <v>99.206999999999994</v>
      </c>
      <c r="I2129" s="11">
        <f t="shared" ca="1" si="239"/>
        <v>0</v>
      </c>
      <c r="J2129" s="13">
        <f t="shared" ca="1" si="235"/>
        <v>0.29602727735900813</v>
      </c>
      <c r="K2129" s="13" t="b">
        <f t="shared" ca="1" si="240"/>
        <v>0</v>
      </c>
    </row>
    <row r="2130" spans="1:11" x14ac:dyDescent="0.2">
      <c r="A2130" s="5">
        <f>IndiciMSCI!A2130</f>
        <v>39869</v>
      </c>
      <c r="B2130" cm="1">
        <f t="array" ref="B2130">INDEX(IndiciMSCI!A:Y,ROW(),Sheet1!$O$2)</f>
        <v>78.430999999999997</v>
      </c>
      <c r="C2130">
        <f t="shared" ca="1" si="236"/>
        <v>104.7492</v>
      </c>
      <c r="D2130" t="b">
        <f t="shared" ca="1" si="237"/>
        <v>1</v>
      </c>
      <c r="E2130" s="13" cm="1">
        <f t="array" aca="1" ref="E2130" ca="1">IF(ISBLANK(INDIRECT(ADDRESS(ROW(B2130)+$N$5,COLUMN(B2130)))),"",(INDIRECT(ADDRESS(ROW(B2130)+$N$5,COLUMN(B2130)))/B2130-1))</f>
        <v>0.24897043260955498</v>
      </c>
      <c r="F2130" s="5">
        <f t="shared" ca="1" si="234"/>
        <v>39869</v>
      </c>
      <c r="G2130" s="11">
        <f t="shared" ca="1" si="238"/>
        <v>78.430999999999997</v>
      </c>
      <c r="H2130" s="17" cm="1">
        <f t="array" aca="1" ref="H2130" ca="1">IF(F2130="MAI","NESSUNO",INDIRECT(ADDRESS(ROW()+$N$5,2)))</f>
        <v>97.957999999999998</v>
      </c>
      <c r="I2130" s="11">
        <f t="shared" ca="1" si="239"/>
        <v>0</v>
      </c>
      <c r="J2130" s="13">
        <f t="shared" ca="1" si="235"/>
        <v>0.24897043260955493</v>
      </c>
      <c r="K2130" s="13" t="b">
        <f t="shared" ca="1" si="240"/>
        <v>0</v>
      </c>
    </row>
    <row r="2131" spans="1:11" x14ac:dyDescent="0.2">
      <c r="A2131" s="5">
        <f>IndiciMSCI!A2131</f>
        <v>39870</v>
      </c>
      <c r="B2131" cm="1">
        <f t="array" ref="B2131">INDEX(IndiciMSCI!A:Y,ROW(),Sheet1!$O$2)</f>
        <v>76.620999999999995</v>
      </c>
      <c r="C2131">
        <f t="shared" ca="1" si="236"/>
        <v>104.7492</v>
      </c>
      <c r="D2131" t="b">
        <f t="shared" ca="1" si="237"/>
        <v>1</v>
      </c>
      <c r="E2131" s="13" cm="1">
        <f t="array" aca="1" ref="E2131" ca="1">IF(ISBLANK(INDIRECT(ADDRESS(ROW(B2131)+$N$5,COLUMN(B2131)))),"",(INDIRECT(ADDRESS(ROW(B2131)+$N$5,COLUMN(B2131)))/B2131-1))</f>
        <v>0.29331384346328027</v>
      </c>
      <c r="F2131" s="5">
        <f t="shared" ca="1" si="234"/>
        <v>39870</v>
      </c>
      <c r="G2131" s="11">
        <f t="shared" ca="1" si="238"/>
        <v>76.620999999999995</v>
      </c>
      <c r="H2131" s="17" cm="1">
        <f t="array" aca="1" ref="H2131" ca="1">IF(F2131="MAI","NESSUNO",INDIRECT(ADDRESS(ROW()+$N$5,2)))</f>
        <v>99.094999999999999</v>
      </c>
      <c r="I2131" s="11">
        <f t="shared" ca="1" si="239"/>
        <v>0</v>
      </c>
      <c r="J2131" s="13">
        <f t="shared" ca="1" si="235"/>
        <v>0.29331384346328038</v>
      </c>
      <c r="K2131" s="13" t="b">
        <f t="shared" ca="1" si="240"/>
        <v>0</v>
      </c>
    </row>
    <row r="2132" spans="1:11" x14ac:dyDescent="0.2">
      <c r="A2132" s="5">
        <f>IndiciMSCI!A2132</f>
        <v>39871</v>
      </c>
      <c r="B2132" cm="1">
        <f t="array" ref="B2132">INDEX(IndiciMSCI!A:Y,ROW(),Sheet1!$O$2)</f>
        <v>78.998000000000005</v>
      </c>
      <c r="C2132">
        <f t="shared" ca="1" si="236"/>
        <v>104.7492</v>
      </c>
      <c r="D2132" t="b">
        <f t="shared" ca="1" si="237"/>
        <v>1</v>
      </c>
      <c r="E2132" s="13" cm="1">
        <f t="array" aca="1" ref="E2132" ca="1">IF(ISBLANK(INDIRECT(ADDRESS(ROW(B2132)+$N$5,COLUMN(B2132)))),"",(INDIRECT(ADDRESS(ROW(B2132)+$N$5,COLUMN(B2132)))/B2132-1))</f>
        <v>0.24770247348034125</v>
      </c>
      <c r="F2132" s="5">
        <f t="shared" ca="1" si="234"/>
        <v>39871</v>
      </c>
      <c r="G2132" s="11">
        <f t="shared" ca="1" si="238"/>
        <v>78.998000000000005</v>
      </c>
      <c r="H2132" s="17" cm="1">
        <f t="array" aca="1" ref="H2132" ca="1">IF(F2132="MAI","NESSUNO",INDIRECT(ADDRESS(ROW()+$N$5,2)))</f>
        <v>98.566000000000003</v>
      </c>
      <c r="I2132" s="11">
        <f t="shared" ca="1" si="239"/>
        <v>0</v>
      </c>
      <c r="J2132" s="13">
        <f t="shared" ca="1" si="235"/>
        <v>0.24770247348034125</v>
      </c>
      <c r="K2132" s="13" t="b">
        <f t="shared" ca="1" si="240"/>
        <v>0</v>
      </c>
    </row>
    <row r="2133" spans="1:11" x14ac:dyDescent="0.2">
      <c r="A2133" s="5">
        <f>IndiciMSCI!A2133</f>
        <v>39874</v>
      </c>
      <c r="B2133" cm="1">
        <f t="array" ref="B2133">INDEX(IndiciMSCI!A:Y,ROW(),Sheet1!$O$2)</f>
        <v>77.322999999999993</v>
      </c>
      <c r="C2133">
        <f t="shared" ca="1" si="236"/>
        <v>104.7492</v>
      </c>
      <c r="D2133" t="b">
        <f t="shared" ca="1" si="237"/>
        <v>1</v>
      </c>
      <c r="E2133" s="13" cm="1">
        <f t="array" aca="1" ref="E2133" ca="1">IF(ISBLANK(INDIRECT(ADDRESS(ROW(B2133)+$N$5,COLUMN(B2133)))),"",(INDIRECT(ADDRESS(ROW(B2133)+$N$5,COLUMN(B2133)))/B2133-1))</f>
        <v>0.28991373847367541</v>
      </c>
      <c r="F2133" s="5">
        <f t="shared" ca="1" si="234"/>
        <v>39874</v>
      </c>
      <c r="G2133" s="11">
        <f t="shared" ca="1" si="238"/>
        <v>77.322999999999993</v>
      </c>
      <c r="H2133" s="17" cm="1">
        <f t="array" aca="1" ref="H2133" ca="1">IF(F2133="MAI","NESSUNO",INDIRECT(ADDRESS(ROW()+$N$5,2)))</f>
        <v>99.74</v>
      </c>
      <c r="I2133" s="11">
        <f t="shared" ca="1" si="239"/>
        <v>0</v>
      </c>
      <c r="J2133" s="13">
        <f t="shared" ca="1" si="235"/>
        <v>0.28991373847367541</v>
      </c>
      <c r="K2133" s="13" t="b">
        <f t="shared" ca="1" si="240"/>
        <v>0</v>
      </c>
    </row>
    <row r="2134" spans="1:11" x14ac:dyDescent="0.2">
      <c r="A2134" s="5">
        <f>IndiciMSCI!A2134</f>
        <v>39875</v>
      </c>
      <c r="B2134" cm="1">
        <f t="array" ref="B2134">INDEX(IndiciMSCI!A:Y,ROW(),Sheet1!$O$2)</f>
        <v>75.92</v>
      </c>
      <c r="C2134">
        <f t="shared" ca="1" si="236"/>
        <v>104.7492</v>
      </c>
      <c r="D2134" t="b">
        <f t="shared" ca="1" si="237"/>
        <v>1</v>
      </c>
      <c r="E2134" s="13" cm="1">
        <f t="array" aca="1" ref="E2134" ca="1">IF(ISBLANK(INDIRECT(ADDRESS(ROW(B2134)+$N$5,COLUMN(B2134)))),"",(INDIRECT(ADDRESS(ROW(B2134)+$N$5,COLUMN(B2134)))/B2134-1))</f>
        <v>0.31703108535300317</v>
      </c>
      <c r="F2134" s="5">
        <f t="shared" ca="1" si="234"/>
        <v>39875</v>
      </c>
      <c r="G2134" s="11">
        <f t="shared" ca="1" si="238"/>
        <v>75.92</v>
      </c>
      <c r="H2134" s="17" cm="1">
        <f t="array" aca="1" ref="H2134" ca="1">IF(F2134="MAI","NESSUNO",INDIRECT(ADDRESS(ROW()+$N$5,2)))</f>
        <v>99.989000000000004</v>
      </c>
      <c r="I2134" s="11">
        <f t="shared" ca="1" si="239"/>
        <v>0</v>
      </c>
      <c r="J2134" s="13">
        <f t="shared" ca="1" si="235"/>
        <v>0.31703108535300317</v>
      </c>
      <c r="K2134" s="13" t="b">
        <f t="shared" ca="1" si="240"/>
        <v>0</v>
      </c>
    </row>
    <row r="2135" spans="1:11" x14ac:dyDescent="0.2">
      <c r="A2135" s="5">
        <f>IndiciMSCI!A2135</f>
        <v>39876</v>
      </c>
      <c r="B2135" cm="1">
        <f t="array" ref="B2135">INDEX(IndiciMSCI!A:Y,ROW(),Sheet1!$O$2)</f>
        <v>75.688000000000002</v>
      </c>
      <c r="C2135">
        <f t="shared" ca="1" si="236"/>
        <v>104.7492</v>
      </c>
      <c r="D2135" t="b">
        <f t="shared" ca="1" si="237"/>
        <v>1</v>
      </c>
      <c r="E2135" s="13" cm="1">
        <f t="array" aca="1" ref="E2135" ca="1">IF(ISBLANK(INDIRECT(ADDRESS(ROW(B2135)+$N$5,COLUMN(B2135)))),"",(INDIRECT(ADDRESS(ROW(B2135)+$N$5,COLUMN(B2135)))/B2135-1))</f>
        <v>0.32031497727512948</v>
      </c>
      <c r="F2135" s="5">
        <f t="shared" ca="1" si="234"/>
        <v>39876</v>
      </c>
      <c r="G2135" s="11">
        <f t="shared" ca="1" si="238"/>
        <v>75.688000000000002</v>
      </c>
      <c r="H2135" s="17" cm="1">
        <f t="array" aca="1" ref="H2135" ca="1">IF(F2135="MAI","NESSUNO",INDIRECT(ADDRESS(ROW()+$N$5,2)))</f>
        <v>99.932000000000002</v>
      </c>
      <c r="I2135" s="11">
        <f t="shared" ca="1" si="239"/>
        <v>0</v>
      </c>
      <c r="J2135" s="13">
        <f t="shared" ca="1" si="235"/>
        <v>0.32031497727512948</v>
      </c>
      <c r="K2135" s="13" t="b">
        <f t="shared" ca="1" si="240"/>
        <v>0</v>
      </c>
    </row>
    <row r="2136" spans="1:11" x14ac:dyDescent="0.2">
      <c r="A2136" s="5">
        <f>IndiciMSCI!A2136</f>
        <v>39877</v>
      </c>
      <c r="B2136" cm="1">
        <f t="array" ref="B2136">INDEX(IndiciMSCI!A:Y,ROW(),Sheet1!$O$2)</f>
        <v>77.626000000000005</v>
      </c>
      <c r="C2136">
        <f t="shared" ca="1" si="236"/>
        <v>104.7492</v>
      </c>
      <c r="D2136" t="b">
        <f t="shared" ca="1" si="237"/>
        <v>1</v>
      </c>
      <c r="E2136" s="13" cm="1">
        <f t="array" aca="1" ref="E2136" ca="1">IF(ISBLANK(INDIRECT(ADDRESS(ROW(B2136)+$N$5,COLUMN(B2136)))),"",(INDIRECT(ADDRESS(ROW(B2136)+$N$5,COLUMN(B2136)))/B2136-1))</f>
        <v>0.27721382011181817</v>
      </c>
      <c r="F2136" s="5">
        <f t="shared" ca="1" si="234"/>
        <v>39877</v>
      </c>
      <c r="G2136" s="11">
        <f t="shared" ca="1" si="238"/>
        <v>77.626000000000005</v>
      </c>
      <c r="H2136" s="17" cm="1">
        <f t="array" aca="1" ref="H2136" ca="1">IF(F2136="MAI","NESSUNO",INDIRECT(ADDRESS(ROW()+$N$5,2)))</f>
        <v>99.144999999999996</v>
      </c>
      <c r="I2136" s="11">
        <f t="shared" ca="1" si="239"/>
        <v>0</v>
      </c>
      <c r="J2136" s="13">
        <f t="shared" ca="1" si="235"/>
        <v>0.27721382011181805</v>
      </c>
      <c r="K2136" s="13" t="b">
        <f t="shared" ca="1" si="240"/>
        <v>0</v>
      </c>
    </row>
    <row r="2137" spans="1:11" x14ac:dyDescent="0.2">
      <c r="A2137" s="5">
        <f>IndiciMSCI!A2137</f>
        <v>39878</v>
      </c>
      <c r="B2137" cm="1">
        <f t="array" ref="B2137">INDEX(IndiciMSCI!A:Y,ROW(),Sheet1!$O$2)</f>
        <v>75.069999999999993</v>
      </c>
      <c r="C2137">
        <f t="shared" ca="1" si="236"/>
        <v>104.7492</v>
      </c>
      <c r="D2137" t="b">
        <f t="shared" ca="1" si="237"/>
        <v>1</v>
      </c>
      <c r="E2137" s="13" cm="1">
        <f t="array" aca="1" ref="E2137" ca="1">IF(ISBLANK(INDIRECT(ADDRESS(ROW(B2137)+$N$5,COLUMN(B2137)))),"",(INDIRECT(ADDRESS(ROW(B2137)+$N$5,COLUMN(B2137)))/B2137-1))</f>
        <v>0.31629146130278407</v>
      </c>
      <c r="F2137" s="5">
        <f t="shared" ca="1" si="234"/>
        <v>39878</v>
      </c>
      <c r="G2137" s="11">
        <f t="shared" ca="1" si="238"/>
        <v>75.069999999999993</v>
      </c>
      <c r="H2137" s="17" cm="1">
        <f t="array" aca="1" ref="H2137" ca="1">IF(F2137="MAI","NESSUNO",INDIRECT(ADDRESS(ROW()+$N$5,2)))</f>
        <v>98.813999999999993</v>
      </c>
      <c r="I2137" s="11">
        <f t="shared" ca="1" si="239"/>
        <v>0</v>
      </c>
      <c r="J2137" s="13">
        <f t="shared" ca="1" si="235"/>
        <v>0.31629146130278407</v>
      </c>
      <c r="K2137" s="13" t="b">
        <f t="shared" ca="1" si="240"/>
        <v>0</v>
      </c>
    </row>
    <row r="2138" spans="1:11" x14ac:dyDescent="0.2">
      <c r="A2138" s="5">
        <f>IndiciMSCI!A2138</f>
        <v>39881</v>
      </c>
      <c r="B2138" cm="1">
        <f t="array" ref="B2138">INDEX(IndiciMSCI!A:Y,ROW(),Sheet1!$O$2)</f>
        <v>73.188000000000002</v>
      </c>
      <c r="C2138">
        <f t="shared" ca="1" si="236"/>
        <v>104.7492</v>
      </c>
      <c r="D2138" t="b">
        <f t="shared" ca="1" si="237"/>
        <v>1</v>
      </c>
      <c r="E2138" s="13" cm="1">
        <f t="array" aca="1" ref="E2138" ca="1">IF(ISBLANK(INDIRECT(ADDRESS(ROW(B2138)+$N$5,COLUMN(B2138)))),"",(INDIRECT(ADDRESS(ROW(B2138)+$N$5,COLUMN(B2138)))/B2138-1))</f>
        <v>0.37484287041591524</v>
      </c>
      <c r="F2138" s="5">
        <f t="shared" ca="1" si="234"/>
        <v>39881</v>
      </c>
      <c r="G2138" s="11">
        <f t="shared" ca="1" si="238"/>
        <v>73.188000000000002</v>
      </c>
      <c r="H2138" s="17" cm="1">
        <f t="array" aca="1" ref="H2138" ca="1">IF(F2138="MAI","NESSUNO",INDIRECT(ADDRESS(ROW()+$N$5,2)))</f>
        <v>100.622</v>
      </c>
      <c r="I2138" s="11">
        <f t="shared" ca="1" si="239"/>
        <v>0</v>
      </c>
      <c r="J2138" s="13">
        <f t="shared" ca="1" si="235"/>
        <v>0.37484287041591513</v>
      </c>
      <c r="K2138" s="13" t="b">
        <f t="shared" ca="1" si="240"/>
        <v>0</v>
      </c>
    </row>
    <row r="2139" spans="1:11" x14ac:dyDescent="0.2">
      <c r="A2139" s="5">
        <f>IndiciMSCI!A2139</f>
        <v>39882</v>
      </c>
      <c r="B2139" cm="1">
        <f t="array" ref="B2139">INDEX(IndiciMSCI!A:Y,ROW(),Sheet1!$O$2)</f>
        <v>72.221999999999994</v>
      </c>
      <c r="C2139">
        <f t="shared" ca="1" si="236"/>
        <v>104.7492</v>
      </c>
      <c r="D2139" t="b">
        <f t="shared" ca="1" si="237"/>
        <v>1</v>
      </c>
      <c r="E2139" s="13" cm="1">
        <f t="array" aca="1" ref="E2139" ca="1">IF(ISBLANK(INDIRECT(ADDRESS(ROW(B2139)+$N$5,COLUMN(B2139)))),"",(INDIRECT(ADDRESS(ROW(B2139)+$N$5,COLUMN(B2139)))/B2139-1))</f>
        <v>0.40504278474702993</v>
      </c>
      <c r="F2139" s="5">
        <f t="shared" ca="1" si="234"/>
        <v>39882</v>
      </c>
      <c r="G2139" s="11">
        <f t="shared" ca="1" si="238"/>
        <v>72.221999999999994</v>
      </c>
      <c r="H2139" s="17" cm="1">
        <f t="array" aca="1" ref="H2139" ca="1">IF(F2139="MAI","NESSUNO",INDIRECT(ADDRESS(ROW()+$N$5,2)))</f>
        <v>101.47499999999999</v>
      </c>
      <c r="I2139" s="11">
        <f t="shared" ca="1" si="239"/>
        <v>0</v>
      </c>
      <c r="J2139" s="13">
        <f t="shared" ca="1" si="235"/>
        <v>0.40504278474703004</v>
      </c>
      <c r="K2139" s="13" t="b">
        <f t="shared" ca="1" si="240"/>
        <v>0</v>
      </c>
    </row>
    <row r="2140" spans="1:11" x14ac:dyDescent="0.2">
      <c r="A2140" s="5">
        <f>IndiciMSCI!A2140</f>
        <v>39883</v>
      </c>
      <c r="B2140" cm="1">
        <f t="array" ref="B2140">INDEX(IndiciMSCI!A:Y,ROW(),Sheet1!$O$2)</f>
        <v>74.739999999999995</v>
      </c>
      <c r="C2140">
        <f t="shared" ca="1" si="236"/>
        <v>104.7492</v>
      </c>
      <c r="D2140" t="b">
        <f t="shared" ca="1" si="237"/>
        <v>1</v>
      </c>
      <c r="E2140" s="13" cm="1">
        <f t="array" aca="1" ref="E2140" ca="1">IF(ISBLANK(INDIRECT(ADDRESS(ROW(B2140)+$N$5,COLUMN(B2140)))),"",(INDIRECT(ADDRESS(ROW(B2140)+$N$5,COLUMN(B2140)))/B2140-1))</f>
        <v>0.3335697083221838</v>
      </c>
      <c r="F2140" s="5">
        <f t="shared" ca="1" si="234"/>
        <v>39883</v>
      </c>
      <c r="G2140" s="11">
        <f t="shared" ca="1" si="238"/>
        <v>74.739999999999995</v>
      </c>
      <c r="H2140" s="17" cm="1">
        <f t="array" aca="1" ref="H2140" ca="1">IF(F2140="MAI","NESSUNO",INDIRECT(ADDRESS(ROW()+$N$5,2)))</f>
        <v>99.671000000000006</v>
      </c>
      <c r="I2140" s="11">
        <f t="shared" ca="1" si="239"/>
        <v>0</v>
      </c>
      <c r="J2140" s="13">
        <f t="shared" ca="1" si="235"/>
        <v>0.33356970832218374</v>
      </c>
      <c r="K2140" s="13" t="b">
        <f t="shared" ca="1" si="240"/>
        <v>0</v>
      </c>
    </row>
    <row r="2141" spans="1:11" x14ac:dyDescent="0.2">
      <c r="A2141" s="5">
        <f>IndiciMSCI!A2141</f>
        <v>39884</v>
      </c>
      <c r="B2141" cm="1">
        <f t="array" ref="B2141">INDEX(IndiciMSCI!A:Y,ROW(),Sheet1!$O$2)</f>
        <v>72.126000000000005</v>
      </c>
      <c r="C2141">
        <f t="shared" ca="1" si="236"/>
        <v>104.7492</v>
      </c>
      <c r="D2141" t="b">
        <f t="shared" ca="1" si="237"/>
        <v>1</v>
      </c>
      <c r="E2141" s="13" cm="1">
        <f t="array" aca="1" ref="E2141" ca="1">IF(ISBLANK(INDIRECT(ADDRESS(ROW(B2141)+$N$5,COLUMN(B2141)))),"",(INDIRECT(ADDRESS(ROW(B2141)+$N$5,COLUMN(B2141)))/B2141-1))</f>
        <v>0.39465657321908854</v>
      </c>
      <c r="F2141" s="5">
        <f t="shared" ca="1" si="234"/>
        <v>39884</v>
      </c>
      <c r="G2141" s="11">
        <f t="shared" ca="1" si="238"/>
        <v>72.126000000000005</v>
      </c>
      <c r="H2141" s="17" cm="1">
        <f t="array" aca="1" ref="H2141" ca="1">IF(F2141="MAI","NESSUNO",INDIRECT(ADDRESS(ROW()+$N$5,2)))</f>
        <v>100.59099999999999</v>
      </c>
      <c r="I2141" s="11">
        <f t="shared" ca="1" si="239"/>
        <v>0</v>
      </c>
      <c r="J2141" s="13">
        <f t="shared" ca="1" si="235"/>
        <v>0.39465657321908865</v>
      </c>
      <c r="K2141" s="13" t="b">
        <f t="shared" ca="1" si="240"/>
        <v>0</v>
      </c>
    </row>
    <row r="2142" spans="1:11" x14ac:dyDescent="0.2">
      <c r="A2142" s="5">
        <f>IndiciMSCI!A2142</f>
        <v>39885</v>
      </c>
      <c r="B2142" cm="1">
        <f t="array" ref="B2142">INDEX(IndiciMSCI!A:Y,ROW(),Sheet1!$O$2)</f>
        <v>74.191999999999993</v>
      </c>
      <c r="C2142">
        <f t="shared" ca="1" si="236"/>
        <v>104.7492</v>
      </c>
      <c r="D2142" t="b">
        <f t="shared" ca="1" si="237"/>
        <v>1</v>
      </c>
      <c r="E2142" s="13" cm="1">
        <f t="array" aca="1" ref="E2142" ca="1">IF(ISBLANK(INDIRECT(ADDRESS(ROW(B2142)+$N$5,COLUMN(B2142)))),"",(INDIRECT(ADDRESS(ROW(B2142)+$N$5,COLUMN(B2142)))/B2142-1))</f>
        <v>0.35348824671123591</v>
      </c>
      <c r="F2142" s="5">
        <f t="shared" ca="1" si="234"/>
        <v>39885</v>
      </c>
      <c r="G2142" s="11">
        <f t="shared" ca="1" si="238"/>
        <v>74.191999999999993</v>
      </c>
      <c r="H2142" s="17" cm="1">
        <f t="array" aca="1" ref="H2142" ca="1">IF(F2142="MAI","NESSUNO",INDIRECT(ADDRESS(ROW()+$N$5,2)))</f>
        <v>100.41800000000001</v>
      </c>
      <c r="I2142" s="11">
        <f t="shared" ca="1" si="239"/>
        <v>0</v>
      </c>
      <c r="J2142" s="13">
        <f t="shared" ca="1" si="235"/>
        <v>0.35348824671123591</v>
      </c>
      <c r="K2142" s="13" t="b">
        <f t="shared" ca="1" si="240"/>
        <v>0</v>
      </c>
    </row>
    <row r="2143" spans="1:11" x14ac:dyDescent="0.2">
      <c r="A2143" s="5">
        <f>IndiciMSCI!A2143</f>
        <v>39888</v>
      </c>
      <c r="B2143" cm="1">
        <f t="array" ref="B2143">INDEX(IndiciMSCI!A:Y,ROW(),Sheet1!$O$2)</f>
        <v>75.126999999999995</v>
      </c>
      <c r="C2143">
        <f t="shared" ca="1" si="236"/>
        <v>104.7492</v>
      </c>
      <c r="D2143" t="b">
        <f t="shared" ca="1" si="237"/>
        <v>1</v>
      </c>
      <c r="E2143" s="13" cm="1">
        <f t="array" aca="1" ref="E2143" ca="1">IF(ISBLANK(INDIRECT(ADDRESS(ROW(B2143)+$N$5,COLUMN(B2143)))),"",(INDIRECT(ADDRESS(ROW(B2143)+$N$5,COLUMN(B2143)))/B2143-1))</f>
        <v>0.35412035619684001</v>
      </c>
      <c r="F2143" s="5">
        <f t="shared" ca="1" si="234"/>
        <v>39888</v>
      </c>
      <c r="G2143" s="11">
        <f t="shared" ca="1" si="238"/>
        <v>75.126999999999995</v>
      </c>
      <c r="H2143" s="17" cm="1">
        <f t="array" aca="1" ref="H2143" ca="1">IF(F2143="MAI","NESSUNO",INDIRECT(ADDRESS(ROW()+$N$5,2)))</f>
        <v>101.73099999999999</v>
      </c>
      <c r="I2143" s="11">
        <f t="shared" ca="1" si="239"/>
        <v>0</v>
      </c>
      <c r="J2143" s="13">
        <f t="shared" ca="1" si="235"/>
        <v>0.35412035619684001</v>
      </c>
      <c r="K2143" s="13" t="b">
        <f t="shared" ca="1" si="240"/>
        <v>0</v>
      </c>
    </row>
    <row r="2144" spans="1:11" x14ac:dyDescent="0.2">
      <c r="A2144" s="5">
        <f>IndiciMSCI!A2144</f>
        <v>39889</v>
      </c>
      <c r="B2144" cm="1">
        <f t="array" ref="B2144">INDEX(IndiciMSCI!A:Y,ROW(),Sheet1!$O$2)</f>
        <v>76.893000000000001</v>
      </c>
      <c r="C2144">
        <f t="shared" ca="1" si="236"/>
        <v>104.7492</v>
      </c>
      <c r="D2144" t="b">
        <f t="shared" ca="1" si="237"/>
        <v>1</v>
      </c>
      <c r="E2144" s="13" cm="1">
        <f t="array" aca="1" ref="E2144" ca="1">IF(ISBLANK(INDIRECT(ADDRESS(ROW(B2144)+$N$5,COLUMN(B2144)))),"",(INDIRECT(ADDRESS(ROW(B2144)+$N$5,COLUMN(B2144)))/B2144-1))</f>
        <v>0.31183592784778846</v>
      </c>
      <c r="F2144" s="5">
        <f t="shared" ca="1" si="234"/>
        <v>39889</v>
      </c>
      <c r="G2144" s="11">
        <f t="shared" ca="1" si="238"/>
        <v>76.893000000000001</v>
      </c>
      <c r="H2144" s="17" cm="1">
        <f t="array" aca="1" ref="H2144" ca="1">IF(F2144="MAI","NESSUNO",INDIRECT(ADDRESS(ROW()+$N$5,2)))</f>
        <v>100.871</v>
      </c>
      <c r="I2144" s="11">
        <f t="shared" ca="1" si="239"/>
        <v>0</v>
      </c>
      <c r="J2144" s="13">
        <f t="shared" ca="1" si="235"/>
        <v>0.31183592784778841</v>
      </c>
      <c r="K2144" s="13" t="b">
        <f t="shared" ca="1" si="240"/>
        <v>0</v>
      </c>
    </row>
    <row r="2145" spans="1:11" x14ac:dyDescent="0.2">
      <c r="A2145" s="5">
        <f>IndiciMSCI!A2145</f>
        <v>39890</v>
      </c>
      <c r="B2145" cm="1">
        <f t="array" ref="B2145">INDEX(IndiciMSCI!A:Y,ROW(),Sheet1!$O$2)</f>
        <v>77.152000000000001</v>
      </c>
      <c r="C2145">
        <f t="shared" ca="1" si="236"/>
        <v>104.7492</v>
      </c>
      <c r="D2145" t="b">
        <f t="shared" ca="1" si="237"/>
        <v>1</v>
      </c>
      <c r="E2145" s="13" cm="1">
        <f t="array" aca="1" ref="E2145" ca="1">IF(ISBLANK(INDIRECT(ADDRESS(ROW(B2145)+$N$5,COLUMN(B2145)))),"",(INDIRECT(ADDRESS(ROW(B2145)+$N$5,COLUMN(B2145)))/B2145-1))</f>
        <v>0.32254510576524265</v>
      </c>
      <c r="F2145" s="5">
        <f t="shared" ca="1" si="234"/>
        <v>39890</v>
      </c>
      <c r="G2145" s="11">
        <f t="shared" ca="1" si="238"/>
        <v>77.152000000000001</v>
      </c>
      <c r="H2145" s="17" cm="1">
        <f t="array" aca="1" ref="H2145" ca="1">IF(F2145="MAI","NESSUNO",INDIRECT(ADDRESS(ROW()+$N$5,2)))</f>
        <v>102.03700000000001</v>
      </c>
      <c r="I2145" s="11">
        <f t="shared" ca="1" si="239"/>
        <v>0</v>
      </c>
      <c r="J2145" s="13">
        <f t="shared" ca="1" si="235"/>
        <v>0.3225451057652427</v>
      </c>
      <c r="K2145" s="13" t="b">
        <f t="shared" ca="1" si="240"/>
        <v>0</v>
      </c>
    </row>
    <row r="2146" spans="1:11" x14ac:dyDescent="0.2">
      <c r="A2146" s="5">
        <f>IndiciMSCI!A2146</f>
        <v>39891</v>
      </c>
      <c r="B2146" cm="1">
        <f t="array" ref="B2146">INDEX(IndiciMSCI!A:Y,ROW(),Sheet1!$O$2)</f>
        <v>76.94</v>
      </c>
      <c r="C2146">
        <f t="shared" ca="1" si="236"/>
        <v>104.7492</v>
      </c>
      <c r="D2146" t="b">
        <f t="shared" ca="1" si="237"/>
        <v>1</v>
      </c>
      <c r="E2146" s="13" cm="1">
        <f t="array" aca="1" ref="E2146" ca="1">IF(ISBLANK(INDIRECT(ADDRESS(ROW(B2146)+$N$5,COLUMN(B2146)))),"",(INDIRECT(ADDRESS(ROW(B2146)+$N$5,COLUMN(B2146)))/B2146-1))</f>
        <v>0.32871068364959699</v>
      </c>
      <c r="F2146" s="5">
        <f t="shared" ca="1" si="234"/>
        <v>39891</v>
      </c>
      <c r="G2146" s="11">
        <f t="shared" ca="1" si="238"/>
        <v>76.94</v>
      </c>
      <c r="H2146" s="17" cm="1">
        <f t="array" aca="1" ref="H2146" ca="1">IF(F2146="MAI","NESSUNO",INDIRECT(ADDRESS(ROW()+$N$5,2)))</f>
        <v>102.23099999999999</v>
      </c>
      <c r="I2146" s="11">
        <f t="shared" ca="1" si="239"/>
        <v>0</v>
      </c>
      <c r="J2146" s="13">
        <f t="shared" ca="1" si="235"/>
        <v>0.32871068364959705</v>
      </c>
      <c r="K2146" s="13" t="b">
        <f t="shared" ca="1" si="240"/>
        <v>0</v>
      </c>
    </row>
    <row r="2147" spans="1:11" x14ac:dyDescent="0.2">
      <c r="A2147" s="5">
        <f>IndiciMSCI!A2147</f>
        <v>39892</v>
      </c>
      <c r="B2147" cm="1">
        <f t="array" ref="B2147">INDEX(IndiciMSCI!A:Y,ROW(),Sheet1!$O$2)</f>
        <v>75.98</v>
      </c>
      <c r="C2147">
        <f t="shared" ca="1" si="236"/>
        <v>104.7492</v>
      </c>
      <c r="D2147" t="b">
        <f t="shared" ca="1" si="237"/>
        <v>1</v>
      </c>
      <c r="E2147" s="13" cm="1">
        <f t="array" aca="1" ref="E2147" ca="1">IF(ISBLANK(INDIRECT(ADDRESS(ROW(B2147)+$N$5,COLUMN(B2147)))),"",(INDIRECT(ADDRESS(ROW(B2147)+$N$5,COLUMN(B2147)))/B2147-1))</f>
        <v>0.36496446433271901</v>
      </c>
      <c r="F2147" s="5">
        <f t="shared" ca="1" si="234"/>
        <v>39892</v>
      </c>
      <c r="G2147" s="11">
        <f t="shared" ca="1" si="238"/>
        <v>75.98</v>
      </c>
      <c r="H2147" s="17" cm="1">
        <f t="array" aca="1" ref="H2147" ca="1">IF(F2147="MAI","NESSUNO",INDIRECT(ADDRESS(ROW()+$N$5,2)))</f>
        <v>103.71</v>
      </c>
      <c r="I2147" s="11">
        <f t="shared" ca="1" si="239"/>
        <v>0</v>
      </c>
      <c r="J2147" s="13">
        <f t="shared" ca="1" si="235"/>
        <v>0.36496446433271901</v>
      </c>
      <c r="K2147" s="13" t="b">
        <f t="shared" ca="1" si="240"/>
        <v>0</v>
      </c>
    </row>
    <row r="2148" spans="1:11" x14ac:dyDescent="0.2">
      <c r="A2148" s="5">
        <f>IndiciMSCI!A2148</f>
        <v>39895</v>
      </c>
      <c r="B2148" cm="1">
        <f t="array" ref="B2148">INDEX(IndiciMSCI!A:Y,ROW(),Sheet1!$O$2)</f>
        <v>77.760000000000005</v>
      </c>
      <c r="C2148">
        <f t="shared" ca="1" si="236"/>
        <v>104.7492</v>
      </c>
      <c r="D2148" t="b">
        <f t="shared" ca="1" si="237"/>
        <v>1</v>
      </c>
      <c r="E2148" s="13" cm="1">
        <f t="array" aca="1" ref="E2148" ca="1">IF(ISBLANK(INDIRECT(ADDRESS(ROW(B2148)+$N$5,COLUMN(B2148)))),"",(INDIRECT(ADDRESS(ROW(B2148)+$N$5,COLUMN(B2148)))/B2148-1))</f>
        <v>0.34049639917695451</v>
      </c>
      <c r="F2148" s="5">
        <f t="shared" ca="1" si="234"/>
        <v>39895</v>
      </c>
      <c r="G2148" s="11">
        <f t="shared" ca="1" si="238"/>
        <v>77.760000000000005</v>
      </c>
      <c r="H2148" s="17" cm="1">
        <f t="array" aca="1" ref="H2148" ca="1">IF(F2148="MAI","NESSUNO",INDIRECT(ADDRESS(ROW()+$N$5,2)))</f>
        <v>104.23699999999999</v>
      </c>
      <c r="I2148" s="11">
        <f t="shared" ca="1" si="239"/>
        <v>0</v>
      </c>
      <c r="J2148" s="13">
        <f t="shared" ca="1" si="235"/>
        <v>0.34049639917695457</v>
      </c>
      <c r="K2148" s="13" t="b">
        <f t="shared" ca="1" si="240"/>
        <v>0</v>
      </c>
    </row>
    <row r="2149" spans="1:11" x14ac:dyDescent="0.2">
      <c r="A2149" s="5">
        <f>IndiciMSCI!A2149</f>
        <v>39896</v>
      </c>
      <c r="B2149" cm="1">
        <f t="array" ref="B2149">INDEX(IndiciMSCI!A:Y,ROW(),Sheet1!$O$2)</f>
        <v>79.793000000000006</v>
      </c>
      <c r="C2149">
        <f t="shared" ca="1" si="236"/>
        <v>104.7492</v>
      </c>
      <c r="D2149" t="b">
        <f t="shared" ca="1" si="237"/>
        <v>1</v>
      </c>
      <c r="E2149" s="13" cm="1">
        <f t="array" aca="1" ref="E2149" ca="1">IF(ISBLANK(INDIRECT(ADDRESS(ROW(B2149)+$N$5,COLUMN(B2149)))),"",(INDIRECT(ADDRESS(ROW(B2149)+$N$5,COLUMN(B2149)))/B2149-1))</f>
        <v>0.30112917173185605</v>
      </c>
      <c r="F2149" s="5">
        <f t="shared" ca="1" si="234"/>
        <v>39896</v>
      </c>
      <c r="G2149" s="11">
        <f t="shared" ca="1" si="238"/>
        <v>79.793000000000006</v>
      </c>
      <c r="H2149" s="17" cm="1">
        <f t="array" aca="1" ref="H2149" ca="1">IF(F2149="MAI","NESSUNO",INDIRECT(ADDRESS(ROW()+$N$5,2)))</f>
        <v>103.821</v>
      </c>
      <c r="I2149" s="11">
        <f t="shared" ca="1" si="239"/>
        <v>0</v>
      </c>
      <c r="J2149" s="13">
        <f t="shared" ca="1" si="235"/>
        <v>0.30112917173185605</v>
      </c>
      <c r="K2149" s="13" t="b">
        <f t="shared" ca="1" si="240"/>
        <v>0</v>
      </c>
    </row>
    <row r="2150" spans="1:11" x14ac:dyDescent="0.2">
      <c r="A2150" s="5">
        <f>IndiciMSCI!A2150</f>
        <v>39897</v>
      </c>
      <c r="B2150" cm="1">
        <f t="array" ref="B2150">INDEX(IndiciMSCI!A:Y,ROW(),Sheet1!$O$2)</f>
        <v>80.290999999999997</v>
      </c>
      <c r="C2150">
        <f t="shared" ca="1" si="236"/>
        <v>104.7492</v>
      </c>
      <c r="D2150" t="b">
        <f t="shared" ca="1" si="237"/>
        <v>1</v>
      </c>
      <c r="E2150" s="13" cm="1">
        <f t="array" aca="1" ref="E2150" ca="1">IF(ISBLANK(INDIRECT(ADDRESS(ROW(B2150)+$N$5,COLUMN(B2150)))),"",(INDIRECT(ADDRESS(ROW(B2150)+$N$5,COLUMN(B2150)))/B2150-1))</f>
        <v>0.29369418739335673</v>
      </c>
      <c r="F2150" s="5">
        <f t="shared" ca="1" si="234"/>
        <v>39897</v>
      </c>
      <c r="G2150" s="11">
        <f t="shared" ca="1" si="238"/>
        <v>80.290999999999997</v>
      </c>
      <c r="H2150" s="17" cm="1">
        <f t="array" aca="1" ref="H2150" ca="1">IF(F2150="MAI","NESSUNO",INDIRECT(ADDRESS(ROW()+$N$5,2)))</f>
        <v>103.872</v>
      </c>
      <c r="I2150" s="11">
        <f t="shared" ca="1" si="239"/>
        <v>0</v>
      </c>
      <c r="J2150" s="13">
        <f t="shared" ca="1" si="235"/>
        <v>0.29369418739335673</v>
      </c>
      <c r="K2150" s="13" t="b">
        <f t="shared" ca="1" si="240"/>
        <v>0</v>
      </c>
    </row>
    <row r="2151" spans="1:11" x14ac:dyDescent="0.2">
      <c r="A2151" s="5">
        <f>IndiciMSCI!A2151</f>
        <v>39898</v>
      </c>
      <c r="B2151" cm="1">
        <f t="array" ref="B2151">INDEX(IndiciMSCI!A:Y,ROW(),Sheet1!$O$2)</f>
        <v>81.106999999999999</v>
      </c>
      <c r="C2151">
        <f t="shared" ca="1" si="236"/>
        <v>104.7492</v>
      </c>
      <c r="D2151" t="b">
        <f t="shared" ca="1" si="237"/>
        <v>1</v>
      </c>
      <c r="E2151" s="13" cm="1">
        <f t="array" aca="1" ref="E2151" ca="1">IF(ISBLANK(INDIRECT(ADDRESS(ROW(B2151)+$N$5,COLUMN(B2151)))),"",(INDIRECT(ADDRESS(ROW(B2151)+$N$5,COLUMN(B2151)))/B2151-1))</f>
        <v>0.27054384948278187</v>
      </c>
      <c r="F2151" s="5">
        <f t="shared" ca="1" si="234"/>
        <v>39898</v>
      </c>
      <c r="G2151" s="11">
        <f t="shared" ca="1" si="238"/>
        <v>81.106999999999999</v>
      </c>
      <c r="H2151" s="17" cm="1">
        <f t="array" aca="1" ref="H2151" ca="1">IF(F2151="MAI","NESSUNO",INDIRECT(ADDRESS(ROW()+$N$5,2)))</f>
        <v>103.05</v>
      </c>
      <c r="I2151" s="11">
        <f t="shared" ca="1" si="239"/>
        <v>0</v>
      </c>
      <c r="J2151" s="13">
        <f t="shared" ca="1" si="235"/>
        <v>0.27054384948278198</v>
      </c>
      <c r="K2151" s="13" t="b">
        <f t="shared" ca="1" si="240"/>
        <v>0</v>
      </c>
    </row>
    <row r="2152" spans="1:11" x14ac:dyDescent="0.2">
      <c r="A2152" s="5">
        <f>IndiciMSCI!A2152</f>
        <v>39899</v>
      </c>
      <c r="B2152" cm="1">
        <f t="array" ref="B2152">INDEX(IndiciMSCI!A:Y,ROW(),Sheet1!$O$2)</f>
        <v>82.876999999999995</v>
      </c>
      <c r="C2152">
        <f t="shared" ca="1" si="236"/>
        <v>104.7492</v>
      </c>
      <c r="D2152" t="b">
        <f t="shared" ca="1" si="237"/>
        <v>1</v>
      </c>
      <c r="E2152" s="13" cm="1">
        <f t="array" aca="1" ref="E2152" ca="1">IF(ISBLANK(INDIRECT(ADDRESS(ROW(B2152)+$N$5,COLUMN(B2152)))),"",(INDIRECT(ADDRESS(ROW(B2152)+$N$5,COLUMN(B2152)))/B2152-1))</f>
        <v>0.25893794418234273</v>
      </c>
      <c r="F2152" s="5">
        <f t="shared" ref="F2152:F2215" ca="1" si="241">IF(ISERROR(MATCH(TRUE,INDIRECT(ADDRESS(ROW(),4)&amp;":"&amp;ADDRESS(ROW()+$N$5,4)),0)),"MAI",INDEX(INDIRECT(ADDRESS(ROW(),1)&amp;":"&amp;ADDRESS(ROW()+$N$5,1)),MATCH(TRUE,INDIRECT(ADDRESS(ROW(),4)&amp;":"&amp;ADDRESS(ROW()+$N$5,4)),0)))</f>
        <v>39899</v>
      </c>
      <c r="G2152" s="11">
        <f t="shared" ca="1" si="238"/>
        <v>82.876999999999995</v>
      </c>
      <c r="H2152" s="17" cm="1">
        <f t="array" aca="1" ref="H2152" ca="1">IF(F2152="MAI","NESSUNO",INDIRECT(ADDRESS(ROW()+$N$5,2)))</f>
        <v>104.337</v>
      </c>
      <c r="I2152" s="11">
        <f t="shared" ca="1" si="239"/>
        <v>0</v>
      </c>
      <c r="J2152" s="13">
        <f t="shared" ca="1" si="235"/>
        <v>0.25893794418234262</v>
      </c>
      <c r="K2152" s="13" t="b">
        <f t="shared" ca="1" si="240"/>
        <v>0</v>
      </c>
    </row>
    <row r="2153" spans="1:11" x14ac:dyDescent="0.2">
      <c r="A2153" s="5">
        <f>IndiciMSCI!A2153</f>
        <v>39902</v>
      </c>
      <c r="B2153" cm="1">
        <f t="array" ref="B2153">INDEX(IndiciMSCI!A:Y,ROW(),Sheet1!$O$2)</f>
        <v>80.956000000000003</v>
      </c>
      <c r="C2153">
        <f t="shared" ca="1" si="236"/>
        <v>104.7492</v>
      </c>
      <c r="D2153" t="b">
        <f t="shared" ca="1" si="237"/>
        <v>1</v>
      </c>
      <c r="E2153" s="13" cm="1">
        <f t="array" aca="1" ref="E2153" ca="1">IF(ISBLANK(INDIRECT(ADDRESS(ROW(B2153)+$N$5,COLUMN(B2153)))),"",(INDIRECT(ADDRESS(ROW(B2153)+$N$5,COLUMN(B2153)))/B2153-1))</f>
        <v>0.289725282869707</v>
      </c>
      <c r="F2153" s="5">
        <f t="shared" ca="1" si="241"/>
        <v>39902</v>
      </c>
      <c r="G2153" s="11">
        <f t="shared" ca="1" si="238"/>
        <v>80.956000000000003</v>
      </c>
      <c r="H2153" s="17" cm="1">
        <f t="array" aca="1" ref="H2153" ca="1">IF(F2153="MAI","NESSUNO",INDIRECT(ADDRESS(ROW()+$N$5,2)))</f>
        <v>104.411</v>
      </c>
      <c r="I2153" s="11">
        <f t="shared" ca="1" si="239"/>
        <v>0</v>
      </c>
      <c r="J2153" s="13">
        <f t="shared" ca="1" si="235"/>
        <v>0.28972528286970695</v>
      </c>
      <c r="K2153" s="13" t="b">
        <f t="shared" ca="1" si="240"/>
        <v>0</v>
      </c>
    </row>
    <row r="2154" spans="1:11" x14ac:dyDescent="0.2">
      <c r="A2154" s="5">
        <f>IndiciMSCI!A2154</f>
        <v>39903</v>
      </c>
      <c r="B2154" cm="1">
        <f t="array" ref="B2154">INDEX(IndiciMSCI!A:Y,ROW(),Sheet1!$O$2)</f>
        <v>77.155000000000001</v>
      </c>
      <c r="C2154">
        <f t="shared" ca="1" si="236"/>
        <v>104.7492</v>
      </c>
      <c r="D2154" t="b">
        <f t="shared" ca="1" si="237"/>
        <v>1</v>
      </c>
      <c r="E2154" s="13" cm="1">
        <f t="array" aca="1" ref="E2154" ca="1">IF(ISBLANK(INDIRECT(ADDRESS(ROW(B2154)+$N$5,COLUMN(B2154)))),"",(INDIRECT(ADDRESS(ROW(B2154)+$N$5,COLUMN(B2154)))/B2154-1))</f>
        <v>0.37140820426414378</v>
      </c>
      <c r="F2154" s="5">
        <f t="shared" ca="1" si="241"/>
        <v>39903</v>
      </c>
      <c r="G2154" s="11">
        <f t="shared" ca="1" si="238"/>
        <v>77.155000000000001</v>
      </c>
      <c r="H2154" s="17" cm="1">
        <f t="array" aca="1" ref="H2154" ca="1">IF(F2154="MAI","NESSUNO",INDIRECT(ADDRESS(ROW()+$N$5,2)))</f>
        <v>105.81100000000001</v>
      </c>
      <c r="I2154" s="11">
        <f t="shared" ca="1" si="239"/>
        <v>0</v>
      </c>
      <c r="J2154" s="13">
        <f t="shared" ca="1" si="235"/>
        <v>0.37140820426414367</v>
      </c>
      <c r="K2154" s="13" t="b">
        <f t="shared" ca="1" si="240"/>
        <v>0</v>
      </c>
    </row>
    <row r="2155" spans="1:11" x14ac:dyDescent="0.2">
      <c r="A2155" s="5">
        <f>IndiciMSCI!A2155</f>
        <v>39904</v>
      </c>
      <c r="B2155" cm="1">
        <f t="array" ref="B2155">INDEX(IndiciMSCI!A:Y,ROW(),Sheet1!$O$2)</f>
        <v>79.515000000000001</v>
      </c>
      <c r="C2155">
        <f t="shared" ca="1" si="236"/>
        <v>104.7492</v>
      </c>
      <c r="D2155" t="b">
        <f t="shared" ca="1" si="237"/>
        <v>1</v>
      </c>
      <c r="E2155" s="13" cm="1">
        <f t="array" aca="1" ref="E2155" ca="1">IF(ISBLANK(INDIRECT(ADDRESS(ROW(B2155)+$N$5,COLUMN(B2155)))),"",(INDIRECT(ADDRESS(ROW(B2155)+$N$5,COLUMN(B2155)))/B2155-1))</f>
        <v>0.31265798905866826</v>
      </c>
      <c r="F2155" s="5">
        <f t="shared" ca="1" si="241"/>
        <v>39904</v>
      </c>
      <c r="G2155" s="11">
        <f t="shared" ca="1" si="238"/>
        <v>79.515000000000001</v>
      </c>
      <c r="H2155" s="17" cm="1">
        <f t="array" aca="1" ref="H2155" ca="1">IF(F2155="MAI","NESSUNO",INDIRECT(ADDRESS(ROW()+$N$5,2)))</f>
        <v>104.376</v>
      </c>
      <c r="I2155" s="11">
        <f t="shared" ca="1" si="239"/>
        <v>0</v>
      </c>
      <c r="J2155" s="13">
        <f t="shared" ca="1" si="235"/>
        <v>0.31265798905866821</v>
      </c>
      <c r="K2155" s="13" t="b">
        <f t="shared" ca="1" si="240"/>
        <v>0</v>
      </c>
    </row>
    <row r="2156" spans="1:11" x14ac:dyDescent="0.2">
      <c r="A2156" s="5">
        <f>IndiciMSCI!A2156</f>
        <v>39905</v>
      </c>
      <c r="B2156" cm="1">
        <f t="array" ref="B2156">INDEX(IndiciMSCI!A:Y,ROW(),Sheet1!$O$2)</f>
        <v>81.222999999999999</v>
      </c>
      <c r="C2156">
        <f t="shared" ca="1" si="236"/>
        <v>104.7492</v>
      </c>
      <c r="D2156" t="b">
        <f t="shared" ca="1" si="237"/>
        <v>1</v>
      </c>
      <c r="E2156" s="13" cm="1">
        <f t="array" aca="1" ref="E2156" ca="1">IF(ISBLANK(INDIRECT(ADDRESS(ROW(B2156)+$N$5,COLUMN(B2156)))),"",(INDIRECT(ADDRESS(ROW(B2156)+$N$5,COLUMN(B2156)))/B2156-1))</f>
        <v>0.2859288625143126</v>
      </c>
      <c r="F2156" s="5">
        <f t="shared" ca="1" si="241"/>
        <v>39905</v>
      </c>
      <c r="G2156" s="11">
        <f t="shared" ca="1" si="238"/>
        <v>81.222999999999999</v>
      </c>
      <c r="H2156" s="17" cm="1">
        <f t="array" aca="1" ref="H2156" ca="1">IF(F2156="MAI","NESSUNO",INDIRECT(ADDRESS(ROW()+$N$5,2)))</f>
        <v>104.447</v>
      </c>
      <c r="I2156" s="11">
        <f t="shared" ca="1" si="239"/>
        <v>0</v>
      </c>
      <c r="J2156" s="13">
        <f t="shared" ca="1" si="235"/>
        <v>0.28592886251431249</v>
      </c>
      <c r="K2156" s="13" t="b">
        <f t="shared" ca="1" si="240"/>
        <v>0</v>
      </c>
    </row>
    <row r="2157" spans="1:11" x14ac:dyDescent="0.2">
      <c r="A2157" s="5">
        <f>IndiciMSCI!A2157</f>
        <v>39906</v>
      </c>
      <c r="B2157" cm="1">
        <f t="array" ref="B2157">INDEX(IndiciMSCI!A:Y,ROW(),Sheet1!$O$2)</f>
        <v>81.765000000000001</v>
      </c>
      <c r="C2157">
        <f t="shared" ca="1" si="236"/>
        <v>104.7492</v>
      </c>
      <c r="D2157" t="b">
        <f t="shared" ca="1" si="237"/>
        <v>1</v>
      </c>
      <c r="E2157" s="13" cm="1">
        <f t="array" aca="1" ref="E2157" ca="1">IF(ISBLANK(INDIRECT(ADDRESS(ROW(B2157)+$N$5,COLUMN(B2157)))),"",(INDIRECT(ADDRESS(ROW(B2157)+$N$5,COLUMN(B2157)))/B2157-1))</f>
        <v>0.28383782792148238</v>
      </c>
      <c r="F2157" s="5">
        <f t="shared" ca="1" si="241"/>
        <v>39906</v>
      </c>
      <c r="G2157" s="11">
        <f t="shared" ca="1" si="238"/>
        <v>81.765000000000001</v>
      </c>
      <c r="H2157" s="17" cm="1">
        <f t="array" aca="1" ref="H2157" ca="1">IF(F2157="MAI","NESSUNO",INDIRECT(ADDRESS(ROW()+$N$5,2)))</f>
        <v>104.973</v>
      </c>
      <c r="I2157" s="11">
        <f t="shared" ca="1" si="239"/>
        <v>0</v>
      </c>
      <c r="J2157" s="13">
        <f t="shared" ca="1" si="235"/>
        <v>0.28383782792148227</v>
      </c>
      <c r="K2157" s="13" t="b">
        <f t="shared" ca="1" si="240"/>
        <v>0</v>
      </c>
    </row>
    <row r="2158" spans="1:11" x14ac:dyDescent="0.2">
      <c r="A2158" s="5">
        <f>IndiciMSCI!A2158</f>
        <v>39909</v>
      </c>
      <c r="B2158" cm="1">
        <f t="array" ref="B2158">INDEX(IndiciMSCI!A:Y,ROW(),Sheet1!$O$2)</f>
        <v>81.070999999999998</v>
      </c>
      <c r="C2158">
        <f t="shared" ca="1" si="236"/>
        <v>104.7492</v>
      </c>
      <c r="D2158" t="b">
        <f t="shared" ca="1" si="237"/>
        <v>1</v>
      </c>
      <c r="E2158" s="13" cm="1">
        <f t="array" aca="1" ref="E2158" ca="1">IF(ISBLANK(INDIRECT(ADDRESS(ROW(B2158)+$N$5,COLUMN(B2158)))),"",(INDIRECT(ADDRESS(ROW(B2158)+$N$5,COLUMN(B2158)))/B2158-1))</f>
        <v>0.29833109249916756</v>
      </c>
      <c r="F2158" s="5">
        <f t="shared" ca="1" si="241"/>
        <v>39909</v>
      </c>
      <c r="G2158" s="11">
        <f t="shared" ca="1" si="238"/>
        <v>81.070999999999998</v>
      </c>
      <c r="H2158" s="17" cm="1">
        <f t="array" aca="1" ref="H2158" ca="1">IF(F2158="MAI","NESSUNO",INDIRECT(ADDRESS(ROW()+$N$5,2)))</f>
        <v>105.25700000000001</v>
      </c>
      <c r="I2158" s="11">
        <f t="shared" ca="1" si="239"/>
        <v>0</v>
      </c>
      <c r="J2158" s="13">
        <f t="shared" ca="1" si="235"/>
        <v>0.29833109249916751</v>
      </c>
      <c r="K2158" s="13" t="b">
        <f t="shared" ca="1" si="240"/>
        <v>0</v>
      </c>
    </row>
    <row r="2159" spans="1:11" x14ac:dyDescent="0.2">
      <c r="A2159" s="5">
        <f>IndiciMSCI!A2159</f>
        <v>39910</v>
      </c>
      <c r="B2159" cm="1">
        <f t="array" ref="B2159">INDEX(IndiciMSCI!A:Y,ROW(),Sheet1!$O$2)</f>
        <v>82.224999999999994</v>
      </c>
      <c r="C2159">
        <f t="shared" ca="1" si="236"/>
        <v>104.7492</v>
      </c>
      <c r="D2159" t="b">
        <f t="shared" ca="1" si="237"/>
        <v>1</v>
      </c>
      <c r="E2159" s="13" cm="1">
        <f t="array" aca="1" ref="E2159" ca="1">IF(ISBLANK(INDIRECT(ADDRESS(ROW(B2159)+$N$5,COLUMN(B2159)))),"",(INDIRECT(ADDRESS(ROW(B2159)+$N$5,COLUMN(B2159)))/B2159-1))</f>
        <v>0.29228336880510808</v>
      </c>
      <c r="F2159" s="5">
        <f t="shared" ca="1" si="241"/>
        <v>39910</v>
      </c>
      <c r="G2159" s="11">
        <f t="shared" ca="1" si="238"/>
        <v>82.224999999999994</v>
      </c>
      <c r="H2159" s="17" cm="1">
        <f t="array" aca="1" ref="H2159" ca="1">IF(F2159="MAI","NESSUNO",INDIRECT(ADDRESS(ROW()+$N$5,2)))</f>
        <v>106.258</v>
      </c>
      <c r="I2159" s="11">
        <f t="shared" ca="1" si="239"/>
        <v>0</v>
      </c>
      <c r="J2159" s="13">
        <f t="shared" ca="1" si="235"/>
        <v>0.29228336880510797</v>
      </c>
      <c r="K2159" s="13" t="b">
        <f t="shared" ca="1" si="240"/>
        <v>0</v>
      </c>
    </row>
    <row r="2160" spans="1:11" x14ac:dyDescent="0.2">
      <c r="A2160" s="5">
        <f>IndiciMSCI!A2160</f>
        <v>39911</v>
      </c>
      <c r="B2160" cm="1">
        <f t="array" ref="B2160">INDEX(IndiciMSCI!A:Y,ROW(),Sheet1!$O$2)</f>
        <v>81.134</v>
      </c>
      <c r="C2160">
        <f t="shared" ca="1" si="236"/>
        <v>104.7492</v>
      </c>
      <c r="D2160" t="b">
        <f t="shared" ca="1" si="237"/>
        <v>1</v>
      </c>
      <c r="E2160" s="13" cm="1">
        <f t="array" aca="1" ref="E2160" ca="1">IF(ISBLANK(INDIRECT(ADDRESS(ROW(B2160)+$N$5,COLUMN(B2160)))),"",(INDIRECT(ADDRESS(ROW(B2160)+$N$5,COLUMN(B2160)))/B2160-1))</f>
        <v>0.32330465649419482</v>
      </c>
      <c r="F2160" s="5">
        <f t="shared" ca="1" si="241"/>
        <v>39911</v>
      </c>
      <c r="G2160" s="11">
        <f t="shared" ca="1" si="238"/>
        <v>81.134</v>
      </c>
      <c r="H2160" s="17" cm="1">
        <f t="array" aca="1" ref="H2160" ca="1">IF(F2160="MAI","NESSUNO",INDIRECT(ADDRESS(ROW()+$N$5,2)))</f>
        <v>107.36499999999999</v>
      </c>
      <c r="I2160" s="11">
        <f t="shared" ca="1" si="239"/>
        <v>0</v>
      </c>
      <c r="J2160" s="13">
        <f t="shared" ca="1" si="235"/>
        <v>0.32330465649419471</v>
      </c>
      <c r="K2160" s="13" t="b">
        <f t="shared" ca="1" si="240"/>
        <v>0</v>
      </c>
    </row>
    <row r="2161" spans="1:11" x14ac:dyDescent="0.2">
      <c r="A2161" s="5">
        <f>IndiciMSCI!A2161</f>
        <v>39912</v>
      </c>
      <c r="B2161" cm="1">
        <f t="array" ref="B2161">INDEX(IndiciMSCI!A:Y,ROW(),Sheet1!$O$2)</f>
        <v>83.777000000000001</v>
      </c>
      <c r="C2161">
        <f t="shared" ca="1" si="236"/>
        <v>104.7492</v>
      </c>
      <c r="D2161" t="b">
        <f t="shared" ca="1" si="237"/>
        <v>1</v>
      </c>
      <c r="E2161" s="13" cm="1">
        <f t="array" aca="1" ref="E2161" ca="1">IF(ISBLANK(INDIRECT(ADDRESS(ROW(B2161)+$N$5,COLUMN(B2161)))),"",(INDIRECT(ADDRESS(ROW(B2161)+$N$5,COLUMN(B2161)))/B2161-1))</f>
        <v>0.27386991656421222</v>
      </c>
      <c r="F2161" s="5">
        <f t="shared" ca="1" si="241"/>
        <v>39912</v>
      </c>
      <c r="G2161" s="11">
        <f t="shared" ca="1" si="238"/>
        <v>83.777000000000001</v>
      </c>
      <c r="H2161" s="17" cm="1">
        <f t="array" aca="1" ref="H2161" ca="1">IF(F2161="MAI","NESSUNO",INDIRECT(ADDRESS(ROW()+$N$5,2)))</f>
        <v>106.721</v>
      </c>
      <c r="I2161" s="11">
        <f t="shared" ca="1" si="239"/>
        <v>0</v>
      </c>
      <c r="J2161" s="13">
        <f t="shared" ca="1" si="235"/>
        <v>0.27386991656421217</v>
      </c>
      <c r="K2161" s="13" t="b">
        <f t="shared" ca="1" si="240"/>
        <v>0</v>
      </c>
    </row>
    <row r="2162" spans="1:11" x14ac:dyDescent="0.2">
      <c r="A2162" s="5">
        <f>IndiciMSCI!A2162</f>
        <v>39913</v>
      </c>
      <c r="B2162" cm="1">
        <f t="array" ref="B2162">INDEX(IndiciMSCI!A:Y,ROW(),Sheet1!$O$2)</f>
        <v>84.284000000000006</v>
      </c>
      <c r="C2162">
        <f t="shared" ca="1" si="236"/>
        <v>104.7492</v>
      </c>
      <c r="D2162" t="b">
        <f t="shared" ca="1" si="237"/>
        <v>1</v>
      </c>
      <c r="E2162" s="13" cm="1">
        <f t="array" aca="1" ref="E2162" ca="1">IF(ISBLANK(INDIRECT(ADDRESS(ROW(B2162)+$N$5,COLUMN(B2162)))),"",(INDIRECT(ADDRESS(ROW(B2162)+$N$5,COLUMN(B2162)))/B2162-1))</f>
        <v>0.25758151013240949</v>
      </c>
      <c r="F2162" s="5">
        <f t="shared" ca="1" si="241"/>
        <v>39913</v>
      </c>
      <c r="G2162" s="11">
        <f t="shared" ca="1" si="238"/>
        <v>84.284000000000006</v>
      </c>
      <c r="H2162" s="17" cm="1">
        <f t="array" aca="1" ref="H2162" ca="1">IF(F2162="MAI","NESSUNO",INDIRECT(ADDRESS(ROW()+$N$5,2)))</f>
        <v>105.994</v>
      </c>
      <c r="I2162" s="11">
        <f t="shared" ca="1" si="239"/>
        <v>0</v>
      </c>
      <c r="J2162" s="13">
        <f t="shared" ca="1" si="235"/>
        <v>0.25758151013240937</v>
      </c>
      <c r="K2162" s="13" t="b">
        <f t="shared" ca="1" si="240"/>
        <v>0</v>
      </c>
    </row>
    <row r="2163" spans="1:11" x14ac:dyDescent="0.2">
      <c r="A2163" s="5">
        <f>IndiciMSCI!A2163</f>
        <v>39916</v>
      </c>
      <c r="B2163" cm="1">
        <f t="array" ref="B2163">INDEX(IndiciMSCI!A:Y,ROW(),Sheet1!$O$2)</f>
        <v>83.8</v>
      </c>
      <c r="C2163">
        <f t="shared" ca="1" si="236"/>
        <v>104.7492</v>
      </c>
      <c r="D2163" t="b">
        <f t="shared" ca="1" si="237"/>
        <v>1</v>
      </c>
      <c r="E2163" s="13" cm="1">
        <f t="array" aca="1" ref="E2163" ca="1">IF(ISBLANK(INDIRECT(ADDRESS(ROW(B2163)+$N$5,COLUMN(B2163)))),"",(INDIRECT(ADDRESS(ROW(B2163)+$N$5,COLUMN(B2163)))/B2163-1))</f>
        <v>0.25812649164677803</v>
      </c>
      <c r="F2163" s="5">
        <f t="shared" ca="1" si="241"/>
        <v>39916</v>
      </c>
      <c r="G2163" s="11">
        <f t="shared" ca="1" si="238"/>
        <v>83.8</v>
      </c>
      <c r="H2163" s="17" cm="1">
        <f t="array" aca="1" ref="H2163" ca="1">IF(F2163="MAI","NESSUNO",INDIRECT(ADDRESS(ROW()+$N$5,2)))</f>
        <v>105.431</v>
      </c>
      <c r="I2163" s="11">
        <f t="shared" ca="1" si="239"/>
        <v>0</v>
      </c>
      <c r="J2163" s="13">
        <f t="shared" ca="1" si="235"/>
        <v>0.25812649164677803</v>
      </c>
      <c r="K2163" s="13" t="b">
        <f t="shared" ca="1" si="240"/>
        <v>0</v>
      </c>
    </row>
    <row r="2164" spans="1:11" x14ac:dyDescent="0.2">
      <c r="A2164" s="5">
        <f>IndiciMSCI!A2164</f>
        <v>39917</v>
      </c>
      <c r="B2164" cm="1">
        <f t="array" ref="B2164">INDEX(IndiciMSCI!A:Y,ROW(),Sheet1!$O$2)</f>
        <v>84.472999999999999</v>
      </c>
      <c r="C2164">
        <f t="shared" ca="1" si="236"/>
        <v>104.7492</v>
      </c>
      <c r="D2164" t="b">
        <f t="shared" ca="1" si="237"/>
        <v>1</v>
      </c>
      <c r="E2164" s="13" cm="1">
        <f t="array" aca="1" ref="E2164" ca="1">IF(ISBLANK(INDIRECT(ADDRESS(ROW(B2164)+$N$5,COLUMN(B2164)))),"",(INDIRECT(ADDRESS(ROW(B2164)+$N$5,COLUMN(B2164)))/B2164-1))</f>
        <v>0.24616149538905918</v>
      </c>
      <c r="F2164" s="5">
        <f t="shared" ca="1" si="241"/>
        <v>39917</v>
      </c>
      <c r="G2164" s="11">
        <f t="shared" ca="1" si="238"/>
        <v>84.472999999999999</v>
      </c>
      <c r="H2164" s="17" cm="1">
        <f t="array" aca="1" ref="H2164" ca="1">IF(F2164="MAI","NESSUNO",INDIRECT(ADDRESS(ROW()+$N$5,2)))</f>
        <v>105.267</v>
      </c>
      <c r="I2164" s="11">
        <f t="shared" ca="1" si="239"/>
        <v>0</v>
      </c>
      <c r="J2164" s="13">
        <f t="shared" ca="1" si="235"/>
        <v>0.24616149538905918</v>
      </c>
      <c r="K2164" s="13" t="b">
        <f t="shared" ca="1" si="240"/>
        <v>0</v>
      </c>
    </row>
    <row r="2165" spans="1:11" x14ac:dyDescent="0.2">
      <c r="A2165" s="5">
        <f>IndiciMSCI!A2165</f>
        <v>39918</v>
      </c>
      <c r="B2165" cm="1">
        <f t="array" ref="B2165">INDEX(IndiciMSCI!A:Y,ROW(),Sheet1!$O$2)</f>
        <v>83.876999999999995</v>
      </c>
      <c r="C2165">
        <f t="shared" ca="1" si="236"/>
        <v>104.7492</v>
      </c>
      <c r="D2165" t="b">
        <f t="shared" ca="1" si="237"/>
        <v>1</v>
      </c>
      <c r="E2165" s="13" cm="1">
        <f t="array" aca="1" ref="E2165" ca="1">IF(ISBLANK(INDIRECT(ADDRESS(ROW(B2165)+$N$5,COLUMN(B2165)))),"",(INDIRECT(ADDRESS(ROW(B2165)+$N$5,COLUMN(B2165)))/B2165-1))</f>
        <v>0.24864980864837816</v>
      </c>
      <c r="F2165" s="5">
        <f t="shared" ca="1" si="241"/>
        <v>39918</v>
      </c>
      <c r="G2165" s="11">
        <f t="shared" ca="1" si="238"/>
        <v>83.876999999999995</v>
      </c>
      <c r="H2165" s="17" cm="1">
        <f t="array" aca="1" ref="H2165" ca="1">IF(F2165="MAI","NESSUNO",INDIRECT(ADDRESS(ROW()+$N$5,2)))</f>
        <v>104.733</v>
      </c>
      <c r="I2165" s="11">
        <f t="shared" ca="1" si="239"/>
        <v>0</v>
      </c>
      <c r="J2165" s="13">
        <f t="shared" ca="1" si="235"/>
        <v>0.2486498086483781</v>
      </c>
      <c r="K2165" s="13" t="b">
        <f t="shared" ca="1" si="240"/>
        <v>0</v>
      </c>
    </row>
    <row r="2166" spans="1:11" x14ac:dyDescent="0.2">
      <c r="A2166" s="5">
        <f>IndiciMSCI!A2166</f>
        <v>39919</v>
      </c>
      <c r="B2166" cm="1">
        <f t="array" ref="B2166">INDEX(IndiciMSCI!A:Y,ROW(),Sheet1!$O$2)</f>
        <v>83.700999999999993</v>
      </c>
      <c r="C2166">
        <f t="shared" ca="1" si="236"/>
        <v>104.7492</v>
      </c>
      <c r="D2166" t="b">
        <f t="shared" ca="1" si="237"/>
        <v>1</v>
      </c>
      <c r="E2166" s="13" cm="1">
        <f t="array" aca="1" ref="E2166" ca="1">IF(ISBLANK(INDIRECT(ADDRESS(ROW(B2166)+$N$5,COLUMN(B2166)))),"",(INDIRECT(ADDRESS(ROW(B2166)+$N$5,COLUMN(B2166)))/B2166-1))</f>
        <v>0.27082113714292544</v>
      </c>
      <c r="F2166" s="5">
        <f t="shared" ca="1" si="241"/>
        <v>39919</v>
      </c>
      <c r="G2166" s="11">
        <f t="shared" ca="1" si="238"/>
        <v>83.700999999999993</v>
      </c>
      <c r="H2166" s="17" cm="1">
        <f t="array" aca="1" ref="H2166" ca="1">IF(F2166="MAI","NESSUNO",INDIRECT(ADDRESS(ROW()+$N$5,2)))</f>
        <v>106.369</v>
      </c>
      <c r="I2166" s="11">
        <f t="shared" ca="1" si="239"/>
        <v>0</v>
      </c>
      <c r="J2166" s="13">
        <f t="shared" ca="1" si="235"/>
        <v>0.27082113714292549</v>
      </c>
      <c r="K2166" s="13" t="b">
        <f t="shared" ca="1" si="240"/>
        <v>0</v>
      </c>
    </row>
    <row r="2167" spans="1:11" x14ac:dyDescent="0.2">
      <c r="A2167" s="5">
        <f>IndiciMSCI!A2167</f>
        <v>39920</v>
      </c>
      <c r="B2167" cm="1">
        <f t="array" ref="B2167">INDEX(IndiciMSCI!A:Y,ROW(),Sheet1!$O$2)</f>
        <v>86.370999999999995</v>
      </c>
      <c r="C2167">
        <f t="shared" ca="1" si="236"/>
        <v>104.7492</v>
      </c>
      <c r="D2167" t="b">
        <f t="shared" ca="1" si="237"/>
        <v>1</v>
      </c>
      <c r="E2167" s="13" cm="1">
        <f t="array" aca="1" ref="E2167" ca="1">IF(ISBLANK(INDIRECT(ADDRESS(ROW(B2167)+$N$5,COLUMN(B2167)))),"",(INDIRECT(ADDRESS(ROW(B2167)+$N$5,COLUMN(B2167)))/B2167-1))</f>
        <v>0.23546097648516295</v>
      </c>
      <c r="F2167" s="5">
        <f t="shared" ca="1" si="241"/>
        <v>39920</v>
      </c>
      <c r="G2167" s="11">
        <f t="shared" ca="1" si="238"/>
        <v>86.370999999999995</v>
      </c>
      <c r="H2167" s="17" cm="1">
        <f t="array" aca="1" ref="H2167" ca="1">IF(F2167="MAI","NESSUNO",INDIRECT(ADDRESS(ROW()+$N$5,2)))</f>
        <v>106.708</v>
      </c>
      <c r="I2167" s="11">
        <f t="shared" ca="1" si="239"/>
        <v>0</v>
      </c>
      <c r="J2167" s="13">
        <f t="shared" ca="1" si="235"/>
        <v>0.2354609764851629</v>
      </c>
      <c r="K2167" s="13" t="b">
        <f t="shared" ca="1" si="240"/>
        <v>0</v>
      </c>
    </row>
    <row r="2168" spans="1:11" x14ac:dyDescent="0.2">
      <c r="A2168" s="5">
        <f>IndiciMSCI!A2168</f>
        <v>39923</v>
      </c>
      <c r="B2168" cm="1">
        <f t="array" ref="B2168">INDEX(IndiciMSCI!A:Y,ROW(),Sheet1!$O$2)</f>
        <v>87.992999999999995</v>
      </c>
      <c r="C2168">
        <f t="shared" ca="1" si="236"/>
        <v>104.7492</v>
      </c>
      <c r="D2168" t="b">
        <f t="shared" ca="1" si="237"/>
        <v>1</v>
      </c>
      <c r="E2168" s="13" cm="1">
        <f t="array" aca="1" ref="E2168" ca="1">IF(ISBLANK(INDIRECT(ADDRESS(ROW(B2168)+$N$5,COLUMN(B2168)))),"",(INDIRECT(ADDRESS(ROW(B2168)+$N$5,COLUMN(B2168)))/B2168-1))</f>
        <v>0.19415180753014449</v>
      </c>
      <c r="F2168" s="5">
        <f t="shared" ca="1" si="241"/>
        <v>39923</v>
      </c>
      <c r="G2168" s="11">
        <f t="shared" ca="1" si="238"/>
        <v>87.992999999999995</v>
      </c>
      <c r="H2168" s="17" cm="1">
        <f t="array" aca="1" ref="H2168" ca="1">IF(F2168="MAI","NESSUNO",INDIRECT(ADDRESS(ROW()+$N$5,2)))</f>
        <v>105.077</v>
      </c>
      <c r="I2168" s="11">
        <f t="shared" ca="1" si="239"/>
        <v>0</v>
      </c>
      <c r="J2168" s="13">
        <f t="shared" ca="1" si="235"/>
        <v>0.19415180753014449</v>
      </c>
      <c r="K2168" s="13" t="b">
        <f t="shared" ca="1" si="240"/>
        <v>0</v>
      </c>
    </row>
    <row r="2169" spans="1:11" x14ac:dyDescent="0.2">
      <c r="A2169" s="5">
        <f>IndiciMSCI!A2169</f>
        <v>39924</v>
      </c>
      <c r="B2169" cm="1">
        <f t="array" ref="B2169">INDEX(IndiciMSCI!A:Y,ROW(),Sheet1!$O$2)</f>
        <v>85.841999999999999</v>
      </c>
      <c r="C2169">
        <f t="shared" ca="1" si="236"/>
        <v>104.7492</v>
      </c>
      <c r="D2169" t="b">
        <f t="shared" ca="1" si="237"/>
        <v>1</v>
      </c>
      <c r="E2169" s="13" cm="1">
        <f t="array" aca="1" ref="E2169" ca="1">IF(ISBLANK(INDIRECT(ADDRESS(ROW(B2169)+$N$5,COLUMN(B2169)))),"",(INDIRECT(ADDRESS(ROW(B2169)+$N$5,COLUMN(B2169)))/B2169-1))</f>
        <v>0.21382307029193171</v>
      </c>
      <c r="F2169" s="5">
        <f t="shared" ca="1" si="241"/>
        <v>39924</v>
      </c>
      <c r="G2169" s="11">
        <f t="shared" ca="1" si="238"/>
        <v>85.841999999999999</v>
      </c>
      <c r="H2169" s="17" cm="1">
        <f t="array" aca="1" ref="H2169" ca="1">IF(F2169="MAI","NESSUNO",INDIRECT(ADDRESS(ROW()+$N$5,2)))</f>
        <v>104.197</v>
      </c>
      <c r="I2169" s="11">
        <f t="shared" ca="1" si="239"/>
        <v>0</v>
      </c>
      <c r="J2169" s="13">
        <f t="shared" ca="1" si="235"/>
        <v>0.21382307029193173</v>
      </c>
      <c r="K2169" s="13" t="b">
        <f t="shared" ca="1" si="240"/>
        <v>0</v>
      </c>
    </row>
    <row r="2170" spans="1:11" x14ac:dyDescent="0.2">
      <c r="A2170" s="5">
        <f>IndiciMSCI!A2170</f>
        <v>39925</v>
      </c>
      <c r="B2170" cm="1">
        <f t="array" ref="B2170">INDEX(IndiciMSCI!A:Y,ROW(),Sheet1!$O$2)</f>
        <v>85.697000000000003</v>
      </c>
      <c r="C2170">
        <f t="shared" ca="1" si="236"/>
        <v>104.7492</v>
      </c>
      <c r="D2170" t="b">
        <f t="shared" ca="1" si="237"/>
        <v>1</v>
      </c>
      <c r="E2170" s="13" cm="1">
        <f t="array" aca="1" ref="E2170" ca="1">IF(ISBLANK(INDIRECT(ADDRESS(ROW(B2170)+$N$5,COLUMN(B2170)))),"",(INDIRECT(ADDRESS(ROW(B2170)+$N$5,COLUMN(B2170)))/B2170-1))</f>
        <v>0.23919157030001048</v>
      </c>
      <c r="F2170" s="5">
        <f t="shared" ca="1" si="241"/>
        <v>39925</v>
      </c>
      <c r="G2170" s="11">
        <f t="shared" ca="1" si="238"/>
        <v>85.697000000000003</v>
      </c>
      <c r="H2170" s="17" cm="1">
        <f t="array" aca="1" ref="H2170" ca="1">IF(F2170="MAI","NESSUNO",INDIRECT(ADDRESS(ROW()+$N$5,2)))</f>
        <v>106.19499999999999</v>
      </c>
      <c r="I2170" s="11">
        <f t="shared" ca="1" si="239"/>
        <v>0</v>
      </c>
      <c r="J2170" s="13">
        <f t="shared" ca="1" si="235"/>
        <v>0.23919157030001037</v>
      </c>
      <c r="K2170" s="13" t="b">
        <f t="shared" ca="1" si="240"/>
        <v>0</v>
      </c>
    </row>
    <row r="2171" spans="1:11" x14ac:dyDescent="0.2">
      <c r="A2171" s="5">
        <f>IndiciMSCI!A2171</f>
        <v>39926</v>
      </c>
      <c r="B2171" cm="1">
        <f t="array" ref="B2171">INDEX(IndiciMSCI!A:Y,ROW(),Sheet1!$O$2)</f>
        <v>86.572999999999993</v>
      </c>
      <c r="C2171">
        <f t="shared" ca="1" si="236"/>
        <v>104.7492</v>
      </c>
      <c r="D2171" t="b">
        <f t="shared" ca="1" si="237"/>
        <v>1</v>
      </c>
      <c r="E2171" s="13" cm="1">
        <f t="array" aca="1" ref="E2171" ca="1">IF(ISBLANK(INDIRECT(ADDRESS(ROW(B2171)+$N$5,COLUMN(B2171)))),"",(INDIRECT(ADDRESS(ROW(B2171)+$N$5,COLUMN(B2171)))/B2171-1))</f>
        <v>0.22479294930290061</v>
      </c>
      <c r="F2171" s="5">
        <f t="shared" ca="1" si="241"/>
        <v>39926</v>
      </c>
      <c r="G2171" s="11">
        <f t="shared" ca="1" si="238"/>
        <v>86.572999999999993</v>
      </c>
      <c r="H2171" s="17" cm="1">
        <f t="array" aca="1" ref="H2171" ca="1">IF(F2171="MAI","NESSUNO",INDIRECT(ADDRESS(ROW()+$N$5,2)))</f>
        <v>106.03400000000001</v>
      </c>
      <c r="I2171" s="11">
        <f t="shared" ca="1" si="239"/>
        <v>0</v>
      </c>
      <c r="J2171" s="13">
        <f t="shared" ca="1" si="235"/>
        <v>0.22479294930290061</v>
      </c>
      <c r="K2171" s="13" t="b">
        <f t="shared" ca="1" si="240"/>
        <v>0</v>
      </c>
    </row>
    <row r="2172" spans="1:11" x14ac:dyDescent="0.2">
      <c r="A2172" s="5">
        <f>IndiciMSCI!A2172</f>
        <v>39927</v>
      </c>
      <c r="B2172" cm="1">
        <f t="array" ref="B2172">INDEX(IndiciMSCI!A:Y,ROW(),Sheet1!$O$2)</f>
        <v>84.771000000000001</v>
      </c>
      <c r="C2172">
        <f t="shared" ca="1" si="236"/>
        <v>104.7492</v>
      </c>
      <c r="D2172" t="b">
        <f t="shared" ca="1" si="237"/>
        <v>1</v>
      </c>
      <c r="E2172" s="13" cm="1">
        <f t="array" aca="1" ref="E2172" ca="1">IF(ISBLANK(INDIRECT(ADDRESS(ROW(B2172)+$N$5,COLUMN(B2172)))),"",(INDIRECT(ADDRESS(ROW(B2172)+$N$5,COLUMN(B2172)))/B2172-1))</f>
        <v>0.22855693574453517</v>
      </c>
      <c r="F2172" s="5">
        <f t="shared" ca="1" si="241"/>
        <v>39927</v>
      </c>
      <c r="G2172" s="11">
        <f t="shared" ca="1" si="238"/>
        <v>84.771000000000001</v>
      </c>
      <c r="H2172" s="17" cm="1">
        <f t="array" aca="1" ref="H2172" ca="1">IF(F2172="MAI","NESSUNO",INDIRECT(ADDRESS(ROW()+$N$5,2)))</f>
        <v>104.146</v>
      </c>
      <c r="I2172" s="11">
        <f t="shared" ca="1" si="239"/>
        <v>0</v>
      </c>
      <c r="J2172" s="13">
        <f t="shared" ca="1" si="235"/>
        <v>0.22855693574453528</v>
      </c>
      <c r="K2172" s="13" t="b">
        <f t="shared" ca="1" si="240"/>
        <v>0</v>
      </c>
    </row>
    <row r="2173" spans="1:11" x14ac:dyDescent="0.2">
      <c r="A2173" s="5">
        <f>IndiciMSCI!A2173</f>
        <v>39930</v>
      </c>
      <c r="B2173" cm="1">
        <f t="array" ref="B2173">INDEX(IndiciMSCI!A:Y,ROW(),Sheet1!$O$2)</f>
        <v>86.525999999999996</v>
      </c>
      <c r="C2173">
        <f t="shared" ca="1" si="236"/>
        <v>104.7492</v>
      </c>
      <c r="D2173" t="b">
        <f t="shared" ca="1" si="237"/>
        <v>1</v>
      </c>
      <c r="E2173" s="13" cm="1">
        <f t="array" aca="1" ref="E2173" ca="1">IF(ISBLANK(INDIRECT(ADDRESS(ROW(B2173)+$N$5,COLUMN(B2173)))),"",(INDIRECT(ADDRESS(ROW(B2173)+$N$5,COLUMN(B2173)))/B2173-1))</f>
        <v>0.23218454568568991</v>
      </c>
      <c r="F2173" s="5">
        <f t="shared" ca="1" si="241"/>
        <v>39930</v>
      </c>
      <c r="G2173" s="11">
        <f t="shared" ca="1" si="238"/>
        <v>86.525999999999996</v>
      </c>
      <c r="H2173" s="17" cm="1">
        <f t="array" aca="1" ref="H2173" ca="1">IF(F2173="MAI","NESSUNO",INDIRECT(ADDRESS(ROW()+$N$5,2)))</f>
        <v>106.616</v>
      </c>
      <c r="I2173" s="11">
        <f t="shared" ca="1" si="239"/>
        <v>0</v>
      </c>
      <c r="J2173" s="13">
        <f t="shared" ca="1" si="235"/>
        <v>0.23218454568568991</v>
      </c>
      <c r="K2173" s="13" t="b">
        <f t="shared" ca="1" si="240"/>
        <v>0</v>
      </c>
    </row>
    <row r="2174" spans="1:11" x14ac:dyDescent="0.2">
      <c r="A2174" s="5">
        <f>IndiciMSCI!A2174</f>
        <v>39931</v>
      </c>
      <c r="B2174" cm="1">
        <f t="array" ref="B2174">INDEX(IndiciMSCI!A:Y,ROW(),Sheet1!$O$2)</f>
        <v>84.596999999999994</v>
      </c>
      <c r="C2174">
        <f t="shared" ca="1" si="236"/>
        <v>104.7492</v>
      </c>
      <c r="D2174" t="b">
        <f t="shared" ca="1" si="237"/>
        <v>1</v>
      </c>
      <c r="E2174" s="13" cm="1">
        <f t="array" aca="1" ref="E2174" ca="1">IF(ISBLANK(INDIRECT(ADDRESS(ROW(B2174)+$N$5,COLUMN(B2174)))),"",(INDIRECT(ADDRESS(ROW(B2174)+$N$5,COLUMN(B2174)))/B2174-1))</f>
        <v>0.27159355532702101</v>
      </c>
      <c r="F2174" s="5">
        <f t="shared" ca="1" si="241"/>
        <v>39931</v>
      </c>
      <c r="G2174" s="11">
        <f t="shared" ca="1" si="238"/>
        <v>84.596999999999994</v>
      </c>
      <c r="H2174" s="17" cm="1">
        <f t="array" aca="1" ref="H2174" ca="1">IF(F2174="MAI","NESSUNO",INDIRECT(ADDRESS(ROW()+$N$5,2)))</f>
        <v>107.57299999999999</v>
      </c>
      <c r="I2174" s="11">
        <f t="shared" ca="1" si="239"/>
        <v>0</v>
      </c>
      <c r="J2174" s="13">
        <f t="shared" ca="1" si="235"/>
        <v>0.27159355532702106</v>
      </c>
      <c r="K2174" s="13" t="b">
        <f t="shared" ca="1" si="240"/>
        <v>0</v>
      </c>
    </row>
    <row r="2175" spans="1:11" x14ac:dyDescent="0.2">
      <c r="A2175" s="5">
        <f>IndiciMSCI!A2175</f>
        <v>39932</v>
      </c>
      <c r="B2175" cm="1">
        <f t="array" ref="B2175">INDEX(IndiciMSCI!A:Y,ROW(),Sheet1!$O$2)</f>
        <v>83.046000000000006</v>
      </c>
      <c r="C2175">
        <f t="shared" ca="1" si="236"/>
        <v>104.7492</v>
      </c>
      <c r="D2175" t="b">
        <f t="shared" ca="1" si="237"/>
        <v>1</v>
      </c>
      <c r="E2175" s="13" cm="1">
        <f t="array" aca="1" ref="E2175" ca="1">IF(ISBLANK(INDIRECT(ADDRESS(ROW(B2175)+$N$5,COLUMN(B2175)))),"",(INDIRECT(ADDRESS(ROW(B2175)+$N$5,COLUMN(B2175)))/B2175-1))</f>
        <v>0.27247549550851335</v>
      </c>
      <c r="F2175" s="5">
        <f t="shared" ca="1" si="241"/>
        <v>39932</v>
      </c>
      <c r="G2175" s="11">
        <f t="shared" ca="1" si="238"/>
        <v>83.046000000000006</v>
      </c>
      <c r="H2175" s="17" cm="1">
        <f t="array" aca="1" ref="H2175" ca="1">IF(F2175="MAI","NESSUNO",INDIRECT(ADDRESS(ROW()+$N$5,2)))</f>
        <v>105.67400000000001</v>
      </c>
      <c r="I2175" s="11">
        <f t="shared" ca="1" si="239"/>
        <v>0</v>
      </c>
      <c r="J2175" s="13">
        <f t="shared" ca="1" si="235"/>
        <v>0.27247549550851335</v>
      </c>
      <c r="K2175" s="13" t="b">
        <f t="shared" ca="1" si="240"/>
        <v>0</v>
      </c>
    </row>
    <row r="2176" spans="1:11" x14ac:dyDescent="0.2">
      <c r="A2176" s="5">
        <f>IndiciMSCI!A2176</f>
        <v>39933</v>
      </c>
      <c r="B2176" cm="1">
        <f t="array" ref="B2176">INDEX(IndiciMSCI!A:Y,ROW(),Sheet1!$O$2)</f>
        <v>84.748000000000005</v>
      </c>
      <c r="C2176">
        <f t="shared" ca="1" si="236"/>
        <v>104.7492</v>
      </c>
      <c r="D2176" t="b">
        <f t="shared" ca="1" si="237"/>
        <v>1</v>
      </c>
      <c r="E2176" s="13" cm="1">
        <f t="array" aca="1" ref="E2176" ca="1">IF(ISBLANK(INDIRECT(ADDRESS(ROW(B2176)+$N$5,COLUMN(B2176)))),"",(INDIRECT(ADDRESS(ROW(B2176)+$N$5,COLUMN(B2176)))/B2176-1))</f>
        <v>0.24110303487987905</v>
      </c>
      <c r="F2176" s="5">
        <f t="shared" ca="1" si="241"/>
        <v>39933</v>
      </c>
      <c r="G2176" s="11">
        <f t="shared" ca="1" si="238"/>
        <v>84.748000000000005</v>
      </c>
      <c r="H2176" s="17" cm="1">
        <f t="array" aca="1" ref="H2176" ca="1">IF(F2176="MAI","NESSUNO",INDIRECT(ADDRESS(ROW()+$N$5,2)))</f>
        <v>105.181</v>
      </c>
      <c r="I2176" s="11">
        <f t="shared" ca="1" si="239"/>
        <v>0</v>
      </c>
      <c r="J2176" s="13">
        <f t="shared" ca="1" si="235"/>
        <v>0.24110303487987908</v>
      </c>
      <c r="K2176" s="13" t="b">
        <f t="shared" ca="1" si="240"/>
        <v>0</v>
      </c>
    </row>
    <row r="2177" spans="1:11" x14ac:dyDescent="0.2">
      <c r="A2177" s="5">
        <f>IndiciMSCI!A2177</f>
        <v>39934</v>
      </c>
      <c r="B2177" cm="1">
        <f t="array" ref="B2177">INDEX(IndiciMSCI!A:Y,ROW(),Sheet1!$O$2)</f>
        <v>85.006</v>
      </c>
      <c r="C2177">
        <f t="shared" ca="1" si="236"/>
        <v>104.7492</v>
      </c>
      <c r="D2177" t="b">
        <f t="shared" ca="1" si="237"/>
        <v>1</v>
      </c>
      <c r="E2177" s="13" cm="1">
        <f t="array" aca="1" ref="E2177" ca="1">IF(ISBLANK(INDIRECT(ADDRESS(ROW(B2177)+$N$5,COLUMN(B2177)))),"",(INDIRECT(ADDRESS(ROW(B2177)+$N$5,COLUMN(B2177)))/B2177-1))</f>
        <v>0.24755899583558794</v>
      </c>
      <c r="F2177" s="5">
        <f t="shared" ca="1" si="241"/>
        <v>39934</v>
      </c>
      <c r="G2177" s="11">
        <f t="shared" ca="1" si="238"/>
        <v>85.006</v>
      </c>
      <c r="H2177" s="17" cm="1">
        <f t="array" aca="1" ref="H2177" ca="1">IF(F2177="MAI","NESSUNO",INDIRECT(ADDRESS(ROW()+$N$5,2)))</f>
        <v>106.05</v>
      </c>
      <c r="I2177" s="11">
        <f t="shared" ca="1" si="239"/>
        <v>0</v>
      </c>
      <c r="J2177" s="13">
        <f t="shared" ca="1" si="235"/>
        <v>0.24755899583558805</v>
      </c>
      <c r="K2177" s="13" t="b">
        <f t="shared" ca="1" si="240"/>
        <v>0</v>
      </c>
    </row>
    <row r="2178" spans="1:11" x14ac:dyDescent="0.2">
      <c r="A2178" s="5">
        <f>IndiciMSCI!A2178</f>
        <v>39937</v>
      </c>
      <c r="B2178" cm="1">
        <f t="array" ref="B2178">INDEX(IndiciMSCI!A:Y,ROW(),Sheet1!$O$2)</f>
        <v>84.382000000000005</v>
      </c>
      <c r="C2178">
        <f t="shared" ca="1" si="236"/>
        <v>104.7492</v>
      </c>
      <c r="D2178" t="b">
        <f t="shared" ca="1" si="237"/>
        <v>1</v>
      </c>
      <c r="E2178" s="13" cm="1">
        <f t="array" aca="1" ref="E2178" ca="1">IF(ISBLANK(INDIRECT(ADDRESS(ROW(B2178)+$N$5,COLUMN(B2178)))),"",(INDIRECT(ADDRESS(ROW(B2178)+$N$5,COLUMN(B2178)))/B2178-1))</f>
        <v>0.2616671802043089</v>
      </c>
      <c r="F2178" s="5">
        <f t="shared" ca="1" si="241"/>
        <v>39937</v>
      </c>
      <c r="G2178" s="11">
        <f t="shared" ca="1" si="238"/>
        <v>84.382000000000005</v>
      </c>
      <c r="H2178" s="17" cm="1">
        <f t="array" aca="1" ref="H2178" ca="1">IF(F2178="MAI","NESSUNO",INDIRECT(ADDRESS(ROW()+$N$5,2)))</f>
        <v>106.462</v>
      </c>
      <c r="I2178" s="11">
        <f t="shared" ca="1" si="239"/>
        <v>0</v>
      </c>
      <c r="J2178" s="13">
        <f t="shared" ref="J2178:J2241" ca="1" si="242">IF(E2178="","",IF(F2178="MAI",I2178/B2178,(H2178-G2178+I2178)/G2178))</f>
        <v>0.26166718020430896</v>
      </c>
      <c r="K2178" s="13" t="b">
        <f t="shared" ca="1" si="240"/>
        <v>0</v>
      </c>
    </row>
    <row r="2179" spans="1:11" x14ac:dyDescent="0.2">
      <c r="A2179" s="5">
        <f>IndiciMSCI!A2179</f>
        <v>39938</v>
      </c>
      <c r="B2179" cm="1">
        <f t="array" ref="B2179">INDEX(IndiciMSCI!A:Y,ROW(),Sheet1!$O$2)</f>
        <v>84.795000000000002</v>
      </c>
      <c r="C2179">
        <f t="shared" ref="C2179:C2242" ca="1" si="243">MAX(INDIRECT("B"&amp;ROW()&amp;":B"&amp;MAX(2,ROW()-$N$3)))*(1-$N$4)</f>
        <v>104.7492</v>
      </c>
      <c r="D2179" t="b">
        <f t="shared" ref="D2179:D2242" ca="1" si="244">B2179&lt;C2179</f>
        <v>1</v>
      </c>
      <c r="E2179" s="13" cm="1">
        <f t="array" aca="1" ref="E2179" ca="1">IF(ISBLANK(INDIRECT(ADDRESS(ROW(B2179)+$N$5,COLUMN(B2179)))),"",(INDIRECT(ADDRESS(ROW(B2179)+$N$5,COLUMN(B2179)))/B2179-1))</f>
        <v>0.26913143463647615</v>
      </c>
      <c r="F2179" s="5">
        <f t="shared" ca="1" si="241"/>
        <v>39938</v>
      </c>
      <c r="G2179" s="11">
        <f t="shared" ref="G2179:G2242" ca="1" si="245">IF(F2179="MAI","NESSUNO",INDEX(B:B,MATCH(F2179,A:A,0)))</f>
        <v>84.795000000000002</v>
      </c>
      <c r="H2179" s="17" cm="1">
        <f t="array" aca="1" ref="H2179" ca="1">IF(F2179="MAI","NESSUNO",INDIRECT(ADDRESS(ROW()+$N$5,2)))</f>
        <v>107.616</v>
      </c>
      <c r="I2179" s="11">
        <f t="shared" ref="I2179:I2242" ca="1" si="246">IF(F2179="MAI",B2179*(1+$N$6)^($N$5*(7/5)/365.25)-B2179, G2179*(1+$N$6)^((F2179-A2179)/365.25)-G2179)</f>
        <v>0</v>
      </c>
      <c r="J2179" s="13">
        <f t="shared" ca="1" si="242"/>
        <v>0.26913143463647615</v>
      </c>
      <c r="K2179" s="13" t="b">
        <f t="shared" ref="K2179:K2242" ca="1" si="247">IF(E2179="","",J2179&gt;E2179)</f>
        <v>0</v>
      </c>
    </row>
    <row r="2180" spans="1:11" x14ac:dyDescent="0.2">
      <c r="A2180" s="5">
        <f>IndiciMSCI!A2180</f>
        <v>39939</v>
      </c>
      <c r="B2180" cm="1">
        <f t="array" ref="B2180">INDEX(IndiciMSCI!A:Y,ROW(),Sheet1!$O$2)</f>
        <v>85.233999999999995</v>
      </c>
      <c r="C2180">
        <f t="shared" ca="1" si="243"/>
        <v>104.7492</v>
      </c>
      <c r="D2180" t="b">
        <f t="shared" ca="1" si="244"/>
        <v>1</v>
      </c>
      <c r="E2180" s="13" cm="1">
        <f t="array" aca="1" ref="E2180" ca="1">IF(ISBLANK(INDIRECT(ADDRESS(ROW(B2180)+$N$5,COLUMN(B2180)))),"",(INDIRECT(ADDRESS(ROW(B2180)+$N$5,COLUMN(B2180)))/B2180-1))</f>
        <v>0.2809794213576744</v>
      </c>
      <c r="F2180" s="5">
        <f t="shared" ca="1" si="241"/>
        <v>39939</v>
      </c>
      <c r="G2180" s="11">
        <f t="shared" ca="1" si="245"/>
        <v>85.233999999999995</v>
      </c>
      <c r="H2180" s="17" cm="1">
        <f t="array" aca="1" ref="H2180" ca="1">IF(F2180="MAI","NESSUNO",INDIRECT(ADDRESS(ROW()+$N$5,2)))</f>
        <v>109.18300000000001</v>
      </c>
      <c r="I2180" s="11">
        <f t="shared" ca="1" si="246"/>
        <v>0</v>
      </c>
      <c r="J2180" s="13">
        <f t="shared" ca="1" si="242"/>
        <v>0.28097942135767434</v>
      </c>
      <c r="K2180" s="13" t="b">
        <f t="shared" ca="1" si="247"/>
        <v>0</v>
      </c>
    </row>
    <row r="2181" spans="1:11" x14ac:dyDescent="0.2">
      <c r="A2181" s="5">
        <f>IndiciMSCI!A2181</f>
        <v>39940</v>
      </c>
      <c r="B2181" cm="1">
        <f t="array" ref="B2181">INDEX(IndiciMSCI!A:Y,ROW(),Sheet1!$O$2)</f>
        <v>88.42</v>
      </c>
      <c r="C2181">
        <f t="shared" ca="1" si="243"/>
        <v>104.7492</v>
      </c>
      <c r="D2181" t="b">
        <f t="shared" ca="1" si="244"/>
        <v>1</v>
      </c>
      <c r="E2181" s="13" cm="1">
        <f t="array" aca="1" ref="E2181" ca="1">IF(ISBLANK(INDIRECT(ADDRESS(ROW(B2181)+$N$5,COLUMN(B2181)))),"",(INDIRECT(ADDRESS(ROW(B2181)+$N$5,COLUMN(B2181)))/B2181-1))</f>
        <v>0.22324134811128715</v>
      </c>
      <c r="F2181" s="5">
        <f t="shared" ca="1" si="241"/>
        <v>39940</v>
      </c>
      <c r="G2181" s="11">
        <f t="shared" ca="1" si="245"/>
        <v>88.42</v>
      </c>
      <c r="H2181" s="17" cm="1">
        <f t="array" aca="1" ref="H2181" ca="1">IF(F2181="MAI","NESSUNO",INDIRECT(ADDRESS(ROW()+$N$5,2)))</f>
        <v>108.15900000000001</v>
      </c>
      <c r="I2181" s="11">
        <f t="shared" ca="1" si="246"/>
        <v>0</v>
      </c>
      <c r="J2181" s="13">
        <f t="shared" ca="1" si="242"/>
        <v>0.2232413481112871</v>
      </c>
      <c r="K2181" s="13" t="b">
        <f t="shared" ca="1" si="247"/>
        <v>0</v>
      </c>
    </row>
    <row r="2182" spans="1:11" x14ac:dyDescent="0.2">
      <c r="A2182" s="5">
        <f>IndiciMSCI!A2182</f>
        <v>39941</v>
      </c>
      <c r="B2182" cm="1">
        <f t="array" ref="B2182">INDEX(IndiciMSCI!A:Y,ROW(),Sheet1!$O$2)</f>
        <v>88.805999999999997</v>
      </c>
      <c r="C2182">
        <f t="shared" ca="1" si="243"/>
        <v>104.7492</v>
      </c>
      <c r="D2182" t="b">
        <f t="shared" ca="1" si="244"/>
        <v>1</v>
      </c>
      <c r="E2182" s="13" cm="1">
        <f t="array" aca="1" ref="E2182" ca="1">IF(ISBLANK(INDIRECT(ADDRESS(ROW(B2182)+$N$5,COLUMN(B2182)))),"",(INDIRECT(ADDRESS(ROW(B2182)+$N$5,COLUMN(B2182)))/B2182-1))</f>
        <v>0.22375740377902398</v>
      </c>
      <c r="F2182" s="5">
        <f t="shared" ca="1" si="241"/>
        <v>39941</v>
      </c>
      <c r="G2182" s="11">
        <f t="shared" ca="1" si="245"/>
        <v>88.805999999999997</v>
      </c>
      <c r="H2182" s="17" cm="1">
        <f t="array" aca="1" ref="H2182" ca="1">IF(F2182="MAI","NESSUNO",INDIRECT(ADDRESS(ROW()+$N$5,2)))</f>
        <v>108.67700000000001</v>
      </c>
      <c r="I2182" s="11">
        <f t="shared" ca="1" si="246"/>
        <v>0</v>
      </c>
      <c r="J2182" s="13">
        <f t="shared" ca="1" si="242"/>
        <v>0.22375740377902406</v>
      </c>
      <c r="K2182" s="13" t="b">
        <f t="shared" ca="1" si="247"/>
        <v>0</v>
      </c>
    </row>
    <row r="2183" spans="1:11" x14ac:dyDescent="0.2">
      <c r="A2183" s="5">
        <f>IndiciMSCI!A2183</f>
        <v>39944</v>
      </c>
      <c r="B2183" cm="1">
        <f t="array" ref="B2183">INDEX(IndiciMSCI!A:Y,ROW(),Sheet1!$O$2)</f>
        <v>89.563999999999993</v>
      </c>
      <c r="C2183">
        <f t="shared" ca="1" si="243"/>
        <v>104.7492</v>
      </c>
      <c r="D2183" t="b">
        <f t="shared" ca="1" si="244"/>
        <v>1</v>
      </c>
      <c r="E2183" s="13" cm="1">
        <f t="array" aca="1" ref="E2183" ca="1">IF(ISBLANK(INDIRECT(ADDRESS(ROW(B2183)+$N$5,COLUMN(B2183)))),"",(INDIRECT(ADDRESS(ROW(B2183)+$N$5,COLUMN(B2183)))/B2183-1))</f>
        <v>0.18216024295475886</v>
      </c>
      <c r="F2183" s="5">
        <f t="shared" ca="1" si="241"/>
        <v>39944</v>
      </c>
      <c r="G2183" s="11">
        <f t="shared" ca="1" si="245"/>
        <v>89.563999999999993</v>
      </c>
      <c r="H2183" s="17" cm="1">
        <f t="array" aca="1" ref="H2183" ca="1">IF(F2183="MAI","NESSUNO",INDIRECT(ADDRESS(ROW()+$N$5,2)))</f>
        <v>105.879</v>
      </c>
      <c r="I2183" s="11">
        <f t="shared" ca="1" si="246"/>
        <v>0</v>
      </c>
      <c r="J2183" s="13">
        <f t="shared" ca="1" si="242"/>
        <v>0.18216024295475874</v>
      </c>
      <c r="K2183" s="13" t="b">
        <f t="shared" ca="1" si="247"/>
        <v>0</v>
      </c>
    </row>
    <row r="2184" spans="1:11" x14ac:dyDescent="0.2">
      <c r="A2184" s="5">
        <f>IndiciMSCI!A2184</f>
        <v>39945</v>
      </c>
      <c r="B2184" cm="1">
        <f t="array" ref="B2184">INDEX(IndiciMSCI!A:Y,ROW(),Sheet1!$O$2)</f>
        <v>88.781999999999996</v>
      </c>
      <c r="C2184">
        <f t="shared" ca="1" si="243"/>
        <v>104.7492</v>
      </c>
      <c r="D2184" t="b">
        <f t="shared" ca="1" si="244"/>
        <v>1</v>
      </c>
      <c r="E2184" s="13" cm="1">
        <f t="array" aca="1" ref="E2184" ca="1">IF(ISBLANK(INDIRECT(ADDRESS(ROW(B2184)+$N$5,COLUMN(B2184)))),"",(INDIRECT(ADDRESS(ROW(B2184)+$N$5,COLUMN(B2184)))/B2184-1))</f>
        <v>0.19677412088035862</v>
      </c>
      <c r="F2184" s="5">
        <f t="shared" ca="1" si="241"/>
        <v>39945</v>
      </c>
      <c r="G2184" s="11">
        <f t="shared" ca="1" si="245"/>
        <v>88.781999999999996</v>
      </c>
      <c r="H2184" s="17" cm="1">
        <f t="array" aca="1" ref="H2184" ca="1">IF(F2184="MAI","NESSUNO",INDIRECT(ADDRESS(ROW()+$N$5,2)))</f>
        <v>106.252</v>
      </c>
      <c r="I2184" s="11">
        <f t="shared" ca="1" si="246"/>
        <v>0</v>
      </c>
      <c r="J2184" s="13">
        <f t="shared" ca="1" si="242"/>
        <v>0.19677412088035862</v>
      </c>
      <c r="K2184" s="13" t="b">
        <f t="shared" ca="1" si="247"/>
        <v>0</v>
      </c>
    </row>
    <row r="2185" spans="1:11" x14ac:dyDescent="0.2">
      <c r="A2185" s="5">
        <f>IndiciMSCI!A2185</f>
        <v>39946</v>
      </c>
      <c r="B2185" cm="1">
        <f t="array" ref="B2185">INDEX(IndiciMSCI!A:Y,ROW(),Sheet1!$O$2)</f>
        <v>89.733000000000004</v>
      </c>
      <c r="C2185">
        <f t="shared" ca="1" si="243"/>
        <v>104.7492</v>
      </c>
      <c r="D2185" t="b">
        <f t="shared" ca="1" si="244"/>
        <v>1</v>
      </c>
      <c r="E2185" s="13" cm="1">
        <f t="array" aca="1" ref="E2185" ca="1">IF(ISBLANK(INDIRECT(ADDRESS(ROW(B2185)+$N$5,COLUMN(B2185)))),"",(INDIRECT(ADDRESS(ROW(B2185)+$N$5,COLUMN(B2185)))/B2185-1))</f>
        <v>0.18150513189127726</v>
      </c>
      <c r="F2185" s="5">
        <f t="shared" ca="1" si="241"/>
        <v>39946</v>
      </c>
      <c r="G2185" s="11">
        <f t="shared" ca="1" si="245"/>
        <v>89.733000000000004</v>
      </c>
      <c r="H2185" s="17" cm="1">
        <f t="array" aca="1" ref="H2185" ca="1">IF(F2185="MAI","NESSUNO",INDIRECT(ADDRESS(ROW()+$N$5,2)))</f>
        <v>106.02</v>
      </c>
      <c r="I2185" s="11">
        <f t="shared" ca="1" si="246"/>
        <v>0</v>
      </c>
      <c r="J2185" s="13">
        <f t="shared" ca="1" si="242"/>
        <v>0.18150513189127737</v>
      </c>
      <c r="K2185" s="13" t="b">
        <f t="shared" ca="1" si="247"/>
        <v>0</v>
      </c>
    </row>
    <row r="2186" spans="1:11" x14ac:dyDescent="0.2">
      <c r="A2186" s="5">
        <f>IndiciMSCI!A2186</f>
        <v>39947</v>
      </c>
      <c r="B2186" cm="1">
        <f t="array" ref="B2186">INDEX(IndiciMSCI!A:Y,ROW(),Sheet1!$O$2)</f>
        <v>87.438000000000002</v>
      </c>
      <c r="C2186">
        <f t="shared" ca="1" si="243"/>
        <v>104.7492</v>
      </c>
      <c r="D2186" t="b">
        <f t="shared" ca="1" si="244"/>
        <v>1</v>
      </c>
      <c r="E2186" s="13" cm="1">
        <f t="array" aca="1" ref="E2186" ca="1">IF(ISBLANK(INDIRECT(ADDRESS(ROW(B2186)+$N$5,COLUMN(B2186)))),"",(INDIRECT(ADDRESS(ROW(B2186)+$N$5,COLUMN(B2186)))/B2186-1))</f>
        <v>0.25031450856606963</v>
      </c>
      <c r="F2186" s="5">
        <f t="shared" ca="1" si="241"/>
        <v>39947</v>
      </c>
      <c r="G2186" s="11">
        <f t="shared" ca="1" si="245"/>
        <v>87.438000000000002</v>
      </c>
      <c r="H2186" s="17" cm="1">
        <f t="array" aca="1" ref="H2186" ca="1">IF(F2186="MAI","NESSUNO",INDIRECT(ADDRESS(ROW()+$N$5,2)))</f>
        <v>109.325</v>
      </c>
      <c r="I2186" s="11">
        <f t="shared" ca="1" si="246"/>
        <v>0</v>
      </c>
      <c r="J2186" s="13">
        <f t="shared" ca="1" si="242"/>
        <v>0.25031450856606968</v>
      </c>
      <c r="K2186" s="13" t="b">
        <f t="shared" ca="1" si="247"/>
        <v>0</v>
      </c>
    </row>
    <row r="2187" spans="1:11" x14ac:dyDescent="0.2">
      <c r="A2187" s="5">
        <f>IndiciMSCI!A2187</f>
        <v>39948</v>
      </c>
      <c r="B2187" cm="1">
        <f t="array" ref="B2187">INDEX(IndiciMSCI!A:Y,ROW(),Sheet1!$O$2)</f>
        <v>89.679000000000002</v>
      </c>
      <c r="C2187">
        <f t="shared" ca="1" si="243"/>
        <v>104.7492</v>
      </c>
      <c r="D2187" t="b">
        <f t="shared" ca="1" si="244"/>
        <v>1</v>
      </c>
      <c r="E2187" s="13" cm="1">
        <f t="array" aca="1" ref="E2187" ca="1">IF(ISBLANK(INDIRECT(ADDRESS(ROW(B2187)+$N$5,COLUMN(B2187)))),"",(INDIRECT(ADDRESS(ROW(B2187)+$N$5,COLUMN(B2187)))/B2187-1))</f>
        <v>0.22460107717525846</v>
      </c>
      <c r="F2187" s="5">
        <f t="shared" ca="1" si="241"/>
        <v>39948</v>
      </c>
      <c r="G2187" s="11">
        <f t="shared" ca="1" si="245"/>
        <v>89.679000000000002</v>
      </c>
      <c r="H2187" s="17" cm="1">
        <f t="array" aca="1" ref="H2187" ca="1">IF(F2187="MAI","NESSUNO",INDIRECT(ADDRESS(ROW()+$N$5,2)))</f>
        <v>109.821</v>
      </c>
      <c r="I2187" s="11">
        <f t="shared" ca="1" si="246"/>
        <v>0</v>
      </c>
      <c r="J2187" s="13">
        <f t="shared" ca="1" si="242"/>
        <v>0.22460107717525837</v>
      </c>
      <c r="K2187" s="13" t="b">
        <f t="shared" ca="1" si="247"/>
        <v>0</v>
      </c>
    </row>
    <row r="2188" spans="1:11" x14ac:dyDescent="0.2">
      <c r="A2188" s="5">
        <f>IndiciMSCI!A2188</f>
        <v>39951</v>
      </c>
      <c r="B2188" cm="1">
        <f t="array" ref="B2188">INDEX(IndiciMSCI!A:Y,ROW(),Sheet1!$O$2)</f>
        <v>87.549000000000007</v>
      </c>
      <c r="C2188">
        <f t="shared" ca="1" si="243"/>
        <v>104.7492</v>
      </c>
      <c r="D2188" t="b">
        <f t="shared" ca="1" si="244"/>
        <v>1</v>
      </c>
      <c r="E2188" s="13" cm="1">
        <f t="array" aca="1" ref="E2188" ca="1">IF(ISBLANK(INDIRECT(ADDRESS(ROW(B2188)+$N$5,COLUMN(B2188)))),"",(INDIRECT(ADDRESS(ROW(B2188)+$N$5,COLUMN(B2188)))/B2188-1))</f>
        <v>0.23602782441832559</v>
      </c>
      <c r="F2188" s="5">
        <f t="shared" ca="1" si="241"/>
        <v>39951</v>
      </c>
      <c r="G2188" s="11">
        <f t="shared" ca="1" si="245"/>
        <v>87.549000000000007</v>
      </c>
      <c r="H2188" s="17" cm="1">
        <f t="array" aca="1" ref="H2188" ca="1">IF(F2188="MAI","NESSUNO",INDIRECT(ADDRESS(ROW()+$N$5,2)))</f>
        <v>108.21299999999999</v>
      </c>
      <c r="I2188" s="11">
        <f t="shared" ca="1" si="246"/>
        <v>0</v>
      </c>
      <c r="J2188" s="13">
        <f t="shared" ca="1" si="242"/>
        <v>0.23602782441832557</v>
      </c>
      <c r="K2188" s="13" t="b">
        <f t="shared" ca="1" si="247"/>
        <v>0</v>
      </c>
    </row>
    <row r="2189" spans="1:11" x14ac:dyDescent="0.2">
      <c r="A2189" s="5">
        <f>IndiciMSCI!A2189</f>
        <v>39952</v>
      </c>
      <c r="B2189" cm="1">
        <f t="array" ref="B2189">INDEX(IndiciMSCI!A:Y,ROW(),Sheet1!$O$2)</f>
        <v>88.611999999999995</v>
      </c>
      <c r="C2189">
        <f t="shared" ca="1" si="243"/>
        <v>104.7492</v>
      </c>
      <c r="D2189" t="b">
        <f t="shared" ca="1" si="244"/>
        <v>1</v>
      </c>
      <c r="E2189" s="13" cm="1">
        <f t="array" aca="1" ref="E2189" ca="1">IF(ISBLANK(INDIRECT(ADDRESS(ROW(B2189)+$N$5,COLUMN(B2189)))),"",(INDIRECT(ADDRESS(ROW(B2189)+$N$5,COLUMN(B2189)))/B2189-1))</f>
        <v>0.20882047578206109</v>
      </c>
      <c r="F2189" s="5">
        <f t="shared" ca="1" si="241"/>
        <v>39952</v>
      </c>
      <c r="G2189" s="11">
        <f t="shared" ca="1" si="245"/>
        <v>88.611999999999995</v>
      </c>
      <c r="H2189" s="17" cm="1">
        <f t="array" aca="1" ref="H2189" ca="1">IF(F2189="MAI","NESSUNO",INDIRECT(ADDRESS(ROW()+$N$5,2)))</f>
        <v>107.116</v>
      </c>
      <c r="I2189" s="11">
        <f t="shared" ca="1" si="246"/>
        <v>0</v>
      </c>
      <c r="J2189" s="13">
        <f t="shared" ca="1" si="242"/>
        <v>0.2088204757820612</v>
      </c>
      <c r="K2189" s="13" t="b">
        <f t="shared" ca="1" si="247"/>
        <v>0</v>
      </c>
    </row>
    <row r="2190" spans="1:11" x14ac:dyDescent="0.2">
      <c r="A2190" s="5">
        <f>IndiciMSCI!A2190</f>
        <v>39953</v>
      </c>
      <c r="B2190" cm="1">
        <f t="array" ref="B2190">INDEX(IndiciMSCI!A:Y,ROW(),Sheet1!$O$2)</f>
        <v>88.861000000000004</v>
      </c>
      <c r="C2190">
        <f t="shared" ca="1" si="243"/>
        <v>104.7492</v>
      </c>
      <c r="D2190" t="b">
        <f t="shared" ca="1" si="244"/>
        <v>1</v>
      </c>
      <c r="E2190" s="13" cm="1">
        <f t="array" aca="1" ref="E2190" ca="1">IF(ISBLANK(INDIRECT(ADDRESS(ROW(B2190)+$N$5,COLUMN(B2190)))),"",(INDIRECT(ADDRESS(ROW(B2190)+$N$5,COLUMN(B2190)))/B2190-1))</f>
        <v>0.22065923183398772</v>
      </c>
      <c r="F2190" s="5">
        <f t="shared" ca="1" si="241"/>
        <v>39953</v>
      </c>
      <c r="G2190" s="11">
        <f t="shared" ca="1" si="245"/>
        <v>88.861000000000004</v>
      </c>
      <c r="H2190" s="17" cm="1">
        <f t="array" aca="1" ref="H2190" ca="1">IF(F2190="MAI","NESSUNO",INDIRECT(ADDRESS(ROW()+$N$5,2)))</f>
        <v>108.46899999999999</v>
      </c>
      <c r="I2190" s="11">
        <f t="shared" ca="1" si="246"/>
        <v>0</v>
      </c>
      <c r="J2190" s="13">
        <f t="shared" ca="1" si="242"/>
        <v>0.22065923183398778</v>
      </c>
      <c r="K2190" s="13" t="b">
        <f t="shared" ca="1" si="247"/>
        <v>0</v>
      </c>
    </row>
    <row r="2191" spans="1:11" x14ac:dyDescent="0.2">
      <c r="A2191" s="5">
        <f>IndiciMSCI!A2191</f>
        <v>39954</v>
      </c>
      <c r="B2191" cm="1">
        <f t="array" ref="B2191">INDEX(IndiciMSCI!A:Y,ROW(),Sheet1!$O$2)</f>
        <v>89.144999999999996</v>
      </c>
      <c r="C2191">
        <f t="shared" ca="1" si="243"/>
        <v>104.7492</v>
      </c>
      <c r="D2191" t="b">
        <f t="shared" ca="1" si="244"/>
        <v>1</v>
      </c>
      <c r="E2191" s="13" cm="1">
        <f t="array" aca="1" ref="E2191" ca="1">IF(ISBLANK(INDIRECT(ADDRESS(ROW(B2191)+$N$5,COLUMN(B2191)))),"",(INDIRECT(ADDRESS(ROW(B2191)+$N$5,COLUMN(B2191)))/B2191-1))</f>
        <v>0.22295137136126542</v>
      </c>
      <c r="F2191" s="5">
        <f t="shared" ca="1" si="241"/>
        <v>39954</v>
      </c>
      <c r="G2191" s="11">
        <f t="shared" ca="1" si="245"/>
        <v>89.144999999999996</v>
      </c>
      <c r="H2191" s="17" cm="1">
        <f t="array" aca="1" ref="H2191" ca="1">IF(F2191="MAI","NESSUNO",INDIRECT(ADDRESS(ROW()+$N$5,2)))</f>
        <v>109.02</v>
      </c>
      <c r="I2191" s="11">
        <f t="shared" ca="1" si="246"/>
        <v>0</v>
      </c>
      <c r="J2191" s="13">
        <f t="shared" ca="1" si="242"/>
        <v>0.22295137136126536</v>
      </c>
      <c r="K2191" s="13" t="b">
        <f t="shared" ca="1" si="247"/>
        <v>0</v>
      </c>
    </row>
    <row r="2192" spans="1:11" x14ac:dyDescent="0.2">
      <c r="A2192" s="5">
        <f>IndiciMSCI!A2192</f>
        <v>39955</v>
      </c>
      <c r="B2192" cm="1">
        <f t="array" ref="B2192">INDEX(IndiciMSCI!A:Y,ROW(),Sheet1!$O$2)</f>
        <v>87.043999999999997</v>
      </c>
      <c r="C2192">
        <f t="shared" ca="1" si="243"/>
        <v>104.7492</v>
      </c>
      <c r="D2192" t="b">
        <f t="shared" ca="1" si="244"/>
        <v>1</v>
      </c>
      <c r="E2192" s="13" cm="1">
        <f t="array" aca="1" ref="E2192" ca="1">IF(ISBLANK(INDIRECT(ADDRESS(ROW(B2192)+$N$5,COLUMN(B2192)))),"",(INDIRECT(ADDRESS(ROW(B2192)+$N$5,COLUMN(B2192)))/B2192-1))</f>
        <v>0.20101328063967649</v>
      </c>
      <c r="F2192" s="5">
        <f t="shared" ca="1" si="241"/>
        <v>39955</v>
      </c>
      <c r="G2192" s="11">
        <f t="shared" ca="1" si="245"/>
        <v>87.043999999999997</v>
      </c>
      <c r="H2192" s="17" cm="1">
        <f t="array" aca="1" ref="H2192" ca="1">IF(F2192="MAI","NESSUNO",INDIRECT(ADDRESS(ROW()+$N$5,2)))</f>
        <v>104.541</v>
      </c>
      <c r="I2192" s="11">
        <f t="shared" ca="1" si="246"/>
        <v>0</v>
      </c>
      <c r="J2192" s="13">
        <f t="shared" ca="1" si="242"/>
        <v>0.20101328063967649</v>
      </c>
      <c r="K2192" s="13" t="b">
        <f t="shared" ca="1" si="247"/>
        <v>0</v>
      </c>
    </row>
    <row r="2193" spans="1:11" x14ac:dyDescent="0.2">
      <c r="A2193" s="5">
        <f>IndiciMSCI!A2193</f>
        <v>39958</v>
      </c>
      <c r="B2193" cm="1">
        <f t="array" ref="B2193">INDEX(IndiciMSCI!A:Y,ROW(),Sheet1!$O$2)</f>
        <v>87.23</v>
      </c>
      <c r="C2193">
        <f t="shared" ca="1" si="243"/>
        <v>104.7492</v>
      </c>
      <c r="D2193" t="b">
        <f t="shared" ca="1" si="244"/>
        <v>1</v>
      </c>
      <c r="E2193" s="13" cm="1">
        <f t="array" aca="1" ref="E2193" ca="1">IF(ISBLANK(INDIRECT(ADDRESS(ROW(B2193)+$N$5,COLUMN(B2193)))),"",(INDIRECT(ADDRESS(ROW(B2193)+$N$5,COLUMN(B2193)))/B2193-1))</f>
        <v>0.20818525736558513</v>
      </c>
      <c r="F2193" s="5">
        <f t="shared" ca="1" si="241"/>
        <v>39958</v>
      </c>
      <c r="G2193" s="11">
        <f t="shared" ca="1" si="245"/>
        <v>87.23</v>
      </c>
      <c r="H2193" s="17" cm="1">
        <f t="array" aca="1" ref="H2193" ca="1">IF(F2193="MAI","NESSUNO",INDIRECT(ADDRESS(ROW()+$N$5,2)))</f>
        <v>105.39</v>
      </c>
      <c r="I2193" s="11">
        <f t="shared" ca="1" si="246"/>
        <v>0</v>
      </c>
      <c r="J2193" s="13">
        <f t="shared" ca="1" si="242"/>
        <v>0.20818525736558519</v>
      </c>
      <c r="K2193" s="13" t="b">
        <f t="shared" ca="1" si="247"/>
        <v>0</v>
      </c>
    </row>
    <row r="2194" spans="1:11" x14ac:dyDescent="0.2">
      <c r="A2194" s="5">
        <f>IndiciMSCI!A2194</f>
        <v>39959</v>
      </c>
      <c r="B2194" cm="1">
        <f t="array" ref="B2194">INDEX(IndiciMSCI!A:Y,ROW(),Sheet1!$O$2)</f>
        <v>87.584000000000003</v>
      </c>
      <c r="C2194">
        <f t="shared" ca="1" si="243"/>
        <v>104.7492</v>
      </c>
      <c r="D2194" t="b">
        <f t="shared" ca="1" si="244"/>
        <v>1</v>
      </c>
      <c r="E2194" s="13" cm="1">
        <f t="array" aca="1" ref="E2194" ca="1">IF(ISBLANK(INDIRECT(ADDRESS(ROW(B2194)+$N$5,COLUMN(B2194)))),"",(INDIRECT(ADDRESS(ROW(B2194)+$N$5,COLUMN(B2194)))/B2194-1))</f>
        <v>0.19820971867007664</v>
      </c>
      <c r="F2194" s="5">
        <f t="shared" ca="1" si="241"/>
        <v>39959</v>
      </c>
      <c r="G2194" s="11">
        <f t="shared" ca="1" si="245"/>
        <v>87.584000000000003</v>
      </c>
      <c r="H2194" s="17" cm="1">
        <f t="array" aca="1" ref="H2194" ca="1">IF(F2194="MAI","NESSUNO",INDIRECT(ADDRESS(ROW()+$N$5,2)))</f>
        <v>104.944</v>
      </c>
      <c r="I2194" s="11">
        <f t="shared" ca="1" si="246"/>
        <v>0</v>
      </c>
      <c r="J2194" s="13">
        <f t="shared" ca="1" si="242"/>
        <v>0.19820971867007672</v>
      </c>
      <c r="K2194" s="13" t="b">
        <f t="shared" ca="1" si="247"/>
        <v>0</v>
      </c>
    </row>
    <row r="2195" spans="1:11" x14ac:dyDescent="0.2">
      <c r="A2195" s="5">
        <f>IndiciMSCI!A2195</f>
        <v>39960</v>
      </c>
      <c r="B2195" cm="1">
        <f t="array" ref="B2195">INDEX(IndiciMSCI!A:Y,ROW(),Sheet1!$O$2)</f>
        <v>88.691999999999993</v>
      </c>
      <c r="C2195">
        <f t="shared" ca="1" si="243"/>
        <v>104.7492</v>
      </c>
      <c r="D2195" t="b">
        <f t="shared" ca="1" si="244"/>
        <v>1</v>
      </c>
      <c r="E2195" s="13" cm="1">
        <f t="array" aca="1" ref="E2195" ca="1">IF(ISBLANK(INDIRECT(ADDRESS(ROW(B2195)+$N$5,COLUMN(B2195)))),"",(INDIRECT(ADDRESS(ROW(B2195)+$N$5,COLUMN(B2195)))/B2195-1))</f>
        <v>0.17521309700987686</v>
      </c>
      <c r="F2195" s="5">
        <f t="shared" ca="1" si="241"/>
        <v>39960</v>
      </c>
      <c r="G2195" s="11">
        <f t="shared" ca="1" si="245"/>
        <v>88.691999999999993</v>
      </c>
      <c r="H2195" s="17" cm="1">
        <f t="array" aca="1" ref="H2195" ca="1">IF(F2195="MAI","NESSUNO",INDIRECT(ADDRESS(ROW()+$N$5,2)))</f>
        <v>104.232</v>
      </c>
      <c r="I2195" s="11">
        <f t="shared" ca="1" si="246"/>
        <v>0</v>
      </c>
      <c r="J2195" s="13">
        <f t="shared" ca="1" si="242"/>
        <v>0.17521309700987697</v>
      </c>
      <c r="K2195" s="13" t="b">
        <f t="shared" ca="1" si="247"/>
        <v>0</v>
      </c>
    </row>
    <row r="2196" spans="1:11" x14ac:dyDescent="0.2">
      <c r="A2196" s="5">
        <f>IndiciMSCI!A2196</f>
        <v>39961</v>
      </c>
      <c r="B2196" cm="1">
        <f t="array" ref="B2196">INDEX(IndiciMSCI!A:Y,ROW(),Sheet1!$O$2)</f>
        <v>87.376999999999995</v>
      </c>
      <c r="C2196">
        <f t="shared" ca="1" si="243"/>
        <v>104.7492</v>
      </c>
      <c r="D2196" t="b">
        <f t="shared" ca="1" si="244"/>
        <v>1</v>
      </c>
      <c r="E2196" s="13" cm="1">
        <f t="array" aca="1" ref="E2196" ca="1">IF(ISBLANK(INDIRECT(ADDRESS(ROW(B2196)+$N$5,COLUMN(B2196)))),"",(INDIRECT(ADDRESS(ROW(B2196)+$N$5,COLUMN(B2196)))/B2196-1))</f>
        <v>0.20080799295008989</v>
      </c>
      <c r="F2196" s="5">
        <f t="shared" ca="1" si="241"/>
        <v>39961</v>
      </c>
      <c r="G2196" s="11">
        <f t="shared" ca="1" si="245"/>
        <v>87.376999999999995</v>
      </c>
      <c r="H2196" s="17" cm="1">
        <f t="array" aca="1" ref="H2196" ca="1">IF(F2196="MAI","NESSUNO",INDIRECT(ADDRESS(ROW()+$N$5,2)))</f>
        <v>104.923</v>
      </c>
      <c r="I2196" s="11">
        <f t="shared" ca="1" si="246"/>
        <v>0</v>
      </c>
      <c r="J2196" s="13">
        <f t="shared" ca="1" si="242"/>
        <v>0.20080799295008991</v>
      </c>
      <c r="K2196" s="13" t="b">
        <f t="shared" ca="1" si="247"/>
        <v>0</v>
      </c>
    </row>
    <row r="2197" spans="1:11" x14ac:dyDescent="0.2">
      <c r="A2197" s="5">
        <f>IndiciMSCI!A2197</f>
        <v>39962</v>
      </c>
      <c r="B2197" cm="1">
        <f t="array" ref="B2197">INDEX(IndiciMSCI!A:Y,ROW(),Sheet1!$O$2)</f>
        <v>87.510999999999996</v>
      </c>
      <c r="C2197">
        <f t="shared" ca="1" si="243"/>
        <v>104.7492</v>
      </c>
      <c r="D2197" t="b">
        <f t="shared" ca="1" si="244"/>
        <v>1</v>
      </c>
      <c r="E2197" s="13" cm="1">
        <f t="array" aca="1" ref="E2197" ca="1">IF(ISBLANK(INDIRECT(ADDRESS(ROW(B2197)+$N$5,COLUMN(B2197)))),"",(INDIRECT(ADDRESS(ROW(B2197)+$N$5,COLUMN(B2197)))/B2197-1))</f>
        <v>0.20166607626469824</v>
      </c>
      <c r="F2197" s="5">
        <f t="shared" ca="1" si="241"/>
        <v>39962</v>
      </c>
      <c r="G2197" s="11">
        <f t="shared" ca="1" si="245"/>
        <v>87.510999999999996</v>
      </c>
      <c r="H2197" s="17" cm="1">
        <f t="array" aca="1" ref="H2197" ca="1">IF(F2197="MAI","NESSUNO",INDIRECT(ADDRESS(ROW()+$N$5,2)))</f>
        <v>105.15900000000001</v>
      </c>
      <c r="I2197" s="11">
        <f t="shared" ca="1" si="246"/>
        <v>0</v>
      </c>
      <c r="J2197" s="13">
        <f t="shared" ca="1" si="242"/>
        <v>0.20166607626469829</v>
      </c>
      <c r="K2197" s="13" t="b">
        <f t="shared" ca="1" si="247"/>
        <v>0</v>
      </c>
    </row>
    <row r="2198" spans="1:11" x14ac:dyDescent="0.2">
      <c r="A2198" s="5">
        <f>IndiciMSCI!A2198</f>
        <v>39965</v>
      </c>
      <c r="B2198" cm="1">
        <f t="array" ref="B2198">INDEX(IndiciMSCI!A:Y,ROW(),Sheet1!$O$2)</f>
        <v>87.849000000000004</v>
      </c>
      <c r="C2198">
        <f t="shared" ca="1" si="243"/>
        <v>104.7492</v>
      </c>
      <c r="D2198" t="b">
        <f t="shared" ca="1" si="244"/>
        <v>1</v>
      </c>
      <c r="E2198" s="13" cm="1">
        <f t="array" aca="1" ref="E2198" ca="1">IF(ISBLANK(INDIRECT(ADDRESS(ROW(B2198)+$N$5,COLUMN(B2198)))),"",(INDIRECT(ADDRESS(ROW(B2198)+$N$5,COLUMN(B2198)))/B2198-1))</f>
        <v>0.20234720941615714</v>
      </c>
      <c r="F2198" s="5">
        <f t="shared" ca="1" si="241"/>
        <v>39965</v>
      </c>
      <c r="G2198" s="11">
        <f t="shared" ca="1" si="245"/>
        <v>87.849000000000004</v>
      </c>
      <c r="H2198" s="17" cm="1">
        <f t="array" aca="1" ref="H2198" ca="1">IF(F2198="MAI","NESSUNO",INDIRECT(ADDRESS(ROW()+$N$5,2)))</f>
        <v>105.625</v>
      </c>
      <c r="I2198" s="11">
        <f t="shared" ca="1" si="246"/>
        <v>0</v>
      </c>
      <c r="J2198" s="13">
        <f t="shared" ca="1" si="242"/>
        <v>0.20234720941615722</v>
      </c>
      <c r="K2198" s="13" t="b">
        <f t="shared" ca="1" si="247"/>
        <v>0</v>
      </c>
    </row>
    <row r="2199" spans="1:11" x14ac:dyDescent="0.2">
      <c r="A2199" s="5">
        <f>IndiciMSCI!A2199</f>
        <v>39966</v>
      </c>
      <c r="B2199" cm="1">
        <f t="array" ref="B2199">INDEX(IndiciMSCI!A:Y,ROW(),Sheet1!$O$2)</f>
        <v>87.629000000000005</v>
      </c>
      <c r="C2199">
        <f t="shared" ca="1" si="243"/>
        <v>104.7492</v>
      </c>
      <c r="D2199" t="b">
        <f t="shared" ca="1" si="244"/>
        <v>1</v>
      </c>
      <c r="E2199" s="13" cm="1">
        <f t="array" aca="1" ref="E2199" ca="1">IF(ISBLANK(INDIRECT(ADDRESS(ROW(B2199)+$N$5,COLUMN(B2199)))),"",(INDIRECT(ADDRESS(ROW(B2199)+$N$5,COLUMN(B2199)))/B2199-1))</f>
        <v>0.20001369409670322</v>
      </c>
      <c r="F2199" s="5">
        <f t="shared" ca="1" si="241"/>
        <v>39966</v>
      </c>
      <c r="G2199" s="11">
        <f t="shared" ca="1" si="245"/>
        <v>87.629000000000005</v>
      </c>
      <c r="H2199" s="17" cm="1">
        <f t="array" aca="1" ref="H2199" ca="1">IF(F2199="MAI","NESSUNO",INDIRECT(ADDRESS(ROW()+$N$5,2)))</f>
        <v>105.15600000000001</v>
      </c>
      <c r="I2199" s="11">
        <f t="shared" ca="1" si="246"/>
        <v>0</v>
      </c>
      <c r="J2199" s="13">
        <f t="shared" ca="1" si="242"/>
        <v>0.20001369409670314</v>
      </c>
      <c r="K2199" s="13" t="b">
        <f t="shared" ca="1" si="247"/>
        <v>0</v>
      </c>
    </row>
    <row r="2200" spans="1:11" x14ac:dyDescent="0.2">
      <c r="A2200" s="5">
        <f>IndiciMSCI!A2200</f>
        <v>39967</v>
      </c>
      <c r="B2200" cm="1">
        <f t="array" ref="B2200">INDEX(IndiciMSCI!A:Y,ROW(),Sheet1!$O$2)</f>
        <v>88.566000000000003</v>
      </c>
      <c r="C2200">
        <f t="shared" ca="1" si="243"/>
        <v>104.7492</v>
      </c>
      <c r="D2200" t="b">
        <f t="shared" ca="1" si="244"/>
        <v>1</v>
      </c>
      <c r="E2200" s="13" cm="1">
        <f t="array" aca="1" ref="E2200" ca="1">IF(ISBLANK(INDIRECT(ADDRESS(ROW(B2200)+$N$5,COLUMN(B2200)))),"",(INDIRECT(ADDRESS(ROW(B2200)+$N$5,COLUMN(B2200)))/B2200-1))</f>
        <v>0.16841677393130539</v>
      </c>
      <c r="F2200" s="5">
        <f t="shared" ca="1" si="241"/>
        <v>39967</v>
      </c>
      <c r="G2200" s="11">
        <f t="shared" ca="1" si="245"/>
        <v>88.566000000000003</v>
      </c>
      <c r="H2200" s="17" cm="1">
        <f t="array" aca="1" ref="H2200" ca="1">IF(F2200="MAI","NESSUNO",INDIRECT(ADDRESS(ROW()+$N$5,2)))</f>
        <v>103.482</v>
      </c>
      <c r="I2200" s="11">
        <f t="shared" ca="1" si="246"/>
        <v>0</v>
      </c>
      <c r="J2200" s="13">
        <f t="shared" ca="1" si="242"/>
        <v>0.16841677393130541</v>
      </c>
      <c r="K2200" s="13" t="b">
        <f t="shared" ca="1" si="247"/>
        <v>0</v>
      </c>
    </row>
    <row r="2201" spans="1:11" x14ac:dyDescent="0.2">
      <c r="A2201" s="5">
        <f>IndiciMSCI!A2201</f>
        <v>39968</v>
      </c>
      <c r="B2201" cm="1">
        <f t="array" ref="B2201">INDEX(IndiciMSCI!A:Y,ROW(),Sheet1!$O$2)</f>
        <v>87.548000000000002</v>
      </c>
      <c r="C2201">
        <f t="shared" ca="1" si="243"/>
        <v>102.4812</v>
      </c>
      <c r="D2201" t="b">
        <f t="shared" ca="1" si="244"/>
        <v>1</v>
      </c>
      <c r="E2201" s="13" cm="1">
        <f t="array" aca="1" ref="E2201" ca="1">IF(ISBLANK(INDIRECT(ADDRESS(ROW(B2201)+$N$5,COLUMN(B2201)))),"",(INDIRECT(ADDRESS(ROW(B2201)+$N$5,COLUMN(B2201)))/B2201-1))</f>
        <v>0.20938228171974238</v>
      </c>
      <c r="F2201" s="5">
        <f t="shared" ca="1" si="241"/>
        <v>39968</v>
      </c>
      <c r="G2201" s="11">
        <f t="shared" ca="1" si="245"/>
        <v>87.548000000000002</v>
      </c>
      <c r="H2201" s="17" cm="1">
        <f t="array" aca="1" ref="H2201" ca="1">IF(F2201="MAI","NESSUNO",INDIRECT(ADDRESS(ROW()+$N$5,2)))</f>
        <v>105.879</v>
      </c>
      <c r="I2201" s="11">
        <f t="shared" ca="1" si="246"/>
        <v>0</v>
      </c>
      <c r="J2201" s="13">
        <f t="shared" ca="1" si="242"/>
        <v>0.20938228171974235</v>
      </c>
      <c r="K2201" s="13" t="b">
        <f t="shared" ca="1" si="247"/>
        <v>0</v>
      </c>
    </row>
    <row r="2202" spans="1:11" x14ac:dyDescent="0.2">
      <c r="A2202" s="5">
        <f>IndiciMSCI!A2202</f>
        <v>39969</v>
      </c>
      <c r="B2202" cm="1">
        <f t="array" ref="B2202">INDEX(IndiciMSCI!A:Y,ROW(),Sheet1!$O$2)</f>
        <v>87.823999999999998</v>
      </c>
      <c r="C2202">
        <f t="shared" ca="1" si="243"/>
        <v>102.37139999999999</v>
      </c>
      <c r="D2202" t="b">
        <f t="shared" ca="1" si="244"/>
        <v>1</v>
      </c>
      <c r="E2202" s="13" cm="1">
        <f t="array" aca="1" ref="E2202" ca="1">IF(ISBLANK(INDIRECT(ADDRESS(ROW(B2202)+$N$5,COLUMN(B2202)))),"",(INDIRECT(ADDRESS(ROW(B2202)+$N$5,COLUMN(B2202)))/B2202-1))</f>
        <v>0.22816086718892326</v>
      </c>
      <c r="F2202" s="5">
        <f t="shared" ca="1" si="241"/>
        <v>39969</v>
      </c>
      <c r="G2202" s="11">
        <f t="shared" ca="1" si="245"/>
        <v>87.823999999999998</v>
      </c>
      <c r="H2202" s="17" cm="1">
        <f t="array" aca="1" ref="H2202" ca="1">IF(F2202="MAI","NESSUNO",INDIRECT(ADDRESS(ROW()+$N$5,2)))</f>
        <v>107.86199999999999</v>
      </c>
      <c r="I2202" s="11">
        <f t="shared" ca="1" si="246"/>
        <v>0</v>
      </c>
      <c r="J2202" s="13">
        <f t="shared" ca="1" si="242"/>
        <v>0.22816086718892326</v>
      </c>
      <c r="K2202" s="13" t="b">
        <f t="shared" ca="1" si="247"/>
        <v>0</v>
      </c>
    </row>
    <row r="2203" spans="1:11" x14ac:dyDescent="0.2">
      <c r="A2203" s="5">
        <f>IndiciMSCI!A2203</f>
        <v>39972</v>
      </c>
      <c r="B2203" cm="1">
        <f t="array" ref="B2203">INDEX(IndiciMSCI!A:Y,ROW(),Sheet1!$O$2)</f>
        <v>89.18</v>
      </c>
      <c r="C2203">
        <f t="shared" ca="1" si="243"/>
        <v>100.11510000000001</v>
      </c>
      <c r="D2203" t="b">
        <f t="shared" ca="1" si="244"/>
        <v>1</v>
      </c>
      <c r="E2203" s="13" cm="1">
        <f t="array" aca="1" ref="E2203" ca="1">IF(ISBLANK(INDIRECT(ADDRESS(ROW(B2203)+$N$5,COLUMN(B2203)))),"",(INDIRECT(ADDRESS(ROW(B2203)+$N$5,COLUMN(B2203)))/B2203-1))</f>
        <v>0.17962547656425198</v>
      </c>
      <c r="F2203" s="5">
        <f t="shared" ca="1" si="241"/>
        <v>39972</v>
      </c>
      <c r="G2203" s="11">
        <f t="shared" ca="1" si="245"/>
        <v>89.18</v>
      </c>
      <c r="H2203" s="17" cm="1">
        <f t="array" aca="1" ref="H2203" ca="1">IF(F2203="MAI","NESSUNO",INDIRECT(ADDRESS(ROW()+$N$5,2)))</f>
        <v>105.199</v>
      </c>
      <c r="I2203" s="11">
        <f t="shared" ca="1" si="246"/>
        <v>0</v>
      </c>
      <c r="J2203" s="13">
        <f t="shared" ca="1" si="242"/>
        <v>0.17962547656425196</v>
      </c>
      <c r="K2203" s="13" t="b">
        <f t="shared" ca="1" si="247"/>
        <v>0</v>
      </c>
    </row>
    <row r="2204" spans="1:11" x14ac:dyDescent="0.2">
      <c r="A2204" s="5">
        <f>IndiciMSCI!A2204</f>
        <v>39973</v>
      </c>
      <c r="B2204" cm="1">
        <f t="array" ref="B2204">INDEX(IndiciMSCI!A:Y,ROW(),Sheet1!$O$2)</f>
        <v>88.409000000000006</v>
      </c>
      <c r="C2204">
        <f t="shared" ca="1" si="243"/>
        <v>100.11510000000001</v>
      </c>
      <c r="D2204" t="b">
        <f t="shared" ca="1" si="244"/>
        <v>1</v>
      </c>
      <c r="E2204" s="13" cm="1">
        <f t="array" aca="1" ref="E2204" ca="1">IF(ISBLANK(INDIRECT(ADDRESS(ROW(B2204)+$N$5,COLUMN(B2204)))),"",(INDIRECT(ADDRESS(ROW(B2204)+$N$5,COLUMN(B2204)))/B2204-1))</f>
        <v>0.19551176916377289</v>
      </c>
      <c r="F2204" s="5">
        <f t="shared" ca="1" si="241"/>
        <v>39973</v>
      </c>
      <c r="G2204" s="11">
        <f t="shared" ca="1" si="245"/>
        <v>88.409000000000006</v>
      </c>
      <c r="H2204" s="17" cm="1">
        <f t="array" aca="1" ref="H2204" ca="1">IF(F2204="MAI","NESSUNO",INDIRECT(ADDRESS(ROW()+$N$5,2)))</f>
        <v>105.694</v>
      </c>
      <c r="I2204" s="11">
        <f t="shared" ca="1" si="246"/>
        <v>0</v>
      </c>
      <c r="J2204" s="13">
        <f t="shared" ca="1" si="242"/>
        <v>0.19551176916377286</v>
      </c>
      <c r="K2204" s="13" t="b">
        <f t="shared" ca="1" si="247"/>
        <v>0</v>
      </c>
    </row>
    <row r="2205" spans="1:11" x14ac:dyDescent="0.2">
      <c r="A2205" s="5">
        <f>IndiciMSCI!A2205</f>
        <v>39974</v>
      </c>
      <c r="B2205" cm="1">
        <f t="array" ref="B2205">INDEX(IndiciMSCI!A:Y,ROW(),Sheet1!$O$2)</f>
        <v>89.608999999999995</v>
      </c>
      <c r="C2205">
        <f t="shared" ca="1" si="243"/>
        <v>100.11510000000001</v>
      </c>
      <c r="D2205" t="b">
        <f t="shared" ca="1" si="244"/>
        <v>1</v>
      </c>
      <c r="E2205" s="13" cm="1">
        <f t="array" aca="1" ref="E2205" ca="1">IF(ISBLANK(INDIRECT(ADDRESS(ROW(B2205)+$N$5,COLUMN(B2205)))),"",(INDIRECT(ADDRESS(ROW(B2205)+$N$5,COLUMN(B2205)))/B2205-1))</f>
        <v>0.15119017063018236</v>
      </c>
      <c r="F2205" s="5">
        <f t="shared" ca="1" si="241"/>
        <v>39974</v>
      </c>
      <c r="G2205" s="11">
        <f t="shared" ca="1" si="245"/>
        <v>89.608999999999995</v>
      </c>
      <c r="H2205" s="17" cm="1">
        <f t="array" aca="1" ref="H2205" ca="1">IF(F2205="MAI","NESSUNO",INDIRECT(ADDRESS(ROW()+$N$5,2)))</f>
        <v>103.157</v>
      </c>
      <c r="I2205" s="11">
        <f t="shared" ca="1" si="246"/>
        <v>0</v>
      </c>
      <c r="J2205" s="13">
        <f t="shared" ca="1" si="242"/>
        <v>0.15119017063018225</v>
      </c>
      <c r="K2205" s="13" t="b">
        <f t="shared" ca="1" si="247"/>
        <v>0</v>
      </c>
    </row>
    <row r="2206" spans="1:11" x14ac:dyDescent="0.2">
      <c r="A2206" s="5">
        <f>IndiciMSCI!A2206</f>
        <v>39975</v>
      </c>
      <c r="B2206" cm="1">
        <f t="array" ref="B2206">INDEX(IndiciMSCI!A:Y,ROW(),Sheet1!$O$2)</f>
        <v>89.698999999999998</v>
      </c>
      <c r="C2206">
        <f t="shared" ca="1" si="243"/>
        <v>100.11510000000001</v>
      </c>
      <c r="D2206" t="b">
        <f t="shared" ca="1" si="244"/>
        <v>1</v>
      </c>
      <c r="E2206" s="13" cm="1">
        <f t="array" aca="1" ref="E2206" ca="1">IF(ISBLANK(INDIRECT(ADDRESS(ROW(B2206)+$N$5,COLUMN(B2206)))),"",(INDIRECT(ADDRESS(ROW(B2206)+$N$5,COLUMN(B2206)))/B2206-1))</f>
        <v>0.15686908438221159</v>
      </c>
      <c r="F2206" s="5">
        <f t="shared" ca="1" si="241"/>
        <v>39975</v>
      </c>
      <c r="G2206" s="11">
        <f t="shared" ca="1" si="245"/>
        <v>89.698999999999998</v>
      </c>
      <c r="H2206" s="17" cm="1">
        <f t="array" aca="1" ref="H2206" ca="1">IF(F2206="MAI","NESSUNO",INDIRECT(ADDRESS(ROW()+$N$5,2)))</f>
        <v>103.77</v>
      </c>
      <c r="I2206" s="11">
        <f t="shared" ca="1" si="246"/>
        <v>0</v>
      </c>
      <c r="J2206" s="13">
        <f t="shared" ca="1" si="242"/>
        <v>0.15686908438221159</v>
      </c>
      <c r="K2206" s="13" t="b">
        <f t="shared" ca="1" si="247"/>
        <v>0</v>
      </c>
    </row>
    <row r="2207" spans="1:11" x14ac:dyDescent="0.2">
      <c r="A2207" s="5">
        <f>IndiciMSCI!A2207</f>
        <v>39976</v>
      </c>
      <c r="B2207" cm="1">
        <f t="array" ref="B2207">INDEX(IndiciMSCI!A:Y,ROW(),Sheet1!$O$2)</f>
        <v>90.811999999999998</v>
      </c>
      <c r="C2207">
        <f t="shared" ca="1" si="243"/>
        <v>100.11510000000001</v>
      </c>
      <c r="D2207" t="b">
        <f t="shared" ca="1" si="244"/>
        <v>1</v>
      </c>
      <c r="E2207" s="13" cm="1">
        <f t="array" aca="1" ref="E2207" ca="1">IF(ISBLANK(INDIRECT(ADDRESS(ROW(B2207)+$N$5,COLUMN(B2207)))),"",(INDIRECT(ADDRESS(ROW(B2207)+$N$5,COLUMN(B2207)))/B2207-1))</f>
        <v>0.15217151918248684</v>
      </c>
      <c r="F2207" s="5">
        <f t="shared" ca="1" si="241"/>
        <v>39976</v>
      </c>
      <c r="G2207" s="11">
        <f t="shared" ca="1" si="245"/>
        <v>90.811999999999998</v>
      </c>
      <c r="H2207" s="17" cm="1">
        <f t="array" aca="1" ref="H2207" ca="1">IF(F2207="MAI","NESSUNO",INDIRECT(ADDRESS(ROW()+$N$5,2)))</f>
        <v>104.631</v>
      </c>
      <c r="I2207" s="11">
        <f t="shared" ca="1" si="246"/>
        <v>0</v>
      </c>
      <c r="J2207" s="13">
        <f t="shared" ca="1" si="242"/>
        <v>0.15217151918248692</v>
      </c>
      <c r="K2207" s="13" t="b">
        <f t="shared" ca="1" si="247"/>
        <v>0</v>
      </c>
    </row>
    <row r="2208" spans="1:11" x14ac:dyDescent="0.2">
      <c r="A2208" s="5">
        <f>IndiciMSCI!A2208</f>
        <v>39979</v>
      </c>
      <c r="B2208" cm="1">
        <f t="array" ref="B2208">INDEX(IndiciMSCI!A:Y,ROW(),Sheet1!$O$2)</f>
        <v>91.536000000000001</v>
      </c>
      <c r="C2208">
        <f t="shared" ca="1" si="243"/>
        <v>100.11510000000001</v>
      </c>
      <c r="D2208" t="b">
        <f t="shared" ca="1" si="244"/>
        <v>1</v>
      </c>
      <c r="E2208" s="13" cm="1">
        <f t="array" aca="1" ref="E2208" ca="1">IF(ISBLANK(INDIRECT(ADDRESS(ROW(B2208)+$N$5,COLUMN(B2208)))),"",(INDIRECT(ADDRESS(ROW(B2208)+$N$5,COLUMN(B2208)))/B2208-1))</f>
        <v>0.14045839888131439</v>
      </c>
      <c r="F2208" s="5">
        <f t="shared" ca="1" si="241"/>
        <v>39979</v>
      </c>
      <c r="G2208" s="11">
        <f t="shared" ca="1" si="245"/>
        <v>91.536000000000001</v>
      </c>
      <c r="H2208" s="17" cm="1">
        <f t="array" aca="1" ref="H2208" ca="1">IF(F2208="MAI","NESSUNO",INDIRECT(ADDRESS(ROW()+$N$5,2)))</f>
        <v>104.393</v>
      </c>
      <c r="I2208" s="11">
        <f t="shared" ca="1" si="246"/>
        <v>0</v>
      </c>
      <c r="J2208" s="13">
        <f t="shared" ca="1" si="242"/>
        <v>0.14045839888131445</v>
      </c>
      <c r="K2208" s="13" t="b">
        <f t="shared" ca="1" si="247"/>
        <v>0</v>
      </c>
    </row>
    <row r="2209" spans="1:11" x14ac:dyDescent="0.2">
      <c r="A2209" s="5">
        <f>IndiciMSCI!A2209</f>
        <v>39980</v>
      </c>
      <c r="B2209" cm="1">
        <f t="array" ref="B2209">INDEX(IndiciMSCI!A:Y,ROW(),Sheet1!$O$2)</f>
        <v>89.316999999999993</v>
      </c>
      <c r="C2209">
        <f t="shared" ca="1" si="243"/>
        <v>100.11510000000001</v>
      </c>
      <c r="D2209" t="b">
        <f t="shared" ca="1" si="244"/>
        <v>1</v>
      </c>
      <c r="E2209" s="13" cm="1">
        <f t="array" aca="1" ref="E2209" ca="1">IF(ISBLANK(INDIRECT(ADDRESS(ROW(B2209)+$N$5,COLUMN(B2209)))),"",(INDIRECT(ADDRESS(ROW(B2209)+$N$5,COLUMN(B2209)))/B2209-1))</f>
        <v>0.17319211348343555</v>
      </c>
      <c r="F2209" s="5">
        <f t="shared" ca="1" si="241"/>
        <v>39980</v>
      </c>
      <c r="G2209" s="11">
        <f t="shared" ca="1" si="245"/>
        <v>89.316999999999993</v>
      </c>
      <c r="H2209" s="17" cm="1">
        <f t="array" aca="1" ref="H2209" ca="1">IF(F2209="MAI","NESSUNO",INDIRECT(ADDRESS(ROW()+$N$5,2)))</f>
        <v>104.786</v>
      </c>
      <c r="I2209" s="11">
        <f t="shared" ca="1" si="246"/>
        <v>0</v>
      </c>
      <c r="J2209" s="13">
        <f t="shared" ca="1" si="242"/>
        <v>0.17319211348343552</v>
      </c>
      <c r="K2209" s="13" t="b">
        <f t="shared" ca="1" si="247"/>
        <v>0</v>
      </c>
    </row>
    <row r="2210" spans="1:11" x14ac:dyDescent="0.2">
      <c r="A2210" s="5">
        <f>IndiciMSCI!A2210</f>
        <v>39981</v>
      </c>
      <c r="B2210" cm="1">
        <f t="array" ref="B2210">INDEX(IndiciMSCI!A:Y,ROW(),Sheet1!$O$2)</f>
        <v>91.156000000000006</v>
      </c>
      <c r="C2210">
        <f t="shared" ca="1" si="243"/>
        <v>100.11510000000001</v>
      </c>
      <c r="D2210" t="b">
        <f t="shared" ca="1" si="244"/>
        <v>1</v>
      </c>
      <c r="E2210" s="13" cm="1">
        <f t="array" aca="1" ref="E2210" ca="1">IF(ISBLANK(INDIRECT(ADDRESS(ROW(B2210)+$N$5,COLUMN(B2210)))),"",(INDIRECT(ADDRESS(ROW(B2210)+$N$5,COLUMN(B2210)))/B2210-1))</f>
        <v>0.16506867348282062</v>
      </c>
      <c r="F2210" s="5">
        <f t="shared" ca="1" si="241"/>
        <v>39981</v>
      </c>
      <c r="G2210" s="11">
        <f t="shared" ca="1" si="245"/>
        <v>91.156000000000006</v>
      </c>
      <c r="H2210" s="17" cm="1">
        <f t="array" aca="1" ref="H2210" ca="1">IF(F2210="MAI","NESSUNO",INDIRECT(ADDRESS(ROW()+$N$5,2)))</f>
        <v>106.203</v>
      </c>
      <c r="I2210" s="11">
        <f t="shared" ca="1" si="246"/>
        <v>0</v>
      </c>
      <c r="J2210" s="13">
        <f t="shared" ca="1" si="242"/>
        <v>0.16506867348282062</v>
      </c>
      <c r="K2210" s="13" t="b">
        <f t="shared" ca="1" si="247"/>
        <v>0</v>
      </c>
    </row>
    <row r="2211" spans="1:11" x14ac:dyDescent="0.2">
      <c r="A2211" s="5">
        <f>IndiciMSCI!A2211</f>
        <v>39982</v>
      </c>
      <c r="B2211" cm="1">
        <f t="array" ref="B2211">INDEX(IndiciMSCI!A:Y,ROW(),Sheet1!$O$2)</f>
        <v>88.602999999999994</v>
      </c>
      <c r="C2211">
        <f t="shared" ca="1" si="243"/>
        <v>97.715699999999998</v>
      </c>
      <c r="D2211" t="b">
        <f t="shared" ca="1" si="244"/>
        <v>1</v>
      </c>
      <c r="E2211" s="13" cm="1">
        <f t="array" aca="1" ref="E2211" ca="1">IF(ISBLANK(INDIRECT(ADDRESS(ROW(B2211)+$N$5,COLUMN(B2211)))),"",(INDIRECT(ADDRESS(ROW(B2211)+$N$5,COLUMN(B2211)))/B2211-1))</f>
        <v>0.19529812760290288</v>
      </c>
      <c r="F2211" s="5">
        <f t="shared" ca="1" si="241"/>
        <v>39982</v>
      </c>
      <c r="G2211" s="11">
        <f t="shared" ca="1" si="245"/>
        <v>88.602999999999994</v>
      </c>
      <c r="H2211" s="17" cm="1">
        <f t="array" aca="1" ref="H2211" ca="1">IF(F2211="MAI","NESSUNO",INDIRECT(ADDRESS(ROW()+$N$5,2)))</f>
        <v>105.907</v>
      </c>
      <c r="I2211" s="11">
        <f t="shared" ca="1" si="246"/>
        <v>0</v>
      </c>
      <c r="J2211" s="13">
        <f t="shared" ca="1" si="242"/>
        <v>0.19529812760290288</v>
      </c>
      <c r="K2211" s="13" t="b">
        <f t="shared" ca="1" si="247"/>
        <v>0</v>
      </c>
    </row>
    <row r="2212" spans="1:11" x14ac:dyDescent="0.2">
      <c r="A2212" s="5">
        <f>IndiciMSCI!A2212</f>
        <v>39983</v>
      </c>
      <c r="B2212" cm="1">
        <f t="array" ref="B2212">INDEX(IndiciMSCI!A:Y,ROW(),Sheet1!$O$2)</f>
        <v>89.453000000000003</v>
      </c>
      <c r="C2212">
        <f t="shared" ca="1" si="243"/>
        <v>95.97420000000001</v>
      </c>
      <c r="D2212" t="b">
        <f t="shared" ca="1" si="244"/>
        <v>1</v>
      </c>
      <c r="E2212" s="13" cm="1">
        <f t="array" aca="1" ref="E2212" ca="1">IF(ISBLANK(INDIRECT(ADDRESS(ROW(B2212)+$N$5,COLUMN(B2212)))),"",(INDIRECT(ADDRESS(ROW(B2212)+$N$5,COLUMN(B2212)))/B2212-1))</f>
        <v>0.17573474338479422</v>
      </c>
      <c r="F2212" s="5">
        <f t="shared" ca="1" si="241"/>
        <v>39983</v>
      </c>
      <c r="G2212" s="11">
        <f t="shared" ca="1" si="245"/>
        <v>89.453000000000003</v>
      </c>
      <c r="H2212" s="17" cm="1">
        <f t="array" aca="1" ref="H2212" ca="1">IF(F2212="MAI","NESSUNO",INDIRECT(ADDRESS(ROW()+$N$5,2)))</f>
        <v>105.173</v>
      </c>
      <c r="I2212" s="11">
        <f t="shared" ca="1" si="246"/>
        <v>0</v>
      </c>
      <c r="J2212" s="13">
        <f t="shared" ca="1" si="242"/>
        <v>0.17573474338479422</v>
      </c>
      <c r="K2212" s="13" t="b">
        <f t="shared" ca="1" si="247"/>
        <v>0</v>
      </c>
    </row>
    <row r="2213" spans="1:11" x14ac:dyDescent="0.2">
      <c r="A2213" s="5">
        <f>IndiciMSCI!A2213</f>
        <v>39986</v>
      </c>
      <c r="B2213" cm="1">
        <f t="array" ref="B2213">INDEX(IndiciMSCI!A:Y,ROW(),Sheet1!$O$2)</f>
        <v>90.688999999999993</v>
      </c>
      <c r="C2213">
        <f t="shared" ca="1" si="243"/>
        <v>95.712299999999999</v>
      </c>
      <c r="D2213" t="b">
        <f t="shared" ca="1" si="244"/>
        <v>1</v>
      </c>
      <c r="E2213" s="13" cm="1">
        <f t="array" aca="1" ref="E2213" ca="1">IF(ISBLANK(INDIRECT(ADDRESS(ROW(B2213)+$N$5,COLUMN(B2213)))),"",(INDIRECT(ADDRESS(ROW(B2213)+$N$5,COLUMN(B2213)))/B2213-1))</f>
        <v>0.17998875277045734</v>
      </c>
      <c r="F2213" s="5">
        <f t="shared" ca="1" si="241"/>
        <v>39986</v>
      </c>
      <c r="G2213" s="11">
        <f t="shared" ca="1" si="245"/>
        <v>90.688999999999993</v>
      </c>
      <c r="H2213" s="17" cm="1">
        <f t="array" aca="1" ref="H2213" ca="1">IF(F2213="MAI","NESSUNO",INDIRECT(ADDRESS(ROW()+$N$5,2)))</f>
        <v>107.012</v>
      </c>
      <c r="I2213" s="11">
        <f t="shared" ca="1" si="246"/>
        <v>0</v>
      </c>
      <c r="J2213" s="13">
        <f t="shared" ca="1" si="242"/>
        <v>0.17998875277045737</v>
      </c>
      <c r="K2213" s="13" t="b">
        <f t="shared" ca="1" si="247"/>
        <v>0</v>
      </c>
    </row>
    <row r="2214" spans="1:11" x14ac:dyDescent="0.2">
      <c r="A2214" s="5">
        <f>IndiciMSCI!A2214</f>
        <v>39987</v>
      </c>
      <c r="B2214" cm="1">
        <f t="array" ref="B2214">INDEX(IndiciMSCI!A:Y,ROW(),Sheet1!$O$2)</f>
        <v>88.337000000000003</v>
      </c>
      <c r="C2214">
        <f t="shared" ca="1" si="243"/>
        <v>95.306399999999996</v>
      </c>
      <c r="D2214" t="b">
        <f t="shared" ca="1" si="244"/>
        <v>1</v>
      </c>
      <c r="E2214" s="13" cm="1">
        <f t="array" aca="1" ref="E2214" ca="1">IF(ISBLANK(INDIRECT(ADDRESS(ROW(B2214)+$N$5,COLUMN(B2214)))),"",(INDIRECT(ADDRESS(ROW(B2214)+$N$5,COLUMN(B2214)))/B2214-1))</f>
        <v>0.21569670692914644</v>
      </c>
      <c r="F2214" s="5">
        <f t="shared" ca="1" si="241"/>
        <v>39987</v>
      </c>
      <c r="G2214" s="11">
        <f t="shared" ca="1" si="245"/>
        <v>88.337000000000003</v>
      </c>
      <c r="H2214" s="17" cm="1">
        <f t="array" aca="1" ref="H2214" ca="1">IF(F2214="MAI","NESSUNO",INDIRECT(ADDRESS(ROW()+$N$5,2)))</f>
        <v>107.39100000000001</v>
      </c>
      <c r="I2214" s="11">
        <f t="shared" ca="1" si="246"/>
        <v>0</v>
      </c>
      <c r="J2214" s="13">
        <f t="shared" ca="1" si="242"/>
        <v>0.21569670692914636</v>
      </c>
      <c r="K2214" s="13" t="b">
        <f t="shared" ca="1" si="247"/>
        <v>0</v>
      </c>
    </row>
    <row r="2215" spans="1:11" x14ac:dyDescent="0.2">
      <c r="A2215" s="5">
        <f>IndiciMSCI!A2215</f>
        <v>39988</v>
      </c>
      <c r="B2215" cm="1">
        <f t="array" ref="B2215">INDEX(IndiciMSCI!A:Y,ROW(),Sheet1!$O$2)</f>
        <v>88.24</v>
      </c>
      <c r="C2215">
        <f t="shared" ca="1" si="243"/>
        <v>94.812299999999993</v>
      </c>
      <c r="D2215" t="b">
        <f t="shared" ca="1" si="244"/>
        <v>1</v>
      </c>
      <c r="E2215" s="13" cm="1">
        <f t="array" aca="1" ref="E2215" ca="1">IF(ISBLANK(INDIRECT(ADDRESS(ROW(B2215)+$N$5,COLUMN(B2215)))),"",(INDIRECT(ADDRESS(ROW(B2215)+$N$5,COLUMN(B2215)))/B2215-1))</f>
        <v>0.20940616500453313</v>
      </c>
      <c r="F2215" s="5">
        <f t="shared" ca="1" si="241"/>
        <v>39988</v>
      </c>
      <c r="G2215" s="11">
        <f t="shared" ca="1" si="245"/>
        <v>88.24</v>
      </c>
      <c r="H2215" s="17" cm="1">
        <f t="array" aca="1" ref="H2215" ca="1">IF(F2215="MAI","NESSUNO",INDIRECT(ADDRESS(ROW()+$N$5,2)))</f>
        <v>106.718</v>
      </c>
      <c r="I2215" s="11">
        <f t="shared" ca="1" si="246"/>
        <v>0</v>
      </c>
      <c r="J2215" s="13">
        <f t="shared" ca="1" si="242"/>
        <v>0.20940616500453321</v>
      </c>
      <c r="K2215" s="13" t="b">
        <f t="shared" ca="1" si="247"/>
        <v>0</v>
      </c>
    </row>
    <row r="2216" spans="1:11" x14ac:dyDescent="0.2">
      <c r="A2216" s="5">
        <f>IndiciMSCI!A2216</f>
        <v>39989</v>
      </c>
      <c r="B2216" cm="1">
        <f t="array" ref="B2216">INDEX(IndiciMSCI!A:Y,ROW(),Sheet1!$O$2)</f>
        <v>89.822000000000003</v>
      </c>
      <c r="C2216">
        <f t="shared" ca="1" si="243"/>
        <v>94.469399999999993</v>
      </c>
      <c r="D2216" t="b">
        <f t="shared" ca="1" si="244"/>
        <v>1</v>
      </c>
      <c r="E2216" s="13" cm="1">
        <f t="array" aca="1" ref="E2216" ca="1">IF(ISBLANK(INDIRECT(ADDRESS(ROW(B2216)+$N$5,COLUMN(B2216)))),"",(INDIRECT(ADDRESS(ROW(B2216)+$N$5,COLUMN(B2216)))/B2216-1))</f>
        <v>0.18951927144797476</v>
      </c>
      <c r="F2216" s="5">
        <f t="shared" ref="F2216:F2279" ca="1" si="248">IF(ISERROR(MATCH(TRUE,INDIRECT(ADDRESS(ROW(),4)&amp;":"&amp;ADDRESS(ROW()+$N$5,4)),0)),"MAI",INDEX(INDIRECT(ADDRESS(ROW(),1)&amp;":"&amp;ADDRESS(ROW()+$N$5,1)),MATCH(TRUE,INDIRECT(ADDRESS(ROW(),4)&amp;":"&amp;ADDRESS(ROW()+$N$5,4)),0)))</f>
        <v>39989</v>
      </c>
      <c r="G2216" s="11">
        <f t="shared" ca="1" si="245"/>
        <v>89.822000000000003</v>
      </c>
      <c r="H2216" s="17" cm="1">
        <f t="array" aca="1" ref="H2216" ca="1">IF(F2216="MAI","NESSUNO",INDIRECT(ADDRESS(ROW()+$N$5,2)))</f>
        <v>106.845</v>
      </c>
      <c r="I2216" s="11">
        <f t="shared" ca="1" si="246"/>
        <v>0</v>
      </c>
      <c r="J2216" s="13">
        <f t="shared" ca="1" si="242"/>
        <v>0.18951927144797484</v>
      </c>
      <c r="K2216" s="13" t="b">
        <f t="shared" ca="1" si="247"/>
        <v>0</v>
      </c>
    </row>
    <row r="2217" spans="1:11" x14ac:dyDescent="0.2">
      <c r="A2217" s="5">
        <f>IndiciMSCI!A2217</f>
        <v>39990</v>
      </c>
      <c r="B2217" cm="1">
        <f t="array" ref="B2217">INDEX(IndiciMSCI!A:Y,ROW(),Sheet1!$O$2)</f>
        <v>90.352999999999994</v>
      </c>
      <c r="C2217">
        <f t="shared" ca="1" si="243"/>
        <v>93.842100000000002</v>
      </c>
      <c r="D2217" t="b">
        <f t="shared" ca="1" si="244"/>
        <v>1</v>
      </c>
      <c r="E2217" s="13" cm="1">
        <f t="array" aca="1" ref="E2217" ca="1">IF(ISBLANK(INDIRECT(ADDRESS(ROW(B2217)+$N$5,COLUMN(B2217)))),"",(INDIRECT(ADDRESS(ROW(B2217)+$N$5,COLUMN(B2217)))/B2217-1))</f>
        <v>0.16843934346396927</v>
      </c>
      <c r="F2217" s="5">
        <f t="shared" ca="1" si="248"/>
        <v>39990</v>
      </c>
      <c r="G2217" s="11">
        <f t="shared" ca="1" si="245"/>
        <v>90.352999999999994</v>
      </c>
      <c r="H2217" s="17" cm="1">
        <f t="array" aca="1" ref="H2217" ca="1">IF(F2217="MAI","NESSUNO",INDIRECT(ADDRESS(ROW()+$N$5,2)))</f>
        <v>105.572</v>
      </c>
      <c r="I2217" s="11">
        <f t="shared" ca="1" si="246"/>
        <v>0</v>
      </c>
      <c r="J2217" s="13">
        <f t="shared" ca="1" si="242"/>
        <v>0.16843934346396919</v>
      </c>
      <c r="K2217" s="13" t="b">
        <f t="shared" ca="1" si="247"/>
        <v>0</v>
      </c>
    </row>
    <row r="2218" spans="1:11" x14ac:dyDescent="0.2">
      <c r="A2218" s="5">
        <f>IndiciMSCI!A2218</f>
        <v>39993</v>
      </c>
      <c r="B2218" cm="1">
        <f t="array" ref="B2218">INDEX(IndiciMSCI!A:Y,ROW(),Sheet1!$O$2)</f>
        <v>88.941999999999993</v>
      </c>
      <c r="C2218">
        <f t="shared" ca="1" si="243"/>
        <v>93.842100000000002</v>
      </c>
      <c r="D2218" t="b">
        <f t="shared" ca="1" si="244"/>
        <v>1</v>
      </c>
      <c r="E2218" s="13" cm="1">
        <f t="array" aca="1" ref="E2218" ca="1">IF(ISBLANK(INDIRECT(ADDRESS(ROW(B2218)+$N$5,COLUMN(B2218)))),"",(INDIRECT(ADDRESS(ROW(B2218)+$N$5,COLUMN(B2218)))/B2218-1))</f>
        <v>0.17524903869937725</v>
      </c>
      <c r="F2218" s="5">
        <f t="shared" ca="1" si="248"/>
        <v>39993</v>
      </c>
      <c r="G2218" s="11">
        <f t="shared" ca="1" si="245"/>
        <v>88.941999999999993</v>
      </c>
      <c r="H2218" s="17" cm="1">
        <f t="array" aca="1" ref="H2218" ca="1">IF(F2218="MAI","NESSUNO",INDIRECT(ADDRESS(ROW()+$N$5,2)))</f>
        <v>104.529</v>
      </c>
      <c r="I2218" s="11">
        <f t="shared" ca="1" si="246"/>
        <v>0</v>
      </c>
      <c r="J2218" s="13">
        <f t="shared" ca="1" si="242"/>
        <v>0.17524903869937716</v>
      </c>
      <c r="K2218" s="13" t="b">
        <f t="shared" ca="1" si="247"/>
        <v>0</v>
      </c>
    </row>
    <row r="2219" spans="1:11" x14ac:dyDescent="0.2">
      <c r="A2219" s="5">
        <f>IndiciMSCI!A2219</f>
        <v>39994</v>
      </c>
      <c r="B2219" cm="1">
        <f t="array" ref="B2219">INDEX(IndiciMSCI!A:Y,ROW(),Sheet1!$O$2)</f>
        <v>89.863</v>
      </c>
      <c r="C2219">
        <f t="shared" ca="1" si="243"/>
        <v>93.842100000000002</v>
      </c>
      <c r="D2219" t="b">
        <f t="shared" ca="1" si="244"/>
        <v>1</v>
      </c>
      <c r="E2219" s="13" cm="1">
        <f t="array" aca="1" ref="E2219" ca="1">IF(ISBLANK(INDIRECT(ADDRESS(ROW(B2219)+$N$5,COLUMN(B2219)))),"",(INDIRECT(ADDRESS(ROW(B2219)+$N$5,COLUMN(B2219)))/B2219-1))</f>
        <v>0.17614591099785226</v>
      </c>
      <c r="F2219" s="5">
        <f t="shared" ca="1" si="248"/>
        <v>39994</v>
      </c>
      <c r="G2219" s="11">
        <f t="shared" ca="1" si="245"/>
        <v>89.863</v>
      </c>
      <c r="H2219" s="17" cm="1">
        <f t="array" aca="1" ref="H2219" ca="1">IF(F2219="MAI","NESSUNO",INDIRECT(ADDRESS(ROW()+$N$5,2)))</f>
        <v>105.69199999999999</v>
      </c>
      <c r="I2219" s="11">
        <f t="shared" ca="1" si="246"/>
        <v>0</v>
      </c>
      <c r="J2219" s="13">
        <f t="shared" ca="1" si="242"/>
        <v>0.17614591099785221</v>
      </c>
      <c r="K2219" s="13" t="b">
        <f t="shared" ca="1" si="247"/>
        <v>0</v>
      </c>
    </row>
    <row r="2220" spans="1:11" x14ac:dyDescent="0.2">
      <c r="A2220" s="5">
        <f>IndiciMSCI!A2220</f>
        <v>39995</v>
      </c>
      <c r="B2220" cm="1">
        <f t="array" ref="B2220">INDEX(IndiciMSCI!A:Y,ROW(),Sheet1!$O$2)</f>
        <v>88.906000000000006</v>
      </c>
      <c r="C2220">
        <f t="shared" ca="1" si="243"/>
        <v>93.842100000000002</v>
      </c>
      <c r="D2220" t="b">
        <f t="shared" ca="1" si="244"/>
        <v>1</v>
      </c>
      <c r="E2220" s="13" cm="1">
        <f t="array" aca="1" ref="E2220" ca="1">IF(ISBLANK(INDIRECT(ADDRESS(ROW(B2220)+$N$5,COLUMN(B2220)))),"",(INDIRECT(ADDRESS(ROW(B2220)+$N$5,COLUMN(B2220)))/B2220-1))</f>
        <v>0.16625424605763373</v>
      </c>
      <c r="F2220" s="5">
        <f t="shared" ca="1" si="248"/>
        <v>39995</v>
      </c>
      <c r="G2220" s="11">
        <f t="shared" ca="1" si="245"/>
        <v>88.906000000000006</v>
      </c>
      <c r="H2220" s="17" cm="1">
        <f t="array" aca="1" ref="H2220" ca="1">IF(F2220="MAI","NESSUNO",INDIRECT(ADDRESS(ROW()+$N$5,2)))</f>
        <v>103.687</v>
      </c>
      <c r="I2220" s="11">
        <f t="shared" ca="1" si="246"/>
        <v>0</v>
      </c>
      <c r="J2220" s="13">
        <f t="shared" ca="1" si="242"/>
        <v>0.16625424605763381</v>
      </c>
      <c r="K2220" s="13" t="b">
        <f t="shared" ca="1" si="247"/>
        <v>0</v>
      </c>
    </row>
    <row r="2221" spans="1:11" x14ac:dyDescent="0.2">
      <c r="A2221" s="5">
        <f>IndiciMSCI!A2221</f>
        <v>39996</v>
      </c>
      <c r="B2221" cm="1">
        <f t="array" ref="B2221">INDEX(IndiciMSCI!A:Y,ROW(),Sheet1!$O$2)</f>
        <v>89.817999999999998</v>
      </c>
      <c r="C2221">
        <f t="shared" ca="1" si="243"/>
        <v>93.842100000000002</v>
      </c>
      <c r="D2221" t="b">
        <f t="shared" ca="1" si="244"/>
        <v>1</v>
      </c>
      <c r="E2221" s="13" cm="1">
        <f t="array" aca="1" ref="E2221" ca="1">IF(ISBLANK(INDIRECT(ADDRESS(ROW(B2221)+$N$5,COLUMN(B2221)))),"",(INDIRECT(ADDRESS(ROW(B2221)+$N$5,COLUMN(B2221)))/B2221-1))</f>
        <v>0.13583023447415887</v>
      </c>
      <c r="F2221" s="5">
        <f t="shared" ca="1" si="248"/>
        <v>39996</v>
      </c>
      <c r="G2221" s="11">
        <f t="shared" ca="1" si="245"/>
        <v>89.817999999999998</v>
      </c>
      <c r="H2221" s="17" cm="1">
        <f t="array" aca="1" ref="H2221" ca="1">IF(F2221="MAI","NESSUNO",INDIRECT(ADDRESS(ROW()+$N$5,2)))</f>
        <v>102.018</v>
      </c>
      <c r="I2221" s="11">
        <f t="shared" ca="1" si="246"/>
        <v>0</v>
      </c>
      <c r="J2221" s="13">
        <f t="shared" ca="1" si="242"/>
        <v>0.1358302344741589</v>
      </c>
      <c r="K2221" s="13" t="b">
        <f t="shared" ca="1" si="247"/>
        <v>0</v>
      </c>
    </row>
    <row r="2222" spans="1:11" x14ac:dyDescent="0.2">
      <c r="A2222" s="5">
        <f>IndiciMSCI!A2222</f>
        <v>39997</v>
      </c>
      <c r="B2222" cm="1">
        <f t="array" ref="B2222">INDEX(IndiciMSCI!A:Y,ROW(),Sheet1!$O$2)</f>
        <v>89.522000000000006</v>
      </c>
      <c r="C2222">
        <f t="shared" ca="1" si="243"/>
        <v>93.842100000000002</v>
      </c>
      <c r="D2222" t="b">
        <f t="shared" ca="1" si="244"/>
        <v>1</v>
      </c>
      <c r="E2222" s="13" cm="1">
        <f t="array" aca="1" ref="E2222" ca="1">IF(ISBLANK(INDIRECT(ADDRESS(ROW(B2222)+$N$5,COLUMN(B2222)))),"",(INDIRECT(ADDRESS(ROW(B2222)+$N$5,COLUMN(B2222)))/B2222-1))</f>
        <v>0.12108755389736592</v>
      </c>
      <c r="F2222" s="5">
        <f t="shared" ca="1" si="248"/>
        <v>39997</v>
      </c>
      <c r="G2222" s="11">
        <f t="shared" ca="1" si="245"/>
        <v>89.522000000000006</v>
      </c>
      <c r="H2222" s="17" cm="1">
        <f t="array" aca="1" ref="H2222" ca="1">IF(F2222="MAI","NESSUNO",INDIRECT(ADDRESS(ROW()+$N$5,2)))</f>
        <v>100.36199999999999</v>
      </c>
      <c r="I2222" s="11">
        <f t="shared" ca="1" si="246"/>
        <v>0</v>
      </c>
      <c r="J2222" s="13">
        <f t="shared" ca="1" si="242"/>
        <v>0.12108755389736588</v>
      </c>
      <c r="K2222" s="13" t="b">
        <f t="shared" ca="1" si="247"/>
        <v>0</v>
      </c>
    </row>
    <row r="2223" spans="1:11" x14ac:dyDescent="0.2">
      <c r="A2223" s="5">
        <f>IndiciMSCI!A2223</f>
        <v>40000</v>
      </c>
      <c r="B2223" cm="1">
        <f t="array" ref="B2223">INDEX(IndiciMSCI!A:Y,ROW(),Sheet1!$O$2)</f>
        <v>90.376000000000005</v>
      </c>
      <c r="C2223">
        <f t="shared" ca="1" si="243"/>
        <v>93.842100000000002</v>
      </c>
      <c r="D2223" t="b">
        <f t="shared" ca="1" si="244"/>
        <v>1</v>
      </c>
      <c r="E2223" s="13" cm="1">
        <f t="array" aca="1" ref="E2223" ca="1">IF(ISBLANK(INDIRECT(ADDRESS(ROW(B2223)+$N$5,COLUMN(B2223)))),"",(INDIRECT(ADDRESS(ROW(B2223)+$N$5,COLUMN(B2223)))/B2223-1))</f>
        <v>0.12356156501726123</v>
      </c>
      <c r="F2223" s="5">
        <f t="shared" ca="1" si="248"/>
        <v>40000</v>
      </c>
      <c r="G2223" s="11">
        <f t="shared" ca="1" si="245"/>
        <v>90.376000000000005</v>
      </c>
      <c r="H2223" s="17" cm="1">
        <f t="array" aca="1" ref="H2223" ca="1">IF(F2223="MAI","NESSUNO",INDIRECT(ADDRESS(ROW()+$N$5,2)))</f>
        <v>101.54300000000001</v>
      </c>
      <c r="I2223" s="11">
        <f t="shared" ca="1" si="246"/>
        <v>0</v>
      </c>
      <c r="J2223" s="13">
        <f t="shared" ca="1" si="242"/>
        <v>0.12356156501726123</v>
      </c>
      <c r="K2223" s="13" t="b">
        <f t="shared" ca="1" si="247"/>
        <v>0</v>
      </c>
    </row>
    <row r="2224" spans="1:11" x14ac:dyDescent="0.2">
      <c r="A2224" s="5">
        <f>IndiciMSCI!A2224</f>
        <v>40001</v>
      </c>
      <c r="B2224" cm="1">
        <f t="array" ref="B2224">INDEX(IndiciMSCI!A:Y,ROW(),Sheet1!$O$2)</f>
        <v>89.168999999999997</v>
      </c>
      <c r="C2224">
        <f t="shared" ca="1" si="243"/>
        <v>93.842100000000002</v>
      </c>
      <c r="D2224" t="b">
        <f t="shared" ca="1" si="244"/>
        <v>1</v>
      </c>
      <c r="E2224" s="13" cm="1">
        <f t="array" aca="1" ref="E2224" ca="1">IF(ISBLANK(INDIRECT(ADDRESS(ROW(B2224)+$N$5,COLUMN(B2224)))),"",(INDIRECT(ADDRESS(ROW(B2224)+$N$5,COLUMN(B2224)))/B2224-1))</f>
        <v>0.14734941515549127</v>
      </c>
      <c r="F2224" s="5">
        <f t="shared" ca="1" si="248"/>
        <v>40001</v>
      </c>
      <c r="G2224" s="11">
        <f t="shared" ca="1" si="245"/>
        <v>89.168999999999997</v>
      </c>
      <c r="H2224" s="17" cm="1">
        <f t="array" aca="1" ref="H2224" ca="1">IF(F2224="MAI","NESSUNO",INDIRECT(ADDRESS(ROW()+$N$5,2)))</f>
        <v>102.30800000000001</v>
      </c>
      <c r="I2224" s="11">
        <f t="shared" ca="1" si="246"/>
        <v>0</v>
      </c>
      <c r="J2224" s="13">
        <f t="shared" ca="1" si="242"/>
        <v>0.14734941515549138</v>
      </c>
      <c r="K2224" s="13" t="b">
        <f t="shared" ca="1" si="247"/>
        <v>0</v>
      </c>
    </row>
    <row r="2225" spans="1:11" x14ac:dyDescent="0.2">
      <c r="A2225" s="5">
        <f>IndiciMSCI!A2225</f>
        <v>40002</v>
      </c>
      <c r="B2225" cm="1">
        <f t="array" ref="B2225">INDEX(IndiciMSCI!A:Y,ROW(),Sheet1!$O$2)</f>
        <v>88.622</v>
      </c>
      <c r="C2225">
        <f t="shared" ca="1" si="243"/>
        <v>93.842100000000002</v>
      </c>
      <c r="D2225" t="b">
        <f t="shared" ca="1" si="244"/>
        <v>1</v>
      </c>
      <c r="E2225" s="13" cm="1">
        <f t="array" aca="1" ref="E2225" ca="1">IF(ISBLANK(INDIRECT(ADDRESS(ROW(B2225)+$N$5,COLUMN(B2225)))),"",(INDIRECT(ADDRESS(ROW(B2225)+$N$5,COLUMN(B2225)))/B2225-1))</f>
        <v>0.15096702850308064</v>
      </c>
      <c r="F2225" s="5">
        <f t="shared" ca="1" si="248"/>
        <v>40002</v>
      </c>
      <c r="G2225" s="11">
        <f t="shared" ca="1" si="245"/>
        <v>88.622</v>
      </c>
      <c r="H2225" s="17" cm="1">
        <f t="array" aca="1" ref="H2225" ca="1">IF(F2225="MAI","NESSUNO",INDIRECT(ADDRESS(ROW()+$N$5,2)))</f>
        <v>102.001</v>
      </c>
      <c r="I2225" s="11">
        <f t="shared" ca="1" si="246"/>
        <v>0</v>
      </c>
      <c r="J2225" s="13">
        <f t="shared" ca="1" si="242"/>
        <v>0.15096702850308055</v>
      </c>
      <c r="K2225" s="13" t="b">
        <f t="shared" ca="1" si="247"/>
        <v>0</v>
      </c>
    </row>
    <row r="2226" spans="1:11" x14ac:dyDescent="0.2">
      <c r="A2226" s="5">
        <f>IndiciMSCI!A2226</f>
        <v>40003</v>
      </c>
      <c r="B2226" cm="1">
        <f t="array" ref="B2226">INDEX(IndiciMSCI!A:Y,ROW(),Sheet1!$O$2)</f>
        <v>87.923000000000002</v>
      </c>
      <c r="C2226">
        <f t="shared" ca="1" si="243"/>
        <v>93.842100000000002</v>
      </c>
      <c r="D2226" t="b">
        <f t="shared" ca="1" si="244"/>
        <v>1</v>
      </c>
      <c r="E2226" s="13" cm="1">
        <f t="array" aca="1" ref="E2226" ca="1">IF(ISBLANK(INDIRECT(ADDRESS(ROW(B2226)+$N$5,COLUMN(B2226)))),"",(INDIRECT(ADDRESS(ROW(B2226)+$N$5,COLUMN(B2226)))/B2226-1))</f>
        <v>0.16653207920566859</v>
      </c>
      <c r="F2226" s="5">
        <f t="shared" ca="1" si="248"/>
        <v>40003</v>
      </c>
      <c r="G2226" s="11">
        <f t="shared" ca="1" si="245"/>
        <v>87.923000000000002</v>
      </c>
      <c r="H2226" s="17" cm="1">
        <f t="array" aca="1" ref="H2226" ca="1">IF(F2226="MAI","NESSUNO",INDIRECT(ADDRESS(ROW()+$N$5,2)))</f>
        <v>102.565</v>
      </c>
      <c r="I2226" s="11">
        <f t="shared" ca="1" si="246"/>
        <v>0</v>
      </c>
      <c r="J2226" s="13">
        <f t="shared" ca="1" si="242"/>
        <v>0.16653207920566854</v>
      </c>
      <c r="K2226" s="13" t="b">
        <f t="shared" ca="1" si="247"/>
        <v>0</v>
      </c>
    </row>
    <row r="2227" spans="1:11" x14ac:dyDescent="0.2">
      <c r="A2227" s="5">
        <f>IndiciMSCI!A2227</f>
        <v>40004</v>
      </c>
      <c r="B2227" cm="1">
        <f t="array" ref="B2227">INDEX(IndiciMSCI!A:Y,ROW(),Sheet1!$O$2)</f>
        <v>88.578000000000003</v>
      </c>
      <c r="C2227">
        <f t="shared" ca="1" si="243"/>
        <v>93.842100000000002</v>
      </c>
      <c r="D2227" t="b">
        <f t="shared" ca="1" si="244"/>
        <v>1</v>
      </c>
      <c r="E2227" s="13" cm="1">
        <f t="array" aca="1" ref="E2227" ca="1">IF(ISBLANK(INDIRECT(ADDRESS(ROW(B2227)+$N$5,COLUMN(B2227)))),"",(INDIRECT(ADDRESS(ROW(B2227)+$N$5,COLUMN(B2227)))/B2227-1))</f>
        <v>0.16332497911445287</v>
      </c>
      <c r="F2227" s="5">
        <f t="shared" ca="1" si="248"/>
        <v>40004</v>
      </c>
      <c r="G2227" s="11">
        <f t="shared" ca="1" si="245"/>
        <v>88.578000000000003</v>
      </c>
      <c r="H2227" s="17" cm="1">
        <f t="array" aca="1" ref="H2227" ca="1">IF(F2227="MAI","NESSUNO",INDIRECT(ADDRESS(ROW()+$N$5,2)))</f>
        <v>103.045</v>
      </c>
      <c r="I2227" s="11">
        <f t="shared" ca="1" si="246"/>
        <v>0</v>
      </c>
      <c r="J2227" s="13">
        <f t="shared" ca="1" si="242"/>
        <v>0.16332497911445279</v>
      </c>
      <c r="K2227" s="13" t="b">
        <f t="shared" ca="1" si="247"/>
        <v>0</v>
      </c>
    </row>
    <row r="2228" spans="1:11" x14ac:dyDescent="0.2">
      <c r="A2228" s="5">
        <f>IndiciMSCI!A2228</f>
        <v>40007</v>
      </c>
      <c r="B2228" cm="1">
        <f t="array" ref="B2228">INDEX(IndiciMSCI!A:Y,ROW(),Sheet1!$O$2)</f>
        <v>86.350999999999999</v>
      </c>
      <c r="C2228">
        <f t="shared" ca="1" si="243"/>
        <v>93.842100000000002</v>
      </c>
      <c r="D2228" t="b">
        <f t="shared" ca="1" si="244"/>
        <v>1</v>
      </c>
      <c r="E2228" s="13" cm="1">
        <f t="array" aca="1" ref="E2228" ca="1">IF(ISBLANK(INDIRECT(ADDRESS(ROW(B2228)+$N$5,COLUMN(B2228)))),"",(INDIRECT(ADDRESS(ROW(B2228)+$N$5,COLUMN(B2228)))/B2228-1))</f>
        <v>0.19281768595615567</v>
      </c>
      <c r="F2228" s="5">
        <f t="shared" ca="1" si="248"/>
        <v>40007</v>
      </c>
      <c r="G2228" s="11">
        <f t="shared" ca="1" si="245"/>
        <v>86.350999999999999</v>
      </c>
      <c r="H2228" s="17" cm="1">
        <f t="array" aca="1" ref="H2228" ca="1">IF(F2228="MAI","NESSUNO",INDIRECT(ADDRESS(ROW()+$N$5,2)))</f>
        <v>103.001</v>
      </c>
      <c r="I2228" s="11">
        <f t="shared" ca="1" si="246"/>
        <v>0</v>
      </c>
      <c r="J2228" s="13">
        <f t="shared" ca="1" si="242"/>
        <v>0.19281768595615575</v>
      </c>
      <c r="K2228" s="13" t="b">
        <f t="shared" ca="1" si="247"/>
        <v>0</v>
      </c>
    </row>
    <row r="2229" spans="1:11" x14ac:dyDescent="0.2">
      <c r="A2229" s="5">
        <f>IndiciMSCI!A2229</f>
        <v>40008</v>
      </c>
      <c r="B2229" cm="1">
        <f t="array" ref="B2229">INDEX(IndiciMSCI!A:Y,ROW(),Sheet1!$O$2)</f>
        <v>87.680999999999997</v>
      </c>
      <c r="C2229">
        <f t="shared" ca="1" si="243"/>
        <v>93.842100000000002</v>
      </c>
      <c r="D2229" t="b">
        <f t="shared" ca="1" si="244"/>
        <v>1</v>
      </c>
      <c r="E2229" s="13" cm="1">
        <f t="array" aca="1" ref="E2229" ca="1">IF(ISBLANK(INDIRECT(ADDRESS(ROW(B2229)+$N$5,COLUMN(B2229)))),"",(INDIRECT(ADDRESS(ROW(B2229)+$N$5,COLUMN(B2229)))/B2229-1))</f>
        <v>0.16937534927749454</v>
      </c>
      <c r="F2229" s="5">
        <f t="shared" ca="1" si="248"/>
        <v>40008</v>
      </c>
      <c r="G2229" s="11">
        <f t="shared" ca="1" si="245"/>
        <v>87.680999999999997</v>
      </c>
      <c r="H2229" s="17" cm="1">
        <f t="array" aca="1" ref="H2229" ca="1">IF(F2229="MAI","NESSUNO",INDIRECT(ADDRESS(ROW()+$N$5,2)))</f>
        <v>102.532</v>
      </c>
      <c r="I2229" s="11">
        <f t="shared" ca="1" si="246"/>
        <v>0</v>
      </c>
      <c r="J2229" s="13">
        <f t="shared" ca="1" si="242"/>
        <v>0.16937534927749454</v>
      </c>
      <c r="K2229" s="13" t="b">
        <f t="shared" ca="1" si="247"/>
        <v>0</v>
      </c>
    </row>
    <row r="2230" spans="1:11" x14ac:dyDescent="0.2">
      <c r="A2230" s="5">
        <f>IndiciMSCI!A2230</f>
        <v>40009</v>
      </c>
      <c r="B2230" cm="1">
        <f t="array" ref="B2230">INDEX(IndiciMSCI!A:Y,ROW(),Sheet1!$O$2)</f>
        <v>85.798000000000002</v>
      </c>
      <c r="C2230">
        <f t="shared" ca="1" si="243"/>
        <v>93.842100000000002</v>
      </c>
      <c r="D2230" t="b">
        <f t="shared" ca="1" si="244"/>
        <v>1</v>
      </c>
      <c r="E2230" s="13" cm="1">
        <f t="array" aca="1" ref="E2230" ca="1">IF(ISBLANK(INDIRECT(ADDRESS(ROW(B2230)+$N$5,COLUMN(B2230)))),"",(INDIRECT(ADDRESS(ROW(B2230)+$N$5,COLUMN(B2230)))/B2230-1))</f>
        <v>0.20788363365113405</v>
      </c>
      <c r="F2230" s="5">
        <f t="shared" ca="1" si="248"/>
        <v>40009</v>
      </c>
      <c r="G2230" s="11">
        <f t="shared" ca="1" si="245"/>
        <v>85.798000000000002</v>
      </c>
      <c r="H2230" s="17" cm="1">
        <f t="array" aca="1" ref="H2230" ca="1">IF(F2230="MAI","NESSUNO",INDIRECT(ADDRESS(ROW()+$N$5,2)))</f>
        <v>103.634</v>
      </c>
      <c r="I2230" s="11">
        <f t="shared" ca="1" si="246"/>
        <v>0</v>
      </c>
      <c r="J2230" s="13">
        <f t="shared" ca="1" si="242"/>
        <v>0.20788363365113405</v>
      </c>
      <c r="K2230" s="13" t="b">
        <f t="shared" ca="1" si="247"/>
        <v>0</v>
      </c>
    </row>
    <row r="2231" spans="1:11" x14ac:dyDescent="0.2">
      <c r="A2231" s="5">
        <f>IndiciMSCI!A2231</f>
        <v>40010</v>
      </c>
      <c r="B2231" cm="1">
        <f t="array" ref="B2231">INDEX(IndiciMSCI!A:Y,ROW(),Sheet1!$O$2)</f>
        <v>86.465999999999994</v>
      </c>
      <c r="C2231">
        <f t="shared" ca="1" si="243"/>
        <v>93.842100000000002</v>
      </c>
      <c r="D2231" t="b">
        <f t="shared" ca="1" si="244"/>
        <v>1</v>
      </c>
      <c r="E2231" s="13" cm="1">
        <f t="array" aca="1" ref="E2231" ca="1">IF(ISBLANK(INDIRECT(ADDRESS(ROW(B2231)+$N$5,COLUMN(B2231)))),"",(INDIRECT(ADDRESS(ROW(B2231)+$N$5,COLUMN(B2231)))/B2231-1))</f>
        <v>0.17724886082390778</v>
      </c>
      <c r="F2231" s="5">
        <f t="shared" ca="1" si="248"/>
        <v>40010</v>
      </c>
      <c r="G2231" s="11">
        <f t="shared" ca="1" si="245"/>
        <v>86.465999999999994</v>
      </c>
      <c r="H2231" s="17" cm="1">
        <f t="array" aca="1" ref="H2231" ca="1">IF(F2231="MAI","NESSUNO",INDIRECT(ADDRESS(ROW()+$N$5,2)))</f>
        <v>101.792</v>
      </c>
      <c r="I2231" s="11">
        <f t="shared" ca="1" si="246"/>
        <v>0</v>
      </c>
      <c r="J2231" s="13">
        <f t="shared" ca="1" si="242"/>
        <v>0.17724886082390776</v>
      </c>
      <c r="K2231" s="13" t="b">
        <f t="shared" ca="1" si="247"/>
        <v>0</v>
      </c>
    </row>
    <row r="2232" spans="1:11" x14ac:dyDescent="0.2">
      <c r="A2232" s="5">
        <f>IndiciMSCI!A2232</f>
        <v>40011</v>
      </c>
      <c r="B2232" cm="1">
        <f t="array" ref="B2232">INDEX(IndiciMSCI!A:Y,ROW(),Sheet1!$O$2)</f>
        <v>86.662999999999997</v>
      </c>
      <c r="C2232">
        <f t="shared" ca="1" si="243"/>
        <v>93.842100000000002</v>
      </c>
      <c r="D2232" t="b">
        <f t="shared" ca="1" si="244"/>
        <v>1</v>
      </c>
      <c r="E2232" s="13" cm="1">
        <f t="array" aca="1" ref="E2232" ca="1">IF(ISBLANK(INDIRECT(ADDRESS(ROW(B2232)+$N$5,COLUMN(B2232)))),"",(INDIRECT(ADDRESS(ROW(B2232)+$N$5,COLUMN(B2232)))/B2232-1))</f>
        <v>0.16043755697356432</v>
      </c>
      <c r="F2232" s="5">
        <f t="shared" ca="1" si="248"/>
        <v>40011</v>
      </c>
      <c r="G2232" s="11">
        <f t="shared" ca="1" si="245"/>
        <v>86.662999999999997</v>
      </c>
      <c r="H2232" s="17" cm="1">
        <f t="array" aca="1" ref="H2232" ca="1">IF(F2232="MAI","NESSUNO",INDIRECT(ADDRESS(ROW()+$N$5,2)))</f>
        <v>100.56699999999999</v>
      </c>
      <c r="I2232" s="11">
        <f t="shared" ca="1" si="246"/>
        <v>0</v>
      </c>
      <c r="J2232" s="13">
        <f t="shared" ca="1" si="242"/>
        <v>0.16043755697356424</v>
      </c>
      <c r="K2232" s="13" t="b">
        <f t="shared" ca="1" si="247"/>
        <v>0</v>
      </c>
    </row>
    <row r="2233" spans="1:11" x14ac:dyDescent="0.2">
      <c r="A2233" s="5">
        <f>IndiciMSCI!A2233</f>
        <v>40014</v>
      </c>
      <c r="B2233" cm="1">
        <f t="array" ref="B2233">INDEX(IndiciMSCI!A:Y,ROW(),Sheet1!$O$2)</f>
        <v>85.617999999999995</v>
      </c>
      <c r="C2233">
        <f t="shared" ca="1" si="243"/>
        <v>93.842100000000002</v>
      </c>
      <c r="D2233" t="b">
        <f t="shared" ca="1" si="244"/>
        <v>1</v>
      </c>
      <c r="E2233" s="13" cm="1">
        <f t="array" aca="1" ref="E2233" ca="1">IF(ISBLANK(INDIRECT(ADDRESS(ROW(B2233)+$N$5,COLUMN(B2233)))),"",(INDIRECT(ADDRESS(ROW(B2233)+$N$5,COLUMN(B2233)))/B2233-1))</f>
        <v>0.16967226517788325</v>
      </c>
      <c r="F2233" s="5">
        <f t="shared" ca="1" si="248"/>
        <v>40014</v>
      </c>
      <c r="G2233" s="11">
        <f t="shared" ca="1" si="245"/>
        <v>85.617999999999995</v>
      </c>
      <c r="H2233" s="17" cm="1">
        <f t="array" aca="1" ref="H2233" ca="1">IF(F2233="MAI","NESSUNO",INDIRECT(ADDRESS(ROW()+$N$5,2)))</f>
        <v>100.145</v>
      </c>
      <c r="I2233" s="11">
        <f t="shared" ca="1" si="246"/>
        <v>0</v>
      </c>
      <c r="J2233" s="13">
        <f t="shared" ca="1" si="242"/>
        <v>0.16967226517788317</v>
      </c>
      <c r="K2233" s="13" t="b">
        <f t="shared" ca="1" si="247"/>
        <v>0</v>
      </c>
    </row>
    <row r="2234" spans="1:11" x14ac:dyDescent="0.2">
      <c r="A2234" s="5">
        <f>IndiciMSCI!A2234</f>
        <v>40015</v>
      </c>
      <c r="B2234" cm="1">
        <f t="array" ref="B2234">INDEX(IndiciMSCI!A:Y,ROW(),Sheet1!$O$2)</f>
        <v>88.647000000000006</v>
      </c>
      <c r="C2234">
        <f t="shared" ca="1" si="243"/>
        <v>93.842100000000002</v>
      </c>
      <c r="D2234" t="b">
        <f t="shared" ca="1" si="244"/>
        <v>1</v>
      </c>
      <c r="E2234" s="13" cm="1">
        <f t="array" aca="1" ref="E2234" ca="1">IF(ISBLANK(INDIRECT(ADDRESS(ROW(B2234)+$N$5,COLUMN(B2234)))),"",(INDIRECT(ADDRESS(ROW(B2234)+$N$5,COLUMN(B2234)))/B2234-1))</f>
        <v>0.1205793766286507</v>
      </c>
      <c r="F2234" s="5">
        <f t="shared" ca="1" si="248"/>
        <v>40015</v>
      </c>
      <c r="G2234" s="11">
        <f t="shared" ca="1" si="245"/>
        <v>88.647000000000006</v>
      </c>
      <c r="H2234" s="17" cm="1">
        <f t="array" aca="1" ref="H2234" ca="1">IF(F2234="MAI","NESSUNO",INDIRECT(ADDRESS(ROW()+$N$5,2)))</f>
        <v>99.335999999999999</v>
      </c>
      <c r="I2234" s="11">
        <f t="shared" ca="1" si="246"/>
        <v>0</v>
      </c>
      <c r="J2234" s="13">
        <f t="shared" ca="1" si="242"/>
        <v>0.12057937662865063</v>
      </c>
      <c r="K2234" s="13" t="b">
        <f t="shared" ca="1" si="247"/>
        <v>0</v>
      </c>
    </row>
    <row r="2235" spans="1:11" x14ac:dyDescent="0.2">
      <c r="A2235" s="5">
        <f>IndiciMSCI!A2235</f>
        <v>40016</v>
      </c>
      <c r="B2235" cm="1">
        <f t="array" ref="B2235">INDEX(IndiciMSCI!A:Y,ROW(),Sheet1!$O$2)</f>
        <v>89.168999999999997</v>
      </c>
      <c r="C2235">
        <f t="shared" ca="1" si="243"/>
        <v>93.842100000000002</v>
      </c>
      <c r="D2235" t="b">
        <f t="shared" ca="1" si="244"/>
        <v>1</v>
      </c>
      <c r="E2235" s="13" cm="1">
        <f t="array" aca="1" ref="E2235" ca="1">IF(ISBLANK(INDIRECT(ADDRESS(ROW(B2235)+$N$5,COLUMN(B2235)))),"",(INDIRECT(ADDRESS(ROW(B2235)+$N$5,COLUMN(B2235)))/B2235-1))</f>
        <v>0.11400823156029549</v>
      </c>
      <c r="F2235" s="5">
        <f t="shared" ca="1" si="248"/>
        <v>40016</v>
      </c>
      <c r="G2235" s="11">
        <f t="shared" ca="1" si="245"/>
        <v>89.168999999999997</v>
      </c>
      <c r="H2235" s="17" cm="1">
        <f t="array" aca="1" ref="H2235" ca="1">IF(F2235="MAI","NESSUNO",INDIRECT(ADDRESS(ROW()+$N$5,2)))</f>
        <v>99.334999999999994</v>
      </c>
      <c r="I2235" s="11">
        <f t="shared" ca="1" si="246"/>
        <v>0</v>
      </c>
      <c r="J2235" s="13">
        <f t="shared" ca="1" si="242"/>
        <v>0.11400823156029559</v>
      </c>
      <c r="K2235" s="13" t="b">
        <f t="shared" ca="1" si="247"/>
        <v>1</v>
      </c>
    </row>
    <row r="2236" spans="1:11" x14ac:dyDescent="0.2">
      <c r="A2236" s="5">
        <f>IndiciMSCI!A2236</f>
        <v>40017</v>
      </c>
      <c r="B2236" cm="1">
        <f t="array" ref="B2236">INDEX(IndiciMSCI!A:Y,ROW(),Sheet1!$O$2)</f>
        <v>88.128</v>
      </c>
      <c r="C2236">
        <f t="shared" ca="1" si="243"/>
        <v>93.842100000000002</v>
      </c>
      <c r="D2236" t="b">
        <f t="shared" ca="1" si="244"/>
        <v>1</v>
      </c>
      <c r="E2236" s="13" cm="1">
        <f t="array" aca="1" ref="E2236" ca="1">IF(ISBLANK(INDIRECT(ADDRESS(ROW(B2236)+$N$5,COLUMN(B2236)))),"",(INDIRECT(ADDRESS(ROW(B2236)+$N$5,COLUMN(B2236)))/B2236-1))</f>
        <v>0.11591094771241828</v>
      </c>
      <c r="F2236" s="5">
        <f t="shared" ca="1" si="248"/>
        <v>40017</v>
      </c>
      <c r="G2236" s="11">
        <f t="shared" ca="1" si="245"/>
        <v>88.128</v>
      </c>
      <c r="H2236" s="17" cm="1">
        <f t="array" aca="1" ref="H2236" ca="1">IF(F2236="MAI","NESSUNO",INDIRECT(ADDRESS(ROW()+$N$5,2)))</f>
        <v>98.343000000000004</v>
      </c>
      <c r="I2236" s="11">
        <f t="shared" ca="1" si="246"/>
        <v>0</v>
      </c>
      <c r="J2236" s="13">
        <f t="shared" ca="1" si="242"/>
        <v>0.11591094771241833</v>
      </c>
      <c r="K2236" s="13" t="b">
        <f t="shared" ca="1" si="247"/>
        <v>0</v>
      </c>
    </row>
    <row r="2237" spans="1:11" x14ac:dyDescent="0.2">
      <c r="A2237" s="5">
        <f>IndiciMSCI!A2237</f>
        <v>40018</v>
      </c>
      <c r="B2237" cm="1">
        <f t="array" ref="B2237">INDEX(IndiciMSCI!A:Y,ROW(),Sheet1!$O$2)</f>
        <v>89.718999999999994</v>
      </c>
      <c r="C2237">
        <f t="shared" ca="1" si="243"/>
        <v>93.842100000000002</v>
      </c>
      <c r="D2237" t="b">
        <f t="shared" ca="1" si="244"/>
        <v>1</v>
      </c>
      <c r="E2237" s="13" cm="1">
        <f t="array" aca="1" ref="E2237" ca="1">IF(ISBLANK(INDIRECT(ADDRESS(ROW(B2237)+$N$5,COLUMN(B2237)))),"",(INDIRECT(ADDRESS(ROW(B2237)+$N$5,COLUMN(B2237)))/B2237-1))</f>
        <v>0.12314002608143215</v>
      </c>
      <c r="F2237" s="5">
        <f t="shared" ca="1" si="248"/>
        <v>40018</v>
      </c>
      <c r="G2237" s="11">
        <f t="shared" ca="1" si="245"/>
        <v>89.718999999999994</v>
      </c>
      <c r="H2237" s="17" cm="1">
        <f t="array" aca="1" ref="H2237" ca="1">IF(F2237="MAI","NESSUNO",INDIRECT(ADDRESS(ROW()+$N$5,2)))</f>
        <v>100.767</v>
      </c>
      <c r="I2237" s="11">
        <f t="shared" ca="1" si="246"/>
        <v>0</v>
      </c>
      <c r="J2237" s="13">
        <f t="shared" ca="1" si="242"/>
        <v>0.12314002608143206</v>
      </c>
      <c r="K2237" s="13" t="b">
        <f t="shared" ca="1" si="247"/>
        <v>0</v>
      </c>
    </row>
    <row r="2238" spans="1:11" x14ac:dyDescent="0.2">
      <c r="A2238" s="5">
        <f>IndiciMSCI!A2238</f>
        <v>40021</v>
      </c>
      <c r="B2238" cm="1">
        <f t="array" ref="B2238">INDEX(IndiciMSCI!A:Y,ROW(),Sheet1!$O$2)</f>
        <v>89.808999999999997</v>
      </c>
      <c r="C2238">
        <f t="shared" ca="1" si="243"/>
        <v>93.842100000000002</v>
      </c>
      <c r="D2238" t="b">
        <f t="shared" ca="1" si="244"/>
        <v>1</v>
      </c>
      <c r="E2238" s="13" cm="1">
        <f t="array" aca="1" ref="E2238" ca="1">IF(ISBLANK(INDIRECT(ADDRESS(ROW(B2238)+$N$5,COLUMN(B2238)))),"",(INDIRECT(ADDRESS(ROW(B2238)+$N$5,COLUMN(B2238)))/B2238-1))</f>
        <v>0.11751606186462382</v>
      </c>
      <c r="F2238" s="5">
        <f t="shared" ca="1" si="248"/>
        <v>40021</v>
      </c>
      <c r="G2238" s="11">
        <f t="shared" ca="1" si="245"/>
        <v>89.808999999999997</v>
      </c>
      <c r="H2238" s="17" cm="1">
        <f t="array" aca="1" ref="H2238" ca="1">IF(F2238="MAI","NESSUNO",INDIRECT(ADDRESS(ROW()+$N$5,2)))</f>
        <v>100.363</v>
      </c>
      <c r="I2238" s="11">
        <f t="shared" ca="1" si="246"/>
        <v>0</v>
      </c>
      <c r="J2238" s="13">
        <f t="shared" ca="1" si="242"/>
        <v>0.11751606186462384</v>
      </c>
      <c r="K2238" s="13" t="b">
        <f t="shared" ca="1" si="247"/>
        <v>0</v>
      </c>
    </row>
    <row r="2239" spans="1:11" x14ac:dyDescent="0.2">
      <c r="A2239" s="5">
        <f>IndiciMSCI!A2239</f>
        <v>40022</v>
      </c>
      <c r="B2239" cm="1">
        <f t="array" ref="B2239">INDEX(IndiciMSCI!A:Y,ROW(),Sheet1!$O$2)</f>
        <v>91.081000000000003</v>
      </c>
      <c r="C2239">
        <f t="shared" ca="1" si="243"/>
        <v>93.842100000000002</v>
      </c>
      <c r="D2239" t="b">
        <f t="shared" ca="1" si="244"/>
        <v>1</v>
      </c>
      <c r="E2239" s="13" cm="1">
        <f t="array" aca="1" ref="E2239" ca="1">IF(ISBLANK(INDIRECT(ADDRESS(ROW(B2239)+$N$5,COLUMN(B2239)))),"",(INDIRECT(ADDRESS(ROW(B2239)+$N$5,COLUMN(B2239)))/B2239-1))</f>
        <v>8.97882104939558E-2</v>
      </c>
      <c r="F2239" s="5">
        <f t="shared" ca="1" si="248"/>
        <v>40022</v>
      </c>
      <c r="G2239" s="11">
        <f t="shared" ca="1" si="245"/>
        <v>91.081000000000003</v>
      </c>
      <c r="H2239" s="17" cm="1">
        <f t="array" aca="1" ref="H2239" ca="1">IF(F2239="MAI","NESSUNO",INDIRECT(ADDRESS(ROW()+$N$5,2)))</f>
        <v>99.259</v>
      </c>
      <c r="I2239" s="11">
        <f t="shared" ca="1" si="246"/>
        <v>0</v>
      </c>
      <c r="J2239" s="13">
        <f t="shared" ca="1" si="242"/>
        <v>8.9788210493955897E-2</v>
      </c>
      <c r="K2239" s="13" t="b">
        <f t="shared" ca="1" si="247"/>
        <v>1</v>
      </c>
    </row>
    <row r="2240" spans="1:11" x14ac:dyDescent="0.2">
      <c r="A2240" s="5">
        <f>IndiciMSCI!A2240</f>
        <v>40023</v>
      </c>
      <c r="B2240" cm="1">
        <f t="array" ref="B2240">INDEX(IndiciMSCI!A:Y,ROW(),Sheet1!$O$2)</f>
        <v>91.400999999999996</v>
      </c>
      <c r="C2240">
        <f t="shared" ca="1" si="243"/>
        <v>93.842100000000002</v>
      </c>
      <c r="D2240" t="b">
        <f t="shared" ca="1" si="244"/>
        <v>1</v>
      </c>
      <c r="E2240" s="13" cm="1">
        <f t="array" aca="1" ref="E2240" ca="1">IF(ISBLANK(INDIRECT(ADDRESS(ROW(B2240)+$N$5,COLUMN(B2240)))),"",(INDIRECT(ADDRESS(ROW(B2240)+$N$5,COLUMN(B2240)))/B2240-1))</f>
        <v>0.11360926029255691</v>
      </c>
      <c r="F2240" s="5">
        <f t="shared" ca="1" si="248"/>
        <v>40023</v>
      </c>
      <c r="G2240" s="11">
        <f t="shared" ca="1" si="245"/>
        <v>91.400999999999996</v>
      </c>
      <c r="H2240" s="17" cm="1">
        <f t="array" aca="1" ref="H2240" ca="1">IF(F2240="MAI","NESSUNO",INDIRECT(ADDRESS(ROW()+$N$5,2)))</f>
        <v>101.785</v>
      </c>
      <c r="I2240" s="11">
        <f t="shared" ca="1" si="246"/>
        <v>0</v>
      </c>
      <c r="J2240" s="13">
        <f t="shared" ca="1" si="242"/>
        <v>0.11360926029255698</v>
      </c>
      <c r="K2240" s="13" t="b">
        <f t="shared" ca="1" si="247"/>
        <v>0</v>
      </c>
    </row>
    <row r="2241" spans="1:11" x14ac:dyDescent="0.2">
      <c r="A2241" s="5">
        <f>IndiciMSCI!A2241</f>
        <v>40024</v>
      </c>
      <c r="B2241" cm="1">
        <f t="array" ref="B2241">INDEX(IndiciMSCI!A:Y,ROW(),Sheet1!$O$2)</f>
        <v>91.641000000000005</v>
      </c>
      <c r="C2241">
        <f t="shared" ca="1" si="243"/>
        <v>93.842100000000002</v>
      </c>
      <c r="D2241" t="b">
        <f t="shared" ca="1" si="244"/>
        <v>1</v>
      </c>
      <c r="E2241" s="13" cm="1">
        <f t="array" aca="1" ref="E2241" ca="1">IF(ISBLANK(INDIRECT(ADDRESS(ROW(B2241)+$N$5,COLUMN(B2241)))),"",(INDIRECT(ADDRESS(ROW(B2241)+$N$5,COLUMN(B2241)))/B2241-1))</f>
        <v>0.10609879857269133</v>
      </c>
      <c r="F2241" s="5">
        <f t="shared" ca="1" si="248"/>
        <v>40024</v>
      </c>
      <c r="G2241" s="11">
        <f t="shared" ca="1" si="245"/>
        <v>91.641000000000005</v>
      </c>
      <c r="H2241" s="17" cm="1">
        <f t="array" aca="1" ref="H2241" ca="1">IF(F2241="MAI","NESSUNO",INDIRECT(ADDRESS(ROW()+$N$5,2)))</f>
        <v>101.364</v>
      </c>
      <c r="I2241" s="11">
        <f t="shared" ca="1" si="246"/>
        <v>0</v>
      </c>
      <c r="J2241" s="13">
        <f t="shared" ca="1" si="242"/>
        <v>0.10609879857269125</v>
      </c>
      <c r="K2241" s="13" t="b">
        <f t="shared" ca="1" si="247"/>
        <v>0</v>
      </c>
    </row>
    <row r="2242" spans="1:11" x14ac:dyDescent="0.2">
      <c r="A2242" s="5">
        <f>IndiciMSCI!A2242</f>
        <v>40025</v>
      </c>
      <c r="B2242" cm="1">
        <f t="array" ref="B2242">INDEX(IndiciMSCI!A:Y,ROW(),Sheet1!$O$2)</f>
        <v>92.707999999999998</v>
      </c>
      <c r="C2242">
        <f t="shared" ca="1" si="243"/>
        <v>93.842100000000002</v>
      </c>
      <c r="D2242" t="b">
        <f t="shared" ca="1" si="244"/>
        <v>1</v>
      </c>
      <c r="E2242" s="13" cm="1">
        <f t="array" aca="1" ref="E2242" ca="1">IF(ISBLANK(INDIRECT(ADDRESS(ROW(B2242)+$N$5,COLUMN(B2242)))),"",(INDIRECT(ADDRESS(ROW(B2242)+$N$5,COLUMN(B2242)))/B2242-1))</f>
        <v>8.8978297450058141E-2</v>
      </c>
      <c r="F2242" s="5">
        <f t="shared" ca="1" si="248"/>
        <v>40025</v>
      </c>
      <c r="G2242" s="11">
        <f t="shared" ca="1" si="245"/>
        <v>92.707999999999998</v>
      </c>
      <c r="H2242" s="17" cm="1">
        <f t="array" aca="1" ref="H2242" ca="1">IF(F2242="MAI","NESSUNO",INDIRECT(ADDRESS(ROW()+$N$5,2)))</f>
        <v>100.95699999999999</v>
      </c>
      <c r="I2242" s="11">
        <f t="shared" ca="1" si="246"/>
        <v>0</v>
      </c>
      <c r="J2242" s="13">
        <f t="shared" ref="J2242:J2305" ca="1" si="249">IF(E2242="","",IF(F2242="MAI",I2242/B2242,(H2242-G2242+I2242)/G2242))</f>
        <v>8.8978297450058197E-2</v>
      </c>
      <c r="K2242" s="13" t="b">
        <f t="shared" ca="1" si="247"/>
        <v>1</v>
      </c>
    </row>
    <row r="2243" spans="1:11" x14ac:dyDescent="0.2">
      <c r="A2243" s="5">
        <f>IndiciMSCI!A2243</f>
        <v>40028</v>
      </c>
      <c r="B2243" cm="1">
        <f t="array" ref="B2243">INDEX(IndiciMSCI!A:Y,ROW(),Sheet1!$O$2)</f>
        <v>91.831000000000003</v>
      </c>
      <c r="C2243">
        <f t="shared" ref="C2243:C2306" ca="1" si="250">MAX(INDIRECT("B"&amp;ROW()&amp;":B"&amp;MAX(2,ROW()-$N$3)))*(1-$N$4)</f>
        <v>93.842100000000002</v>
      </c>
      <c r="D2243" t="b">
        <f t="shared" ref="D2243:D2306" ca="1" si="251">B2243&lt;C2243</f>
        <v>1</v>
      </c>
      <c r="E2243" s="13" cm="1">
        <f t="array" aca="1" ref="E2243" ca="1">IF(ISBLANK(INDIRECT(ADDRESS(ROW(B2243)+$N$5,COLUMN(B2243)))),"",(INDIRECT(ADDRESS(ROW(B2243)+$N$5,COLUMN(B2243)))/B2243-1))</f>
        <v>9.1385262057475103E-2</v>
      </c>
      <c r="F2243" s="5">
        <f t="shared" ca="1" si="248"/>
        <v>40028</v>
      </c>
      <c r="G2243" s="11">
        <f t="shared" ref="G2243:G2306" ca="1" si="252">IF(F2243="MAI","NESSUNO",INDEX(B:B,MATCH(F2243,A:A,0)))</f>
        <v>91.831000000000003</v>
      </c>
      <c r="H2243" s="17" cm="1">
        <f t="array" aca="1" ref="H2243" ca="1">IF(F2243="MAI","NESSUNO",INDIRECT(ADDRESS(ROW()+$N$5,2)))</f>
        <v>100.223</v>
      </c>
      <c r="I2243" s="11">
        <f t="shared" ref="I2243:I2306" ca="1" si="253">IF(F2243="MAI",B2243*(1+$N$6)^($N$5*(7/5)/365.25)-B2243, G2243*(1+$N$6)^((F2243-A2243)/365.25)-G2243)</f>
        <v>0</v>
      </c>
      <c r="J2243" s="13">
        <f t="shared" ca="1" si="249"/>
        <v>9.1385262057475103E-2</v>
      </c>
      <c r="K2243" s="13" t="b">
        <f t="shared" ref="K2243:K2306" ca="1" si="254">IF(E2243="","",J2243&gt;E2243)</f>
        <v>0</v>
      </c>
    </row>
    <row r="2244" spans="1:11" x14ac:dyDescent="0.2">
      <c r="A2244" s="5">
        <f>IndiciMSCI!A2244</f>
        <v>40029</v>
      </c>
      <c r="B2244" cm="1">
        <f t="array" ref="B2244">INDEX(IndiciMSCI!A:Y,ROW(),Sheet1!$O$2)</f>
        <v>91.994</v>
      </c>
      <c r="C2244">
        <f t="shared" ca="1" si="250"/>
        <v>93.842100000000002</v>
      </c>
      <c r="D2244" t="b">
        <f t="shared" ca="1" si="251"/>
        <v>1</v>
      </c>
      <c r="E2244" s="13" cm="1">
        <f t="array" aca="1" ref="E2244" ca="1">IF(ISBLANK(INDIRECT(ADDRESS(ROW(B2244)+$N$5,COLUMN(B2244)))),"",(INDIRECT(ADDRESS(ROW(B2244)+$N$5,COLUMN(B2244)))/B2244-1))</f>
        <v>0.10565906472161224</v>
      </c>
      <c r="F2244" s="5">
        <f t="shared" ca="1" si="248"/>
        <v>40029</v>
      </c>
      <c r="G2244" s="11">
        <f t="shared" ca="1" si="252"/>
        <v>91.994</v>
      </c>
      <c r="H2244" s="17" cm="1">
        <f t="array" aca="1" ref="H2244" ca="1">IF(F2244="MAI","NESSUNO",INDIRECT(ADDRESS(ROW()+$N$5,2)))</f>
        <v>101.714</v>
      </c>
      <c r="I2244" s="11">
        <f t="shared" ca="1" si="253"/>
        <v>0</v>
      </c>
      <c r="J2244" s="13">
        <f t="shared" ca="1" si="249"/>
        <v>0.10565906472161227</v>
      </c>
      <c r="K2244" s="13" t="b">
        <f t="shared" ca="1" si="254"/>
        <v>0</v>
      </c>
    </row>
    <row r="2245" spans="1:11" x14ac:dyDescent="0.2">
      <c r="A2245" s="5">
        <f>IndiciMSCI!A2245</f>
        <v>40030</v>
      </c>
      <c r="B2245" cm="1">
        <f t="array" ref="B2245">INDEX(IndiciMSCI!A:Y,ROW(),Sheet1!$O$2)</f>
        <v>91.453999999999994</v>
      </c>
      <c r="C2245">
        <f t="shared" ca="1" si="250"/>
        <v>93.842100000000002</v>
      </c>
      <c r="D2245" t="b">
        <f t="shared" ca="1" si="251"/>
        <v>1</v>
      </c>
      <c r="E2245" s="13" cm="1">
        <f t="array" aca="1" ref="E2245" ca="1">IF(ISBLANK(INDIRECT(ADDRESS(ROW(B2245)+$N$5,COLUMN(B2245)))),"",(INDIRECT(ADDRESS(ROW(B2245)+$N$5,COLUMN(B2245)))/B2245-1))</f>
        <v>9.5162595403153638E-2</v>
      </c>
      <c r="F2245" s="5">
        <f t="shared" ca="1" si="248"/>
        <v>40030</v>
      </c>
      <c r="G2245" s="11">
        <f t="shared" ca="1" si="252"/>
        <v>91.453999999999994</v>
      </c>
      <c r="H2245" s="17" cm="1">
        <f t="array" aca="1" ref="H2245" ca="1">IF(F2245="MAI","NESSUNO",INDIRECT(ADDRESS(ROW()+$N$5,2)))</f>
        <v>100.157</v>
      </c>
      <c r="I2245" s="11">
        <f t="shared" ca="1" si="253"/>
        <v>0</v>
      </c>
      <c r="J2245" s="13">
        <f t="shared" ca="1" si="249"/>
        <v>9.5162595403153541E-2</v>
      </c>
      <c r="K2245" s="13" t="b">
        <f t="shared" ca="1" si="254"/>
        <v>0</v>
      </c>
    </row>
    <row r="2246" spans="1:11" x14ac:dyDescent="0.2">
      <c r="A2246" s="5">
        <f>IndiciMSCI!A2246</f>
        <v>40031</v>
      </c>
      <c r="B2246" cm="1">
        <f t="array" ref="B2246">INDEX(IndiciMSCI!A:Y,ROW(),Sheet1!$O$2)</f>
        <v>91.832999999999998</v>
      </c>
      <c r="C2246">
        <f t="shared" ca="1" si="250"/>
        <v>93.842100000000002</v>
      </c>
      <c r="D2246" t="b">
        <f t="shared" ca="1" si="251"/>
        <v>1</v>
      </c>
      <c r="E2246" s="13" cm="1">
        <f t="array" aca="1" ref="E2246" ca="1">IF(ISBLANK(INDIRECT(ADDRESS(ROW(B2246)+$N$5,COLUMN(B2246)))),"",(INDIRECT(ADDRESS(ROW(B2246)+$N$5,COLUMN(B2246)))/B2246-1))</f>
        <v>0.109927803730685</v>
      </c>
      <c r="F2246" s="5">
        <f t="shared" ca="1" si="248"/>
        <v>40031</v>
      </c>
      <c r="G2246" s="11">
        <f t="shared" ca="1" si="252"/>
        <v>91.832999999999998</v>
      </c>
      <c r="H2246" s="17" cm="1">
        <f t="array" aca="1" ref="H2246" ca="1">IF(F2246="MAI","NESSUNO",INDIRECT(ADDRESS(ROW()+$N$5,2)))</f>
        <v>101.928</v>
      </c>
      <c r="I2246" s="11">
        <f t="shared" ca="1" si="253"/>
        <v>0</v>
      </c>
      <c r="J2246" s="13">
        <f t="shared" ca="1" si="249"/>
        <v>0.10992780373068503</v>
      </c>
      <c r="K2246" s="13" t="b">
        <f t="shared" ca="1" si="254"/>
        <v>0</v>
      </c>
    </row>
    <row r="2247" spans="1:11" x14ac:dyDescent="0.2">
      <c r="A2247" s="5">
        <f>IndiciMSCI!A2247</f>
        <v>40032</v>
      </c>
      <c r="B2247" cm="1">
        <f t="array" ref="B2247">INDEX(IndiciMSCI!A:Y,ROW(),Sheet1!$O$2)</f>
        <v>91.054000000000002</v>
      </c>
      <c r="C2247">
        <f t="shared" ca="1" si="250"/>
        <v>93.842100000000002</v>
      </c>
      <c r="D2247" t="b">
        <f t="shared" ca="1" si="251"/>
        <v>1</v>
      </c>
      <c r="E2247" s="13" cm="1">
        <f t="array" aca="1" ref="E2247" ca="1">IF(ISBLANK(INDIRECT(ADDRESS(ROW(B2247)+$N$5,COLUMN(B2247)))),"",(INDIRECT(ADDRESS(ROW(B2247)+$N$5,COLUMN(B2247)))/B2247-1))</f>
        <v>0.12237792958024918</v>
      </c>
      <c r="F2247" s="5">
        <f t="shared" ca="1" si="248"/>
        <v>40032</v>
      </c>
      <c r="G2247" s="11">
        <f t="shared" ca="1" si="252"/>
        <v>91.054000000000002</v>
      </c>
      <c r="H2247" s="17" cm="1">
        <f t="array" aca="1" ref="H2247" ca="1">IF(F2247="MAI","NESSUNO",INDIRECT(ADDRESS(ROW()+$N$5,2)))</f>
        <v>102.197</v>
      </c>
      <c r="I2247" s="11">
        <f t="shared" ca="1" si="253"/>
        <v>0</v>
      </c>
      <c r="J2247" s="13">
        <f t="shared" ca="1" si="249"/>
        <v>0.12237792958024908</v>
      </c>
      <c r="K2247" s="13" t="b">
        <f t="shared" ca="1" si="254"/>
        <v>0</v>
      </c>
    </row>
    <row r="2248" spans="1:11" x14ac:dyDescent="0.2">
      <c r="A2248" s="5">
        <f>IndiciMSCI!A2248</f>
        <v>40035</v>
      </c>
      <c r="B2248" cm="1">
        <f t="array" ref="B2248">INDEX(IndiciMSCI!A:Y,ROW(),Sheet1!$O$2)</f>
        <v>92.619</v>
      </c>
      <c r="C2248">
        <f t="shared" ca="1" si="250"/>
        <v>93.842100000000002</v>
      </c>
      <c r="D2248" t="b">
        <f t="shared" ca="1" si="251"/>
        <v>1</v>
      </c>
      <c r="E2248" s="13" cm="1">
        <f t="array" aca="1" ref="E2248" ca="1">IF(ISBLANK(INDIRECT(ADDRESS(ROW(B2248)+$N$5,COLUMN(B2248)))),"",(INDIRECT(ADDRESS(ROW(B2248)+$N$5,COLUMN(B2248)))/B2248-1))</f>
        <v>9.3609302626890933E-2</v>
      </c>
      <c r="F2248" s="5">
        <f t="shared" ca="1" si="248"/>
        <v>40035</v>
      </c>
      <c r="G2248" s="11">
        <f t="shared" ca="1" si="252"/>
        <v>92.619</v>
      </c>
      <c r="H2248" s="17" cm="1">
        <f t="array" aca="1" ref="H2248" ca="1">IF(F2248="MAI","NESSUNO",INDIRECT(ADDRESS(ROW()+$N$5,2)))</f>
        <v>101.289</v>
      </c>
      <c r="I2248" s="11">
        <f t="shared" ca="1" si="253"/>
        <v>0</v>
      </c>
      <c r="J2248" s="13">
        <f t="shared" ca="1" si="249"/>
        <v>9.3609302626890836E-2</v>
      </c>
      <c r="K2248" s="13" t="b">
        <f t="shared" ca="1" si="254"/>
        <v>0</v>
      </c>
    </row>
    <row r="2249" spans="1:11" x14ac:dyDescent="0.2">
      <c r="A2249" s="5">
        <f>IndiciMSCI!A2249</f>
        <v>40036</v>
      </c>
      <c r="B2249" cm="1">
        <f t="array" ref="B2249">INDEX(IndiciMSCI!A:Y,ROW(),Sheet1!$O$2)</f>
        <v>94.503</v>
      </c>
      <c r="C2249">
        <f t="shared" ca="1" si="250"/>
        <v>93.842100000000002</v>
      </c>
      <c r="D2249" t="b">
        <f t="shared" ca="1" si="251"/>
        <v>0</v>
      </c>
      <c r="E2249" s="13" cm="1">
        <f t="array" aca="1" ref="E2249" ca="1">IF(ISBLANK(INDIRECT(ADDRESS(ROW(B2249)+$N$5,COLUMN(B2249)))),"",(INDIRECT(ADDRESS(ROW(B2249)+$N$5,COLUMN(B2249)))/B2249-1))</f>
        <v>8.099213781573078E-2</v>
      </c>
      <c r="F2249" s="5">
        <f t="shared" ca="1" si="248"/>
        <v>40037</v>
      </c>
      <c r="G2249" s="11">
        <f t="shared" ca="1" si="252"/>
        <v>92.340999999999994</v>
      </c>
      <c r="H2249" s="17" cm="1">
        <f t="array" aca="1" ref="H2249" ca="1">IF(F2249="MAI","NESSUNO",INDIRECT(ADDRESS(ROW()+$N$5,2)))</f>
        <v>102.157</v>
      </c>
      <c r="I2249" s="11">
        <f t="shared" ca="1" si="253"/>
        <v>5.0065543550203984E-3</v>
      </c>
      <c r="J2249" s="13">
        <f t="shared" ca="1" si="249"/>
        <v>0.10635586093235966</v>
      </c>
      <c r="K2249" s="13" t="b">
        <f t="shared" ca="1" si="254"/>
        <v>1</v>
      </c>
    </row>
    <row r="2250" spans="1:11" x14ac:dyDescent="0.2">
      <c r="A2250" s="5">
        <f>IndiciMSCI!A2250</f>
        <v>40037</v>
      </c>
      <c r="B2250" cm="1">
        <f t="array" ref="B2250">INDEX(IndiciMSCI!A:Y,ROW(),Sheet1!$O$2)</f>
        <v>92.340999999999994</v>
      </c>
      <c r="C2250">
        <f t="shared" ca="1" si="250"/>
        <v>93.842100000000002</v>
      </c>
      <c r="D2250" t="b">
        <f t="shared" ca="1" si="251"/>
        <v>1</v>
      </c>
      <c r="E2250" s="13" cm="1">
        <f t="array" aca="1" ref="E2250" ca="1">IF(ISBLANK(INDIRECT(ADDRESS(ROW(B2250)+$N$5,COLUMN(B2250)))),"",(INDIRECT(ADDRESS(ROW(B2250)+$N$5,COLUMN(B2250)))/B2250-1))</f>
        <v>0.10278207946632589</v>
      </c>
      <c r="F2250" s="5">
        <f t="shared" ca="1" si="248"/>
        <v>40037</v>
      </c>
      <c r="G2250" s="11">
        <f t="shared" ca="1" si="252"/>
        <v>92.340999999999994</v>
      </c>
      <c r="H2250" s="17" cm="1">
        <f t="array" aca="1" ref="H2250" ca="1">IF(F2250="MAI","NESSUNO",INDIRECT(ADDRESS(ROW()+$N$5,2)))</f>
        <v>101.83199999999999</v>
      </c>
      <c r="I2250" s="11">
        <f t="shared" ca="1" si="253"/>
        <v>0</v>
      </c>
      <c r="J2250" s="13">
        <f t="shared" ca="1" si="249"/>
        <v>0.10278207946632591</v>
      </c>
      <c r="K2250" s="13" t="b">
        <f t="shared" ca="1" si="254"/>
        <v>0</v>
      </c>
    </row>
    <row r="2251" spans="1:11" x14ac:dyDescent="0.2">
      <c r="A2251" s="5">
        <f>IndiciMSCI!A2251</f>
        <v>40038</v>
      </c>
      <c r="B2251" cm="1">
        <f t="array" ref="B2251">INDEX(IndiciMSCI!A:Y,ROW(),Sheet1!$O$2)</f>
        <v>93.326999999999998</v>
      </c>
      <c r="C2251">
        <f t="shared" ca="1" si="250"/>
        <v>93.842100000000002</v>
      </c>
      <c r="D2251" t="b">
        <f t="shared" ca="1" si="251"/>
        <v>1</v>
      </c>
      <c r="E2251" s="13" cm="1">
        <f t="array" aca="1" ref="E2251" ca="1">IF(ISBLANK(INDIRECT(ADDRESS(ROW(B2251)+$N$5,COLUMN(B2251)))),"",(INDIRECT(ADDRESS(ROW(B2251)+$N$5,COLUMN(B2251)))/B2251-1))</f>
        <v>7.9044649458356098E-2</v>
      </c>
      <c r="F2251" s="5">
        <f t="shared" ca="1" si="248"/>
        <v>40038</v>
      </c>
      <c r="G2251" s="11">
        <f t="shared" ca="1" si="252"/>
        <v>93.326999999999998</v>
      </c>
      <c r="H2251" s="17" cm="1">
        <f t="array" aca="1" ref="H2251" ca="1">IF(F2251="MAI","NESSUNO",INDIRECT(ADDRESS(ROW()+$N$5,2)))</f>
        <v>100.70399999999999</v>
      </c>
      <c r="I2251" s="11">
        <f t="shared" ca="1" si="253"/>
        <v>0</v>
      </c>
      <c r="J2251" s="13">
        <f t="shared" ca="1" si="249"/>
        <v>7.9044649458356056E-2</v>
      </c>
      <c r="K2251" s="13" t="b">
        <f t="shared" ca="1" si="254"/>
        <v>0</v>
      </c>
    </row>
    <row r="2252" spans="1:11" x14ac:dyDescent="0.2">
      <c r="A2252" s="5">
        <f>IndiciMSCI!A2252</f>
        <v>40039</v>
      </c>
      <c r="B2252" cm="1">
        <f t="array" ref="B2252">INDEX(IndiciMSCI!A:Y,ROW(),Sheet1!$O$2)</f>
        <v>95.174000000000007</v>
      </c>
      <c r="C2252">
        <f t="shared" ca="1" si="250"/>
        <v>93.842100000000002</v>
      </c>
      <c r="D2252" t="b">
        <f t="shared" ca="1" si="251"/>
        <v>0</v>
      </c>
      <c r="E2252" s="13" cm="1">
        <f t="array" aca="1" ref="E2252" ca="1">IF(ISBLANK(INDIRECT(ADDRESS(ROW(B2252)+$N$5,COLUMN(B2252)))),"",(INDIRECT(ADDRESS(ROW(B2252)+$N$5,COLUMN(B2252)))/B2252-1))</f>
        <v>6.4187698320969933E-2</v>
      </c>
      <c r="F2252" s="5">
        <f t="shared" ca="1" si="248"/>
        <v>40043</v>
      </c>
      <c r="G2252" s="11">
        <f t="shared" ca="1" si="252"/>
        <v>93.356999999999999</v>
      </c>
      <c r="H2252" s="17" cm="1">
        <f t="array" aca="1" ref="H2252" ca="1">IF(F2252="MAI","NESSUNO",INDIRECT(ADDRESS(ROW()+$N$5,2)))</f>
        <v>101.283</v>
      </c>
      <c r="I2252" s="11">
        <f t="shared" ca="1" si="253"/>
        <v>2.024820646774117E-2</v>
      </c>
      <c r="J2252" s="13">
        <f t="shared" ca="1" si="249"/>
        <v>8.5116790454574834E-2</v>
      </c>
      <c r="K2252" s="13" t="b">
        <f t="shared" ca="1" si="254"/>
        <v>1</v>
      </c>
    </row>
    <row r="2253" spans="1:11" x14ac:dyDescent="0.2">
      <c r="A2253" s="5">
        <f>IndiciMSCI!A2253</f>
        <v>40042</v>
      </c>
      <c r="B2253" cm="1">
        <f t="array" ref="B2253">INDEX(IndiciMSCI!A:Y,ROW(),Sheet1!$O$2)</f>
        <v>93.864000000000004</v>
      </c>
      <c r="C2253">
        <f t="shared" ca="1" si="250"/>
        <v>93.842100000000002</v>
      </c>
      <c r="D2253" t="b">
        <f t="shared" ca="1" si="251"/>
        <v>0</v>
      </c>
      <c r="E2253" s="13" cm="1">
        <f t="array" aca="1" ref="E2253" ca="1">IF(ISBLANK(INDIRECT(ADDRESS(ROW(B2253)+$N$5,COLUMN(B2253)))),"",(INDIRECT(ADDRESS(ROW(B2253)+$N$5,COLUMN(B2253)))/B2253-1))</f>
        <v>8.1223898406204587E-2</v>
      </c>
      <c r="F2253" s="5">
        <f t="shared" ca="1" si="248"/>
        <v>40043</v>
      </c>
      <c r="G2253" s="11">
        <f t="shared" ca="1" si="252"/>
        <v>93.356999999999999</v>
      </c>
      <c r="H2253" s="17" cm="1">
        <f t="array" aca="1" ref="H2253" ca="1">IF(F2253="MAI","NESSUNO",INDIRECT(ADDRESS(ROW()+$N$5,2)))</f>
        <v>101.488</v>
      </c>
      <c r="I2253" s="11">
        <f t="shared" ca="1" si="253"/>
        <v>5.0616399532401601E-3</v>
      </c>
      <c r="J2253" s="13">
        <f t="shared" ca="1" si="249"/>
        <v>8.714999025197083E-2</v>
      </c>
      <c r="K2253" s="13" t="b">
        <f t="shared" ca="1" si="254"/>
        <v>1</v>
      </c>
    </row>
    <row r="2254" spans="1:11" x14ac:dyDescent="0.2">
      <c r="A2254" s="5">
        <f>IndiciMSCI!A2254</f>
        <v>40043</v>
      </c>
      <c r="B2254" cm="1">
        <f t="array" ref="B2254">INDEX(IndiciMSCI!A:Y,ROW(),Sheet1!$O$2)</f>
        <v>93.356999999999999</v>
      </c>
      <c r="C2254">
        <f t="shared" ca="1" si="250"/>
        <v>93.842100000000002</v>
      </c>
      <c r="D2254" t="b">
        <f t="shared" ca="1" si="251"/>
        <v>1</v>
      </c>
      <c r="E2254" s="13" cm="1">
        <f t="array" aca="1" ref="E2254" ca="1">IF(ISBLANK(INDIRECT(ADDRESS(ROW(B2254)+$N$5,COLUMN(B2254)))),"",(INDIRECT(ADDRESS(ROW(B2254)+$N$5,COLUMN(B2254)))/B2254-1))</f>
        <v>7.922276851227017E-2</v>
      </c>
      <c r="F2254" s="5">
        <f t="shared" ca="1" si="248"/>
        <v>40043</v>
      </c>
      <c r="G2254" s="11">
        <f t="shared" ca="1" si="252"/>
        <v>93.356999999999999</v>
      </c>
      <c r="H2254" s="17" cm="1">
        <f t="array" aca="1" ref="H2254" ca="1">IF(F2254="MAI","NESSUNO",INDIRECT(ADDRESS(ROW()+$N$5,2)))</f>
        <v>100.753</v>
      </c>
      <c r="I2254" s="11">
        <f t="shared" ca="1" si="253"/>
        <v>0</v>
      </c>
      <c r="J2254" s="13">
        <f t="shared" ca="1" si="249"/>
        <v>7.9222768512270114E-2</v>
      </c>
      <c r="K2254" s="13" t="b">
        <f t="shared" ca="1" si="254"/>
        <v>0</v>
      </c>
    </row>
    <row r="2255" spans="1:11" x14ac:dyDescent="0.2">
      <c r="A2255" s="5">
        <f>IndiciMSCI!A2255</f>
        <v>40044</v>
      </c>
      <c r="B2255" cm="1">
        <f t="array" ref="B2255">INDEX(IndiciMSCI!A:Y,ROW(),Sheet1!$O$2)</f>
        <v>92.923000000000002</v>
      </c>
      <c r="C2255">
        <f t="shared" ca="1" si="250"/>
        <v>93.842100000000002</v>
      </c>
      <c r="D2255" t="b">
        <f t="shared" ca="1" si="251"/>
        <v>1</v>
      </c>
      <c r="E2255" s="13" cm="1">
        <f t="array" aca="1" ref="E2255" ca="1">IF(ISBLANK(INDIRECT(ADDRESS(ROW(B2255)+$N$5,COLUMN(B2255)))),"",(INDIRECT(ADDRESS(ROW(B2255)+$N$5,COLUMN(B2255)))/B2255-1))</f>
        <v>9.9996771520506345E-2</v>
      </c>
      <c r="F2255" s="5">
        <f t="shared" ca="1" si="248"/>
        <v>40044</v>
      </c>
      <c r="G2255" s="11">
        <f t="shared" ca="1" si="252"/>
        <v>92.923000000000002</v>
      </c>
      <c r="H2255" s="17" cm="1">
        <f t="array" aca="1" ref="H2255" ca="1">IF(F2255="MAI","NESSUNO",INDIRECT(ADDRESS(ROW()+$N$5,2)))</f>
        <v>102.215</v>
      </c>
      <c r="I2255" s="11">
        <f t="shared" ca="1" si="253"/>
        <v>0</v>
      </c>
      <c r="J2255" s="13">
        <f t="shared" ca="1" si="249"/>
        <v>9.9996771520506247E-2</v>
      </c>
      <c r="K2255" s="13" t="b">
        <f t="shared" ca="1" si="254"/>
        <v>0</v>
      </c>
    </row>
    <row r="2256" spans="1:11" x14ac:dyDescent="0.2">
      <c r="A2256" s="5">
        <f>IndiciMSCI!A2256</f>
        <v>40045</v>
      </c>
      <c r="B2256" cm="1">
        <f t="array" ref="B2256">INDEX(IndiciMSCI!A:Y,ROW(),Sheet1!$O$2)</f>
        <v>93.765000000000001</v>
      </c>
      <c r="C2256">
        <f t="shared" ca="1" si="250"/>
        <v>93.842100000000002</v>
      </c>
      <c r="D2256" t="b">
        <f t="shared" ca="1" si="251"/>
        <v>1</v>
      </c>
      <c r="E2256" s="13" cm="1">
        <f t="array" aca="1" ref="E2256" ca="1">IF(ISBLANK(INDIRECT(ADDRESS(ROW(B2256)+$N$5,COLUMN(B2256)))),"",(INDIRECT(ADDRESS(ROW(B2256)+$N$5,COLUMN(B2256)))/B2256-1))</f>
        <v>0.10527382285500986</v>
      </c>
      <c r="F2256" s="5">
        <f t="shared" ca="1" si="248"/>
        <v>40045</v>
      </c>
      <c r="G2256" s="11">
        <f t="shared" ca="1" si="252"/>
        <v>93.765000000000001</v>
      </c>
      <c r="H2256" s="17" cm="1">
        <f t="array" aca="1" ref="H2256" ca="1">IF(F2256="MAI","NESSUNO",INDIRECT(ADDRESS(ROW()+$N$5,2)))</f>
        <v>103.636</v>
      </c>
      <c r="I2256" s="11">
        <f t="shared" ca="1" si="253"/>
        <v>0</v>
      </c>
      <c r="J2256" s="13">
        <f t="shared" ca="1" si="249"/>
        <v>0.10527382285500982</v>
      </c>
      <c r="K2256" s="13" t="b">
        <f t="shared" ca="1" si="254"/>
        <v>0</v>
      </c>
    </row>
    <row r="2257" spans="1:11" x14ac:dyDescent="0.2">
      <c r="A2257" s="5">
        <f>IndiciMSCI!A2257</f>
        <v>40046</v>
      </c>
      <c r="B2257" cm="1">
        <f t="array" ref="B2257">INDEX(IndiciMSCI!A:Y,ROW(),Sheet1!$O$2)</f>
        <v>91.92</v>
      </c>
      <c r="C2257">
        <f t="shared" ca="1" si="250"/>
        <v>93.842100000000002</v>
      </c>
      <c r="D2257" t="b">
        <f t="shared" ca="1" si="251"/>
        <v>1</v>
      </c>
      <c r="E2257" s="13" cm="1">
        <f t="array" aca="1" ref="E2257" ca="1">IF(ISBLANK(INDIRECT(ADDRESS(ROW(B2257)+$N$5,COLUMN(B2257)))),"",(INDIRECT(ADDRESS(ROW(B2257)+$N$5,COLUMN(B2257)))/B2257-1))</f>
        <v>0.1148281114012184</v>
      </c>
      <c r="F2257" s="5">
        <f t="shared" ca="1" si="248"/>
        <v>40046</v>
      </c>
      <c r="G2257" s="11">
        <f t="shared" ca="1" si="252"/>
        <v>91.92</v>
      </c>
      <c r="H2257" s="17" cm="1">
        <f t="array" aca="1" ref="H2257" ca="1">IF(F2257="MAI","NESSUNO",INDIRECT(ADDRESS(ROW()+$N$5,2)))</f>
        <v>102.47499999999999</v>
      </c>
      <c r="I2257" s="11">
        <f t="shared" ca="1" si="253"/>
        <v>0</v>
      </c>
      <c r="J2257" s="13">
        <f t="shared" ca="1" si="249"/>
        <v>0.11482811140121837</v>
      </c>
      <c r="K2257" s="13" t="b">
        <f t="shared" ca="1" si="254"/>
        <v>0</v>
      </c>
    </row>
    <row r="2258" spans="1:11" x14ac:dyDescent="0.2">
      <c r="A2258" s="5">
        <f>IndiciMSCI!A2258</f>
        <v>40049</v>
      </c>
      <c r="B2258" cm="1">
        <f t="array" ref="B2258">INDEX(IndiciMSCI!A:Y,ROW(),Sheet1!$O$2)</f>
        <v>93.784000000000006</v>
      </c>
      <c r="C2258">
        <f t="shared" ca="1" si="250"/>
        <v>93.842100000000002</v>
      </c>
      <c r="D2258" t="b">
        <f t="shared" ca="1" si="251"/>
        <v>1</v>
      </c>
      <c r="E2258" s="13" cm="1">
        <f t="array" aca="1" ref="E2258" ca="1">IF(ISBLANK(INDIRECT(ADDRESS(ROW(B2258)+$N$5,COLUMN(B2258)))),"",(INDIRECT(ADDRESS(ROW(B2258)+$N$5,COLUMN(B2258)))/B2258-1))</f>
        <v>9.6274417811140545E-2</v>
      </c>
      <c r="F2258" s="5">
        <f t="shared" ca="1" si="248"/>
        <v>40049</v>
      </c>
      <c r="G2258" s="11">
        <f t="shared" ca="1" si="252"/>
        <v>93.784000000000006</v>
      </c>
      <c r="H2258" s="17" cm="1">
        <f t="array" aca="1" ref="H2258" ca="1">IF(F2258="MAI","NESSUNO",INDIRECT(ADDRESS(ROW()+$N$5,2)))</f>
        <v>102.813</v>
      </c>
      <c r="I2258" s="11">
        <f t="shared" ca="1" si="253"/>
        <v>0</v>
      </c>
      <c r="J2258" s="13">
        <f t="shared" ca="1" si="249"/>
        <v>9.6274417811140447E-2</v>
      </c>
      <c r="K2258" s="13" t="b">
        <f t="shared" ca="1" si="254"/>
        <v>0</v>
      </c>
    </row>
    <row r="2259" spans="1:11" x14ac:dyDescent="0.2">
      <c r="A2259" s="5">
        <f>IndiciMSCI!A2259</f>
        <v>40050</v>
      </c>
      <c r="B2259" cm="1">
        <f t="array" ref="B2259">INDEX(IndiciMSCI!A:Y,ROW(),Sheet1!$O$2)</f>
        <v>93.787000000000006</v>
      </c>
      <c r="C2259">
        <f t="shared" ca="1" si="250"/>
        <v>93.842100000000002</v>
      </c>
      <c r="D2259" t="b">
        <f t="shared" ca="1" si="251"/>
        <v>1</v>
      </c>
      <c r="E2259" s="13" cm="1">
        <f t="array" aca="1" ref="E2259" ca="1">IF(ISBLANK(INDIRECT(ADDRESS(ROW(B2259)+$N$5,COLUMN(B2259)))),"",(INDIRECT(ADDRESS(ROW(B2259)+$N$5,COLUMN(B2259)))/B2259-1))</f>
        <v>9.9438088434431027E-2</v>
      </c>
      <c r="F2259" s="5">
        <f t="shared" ca="1" si="248"/>
        <v>40050</v>
      </c>
      <c r="G2259" s="11">
        <f t="shared" ca="1" si="252"/>
        <v>93.787000000000006</v>
      </c>
      <c r="H2259" s="17" cm="1">
        <f t="array" aca="1" ref="H2259" ca="1">IF(F2259="MAI","NESSUNO",INDIRECT(ADDRESS(ROW()+$N$5,2)))</f>
        <v>103.113</v>
      </c>
      <c r="I2259" s="11">
        <f t="shared" ca="1" si="253"/>
        <v>0</v>
      </c>
      <c r="J2259" s="13">
        <f t="shared" ca="1" si="249"/>
        <v>9.9438088434431138E-2</v>
      </c>
      <c r="K2259" s="13" t="b">
        <f t="shared" ca="1" si="254"/>
        <v>1</v>
      </c>
    </row>
    <row r="2260" spans="1:11" x14ac:dyDescent="0.2">
      <c r="A2260" s="5">
        <f>IndiciMSCI!A2260</f>
        <v>40051</v>
      </c>
      <c r="B2260" cm="1">
        <f t="array" ref="B2260">INDEX(IndiciMSCI!A:Y,ROW(),Sheet1!$O$2)</f>
        <v>95.41</v>
      </c>
      <c r="C2260">
        <f t="shared" ca="1" si="250"/>
        <v>93.842100000000002</v>
      </c>
      <c r="D2260" t="b">
        <f t="shared" ca="1" si="251"/>
        <v>0</v>
      </c>
      <c r="E2260" s="13" cm="1">
        <f t="array" aca="1" ref="E2260" ca="1">IF(ISBLANK(INDIRECT(ADDRESS(ROW(B2260)+$N$5,COLUMN(B2260)))),"",(INDIRECT(ADDRESS(ROW(B2260)+$N$5,COLUMN(B2260)))/B2260-1))</f>
        <v>6.2760716905984726E-2</v>
      </c>
      <c r="F2260" s="5">
        <f t="shared" ca="1" si="248"/>
        <v>40059</v>
      </c>
      <c r="G2260" s="11">
        <f t="shared" ca="1" si="252"/>
        <v>93.745999999999995</v>
      </c>
      <c r="H2260" s="17" cm="1">
        <f t="array" aca="1" ref="H2260" ca="1">IF(F2260="MAI","NESSUNO",INDIRECT(ADDRESS(ROW()+$N$5,2)))</f>
        <v>101.398</v>
      </c>
      <c r="I2260" s="11">
        <f t="shared" ca="1" si="253"/>
        <v>4.0669563345659299E-2</v>
      </c>
      <c r="J2260" s="13">
        <f t="shared" ca="1" si="249"/>
        <v>8.2058643177795973E-2</v>
      </c>
      <c r="K2260" s="13" t="b">
        <f t="shared" ca="1" si="254"/>
        <v>1</v>
      </c>
    </row>
    <row r="2261" spans="1:11" x14ac:dyDescent="0.2">
      <c r="A2261" s="5">
        <f>IndiciMSCI!A2261</f>
        <v>40052</v>
      </c>
      <c r="B2261" cm="1">
        <f t="array" ref="B2261">INDEX(IndiciMSCI!A:Y,ROW(),Sheet1!$O$2)</f>
        <v>95.063000000000002</v>
      </c>
      <c r="C2261">
        <f t="shared" ca="1" si="250"/>
        <v>93.842100000000002</v>
      </c>
      <c r="D2261" t="b">
        <f t="shared" ca="1" si="251"/>
        <v>0</v>
      </c>
      <c r="E2261" s="13" cm="1">
        <f t="array" aca="1" ref="E2261" ca="1">IF(ISBLANK(INDIRECT(ADDRESS(ROW(B2261)+$N$5,COLUMN(B2261)))),"",(INDIRECT(ADDRESS(ROW(B2261)+$N$5,COLUMN(B2261)))/B2261-1))</f>
        <v>6.2895132701471734E-2</v>
      </c>
      <c r="F2261" s="5">
        <f t="shared" ca="1" si="248"/>
        <v>40059</v>
      </c>
      <c r="G2261" s="11">
        <f t="shared" ca="1" si="252"/>
        <v>93.745999999999995</v>
      </c>
      <c r="H2261" s="17" cm="1">
        <f t="array" aca="1" ref="H2261" ca="1">IF(F2261="MAI","NESSUNO",INDIRECT(ADDRESS(ROW()+$N$5,2)))</f>
        <v>101.042</v>
      </c>
      <c r="I2261" s="11">
        <f t="shared" ca="1" si="253"/>
        <v>3.5584903202092732E-2</v>
      </c>
      <c r="J2261" s="13">
        <f t="shared" ca="1" si="249"/>
        <v>7.8206909128945234E-2</v>
      </c>
      <c r="K2261" s="13" t="b">
        <f t="shared" ca="1" si="254"/>
        <v>1</v>
      </c>
    </row>
    <row r="2262" spans="1:11" x14ac:dyDescent="0.2">
      <c r="A2262" s="5">
        <f>IndiciMSCI!A2262</f>
        <v>40053</v>
      </c>
      <c r="B2262" cm="1">
        <f t="array" ref="B2262">INDEX(IndiciMSCI!A:Y,ROW(),Sheet1!$O$2)</f>
        <v>94.686999999999998</v>
      </c>
      <c r="C2262">
        <f t="shared" ca="1" si="250"/>
        <v>93.842100000000002</v>
      </c>
      <c r="D2262" t="b">
        <f t="shared" ca="1" si="251"/>
        <v>0</v>
      </c>
      <c r="E2262" s="13" cm="1">
        <f t="array" aca="1" ref="E2262" ca="1">IF(ISBLANK(INDIRECT(ADDRESS(ROW(B2262)+$N$5,COLUMN(B2262)))),"",(INDIRECT(ADDRESS(ROW(B2262)+$N$5,COLUMN(B2262)))/B2262-1))</f>
        <v>7.3980588676375802E-2</v>
      </c>
      <c r="F2262" s="5">
        <f t="shared" ca="1" si="248"/>
        <v>40059</v>
      </c>
      <c r="G2262" s="11">
        <f t="shared" ca="1" si="252"/>
        <v>93.745999999999995</v>
      </c>
      <c r="H2262" s="17" cm="1">
        <f t="array" aca="1" ref="H2262" ca="1">IF(F2262="MAI","NESSUNO",INDIRECT(ADDRESS(ROW()+$N$5,2)))</f>
        <v>101.69199999999999</v>
      </c>
      <c r="I2262" s="11">
        <f t="shared" ca="1" si="253"/>
        <v>3.0500518724210224E-2</v>
      </c>
      <c r="J2262" s="13">
        <f t="shared" ca="1" si="249"/>
        <v>8.5086302548633627E-2</v>
      </c>
      <c r="K2262" s="13" t="b">
        <f t="shared" ca="1" si="254"/>
        <v>1</v>
      </c>
    </row>
    <row r="2263" spans="1:11" x14ac:dyDescent="0.2">
      <c r="A2263" s="5">
        <f>IndiciMSCI!A2263</f>
        <v>40056</v>
      </c>
      <c r="B2263" cm="1">
        <f t="array" ref="B2263">INDEX(IndiciMSCI!A:Y,ROW(),Sheet1!$O$2)</f>
        <v>95.194000000000003</v>
      </c>
      <c r="C2263">
        <f t="shared" ca="1" si="250"/>
        <v>93.842100000000002</v>
      </c>
      <c r="D2263" t="b">
        <f t="shared" ca="1" si="251"/>
        <v>0</v>
      </c>
      <c r="E2263" s="13" cm="1">
        <f t="array" aca="1" ref="E2263" ca="1">IF(ISBLANK(INDIRECT(ADDRESS(ROW(B2263)+$N$5,COLUMN(B2263)))),"",(INDIRECT(ADDRESS(ROW(B2263)+$N$5,COLUMN(B2263)))/B2263-1))</f>
        <v>8.6602096770804771E-2</v>
      </c>
      <c r="F2263" s="5">
        <f t="shared" ca="1" si="248"/>
        <v>40059</v>
      </c>
      <c r="G2263" s="11">
        <f t="shared" ca="1" si="252"/>
        <v>93.745999999999995</v>
      </c>
      <c r="H2263" s="17" cm="1">
        <f t="array" aca="1" ref="H2263" ca="1">IF(F2263="MAI","NESSUNO",INDIRECT(ADDRESS(ROW()+$N$5,2)))</f>
        <v>103.438</v>
      </c>
      <c r="I2263" s="11">
        <f t="shared" ca="1" si="253"/>
        <v>1.5249019135410435E-2</v>
      </c>
      <c r="J2263" s="13">
        <f t="shared" ca="1" si="249"/>
        <v>0.10354840760283551</v>
      </c>
      <c r="K2263" s="13" t="b">
        <f t="shared" ca="1" si="254"/>
        <v>1</v>
      </c>
    </row>
    <row r="2264" spans="1:11" x14ac:dyDescent="0.2">
      <c r="A2264" s="5">
        <f>IndiciMSCI!A2264</f>
        <v>40057</v>
      </c>
      <c r="B2264" cm="1">
        <f t="array" ref="B2264">INDEX(IndiciMSCI!A:Y,ROW(),Sheet1!$O$2)</f>
        <v>95.465999999999994</v>
      </c>
      <c r="C2264">
        <f t="shared" ca="1" si="250"/>
        <v>93.842100000000002</v>
      </c>
      <c r="D2264" t="b">
        <f t="shared" ca="1" si="251"/>
        <v>0</v>
      </c>
      <c r="E2264" s="13" cm="1">
        <f t="array" aca="1" ref="E2264" ca="1">IF(ISBLANK(INDIRECT(ADDRESS(ROW(B2264)+$N$5,COLUMN(B2264)))),"",(INDIRECT(ADDRESS(ROW(B2264)+$N$5,COLUMN(B2264)))/B2264-1))</f>
        <v>5.9256698719963197E-2</v>
      </c>
      <c r="F2264" s="5">
        <f t="shared" ca="1" si="248"/>
        <v>40059</v>
      </c>
      <c r="G2264" s="11">
        <f t="shared" ca="1" si="252"/>
        <v>93.745999999999995</v>
      </c>
      <c r="H2264" s="17" cm="1">
        <f t="array" aca="1" ref="H2264" ca="1">IF(F2264="MAI","NESSUNO",INDIRECT(ADDRESS(ROW()+$N$5,2)))</f>
        <v>101.123</v>
      </c>
      <c r="I2264" s="11">
        <f t="shared" ca="1" si="253"/>
        <v>1.0165737170936495E-2</v>
      </c>
      <c r="J2264" s="13">
        <f t="shared" ca="1" si="249"/>
        <v>7.8799796654480683E-2</v>
      </c>
      <c r="K2264" s="13" t="b">
        <f t="shared" ca="1" si="254"/>
        <v>1</v>
      </c>
    </row>
    <row r="2265" spans="1:11" x14ac:dyDescent="0.2">
      <c r="A2265" s="5">
        <f>IndiciMSCI!A2265</f>
        <v>40058</v>
      </c>
      <c r="B2265" cm="1">
        <f t="array" ref="B2265">INDEX(IndiciMSCI!A:Y,ROW(),Sheet1!$O$2)</f>
        <v>94.643000000000001</v>
      </c>
      <c r="C2265">
        <f t="shared" ca="1" si="250"/>
        <v>93.842100000000002</v>
      </c>
      <c r="D2265" t="b">
        <f t="shared" ca="1" si="251"/>
        <v>0</v>
      </c>
      <c r="E2265" s="13" cm="1">
        <f t="array" aca="1" ref="E2265" ca="1">IF(ISBLANK(INDIRECT(ADDRESS(ROW(B2265)+$N$5,COLUMN(B2265)))),"",(INDIRECT(ADDRESS(ROW(B2265)+$N$5,COLUMN(B2265)))/B2265-1))</f>
        <v>6.1969717781557909E-2</v>
      </c>
      <c r="F2265" s="5">
        <f t="shared" ca="1" si="248"/>
        <v>40059</v>
      </c>
      <c r="G2265" s="11">
        <f t="shared" ca="1" si="252"/>
        <v>93.745999999999995</v>
      </c>
      <c r="H2265" s="17" cm="1">
        <f t="array" aca="1" ref="H2265" ca="1">IF(F2265="MAI","NESSUNO",INDIRECT(ADDRESS(ROW()+$N$5,2)))</f>
        <v>100.508</v>
      </c>
      <c r="I2265" s="11">
        <f t="shared" ca="1" si="253"/>
        <v>5.0827307974401492E-3</v>
      </c>
      <c r="J2265" s="13">
        <f t="shared" ca="1" si="249"/>
        <v>7.2185295701122615E-2</v>
      </c>
      <c r="K2265" s="13" t="b">
        <f t="shared" ca="1" si="254"/>
        <v>1</v>
      </c>
    </row>
    <row r="2266" spans="1:11" x14ac:dyDescent="0.2">
      <c r="A2266" s="5">
        <f>IndiciMSCI!A2266</f>
        <v>40059</v>
      </c>
      <c r="B2266" cm="1">
        <f t="array" ref="B2266">INDEX(IndiciMSCI!A:Y,ROW(),Sheet1!$O$2)</f>
        <v>93.745999999999995</v>
      </c>
      <c r="C2266">
        <f t="shared" ca="1" si="250"/>
        <v>93.842100000000002</v>
      </c>
      <c r="D2266" t="b">
        <f t="shared" ca="1" si="251"/>
        <v>1</v>
      </c>
      <c r="E2266" s="13" cm="1">
        <f t="array" aca="1" ref="E2266" ca="1">IF(ISBLANK(INDIRECT(ADDRESS(ROW(B2266)+$N$5,COLUMN(B2266)))),"",(INDIRECT(ADDRESS(ROW(B2266)+$N$5,COLUMN(B2266)))/B2266-1))</f>
        <v>8.5582318178909045E-2</v>
      </c>
      <c r="F2266" s="5">
        <f t="shared" ca="1" si="248"/>
        <v>40059</v>
      </c>
      <c r="G2266" s="11">
        <f t="shared" ca="1" si="252"/>
        <v>93.745999999999995</v>
      </c>
      <c r="H2266" s="17" cm="1">
        <f t="array" aca="1" ref="H2266" ca="1">IF(F2266="MAI","NESSUNO",INDIRECT(ADDRESS(ROW()+$N$5,2)))</f>
        <v>101.76900000000001</v>
      </c>
      <c r="I2266" s="11">
        <f t="shared" ca="1" si="253"/>
        <v>0</v>
      </c>
      <c r="J2266" s="13">
        <f t="shared" ca="1" si="249"/>
        <v>8.5582318178909086E-2</v>
      </c>
      <c r="K2266" s="13" t="b">
        <f t="shared" ca="1" si="254"/>
        <v>1</v>
      </c>
    </row>
    <row r="2267" spans="1:11" x14ac:dyDescent="0.2">
      <c r="A2267" s="5">
        <f>IndiciMSCI!A2267</f>
        <v>40060</v>
      </c>
      <c r="B2267" cm="1">
        <f t="array" ref="B2267">INDEX(IndiciMSCI!A:Y,ROW(),Sheet1!$O$2)</f>
        <v>92.837000000000003</v>
      </c>
      <c r="C2267">
        <f t="shared" ca="1" si="250"/>
        <v>93.842100000000002</v>
      </c>
      <c r="D2267" t="b">
        <f t="shared" ca="1" si="251"/>
        <v>1</v>
      </c>
      <c r="E2267" s="13" cm="1">
        <f t="array" aca="1" ref="E2267" ca="1">IF(ISBLANK(INDIRECT(ADDRESS(ROW(B2267)+$N$5,COLUMN(B2267)))),"",(INDIRECT(ADDRESS(ROW(B2267)+$N$5,COLUMN(B2267)))/B2267-1))</f>
        <v>9.8128978747697548E-2</v>
      </c>
      <c r="F2267" s="5">
        <f t="shared" ca="1" si="248"/>
        <v>40060</v>
      </c>
      <c r="G2267" s="11">
        <f t="shared" ca="1" si="252"/>
        <v>92.837000000000003</v>
      </c>
      <c r="H2267" s="17" cm="1">
        <f t="array" aca="1" ref="H2267" ca="1">IF(F2267="MAI","NESSUNO",INDIRECT(ADDRESS(ROW()+$N$5,2)))</f>
        <v>101.947</v>
      </c>
      <c r="I2267" s="11">
        <f t="shared" ca="1" si="253"/>
        <v>0</v>
      </c>
      <c r="J2267" s="13">
        <f t="shared" ca="1" si="249"/>
        <v>9.8128978747697562E-2</v>
      </c>
      <c r="K2267" s="13" t="b">
        <f t="shared" ca="1" si="254"/>
        <v>1</v>
      </c>
    </row>
    <row r="2268" spans="1:11" x14ac:dyDescent="0.2">
      <c r="A2268" s="5">
        <f>IndiciMSCI!A2268</f>
        <v>40063</v>
      </c>
      <c r="B2268" cm="1">
        <f t="array" ref="B2268">INDEX(IndiciMSCI!A:Y,ROW(),Sheet1!$O$2)</f>
        <v>93.028000000000006</v>
      </c>
      <c r="C2268">
        <f t="shared" ca="1" si="250"/>
        <v>93.842100000000002</v>
      </c>
      <c r="D2268" t="b">
        <f t="shared" ca="1" si="251"/>
        <v>1</v>
      </c>
      <c r="E2268" s="13" cm="1">
        <f t="array" aca="1" ref="E2268" ca="1">IF(ISBLANK(INDIRECT(ADDRESS(ROW(B2268)+$N$5,COLUMN(B2268)))),"",(INDIRECT(ADDRESS(ROW(B2268)+$N$5,COLUMN(B2268)))/B2268-1))</f>
        <v>0.11600808358773684</v>
      </c>
      <c r="F2268" s="5">
        <f t="shared" ca="1" si="248"/>
        <v>40063</v>
      </c>
      <c r="G2268" s="11">
        <f t="shared" ca="1" si="252"/>
        <v>93.028000000000006</v>
      </c>
      <c r="H2268" s="17" cm="1">
        <f t="array" aca="1" ref="H2268" ca="1">IF(F2268="MAI","NESSUNO",INDIRECT(ADDRESS(ROW()+$N$5,2)))</f>
        <v>103.82</v>
      </c>
      <c r="I2268" s="11">
        <f t="shared" ca="1" si="253"/>
        <v>0</v>
      </c>
      <c r="J2268" s="13">
        <f t="shared" ca="1" si="249"/>
        <v>0.11600808358773688</v>
      </c>
      <c r="K2268" s="13" t="b">
        <f t="shared" ca="1" si="254"/>
        <v>0</v>
      </c>
    </row>
    <row r="2269" spans="1:11" x14ac:dyDescent="0.2">
      <c r="A2269" s="5">
        <f>IndiciMSCI!A2269</f>
        <v>40064</v>
      </c>
      <c r="B2269" cm="1">
        <f t="array" ref="B2269">INDEX(IndiciMSCI!A:Y,ROW(),Sheet1!$O$2)</f>
        <v>92.915999999999997</v>
      </c>
      <c r="C2269">
        <f t="shared" ca="1" si="250"/>
        <v>93.197699999999998</v>
      </c>
      <c r="D2269" t="b">
        <f t="shared" ca="1" si="251"/>
        <v>1</v>
      </c>
      <c r="E2269" s="13" cm="1">
        <f t="array" aca="1" ref="E2269" ca="1">IF(ISBLANK(INDIRECT(ADDRESS(ROW(B2269)+$N$5,COLUMN(B2269)))),"",(INDIRECT(ADDRESS(ROW(B2269)+$N$5,COLUMN(B2269)))/B2269-1))</f>
        <v>0.13206552154634288</v>
      </c>
      <c r="F2269" s="5">
        <f t="shared" ca="1" si="248"/>
        <v>40064</v>
      </c>
      <c r="G2269" s="11">
        <f t="shared" ca="1" si="252"/>
        <v>92.915999999999997</v>
      </c>
      <c r="H2269" s="17" cm="1">
        <f t="array" aca="1" ref="H2269" ca="1">IF(F2269="MAI","NESSUNO",INDIRECT(ADDRESS(ROW()+$N$5,2)))</f>
        <v>105.187</v>
      </c>
      <c r="I2269" s="11">
        <f t="shared" ca="1" si="253"/>
        <v>0</v>
      </c>
      <c r="J2269" s="13">
        <f t="shared" ca="1" si="249"/>
        <v>0.13206552154634293</v>
      </c>
      <c r="K2269" s="13" t="b">
        <f t="shared" ca="1" si="254"/>
        <v>0</v>
      </c>
    </row>
    <row r="2270" spans="1:11" x14ac:dyDescent="0.2">
      <c r="A2270" s="5">
        <f>IndiciMSCI!A2270</f>
        <v>40065</v>
      </c>
      <c r="B2270" cm="1">
        <f t="array" ref="B2270">INDEX(IndiciMSCI!A:Y,ROW(),Sheet1!$O$2)</f>
        <v>92.213999999999999</v>
      </c>
      <c r="C2270">
        <f t="shared" ca="1" si="250"/>
        <v>93.197699999999998</v>
      </c>
      <c r="D2270" t="b">
        <f t="shared" ca="1" si="251"/>
        <v>1</v>
      </c>
      <c r="E2270" s="13" cm="1">
        <f t="array" aca="1" ref="E2270" ca="1">IF(ISBLANK(INDIRECT(ADDRESS(ROW(B2270)+$N$5,COLUMN(B2270)))),"",(INDIRECT(ADDRESS(ROW(B2270)+$N$5,COLUMN(B2270)))/B2270-1))</f>
        <v>0.11707549829743868</v>
      </c>
      <c r="F2270" s="5">
        <f t="shared" ca="1" si="248"/>
        <v>40065</v>
      </c>
      <c r="G2270" s="11">
        <f t="shared" ca="1" si="252"/>
        <v>92.213999999999999</v>
      </c>
      <c r="H2270" s="17" cm="1">
        <f t="array" aca="1" ref="H2270" ca="1">IF(F2270="MAI","NESSUNO",INDIRECT(ADDRESS(ROW()+$N$5,2)))</f>
        <v>103.01</v>
      </c>
      <c r="I2270" s="11">
        <f t="shared" ca="1" si="253"/>
        <v>0</v>
      </c>
      <c r="J2270" s="13">
        <f t="shared" ca="1" si="249"/>
        <v>0.11707549829743864</v>
      </c>
      <c r="K2270" s="13" t="b">
        <f t="shared" ca="1" si="254"/>
        <v>0</v>
      </c>
    </row>
    <row r="2271" spans="1:11" x14ac:dyDescent="0.2">
      <c r="A2271" s="5">
        <f>IndiciMSCI!A2271</f>
        <v>40066</v>
      </c>
      <c r="B2271" cm="1">
        <f t="array" ref="B2271">INDEX(IndiciMSCI!A:Y,ROW(),Sheet1!$O$2)</f>
        <v>94.168000000000006</v>
      </c>
      <c r="C2271">
        <f t="shared" ca="1" si="250"/>
        <v>92.652300000000011</v>
      </c>
      <c r="D2271" t="b">
        <f t="shared" ca="1" si="251"/>
        <v>0</v>
      </c>
      <c r="E2271" s="13" cm="1">
        <f t="array" aca="1" ref="E2271" ca="1">IF(ISBLANK(INDIRECT(ADDRESS(ROW(B2271)+$N$5,COLUMN(B2271)))),"",(INDIRECT(ADDRESS(ROW(B2271)+$N$5,COLUMN(B2271)))/B2271-1))</f>
        <v>0.10458966952680315</v>
      </c>
      <c r="F2271" s="5">
        <f t="shared" ca="1" si="248"/>
        <v>40091</v>
      </c>
      <c r="G2271" s="11">
        <f t="shared" ca="1" si="252"/>
        <v>87.385999999999996</v>
      </c>
      <c r="H2271" s="17" cm="1">
        <f t="array" aca="1" ref="H2271" ca="1">IF(F2271="MAI","NESSUNO",INDIRECT(ADDRESS(ROW()+$N$5,2)))</f>
        <v>104.017</v>
      </c>
      <c r="I2271" s="11">
        <f t="shared" ca="1" si="253"/>
        <v>0.11852468678266348</v>
      </c>
      <c r="J2271" s="13">
        <f t="shared" ca="1" si="249"/>
        <v>0.1916728616343884</v>
      </c>
      <c r="K2271" s="13" t="b">
        <f t="shared" ca="1" si="254"/>
        <v>1</v>
      </c>
    </row>
    <row r="2272" spans="1:11" x14ac:dyDescent="0.2">
      <c r="A2272" s="5">
        <f>IndiciMSCI!A2272</f>
        <v>40067</v>
      </c>
      <c r="B2272" cm="1">
        <f t="array" ref="B2272">INDEX(IndiciMSCI!A:Y,ROW(),Sheet1!$O$2)</f>
        <v>94.308999999999997</v>
      </c>
      <c r="C2272">
        <f t="shared" ca="1" si="250"/>
        <v>92.236500000000007</v>
      </c>
      <c r="D2272" t="b">
        <f t="shared" ca="1" si="251"/>
        <v>0</v>
      </c>
      <c r="E2272" s="13" cm="1">
        <f t="array" aca="1" ref="E2272" ca="1">IF(ISBLANK(INDIRECT(ADDRESS(ROW(B2272)+$N$5,COLUMN(B2272)))),"",(INDIRECT(ADDRESS(ROW(B2272)+$N$5,COLUMN(B2272)))/B2272-1))</f>
        <v>0.10703114230879351</v>
      </c>
      <c r="F2272" s="5">
        <f t="shared" ca="1" si="248"/>
        <v>40091</v>
      </c>
      <c r="G2272" s="11">
        <f t="shared" ca="1" si="252"/>
        <v>87.385999999999996</v>
      </c>
      <c r="H2272" s="17" cm="1">
        <f t="array" aca="1" ref="H2272" ca="1">IF(F2272="MAI","NESSUNO",INDIRECT(ADDRESS(ROW()+$N$5,2)))</f>
        <v>104.40300000000001</v>
      </c>
      <c r="I2272" s="11">
        <f t="shared" ca="1" si="253"/>
        <v>0.11378061418547247</v>
      </c>
      <c r="J2272" s="13">
        <f t="shared" ca="1" si="249"/>
        <v>0.19603575646196741</v>
      </c>
      <c r="K2272" s="13" t="b">
        <f t="shared" ca="1" si="254"/>
        <v>1</v>
      </c>
    </row>
    <row r="2273" spans="1:11" x14ac:dyDescent="0.2">
      <c r="A2273" s="5">
        <f>IndiciMSCI!A2273</f>
        <v>40070</v>
      </c>
      <c r="B2273" cm="1">
        <f t="array" ref="B2273">INDEX(IndiciMSCI!A:Y,ROW(),Sheet1!$O$2)</f>
        <v>92.39</v>
      </c>
      <c r="C2273">
        <f t="shared" ca="1" si="250"/>
        <v>92.236500000000007</v>
      </c>
      <c r="D2273" t="b">
        <f t="shared" ca="1" si="251"/>
        <v>0</v>
      </c>
      <c r="E2273" s="13" cm="1">
        <f t="array" aca="1" ref="E2273" ca="1">IF(ISBLANK(INDIRECT(ADDRESS(ROW(B2273)+$N$5,COLUMN(B2273)))),"",(INDIRECT(ADDRESS(ROW(B2273)+$N$5,COLUMN(B2273)))/B2273-1))</f>
        <v>0.12934300248944686</v>
      </c>
      <c r="F2273" s="5">
        <f t="shared" ca="1" si="248"/>
        <v>40091</v>
      </c>
      <c r="G2273" s="11">
        <f t="shared" ca="1" si="252"/>
        <v>87.385999999999996</v>
      </c>
      <c r="H2273" s="17" cm="1">
        <f t="array" aca="1" ref="H2273" ca="1">IF(F2273="MAI","NESSUNO",INDIRECT(ADDRESS(ROW()+$N$5,2)))</f>
        <v>104.34</v>
      </c>
      <c r="I2273" s="11">
        <f t="shared" ca="1" si="253"/>
        <v>9.9549939542299626E-2</v>
      </c>
      <c r="J2273" s="13">
        <f t="shared" ca="1" si="249"/>
        <v>0.19515196873117327</v>
      </c>
      <c r="K2273" s="13" t="b">
        <f t="shared" ca="1" si="254"/>
        <v>1</v>
      </c>
    </row>
    <row r="2274" spans="1:11" x14ac:dyDescent="0.2">
      <c r="A2274" s="5">
        <f>IndiciMSCI!A2274</f>
        <v>40071</v>
      </c>
      <c r="B2274" cm="1">
        <f t="array" ref="B2274">INDEX(IndiciMSCI!A:Y,ROW(),Sheet1!$O$2)</f>
        <v>91.89</v>
      </c>
      <c r="C2274">
        <f t="shared" ca="1" si="250"/>
        <v>88.956000000000003</v>
      </c>
      <c r="D2274" t="b">
        <f t="shared" ca="1" si="251"/>
        <v>0</v>
      </c>
      <c r="E2274" s="13" cm="1">
        <f t="array" aca="1" ref="E2274" ca="1">IF(ISBLANK(INDIRECT(ADDRESS(ROW(B2274)+$N$5,COLUMN(B2274)))),"",(INDIRECT(ADDRESS(ROW(B2274)+$N$5,COLUMN(B2274)))/B2274-1))</f>
        <v>0.13239743171182927</v>
      </c>
      <c r="F2274" s="5">
        <f t="shared" ca="1" si="248"/>
        <v>40091</v>
      </c>
      <c r="G2274" s="11">
        <f t="shared" ca="1" si="252"/>
        <v>87.385999999999996</v>
      </c>
      <c r="H2274" s="17" cm="1">
        <f t="array" aca="1" ref="H2274" ca="1">IF(F2274="MAI","NESSUNO",INDIRECT(ADDRESS(ROW()+$N$5,2)))</f>
        <v>104.056</v>
      </c>
      <c r="I2274" s="11">
        <f t="shared" ca="1" si="253"/>
        <v>9.4806895664220292E-2</v>
      </c>
      <c r="J2274" s="13">
        <f t="shared" ca="1" si="249"/>
        <v>0.19184774329599963</v>
      </c>
      <c r="K2274" s="13" t="b">
        <f t="shared" ca="1" si="254"/>
        <v>1</v>
      </c>
    </row>
    <row r="2275" spans="1:11" x14ac:dyDescent="0.2">
      <c r="A2275" s="5">
        <f>IndiciMSCI!A2275</f>
        <v>40072</v>
      </c>
      <c r="B2275" cm="1">
        <f t="array" ref="B2275">INDEX(IndiciMSCI!A:Y,ROW(),Sheet1!$O$2)</f>
        <v>91.536000000000001</v>
      </c>
      <c r="C2275">
        <f t="shared" ca="1" si="250"/>
        <v>88.956000000000003</v>
      </c>
      <c r="D2275" t="b">
        <f t="shared" ca="1" si="251"/>
        <v>0</v>
      </c>
      <c r="E2275" s="13" cm="1">
        <f t="array" aca="1" ref="E2275" ca="1">IF(ISBLANK(INDIRECT(ADDRESS(ROW(B2275)+$N$5,COLUMN(B2275)))),"",(INDIRECT(ADDRESS(ROW(B2275)+$N$5,COLUMN(B2275)))/B2275-1))</f>
        <v>0.11734181087222506</v>
      </c>
      <c r="F2275" s="5">
        <f t="shared" ca="1" si="248"/>
        <v>40091</v>
      </c>
      <c r="G2275" s="11">
        <f t="shared" ca="1" si="252"/>
        <v>87.385999999999996</v>
      </c>
      <c r="H2275" s="17" cm="1">
        <f t="array" aca="1" ref="H2275" ca="1">IF(F2275="MAI","NESSUNO",INDIRECT(ADDRESS(ROW()+$N$5,2)))</f>
        <v>102.277</v>
      </c>
      <c r="I2275" s="11">
        <f t="shared" ca="1" si="253"/>
        <v>9.0064108931073861E-2</v>
      </c>
      <c r="J2275" s="13">
        <f t="shared" ca="1" si="249"/>
        <v>0.17143551723309317</v>
      </c>
      <c r="K2275" s="13" t="b">
        <f t="shared" ca="1" si="254"/>
        <v>1</v>
      </c>
    </row>
    <row r="2276" spans="1:11" x14ac:dyDescent="0.2">
      <c r="A2276" s="5">
        <f>IndiciMSCI!A2276</f>
        <v>40073</v>
      </c>
      <c r="B2276" cm="1">
        <f t="array" ref="B2276">INDEX(IndiciMSCI!A:Y,ROW(),Sheet1!$O$2)</f>
        <v>91.971999999999994</v>
      </c>
      <c r="C2276">
        <f t="shared" ca="1" si="250"/>
        <v>88.780500000000004</v>
      </c>
      <c r="D2276" t="b">
        <f t="shared" ca="1" si="251"/>
        <v>0</v>
      </c>
      <c r="E2276" s="13" cm="1">
        <f t="array" aca="1" ref="E2276" ca="1">IF(ISBLANK(INDIRECT(ADDRESS(ROW(B2276)+$N$5,COLUMN(B2276)))),"",(INDIRECT(ADDRESS(ROW(B2276)+$N$5,COLUMN(B2276)))/B2276-1))</f>
        <v>0.10082416387596238</v>
      </c>
      <c r="F2276" s="5">
        <f t="shared" ca="1" si="248"/>
        <v>40091</v>
      </c>
      <c r="G2276" s="11">
        <f t="shared" ca="1" si="252"/>
        <v>87.385999999999996</v>
      </c>
      <c r="H2276" s="17" cm="1">
        <f t="array" aca="1" ref="H2276" ca="1">IF(F2276="MAI","NESSUNO",INDIRECT(ADDRESS(ROW()+$N$5,2)))</f>
        <v>101.245</v>
      </c>
      <c r="I2276" s="11">
        <f t="shared" ca="1" si="253"/>
        <v>8.5321579328919483E-2</v>
      </c>
      <c r="J2276" s="13">
        <f t="shared" ca="1" si="249"/>
        <v>0.15957157415751869</v>
      </c>
      <c r="K2276" s="13" t="b">
        <f t="shared" ca="1" si="254"/>
        <v>1</v>
      </c>
    </row>
    <row r="2277" spans="1:11" x14ac:dyDescent="0.2">
      <c r="A2277" s="5">
        <f>IndiciMSCI!A2277</f>
        <v>40074</v>
      </c>
      <c r="B2277" cm="1">
        <f t="array" ref="B2277">INDEX(IndiciMSCI!A:Y,ROW(),Sheet1!$O$2)</f>
        <v>91.971000000000004</v>
      </c>
      <c r="C2277">
        <f t="shared" ca="1" si="250"/>
        <v>88.780500000000004</v>
      </c>
      <c r="D2277" t="b">
        <f t="shared" ca="1" si="251"/>
        <v>0</v>
      </c>
      <c r="E2277" s="13" cm="1">
        <f t="array" aca="1" ref="E2277" ca="1">IF(ISBLANK(INDIRECT(ADDRESS(ROW(B2277)+$N$5,COLUMN(B2277)))),"",(INDIRECT(ADDRESS(ROW(B2277)+$N$5,COLUMN(B2277)))/B2277-1))</f>
        <v>0.11243761620510817</v>
      </c>
      <c r="F2277" s="5">
        <f t="shared" ca="1" si="248"/>
        <v>40091</v>
      </c>
      <c r="G2277" s="11">
        <f t="shared" ca="1" si="252"/>
        <v>87.385999999999996</v>
      </c>
      <c r="H2277" s="17" cm="1">
        <f t="array" aca="1" ref="H2277" ca="1">IF(F2277="MAI","NESSUNO",INDIRECT(ADDRESS(ROW()+$N$5,2)))</f>
        <v>102.312</v>
      </c>
      <c r="I2277" s="11">
        <f t="shared" ca="1" si="253"/>
        <v>8.0579306843802101E-2</v>
      </c>
      <c r="J2277" s="13">
        <f t="shared" ca="1" si="249"/>
        <v>0.17172749990666475</v>
      </c>
      <c r="K2277" s="13" t="b">
        <f t="shared" ca="1" si="254"/>
        <v>1</v>
      </c>
    </row>
    <row r="2278" spans="1:11" x14ac:dyDescent="0.2">
      <c r="A2278" s="5">
        <f>IndiciMSCI!A2278</f>
        <v>40077</v>
      </c>
      <c r="B2278" cm="1">
        <f t="array" ref="B2278">INDEX(IndiciMSCI!A:Y,ROW(),Sheet1!$O$2)</f>
        <v>91.468999999999994</v>
      </c>
      <c r="C2278">
        <f t="shared" ca="1" si="250"/>
        <v>88.780500000000004</v>
      </c>
      <c r="D2278" t="b">
        <f t="shared" ca="1" si="251"/>
        <v>0</v>
      </c>
      <c r="E2278" s="13" cm="1">
        <f t="array" aca="1" ref="E2278" ca="1">IF(ISBLANK(INDIRECT(ADDRESS(ROW(B2278)+$N$5,COLUMN(B2278)))),"",(INDIRECT(ADDRESS(ROW(B2278)+$N$5,COLUMN(B2278)))/B2278-1))</f>
        <v>0.11657501448578222</v>
      </c>
      <c r="F2278" s="5">
        <f t="shared" ca="1" si="248"/>
        <v>40091</v>
      </c>
      <c r="G2278" s="11">
        <f t="shared" ca="1" si="252"/>
        <v>87.385999999999996</v>
      </c>
      <c r="H2278" s="17" cm="1">
        <f t="array" aca="1" ref="H2278" ca="1">IF(F2278="MAI","NESSUNO",INDIRECT(ADDRESS(ROW()+$N$5,2)))</f>
        <v>102.13200000000001</v>
      </c>
      <c r="I2278" s="11">
        <f t="shared" ca="1" si="253"/>
        <v>6.6354031951334491E-2</v>
      </c>
      <c r="J2278" s="13">
        <f t="shared" ca="1" si="249"/>
        <v>0.16950488673187175</v>
      </c>
      <c r="K2278" s="13" t="b">
        <f t="shared" ca="1" si="254"/>
        <v>1</v>
      </c>
    </row>
    <row r="2279" spans="1:11" x14ac:dyDescent="0.2">
      <c r="A2279" s="5">
        <f>IndiciMSCI!A2279</f>
        <v>40078</v>
      </c>
      <c r="B2279" cm="1">
        <f t="array" ref="B2279">INDEX(IndiciMSCI!A:Y,ROW(),Sheet1!$O$2)</f>
        <v>91.712000000000003</v>
      </c>
      <c r="C2279">
        <f t="shared" ca="1" si="250"/>
        <v>88.780500000000004</v>
      </c>
      <c r="D2279" t="b">
        <f t="shared" ca="1" si="251"/>
        <v>0</v>
      </c>
      <c r="E2279" s="13" cm="1">
        <f t="array" aca="1" ref="E2279" ca="1">IF(ISBLANK(INDIRECT(ADDRESS(ROW(B2279)+$N$5,COLUMN(B2279)))),"",(INDIRECT(ADDRESS(ROW(B2279)+$N$5,COLUMN(B2279)))/B2279-1))</f>
        <v>0.11234080600139573</v>
      </c>
      <c r="F2279" s="5">
        <f t="shared" ca="1" si="248"/>
        <v>40091</v>
      </c>
      <c r="G2279" s="11">
        <f t="shared" ca="1" si="252"/>
        <v>87.385999999999996</v>
      </c>
      <c r="H2279" s="17" cm="1">
        <f t="array" aca="1" ref="H2279" ca="1">IF(F2279="MAI","NESSUNO",INDIRECT(ADDRESS(ROW()+$N$5,2)))</f>
        <v>102.015</v>
      </c>
      <c r="I2279" s="11">
        <f t="shared" ca="1" si="253"/>
        <v>6.1612787794999235E-2</v>
      </c>
      <c r="J2279" s="13">
        <f t="shared" ca="1" si="249"/>
        <v>0.16811174316017446</v>
      </c>
      <c r="K2279" s="13" t="b">
        <f t="shared" ca="1" si="254"/>
        <v>1</v>
      </c>
    </row>
    <row r="2280" spans="1:11" x14ac:dyDescent="0.2">
      <c r="A2280" s="5">
        <f>IndiciMSCI!A2280</f>
        <v>40079</v>
      </c>
      <c r="B2280" cm="1">
        <f t="array" ref="B2280">INDEX(IndiciMSCI!A:Y,ROW(),Sheet1!$O$2)</f>
        <v>91.548000000000002</v>
      </c>
      <c r="C2280">
        <f t="shared" ca="1" si="250"/>
        <v>88.780500000000004</v>
      </c>
      <c r="D2280" t="b">
        <f t="shared" ca="1" si="251"/>
        <v>0</v>
      </c>
      <c r="E2280" s="13" cm="1">
        <f t="array" aca="1" ref="E2280" ca="1">IF(ISBLANK(INDIRECT(ADDRESS(ROW(B2280)+$N$5,COLUMN(B2280)))),"",(INDIRECT(ADDRESS(ROW(B2280)+$N$5,COLUMN(B2280)))/B2280-1))</f>
        <v>9.7599073709966344E-2</v>
      </c>
      <c r="F2280" s="5">
        <f t="shared" ref="F2280:F2343" ca="1" si="255">IF(ISERROR(MATCH(TRUE,INDIRECT(ADDRESS(ROW(),4)&amp;":"&amp;ADDRESS(ROW()+$N$5,4)),0)),"MAI",INDEX(INDIRECT(ADDRESS(ROW(),1)&amp;":"&amp;ADDRESS(ROW()+$N$5,1)),MATCH(TRUE,INDIRECT(ADDRESS(ROW(),4)&amp;":"&amp;ADDRESS(ROW()+$N$5,4)),0)))</f>
        <v>40091</v>
      </c>
      <c r="G2280" s="11">
        <f t="shared" ca="1" si="252"/>
        <v>87.385999999999996</v>
      </c>
      <c r="H2280" s="17" cm="1">
        <f t="array" aca="1" ref="H2280" ca="1">IF(F2280="MAI","NESSUNO",INDIRECT(ADDRESS(ROW()+$N$5,2)))</f>
        <v>100.483</v>
      </c>
      <c r="I2280" s="11">
        <f t="shared" ca="1" si="253"/>
        <v>5.6871800686025153E-2</v>
      </c>
      <c r="J2280" s="13">
        <f t="shared" ca="1" si="249"/>
        <v>0.15052607741155372</v>
      </c>
      <c r="K2280" s="13" t="b">
        <f t="shared" ca="1" si="254"/>
        <v>1</v>
      </c>
    </row>
    <row r="2281" spans="1:11" x14ac:dyDescent="0.2">
      <c r="A2281" s="5">
        <f>IndiciMSCI!A2281</f>
        <v>40080</v>
      </c>
      <c r="B2281" cm="1">
        <f t="array" ref="B2281">INDEX(IndiciMSCI!A:Y,ROW(),Sheet1!$O$2)</f>
        <v>93.242000000000004</v>
      </c>
      <c r="C2281">
        <f t="shared" ca="1" si="250"/>
        <v>88.654499999999999</v>
      </c>
      <c r="D2281" t="b">
        <f t="shared" ca="1" si="251"/>
        <v>0</v>
      </c>
      <c r="E2281" s="13" cm="1">
        <f t="array" aca="1" ref="E2281" ca="1">IF(ISBLANK(INDIRECT(ADDRESS(ROW(B2281)+$N$5,COLUMN(B2281)))),"",(INDIRECT(ADDRESS(ROW(B2281)+$N$5,COLUMN(B2281)))/B2281-1))</f>
        <v>8.6388108363183891E-2</v>
      </c>
      <c r="F2281" s="5">
        <f t="shared" ca="1" si="255"/>
        <v>40091</v>
      </c>
      <c r="G2281" s="11">
        <f t="shared" ca="1" si="252"/>
        <v>87.385999999999996</v>
      </c>
      <c r="H2281" s="17" cm="1">
        <f t="array" aca="1" ref="H2281" ca="1">IF(F2281="MAI","NESSUNO",INDIRECT(ADDRESS(ROW()+$N$5,2)))</f>
        <v>101.297</v>
      </c>
      <c r="I2281" s="11">
        <f t="shared" ca="1" si="253"/>
        <v>5.2131070610471397E-2</v>
      </c>
      <c r="J2281" s="13">
        <f t="shared" ca="1" si="249"/>
        <v>0.15978682020701798</v>
      </c>
      <c r="K2281" s="13" t="b">
        <f t="shared" ca="1" si="254"/>
        <v>1</v>
      </c>
    </row>
    <row r="2282" spans="1:11" x14ac:dyDescent="0.2">
      <c r="A2282" s="5">
        <f>IndiciMSCI!A2282</f>
        <v>40081</v>
      </c>
      <c r="B2282" cm="1">
        <f t="array" ref="B2282">INDEX(IndiciMSCI!A:Y,ROW(),Sheet1!$O$2)</f>
        <v>92.364000000000004</v>
      </c>
      <c r="C2282">
        <f t="shared" ca="1" si="250"/>
        <v>88.654499999999999</v>
      </c>
      <c r="D2282" t="b">
        <f t="shared" ca="1" si="251"/>
        <v>0</v>
      </c>
      <c r="E2282" s="13" cm="1">
        <f t="array" aca="1" ref="E2282" ca="1">IF(ISBLANK(INDIRECT(ADDRESS(ROW(B2282)+$N$5,COLUMN(B2282)))),"",(INDIRECT(ADDRESS(ROW(B2282)+$N$5,COLUMN(B2282)))/B2282-1))</f>
        <v>7.5873717032610033E-2</v>
      </c>
      <c r="F2282" s="5">
        <f t="shared" ca="1" si="255"/>
        <v>40091</v>
      </c>
      <c r="G2282" s="11">
        <f t="shared" ca="1" si="252"/>
        <v>87.385999999999996</v>
      </c>
      <c r="H2282" s="17" cm="1">
        <f t="array" aca="1" ref="H2282" ca="1">IF(F2282="MAI","NESSUNO",INDIRECT(ADDRESS(ROW()+$N$5,2)))</f>
        <v>99.372</v>
      </c>
      <c r="I2282" s="11">
        <f t="shared" ca="1" si="253"/>
        <v>4.7390597554397118E-2</v>
      </c>
      <c r="J2282" s="13">
        <f t="shared" ca="1" si="249"/>
        <v>0.13770387244586549</v>
      </c>
      <c r="K2282" s="13" t="b">
        <f t="shared" ca="1" si="254"/>
        <v>1</v>
      </c>
    </row>
    <row r="2283" spans="1:11" x14ac:dyDescent="0.2">
      <c r="A2283" s="5">
        <f>IndiciMSCI!A2283</f>
        <v>40084</v>
      </c>
      <c r="B2283" cm="1">
        <f t="array" ref="B2283">INDEX(IndiciMSCI!A:Y,ROW(),Sheet1!$O$2)</f>
        <v>91.045000000000002</v>
      </c>
      <c r="C2283">
        <f t="shared" ca="1" si="250"/>
        <v>88.654499999999999</v>
      </c>
      <c r="D2283" t="b">
        <f t="shared" ca="1" si="251"/>
        <v>0</v>
      </c>
      <c r="E2283" s="13" cm="1">
        <f t="array" aca="1" ref="E2283" ca="1">IF(ISBLANK(INDIRECT(ADDRESS(ROW(B2283)+$N$5,COLUMN(B2283)))),"",(INDIRECT(ADDRESS(ROW(B2283)+$N$5,COLUMN(B2283)))/B2283-1))</f>
        <v>0.10599154264374744</v>
      </c>
      <c r="F2283" s="5">
        <f t="shared" ca="1" si="255"/>
        <v>40091</v>
      </c>
      <c r="G2283" s="11">
        <f t="shared" ca="1" si="252"/>
        <v>87.385999999999996</v>
      </c>
      <c r="H2283" s="17" cm="1">
        <f t="array" aca="1" ref="H2283" ca="1">IF(F2283="MAI","NESSUNO",INDIRECT(ADDRESS(ROW()+$N$5,2)))</f>
        <v>100.69499999999999</v>
      </c>
      <c r="I2283" s="11">
        <f t="shared" ca="1" si="253"/>
        <v>3.3170720363727924E-2</v>
      </c>
      <c r="J2283" s="13">
        <f t="shared" ca="1" si="249"/>
        <v>0.15268087245512699</v>
      </c>
      <c r="K2283" s="13" t="b">
        <f t="shared" ca="1" si="254"/>
        <v>1</v>
      </c>
    </row>
    <row r="2284" spans="1:11" x14ac:dyDescent="0.2">
      <c r="A2284" s="5">
        <f>IndiciMSCI!A2284</f>
        <v>40085</v>
      </c>
      <c r="B2284" cm="1">
        <f t="array" ref="B2284">INDEX(IndiciMSCI!A:Y,ROW(),Sheet1!$O$2)</f>
        <v>90.953999999999994</v>
      </c>
      <c r="C2284">
        <f t="shared" ca="1" si="250"/>
        <v>88.50330000000001</v>
      </c>
      <c r="D2284" t="b">
        <f t="shared" ca="1" si="251"/>
        <v>0</v>
      </c>
      <c r="E2284" s="13" cm="1">
        <f t="array" aca="1" ref="E2284" ca="1">IF(ISBLANK(INDIRECT(ADDRESS(ROW(B2284)+$N$5,COLUMN(B2284)))),"",(INDIRECT(ADDRESS(ROW(B2284)+$N$5,COLUMN(B2284)))/B2284-1))</f>
        <v>0.10400861974184772</v>
      </c>
      <c r="F2284" s="5">
        <f t="shared" ca="1" si="255"/>
        <v>40091</v>
      </c>
      <c r="G2284" s="11">
        <f t="shared" ca="1" si="252"/>
        <v>87.385999999999996</v>
      </c>
      <c r="H2284" s="17" cm="1">
        <f t="array" aca="1" ref="H2284" ca="1">IF(F2284="MAI","NESSUNO",INDIRECT(ADDRESS(ROW()+$N$5,2)))</f>
        <v>100.414</v>
      </c>
      <c r="I2284" s="11">
        <f t="shared" ca="1" si="253"/>
        <v>2.8431275246234122E-2</v>
      </c>
      <c r="J2284" s="13">
        <f t="shared" ca="1" si="249"/>
        <v>0.14941101864424783</v>
      </c>
      <c r="K2284" s="13" t="b">
        <f t="shared" ca="1" si="254"/>
        <v>1</v>
      </c>
    </row>
    <row r="2285" spans="1:11" x14ac:dyDescent="0.2">
      <c r="A2285" s="5">
        <f>IndiciMSCI!A2285</f>
        <v>40086</v>
      </c>
      <c r="B2285" cm="1">
        <f t="array" ref="B2285">INDEX(IndiciMSCI!A:Y,ROW(),Sheet1!$O$2)</f>
        <v>91.849000000000004</v>
      </c>
      <c r="C2285">
        <f t="shared" ca="1" si="250"/>
        <v>88.50330000000001</v>
      </c>
      <c r="D2285" t="b">
        <f t="shared" ca="1" si="251"/>
        <v>0</v>
      </c>
      <c r="E2285" s="13" cm="1">
        <f t="array" aca="1" ref="E2285" ca="1">IF(ISBLANK(INDIRECT(ADDRESS(ROW(B2285)+$N$5,COLUMN(B2285)))),"",(INDIRECT(ADDRESS(ROW(B2285)+$N$5,COLUMN(B2285)))/B2285-1))</f>
        <v>9.7290117475421489E-2</v>
      </c>
      <c r="F2285" s="5">
        <f t="shared" ca="1" si="255"/>
        <v>40091</v>
      </c>
      <c r="G2285" s="11">
        <f t="shared" ca="1" si="252"/>
        <v>87.385999999999996</v>
      </c>
      <c r="H2285" s="17" cm="1">
        <f t="array" aca="1" ref="H2285" ca="1">IF(F2285="MAI","NESSUNO",INDIRECT(ADDRESS(ROW()+$N$5,2)))</f>
        <v>100.785</v>
      </c>
      <c r="I2285" s="11">
        <f t="shared" ca="1" si="253"/>
        <v>2.369208707858661E-2</v>
      </c>
      <c r="J2285" s="13">
        <f t="shared" ca="1" si="249"/>
        <v>0.15360231715696551</v>
      </c>
      <c r="K2285" s="13" t="b">
        <f t="shared" ca="1" si="254"/>
        <v>1</v>
      </c>
    </row>
    <row r="2286" spans="1:11" x14ac:dyDescent="0.2">
      <c r="A2286" s="5">
        <f>IndiciMSCI!A2286</f>
        <v>40087</v>
      </c>
      <c r="B2286" cm="1">
        <f t="array" ref="B2286">INDEX(IndiciMSCI!A:Y,ROW(),Sheet1!$O$2)</f>
        <v>90.718000000000004</v>
      </c>
      <c r="C2286">
        <f t="shared" ca="1" si="250"/>
        <v>88.05149999999999</v>
      </c>
      <c r="D2286" t="b">
        <f t="shared" ca="1" si="251"/>
        <v>0</v>
      </c>
      <c r="E2286" s="13" cm="1">
        <f t="array" aca="1" ref="E2286" ca="1">IF(ISBLANK(INDIRECT(ADDRESS(ROW(B2286)+$N$5,COLUMN(B2286)))),"",(INDIRECT(ADDRESS(ROW(B2286)+$N$5,COLUMN(B2286)))/B2286-1))</f>
        <v>8.5242179060384782E-2</v>
      </c>
      <c r="F2286" s="5">
        <f t="shared" ca="1" si="255"/>
        <v>40091</v>
      </c>
      <c r="G2286" s="11">
        <f t="shared" ca="1" si="252"/>
        <v>87.385999999999996</v>
      </c>
      <c r="H2286" s="17" cm="1">
        <f t="array" aca="1" ref="H2286" ca="1">IF(F2286="MAI","NESSUNO",INDIRECT(ADDRESS(ROW()+$N$5,2)))</f>
        <v>98.450999999999993</v>
      </c>
      <c r="I2286" s="11">
        <f t="shared" ca="1" si="253"/>
        <v>1.8953155846801906E-2</v>
      </c>
      <c r="J2286" s="13">
        <f t="shared" ca="1" si="249"/>
        <v>0.12683900345417801</v>
      </c>
      <c r="K2286" s="13" t="b">
        <f t="shared" ca="1" si="254"/>
        <v>1</v>
      </c>
    </row>
    <row r="2287" spans="1:11" x14ac:dyDescent="0.2">
      <c r="A2287" s="5">
        <f>IndiciMSCI!A2287</f>
        <v>40088</v>
      </c>
      <c r="B2287" cm="1">
        <f t="array" ref="B2287">INDEX(IndiciMSCI!A:Y,ROW(),Sheet1!$O$2)</f>
        <v>88.668000000000006</v>
      </c>
      <c r="C2287">
        <f t="shared" ca="1" si="250"/>
        <v>87.921900000000008</v>
      </c>
      <c r="D2287" t="b">
        <f t="shared" ca="1" si="251"/>
        <v>0</v>
      </c>
      <c r="E2287" s="13" cm="1">
        <f t="array" aca="1" ref="E2287" ca="1">IF(ISBLANK(INDIRECT(ADDRESS(ROW(B2287)+$N$5,COLUMN(B2287)))),"",(INDIRECT(ADDRESS(ROW(B2287)+$N$5,COLUMN(B2287)))/B2287-1))</f>
        <v>0.10767131321333512</v>
      </c>
      <c r="F2287" s="5">
        <f t="shared" ca="1" si="255"/>
        <v>40091</v>
      </c>
      <c r="G2287" s="11">
        <f t="shared" ca="1" si="252"/>
        <v>87.385999999999996</v>
      </c>
      <c r="H2287" s="17" cm="1">
        <f t="array" aca="1" ref="H2287" ca="1">IF(F2287="MAI","NESSUNO",INDIRECT(ADDRESS(ROW()+$N$5,2)))</f>
        <v>98.215000000000003</v>
      </c>
      <c r="I2287" s="11">
        <f t="shared" ca="1" si="253"/>
        <v>1.4214481536996004E-2</v>
      </c>
      <c r="J2287" s="13">
        <f t="shared" ca="1" si="249"/>
        <v>0.12408411509323009</v>
      </c>
      <c r="K2287" s="13" t="b">
        <f t="shared" ca="1" si="254"/>
        <v>1</v>
      </c>
    </row>
    <row r="2288" spans="1:11" x14ac:dyDescent="0.2">
      <c r="A2288" s="5">
        <f>IndiciMSCI!A2288</f>
        <v>40091</v>
      </c>
      <c r="B2288" cm="1">
        <f t="array" ref="B2288">INDEX(IndiciMSCI!A:Y,ROW(),Sheet1!$O$2)</f>
        <v>87.385999999999996</v>
      </c>
      <c r="C2288">
        <f t="shared" ca="1" si="250"/>
        <v>87.921900000000008</v>
      </c>
      <c r="D2288" t="b">
        <f t="shared" ca="1" si="251"/>
        <v>1</v>
      </c>
      <c r="E2288" s="13" cm="1">
        <f t="array" aca="1" ref="E2288" ca="1">IF(ISBLANK(INDIRECT(ADDRESS(ROW(B2288)+$N$5,COLUMN(B2288)))),"",(INDIRECT(ADDRESS(ROW(B2288)+$N$5,COLUMN(B2288)))/B2288-1))</f>
        <v>0.11877188565674146</v>
      </c>
      <c r="F2288" s="5">
        <f t="shared" ca="1" si="255"/>
        <v>40091</v>
      </c>
      <c r="G2288" s="11">
        <f t="shared" ca="1" si="252"/>
        <v>87.385999999999996</v>
      </c>
      <c r="H2288" s="17" cm="1">
        <f t="array" aca="1" ref="H2288" ca="1">IF(F2288="MAI","NESSUNO",INDIRECT(ADDRESS(ROW()+$N$5,2)))</f>
        <v>97.765000000000001</v>
      </c>
      <c r="I2288" s="11">
        <f t="shared" ca="1" si="253"/>
        <v>0</v>
      </c>
      <c r="J2288" s="13">
        <f t="shared" ca="1" si="249"/>
        <v>0.11877188565674142</v>
      </c>
      <c r="K2288" s="13" t="b">
        <f t="shared" ca="1" si="254"/>
        <v>0</v>
      </c>
    </row>
    <row r="2289" spans="1:11" x14ac:dyDescent="0.2">
      <c r="A2289" s="5">
        <f>IndiciMSCI!A2289</f>
        <v>40092</v>
      </c>
      <c r="B2289" cm="1">
        <f t="array" ref="B2289">INDEX(IndiciMSCI!A:Y,ROW(),Sheet1!$O$2)</f>
        <v>88.069000000000003</v>
      </c>
      <c r="C2289">
        <f t="shared" ca="1" si="250"/>
        <v>87.921900000000008</v>
      </c>
      <c r="D2289" t="b">
        <f t="shared" ca="1" si="251"/>
        <v>0</v>
      </c>
      <c r="E2289" s="13" cm="1">
        <f t="array" aca="1" ref="E2289" ca="1">IF(ISBLANK(INDIRECT(ADDRESS(ROW(B2289)+$N$5,COLUMN(B2289)))),"",(INDIRECT(ADDRESS(ROW(B2289)+$N$5,COLUMN(B2289)))/B2289-1))</f>
        <v>0.1158523430492</v>
      </c>
      <c r="F2289" s="5">
        <f t="shared" ca="1" si="255"/>
        <v>40108</v>
      </c>
      <c r="G2289" s="11">
        <f t="shared" ca="1" si="252"/>
        <v>87.652000000000001</v>
      </c>
      <c r="H2289" s="17" cm="1">
        <f t="array" aca="1" ref="H2289" ca="1">IF(F2289="MAI","NESSUNO",INDIRECT(ADDRESS(ROW()+$N$5,2)))</f>
        <v>98.272000000000006</v>
      </c>
      <c r="I2289" s="11">
        <f t="shared" ca="1" si="253"/>
        <v>7.6068137587355977E-2</v>
      </c>
      <c r="J2289" s="13">
        <f t="shared" ca="1" si="249"/>
        <v>0.12202879726175513</v>
      </c>
      <c r="K2289" s="13" t="b">
        <f t="shared" ca="1" si="254"/>
        <v>1</v>
      </c>
    </row>
    <row r="2290" spans="1:11" x14ac:dyDescent="0.2">
      <c r="A2290" s="5">
        <f>IndiciMSCI!A2290</f>
        <v>40093</v>
      </c>
      <c r="B2290" cm="1">
        <f t="array" ref="B2290">INDEX(IndiciMSCI!A:Y,ROW(),Sheet1!$O$2)</f>
        <v>89.548000000000002</v>
      </c>
      <c r="C2290">
        <f t="shared" ca="1" si="250"/>
        <v>87.921900000000008</v>
      </c>
      <c r="D2290" t="b">
        <f t="shared" ca="1" si="251"/>
        <v>0</v>
      </c>
      <c r="E2290" s="13" cm="1">
        <f t="array" aca="1" ref="E2290" ca="1">IF(ISBLANK(INDIRECT(ADDRESS(ROW(B2290)+$N$5,COLUMN(B2290)))),"",(INDIRECT(ADDRESS(ROW(B2290)+$N$5,COLUMN(B2290)))/B2290-1))</f>
        <v>0.11294501273060265</v>
      </c>
      <c r="F2290" s="5">
        <f t="shared" ca="1" si="255"/>
        <v>40108</v>
      </c>
      <c r="G2290" s="11">
        <f t="shared" ca="1" si="252"/>
        <v>87.652000000000001</v>
      </c>
      <c r="H2290" s="17" cm="1">
        <f t="array" aca="1" ref="H2290" ca="1">IF(F2290="MAI","NESSUNO",INDIRECT(ADDRESS(ROW()+$N$5,2)))</f>
        <v>99.662000000000006</v>
      </c>
      <c r="I2290" s="11">
        <f t="shared" ca="1" si="253"/>
        <v>7.131194554419551E-2</v>
      </c>
      <c r="J2290" s="13">
        <f t="shared" ca="1" si="249"/>
        <v>0.13783270142773923</v>
      </c>
      <c r="K2290" s="13" t="b">
        <f t="shared" ca="1" si="254"/>
        <v>1</v>
      </c>
    </row>
    <row r="2291" spans="1:11" x14ac:dyDescent="0.2">
      <c r="A2291" s="5">
        <f>IndiciMSCI!A2291</f>
        <v>40094</v>
      </c>
      <c r="B2291" cm="1">
        <f t="array" ref="B2291">INDEX(IndiciMSCI!A:Y,ROW(),Sheet1!$O$2)</f>
        <v>90.016000000000005</v>
      </c>
      <c r="C2291">
        <f t="shared" ca="1" si="250"/>
        <v>87.921900000000008</v>
      </c>
      <c r="D2291" t="b">
        <f t="shared" ca="1" si="251"/>
        <v>0</v>
      </c>
      <c r="E2291" s="13" cm="1">
        <f t="array" aca="1" ref="E2291" ca="1">IF(ISBLANK(INDIRECT(ADDRESS(ROW(B2291)+$N$5,COLUMN(B2291)))),"",(INDIRECT(ADDRESS(ROW(B2291)+$N$5,COLUMN(B2291)))/B2291-1))</f>
        <v>0.11209118378954841</v>
      </c>
      <c r="F2291" s="5">
        <f t="shared" ca="1" si="255"/>
        <v>40108</v>
      </c>
      <c r="G2291" s="11">
        <f t="shared" ca="1" si="252"/>
        <v>87.652000000000001</v>
      </c>
      <c r="H2291" s="17" cm="1">
        <f t="array" aca="1" ref="H2291" ca="1">IF(F2291="MAI","NESSUNO",INDIRECT(ADDRESS(ROW()+$N$5,2)))</f>
        <v>100.10599999999999</v>
      </c>
      <c r="I2291" s="11">
        <f t="shared" ca="1" si="253"/>
        <v>6.6556011358784417E-2</v>
      </c>
      <c r="J2291" s="13">
        <f t="shared" ca="1" si="249"/>
        <v>0.1428439283913519</v>
      </c>
      <c r="K2291" s="13" t="b">
        <f t="shared" ca="1" si="254"/>
        <v>1</v>
      </c>
    </row>
    <row r="2292" spans="1:11" x14ac:dyDescent="0.2">
      <c r="A2292" s="5">
        <f>IndiciMSCI!A2292</f>
        <v>40095</v>
      </c>
      <c r="B2292" cm="1">
        <f t="array" ref="B2292">INDEX(IndiciMSCI!A:Y,ROW(),Sheet1!$O$2)</f>
        <v>90.103999999999999</v>
      </c>
      <c r="C2292">
        <f t="shared" ca="1" si="250"/>
        <v>87.921900000000008</v>
      </c>
      <c r="D2292" t="b">
        <f t="shared" ca="1" si="251"/>
        <v>0</v>
      </c>
      <c r="E2292" s="13" cm="1">
        <f t="array" aca="1" ref="E2292" ca="1">IF(ISBLANK(INDIRECT(ADDRESS(ROW(B2292)+$N$5,COLUMN(B2292)))),"",(INDIRECT(ADDRESS(ROW(B2292)+$N$5,COLUMN(B2292)))/B2292-1))</f>
        <v>0.10941800585989525</v>
      </c>
      <c r="F2292" s="5">
        <f t="shared" ca="1" si="255"/>
        <v>40108</v>
      </c>
      <c r="G2292" s="11">
        <f t="shared" ca="1" si="252"/>
        <v>87.652000000000001</v>
      </c>
      <c r="H2292" s="17" cm="1">
        <f t="array" aca="1" ref="H2292" ca="1">IF(F2292="MAI","NESSUNO",INDIRECT(ADDRESS(ROW()+$N$5,2)))</f>
        <v>99.962999999999994</v>
      </c>
      <c r="I2292" s="11">
        <f t="shared" ca="1" si="253"/>
        <v>6.1800335017139219E-2</v>
      </c>
      <c r="J2292" s="13">
        <f t="shared" ca="1" si="249"/>
        <v>0.14115822040589071</v>
      </c>
      <c r="K2292" s="13" t="b">
        <f t="shared" ca="1" si="254"/>
        <v>1</v>
      </c>
    </row>
    <row r="2293" spans="1:11" x14ac:dyDescent="0.2">
      <c r="A2293" s="5">
        <f>IndiciMSCI!A2293</f>
        <v>40098</v>
      </c>
      <c r="B2293" cm="1">
        <f t="array" ref="B2293">INDEX(IndiciMSCI!A:Y,ROW(),Sheet1!$O$2)</f>
        <v>89.492000000000004</v>
      </c>
      <c r="C2293">
        <f t="shared" ca="1" si="250"/>
        <v>87.921900000000008</v>
      </c>
      <c r="D2293" t="b">
        <f t="shared" ca="1" si="251"/>
        <v>0</v>
      </c>
      <c r="E2293" s="13" cm="1">
        <f t="array" aca="1" ref="E2293" ca="1">IF(ISBLANK(INDIRECT(ADDRESS(ROW(B2293)+$N$5,COLUMN(B2293)))),"",(INDIRECT(ADDRESS(ROW(B2293)+$N$5,COLUMN(B2293)))/B2293-1))</f>
        <v>0.11702722031019541</v>
      </c>
      <c r="F2293" s="5">
        <f t="shared" ca="1" si="255"/>
        <v>40108</v>
      </c>
      <c r="G2293" s="11">
        <f t="shared" ca="1" si="252"/>
        <v>87.652000000000001</v>
      </c>
      <c r="H2293" s="17" cm="1">
        <f t="array" aca="1" ref="H2293" ca="1">IF(F2293="MAI","NESSUNO",INDIRECT(ADDRESS(ROW()+$N$5,2)))</f>
        <v>99.965000000000003</v>
      </c>
      <c r="I2293" s="11">
        <f t="shared" ca="1" si="253"/>
        <v>4.7534852915092074E-2</v>
      </c>
      <c r="J2293" s="13">
        <f t="shared" ca="1" si="249"/>
        <v>0.14101828655267529</v>
      </c>
      <c r="K2293" s="13" t="b">
        <f t="shared" ca="1" si="254"/>
        <v>1</v>
      </c>
    </row>
    <row r="2294" spans="1:11" x14ac:dyDescent="0.2">
      <c r="A2294" s="5">
        <f>IndiciMSCI!A2294</f>
        <v>40099</v>
      </c>
      <c r="B2294" cm="1">
        <f t="array" ref="B2294">INDEX(IndiciMSCI!A:Y,ROW(),Sheet1!$O$2)</f>
        <v>89.843999999999994</v>
      </c>
      <c r="C2294">
        <f t="shared" ca="1" si="250"/>
        <v>87.921900000000008</v>
      </c>
      <c r="D2294" t="b">
        <f t="shared" ca="1" si="251"/>
        <v>0</v>
      </c>
      <c r="E2294" s="13" cm="1">
        <f t="array" aca="1" ref="E2294" ca="1">IF(ISBLANK(INDIRECT(ADDRESS(ROW(B2294)+$N$5,COLUMN(B2294)))),"",(INDIRECT(ADDRESS(ROW(B2294)+$N$5,COLUMN(B2294)))/B2294-1))</f>
        <v>0.10288945282934869</v>
      </c>
      <c r="F2294" s="5">
        <f t="shared" ca="1" si="255"/>
        <v>40108</v>
      </c>
      <c r="G2294" s="11">
        <f t="shared" ca="1" si="252"/>
        <v>87.652000000000001</v>
      </c>
      <c r="H2294" s="17" cm="1">
        <f t="array" aca="1" ref="H2294" ca="1">IF(F2294="MAI","NESSUNO",INDIRECT(ADDRESS(ROW()+$N$5,2)))</f>
        <v>99.087999999999994</v>
      </c>
      <c r="I2294" s="11">
        <f t="shared" ca="1" si="253"/>
        <v>4.2780207808775117E-2</v>
      </c>
      <c r="J2294" s="13">
        <f t="shared" ca="1" si="249"/>
        <v>0.1309585657806869</v>
      </c>
      <c r="K2294" s="13" t="b">
        <f t="shared" ca="1" si="254"/>
        <v>1</v>
      </c>
    </row>
    <row r="2295" spans="1:11" x14ac:dyDescent="0.2">
      <c r="A2295" s="5">
        <f>IndiciMSCI!A2295</f>
        <v>40100</v>
      </c>
      <c r="B2295" cm="1">
        <f t="array" ref="B2295">INDEX(IndiciMSCI!A:Y,ROW(),Sheet1!$O$2)</f>
        <v>89.027000000000001</v>
      </c>
      <c r="C2295">
        <f t="shared" ca="1" si="250"/>
        <v>87.921900000000008</v>
      </c>
      <c r="D2295" t="b">
        <f t="shared" ca="1" si="251"/>
        <v>0</v>
      </c>
      <c r="E2295" s="13" cm="1">
        <f t="array" aca="1" ref="E2295" ca="1">IF(ISBLANK(INDIRECT(ADDRESS(ROW(B2295)+$N$5,COLUMN(B2295)))),"",(INDIRECT(ADDRESS(ROW(B2295)+$N$5,COLUMN(B2295)))/B2295-1))</f>
        <v>0.10046390420883555</v>
      </c>
      <c r="F2295" s="5">
        <f t="shared" ca="1" si="255"/>
        <v>40108</v>
      </c>
      <c r="G2295" s="11">
        <f t="shared" ca="1" si="252"/>
        <v>87.652000000000001</v>
      </c>
      <c r="H2295" s="17" cm="1">
        <f t="array" aca="1" ref="H2295" ca="1">IF(F2295="MAI","NESSUNO",INDIRECT(ADDRESS(ROW()+$N$5,2)))</f>
        <v>97.971000000000004</v>
      </c>
      <c r="I2295" s="11">
        <f t="shared" ca="1" si="253"/>
        <v>3.802582047633507E-2</v>
      </c>
      <c r="J2295" s="13">
        <f t="shared" ca="1" si="249"/>
        <v>0.1181607472787425</v>
      </c>
      <c r="K2295" s="13" t="b">
        <f t="shared" ca="1" si="254"/>
        <v>1</v>
      </c>
    </row>
    <row r="2296" spans="1:11" x14ac:dyDescent="0.2">
      <c r="A2296" s="5">
        <f>IndiciMSCI!A2296</f>
        <v>40101</v>
      </c>
      <c r="B2296" cm="1">
        <f t="array" ref="B2296">INDEX(IndiciMSCI!A:Y,ROW(),Sheet1!$O$2)</f>
        <v>88.828999999999994</v>
      </c>
      <c r="C2296">
        <f t="shared" ca="1" si="250"/>
        <v>87.921900000000008</v>
      </c>
      <c r="D2296" t="b">
        <f t="shared" ca="1" si="251"/>
        <v>0</v>
      </c>
      <c r="E2296" s="13" cm="1">
        <f t="array" aca="1" ref="E2296" ca="1">IF(ISBLANK(INDIRECT(ADDRESS(ROW(B2296)+$N$5,COLUMN(B2296)))),"",(INDIRECT(ADDRESS(ROW(B2296)+$N$5,COLUMN(B2296)))/B2296-1))</f>
        <v>0.1192178230082519</v>
      </c>
      <c r="F2296" s="5">
        <f t="shared" ca="1" si="255"/>
        <v>40108</v>
      </c>
      <c r="G2296" s="11">
        <f t="shared" ca="1" si="252"/>
        <v>87.652000000000001</v>
      </c>
      <c r="H2296" s="17" cm="1">
        <f t="array" aca="1" ref="H2296" ca="1">IF(F2296="MAI","NESSUNO",INDIRECT(ADDRESS(ROW()+$N$5,2)))</f>
        <v>99.418999999999997</v>
      </c>
      <c r="I2296" s="11">
        <f t="shared" ca="1" si="253"/>
        <v>3.3271690903831086E-2</v>
      </c>
      <c r="J2296" s="13">
        <f t="shared" ca="1" si="249"/>
        <v>0.13462638263706278</v>
      </c>
      <c r="K2296" s="13" t="b">
        <f t="shared" ca="1" si="254"/>
        <v>1</v>
      </c>
    </row>
    <row r="2297" spans="1:11" x14ac:dyDescent="0.2">
      <c r="A2297" s="5">
        <f>IndiciMSCI!A2297</f>
        <v>40102</v>
      </c>
      <c r="B2297" cm="1">
        <f t="array" ref="B2297">INDEX(IndiciMSCI!A:Y,ROW(),Sheet1!$O$2)</f>
        <v>88.397000000000006</v>
      </c>
      <c r="C2297">
        <f t="shared" ca="1" si="250"/>
        <v>87.921900000000008</v>
      </c>
      <c r="D2297" t="b">
        <f t="shared" ca="1" si="251"/>
        <v>0</v>
      </c>
      <c r="E2297" s="13" cm="1">
        <f t="array" aca="1" ref="E2297" ca="1">IF(ISBLANK(INDIRECT(ADDRESS(ROW(B2297)+$N$5,COLUMN(B2297)))),"",(INDIRECT(ADDRESS(ROW(B2297)+$N$5,COLUMN(B2297)))/B2297-1))</f>
        <v>0.11734561127640064</v>
      </c>
      <c r="F2297" s="5">
        <f t="shared" ca="1" si="255"/>
        <v>40108</v>
      </c>
      <c r="G2297" s="11">
        <f t="shared" ca="1" si="252"/>
        <v>87.652000000000001</v>
      </c>
      <c r="H2297" s="17" cm="1">
        <f t="array" aca="1" ref="H2297" ca="1">IF(F2297="MAI","NESSUNO",INDIRECT(ADDRESS(ROW()+$N$5,2)))</f>
        <v>98.77</v>
      </c>
      <c r="I2297" s="11">
        <f t="shared" ca="1" si="253"/>
        <v>2.851781907723705E-2</v>
      </c>
      <c r="J2297" s="13">
        <f t="shared" ca="1" si="249"/>
        <v>0.12716786632452462</v>
      </c>
      <c r="K2297" s="13" t="b">
        <f t="shared" ca="1" si="254"/>
        <v>1</v>
      </c>
    </row>
    <row r="2298" spans="1:11" x14ac:dyDescent="0.2">
      <c r="A2298" s="5">
        <f>IndiciMSCI!A2298</f>
        <v>40105</v>
      </c>
      <c r="B2298" cm="1">
        <f t="array" ref="B2298">INDEX(IndiciMSCI!A:Y,ROW(),Sheet1!$O$2)</f>
        <v>88.751000000000005</v>
      </c>
      <c r="C2298">
        <f t="shared" ca="1" si="250"/>
        <v>87.921900000000008</v>
      </c>
      <c r="D2298" t="b">
        <f t="shared" ca="1" si="251"/>
        <v>0</v>
      </c>
      <c r="E2298" s="13" cm="1">
        <f t="array" aca="1" ref="E2298" ca="1">IF(ISBLANK(INDIRECT(ADDRESS(ROW(B2298)+$N$5,COLUMN(B2298)))),"",(INDIRECT(ADDRESS(ROW(B2298)+$N$5,COLUMN(B2298)))/B2298-1))</f>
        <v>0.12372818334441305</v>
      </c>
      <c r="F2298" s="5">
        <f t="shared" ca="1" si="255"/>
        <v>40108</v>
      </c>
      <c r="G2298" s="11">
        <f t="shared" ca="1" si="252"/>
        <v>87.652000000000001</v>
      </c>
      <c r="H2298" s="17" cm="1">
        <f t="array" aca="1" ref="H2298" ca="1">IF(F2298="MAI","NESSUNO",INDIRECT(ADDRESS(ROW()+$N$5,2)))</f>
        <v>99.731999999999999</v>
      </c>
      <c r="I2298" s="11">
        <f t="shared" ca="1" si="253"/>
        <v>1.4257749933406672E-2</v>
      </c>
      <c r="J2298" s="13">
        <f t="shared" ca="1" si="249"/>
        <v>0.13798039690974997</v>
      </c>
      <c r="K2298" s="13" t="b">
        <f t="shared" ca="1" si="254"/>
        <v>1</v>
      </c>
    </row>
    <row r="2299" spans="1:11" x14ac:dyDescent="0.2">
      <c r="A2299" s="5">
        <f>IndiciMSCI!A2299</f>
        <v>40106</v>
      </c>
      <c r="B2299" cm="1">
        <f t="array" ref="B2299">INDEX(IndiciMSCI!A:Y,ROW(),Sheet1!$O$2)</f>
        <v>89.325000000000003</v>
      </c>
      <c r="C2299">
        <f t="shared" ca="1" si="250"/>
        <v>87.921900000000008</v>
      </c>
      <c r="D2299" t="b">
        <f t="shared" ca="1" si="251"/>
        <v>0</v>
      </c>
      <c r="E2299" s="13" cm="1">
        <f t="array" aca="1" ref="E2299" ca="1">IF(ISBLANK(INDIRECT(ADDRESS(ROW(B2299)+$N$5,COLUMN(B2299)))),"",(INDIRECT(ADDRESS(ROW(B2299)+$N$5,COLUMN(B2299)))/B2299-1))</f>
        <v>0.12667226420375033</v>
      </c>
      <c r="F2299" s="5">
        <f t="shared" ca="1" si="255"/>
        <v>40108</v>
      </c>
      <c r="G2299" s="11">
        <f t="shared" ca="1" si="252"/>
        <v>87.652000000000001</v>
      </c>
      <c r="H2299" s="17" cm="1">
        <f t="array" aca="1" ref="H2299" ca="1">IF(F2299="MAI","NESSUNO",INDIRECT(ADDRESS(ROW()+$N$5,2)))</f>
        <v>100.64</v>
      </c>
      <c r="I2299" s="11">
        <f t="shared" ca="1" si="253"/>
        <v>9.5049089508592033E-3</v>
      </c>
      <c r="J2299" s="13">
        <f t="shared" ca="1" si="249"/>
        <v>0.14828532045989662</v>
      </c>
      <c r="K2299" s="13" t="b">
        <f t="shared" ca="1" si="254"/>
        <v>1</v>
      </c>
    </row>
    <row r="2300" spans="1:11" x14ac:dyDescent="0.2">
      <c r="A2300" s="5">
        <f>IndiciMSCI!A2300</f>
        <v>40107</v>
      </c>
      <c r="B2300" cm="1">
        <f t="array" ref="B2300">INDEX(IndiciMSCI!A:Y,ROW(),Sheet1!$O$2)</f>
        <v>88.578000000000003</v>
      </c>
      <c r="C2300">
        <f t="shared" ca="1" si="250"/>
        <v>87.921900000000008</v>
      </c>
      <c r="D2300" t="b">
        <f t="shared" ca="1" si="251"/>
        <v>0</v>
      </c>
      <c r="E2300" s="13" cm="1">
        <f t="array" aca="1" ref="E2300" ca="1">IF(ISBLANK(INDIRECT(ADDRESS(ROW(B2300)+$N$5,COLUMN(B2300)))),"",(INDIRECT(ADDRESS(ROW(B2300)+$N$5,COLUMN(B2300)))/B2300-1))</f>
        <v>0.12019914651493591</v>
      </c>
      <c r="F2300" s="5">
        <f t="shared" ca="1" si="255"/>
        <v>40108</v>
      </c>
      <c r="G2300" s="11">
        <f t="shared" ca="1" si="252"/>
        <v>87.652000000000001</v>
      </c>
      <c r="H2300" s="17" cm="1">
        <f t="array" aca="1" ref="H2300" ca="1">IF(F2300="MAI","NESSUNO",INDIRECT(ADDRESS(ROW()+$N$5,2)))</f>
        <v>99.224999999999994</v>
      </c>
      <c r="I2300" s="11">
        <f t="shared" ca="1" si="253"/>
        <v>4.7523256443611217E-3</v>
      </c>
      <c r="J2300" s="13">
        <f t="shared" ca="1" si="249"/>
        <v>0.132087714206685</v>
      </c>
      <c r="K2300" s="13" t="b">
        <f t="shared" ca="1" si="254"/>
        <v>1</v>
      </c>
    </row>
    <row r="2301" spans="1:11" x14ac:dyDescent="0.2">
      <c r="A2301" s="5">
        <f>IndiciMSCI!A2301</f>
        <v>40108</v>
      </c>
      <c r="B2301" cm="1">
        <f t="array" ref="B2301">INDEX(IndiciMSCI!A:Y,ROW(),Sheet1!$O$2)</f>
        <v>87.652000000000001</v>
      </c>
      <c r="C2301">
        <f t="shared" ca="1" si="250"/>
        <v>87.921900000000008</v>
      </c>
      <c r="D2301" t="b">
        <f t="shared" ca="1" si="251"/>
        <v>1</v>
      </c>
      <c r="E2301" s="13" cm="1">
        <f t="array" aca="1" ref="E2301" ca="1">IF(ISBLANK(INDIRECT(ADDRESS(ROW(B2301)+$N$5,COLUMN(B2301)))),"",(INDIRECT(ADDRESS(ROW(B2301)+$N$5,COLUMN(B2301)))/B2301-1))</f>
        <v>0.12121799844840964</v>
      </c>
      <c r="F2301" s="5">
        <f t="shared" ca="1" si="255"/>
        <v>40108</v>
      </c>
      <c r="G2301" s="11">
        <f t="shared" ca="1" si="252"/>
        <v>87.652000000000001</v>
      </c>
      <c r="H2301" s="17" cm="1">
        <f t="array" aca="1" ref="H2301" ca="1">IF(F2301="MAI","NESSUNO",INDIRECT(ADDRESS(ROW()+$N$5,2)))</f>
        <v>98.277000000000001</v>
      </c>
      <c r="I2301" s="11">
        <f t="shared" ca="1" si="253"/>
        <v>0</v>
      </c>
      <c r="J2301" s="13">
        <f t="shared" ca="1" si="249"/>
        <v>0.12121799844840962</v>
      </c>
      <c r="K2301" s="13" t="b">
        <f t="shared" ca="1" si="254"/>
        <v>0</v>
      </c>
    </row>
    <row r="2302" spans="1:11" x14ac:dyDescent="0.2">
      <c r="A2302" s="5">
        <f>IndiciMSCI!A2302</f>
        <v>40109</v>
      </c>
      <c r="B2302" cm="1">
        <f t="array" ref="B2302">INDEX(IndiciMSCI!A:Y,ROW(),Sheet1!$O$2)</f>
        <v>86.561999999999998</v>
      </c>
      <c r="C2302">
        <f t="shared" ca="1" si="250"/>
        <v>87.921900000000008</v>
      </c>
      <c r="D2302" t="b">
        <f t="shared" ca="1" si="251"/>
        <v>1</v>
      </c>
      <c r="E2302" s="13" cm="1">
        <f t="array" aca="1" ref="E2302" ca="1">IF(ISBLANK(INDIRECT(ADDRESS(ROW(B2302)+$N$5,COLUMN(B2302)))),"",(INDIRECT(ADDRESS(ROW(B2302)+$N$5,COLUMN(B2302)))/B2302-1))</f>
        <v>0.14432429934613356</v>
      </c>
      <c r="F2302" s="5">
        <f t="shared" ca="1" si="255"/>
        <v>40109</v>
      </c>
      <c r="G2302" s="11">
        <f t="shared" ca="1" si="252"/>
        <v>86.561999999999998</v>
      </c>
      <c r="H2302" s="17" cm="1">
        <f t="array" aca="1" ref="H2302" ca="1">IF(F2302="MAI","NESSUNO",INDIRECT(ADDRESS(ROW()+$N$5,2)))</f>
        <v>99.055000000000007</v>
      </c>
      <c r="I2302" s="11">
        <f t="shared" ca="1" si="253"/>
        <v>0</v>
      </c>
      <c r="J2302" s="13">
        <f t="shared" ca="1" si="249"/>
        <v>0.14432429934613353</v>
      </c>
      <c r="K2302" s="13" t="b">
        <f t="shared" ca="1" si="254"/>
        <v>0</v>
      </c>
    </row>
    <row r="2303" spans="1:11" x14ac:dyDescent="0.2">
      <c r="A2303" s="5">
        <f>IndiciMSCI!A2303</f>
        <v>40112</v>
      </c>
      <c r="B2303" cm="1">
        <f t="array" ref="B2303">INDEX(IndiciMSCI!A:Y,ROW(),Sheet1!$O$2)</f>
        <v>87.822999999999993</v>
      </c>
      <c r="C2303">
        <f t="shared" ca="1" si="250"/>
        <v>87.921900000000008</v>
      </c>
      <c r="D2303" t="b">
        <f t="shared" ca="1" si="251"/>
        <v>1</v>
      </c>
      <c r="E2303" s="13" cm="1">
        <f t="array" aca="1" ref="E2303" ca="1">IF(ISBLANK(INDIRECT(ADDRESS(ROW(B2303)+$N$5,COLUMN(B2303)))),"",(INDIRECT(ADDRESS(ROW(B2303)+$N$5,COLUMN(B2303)))/B2303-1))</f>
        <v>0.13027339079739941</v>
      </c>
      <c r="F2303" s="5">
        <f t="shared" ca="1" si="255"/>
        <v>40112</v>
      </c>
      <c r="G2303" s="11">
        <f t="shared" ca="1" si="252"/>
        <v>87.822999999999993</v>
      </c>
      <c r="H2303" s="17" cm="1">
        <f t="array" aca="1" ref="H2303" ca="1">IF(F2303="MAI","NESSUNO",INDIRECT(ADDRESS(ROW()+$N$5,2)))</f>
        <v>99.263999999999996</v>
      </c>
      <c r="I2303" s="11">
        <f t="shared" ca="1" si="253"/>
        <v>0</v>
      </c>
      <c r="J2303" s="13">
        <f t="shared" ca="1" si="249"/>
        <v>0.13027339079739936</v>
      </c>
      <c r="K2303" s="13" t="b">
        <f t="shared" ca="1" si="254"/>
        <v>0</v>
      </c>
    </row>
    <row r="2304" spans="1:11" x14ac:dyDescent="0.2">
      <c r="A2304" s="5">
        <f>IndiciMSCI!A2304</f>
        <v>40113</v>
      </c>
      <c r="B2304" cm="1">
        <f t="array" ref="B2304">INDEX(IndiciMSCI!A:Y,ROW(),Sheet1!$O$2)</f>
        <v>86.965999999999994</v>
      </c>
      <c r="C2304">
        <f t="shared" ca="1" si="250"/>
        <v>87.921900000000008</v>
      </c>
      <c r="D2304" t="b">
        <f t="shared" ca="1" si="251"/>
        <v>1</v>
      </c>
      <c r="E2304" s="13" cm="1">
        <f t="array" aca="1" ref="E2304" ca="1">IF(ISBLANK(INDIRECT(ADDRESS(ROW(B2304)+$N$5,COLUMN(B2304)))),"",(INDIRECT(ADDRESS(ROW(B2304)+$N$5,COLUMN(B2304)))/B2304-1))</f>
        <v>0.13590368649817175</v>
      </c>
      <c r="F2304" s="5">
        <f t="shared" ca="1" si="255"/>
        <v>40113</v>
      </c>
      <c r="G2304" s="11">
        <f t="shared" ca="1" si="252"/>
        <v>86.965999999999994</v>
      </c>
      <c r="H2304" s="17" cm="1">
        <f t="array" aca="1" ref="H2304" ca="1">IF(F2304="MAI","NESSUNO",INDIRECT(ADDRESS(ROW()+$N$5,2)))</f>
        <v>98.784999999999997</v>
      </c>
      <c r="I2304" s="11">
        <f t="shared" ca="1" si="253"/>
        <v>0</v>
      </c>
      <c r="J2304" s="13">
        <f t="shared" ca="1" si="249"/>
        <v>0.13590368649817175</v>
      </c>
      <c r="K2304" s="13" t="b">
        <f t="shared" ca="1" si="254"/>
        <v>0</v>
      </c>
    </row>
    <row r="2305" spans="1:11" x14ac:dyDescent="0.2">
      <c r="A2305" s="5">
        <f>IndiciMSCI!A2305</f>
        <v>40114</v>
      </c>
      <c r="B2305" cm="1">
        <f t="array" ref="B2305">INDEX(IndiciMSCI!A:Y,ROW(),Sheet1!$O$2)</f>
        <v>87.513000000000005</v>
      </c>
      <c r="C2305">
        <f t="shared" ca="1" si="250"/>
        <v>87.921900000000008</v>
      </c>
      <c r="D2305" t="b">
        <f t="shared" ca="1" si="251"/>
        <v>1</v>
      </c>
      <c r="E2305" s="13" cm="1">
        <f t="array" aca="1" ref="E2305" ca="1">IF(ISBLANK(INDIRECT(ADDRESS(ROW(B2305)+$N$5,COLUMN(B2305)))),"",(INDIRECT(ADDRESS(ROW(B2305)+$N$5,COLUMN(B2305)))/B2305-1))</f>
        <v>0.13113480282929402</v>
      </c>
      <c r="F2305" s="5">
        <f t="shared" ca="1" si="255"/>
        <v>40114</v>
      </c>
      <c r="G2305" s="11">
        <f t="shared" ca="1" si="252"/>
        <v>87.513000000000005</v>
      </c>
      <c r="H2305" s="17" cm="1">
        <f t="array" aca="1" ref="H2305" ca="1">IF(F2305="MAI","NESSUNO",INDIRECT(ADDRESS(ROW()+$N$5,2)))</f>
        <v>98.989000000000004</v>
      </c>
      <c r="I2305" s="11">
        <f t="shared" ca="1" si="253"/>
        <v>0</v>
      </c>
      <c r="J2305" s="13">
        <f t="shared" ca="1" si="249"/>
        <v>0.13113480282929391</v>
      </c>
      <c r="K2305" s="13" t="b">
        <f t="shared" ca="1" si="254"/>
        <v>0</v>
      </c>
    </row>
    <row r="2306" spans="1:11" x14ac:dyDescent="0.2">
      <c r="A2306" s="5">
        <f>IndiciMSCI!A2306</f>
        <v>40115</v>
      </c>
      <c r="B2306" cm="1">
        <f t="array" ref="B2306">INDEX(IndiciMSCI!A:Y,ROW(),Sheet1!$O$2)</f>
        <v>86.162000000000006</v>
      </c>
      <c r="C2306">
        <f t="shared" ca="1" si="250"/>
        <v>87.921900000000008</v>
      </c>
      <c r="D2306" t="b">
        <f t="shared" ca="1" si="251"/>
        <v>1</v>
      </c>
      <c r="E2306" s="13" cm="1">
        <f t="array" aca="1" ref="E2306" ca="1">IF(ISBLANK(INDIRECT(ADDRESS(ROW(B2306)+$N$5,COLUMN(B2306)))),"",(INDIRECT(ADDRESS(ROW(B2306)+$N$5,COLUMN(B2306)))/B2306-1))</f>
        <v>0.14513358557136558</v>
      </c>
      <c r="F2306" s="5">
        <f t="shared" ca="1" si="255"/>
        <v>40115</v>
      </c>
      <c r="G2306" s="11">
        <f t="shared" ca="1" si="252"/>
        <v>86.162000000000006</v>
      </c>
      <c r="H2306" s="17" cm="1">
        <f t="array" aca="1" ref="H2306" ca="1">IF(F2306="MAI","NESSUNO",INDIRECT(ADDRESS(ROW()+$N$5,2)))</f>
        <v>98.667000000000002</v>
      </c>
      <c r="I2306" s="11">
        <f t="shared" ca="1" si="253"/>
        <v>0</v>
      </c>
      <c r="J2306" s="13">
        <f t="shared" ref="J2306:J2369" ca="1" si="256">IF(E2306="","",IF(F2306="MAI",I2306/B2306,(H2306-G2306+I2306)/G2306))</f>
        <v>0.14513358557136549</v>
      </c>
      <c r="K2306" s="13" t="b">
        <f t="shared" ca="1" si="254"/>
        <v>0</v>
      </c>
    </row>
    <row r="2307" spans="1:11" x14ac:dyDescent="0.2">
      <c r="A2307" s="5">
        <f>IndiciMSCI!A2307</f>
        <v>40116</v>
      </c>
      <c r="B2307" cm="1">
        <f t="array" ref="B2307">INDEX(IndiciMSCI!A:Y,ROW(),Sheet1!$O$2)</f>
        <v>88.710999999999999</v>
      </c>
      <c r="C2307">
        <f t="shared" ref="C2307:C2370" ca="1" si="257">MAX(INDIRECT("B"&amp;ROW()&amp;":B"&amp;MAX(2,ROW()-$N$3)))*(1-$N$4)</f>
        <v>87.921900000000008</v>
      </c>
      <c r="D2307" t="b">
        <f t="shared" ref="D2307:D2370" ca="1" si="258">B2307&lt;C2307</f>
        <v>0</v>
      </c>
      <c r="E2307" s="13" cm="1">
        <f t="array" aca="1" ref="E2307" ca="1">IF(ISBLANK(INDIRECT(ADDRESS(ROW(B2307)+$N$5,COLUMN(B2307)))),"",(INDIRECT(ADDRESS(ROW(B2307)+$N$5,COLUMN(B2307)))/B2307-1))</f>
        <v>0.1123085074004353</v>
      </c>
      <c r="F2307" s="5">
        <f t="shared" ca="1" si="255"/>
        <v>40119</v>
      </c>
      <c r="G2307" s="11">
        <f t="shared" ref="G2307:G2370" ca="1" si="259">IF(F2307="MAI","NESSUNO",INDEX(B:B,MATCH(F2307,A:A,0)))</f>
        <v>86.78</v>
      </c>
      <c r="H2307" s="17" cm="1">
        <f t="array" aca="1" ref="H2307" ca="1">IF(F2307="MAI","NESSUNO",INDIRECT(ADDRESS(ROW()+$N$5,2)))</f>
        <v>98.674000000000007</v>
      </c>
      <c r="I2307" s="11">
        <f t="shared" ref="I2307:I2370" ca="1" si="260">IF(F2307="MAI",B2307*(1+$N$6)^($N$5*(7/5)/365.25)-B2307, G2307*(1+$N$6)^((F2307-A2307)/365.25)-G2307)</f>
        <v>1.4115907671481409E-2</v>
      </c>
      <c r="J2307" s="13">
        <f t="shared" ca="1" si="256"/>
        <v>0.13722189338178711</v>
      </c>
      <c r="K2307" s="13" t="b">
        <f t="shared" ref="K2307:K2370" ca="1" si="261">IF(E2307="","",J2307&gt;E2307)</f>
        <v>1</v>
      </c>
    </row>
    <row r="2308" spans="1:11" x14ac:dyDescent="0.2">
      <c r="A2308" s="5">
        <f>IndiciMSCI!A2308</f>
        <v>40119</v>
      </c>
      <c r="B2308" cm="1">
        <f t="array" ref="B2308">INDEX(IndiciMSCI!A:Y,ROW(),Sheet1!$O$2)</f>
        <v>86.78</v>
      </c>
      <c r="C2308">
        <f t="shared" ca="1" si="257"/>
        <v>87.921900000000008</v>
      </c>
      <c r="D2308" t="b">
        <f t="shared" ca="1" si="258"/>
        <v>1</v>
      </c>
      <c r="E2308" s="13" cm="1">
        <f t="array" aca="1" ref="E2308" ca="1">IF(ISBLANK(INDIRECT(ADDRESS(ROW(B2308)+$N$5,COLUMN(B2308)))),"",(INDIRECT(ADDRESS(ROW(B2308)+$N$5,COLUMN(B2308)))/B2308-1))</f>
        <v>0.12555888453560726</v>
      </c>
      <c r="F2308" s="5">
        <f t="shared" ca="1" si="255"/>
        <v>40119</v>
      </c>
      <c r="G2308" s="11">
        <f t="shared" ca="1" si="259"/>
        <v>86.78</v>
      </c>
      <c r="H2308" s="17" cm="1">
        <f t="array" aca="1" ref="H2308" ca="1">IF(F2308="MAI","NESSUNO",INDIRECT(ADDRESS(ROW()+$N$5,2)))</f>
        <v>97.676000000000002</v>
      </c>
      <c r="I2308" s="11">
        <f t="shared" ca="1" si="260"/>
        <v>0</v>
      </c>
      <c r="J2308" s="13">
        <f t="shared" ca="1" si="256"/>
        <v>0.12555888453560729</v>
      </c>
      <c r="K2308" s="13" t="b">
        <f t="shared" ca="1" si="261"/>
        <v>0</v>
      </c>
    </row>
    <row r="2309" spans="1:11" x14ac:dyDescent="0.2">
      <c r="A2309" s="5">
        <f>IndiciMSCI!A2309</f>
        <v>40120</v>
      </c>
      <c r="B2309" cm="1">
        <f t="array" ref="B2309">INDEX(IndiciMSCI!A:Y,ROW(),Sheet1!$O$2)</f>
        <v>87.765000000000001</v>
      </c>
      <c r="C2309">
        <f t="shared" ca="1" si="257"/>
        <v>87.921900000000008</v>
      </c>
      <c r="D2309" t="b">
        <f t="shared" ca="1" si="258"/>
        <v>1</v>
      </c>
      <c r="E2309" s="13" cm="1">
        <f t="array" aca="1" ref="E2309" ca="1">IF(ISBLANK(INDIRECT(ADDRESS(ROW(B2309)+$N$5,COLUMN(B2309)))),"",(INDIRECT(ADDRESS(ROW(B2309)+$N$5,COLUMN(B2309)))/B2309-1))</f>
        <v>0.10059818834387269</v>
      </c>
      <c r="F2309" s="5">
        <f t="shared" ca="1" si="255"/>
        <v>40120</v>
      </c>
      <c r="G2309" s="11">
        <f t="shared" ca="1" si="259"/>
        <v>87.765000000000001</v>
      </c>
      <c r="H2309" s="17" cm="1">
        <f t="array" aca="1" ref="H2309" ca="1">IF(F2309="MAI","NESSUNO",INDIRECT(ADDRESS(ROW()+$N$5,2)))</f>
        <v>96.593999999999994</v>
      </c>
      <c r="I2309" s="11">
        <f t="shared" ca="1" si="260"/>
        <v>0</v>
      </c>
      <c r="J2309" s="13">
        <f t="shared" ca="1" si="256"/>
        <v>0.10059818834387277</v>
      </c>
      <c r="K2309" s="13" t="b">
        <f t="shared" ca="1" si="261"/>
        <v>0</v>
      </c>
    </row>
    <row r="2310" spans="1:11" x14ac:dyDescent="0.2">
      <c r="A2310" s="5">
        <f>IndiciMSCI!A2310</f>
        <v>40121</v>
      </c>
      <c r="B2310" cm="1">
        <f t="array" ref="B2310">INDEX(IndiciMSCI!A:Y,ROW(),Sheet1!$O$2)</f>
        <v>86.531999999999996</v>
      </c>
      <c r="C2310">
        <f t="shared" ca="1" si="257"/>
        <v>87.921900000000008</v>
      </c>
      <c r="D2310" t="b">
        <f t="shared" ca="1" si="258"/>
        <v>1</v>
      </c>
      <c r="E2310" s="13" cm="1">
        <f t="array" aca="1" ref="E2310" ca="1">IF(ISBLANK(INDIRECT(ADDRESS(ROW(B2310)+$N$5,COLUMN(B2310)))),"",(INDIRECT(ADDRESS(ROW(B2310)+$N$5,COLUMN(B2310)))/B2310-1))</f>
        <v>0.10889613091110806</v>
      </c>
      <c r="F2310" s="5">
        <f t="shared" ca="1" si="255"/>
        <v>40121</v>
      </c>
      <c r="G2310" s="11">
        <f t="shared" ca="1" si="259"/>
        <v>86.531999999999996</v>
      </c>
      <c r="H2310" s="17" cm="1">
        <f t="array" aca="1" ref="H2310" ca="1">IF(F2310="MAI","NESSUNO",INDIRECT(ADDRESS(ROW()+$N$5,2)))</f>
        <v>95.954999999999998</v>
      </c>
      <c r="I2310" s="11">
        <f t="shared" ca="1" si="260"/>
        <v>0</v>
      </c>
      <c r="J2310" s="13">
        <f t="shared" ca="1" si="256"/>
        <v>0.10889613091110806</v>
      </c>
      <c r="K2310" s="13" t="b">
        <f t="shared" ca="1" si="261"/>
        <v>0</v>
      </c>
    </row>
    <row r="2311" spans="1:11" x14ac:dyDescent="0.2">
      <c r="A2311" s="5">
        <f>IndiciMSCI!A2311</f>
        <v>40122</v>
      </c>
      <c r="B2311" cm="1">
        <f t="array" ref="B2311">INDEX(IndiciMSCI!A:Y,ROW(),Sheet1!$O$2)</f>
        <v>85.765000000000001</v>
      </c>
      <c r="C2311">
        <f t="shared" ca="1" si="257"/>
        <v>85.919399999999996</v>
      </c>
      <c r="D2311" t="b">
        <f t="shared" ca="1" si="258"/>
        <v>1</v>
      </c>
      <c r="E2311" s="13" cm="1">
        <f t="array" aca="1" ref="E2311" ca="1">IF(ISBLANK(INDIRECT(ADDRESS(ROW(B2311)+$N$5,COLUMN(B2311)))),"",(INDIRECT(ADDRESS(ROW(B2311)+$N$5,COLUMN(B2311)))/B2311-1))</f>
        <v>0.13196525389144753</v>
      </c>
      <c r="F2311" s="5">
        <f t="shared" ca="1" si="255"/>
        <v>40122</v>
      </c>
      <c r="G2311" s="11">
        <f t="shared" ca="1" si="259"/>
        <v>85.765000000000001</v>
      </c>
      <c r="H2311" s="17" cm="1">
        <f t="array" aca="1" ref="H2311" ca="1">IF(F2311="MAI","NESSUNO",INDIRECT(ADDRESS(ROW()+$N$5,2)))</f>
        <v>97.082999999999998</v>
      </c>
      <c r="I2311" s="11">
        <f t="shared" ca="1" si="260"/>
        <v>0</v>
      </c>
      <c r="J2311" s="13">
        <f t="shared" ca="1" si="256"/>
        <v>0.13196525389144753</v>
      </c>
      <c r="K2311" s="13" t="b">
        <f t="shared" ca="1" si="261"/>
        <v>0</v>
      </c>
    </row>
    <row r="2312" spans="1:11" x14ac:dyDescent="0.2">
      <c r="A2312" s="5">
        <f>IndiciMSCI!A2312</f>
        <v>40123</v>
      </c>
      <c r="B2312" cm="1">
        <f t="array" ref="B2312">INDEX(IndiciMSCI!A:Y,ROW(),Sheet1!$O$2)</f>
        <v>86.584000000000003</v>
      </c>
      <c r="C2312">
        <f t="shared" ca="1" si="257"/>
        <v>85.919399999999996</v>
      </c>
      <c r="D2312" t="b">
        <f t="shared" ca="1" si="258"/>
        <v>0</v>
      </c>
      <c r="E2312" s="13" cm="1">
        <f t="array" aca="1" ref="E2312" ca="1">IF(ISBLANK(INDIRECT(ADDRESS(ROW(B2312)+$N$5,COLUMN(B2312)))),"",(INDIRECT(ADDRESS(ROW(B2312)+$N$5,COLUMN(B2312)))/B2312-1))</f>
        <v>0.15271874711263056</v>
      </c>
      <c r="F2312" s="5">
        <f t="shared" ca="1" si="255"/>
        <v>40126</v>
      </c>
      <c r="G2312" s="11">
        <f t="shared" ca="1" si="259"/>
        <v>85.53</v>
      </c>
      <c r="H2312" s="17" cm="1">
        <f t="array" aca="1" ref="H2312" ca="1">IF(F2312="MAI","NESSUNO",INDIRECT(ADDRESS(ROW()+$N$5,2)))</f>
        <v>99.807000000000002</v>
      </c>
      <c r="I2312" s="11">
        <f t="shared" ca="1" si="260"/>
        <v>1.3912578740971071E-2</v>
      </c>
      <c r="J2312" s="13">
        <f t="shared" ca="1" si="256"/>
        <v>0.16708654950006982</v>
      </c>
      <c r="K2312" s="13" t="b">
        <f t="shared" ca="1" si="261"/>
        <v>1</v>
      </c>
    </row>
    <row r="2313" spans="1:11" x14ac:dyDescent="0.2">
      <c r="A2313" s="5">
        <f>IndiciMSCI!A2313</f>
        <v>40126</v>
      </c>
      <c r="B2313" cm="1">
        <f t="array" ref="B2313">INDEX(IndiciMSCI!A:Y,ROW(),Sheet1!$O$2)</f>
        <v>85.53</v>
      </c>
      <c r="C2313">
        <f t="shared" ca="1" si="257"/>
        <v>85.919399999999996</v>
      </c>
      <c r="D2313" t="b">
        <f t="shared" ca="1" si="258"/>
        <v>1</v>
      </c>
      <c r="E2313" s="13" cm="1">
        <f t="array" aca="1" ref="E2313" ca="1">IF(ISBLANK(INDIRECT(ADDRESS(ROW(B2313)+$N$5,COLUMN(B2313)))),"",(INDIRECT(ADDRESS(ROW(B2313)+$N$5,COLUMN(B2313)))/B2313-1))</f>
        <v>0.19019057640593928</v>
      </c>
      <c r="F2313" s="5">
        <f t="shared" ca="1" si="255"/>
        <v>40126</v>
      </c>
      <c r="G2313" s="11">
        <f t="shared" ca="1" si="259"/>
        <v>85.53</v>
      </c>
      <c r="H2313" s="17" cm="1">
        <f t="array" aca="1" ref="H2313" ca="1">IF(F2313="MAI","NESSUNO",INDIRECT(ADDRESS(ROW()+$N$5,2)))</f>
        <v>101.797</v>
      </c>
      <c r="I2313" s="11">
        <f t="shared" ca="1" si="260"/>
        <v>0</v>
      </c>
      <c r="J2313" s="13">
        <f t="shared" ca="1" si="256"/>
        <v>0.19019057640593939</v>
      </c>
      <c r="K2313" s="13" t="b">
        <f t="shared" ca="1" si="261"/>
        <v>0</v>
      </c>
    </row>
    <row r="2314" spans="1:11" x14ac:dyDescent="0.2">
      <c r="A2314" s="5">
        <f>IndiciMSCI!A2314</f>
        <v>40127</v>
      </c>
      <c r="B2314" cm="1">
        <f t="array" ref="B2314">INDEX(IndiciMSCI!A:Y,ROW(),Sheet1!$O$2)</f>
        <v>85.972999999999999</v>
      </c>
      <c r="C2314">
        <f t="shared" ca="1" si="257"/>
        <v>85.919399999999996</v>
      </c>
      <c r="D2314" t="b">
        <f t="shared" ca="1" si="258"/>
        <v>0</v>
      </c>
      <c r="E2314" s="13" cm="1">
        <f t="array" aca="1" ref="E2314" ca="1">IF(ISBLANK(INDIRECT(ADDRESS(ROW(B2314)+$N$5,COLUMN(B2314)))),"",(INDIRECT(ADDRESS(ROW(B2314)+$N$5,COLUMN(B2314)))/B2314-1))</f>
        <v>0.1850697311946774</v>
      </c>
      <c r="F2314" s="5">
        <f t="shared" ca="1" si="255"/>
        <v>40128</v>
      </c>
      <c r="G2314" s="11">
        <f t="shared" ca="1" si="259"/>
        <v>85.855000000000004</v>
      </c>
      <c r="H2314" s="17" cm="1">
        <f t="array" aca="1" ref="H2314" ca="1">IF(F2314="MAI","NESSUNO",INDIRECT(ADDRESS(ROW()+$N$5,2)))</f>
        <v>101.884</v>
      </c>
      <c r="I2314" s="11">
        <f t="shared" ca="1" si="260"/>
        <v>4.6548957034246996E-3</v>
      </c>
      <c r="J2314" s="13">
        <f t="shared" ca="1" si="256"/>
        <v>0.18675272139891003</v>
      </c>
      <c r="K2314" s="13" t="b">
        <f t="shared" ca="1" si="261"/>
        <v>1</v>
      </c>
    </row>
    <row r="2315" spans="1:11" x14ac:dyDescent="0.2">
      <c r="A2315" s="5">
        <f>IndiciMSCI!A2315</f>
        <v>40128</v>
      </c>
      <c r="B2315" cm="1">
        <f t="array" ref="B2315">INDEX(IndiciMSCI!A:Y,ROW(),Sheet1!$O$2)</f>
        <v>85.855000000000004</v>
      </c>
      <c r="C2315">
        <f t="shared" ca="1" si="257"/>
        <v>85.919399999999996</v>
      </c>
      <c r="D2315" t="b">
        <f t="shared" ca="1" si="258"/>
        <v>1</v>
      </c>
      <c r="E2315" s="13" cm="1">
        <f t="array" aca="1" ref="E2315" ca="1">IF(ISBLANK(INDIRECT(ADDRESS(ROW(B2315)+$N$5,COLUMN(B2315)))),"",(INDIRECT(ADDRESS(ROW(B2315)+$N$5,COLUMN(B2315)))/B2315-1))</f>
        <v>0.19550404752198469</v>
      </c>
      <c r="F2315" s="5">
        <f t="shared" ca="1" si="255"/>
        <v>40128</v>
      </c>
      <c r="G2315" s="11">
        <f t="shared" ca="1" si="259"/>
        <v>85.855000000000004</v>
      </c>
      <c r="H2315" s="17" cm="1">
        <f t="array" aca="1" ref="H2315" ca="1">IF(F2315="MAI","NESSUNO",INDIRECT(ADDRESS(ROW()+$N$5,2)))</f>
        <v>102.64</v>
      </c>
      <c r="I2315" s="11">
        <f t="shared" ca="1" si="260"/>
        <v>0</v>
      </c>
      <c r="J2315" s="13">
        <f t="shared" ca="1" si="256"/>
        <v>0.19550404752198469</v>
      </c>
      <c r="K2315" s="13" t="b">
        <f t="shared" ca="1" si="261"/>
        <v>0</v>
      </c>
    </row>
    <row r="2316" spans="1:11" x14ac:dyDescent="0.2">
      <c r="A2316" s="5">
        <f>IndiciMSCI!A2316</f>
        <v>40129</v>
      </c>
      <c r="B2316" cm="1">
        <f t="array" ref="B2316">INDEX(IndiciMSCI!A:Y,ROW(),Sheet1!$O$2)</f>
        <v>85.555000000000007</v>
      </c>
      <c r="C2316">
        <f t="shared" ca="1" si="257"/>
        <v>85.919399999999996</v>
      </c>
      <c r="D2316" t="b">
        <f t="shared" ca="1" si="258"/>
        <v>1</v>
      </c>
      <c r="E2316" s="13" cm="1">
        <f t="array" aca="1" ref="E2316" ca="1">IF(ISBLANK(INDIRECT(ADDRESS(ROW(B2316)+$N$5,COLUMN(B2316)))),"",(INDIRECT(ADDRESS(ROW(B2316)+$N$5,COLUMN(B2316)))/B2316-1))</f>
        <v>0.21125591724621584</v>
      </c>
      <c r="F2316" s="5">
        <f t="shared" ca="1" si="255"/>
        <v>40129</v>
      </c>
      <c r="G2316" s="11">
        <f t="shared" ca="1" si="259"/>
        <v>85.555000000000007</v>
      </c>
      <c r="H2316" s="17" cm="1">
        <f t="array" aca="1" ref="H2316" ca="1">IF(F2316="MAI","NESSUNO",INDIRECT(ADDRESS(ROW()+$N$5,2)))</f>
        <v>103.629</v>
      </c>
      <c r="I2316" s="11">
        <f t="shared" ca="1" si="260"/>
        <v>0</v>
      </c>
      <c r="J2316" s="13">
        <f t="shared" ca="1" si="256"/>
        <v>0.21125591724621584</v>
      </c>
      <c r="K2316" s="13" t="b">
        <f t="shared" ca="1" si="261"/>
        <v>0</v>
      </c>
    </row>
    <row r="2317" spans="1:11" x14ac:dyDescent="0.2">
      <c r="A2317" s="5">
        <f>IndiciMSCI!A2317</f>
        <v>40130</v>
      </c>
      <c r="B2317" cm="1">
        <f t="array" ref="B2317">INDEX(IndiciMSCI!A:Y,ROW(),Sheet1!$O$2)</f>
        <v>86.203999999999994</v>
      </c>
      <c r="C2317">
        <f t="shared" ca="1" si="257"/>
        <v>85.919399999999996</v>
      </c>
      <c r="D2317" t="b">
        <f t="shared" ca="1" si="258"/>
        <v>0</v>
      </c>
      <c r="E2317" s="13" cm="1">
        <f t="array" aca="1" ref="E2317" ca="1">IF(ISBLANK(INDIRECT(ADDRESS(ROW(B2317)+$N$5,COLUMN(B2317)))),"",(INDIRECT(ADDRESS(ROW(B2317)+$N$5,COLUMN(B2317)))/B2317-1))</f>
        <v>0.18721869054800244</v>
      </c>
      <c r="F2317" s="5">
        <f t="shared" ca="1" si="255"/>
        <v>40133</v>
      </c>
      <c r="G2317" s="11">
        <f t="shared" ca="1" si="259"/>
        <v>85.477000000000004</v>
      </c>
      <c r="H2317" s="17" cm="1">
        <f t="array" aca="1" ref="H2317" ca="1">IF(F2317="MAI","NESSUNO",INDIRECT(ADDRESS(ROW()+$N$5,2)))</f>
        <v>102.343</v>
      </c>
      <c r="I2317" s="11">
        <f t="shared" ca="1" si="260"/>
        <v>1.3903957594322947E-2</v>
      </c>
      <c r="J2317" s="13">
        <f t="shared" ca="1" si="256"/>
        <v>0.19747890026082246</v>
      </c>
      <c r="K2317" s="13" t="b">
        <f t="shared" ca="1" si="261"/>
        <v>1</v>
      </c>
    </row>
    <row r="2318" spans="1:11" x14ac:dyDescent="0.2">
      <c r="A2318" s="5">
        <f>IndiciMSCI!A2318</f>
        <v>40133</v>
      </c>
      <c r="B2318" cm="1">
        <f t="array" ref="B2318">INDEX(IndiciMSCI!A:Y,ROW(),Sheet1!$O$2)</f>
        <v>85.477000000000004</v>
      </c>
      <c r="C2318">
        <f t="shared" ca="1" si="257"/>
        <v>85.919399999999996</v>
      </c>
      <c r="D2318" t="b">
        <f t="shared" ca="1" si="258"/>
        <v>1</v>
      </c>
      <c r="E2318" s="13" cm="1">
        <f t="array" aca="1" ref="E2318" ca="1">IF(ISBLANK(INDIRECT(ADDRESS(ROW(B2318)+$N$5,COLUMN(B2318)))),"",(INDIRECT(ADDRESS(ROW(B2318)+$N$5,COLUMN(B2318)))/B2318-1))</f>
        <v>0.20490892286814</v>
      </c>
      <c r="F2318" s="5">
        <f t="shared" ca="1" si="255"/>
        <v>40133</v>
      </c>
      <c r="G2318" s="11">
        <f t="shared" ca="1" si="259"/>
        <v>85.477000000000004</v>
      </c>
      <c r="H2318" s="17" cm="1">
        <f t="array" aca="1" ref="H2318" ca="1">IF(F2318="MAI","NESSUNO",INDIRECT(ADDRESS(ROW()+$N$5,2)))</f>
        <v>102.992</v>
      </c>
      <c r="I2318" s="11">
        <f t="shared" ca="1" si="260"/>
        <v>0</v>
      </c>
      <c r="J2318" s="13">
        <f t="shared" ca="1" si="256"/>
        <v>0.20490892286813997</v>
      </c>
      <c r="K2318" s="13" t="b">
        <f t="shared" ca="1" si="261"/>
        <v>0</v>
      </c>
    </row>
    <row r="2319" spans="1:11" x14ac:dyDescent="0.2">
      <c r="A2319" s="5">
        <f>IndiciMSCI!A2319</f>
        <v>40134</v>
      </c>
      <c r="B2319" cm="1">
        <f t="array" ref="B2319">INDEX(IndiciMSCI!A:Y,ROW(),Sheet1!$O$2)</f>
        <v>85.951999999999998</v>
      </c>
      <c r="C2319">
        <f t="shared" ca="1" si="257"/>
        <v>85.919399999999996</v>
      </c>
      <c r="D2319" t="b">
        <f t="shared" ca="1" si="258"/>
        <v>0</v>
      </c>
      <c r="E2319" s="13" cm="1">
        <f t="array" aca="1" ref="E2319" ca="1">IF(ISBLANK(INDIRECT(ADDRESS(ROW(B2319)+$N$5,COLUMN(B2319)))),"",(INDIRECT(ADDRESS(ROW(B2319)+$N$5,COLUMN(B2319)))/B2319-1))</f>
        <v>0.19166511541325404</v>
      </c>
      <c r="F2319" s="5">
        <f t="shared" ca="1" si="255"/>
        <v>40135</v>
      </c>
      <c r="G2319" s="11">
        <f t="shared" ca="1" si="259"/>
        <v>84.694999999999993</v>
      </c>
      <c r="H2319" s="17" cm="1">
        <f t="array" aca="1" ref="H2319" ca="1">IF(F2319="MAI","NESSUNO",INDIRECT(ADDRESS(ROW()+$N$5,2)))</f>
        <v>102.426</v>
      </c>
      <c r="I2319" s="11">
        <f t="shared" ca="1" si="260"/>
        <v>4.5920026975920791E-3</v>
      </c>
      <c r="J2319" s="13">
        <f t="shared" ca="1" si="256"/>
        <v>0.2094054194780991</v>
      </c>
      <c r="K2319" s="13" t="b">
        <f t="shared" ca="1" si="261"/>
        <v>1</v>
      </c>
    </row>
    <row r="2320" spans="1:11" x14ac:dyDescent="0.2">
      <c r="A2320" s="5">
        <f>IndiciMSCI!A2320</f>
        <v>40135</v>
      </c>
      <c r="B2320" cm="1">
        <f t="array" ref="B2320">INDEX(IndiciMSCI!A:Y,ROW(),Sheet1!$O$2)</f>
        <v>84.694999999999993</v>
      </c>
      <c r="C2320">
        <f t="shared" ca="1" si="257"/>
        <v>85.919399999999996</v>
      </c>
      <c r="D2320" t="b">
        <f t="shared" ca="1" si="258"/>
        <v>1</v>
      </c>
      <c r="E2320" s="13" cm="1">
        <f t="array" aca="1" ref="E2320" ca="1">IF(ISBLANK(INDIRECT(ADDRESS(ROW(B2320)+$N$5,COLUMN(B2320)))),"",(INDIRECT(ADDRESS(ROW(B2320)+$N$5,COLUMN(B2320)))/B2320-1))</f>
        <v>0.21746266013341997</v>
      </c>
      <c r="F2320" s="5">
        <f t="shared" ca="1" si="255"/>
        <v>40135</v>
      </c>
      <c r="G2320" s="11">
        <f t="shared" ca="1" si="259"/>
        <v>84.694999999999993</v>
      </c>
      <c r="H2320" s="17" cm="1">
        <f t="array" aca="1" ref="H2320" ca="1">IF(F2320="MAI","NESSUNO",INDIRECT(ADDRESS(ROW()+$N$5,2)))</f>
        <v>103.113</v>
      </c>
      <c r="I2320" s="11">
        <f t="shared" ca="1" si="260"/>
        <v>0</v>
      </c>
      <c r="J2320" s="13">
        <f t="shared" ca="1" si="256"/>
        <v>0.21746266013342</v>
      </c>
      <c r="K2320" s="13" t="b">
        <f t="shared" ca="1" si="261"/>
        <v>0</v>
      </c>
    </row>
    <row r="2321" spans="1:11" x14ac:dyDescent="0.2">
      <c r="A2321" s="5">
        <f>IndiciMSCI!A2321</f>
        <v>40136</v>
      </c>
      <c r="B2321" cm="1">
        <f t="array" ref="B2321">INDEX(IndiciMSCI!A:Y,ROW(),Sheet1!$O$2)</f>
        <v>84.402000000000001</v>
      </c>
      <c r="C2321">
        <f t="shared" ca="1" si="257"/>
        <v>85.919399999999996</v>
      </c>
      <c r="D2321" t="b">
        <f t="shared" ca="1" si="258"/>
        <v>1</v>
      </c>
      <c r="E2321" s="13" cm="1">
        <f t="array" aca="1" ref="E2321" ca="1">IF(ISBLANK(INDIRECT(ADDRESS(ROW(B2321)+$N$5,COLUMN(B2321)))),"",(INDIRECT(ADDRESS(ROW(B2321)+$N$5,COLUMN(B2321)))/B2321-1))</f>
        <v>0.23410582687614045</v>
      </c>
      <c r="F2321" s="5">
        <f t="shared" ca="1" si="255"/>
        <v>40136</v>
      </c>
      <c r="G2321" s="11">
        <f t="shared" ca="1" si="259"/>
        <v>84.402000000000001</v>
      </c>
      <c r="H2321" s="17" cm="1">
        <f t="array" aca="1" ref="H2321" ca="1">IF(F2321="MAI","NESSUNO",INDIRECT(ADDRESS(ROW()+$N$5,2)))</f>
        <v>104.161</v>
      </c>
      <c r="I2321" s="11">
        <f t="shared" ca="1" si="260"/>
        <v>0</v>
      </c>
      <c r="J2321" s="13">
        <f t="shared" ca="1" si="256"/>
        <v>0.23410582687614037</v>
      </c>
      <c r="K2321" s="13" t="b">
        <f t="shared" ca="1" si="261"/>
        <v>0</v>
      </c>
    </row>
    <row r="2322" spans="1:11" x14ac:dyDescent="0.2">
      <c r="A2322" s="5">
        <f>IndiciMSCI!A2322</f>
        <v>40137</v>
      </c>
      <c r="B2322" cm="1">
        <f t="array" ref="B2322">INDEX(IndiciMSCI!A:Y,ROW(),Sheet1!$O$2)</f>
        <v>84.352000000000004</v>
      </c>
      <c r="C2322">
        <f t="shared" ca="1" si="257"/>
        <v>85.919399999999996</v>
      </c>
      <c r="D2322" t="b">
        <f t="shared" ca="1" si="258"/>
        <v>1</v>
      </c>
      <c r="E2322" s="13" cm="1">
        <f t="array" aca="1" ref="E2322" ca="1">IF(ISBLANK(INDIRECT(ADDRESS(ROW(B2322)+$N$5,COLUMN(B2322)))),"",(INDIRECT(ADDRESS(ROW(B2322)+$N$5,COLUMN(B2322)))/B2322-1))</f>
        <v>0.23352143399089531</v>
      </c>
      <c r="F2322" s="5">
        <f t="shared" ca="1" si="255"/>
        <v>40137</v>
      </c>
      <c r="G2322" s="11">
        <f t="shared" ca="1" si="259"/>
        <v>84.352000000000004</v>
      </c>
      <c r="H2322" s="17" cm="1">
        <f t="array" aca="1" ref="H2322" ca="1">IF(F2322="MAI","NESSUNO",INDIRECT(ADDRESS(ROW()+$N$5,2)))</f>
        <v>104.05</v>
      </c>
      <c r="I2322" s="11">
        <f t="shared" ca="1" si="260"/>
        <v>0</v>
      </c>
      <c r="J2322" s="13">
        <f t="shared" ca="1" si="256"/>
        <v>0.2335214339908952</v>
      </c>
      <c r="K2322" s="13" t="b">
        <f t="shared" ca="1" si="261"/>
        <v>0</v>
      </c>
    </row>
    <row r="2323" spans="1:11" x14ac:dyDescent="0.2">
      <c r="A2323" s="5">
        <f>IndiciMSCI!A2323</f>
        <v>40140</v>
      </c>
      <c r="B2323" cm="1">
        <f t="array" ref="B2323">INDEX(IndiciMSCI!A:Y,ROW(),Sheet1!$O$2)</f>
        <v>83.596000000000004</v>
      </c>
      <c r="C2323">
        <f t="shared" ca="1" si="257"/>
        <v>85.919399999999996</v>
      </c>
      <c r="D2323" t="b">
        <f t="shared" ca="1" si="258"/>
        <v>1</v>
      </c>
      <c r="E2323" s="13" cm="1">
        <f t="array" aca="1" ref="E2323" ca="1">IF(ISBLANK(INDIRECT(ADDRESS(ROW(B2323)+$N$5,COLUMN(B2323)))),"",(INDIRECT(ADDRESS(ROW(B2323)+$N$5,COLUMN(B2323)))/B2323-1))</f>
        <v>0.25724915067706577</v>
      </c>
      <c r="F2323" s="5">
        <f t="shared" ca="1" si="255"/>
        <v>40140</v>
      </c>
      <c r="G2323" s="11">
        <f t="shared" ca="1" si="259"/>
        <v>83.596000000000004</v>
      </c>
      <c r="H2323" s="17" cm="1">
        <f t="array" aca="1" ref="H2323" ca="1">IF(F2323="MAI","NESSUNO",INDIRECT(ADDRESS(ROW()+$N$5,2)))</f>
        <v>105.101</v>
      </c>
      <c r="I2323" s="11">
        <f t="shared" ca="1" si="260"/>
        <v>0</v>
      </c>
      <c r="J2323" s="13">
        <f t="shared" ca="1" si="256"/>
        <v>0.25724915067706583</v>
      </c>
      <c r="K2323" s="13" t="b">
        <f t="shared" ca="1" si="261"/>
        <v>0</v>
      </c>
    </row>
    <row r="2324" spans="1:11" x14ac:dyDescent="0.2">
      <c r="A2324" s="5">
        <f>IndiciMSCI!A2324</f>
        <v>40141</v>
      </c>
      <c r="B2324" cm="1">
        <f t="array" ref="B2324">INDEX(IndiciMSCI!A:Y,ROW(),Sheet1!$O$2)</f>
        <v>83.338999999999999</v>
      </c>
      <c r="C2324">
        <f t="shared" ca="1" si="257"/>
        <v>85.919399999999996</v>
      </c>
      <c r="D2324" t="b">
        <f t="shared" ca="1" si="258"/>
        <v>1</v>
      </c>
      <c r="E2324" s="13" cm="1">
        <f t="array" aca="1" ref="E2324" ca="1">IF(ISBLANK(INDIRECT(ADDRESS(ROW(B2324)+$N$5,COLUMN(B2324)))),"",(INDIRECT(ADDRESS(ROW(B2324)+$N$5,COLUMN(B2324)))/B2324-1))</f>
        <v>0.2855325837843028</v>
      </c>
      <c r="F2324" s="5">
        <f t="shared" ca="1" si="255"/>
        <v>40141</v>
      </c>
      <c r="G2324" s="11">
        <f t="shared" ca="1" si="259"/>
        <v>83.338999999999999</v>
      </c>
      <c r="H2324" s="17" cm="1">
        <f t="array" aca="1" ref="H2324" ca="1">IF(F2324="MAI","NESSUNO",INDIRECT(ADDRESS(ROW()+$N$5,2)))</f>
        <v>107.13500000000001</v>
      </c>
      <c r="I2324" s="11">
        <f t="shared" ca="1" si="260"/>
        <v>0</v>
      </c>
      <c r="J2324" s="13">
        <f t="shared" ca="1" si="256"/>
        <v>0.28553258378430274</v>
      </c>
      <c r="K2324" s="13" t="b">
        <f t="shared" ca="1" si="261"/>
        <v>0</v>
      </c>
    </row>
    <row r="2325" spans="1:11" x14ac:dyDescent="0.2">
      <c r="A2325" s="5">
        <f>IndiciMSCI!A2325</f>
        <v>40142</v>
      </c>
      <c r="B2325" cm="1">
        <f t="array" ref="B2325">INDEX(IndiciMSCI!A:Y,ROW(),Sheet1!$O$2)</f>
        <v>84.022999999999996</v>
      </c>
      <c r="C2325">
        <f t="shared" ca="1" si="257"/>
        <v>85.919399999999996</v>
      </c>
      <c r="D2325" t="b">
        <f t="shared" ca="1" si="258"/>
        <v>1</v>
      </c>
      <c r="E2325" s="13" cm="1">
        <f t="array" aca="1" ref="E2325" ca="1">IF(ISBLANK(INDIRECT(ADDRESS(ROW(B2325)+$N$5,COLUMN(B2325)))),"",(INDIRECT(ADDRESS(ROW(B2325)+$N$5,COLUMN(B2325)))/B2325-1))</f>
        <v>0.25945276888471014</v>
      </c>
      <c r="F2325" s="5">
        <f t="shared" ca="1" si="255"/>
        <v>40142</v>
      </c>
      <c r="G2325" s="11">
        <f t="shared" ca="1" si="259"/>
        <v>84.022999999999996</v>
      </c>
      <c r="H2325" s="17" cm="1">
        <f t="array" aca="1" ref="H2325" ca="1">IF(F2325="MAI","NESSUNO",INDIRECT(ADDRESS(ROW()+$N$5,2)))</f>
        <v>105.82299999999999</v>
      </c>
      <c r="I2325" s="11">
        <f t="shared" ca="1" si="260"/>
        <v>0</v>
      </c>
      <c r="J2325" s="13">
        <f t="shared" ca="1" si="256"/>
        <v>0.25945276888471014</v>
      </c>
      <c r="K2325" s="13" t="b">
        <f t="shared" ca="1" si="261"/>
        <v>0</v>
      </c>
    </row>
    <row r="2326" spans="1:11" x14ac:dyDescent="0.2">
      <c r="A2326" s="5">
        <f>IndiciMSCI!A2326</f>
        <v>40143</v>
      </c>
      <c r="B2326" cm="1">
        <f t="array" ref="B2326">INDEX(IndiciMSCI!A:Y,ROW(),Sheet1!$O$2)</f>
        <v>85.028999999999996</v>
      </c>
      <c r="C2326">
        <f t="shared" ca="1" si="257"/>
        <v>85.919399999999996</v>
      </c>
      <c r="D2326" t="b">
        <f t="shared" ca="1" si="258"/>
        <v>1</v>
      </c>
      <c r="E2326" s="13" cm="1">
        <f t="array" aca="1" ref="E2326" ca="1">IF(ISBLANK(INDIRECT(ADDRESS(ROW(B2326)+$N$5,COLUMN(B2326)))),"",(INDIRECT(ADDRESS(ROW(B2326)+$N$5,COLUMN(B2326)))/B2326-1))</f>
        <v>0.24720977548836287</v>
      </c>
      <c r="F2326" s="5">
        <f t="shared" ca="1" si="255"/>
        <v>40143</v>
      </c>
      <c r="G2326" s="11">
        <f t="shared" ca="1" si="259"/>
        <v>85.028999999999996</v>
      </c>
      <c r="H2326" s="17" cm="1">
        <f t="array" aca="1" ref="H2326" ca="1">IF(F2326="MAI","NESSUNO",INDIRECT(ADDRESS(ROW()+$N$5,2)))</f>
        <v>106.04900000000001</v>
      </c>
      <c r="I2326" s="11">
        <f t="shared" ca="1" si="260"/>
        <v>0</v>
      </c>
      <c r="J2326" s="13">
        <f t="shared" ca="1" si="256"/>
        <v>0.24720977548836293</v>
      </c>
      <c r="K2326" s="13" t="b">
        <f t="shared" ca="1" si="261"/>
        <v>0</v>
      </c>
    </row>
    <row r="2327" spans="1:11" x14ac:dyDescent="0.2">
      <c r="A2327" s="5">
        <f>IndiciMSCI!A2327</f>
        <v>40144</v>
      </c>
      <c r="B2327" cm="1">
        <f t="array" ref="B2327">INDEX(IndiciMSCI!A:Y,ROW(),Sheet1!$O$2)</f>
        <v>82.917000000000002</v>
      </c>
      <c r="C2327">
        <f t="shared" ca="1" si="257"/>
        <v>85.919399999999996</v>
      </c>
      <c r="D2327" t="b">
        <f t="shared" ca="1" si="258"/>
        <v>1</v>
      </c>
      <c r="E2327" s="13" cm="1">
        <f t="array" aca="1" ref="E2327" ca="1">IF(ISBLANK(INDIRECT(ADDRESS(ROW(B2327)+$N$5,COLUMN(B2327)))),"",(INDIRECT(ADDRESS(ROW(B2327)+$N$5,COLUMN(B2327)))/B2327-1))</f>
        <v>0.28276469240324653</v>
      </c>
      <c r="F2327" s="5">
        <f t="shared" ca="1" si="255"/>
        <v>40144</v>
      </c>
      <c r="G2327" s="11">
        <f t="shared" ca="1" si="259"/>
        <v>82.917000000000002</v>
      </c>
      <c r="H2327" s="17" cm="1">
        <f t="array" aca="1" ref="H2327" ca="1">IF(F2327="MAI","NESSUNO",INDIRECT(ADDRESS(ROW()+$N$5,2)))</f>
        <v>106.363</v>
      </c>
      <c r="I2327" s="11">
        <f t="shared" ca="1" si="260"/>
        <v>0</v>
      </c>
      <c r="J2327" s="13">
        <f t="shared" ca="1" si="256"/>
        <v>0.28276469240324659</v>
      </c>
      <c r="K2327" s="13" t="b">
        <f t="shared" ca="1" si="261"/>
        <v>0</v>
      </c>
    </row>
    <row r="2328" spans="1:11" x14ac:dyDescent="0.2">
      <c r="A2328" s="5">
        <f>IndiciMSCI!A2328</f>
        <v>40147</v>
      </c>
      <c r="B2328" cm="1">
        <f t="array" ref="B2328">INDEX(IndiciMSCI!A:Y,ROW(),Sheet1!$O$2)</f>
        <v>86.287000000000006</v>
      </c>
      <c r="C2328">
        <f t="shared" ca="1" si="257"/>
        <v>85.919399999999996</v>
      </c>
      <c r="D2328" t="b">
        <f t="shared" ca="1" si="258"/>
        <v>0</v>
      </c>
      <c r="E2328" s="13" cm="1">
        <f t="array" aca="1" ref="E2328" ca="1">IF(ISBLANK(INDIRECT(ADDRESS(ROW(B2328)+$N$5,COLUMN(B2328)))),"",(INDIRECT(ADDRESS(ROW(B2328)+$N$5,COLUMN(B2328)))/B2328-1))</f>
        <v>0.25123135582416811</v>
      </c>
      <c r="F2328" s="5">
        <f t="shared" ca="1" si="255"/>
        <v>40381</v>
      </c>
      <c r="G2328" s="11">
        <f t="shared" ca="1" si="259"/>
        <v>98.343000000000004</v>
      </c>
      <c r="H2328" s="17" cm="1">
        <f t="array" aca="1" ref="H2328" ca="1">IF(F2328="MAI","NESSUNO",INDIRECT(ADDRESS(ROW()+$N$5,2)))</f>
        <v>107.965</v>
      </c>
      <c r="I2328" s="11">
        <f t="shared" ca="1" si="260"/>
        <v>1.2555953308988848</v>
      </c>
      <c r="J2328" s="13">
        <f t="shared" ca="1" si="256"/>
        <v>0.11060874013299253</v>
      </c>
      <c r="K2328" s="13" t="b">
        <f t="shared" ca="1" si="261"/>
        <v>0</v>
      </c>
    </row>
    <row r="2329" spans="1:11" x14ac:dyDescent="0.2">
      <c r="A2329" s="5">
        <f>IndiciMSCI!A2329</f>
        <v>40148</v>
      </c>
      <c r="B2329" cm="1">
        <f t="array" ref="B2329">INDEX(IndiciMSCI!A:Y,ROW(),Sheet1!$O$2)</f>
        <v>87.099000000000004</v>
      </c>
      <c r="C2329">
        <f t="shared" ca="1" si="257"/>
        <v>85.919399999999996</v>
      </c>
      <c r="D2329" t="b">
        <f t="shared" ca="1" si="258"/>
        <v>0</v>
      </c>
      <c r="E2329" s="13" cm="1">
        <f t="array" aca="1" ref="E2329" ca="1">IF(ISBLANK(INDIRECT(ADDRESS(ROW(B2329)+$N$5,COLUMN(B2329)))),"",(INDIRECT(ADDRESS(ROW(B2329)+$N$5,COLUMN(B2329)))/B2329-1))</f>
        <v>0.23504288223745395</v>
      </c>
      <c r="F2329" s="5">
        <f t="shared" ca="1" si="255"/>
        <v>40381</v>
      </c>
      <c r="G2329" s="11">
        <f t="shared" ca="1" si="259"/>
        <v>98.343000000000004</v>
      </c>
      <c r="H2329" s="17" cm="1">
        <f t="array" aca="1" ref="H2329" ca="1">IF(F2329="MAI","NESSUNO",INDIRECT(ADDRESS(ROW()+$N$5,2)))</f>
        <v>107.571</v>
      </c>
      <c r="I2329" s="11">
        <f t="shared" ca="1" si="260"/>
        <v>1.2501955762174077</v>
      </c>
      <c r="J2329" s="13">
        <f t="shared" ca="1" si="256"/>
        <v>0.10654744695827259</v>
      </c>
      <c r="K2329" s="13" t="b">
        <f t="shared" ca="1" si="261"/>
        <v>0</v>
      </c>
    </row>
    <row r="2330" spans="1:11" x14ac:dyDescent="0.2">
      <c r="A2330" s="5">
        <f>IndiciMSCI!A2330</f>
        <v>40149</v>
      </c>
      <c r="B2330" cm="1">
        <f t="array" ref="B2330">INDEX(IndiciMSCI!A:Y,ROW(),Sheet1!$O$2)</f>
        <v>86.703000000000003</v>
      </c>
      <c r="C2330">
        <f t="shared" ca="1" si="257"/>
        <v>85.919399999999996</v>
      </c>
      <c r="D2330" t="b">
        <f t="shared" ca="1" si="258"/>
        <v>0</v>
      </c>
      <c r="E2330" s="13" cm="1">
        <f t="array" aca="1" ref="E2330" ca="1">IF(ISBLANK(INDIRECT(ADDRESS(ROW(B2330)+$N$5,COLUMN(B2330)))),"",(INDIRECT(ADDRESS(ROW(B2330)+$N$5,COLUMN(B2330)))/B2330-1))</f>
        <v>0.23810018107793263</v>
      </c>
      <c r="F2330" s="5">
        <f t="shared" ca="1" si="255"/>
        <v>40381</v>
      </c>
      <c r="G2330" s="11">
        <f t="shared" ca="1" si="259"/>
        <v>98.343000000000004</v>
      </c>
      <c r="H2330" s="17" cm="1">
        <f t="array" aca="1" ref="H2330" ca="1">IF(F2330="MAI","NESSUNO",INDIRECT(ADDRESS(ROW()+$N$5,2)))</f>
        <v>107.34699999999999</v>
      </c>
      <c r="I2330" s="11">
        <f t="shared" ca="1" si="260"/>
        <v>1.2447961142845259</v>
      </c>
      <c r="J2330" s="13">
        <f t="shared" ca="1" si="256"/>
        <v>0.1042148003852284</v>
      </c>
      <c r="K2330" s="13" t="b">
        <f t="shared" ca="1" si="261"/>
        <v>0</v>
      </c>
    </row>
    <row r="2331" spans="1:11" x14ac:dyDescent="0.2">
      <c r="A2331" s="5">
        <f>IndiciMSCI!A2331</f>
        <v>40150</v>
      </c>
      <c r="B2331" cm="1">
        <f t="array" ref="B2331">INDEX(IndiciMSCI!A:Y,ROW(),Sheet1!$O$2)</f>
        <v>88.822999999999993</v>
      </c>
      <c r="C2331">
        <f t="shared" ca="1" si="257"/>
        <v>85.919399999999996</v>
      </c>
      <c r="D2331" t="b">
        <f t="shared" ca="1" si="258"/>
        <v>0</v>
      </c>
      <c r="E2331" s="13" cm="1">
        <f t="array" aca="1" ref="E2331" ca="1">IF(ISBLANK(INDIRECT(ADDRESS(ROW(B2331)+$N$5,COLUMN(B2331)))),"",(INDIRECT(ADDRESS(ROW(B2331)+$N$5,COLUMN(B2331)))/B2331-1))</f>
        <v>0.21837812278351332</v>
      </c>
      <c r="F2331" s="5">
        <f t="shared" ca="1" si="255"/>
        <v>40381</v>
      </c>
      <c r="G2331" s="11">
        <f t="shared" ca="1" si="259"/>
        <v>98.343000000000004</v>
      </c>
      <c r="H2331" s="17" cm="1">
        <f t="array" aca="1" ref="H2331" ca="1">IF(F2331="MAI","NESSUNO",INDIRECT(ADDRESS(ROW()+$N$5,2)))</f>
        <v>108.22</v>
      </c>
      <c r="I2331" s="11">
        <f t="shared" ca="1" si="260"/>
        <v>1.239396945084394</v>
      </c>
      <c r="J2331" s="13">
        <f t="shared" ca="1" si="256"/>
        <v>0.11303699241516314</v>
      </c>
      <c r="K2331" s="13" t="b">
        <f t="shared" ca="1" si="261"/>
        <v>0</v>
      </c>
    </row>
    <row r="2332" spans="1:11" x14ac:dyDescent="0.2">
      <c r="A2332" s="5">
        <f>IndiciMSCI!A2332</f>
        <v>40151</v>
      </c>
      <c r="B2332" cm="1">
        <f t="array" ref="B2332">INDEX(IndiciMSCI!A:Y,ROW(),Sheet1!$O$2)</f>
        <v>88.54</v>
      </c>
      <c r="C2332">
        <f t="shared" ca="1" si="257"/>
        <v>85.919399999999996</v>
      </c>
      <c r="D2332" t="b">
        <f t="shared" ca="1" si="258"/>
        <v>0</v>
      </c>
      <c r="E2332" s="13" cm="1">
        <f t="array" aca="1" ref="E2332" ca="1">IF(ISBLANK(INDIRECT(ADDRESS(ROW(B2332)+$N$5,COLUMN(B2332)))),"",(INDIRECT(ADDRESS(ROW(B2332)+$N$5,COLUMN(B2332)))/B2332-1))</f>
        <v>0.22430539868985777</v>
      </c>
      <c r="F2332" s="5">
        <f t="shared" ca="1" si="255"/>
        <v>40381</v>
      </c>
      <c r="G2332" s="11">
        <f t="shared" ca="1" si="259"/>
        <v>98.343000000000004</v>
      </c>
      <c r="H2332" s="17" cm="1">
        <f t="array" aca="1" ref="H2332" ca="1">IF(F2332="MAI","NESSUNO",INDIRECT(ADDRESS(ROW()+$N$5,2)))</f>
        <v>108.4</v>
      </c>
      <c r="I2332" s="11">
        <f t="shared" ca="1" si="260"/>
        <v>1.2339980686011387</v>
      </c>
      <c r="J2332" s="13">
        <f t="shared" ca="1" si="256"/>
        <v>0.11481242252728857</v>
      </c>
      <c r="K2332" s="13" t="b">
        <f t="shared" ca="1" si="261"/>
        <v>0</v>
      </c>
    </row>
    <row r="2333" spans="1:11" x14ac:dyDescent="0.2">
      <c r="A2333" s="5">
        <f>IndiciMSCI!A2333</f>
        <v>40154</v>
      </c>
      <c r="B2333" cm="1">
        <f t="array" ref="B2333">INDEX(IndiciMSCI!A:Y,ROW(),Sheet1!$O$2)</f>
        <v>90.147999999999996</v>
      </c>
      <c r="C2333">
        <f t="shared" ca="1" si="257"/>
        <v>85.919399999999996</v>
      </c>
      <c r="D2333" t="b">
        <f t="shared" ca="1" si="258"/>
        <v>0</v>
      </c>
      <c r="E2333" s="13" cm="1">
        <f t="array" aca="1" ref="E2333" ca="1">IF(ISBLANK(INDIRECT(ADDRESS(ROW(B2333)+$N$5,COLUMN(B2333)))),"",(INDIRECT(ADDRESS(ROW(B2333)+$N$5,COLUMN(B2333)))/B2333-1))</f>
        <v>0.21275014420730365</v>
      </c>
      <c r="F2333" s="5">
        <f t="shared" ca="1" si="255"/>
        <v>40381</v>
      </c>
      <c r="G2333" s="11">
        <f t="shared" ca="1" si="259"/>
        <v>98.343000000000004</v>
      </c>
      <c r="H2333" s="17" cm="1">
        <f t="array" aca="1" ref="H2333" ca="1">IF(F2333="MAI","NESSUNO",INDIRECT(ADDRESS(ROW()+$N$5,2)))</f>
        <v>109.327</v>
      </c>
      <c r="I2333" s="11">
        <f t="shared" ca="1" si="260"/>
        <v>1.2178031952938682</v>
      </c>
      <c r="J2333" s="13">
        <f t="shared" ca="1" si="256"/>
        <v>0.12407393709052869</v>
      </c>
      <c r="K2333" s="13" t="b">
        <f t="shared" ca="1" si="261"/>
        <v>0</v>
      </c>
    </row>
    <row r="2334" spans="1:11" x14ac:dyDescent="0.2">
      <c r="A2334" s="5">
        <f>IndiciMSCI!A2334</f>
        <v>40155</v>
      </c>
      <c r="B2334" cm="1">
        <f t="array" ref="B2334">INDEX(IndiciMSCI!A:Y,ROW(),Sheet1!$O$2)</f>
        <v>91.816999999999993</v>
      </c>
      <c r="C2334">
        <f t="shared" ca="1" si="257"/>
        <v>85.919399999999996</v>
      </c>
      <c r="D2334" t="b">
        <f t="shared" ca="1" si="258"/>
        <v>0</v>
      </c>
      <c r="E2334" s="13" cm="1">
        <f t="array" aca="1" ref="E2334" ca="1">IF(ISBLANK(INDIRECT(ADDRESS(ROW(B2334)+$N$5,COLUMN(B2334)))),"",(INDIRECT(ADDRESS(ROW(B2334)+$N$5,COLUMN(B2334)))/B2334-1))</f>
        <v>0.17519631440800731</v>
      </c>
      <c r="F2334" s="5">
        <f t="shared" ca="1" si="255"/>
        <v>40381</v>
      </c>
      <c r="G2334" s="11">
        <f t="shared" ca="1" si="259"/>
        <v>98.343000000000004</v>
      </c>
      <c r="H2334" s="17" cm="1">
        <f t="array" aca="1" ref="H2334" ca="1">IF(F2334="MAI","NESSUNO",INDIRECT(ADDRESS(ROW()+$N$5,2)))</f>
        <v>107.90300000000001</v>
      </c>
      <c r="I2334" s="11">
        <f t="shared" ca="1" si="260"/>
        <v>1.2124054895194121</v>
      </c>
      <c r="J2334" s="13">
        <f t="shared" ca="1" si="256"/>
        <v>0.10953911808180973</v>
      </c>
      <c r="K2334" s="13" t="b">
        <f t="shared" ca="1" si="261"/>
        <v>0</v>
      </c>
    </row>
    <row r="2335" spans="1:11" x14ac:dyDescent="0.2">
      <c r="A2335" s="5">
        <f>IndiciMSCI!A2335</f>
        <v>40156</v>
      </c>
      <c r="B2335" cm="1">
        <f t="array" ref="B2335">INDEX(IndiciMSCI!A:Y,ROW(),Sheet1!$O$2)</f>
        <v>90.981999999999999</v>
      </c>
      <c r="C2335">
        <f t="shared" ca="1" si="257"/>
        <v>85.919399999999996</v>
      </c>
      <c r="D2335" t="b">
        <f t="shared" ca="1" si="258"/>
        <v>0</v>
      </c>
      <c r="E2335" s="13" cm="1">
        <f t="array" aca="1" ref="E2335" ca="1">IF(ISBLANK(INDIRECT(ADDRESS(ROW(B2335)+$N$5,COLUMN(B2335)))),"",(INDIRECT(ADDRESS(ROW(B2335)+$N$5,COLUMN(B2335)))/B2335-1))</f>
        <v>0.19177419709393084</v>
      </c>
      <c r="F2335" s="5">
        <f t="shared" ca="1" si="255"/>
        <v>40381</v>
      </c>
      <c r="G2335" s="11">
        <f t="shared" ca="1" si="259"/>
        <v>98.343000000000004</v>
      </c>
      <c r="H2335" s="17" cm="1">
        <f t="array" aca="1" ref="H2335" ca="1">IF(F2335="MAI","NESSUNO",INDIRECT(ADDRESS(ROW()+$N$5,2)))</f>
        <v>108.43</v>
      </c>
      <c r="I2335" s="11">
        <f t="shared" ca="1" si="260"/>
        <v>1.2070080763824791</v>
      </c>
      <c r="J2335" s="13">
        <f t="shared" ca="1" si="256"/>
        <v>0.11484302976706509</v>
      </c>
      <c r="K2335" s="13" t="b">
        <f t="shared" ca="1" si="261"/>
        <v>0</v>
      </c>
    </row>
    <row r="2336" spans="1:11" x14ac:dyDescent="0.2">
      <c r="A2336" s="5">
        <f>IndiciMSCI!A2336</f>
        <v>40157</v>
      </c>
      <c r="B2336" cm="1">
        <f t="array" ref="B2336">INDEX(IndiciMSCI!A:Y,ROW(),Sheet1!$O$2)</f>
        <v>89.581999999999994</v>
      </c>
      <c r="C2336">
        <f t="shared" ca="1" si="257"/>
        <v>85.919399999999996</v>
      </c>
      <c r="D2336" t="b">
        <f t="shared" ca="1" si="258"/>
        <v>0</v>
      </c>
      <c r="E2336" s="13" cm="1">
        <f t="array" aca="1" ref="E2336" ca="1">IF(ISBLANK(INDIRECT(ADDRESS(ROW(B2336)+$N$5,COLUMN(B2336)))),"",(INDIRECT(ADDRESS(ROW(B2336)+$N$5,COLUMN(B2336)))/B2336-1))</f>
        <v>0.22459869170145796</v>
      </c>
      <c r="F2336" s="5">
        <f t="shared" ca="1" si="255"/>
        <v>40381</v>
      </c>
      <c r="G2336" s="11">
        <f t="shared" ca="1" si="259"/>
        <v>98.343000000000004</v>
      </c>
      <c r="H2336" s="17" cm="1">
        <f t="array" aca="1" ref="H2336" ca="1">IF(F2336="MAI","NESSUNO",INDIRECT(ADDRESS(ROW()+$N$5,2)))</f>
        <v>109.702</v>
      </c>
      <c r="I2336" s="11">
        <f t="shared" ca="1" si="260"/>
        <v>1.2016109558671957</v>
      </c>
      <c r="J2336" s="13">
        <f t="shared" ca="1" si="256"/>
        <v>0.12772247090150993</v>
      </c>
      <c r="K2336" s="13" t="b">
        <f t="shared" ca="1" si="261"/>
        <v>0</v>
      </c>
    </row>
    <row r="2337" spans="1:11" x14ac:dyDescent="0.2">
      <c r="A2337" s="5">
        <f>IndiciMSCI!A2337</f>
        <v>40158</v>
      </c>
      <c r="B2337" cm="1">
        <f t="array" ref="B2337">INDEX(IndiciMSCI!A:Y,ROW(),Sheet1!$O$2)</f>
        <v>90.515000000000001</v>
      </c>
      <c r="C2337">
        <f t="shared" ca="1" si="257"/>
        <v>85.919399999999996</v>
      </c>
      <c r="D2337" t="b">
        <f t="shared" ca="1" si="258"/>
        <v>0</v>
      </c>
      <c r="E2337" s="13" cm="1">
        <f t="array" aca="1" ref="E2337" ca="1">IF(ISBLANK(INDIRECT(ADDRESS(ROW(B2337)+$N$5,COLUMN(B2337)))),"",(INDIRECT(ADDRESS(ROW(B2337)+$N$5,COLUMN(B2337)))/B2337-1))</f>
        <v>0.20278406893885004</v>
      </c>
      <c r="F2337" s="5">
        <f t="shared" ca="1" si="255"/>
        <v>40381</v>
      </c>
      <c r="G2337" s="11">
        <f t="shared" ca="1" si="259"/>
        <v>98.343000000000004</v>
      </c>
      <c r="H2337" s="17" cm="1">
        <f t="array" aca="1" ref="H2337" ca="1">IF(F2337="MAI","NESSUNO",INDIRECT(ADDRESS(ROW()+$N$5,2)))</f>
        <v>108.87</v>
      </c>
      <c r="I2337" s="11">
        <f t="shared" ca="1" si="260"/>
        <v>1.1962141279577168</v>
      </c>
      <c r="J2337" s="13">
        <f t="shared" ca="1" si="256"/>
        <v>0.11920740803064496</v>
      </c>
      <c r="K2337" s="13" t="b">
        <f t="shared" ca="1" si="261"/>
        <v>0</v>
      </c>
    </row>
    <row r="2338" spans="1:11" x14ac:dyDescent="0.2">
      <c r="A2338" s="5">
        <f>IndiciMSCI!A2338</f>
        <v>40161</v>
      </c>
      <c r="B2338" cm="1">
        <f t="array" ref="B2338">INDEX(IndiciMSCI!A:Y,ROW(),Sheet1!$O$2)</f>
        <v>91.052999999999997</v>
      </c>
      <c r="C2338">
        <f t="shared" ca="1" si="257"/>
        <v>85.919399999999996</v>
      </c>
      <c r="D2338" t="b">
        <f t="shared" ca="1" si="258"/>
        <v>0</v>
      </c>
      <c r="E2338" s="13" cm="1">
        <f t="array" aca="1" ref="E2338" ca="1">IF(ISBLANK(INDIRECT(ADDRESS(ROW(B2338)+$N$5,COLUMN(B2338)))),"",(INDIRECT(ADDRESS(ROW(B2338)+$N$5,COLUMN(B2338)))/B2338-1))</f>
        <v>0.1962812867231174</v>
      </c>
      <c r="F2338" s="5">
        <f t="shared" ca="1" si="255"/>
        <v>40381</v>
      </c>
      <c r="G2338" s="11">
        <f t="shared" ca="1" si="259"/>
        <v>98.343000000000004</v>
      </c>
      <c r="H2338" s="17" cm="1">
        <f t="array" aca="1" ref="H2338" ca="1">IF(F2338="MAI","NESSUNO",INDIRECT(ADDRESS(ROW()+$N$5,2)))</f>
        <v>108.925</v>
      </c>
      <c r="I2338" s="11">
        <f t="shared" ca="1" si="260"/>
        <v>1.1800253997054995</v>
      </c>
      <c r="J2338" s="13">
        <f t="shared" ca="1" si="256"/>
        <v>0.11960206013346647</v>
      </c>
      <c r="K2338" s="13" t="b">
        <f t="shared" ca="1" si="261"/>
        <v>0</v>
      </c>
    </row>
    <row r="2339" spans="1:11" x14ac:dyDescent="0.2">
      <c r="A2339" s="5">
        <f>IndiciMSCI!A2339</f>
        <v>40162</v>
      </c>
      <c r="B2339" cm="1">
        <f t="array" ref="B2339">INDEX(IndiciMSCI!A:Y,ROW(),Sheet1!$O$2)</f>
        <v>90.355999999999995</v>
      </c>
      <c r="C2339">
        <f t="shared" ca="1" si="257"/>
        <v>85.919399999999996</v>
      </c>
      <c r="D2339" t="b">
        <f t="shared" ca="1" si="258"/>
        <v>0</v>
      </c>
      <c r="E2339" s="13" cm="1">
        <f t="array" aca="1" ref="E2339" ca="1">IF(ISBLANK(INDIRECT(ADDRESS(ROW(B2339)+$N$5,COLUMN(B2339)))),"",(INDIRECT(ADDRESS(ROW(B2339)+$N$5,COLUMN(B2339)))/B2339-1))</f>
        <v>0.21349993359599817</v>
      </c>
      <c r="F2339" s="5">
        <f t="shared" ca="1" si="255"/>
        <v>40381</v>
      </c>
      <c r="G2339" s="11">
        <f t="shared" ca="1" si="259"/>
        <v>98.343000000000004</v>
      </c>
      <c r="H2339" s="17" cm="1">
        <f t="array" aca="1" ref="H2339" ca="1">IF(F2339="MAI","NESSUNO",INDIRECT(ADDRESS(ROW()+$N$5,2)))</f>
        <v>109.64700000000001</v>
      </c>
      <c r="I2339" s="11">
        <f t="shared" ca="1" si="260"/>
        <v>1.1746297420606027</v>
      </c>
      <c r="J2339" s="13">
        <f t="shared" ca="1" si="256"/>
        <v>0.12688884559206659</v>
      </c>
      <c r="K2339" s="13" t="b">
        <f t="shared" ca="1" si="261"/>
        <v>0</v>
      </c>
    </row>
    <row r="2340" spans="1:11" x14ac:dyDescent="0.2">
      <c r="A2340" s="5">
        <f>IndiciMSCI!A2340</f>
        <v>40163</v>
      </c>
      <c r="B2340" cm="1">
        <f t="array" ref="B2340">INDEX(IndiciMSCI!A:Y,ROW(),Sheet1!$O$2)</f>
        <v>91.759</v>
      </c>
      <c r="C2340">
        <f t="shared" ca="1" si="257"/>
        <v>85.919399999999996</v>
      </c>
      <c r="D2340" t="b">
        <f t="shared" ca="1" si="258"/>
        <v>0</v>
      </c>
      <c r="E2340" s="13" cm="1">
        <f t="array" aca="1" ref="E2340" ca="1">IF(ISBLANK(INDIRECT(ADDRESS(ROW(B2340)+$N$5,COLUMN(B2340)))),"",(INDIRECT(ADDRESS(ROW(B2340)+$N$5,COLUMN(B2340)))/B2340-1))</f>
        <v>0.1927222397802939</v>
      </c>
      <c r="F2340" s="5">
        <f t="shared" ca="1" si="255"/>
        <v>40381</v>
      </c>
      <c r="G2340" s="11">
        <f t="shared" ca="1" si="259"/>
        <v>98.343000000000004</v>
      </c>
      <c r="H2340" s="17" cm="1">
        <f t="array" aca="1" ref="H2340" ca="1">IF(F2340="MAI","NESSUNO",INDIRECT(ADDRESS(ROW()+$N$5,2)))</f>
        <v>109.443</v>
      </c>
      <c r="I2340" s="11">
        <f t="shared" ca="1" si="260"/>
        <v>1.1692343769421996</v>
      </c>
      <c r="J2340" s="13">
        <f t="shared" ca="1" si="256"/>
        <v>0.12475961051566653</v>
      </c>
      <c r="K2340" s="13" t="b">
        <f t="shared" ca="1" si="261"/>
        <v>0</v>
      </c>
    </row>
    <row r="2341" spans="1:11" x14ac:dyDescent="0.2">
      <c r="A2341" s="5">
        <f>IndiciMSCI!A2341</f>
        <v>40164</v>
      </c>
      <c r="B2341" cm="1">
        <f t="array" ref="B2341">INDEX(IndiciMSCI!A:Y,ROW(),Sheet1!$O$2)</f>
        <v>92.429000000000002</v>
      </c>
      <c r="C2341">
        <f t="shared" ca="1" si="257"/>
        <v>85.919399999999996</v>
      </c>
      <c r="D2341" t="b">
        <f t="shared" ca="1" si="258"/>
        <v>0</v>
      </c>
      <c r="E2341" s="13" cm="1">
        <f t="array" aca="1" ref="E2341" ca="1">IF(ISBLANK(INDIRECT(ADDRESS(ROW(B2341)+$N$5,COLUMN(B2341)))),"",(INDIRECT(ADDRESS(ROW(B2341)+$N$5,COLUMN(B2341)))/B2341-1))</f>
        <v>0.19339168442804744</v>
      </c>
      <c r="F2341" s="5">
        <f t="shared" ca="1" si="255"/>
        <v>40381</v>
      </c>
      <c r="G2341" s="11">
        <f t="shared" ca="1" si="259"/>
        <v>98.343000000000004</v>
      </c>
      <c r="H2341" s="17" cm="1">
        <f t="array" aca="1" ref="H2341" ca="1">IF(F2341="MAI","NESSUNO",INDIRECT(ADDRESS(ROW()+$N$5,2)))</f>
        <v>110.304</v>
      </c>
      <c r="I2341" s="11">
        <f t="shared" ca="1" si="260"/>
        <v>1.163839304334445</v>
      </c>
      <c r="J2341" s="13">
        <f t="shared" ca="1" si="256"/>
        <v>0.13345982229883616</v>
      </c>
      <c r="K2341" s="13" t="b">
        <f t="shared" ca="1" si="261"/>
        <v>0</v>
      </c>
    </row>
    <row r="2342" spans="1:11" x14ac:dyDescent="0.2">
      <c r="A2342" s="5">
        <f>IndiciMSCI!A2342</f>
        <v>40165</v>
      </c>
      <c r="B2342" cm="1">
        <f t="array" ref="B2342">INDEX(IndiciMSCI!A:Y,ROW(),Sheet1!$O$2)</f>
        <v>91.950999999999993</v>
      </c>
      <c r="C2342">
        <f t="shared" ca="1" si="257"/>
        <v>85.919399999999996</v>
      </c>
      <c r="D2342" t="b">
        <f t="shared" ca="1" si="258"/>
        <v>0</v>
      </c>
      <c r="E2342" s="13" cm="1">
        <f t="array" aca="1" ref="E2342" ca="1">IF(ISBLANK(INDIRECT(ADDRESS(ROW(B2342)+$N$5,COLUMN(B2342)))),"",(INDIRECT(ADDRESS(ROW(B2342)+$N$5,COLUMN(B2342)))/B2342-1))</f>
        <v>0.20513099368141741</v>
      </c>
      <c r="F2342" s="5">
        <f t="shared" ca="1" si="255"/>
        <v>40381</v>
      </c>
      <c r="G2342" s="11">
        <f t="shared" ca="1" si="259"/>
        <v>98.343000000000004</v>
      </c>
      <c r="H2342" s="17" cm="1">
        <f t="array" aca="1" ref="H2342" ca="1">IF(F2342="MAI","NESSUNO",INDIRECT(ADDRESS(ROW()+$N$5,2)))</f>
        <v>110.813</v>
      </c>
      <c r="I2342" s="11">
        <f t="shared" ca="1" si="260"/>
        <v>1.158444524221423</v>
      </c>
      <c r="J2342" s="13">
        <f t="shared" ca="1" si="256"/>
        <v>0.13858072790357648</v>
      </c>
      <c r="K2342" s="13" t="b">
        <f t="shared" ca="1" si="261"/>
        <v>0</v>
      </c>
    </row>
    <row r="2343" spans="1:11" x14ac:dyDescent="0.2">
      <c r="A2343" s="5">
        <f>IndiciMSCI!A2343</f>
        <v>40168</v>
      </c>
      <c r="B2343" cm="1">
        <f t="array" ref="B2343">INDEX(IndiciMSCI!A:Y,ROW(),Sheet1!$O$2)</f>
        <v>91.361999999999995</v>
      </c>
      <c r="C2343">
        <f t="shared" ca="1" si="257"/>
        <v>85.919399999999996</v>
      </c>
      <c r="D2343" t="b">
        <f t="shared" ca="1" si="258"/>
        <v>0</v>
      </c>
      <c r="E2343" s="13" cm="1">
        <f t="array" aca="1" ref="E2343" ca="1">IF(ISBLANK(INDIRECT(ADDRESS(ROW(B2343)+$N$5,COLUMN(B2343)))),"",(INDIRECT(ADDRESS(ROW(B2343)+$N$5,COLUMN(B2343)))/B2343-1))</f>
        <v>0.21813226505549355</v>
      </c>
      <c r="F2343" s="5">
        <f t="shared" ca="1" si="255"/>
        <v>40381</v>
      </c>
      <c r="G2343" s="11">
        <f t="shared" ca="1" si="259"/>
        <v>98.343000000000004</v>
      </c>
      <c r="H2343" s="17" cm="1">
        <f t="array" aca="1" ref="H2343" ca="1">IF(F2343="MAI","NESSUNO",INDIRECT(ADDRESS(ROW()+$N$5,2)))</f>
        <v>111.291</v>
      </c>
      <c r="I2343" s="11">
        <f t="shared" ca="1" si="260"/>
        <v>1.1422619386925135</v>
      </c>
      <c r="J2343" s="13">
        <f t="shared" ca="1" si="256"/>
        <v>0.14327671454696833</v>
      </c>
      <c r="K2343" s="13" t="b">
        <f t="shared" ca="1" si="261"/>
        <v>0</v>
      </c>
    </row>
    <row r="2344" spans="1:11" x14ac:dyDescent="0.2">
      <c r="A2344" s="5">
        <f>IndiciMSCI!A2344</f>
        <v>40169</v>
      </c>
      <c r="B2344" cm="1">
        <f t="array" ref="B2344">INDEX(IndiciMSCI!A:Y,ROW(),Sheet1!$O$2)</f>
        <v>92.331000000000003</v>
      </c>
      <c r="C2344">
        <f t="shared" ca="1" si="257"/>
        <v>85.919399999999996</v>
      </c>
      <c r="D2344" t="b">
        <f t="shared" ca="1" si="258"/>
        <v>0</v>
      </c>
      <c r="E2344" s="13" cm="1">
        <f t="array" aca="1" ref="E2344" ca="1">IF(ISBLANK(INDIRECT(ADDRESS(ROW(B2344)+$N$5,COLUMN(B2344)))),"",(INDIRECT(ADDRESS(ROW(B2344)+$N$5,COLUMN(B2344)))/B2344-1))</f>
        <v>0.2132978089699018</v>
      </c>
      <c r="F2344" s="5">
        <f t="shared" ref="F2344:F2407" ca="1" si="262">IF(ISERROR(MATCH(TRUE,INDIRECT(ADDRESS(ROW(),4)&amp;":"&amp;ADDRESS(ROW()+$N$5,4)),0)),"MAI",INDEX(INDIRECT(ADDRESS(ROW(),1)&amp;":"&amp;ADDRESS(ROW()+$N$5,1)),MATCH(TRUE,INDIRECT(ADDRESS(ROW(),4)&amp;":"&amp;ADDRESS(ROW()+$N$5,4)),0)))</f>
        <v>40381</v>
      </c>
      <c r="G2344" s="11">
        <f t="shared" ca="1" si="259"/>
        <v>98.343000000000004</v>
      </c>
      <c r="H2344" s="17" cm="1">
        <f t="array" aca="1" ref="H2344" ca="1">IF(F2344="MAI","NESSUNO",INDIRECT(ADDRESS(ROW()+$N$5,2)))</f>
        <v>112.02500000000001</v>
      </c>
      <c r="I2344" s="11">
        <f t="shared" ca="1" si="260"/>
        <v>1.1368683284000412</v>
      </c>
      <c r="J2344" s="13">
        <f t="shared" ca="1" si="256"/>
        <v>0.15068554272698659</v>
      </c>
      <c r="K2344" s="13" t="b">
        <f t="shared" ca="1" si="261"/>
        <v>0</v>
      </c>
    </row>
    <row r="2345" spans="1:11" x14ac:dyDescent="0.2">
      <c r="A2345" s="5">
        <f>IndiciMSCI!A2345</f>
        <v>40170</v>
      </c>
      <c r="B2345" cm="1">
        <f t="array" ref="B2345">INDEX(IndiciMSCI!A:Y,ROW(),Sheet1!$O$2)</f>
        <v>92.043999999999997</v>
      </c>
      <c r="C2345">
        <f t="shared" ca="1" si="257"/>
        <v>85.919399999999996</v>
      </c>
      <c r="D2345" t="b">
        <f t="shared" ca="1" si="258"/>
        <v>0</v>
      </c>
      <c r="E2345" s="13" cm="1">
        <f t="array" aca="1" ref="E2345" ca="1">IF(ISBLANK(INDIRECT(ADDRESS(ROW(B2345)+$N$5,COLUMN(B2345)))),"",(INDIRECT(ADDRESS(ROW(B2345)+$N$5,COLUMN(B2345)))/B2345-1))</f>
        <v>0.22420798748424664</v>
      </c>
      <c r="F2345" s="5">
        <f t="shared" ca="1" si="262"/>
        <v>40381</v>
      </c>
      <c r="G2345" s="11">
        <f t="shared" ca="1" si="259"/>
        <v>98.343000000000004</v>
      </c>
      <c r="H2345" s="17" cm="1">
        <f t="array" aca="1" ref="H2345" ca="1">IF(F2345="MAI","NESSUNO",INDIRECT(ADDRESS(ROW()+$N$5,2)))</f>
        <v>112.681</v>
      </c>
      <c r="I2345" s="11">
        <f t="shared" ca="1" si="260"/>
        <v>1.1314750105230758</v>
      </c>
      <c r="J2345" s="13">
        <f t="shared" ca="1" si="256"/>
        <v>0.15730123151137415</v>
      </c>
      <c r="K2345" s="13" t="b">
        <f t="shared" ca="1" si="261"/>
        <v>0</v>
      </c>
    </row>
    <row r="2346" spans="1:11" x14ac:dyDescent="0.2">
      <c r="A2346" s="5">
        <f>IndiciMSCI!A2346</f>
        <v>40171</v>
      </c>
      <c r="B2346" cm="1">
        <f t="array" ref="B2346">INDEX(IndiciMSCI!A:Y,ROW(),Sheet1!$O$2)</f>
        <v>92.759</v>
      </c>
      <c r="C2346">
        <f t="shared" ca="1" si="257"/>
        <v>85.919399999999996</v>
      </c>
      <c r="D2346" t="b">
        <f t="shared" ca="1" si="258"/>
        <v>0</v>
      </c>
      <c r="E2346" s="13" cm="1">
        <f t="array" aca="1" ref="E2346" ca="1">IF(ISBLANK(INDIRECT(ADDRESS(ROW(B2346)+$N$5,COLUMN(B2346)))),"",(INDIRECT(ADDRESS(ROW(B2346)+$N$5,COLUMN(B2346)))/B2346-1))</f>
        <v>0.22347157688202768</v>
      </c>
      <c r="F2346" s="5">
        <f t="shared" ca="1" si="262"/>
        <v>40381</v>
      </c>
      <c r="G2346" s="11">
        <f t="shared" ca="1" si="259"/>
        <v>98.343000000000004</v>
      </c>
      <c r="H2346" s="17" cm="1">
        <f t="array" aca="1" ref="H2346" ca="1">IF(F2346="MAI","NESSUNO",INDIRECT(ADDRESS(ROW()+$N$5,2)))</f>
        <v>113.488</v>
      </c>
      <c r="I2346" s="11">
        <f t="shared" ca="1" si="260"/>
        <v>1.1260819850457153</v>
      </c>
      <c r="J2346" s="13">
        <f t="shared" ca="1" si="256"/>
        <v>0.16545236554758053</v>
      </c>
      <c r="K2346" s="13" t="b">
        <f t="shared" ca="1" si="261"/>
        <v>0</v>
      </c>
    </row>
    <row r="2347" spans="1:11" x14ac:dyDescent="0.2">
      <c r="A2347" s="5">
        <f>IndiciMSCI!A2347</f>
        <v>40172</v>
      </c>
      <c r="B2347" cm="1">
        <f t="array" ref="B2347">INDEX(IndiciMSCI!A:Y,ROW(),Sheet1!$O$2)</f>
        <v>92.272000000000006</v>
      </c>
      <c r="C2347">
        <f t="shared" ca="1" si="257"/>
        <v>85.919399999999996</v>
      </c>
      <c r="D2347" t="b">
        <f t="shared" ca="1" si="258"/>
        <v>0</v>
      </c>
      <c r="E2347" s="13" cm="1">
        <f t="array" aca="1" ref="E2347" ca="1">IF(ISBLANK(INDIRECT(ADDRESS(ROW(B2347)+$N$5,COLUMN(B2347)))),"",(INDIRECT(ADDRESS(ROW(B2347)+$N$5,COLUMN(B2347)))/B2347-1))</f>
        <v>0.22174657534246567</v>
      </c>
      <c r="F2347" s="5">
        <f t="shared" ca="1" si="262"/>
        <v>40381</v>
      </c>
      <c r="G2347" s="11">
        <f t="shared" ca="1" si="259"/>
        <v>98.343000000000004</v>
      </c>
      <c r="H2347" s="17" cm="1">
        <f t="array" aca="1" ref="H2347" ca="1">IF(F2347="MAI","NESSUNO",INDIRECT(ADDRESS(ROW()+$N$5,2)))</f>
        <v>112.733</v>
      </c>
      <c r="I2347" s="11">
        <f t="shared" ca="1" si="260"/>
        <v>1.1206892519521858</v>
      </c>
      <c r="J2347" s="13">
        <f t="shared" ca="1" si="256"/>
        <v>0.15772031819196267</v>
      </c>
      <c r="K2347" s="13" t="b">
        <f t="shared" ca="1" si="261"/>
        <v>0</v>
      </c>
    </row>
    <row r="2348" spans="1:11" x14ac:dyDescent="0.2">
      <c r="A2348" s="5">
        <f>IndiciMSCI!A2348</f>
        <v>40175</v>
      </c>
      <c r="B2348" cm="1">
        <f t="array" ref="B2348">INDEX(IndiciMSCI!A:Y,ROW(),Sheet1!$O$2)</f>
        <v>92.826999999999998</v>
      </c>
      <c r="C2348">
        <f t="shared" ca="1" si="257"/>
        <v>85.919399999999996</v>
      </c>
      <c r="D2348" t="b">
        <f t="shared" ca="1" si="258"/>
        <v>0</v>
      </c>
      <c r="E2348" s="13" cm="1">
        <f t="array" aca="1" ref="E2348" ca="1">IF(ISBLANK(INDIRECT(ADDRESS(ROW(B2348)+$N$5,COLUMN(B2348)))),"",(INDIRECT(ADDRESS(ROW(B2348)+$N$5,COLUMN(B2348)))/B2348-1))</f>
        <v>0.21646719165759976</v>
      </c>
      <c r="F2348" s="5">
        <f t="shared" ca="1" si="262"/>
        <v>40381</v>
      </c>
      <c r="G2348" s="11">
        <f t="shared" ca="1" si="259"/>
        <v>98.343000000000004</v>
      </c>
      <c r="H2348" s="17" cm="1">
        <f t="array" aca="1" ref="H2348" ca="1">IF(F2348="MAI","NESSUNO",INDIRECT(ADDRESS(ROW()+$N$5,2)))</f>
        <v>112.92100000000001</v>
      </c>
      <c r="I2348" s="11">
        <f t="shared" ca="1" si="260"/>
        <v>1.1045128068157481</v>
      </c>
      <c r="J2348" s="13">
        <f t="shared" ca="1" si="256"/>
        <v>0.15946750461970605</v>
      </c>
      <c r="K2348" s="13" t="b">
        <f t="shared" ca="1" si="261"/>
        <v>0</v>
      </c>
    </row>
    <row r="2349" spans="1:11" x14ac:dyDescent="0.2">
      <c r="A2349" s="5">
        <f>IndiciMSCI!A2349</f>
        <v>40176</v>
      </c>
      <c r="B2349" cm="1">
        <f t="array" ref="B2349">INDEX(IndiciMSCI!A:Y,ROW(),Sheet1!$O$2)</f>
        <v>92.605000000000004</v>
      </c>
      <c r="C2349">
        <f t="shared" ca="1" si="257"/>
        <v>85.919399999999996</v>
      </c>
      <c r="D2349" t="b">
        <f t="shared" ca="1" si="258"/>
        <v>0</v>
      </c>
      <c r="E2349" s="13" cm="1">
        <f t="array" aca="1" ref="E2349" ca="1">IF(ISBLANK(INDIRECT(ADDRESS(ROW(B2349)+$N$5,COLUMN(B2349)))),"",(INDIRECT(ADDRESS(ROW(B2349)+$N$5,COLUMN(B2349)))/B2349-1))</f>
        <v>0.23079747313859933</v>
      </c>
      <c r="F2349" s="5">
        <f t="shared" ca="1" si="262"/>
        <v>40381</v>
      </c>
      <c r="G2349" s="11">
        <f t="shared" ca="1" si="259"/>
        <v>98.343000000000004</v>
      </c>
      <c r="H2349" s="17" cm="1">
        <f t="array" aca="1" ref="H2349" ca="1">IF(F2349="MAI","NESSUNO",INDIRECT(ADDRESS(ROW()+$N$5,2)))</f>
        <v>113.97799999999999</v>
      </c>
      <c r="I2349" s="11">
        <f t="shared" ca="1" si="260"/>
        <v>1.0991212430988639</v>
      </c>
      <c r="J2349" s="13">
        <f t="shared" ca="1" si="256"/>
        <v>0.17016077649755298</v>
      </c>
      <c r="K2349" s="13" t="b">
        <f t="shared" ca="1" si="261"/>
        <v>0</v>
      </c>
    </row>
    <row r="2350" spans="1:11" x14ac:dyDescent="0.2">
      <c r="A2350" s="5">
        <f>IndiciMSCI!A2350</f>
        <v>40177</v>
      </c>
      <c r="B2350" cm="1">
        <f t="array" ref="B2350">INDEX(IndiciMSCI!A:Y,ROW(),Sheet1!$O$2)</f>
        <v>91.692999999999998</v>
      </c>
      <c r="C2350">
        <f t="shared" ca="1" si="257"/>
        <v>85.919399999999996</v>
      </c>
      <c r="D2350" t="b">
        <f t="shared" ca="1" si="258"/>
        <v>0</v>
      </c>
      <c r="E2350" s="13" cm="1">
        <f t="array" aca="1" ref="E2350" ca="1">IF(ISBLANK(INDIRECT(ADDRESS(ROW(B2350)+$N$5,COLUMN(B2350)))),"",(INDIRECT(ADDRESS(ROW(B2350)+$N$5,COLUMN(B2350)))/B2350-1))</f>
        <v>0.24979006030994721</v>
      </c>
      <c r="F2350" s="5">
        <f t="shared" ca="1" si="262"/>
        <v>40381</v>
      </c>
      <c r="G2350" s="11">
        <f t="shared" ca="1" si="259"/>
        <v>98.343000000000004</v>
      </c>
      <c r="H2350" s="17" cm="1">
        <f t="array" aca="1" ref="H2350" ca="1">IF(F2350="MAI","NESSUNO",INDIRECT(ADDRESS(ROW()+$N$5,2)))</f>
        <v>114.59699999999999</v>
      </c>
      <c r="I2350" s="11">
        <f t="shared" ca="1" si="260"/>
        <v>1.0937299716864715</v>
      </c>
      <c r="J2350" s="13">
        <f t="shared" ca="1" si="256"/>
        <v>0.17640025189069342</v>
      </c>
      <c r="K2350" s="13" t="b">
        <f t="shared" ca="1" si="261"/>
        <v>0</v>
      </c>
    </row>
    <row r="2351" spans="1:11" x14ac:dyDescent="0.2">
      <c r="A2351" s="5">
        <f>IndiciMSCI!A2351</f>
        <v>40178</v>
      </c>
      <c r="B2351" cm="1">
        <f t="array" ref="B2351">INDEX(IndiciMSCI!A:Y,ROW(),Sheet1!$O$2)</f>
        <v>90.989000000000004</v>
      </c>
      <c r="C2351">
        <f t="shared" ca="1" si="257"/>
        <v>85.919399999999996</v>
      </c>
      <c r="D2351" t="b">
        <f t="shared" ca="1" si="258"/>
        <v>0</v>
      </c>
      <c r="E2351" s="13" cm="1">
        <f t="array" aca="1" ref="E2351" ca="1">IF(ISBLANK(INDIRECT(ADDRESS(ROW(B2351)+$N$5,COLUMN(B2351)))),"",(INDIRECT(ADDRESS(ROW(B2351)+$N$5,COLUMN(B2351)))/B2351-1))</f>
        <v>0.23720449724691983</v>
      </c>
      <c r="F2351" s="5">
        <f t="shared" ca="1" si="262"/>
        <v>40381</v>
      </c>
      <c r="G2351" s="11">
        <f t="shared" ca="1" si="259"/>
        <v>98.343000000000004</v>
      </c>
      <c r="H2351" s="17" cm="1">
        <f t="array" aca="1" ref="H2351" ca="1">IF(F2351="MAI","NESSUNO",INDIRECT(ADDRESS(ROW()+$N$5,2)))</f>
        <v>112.572</v>
      </c>
      <c r="I2351" s="11">
        <f t="shared" ca="1" si="260"/>
        <v>1.0883389925628109</v>
      </c>
      <c r="J2351" s="13">
        <f t="shared" ca="1" si="256"/>
        <v>0.1557542376433789</v>
      </c>
      <c r="K2351" s="13" t="b">
        <f t="shared" ca="1" si="261"/>
        <v>0</v>
      </c>
    </row>
    <row r="2352" spans="1:11" x14ac:dyDescent="0.2">
      <c r="A2352" s="5">
        <f>IndiciMSCI!A2352</f>
        <v>40179</v>
      </c>
      <c r="B2352" cm="1">
        <f t="array" ref="B2352">INDEX(IndiciMSCI!A:Y,ROW(),Sheet1!$O$2)</f>
        <v>90.989000000000004</v>
      </c>
      <c r="C2352">
        <f t="shared" ca="1" si="257"/>
        <v>85.919399999999996</v>
      </c>
      <c r="D2352" t="b">
        <f t="shared" ca="1" si="258"/>
        <v>0</v>
      </c>
      <c r="E2352" s="13" cm="1">
        <f t="array" aca="1" ref="E2352" ca="1">IF(ISBLANK(INDIRECT(ADDRESS(ROW(B2352)+$N$5,COLUMN(B2352)))),"",(INDIRECT(ADDRESS(ROW(B2352)+$N$5,COLUMN(B2352)))/B2352-1))</f>
        <v>0.23455582542944753</v>
      </c>
      <c r="F2352" s="5">
        <f t="shared" ca="1" si="262"/>
        <v>40381</v>
      </c>
      <c r="G2352" s="11">
        <f t="shared" ca="1" si="259"/>
        <v>98.343000000000004</v>
      </c>
      <c r="H2352" s="17" cm="1">
        <f t="array" aca="1" ref="H2352" ca="1">IF(F2352="MAI","NESSUNO",INDIRECT(ADDRESS(ROW()+$N$5,2)))</f>
        <v>112.331</v>
      </c>
      <c r="I2352" s="11">
        <f t="shared" ca="1" si="260"/>
        <v>1.0829483057119802</v>
      </c>
      <c r="J2352" s="13">
        <f t="shared" ca="1" si="256"/>
        <v>0.15324881593719919</v>
      </c>
      <c r="K2352" s="13" t="b">
        <f t="shared" ca="1" si="261"/>
        <v>0</v>
      </c>
    </row>
    <row r="2353" spans="1:11" x14ac:dyDescent="0.2">
      <c r="A2353" s="5">
        <f>IndiciMSCI!A2353</f>
        <v>40182</v>
      </c>
      <c r="B2353" cm="1">
        <f t="array" ref="B2353">INDEX(IndiciMSCI!A:Y,ROW(),Sheet1!$O$2)</f>
        <v>91.977000000000004</v>
      </c>
      <c r="C2353">
        <f t="shared" ca="1" si="257"/>
        <v>85.919399999999996</v>
      </c>
      <c r="D2353" t="b">
        <f t="shared" ca="1" si="258"/>
        <v>0</v>
      </c>
      <c r="E2353" s="13" cm="1">
        <f t="array" aca="1" ref="E2353" ca="1">IF(ISBLANK(INDIRECT(ADDRESS(ROW(B2353)+$N$5,COLUMN(B2353)))),"",(INDIRECT(ADDRESS(ROW(B2353)+$N$5,COLUMN(B2353)))/B2353-1))</f>
        <v>0.21732607064809661</v>
      </c>
      <c r="F2353" s="5">
        <f t="shared" ca="1" si="262"/>
        <v>40381</v>
      </c>
      <c r="G2353" s="11">
        <f t="shared" ca="1" si="259"/>
        <v>98.343000000000004</v>
      </c>
      <c r="H2353" s="17" cm="1">
        <f t="array" aca="1" ref="H2353" ca="1">IF(F2353="MAI","NESSUNO",INDIRECT(ADDRESS(ROW()+$N$5,2)))</f>
        <v>111.96599999999999</v>
      </c>
      <c r="I2353" s="11">
        <f t="shared" ca="1" si="260"/>
        <v>1.0667779986380879</v>
      </c>
      <c r="J2353" s="13">
        <f t="shared" ca="1" si="256"/>
        <v>0.1493728887530183</v>
      </c>
      <c r="K2353" s="13" t="b">
        <f t="shared" ca="1" si="261"/>
        <v>0</v>
      </c>
    </row>
    <row r="2354" spans="1:11" x14ac:dyDescent="0.2">
      <c r="A2354" s="5">
        <f>IndiciMSCI!A2354</f>
        <v>40183</v>
      </c>
      <c r="B2354" cm="1">
        <f t="array" ref="B2354">INDEX(IndiciMSCI!A:Y,ROW(),Sheet1!$O$2)</f>
        <v>93.33</v>
      </c>
      <c r="C2354">
        <f t="shared" ca="1" si="257"/>
        <v>85.919399999999996</v>
      </c>
      <c r="D2354" t="b">
        <f t="shared" ca="1" si="258"/>
        <v>0</v>
      </c>
      <c r="E2354" s="13" cm="1">
        <f t="array" aca="1" ref="E2354" ca="1">IF(ISBLANK(INDIRECT(ADDRESS(ROW(B2354)+$N$5,COLUMN(B2354)))),"",(INDIRECT(ADDRESS(ROW(B2354)+$N$5,COLUMN(B2354)))/B2354-1))</f>
        <v>0.21625415193399777</v>
      </c>
      <c r="F2354" s="5">
        <f t="shared" ca="1" si="262"/>
        <v>40381</v>
      </c>
      <c r="G2354" s="11">
        <f t="shared" ca="1" si="259"/>
        <v>98.343000000000004</v>
      </c>
      <c r="H2354" s="17" cm="1">
        <f t="array" aca="1" ref="H2354" ca="1">IF(F2354="MAI","NESSUNO",INDIRECT(ADDRESS(ROW()+$N$5,2)))</f>
        <v>113.51300000000001</v>
      </c>
      <c r="I2354" s="11">
        <f t="shared" ca="1" si="260"/>
        <v>1.061388480720197</v>
      </c>
      <c r="J2354" s="13">
        <f t="shared" ca="1" si="256"/>
        <v>0.16504874246992871</v>
      </c>
      <c r="K2354" s="13" t="b">
        <f t="shared" ca="1" si="261"/>
        <v>0</v>
      </c>
    </row>
    <row r="2355" spans="1:11" x14ac:dyDescent="0.2">
      <c r="A2355" s="5">
        <f>IndiciMSCI!A2355</f>
        <v>40184</v>
      </c>
      <c r="B2355" cm="1">
        <f t="array" ref="B2355">INDEX(IndiciMSCI!A:Y,ROW(),Sheet1!$O$2)</f>
        <v>93.55</v>
      </c>
      <c r="C2355">
        <f t="shared" ca="1" si="257"/>
        <v>85.919399999999996</v>
      </c>
      <c r="D2355" t="b">
        <f t="shared" ca="1" si="258"/>
        <v>0</v>
      </c>
      <c r="E2355" s="13" cm="1">
        <f t="array" aca="1" ref="E2355" ca="1">IF(ISBLANK(INDIRECT(ADDRESS(ROW(B2355)+$N$5,COLUMN(B2355)))),"",(INDIRECT(ADDRESS(ROW(B2355)+$N$5,COLUMN(B2355)))/B2355-1))</f>
        <v>0.20951362907536097</v>
      </c>
      <c r="F2355" s="5">
        <f t="shared" ca="1" si="262"/>
        <v>40381</v>
      </c>
      <c r="G2355" s="11">
        <f t="shared" ca="1" si="259"/>
        <v>98.343000000000004</v>
      </c>
      <c r="H2355" s="17" cm="1">
        <f t="array" aca="1" ref="H2355" ca="1">IF(F2355="MAI","NESSUNO",INDIRECT(ADDRESS(ROW()+$N$5,2)))</f>
        <v>113.15</v>
      </c>
      <c r="I2355" s="11">
        <f t="shared" ca="1" si="260"/>
        <v>1.0559992549959105</v>
      </c>
      <c r="J2355" s="13">
        <f t="shared" ca="1" si="256"/>
        <v>0.16130277960806474</v>
      </c>
      <c r="K2355" s="13" t="b">
        <f t="shared" ca="1" si="261"/>
        <v>0</v>
      </c>
    </row>
    <row r="2356" spans="1:11" x14ac:dyDescent="0.2">
      <c r="A2356" s="5">
        <f>IndiciMSCI!A2356</f>
        <v>40185</v>
      </c>
      <c r="B2356" cm="1">
        <f t="array" ref="B2356">INDEX(IndiciMSCI!A:Y,ROW(),Sheet1!$O$2)</f>
        <v>93.424000000000007</v>
      </c>
      <c r="C2356">
        <f t="shared" ca="1" si="257"/>
        <v>85.919399999999996</v>
      </c>
      <c r="D2356" t="b">
        <f t="shared" ca="1" si="258"/>
        <v>0</v>
      </c>
      <c r="E2356" s="13" cm="1">
        <f t="array" aca="1" ref="E2356" ca="1">IF(ISBLANK(INDIRECT(ADDRESS(ROW(B2356)+$N$5,COLUMN(B2356)))),"",(INDIRECT(ADDRESS(ROW(B2356)+$N$5,COLUMN(B2356)))/B2356-1))</f>
        <v>0.24053776331563625</v>
      </c>
      <c r="F2356" s="5">
        <f t="shared" ca="1" si="262"/>
        <v>40381</v>
      </c>
      <c r="G2356" s="11">
        <f t="shared" ca="1" si="259"/>
        <v>98.343000000000004</v>
      </c>
      <c r="H2356" s="17" cm="1">
        <f t="array" aca="1" ref="H2356" ca="1">IF(F2356="MAI","NESSUNO",INDIRECT(ADDRESS(ROW()+$N$5,2)))</f>
        <v>115.896</v>
      </c>
      <c r="I2356" s="11">
        <f t="shared" ca="1" si="260"/>
        <v>1.0506103214494118</v>
      </c>
      <c r="J2356" s="13">
        <f t="shared" ca="1" si="256"/>
        <v>0.18917066106839742</v>
      </c>
      <c r="K2356" s="13" t="b">
        <f t="shared" ca="1" si="261"/>
        <v>0</v>
      </c>
    </row>
    <row r="2357" spans="1:11" x14ac:dyDescent="0.2">
      <c r="A2357" s="5">
        <f>IndiciMSCI!A2357</f>
        <v>40186</v>
      </c>
      <c r="B2357" cm="1">
        <f t="array" ref="B2357">INDEX(IndiciMSCI!A:Y,ROW(),Sheet1!$O$2)</f>
        <v>94.674999999999997</v>
      </c>
      <c r="C2357">
        <f t="shared" ca="1" si="257"/>
        <v>85.919399999999996</v>
      </c>
      <c r="D2357" t="b">
        <f t="shared" ca="1" si="258"/>
        <v>0</v>
      </c>
      <c r="E2357" s="13" cm="1">
        <f t="array" aca="1" ref="E2357" ca="1">IF(ISBLANK(INDIRECT(ADDRESS(ROW(B2357)+$N$5,COLUMN(B2357)))),"",(INDIRECT(ADDRESS(ROW(B2357)+$N$5,COLUMN(B2357)))/B2357-1))</f>
        <v>0.23566939529970954</v>
      </c>
      <c r="F2357" s="5">
        <f t="shared" ca="1" si="262"/>
        <v>40381</v>
      </c>
      <c r="G2357" s="11">
        <f t="shared" ca="1" si="259"/>
        <v>98.343000000000004</v>
      </c>
      <c r="H2357" s="17" cm="1">
        <f t="array" aca="1" ref="H2357" ca="1">IF(F2357="MAI","NESSUNO",INDIRECT(ADDRESS(ROW()+$N$5,2)))</f>
        <v>116.98699999999999</v>
      </c>
      <c r="I2357" s="11">
        <f t="shared" ca="1" si="260"/>
        <v>1.0452216800648699</v>
      </c>
      <c r="J2357" s="13">
        <f t="shared" ca="1" si="256"/>
        <v>0.20020969138693004</v>
      </c>
      <c r="K2357" s="13" t="b">
        <f t="shared" ca="1" si="261"/>
        <v>0</v>
      </c>
    </row>
    <row r="2358" spans="1:11" x14ac:dyDescent="0.2">
      <c r="A2358" s="5">
        <f>IndiciMSCI!A2358</f>
        <v>40189</v>
      </c>
      <c r="B2358" cm="1">
        <f t="array" ref="B2358">INDEX(IndiciMSCI!A:Y,ROW(),Sheet1!$O$2)</f>
        <v>94.271000000000001</v>
      </c>
      <c r="C2358">
        <f t="shared" ca="1" si="257"/>
        <v>85.919399999999996</v>
      </c>
      <c r="D2358" t="b">
        <f t="shared" ca="1" si="258"/>
        <v>0</v>
      </c>
      <c r="E2358" s="13" cm="1">
        <f t="array" aca="1" ref="E2358" ca="1">IF(ISBLANK(INDIRECT(ADDRESS(ROW(B2358)+$N$5,COLUMN(B2358)))),"",(INDIRECT(ADDRESS(ROW(B2358)+$N$5,COLUMN(B2358)))/B2358-1))</f>
        <v>0.24892066489164222</v>
      </c>
      <c r="F2358" s="5">
        <f t="shared" ca="1" si="262"/>
        <v>40381</v>
      </c>
      <c r="G2358" s="11">
        <f t="shared" ca="1" si="259"/>
        <v>98.343000000000004</v>
      </c>
      <c r="H2358" s="17" cm="1">
        <f t="array" aca="1" ref="H2358" ca="1">IF(F2358="MAI","NESSUNO",INDIRECT(ADDRESS(ROW()+$N$5,2)))</f>
        <v>117.73699999999999</v>
      </c>
      <c r="I2358" s="11">
        <f t="shared" ca="1" si="260"/>
        <v>1.0290575087244918</v>
      </c>
      <c r="J2358" s="13">
        <f t="shared" ca="1" si="256"/>
        <v>0.20767169507463146</v>
      </c>
      <c r="K2358" s="13" t="b">
        <f t="shared" ca="1" si="261"/>
        <v>0</v>
      </c>
    </row>
    <row r="2359" spans="1:11" x14ac:dyDescent="0.2">
      <c r="A2359" s="5">
        <f>IndiciMSCI!A2359</f>
        <v>40190</v>
      </c>
      <c r="B2359" cm="1">
        <f t="array" ref="B2359">INDEX(IndiciMSCI!A:Y,ROW(),Sheet1!$O$2)</f>
        <v>96.763000000000005</v>
      </c>
      <c r="C2359">
        <f t="shared" ca="1" si="257"/>
        <v>87.086700000000008</v>
      </c>
      <c r="D2359" t="b">
        <f t="shared" ca="1" si="258"/>
        <v>0</v>
      </c>
      <c r="E2359" s="13" cm="1">
        <f t="array" aca="1" ref="E2359" ca="1">IF(ISBLANK(INDIRECT(ADDRESS(ROW(B2359)+$N$5,COLUMN(B2359)))),"",(INDIRECT(ADDRESS(ROW(B2359)+$N$5,COLUMN(B2359)))/B2359-1))</f>
        <v>0.20634953442948234</v>
      </c>
      <c r="F2359" s="5">
        <f t="shared" ca="1" si="262"/>
        <v>40381</v>
      </c>
      <c r="G2359" s="11">
        <f t="shared" ca="1" si="259"/>
        <v>98.343000000000004</v>
      </c>
      <c r="H2359" s="17" cm="1">
        <f t="array" aca="1" ref="H2359" ca="1">IF(F2359="MAI","NESSUNO",INDIRECT(ADDRESS(ROW()+$N$5,2)))</f>
        <v>116.73</v>
      </c>
      <c r="I2359" s="11">
        <f t="shared" ca="1" si="260"/>
        <v>1.023670035829312</v>
      </c>
      <c r="J2359" s="13">
        <f t="shared" ca="1" si="256"/>
        <v>0.19737724124573494</v>
      </c>
      <c r="K2359" s="13" t="b">
        <f t="shared" ca="1" si="261"/>
        <v>0</v>
      </c>
    </row>
    <row r="2360" spans="1:11" x14ac:dyDescent="0.2">
      <c r="A2360" s="5">
        <f>IndiciMSCI!A2360</f>
        <v>40191</v>
      </c>
      <c r="B2360" cm="1">
        <f t="array" ref="B2360">INDEX(IndiciMSCI!A:Y,ROW(),Sheet1!$O$2)</f>
        <v>95.551000000000002</v>
      </c>
      <c r="C2360">
        <f t="shared" ca="1" si="257"/>
        <v>87.086700000000008</v>
      </c>
      <c r="D2360" t="b">
        <f t="shared" ca="1" si="258"/>
        <v>0</v>
      </c>
      <c r="E2360" s="13" cm="1">
        <f t="array" aca="1" ref="E2360" ca="1">IF(ISBLANK(INDIRECT(ADDRESS(ROW(B2360)+$N$5,COLUMN(B2360)))),"",(INDIRECT(ADDRESS(ROW(B2360)+$N$5,COLUMN(B2360)))/B2360-1))</f>
        <v>0.21602076378059865</v>
      </c>
      <c r="F2360" s="5">
        <f t="shared" ca="1" si="262"/>
        <v>40381</v>
      </c>
      <c r="G2360" s="11">
        <f t="shared" ca="1" si="259"/>
        <v>98.343000000000004</v>
      </c>
      <c r="H2360" s="17" cm="1">
        <f t="array" aca="1" ref="H2360" ca="1">IF(F2360="MAI","NESSUNO",INDIRECT(ADDRESS(ROW()+$N$5,2)))</f>
        <v>116.19199999999999</v>
      </c>
      <c r="I2360" s="11">
        <f t="shared" ca="1" si="260"/>
        <v>1.0182828550169063</v>
      </c>
      <c r="J2360" s="13">
        <f t="shared" ca="1" si="256"/>
        <v>0.19185181309312199</v>
      </c>
      <c r="K2360" s="13" t="b">
        <f t="shared" ca="1" si="261"/>
        <v>0</v>
      </c>
    </row>
    <row r="2361" spans="1:11" x14ac:dyDescent="0.2">
      <c r="A2361" s="5">
        <f>IndiciMSCI!A2361</f>
        <v>40192</v>
      </c>
      <c r="B2361" cm="1">
        <f t="array" ref="B2361">INDEX(IndiciMSCI!A:Y,ROW(),Sheet1!$O$2)</f>
        <v>97.537999999999997</v>
      </c>
      <c r="C2361">
        <f t="shared" ca="1" si="257"/>
        <v>87.784199999999998</v>
      </c>
      <c r="D2361" t="b">
        <f t="shared" ca="1" si="258"/>
        <v>0</v>
      </c>
      <c r="E2361" s="13" cm="1">
        <f t="array" aca="1" ref="E2361" ca="1">IF(ISBLANK(INDIRECT(ADDRESS(ROW(B2361)+$N$5,COLUMN(B2361)))),"",(INDIRECT(ADDRESS(ROW(B2361)+$N$5,COLUMN(B2361)))/B2361-1))</f>
        <v>0.18406159650597709</v>
      </c>
      <c r="F2361" s="5">
        <f t="shared" ca="1" si="262"/>
        <v>40381</v>
      </c>
      <c r="G2361" s="11">
        <f t="shared" ca="1" si="259"/>
        <v>98.343000000000004</v>
      </c>
      <c r="H2361" s="17" cm="1">
        <f t="array" aca="1" ref="H2361" ca="1">IF(F2361="MAI","NESSUNO",INDIRECT(ADDRESS(ROW()+$N$5,2)))</f>
        <v>115.491</v>
      </c>
      <c r="I2361" s="11">
        <f t="shared" ca="1" si="260"/>
        <v>1.0128959662714294</v>
      </c>
      <c r="J2361" s="13">
        <f t="shared" ca="1" si="256"/>
        <v>0.18466892372890215</v>
      </c>
      <c r="K2361" s="13" t="b">
        <f t="shared" ca="1" si="261"/>
        <v>1</v>
      </c>
    </row>
    <row r="2362" spans="1:11" x14ac:dyDescent="0.2">
      <c r="A2362" s="5">
        <f>IndiciMSCI!A2362</f>
        <v>40193</v>
      </c>
      <c r="B2362" cm="1">
        <f t="array" ref="B2362">INDEX(IndiciMSCI!A:Y,ROW(),Sheet1!$O$2)</f>
        <v>99.331999999999994</v>
      </c>
      <c r="C2362">
        <f t="shared" ca="1" si="257"/>
        <v>89.398799999999994</v>
      </c>
      <c r="D2362" t="b">
        <f t="shared" ca="1" si="258"/>
        <v>0</v>
      </c>
      <c r="E2362" s="13" cm="1">
        <f t="array" aca="1" ref="E2362" ca="1">IF(ISBLANK(INDIRECT(ADDRESS(ROW(B2362)+$N$5,COLUMN(B2362)))),"",(INDIRECT(ADDRESS(ROW(B2362)+$N$5,COLUMN(B2362)))/B2362-1))</f>
        <v>0.15034429992348897</v>
      </c>
      <c r="F2362" s="5">
        <f t="shared" ca="1" si="262"/>
        <v>40381</v>
      </c>
      <c r="G2362" s="11">
        <f t="shared" ca="1" si="259"/>
        <v>98.343000000000004</v>
      </c>
      <c r="H2362" s="17" cm="1">
        <f t="array" aca="1" ref="H2362" ca="1">IF(F2362="MAI","NESSUNO",INDIRECT(ADDRESS(ROW()+$N$5,2)))</f>
        <v>114.26600000000001</v>
      </c>
      <c r="I2362" s="11">
        <f t="shared" ca="1" si="260"/>
        <v>1.0075093695770221</v>
      </c>
      <c r="J2362" s="13">
        <f t="shared" ca="1" si="256"/>
        <v>0.17215774757305577</v>
      </c>
      <c r="K2362" s="13" t="b">
        <f t="shared" ca="1" si="261"/>
        <v>1</v>
      </c>
    </row>
    <row r="2363" spans="1:11" x14ac:dyDescent="0.2">
      <c r="A2363" s="5">
        <f>IndiciMSCI!A2363</f>
        <v>40196</v>
      </c>
      <c r="B2363" cm="1">
        <f t="array" ref="B2363">INDEX(IndiciMSCI!A:Y,ROW(),Sheet1!$O$2)</f>
        <v>98.317999999999998</v>
      </c>
      <c r="C2363">
        <f t="shared" ca="1" si="257"/>
        <v>89.398799999999994</v>
      </c>
      <c r="D2363" t="b">
        <f t="shared" ca="1" si="258"/>
        <v>0</v>
      </c>
      <c r="E2363" s="13" cm="1">
        <f t="array" aca="1" ref="E2363" ca="1">IF(ISBLANK(INDIRECT(ADDRESS(ROW(B2363)+$N$5,COLUMN(B2363)))),"",(INDIRECT(ADDRESS(ROW(B2363)+$N$5,COLUMN(B2363)))/B2363-1))</f>
        <v>0.1688907422852377</v>
      </c>
      <c r="F2363" s="5">
        <f t="shared" ca="1" si="262"/>
        <v>40381</v>
      </c>
      <c r="G2363" s="11">
        <f t="shared" ca="1" si="259"/>
        <v>98.343000000000004</v>
      </c>
      <c r="H2363" s="17" cm="1">
        <f t="array" aca="1" ref="H2363" ca="1">IF(F2363="MAI","NESSUNO",INDIRECT(ADDRESS(ROW()+$N$5,2)))</f>
        <v>114.923</v>
      </c>
      <c r="I2363" s="11">
        <f t="shared" ca="1" si="260"/>
        <v>0.99135133164196532</v>
      </c>
      <c r="J2363" s="13">
        <f t="shared" ca="1" si="256"/>
        <v>0.17867414388051983</v>
      </c>
      <c r="K2363" s="13" t="b">
        <f t="shared" ca="1" si="261"/>
        <v>1</v>
      </c>
    </row>
    <row r="2364" spans="1:11" x14ac:dyDescent="0.2">
      <c r="A2364" s="5">
        <f>IndiciMSCI!A2364</f>
        <v>40197</v>
      </c>
      <c r="B2364" cm="1">
        <f t="array" ref="B2364">INDEX(IndiciMSCI!A:Y,ROW(),Sheet1!$O$2)</f>
        <v>97.706999999999994</v>
      </c>
      <c r="C2364">
        <f t="shared" ca="1" si="257"/>
        <v>89.398799999999994</v>
      </c>
      <c r="D2364" t="b">
        <f t="shared" ca="1" si="258"/>
        <v>0</v>
      </c>
      <c r="E2364" s="13" cm="1">
        <f t="array" aca="1" ref="E2364" ca="1">IF(ISBLANK(INDIRECT(ADDRESS(ROW(B2364)+$N$5,COLUMN(B2364)))),"",(INDIRECT(ADDRESS(ROW(B2364)+$N$5,COLUMN(B2364)))/B2364-1))</f>
        <v>0.1694863213485216</v>
      </c>
      <c r="F2364" s="5">
        <f t="shared" ca="1" si="262"/>
        <v>40381</v>
      </c>
      <c r="G2364" s="11">
        <f t="shared" ca="1" si="259"/>
        <v>98.343000000000004</v>
      </c>
      <c r="H2364" s="17" cm="1">
        <f t="array" aca="1" ref="H2364" ca="1">IF(F2364="MAI","NESSUNO",INDIRECT(ADDRESS(ROW()+$N$5,2)))</f>
        <v>114.267</v>
      </c>
      <c r="I2364" s="11">
        <f t="shared" ca="1" si="260"/>
        <v>0.98596590299355569</v>
      </c>
      <c r="J2364" s="13">
        <f t="shared" ca="1" si="256"/>
        <v>0.17194885149927852</v>
      </c>
      <c r="K2364" s="13" t="b">
        <f t="shared" ca="1" si="261"/>
        <v>1</v>
      </c>
    </row>
    <row r="2365" spans="1:11" x14ac:dyDescent="0.2">
      <c r="A2365" s="5">
        <f>IndiciMSCI!A2365</f>
        <v>40198</v>
      </c>
      <c r="B2365" cm="1">
        <f t="array" ref="B2365">INDEX(IndiciMSCI!A:Y,ROW(),Sheet1!$O$2)</f>
        <v>98.322999999999993</v>
      </c>
      <c r="C2365">
        <f t="shared" ca="1" si="257"/>
        <v>89.398799999999994</v>
      </c>
      <c r="D2365" t="b">
        <f t="shared" ca="1" si="258"/>
        <v>0</v>
      </c>
      <c r="E2365" s="13" cm="1">
        <f t="array" aca="1" ref="E2365" ca="1">IF(ISBLANK(INDIRECT(ADDRESS(ROW(B2365)+$N$5,COLUMN(B2365)))),"",(INDIRECT(ADDRESS(ROW(B2365)+$N$5,COLUMN(B2365)))/B2365-1))</f>
        <v>0.16870925419281368</v>
      </c>
      <c r="F2365" s="5">
        <f t="shared" ca="1" si="262"/>
        <v>40381</v>
      </c>
      <c r="G2365" s="11">
        <f t="shared" ca="1" si="259"/>
        <v>98.343000000000004</v>
      </c>
      <c r="H2365" s="17" cm="1">
        <f t="array" aca="1" ref="H2365" ca="1">IF(F2365="MAI","NESSUNO",INDIRECT(ADDRESS(ROW()+$N$5,2)))</f>
        <v>114.911</v>
      </c>
      <c r="I2365" s="11">
        <f t="shared" ca="1" si="260"/>
        <v>0.98058076631708957</v>
      </c>
      <c r="J2365" s="13">
        <f t="shared" ca="1" si="256"/>
        <v>0.17844260157120576</v>
      </c>
      <c r="K2365" s="13" t="b">
        <f t="shared" ca="1" si="261"/>
        <v>1</v>
      </c>
    </row>
    <row r="2366" spans="1:11" x14ac:dyDescent="0.2">
      <c r="A2366" s="5">
        <f>IndiciMSCI!A2366</f>
        <v>40199</v>
      </c>
      <c r="B2366" cm="1">
        <f t="array" ref="B2366">INDEX(IndiciMSCI!A:Y,ROW(),Sheet1!$O$2)</f>
        <v>99.998000000000005</v>
      </c>
      <c r="C2366">
        <f t="shared" ca="1" si="257"/>
        <v>89.998200000000011</v>
      </c>
      <c r="D2366" t="b">
        <f t="shared" ca="1" si="258"/>
        <v>0</v>
      </c>
      <c r="E2366" s="13" cm="1">
        <f t="array" aca="1" ref="E2366" ca="1">IF(ISBLANK(INDIRECT(ADDRESS(ROW(B2366)+$N$5,COLUMN(B2366)))),"",(INDIRECT(ADDRESS(ROW(B2366)+$N$5,COLUMN(B2366)))/B2366-1))</f>
        <v>0.13098261965239311</v>
      </c>
      <c r="F2366" s="5">
        <f t="shared" ca="1" si="262"/>
        <v>40381</v>
      </c>
      <c r="G2366" s="11">
        <f t="shared" ca="1" si="259"/>
        <v>98.343000000000004</v>
      </c>
      <c r="H2366" s="17" cm="1">
        <f t="array" aca="1" ref="H2366" ca="1">IF(F2366="MAI","NESSUNO",INDIRECT(ADDRESS(ROW()+$N$5,2)))</f>
        <v>113.096</v>
      </c>
      <c r="I2366" s="11">
        <f t="shared" ca="1" si="260"/>
        <v>0.97519592159670765</v>
      </c>
      <c r="J2366" s="13">
        <f t="shared" ca="1" si="256"/>
        <v>0.15993203300282385</v>
      </c>
      <c r="K2366" s="13" t="b">
        <f t="shared" ca="1" si="261"/>
        <v>1</v>
      </c>
    </row>
    <row r="2367" spans="1:11" x14ac:dyDescent="0.2">
      <c r="A2367" s="5">
        <f>IndiciMSCI!A2367</f>
        <v>40200</v>
      </c>
      <c r="B2367" cm="1">
        <f t="array" ref="B2367">INDEX(IndiciMSCI!A:Y,ROW(),Sheet1!$O$2)</f>
        <v>99.061000000000007</v>
      </c>
      <c r="C2367">
        <f t="shared" ca="1" si="257"/>
        <v>89.998200000000011</v>
      </c>
      <c r="D2367" t="b">
        <f t="shared" ca="1" si="258"/>
        <v>0</v>
      </c>
      <c r="E2367" s="13" cm="1">
        <f t="array" aca="1" ref="E2367" ca="1">IF(ISBLANK(INDIRECT(ADDRESS(ROW(B2367)+$N$5,COLUMN(B2367)))),"",(INDIRECT(ADDRESS(ROW(B2367)+$N$5,COLUMN(B2367)))/B2367-1))</f>
        <v>0.11295060619214414</v>
      </c>
      <c r="F2367" s="5">
        <f t="shared" ca="1" si="262"/>
        <v>40381</v>
      </c>
      <c r="G2367" s="11">
        <f t="shared" ca="1" si="259"/>
        <v>98.343000000000004</v>
      </c>
      <c r="H2367" s="17" cm="1">
        <f t="array" aca="1" ref="H2367" ca="1">IF(F2367="MAI","NESSUNO",INDIRECT(ADDRESS(ROW()+$N$5,2)))</f>
        <v>110.25</v>
      </c>
      <c r="I2367" s="11">
        <f t="shared" ca="1" si="260"/>
        <v>0.96981136881657903</v>
      </c>
      <c r="J2367" s="13">
        <f t="shared" ca="1" si="256"/>
        <v>0.13093775224282944</v>
      </c>
      <c r="K2367" s="13" t="b">
        <f t="shared" ca="1" si="261"/>
        <v>1</v>
      </c>
    </row>
    <row r="2368" spans="1:11" x14ac:dyDescent="0.2">
      <c r="A2368" s="5">
        <f>IndiciMSCI!A2368</f>
        <v>40203</v>
      </c>
      <c r="B2368" cm="1">
        <f t="array" ref="B2368">INDEX(IndiciMSCI!A:Y,ROW(),Sheet1!$O$2)</f>
        <v>98.143000000000001</v>
      </c>
      <c r="C2368">
        <f t="shared" ca="1" si="257"/>
        <v>89.998200000000011</v>
      </c>
      <c r="D2368" t="b">
        <f t="shared" ca="1" si="258"/>
        <v>0</v>
      </c>
      <c r="E2368" s="13" cm="1">
        <f t="array" aca="1" ref="E2368" ca="1">IF(ISBLANK(INDIRECT(ADDRESS(ROW(B2368)+$N$5,COLUMN(B2368)))),"",(INDIRECT(ADDRESS(ROW(B2368)+$N$5,COLUMN(B2368)))/B2368-1))</f>
        <v>0.12579603232018588</v>
      </c>
      <c r="F2368" s="5">
        <f t="shared" ca="1" si="262"/>
        <v>40381</v>
      </c>
      <c r="G2368" s="11">
        <f t="shared" ca="1" si="259"/>
        <v>98.343000000000004</v>
      </c>
      <c r="H2368" s="17" cm="1">
        <f t="array" aca="1" ref="H2368" ca="1">IF(F2368="MAI","NESSUNO",INDIRECT(ADDRESS(ROW()+$N$5,2)))</f>
        <v>110.489</v>
      </c>
      <c r="I2368" s="11">
        <f t="shared" ca="1" si="260"/>
        <v>0.95365946195957463</v>
      </c>
      <c r="J2368" s="13">
        <f t="shared" ca="1" si="256"/>
        <v>0.13320378127532792</v>
      </c>
      <c r="K2368" s="13" t="b">
        <f t="shared" ca="1" si="261"/>
        <v>1</v>
      </c>
    </row>
    <row r="2369" spans="1:11" x14ac:dyDescent="0.2">
      <c r="A2369" s="5">
        <f>IndiciMSCI!A2369</f>
        <v>40204</v>
      </c>
      <c r="B2369" cm="1">
        <f t="array" ref="B2369">INDEX(IndiciMSCI!A:Y,ROW(),Sheet1!$O$2)</f>
        <v>97.527000000000001</v>
      </c>
      <c r="C2369">
        <f t="shared" ca="1" si="257"/>
        <v>89.998200000000011</v>
      </c>
      <c r="D2369" t="b">
        <f t="shared" ca="1" si="258"/>
        <v>0</v>
      </c>
      <c r="E2369" s="13" cm="1">
        <f t="array" aca="1" ref="E2369" ca="1">IF(ISBLANK(INDIRECT(ADDRESS(ROW(B2369)+$N$5,COLUMN(B2369)))),"",(INDIRECT(ADDRESS(ROW(B2369)+$N$5,COLUMN(B2369)))/B2369-1))</f>
        <v>0.14942528735632177</v>
      </c>
      <c r="F2369" s="5">
        <f t="shared" ca="1" si="262"/>
        <v>40381</v>
      </c>
      <c r="G2369" s="11">
        <f t="shared" ca="1" si="259"/>
        <v>98.343000000000004</v>
      </c>
      <c r="H2369" s="17" cm="1">
        <f t="array" aca="1" ref="H2369" ca="1">IF(F2369="MAI","NESSUNO",INDIRECT(ADDRESS(ROW()+$N$5,2)))</f>
        <v>112.1</v>
      </c>
      <c r="I2369" s="11">
        <f t="shared" ca="1" si="260"/>
        <v>0.948276076782264</v>
      </c>
      <c r="J2369" s="13">
        <f t="shared" ca="1" si="256"/>
        <v>0.14953048083526285</v>
      </c>
      <c r="K2369" s="13" t="b">
        <f t="shared" ca="1" si="261"/>
        <v>1</v>
      </c>
    </row>
    <row r="2370" spans="1:11" x14ac:dyDescent="0.2">
      <c r="A2370" s="5">
        <f>IndiciMSCI!A2370</f>
        <v>40205</v>
      </c>
      <c r="B2370" cm="1">
        <f t="array" ref="B2370">INDEX(IndiciMSCI!A:Y,ROW(),Sheet1!$O$2)</f>
        <v>96.759</v>
      </c>
      <c r="C2370">
        <f t="shared" ca="1" si="257"/>
        <v>89.998200000000011</v>
      </c>
      <c r="D2370" t="b">
        <f t="shared" ca="1" si="258"/>
        <v>0</v>
      </c>
      <c r="E2370" s="13" cm="1">
        <f t="array" aca="1" ref="E2370" ca="1">IF(ISBLANK(INDIRECT(ADDRESS(ROW(B2370)+$N$5,COLUMN(B2370)))),"",(INDIRECT(ADDRESS(ROW(B2370)+$N$5,COLUMN(B2370)))/B2370-1))</f>
        <v>0.14973284138943144</v>
      </c>
      <c r="F2370" s="5">
        <f t="shared" ca="1" si="262"/>
        <v>40381</v>
      </c>
      <c r="G2370" s="11">
        <f t="shared" ca="1" si="259"/>
        <v>98.343000000000004</v>
      </c>
      <c r="H2370" s="17" cm="1">
        <f t="array" aca="1" ref="H2370" ca="1">IF(F2370="MAI","NESSUNO",INDIRECT(ADDRESS(ROW()+$N$5,2)))</f>
        <v>111.247</v>
      </c>
      <c r="I2370" s="11">
        <f t="shared" ca="1" si="260"/>
        <v>0.94289298346608064</v>
      </c>
      <c r="J2370" s="13">
        <f t="shared" ref="J2370:J2433" ca="1" si="263">IF(E2370="","",IF(F2370="MAI",I2370/B2370,(H2370-G2370+I2370)/G2370))</f>
        <v>0.14080201929436845</v>
      </c>
      <c r="K2370" s="13" t="b">
        <f t="shared" ca="1" si="261"/>
        <v>0</v>
      </c>
    </row>
    <row r="2371" spans="1:11" x14ac:dyDescent="0.2">
      <c r="A2371" s="5">
        <f>IndiciMSCI!A2371</f>
        <v>40206</v>
      </c>
      <c r="B2371" cm="1">
        <f t="array" ref="B2371">INDEX(IndiciMSCI!A:Y,ROW(),Sheet1!$O$2)</f>
        <v>97.483999999999995</v>
      </c>
      <c r="C2371">
        <f t="shared" ref="C2371:C2434" ca="1" si="264">MAX(INDIRECT("B"&amp;ROW()&amp;":B"&amp;MAX(2,ROW()-$N$3)))*(1-$N$4)</f>
        <v>89.998200000000011</v>
      </c>
      <c r="D2371" t="b">
        <f t="shared" ref="D2371:D2434" ca="1" si="265">B2371&lt;C2371</f>
        <v>0</v>
      </c>
      <c r="E2371" s="13" cm="1">
        <f t="array" aca="1" ref="E2371" ca="1">IF(ISBLANK(INDIRECT(ADDRESS(ROW(B2371)+$N$5,COLUMN(B2371)))),"",(INDIRECT(ADDRESS(ROW(B2371)+$N$5,COLUMN(B2371)))/B2371-1))</f>
        <v>0.13839194124163967</v>
      </c>
      <c r="F2371" s="5">
        <f t="shared" ca="1" si="262"/>
        <v>40381</v>
      </c>
      <c r="G2371" s="11">
        <f t="shared" ref="G2371:G2434" ca="1" si="266">IF(F2371="MAI","NESSUNO",INDEX(B:B,MATCH(F2371,A:A,0)))</f>
        <v>98.343000000000004</v>
      </c>
      <c r="H2371" s="17" cm="1">
        <f t="array" aca="1" ref="H2371" ca="1">IF(F2371="MAI","NESSUNO",INDIRECT(ADDRESS(ROW()+$N$5,2)))</f>
        <v>110.97499999999999</v>
      </c>
      <c r="I2371" s="11">
        <f t="shared" ref="I2371:I2434" ca="1" si="267">IF(F2371="MAI",B2371*(1+$N$6)^($N$5*(7/5)/365.25)-B2371, G2371*(1+$N$6)^((F2371-A2371)/365.25)-G2371)</f>
        <v>0.93751018199522207</v>
      </c>
      <c r="J2371" s="13">
        <f t="shared" ca="1" si="263"/>
        <v>0.13798145452137126</v>
      </c>
      <c r="K2371" s="13" t="b">
        <f t="shared" ref="K2371:K2434" ca="1" si="268">IF(E2371="","",J2371&gt;E2371)</f>
        <v>0</v>
      </c>
    </row>
    <row r="2372" spans="1:11" x14ac:dyDescent="0.2">
      <c r="A2372" s="5">
        <f>IndiciMSCI!A2372</f>
        <v>40207</v>
      </c>
      <c r="B2372" cm="1">
        <f t="array" ref="B2372">INDEX(IndiciMSCI!A:Y,ROW(),Sheet1!$O$2)</f>
        <v>95.703999999999994</v>
      </c>
      <c r="C2372">
        <f t="shared" ca="1" si="264"/>
        <v>89.998200000000011</v>
      </c>
      <c r="D2372" t="b">
        <f t="shared" ca="1" si="265"/>
        <v>0</v>
      </c>
      <c r="E2372" s="13" cm="1">
        <f t="array" aca="1" ref="E2372" ca="1">IF(ISBLANK(INDIRECT(ADDRESS(ROW(B2372)+$N$5,COLUMN(B2372)))),"",(INDIRECT(ADDRESS(ROW(B2372)+$N$5,COLUMN(B2372)))/B2372-1))</f>
        <v>0.16455947504806501</v>
      </c>
      <c r="F2372" s="5">
        <f t="shared" ca="1" si="262"/>
        <v>40381</v>
      </c>
      <c r="G2372" s="11">
        <f t="shared" ca="1" si="266"/>
        <v>98.343000000000004</v>
      </c>
      <c r="H2372" s="17" cm="1">
        <f t="array" aca="1" ref="H2372" ca="1">IF(F2372="MAI","NESSUNO",INDIRECT(ADDRESS(ROW()+$N$5,2)))</f>
        <v>111.453</v>
      </c>
      <c r="I2372" s="11">
        <f t="shared" ca="1" si="267"/>
        <v>0.9321276723538432</v>
      </c>
      <c r="J2372" s="13">
        <f t="shared" ca="1" si="263"/>
        <v>0.14278726164906341</v>
      </c>
      <c r="K2372" s="13" t="b">
        <f t="shared" ca="1" si="268"/>
        <v>0</v>
      </c>
    </row>
    <row r="2373" spans="1:11" x14ac:dyDescent="0.2">
      <c r="A2373" s="5">
        <f>IndiciMSCI!A2373</f>
        <v>40210</v>
      </c>
      <c r="B2373" cm="1">
        <f t="array" ref="B2373">INDEX(IndiciMSCI!A:Y,ROW(),Sheet1!$O$2)</f>
        <v>95.394999999999996</v>
      </c>
      <c r="C2373">
        <f t="shared" ca="1" si="264"/>
        <v>89.998200000000011</v>
      </c>
      <c r="D2373" t="b">
        <f t="shared" ca="1" si="265"/>
        <v>0</v>
      </c>
      <c r="E2373" s="13" cm="1">
        <f t="array" aca="1" ref="E2373" ca="1">IF(ISBLANK(INDIRECT(ADDRESS(ROW(B2373)+$N$5,COLUMN(B2373)))),"",(INDIRECT(ADDRESS(ROW(B2373)+$N$5,COLUMN(B2373)))/B2373-1))</f>
        <v>0.15370826563237072</v>
      </c>
      <c r="F2373" s="5">
        <f t="shared" ca="1" si="262"/>
        <v>40381</v>
      </c>
      <c r="G2373" s="11">
        <f t="shared" ca="1" si="266"/>
        <v>98.343000000000004</v>
      </c>
      <c r="H2373" s="17" cm="1">
        <f t="array" aca="1" ref="H2373" ca="1">IF(F2373="MAI","NESSUNO",INDIRECT(ADDRESS(ROW()+$N$5,2)))</f>
        <v>110.05800000000001</v>
      </c>
      <c r="I2373" s="11">
        <f t="shared" ca="1" si="267"/>
        <v>0.91598189424847476</v>
      </c>
      <c r="J2373" s="13">
        <f t="shared" ca="1" si="263"/>
        <v>0.12843803721920705</v>
      </c>
      <c r="K2373" s="13" t="b">
        <f t="shared" ca="1" si="268"/>
        <v>0</v>
      </c>
    </row>
    <row r="2374" spans="1:11" x14ac:dyDescent="0.2">
      <c r="A2374" s="5">
        <f>IndiciMSCI!A2374</f>
        <v>40211</v>
      </c>
      <c r="B2374" cm="1">
        <f t="array" ref="B2374">INDEX(IndiciMSCI!A:Y,ROW(),Sheet1!$O$2)</f>
        <v>97.103999999999999</v>
      </c>
      <c r="C2374">
        <f t="shared" ca="1" si="264"/>
        <v>89.998200000000011</v>
      </c>
      <c r="D2374" t="b">
        <f t="shared" ca="1" si="265"/>
        <v>0</v>
      </c>
      <c r="E2374" s="13" cm="1">
        <f t="array" aca="1" ref="E2374" ca="1">IF(ISBLANK(INDIRECT(ADDRESS(ROW(B2374)+$N$5,COLUMN(B2374)))),"",(INDIRECT(ADDRESS(ROW(B2374)+$N$5,COLUMN(B2374)))/B2374-1))</f>
        <v>0.13686356895699459</v>
      </c>
      <c r="F2374" s="5">
        <f t="shared" ca="1" si="262"/>
        <v>40381</v>
      </c>
      <c r="G2374" s="11">
        <f t="shared" ca="1" si="266"/>
        <v>98.343000000000004</v>
      </c>
      <c r="H2374" s="17" cm="1">
        <f t="array" aca="1" ref="H2374" ca="1">IF(F2374="MAI","NESSUNO",INDIRECT(ADDRESS(ROW()+$N$5,2)))</f>
        <v>110.39400000000001</v>
      </c>
      <c r="I2374" s="11">
        <f t="shared" ca="1" si="267"/>
        <v>0.91060055176687626</v>
      </c>
      <c r="J2374" s="13">
        <f t="shared" ca="1" si="263"/>
        <v>0.13179993036379689</v>
      </c>
      <c r="K2374" s="13" t="b">
        <f t="shared" ca="1" si="268"/>
        <v>0</v>
      </c>
    </row>
    <row r="2375" spans="1:11" x14ac:dyDescent="0.2">
      <c r="A2375" s="5">
        <f>IndiciMSCI!A2375</f>
        <v>40212</v>
      </c>
      <c r="B2375" cm="1">
        <f t="array" ref="B2375">INDEX(IndiciMSCI!A:Y,ROW(),Sheet1!$O$2)</f>
        <v>96.876000000000005</v>
      </c>
      <c r="C2375">
        <f t="shared" ca="1" si="264"/>
        <v>89.998200000000011</v>
      </c>
      <c r="D2375" t="b">
        <f t="shared" ca="1" si="265"/>
        <v>0</v>
      </c>
      <c r="E2375" s="13" cm="1">
        <f t="array" aca="1" ref="E2375" ca="1">IF(ISBLANK(INDIRECT(ADDRESS(ROW(B2375)+$N$5,COLUMN(B2375)))),"",(INDIRECT(ADDRESS(ROW(B2375)+$N$5,COLUMN(B2375)))/B2375-1))</f>
        <v>0.15698418596969321</v>
      </c>
      <c r="F2375" s="5">
        <f t="shared" ca="1" si="262"/>
        <v>40381</v>
      </c>
      <c r="G2375" s="11">
        <f t="shared" ca="1" si="266"/>
        <v>98.343000000000004</v>
      </c>
      <c r="H2375" s="17" cm="1">
        <f t="array" aca="1" ref="H2375" ca="1">IF(F2375="MAI","NESSUNO",INDIRECT(ADDRESS(ROW()+$N$5,2)))</f>
        <v>112.084</v>
      </c>
      <c r="I2375" s="11">
        <f t="shared" ca="1" si="267"/>
        <v>0.90521950103564564</v>
      </c>
      <c r="J2375" s="13">
        <f t="shared" ca="1" si="263"/>
        <v>0.14892996452249418</v>
      </c>
      <c r="K2375" s="13" t="b">
        <f t="shared" ca="1" si="268"/>
        <v>0</v>
      </c>
    </row>
    <row r="2376" spans="1:11" x14ac:dyDescent="0.2">
      <c r="A2376" s="5">
        <f>IndiciMSCI!A2376</f>
        <v>40213</v>
      </c>
      <c r="B2376" cm="1">
        <f t="array" ref="B2376">INDEX(IndiciMSCI!A:Y,ROW(),Sheet1!$O$2)</f>
        <v>97.906000000000006</v>
      </c>
      <c r="C2376">
        <f t="shared" ca="1" si="264"/>
        <v>89.998200000000011</v>
      </c>
      <c r="D2376" t="b">
        <f t="shared" ca="1" si="265"/>
        <v>0</v>
      </c>
      <c r="E2376" s="13" cm="1">
        <f t="array" aca="1" ref="E2376" ca="1">IF(ISBLANK(INDIRECT(ADDRESS(ROW(B2376)+$N$5,COLUMN(B2376)))),"",(INDIRECT(ADDRESS(ROW(B2376)+$N$5,COLUMN(B2376)))/B2376-1))</f>
        <v>0.15418871162135095</v>
      </c>
      <c r="F2376" s="5">
        <f t="shared" ca="1" si="262"/>
        <v>40381</v>
      </c>
      <c r="G2376" s="11">
        <f t="shared" ca="1" si="266"/>
        <v>98.343000000000004</v>
      </c>
      <c r="H2376" s="17" cm="1">
        <f t="array" aca="1" ref="H2376" ca="1">IF(F2376="MAI","NESSUNO",INDIRECT(ADDRESS(ROW()+$N$5,2)))</f>
        <v>113.002</v>
      </c>
      <c r="I2376" s="11">
        <f t="shared" ca="1" si="267"/>
        <v>0.89983874203899461</v>
      </c>
      <c r="J2376" s="13">
        <f t="shared" ca="1" si="263"/>
        <v>0.15820992589242738</v>
      </c>
      <c r="K2376" s="13" t="b">
        <f t="shared" ca="1" si="268"/>
        <v>1</v>
      </c>
    </row>
    <row r="2377" spans="1:11" x14ac:dyDescent="0.2">
      <c r="A2377" s="5">
        <f>IndiciMSCI!A2377</f>
        <v>40214</v>
      </c>
      <c r="B2377" cm="1">
        <f t="array" ref="B2377">INDEX(IndiciMSCI!A:Y,ROW(),Sheet1!$O$2)</f>
        <v>97.62</v>
      </c>
      <c r="C2377">
        <f t="shared" ca="1" si="264"/>
        <v>89.998200000000011</v>
      </c>
      <c r="D2377" t="b">
        <f t="shared" ca="1" si="265"/>
        <v>0</v>
      </c>
      <c r="E2377" s="13" cm="1">
        <f t="array" aca="1" ref="E2377" ca="1">IF(ISBLANK(INDIRECT(ADDRESS(ROW(B2377)+$N$5,COLUMN(B2377)))),"",(INDIRECT(ADDRESS(ROW(B2377)+$N$5,COLUMN(B2377)))/B2377-1))</f>
        <v>0.17129686539643507</v>
      </c>
      <c r="F2377" s="5">
        <f t="shared" ca="1" si="262"/>
        <v>40381</v>
      </c>
      <c r="G2377" s="11">
        <f t="shared" ca="1" si="266"/>
        <v>98.343000000000004</v>
      </c>
      <c r="H2377" s="17" cm="1">
        <f t="array" aca="1" ref="H2377" ca="1">IF(F2377="MAI","NESSUNO",INDIRECT(ADDRESS(ROW()+$N$5,2)))</f>
        <v>114.342</v>
      </c>
      <c r="I2377" s="11">
        <f t="shared" ca="1" si="267"/>
        <v>0.89445827476112072</v>
      </c>
      <c r="J2377" s="13">
        <f t="shared" ca="1" si="263"/>
        <v>0.17178099381512782</v>
      </c>
      <c r="K2377" s="13" t="b">
        <f t="shared" ca="1" si="268"/>
        <v>1</v>
      </c>
    </row>
    <row r="2378" spans="1:11" x14ac:dyDescent="0.2">
      <c r="A2378" s="5">
        <f>IndiciMSCI!A2378</f>
        <v>40217</v>
      </c>
      <c r="B2378" cm="1">
        <f t="array" ref="B2378">INDEX(IndiciMSCI!A:Y,ROW(),Sheet1!$O$2)</f>
        <v>96.519000000000005</v>
      </c>
      <c r="C2378">
        <f t="shared" ca="1" si="264"/>
        <v>89.998200000000011</v>
      </c>
      <c r="D2378" t="b">
        <f t="shared" ca="1" si="265"/>
        <v>0</v>
      </c>
      <c r="E2378" s="13" cm="1">
        <f t="array" aca="1" ref="E2378" ca="1">IF(ISBLANK(INDIRECT(ADDRESS(ROW(B2378)+$N$5,COLUMN(B2378)))),"",(INDIRECT(ADDRESS(ROW(B2378)+$N$5,COLUMN(B2378)))/B2378-1))</f>
        <v>0.18601518871931932</v>
      </c>
      <c r="F2378" s="5">
        <f t="shared" ca="1" si="262"/>
        <v>40381</v>
      </c>
      <c r="G2378" s="11">
        <f t="shared" ca="1" si="266"/>
        <v>98.343000000000004</v>
      </c>
      <c r="H2378" s="17" cm="1">
        <f t="array" aca="1" ref="H2378" ca="1">IF(F2378="MAI","NESSUNO",INDIRECT(ADDRESS(ROW()+$N$5,2)))</f>
        <v>114.473</v>
      </c>
      <c r="I2378" s="11">
        <f t="shared" ca="1" si="267"/>
        <v>0.87831862308183872</v>
      </c>
      <c r="J2378" s="13">
        <f t="shared" ca="1" si="263"/>
        <v>0.17294895033791763</v>
      </c>
      <c r="K2378" s="13" t="b">
        <f t="shared" ca="1" si="268"/>
        <v>0</v>
      </c>
    </row>
    <row r="2379" spans="1:11" x14ac:dyDescent="0.2">
      <c r="A2379" s="5">
        <f>IndiciMSCI!A2379</f>
        <v>40218</v>
      </c>
      <c r="B2379" cm="1">
        <f t="array" ref="B2379">INDEX(IndiciMSCI!A:Y,ROW(),Sheet1!$O$2)</f>
        <v>95.986999999999995</v>
      </c>
      <c r="C2379">
        <f t="shared" ca="1" si="264"/>
        <v>89.998200000000011</v>
      </c>
      <c r="D2379" t="b">
        <f t="shared" ca="1" si="265"/>
        <v>0</v>
      </c>
      <c r="E2379" s="13" cm="1">
        <f t="array" aca="1" ref="E2379" ca="1">IF(ISBLANK(INDIRECT(ADDRESS(ROW(B2379)+$N$5,COLUMN(B2379)))),"",(INDIRECT(ADDRESS(ROW(B2379)+$N$5,COLUMN(B2379)))/B2379-1))</f>
        <v>0.19377624053257225</v>
      </c>
      <c r="F2379" s="5">
        <f t="shared" ca="1" si="262"/>
        <v>40381</v>
      </c>
      <c r="G2379" s="11">
        <f t="shared" ca="1" si="266"/>
        <v>98.343000000000004</v>
      </c>
      <c r="H2379" s="17" cm="1">
        <f t="array" aca="1" ref="H2379" ca="1">IF(F2379="MAI","NESSUNO",INDIRECT(ADDRESS(ROW()+$N$5,2)))</f>
        <v>114.587</v>
      </c>
      <c r="I2379" s="11">
        <f t="shared" ca="1" si="267"/>
        <v>0.8729393225208355</v>
      </c>
      <c r="J2379" s="13">
        <f t="shared" ca="1" si="263"/>
        <v>0.17405345904152644</v>
      </c>
      <c r="K2379" s="13" t="b">
        <f t="shared" ca="1" si="268"/>
        <v>0</v>
      </c>
    </row>
    <row r="2380" spans="1:11" x14ac:dyDescent="0.2">
      <c r="A2380" s="5">
        <f>IndiciMSCI!A2380</f>
        <v>40219</v>
      </c>
      <c r="B2380" cm="1">
        <f t="array" ref="B2380">INDEX(IndiciMSCI!A:Y,ROW(),Sheet1!$O$2)</f>
        <v>96.063999999999993</v>
      </c>
      <c r="C2380">
        <f t="shared" ca="1" si="264"/>
        <v>89.998200000000011</v>
      </c>
      <c r="D2380" t="b">
        <f t="shared" ca="1" si="265"/>
        <v>0</v>
      </c>
      <c r="E2380" s="13" cm="1">
        <f t="array" aca="1" ref="E2380" ca="1">IF(ISBLANK(INDIRECT(ADDRESS(ROW(B2380)+$N$5,COLUMN(B2380)))),"",(INDIRECT(ADDRESS(ROW(B2380)+$N$5,COLUMN(B2380)))/B2380-1))</f>
        <v>0.18093146235842772</v>
      </c>
      <c r="F2380" s="5">
        <f t="shared" ca="1" si="262"/>
        <v>40381</v>
      </c>
      <c r="G2380" s="11">
        <f t="shared" ca="1" si="266"/>
        <v>98.343000000000004</v>
      </c>
      <c r="H2380" s="17" cm="1">
        <f t="array" aca="1" ref="H2380" ca="1">IF(F2380="MAI","NESSUNO",INDIRECT(ADDRESS(ROW()+$N$5,2)))</f>
        <v>113.44499999999999</v>
      </c>
      <c r="I2380" s="11">
        <f t="shared" ca="1" si="267"/>
        <v>0.86756031359955443</v>
      </c>
      <c r="J2380" s="13">
        <f t="shared" ca="1" si="263"/>
        <v>0.1623863448704996</v>
      </c>
      <c r="K2380" s="13" t="b">
        <f t="shared" ca="1" si="268"/>
        <v>0</v>
      </c>
    </row>
    <row r="2381" spans="1:11" x14ac:dyDescent="0.2">
      <c r="A2381" s="5">
        <f>IndiciMSCI!A2381</f>
        <v>40220</v>
      </c>
      <c r="B2381" cm="1">
        <f t="array" ref="B2381">INDEX(IndiciMSCI!A:Y,ROW(),Sheet1!$O$2)</f>
        <v>96.781999999999996</v>
      </c>
      <c r="C2381">
        <f t="shared" ca="1" si="264"/>
        <v>89.998200000000011</v>
      </c>
      <c r="D2381" t="b">
        <f t="shared" ca="1" si="265"/>
        <v>0</v>
      </c>
      <c r="E2381" s="13" cm="1">
        <f t="array" aca="1" ref="E2381" ca="1">IF(ISBLANK(INDIRECT(ADDRESS(ROW(B2381)+$N$5,COLUMN(B2381)))),"",(INDIRECT(ADDRESS(ROW(B2381)+$N$5,COLUMN(B2381)))/B2381-1))</f>
        <v>0.17457791738133133</v>
      </c>
      <c r="F2381" s="5">
        <f t="shared" ca="1" si="262"/>
        <v>40381</v>
      </c>
      <c r="G2381" s="11">
        <f t="shared" ca="1" si="266"/>
        <v>98.343000000000004</v>
      </c>
      <c r="H2381" s="17" cm="1">
        <f t="array" aca="1" ref="H2381" ca="1">IF(F2381="MAI","NESSUNO",INDIRECT(ADDRESS(ROW()+$N$5,2)))</f>
        <v>113.678</v>
      </c>
      <c r="I2381" s="11">
        <f t="shared" ca="1" si="267"/>
        <v>0.86218159630212199</v>
      </c>
      <c r="J2381" s="13">
        <f t="shared" ca="1" si="263"/>
        <v>0.16470091004242413</v>
      </c>
      <c r="K2381" s="13" t="b">
        <f t="shared" ca="1" si="268"/>
        <v>0</v>
      </c>
    </row>
    <row r="2382" spans="1:11" x14ac:dyDescent="0.2">
      <c r="A2382" s="5">
        <f>IndiciMSCI!A2382</f>
        <v>40221</v>
      </c>
      <c r="B2382" cm="1">
        <f t="array" ref="B2382">INDEX(IndiciMSCI!A:Y,ROW(),Sheet1!$O$2)</f>
        <v>97.501000000000005</v>
      </c>
      <c r="C2382">
        <f t="shared" ca="1" si="264"/>
        <v>89.998200000000011</v>
      </c>
      <c r="D2382" t="b">
        <f t="shared" ca="1" si="265"/>
        <v>0</v>
      </c>
      <c r="E2382" s="13" cm="1">
        <f t="array" aca="1" ref="E2382" ca="1">IF(ISBLANK(INDIRECT(ADDRESS(ROW(B2382)+$N$5,COLUMN(B2382)))),"",(INDIRECT(ADDRESS(ROW(B2382)+$N$5,COLUMN(B2382)))/B2382-1))</f>
        <v>0.16741366755212761</v>
      </c>
      <c r="F2382" s="5">
        <f t="shared" ca="1" si="262"/>
        <v>40381</v>
      </c>
      <c r="G2382" s="11">
        <f t="shared" ca="1" si="266"/>
        <v>98.343000000000004</v>
      </c>
      <c r="H2382" s="17" cm="1">
        <f t="array" aca="1" ref="H2382" ca="1">IF(F2382="MAI","NESSUNO",INDIRECT(ADDRESS(ROW()+$N$5,2)))</f>
        <v>113.824</v>
      </c>
      <c r="I2382" s="11">
        <f t="shared" ca="1" si="267"/>
        <v>0.85680317061274991</v>
      </c>
      <c r="J2382" s="13">
        <f t="shared" ca="1" si="263"/>
        <v>0.16613081938330887</v>
      </c>
      <c r="K2382" s="13" t="b">
        <f t="shared" ca="1" si="268"/>
        <v>0</v>
      </c>
    </row>
    <row r="2383" spans="1:11" x14ac:dyDescent="0.2">
      <c r="A2383" s="5">
        <f>IndiciMSCI!A2383</f>
        <v>40224</v>
      </c>
      <c r="B2383" cm="1">
        <f t="array" ref="B2383">INDEX(IndiciMSCI!A:Y,ROW(),Sheet1!$O$2)</f>
        <v>96.540999999999997</v>
      </c>
      <c r="C2383">
        <f t="shared" ca="1" si="264"/>
        <v>89.998200000000011</v>
      </c>
      <c r="D2383" t="b">
        <f t="shared" ca="1" si="265"/>
        <v>0</v>
      </c>
      <c r="E2383" s="13" cm="1">
        <f t="array" aca="1" ref="E2383" ca="1">IF(ISBLANK(INDIRECT(ADDRESS(ROW(B2383)+$N$5,COLUMN(B2383)))),"",(INDIRECT(ADDRESS(ROW(B2383)+$N$5,COLUMN(B2383)))/B2383-1))</f>
        <v>0.20284645901741238</v>
      </c>
      <c r="F2383" s="5">
        <f t="shared" ca="1" si="262"/>
        <v>40381</v>
      </c>
      <c r="G2383" s="11">
        <f t="shared" ca="1" si="266"/>
        <v>98.343000000000004</v>
      </c>
      <c r="H2383" s="17" cm="1">
        <f t="array" aca="1" ref="H2383" ca="1">IF(F2383="MAI","NESSUNO",INDIRECT(ADDRESS(ROW()+$N$5,2)))</f>
        <v>116.124</v>
      </c>
      <c r="I2383" s="11">
        <f t="shared" ca="1" si="267"/>
        <v>0.84066964303495695</v>
      </c>
      <c r="J2383" s="13">
        <f t="shared" ca="1" si="263"/>
        <v>0.18935429713385749</v>
      </c>
      <c r="K2383" s="13" t="b">
        <f t="shared" ca="1" si="268"/>
        <v>0</v>
      </c>
    </row>
    <row r="2384" spans="1:11" x14ac:dyDescent="0.2">
      <c r="A2384" s="5">
        <f>IndiciMSCI!A2384</f>
        <v>40225</v>
      </c>
      <c r="B2384" cm="1">
        <f t="array" ref="B2384">INDEX(IndiciMSCI!A:Y,ROW(),Sheet1!$O$2)</f>
        <v>95.733000000000004</v>
      </c>
      <c r="C2384">
        <f t="shared" ca="1" si="264"/>
        <v>89.998200000000011</v>
      </c>
      <c r="D2384" t="b">
        <f t="shared" ca="1" si="265"/>
        <v>0</v>
      </c>
      <c r="E2384" s="13" cm="1">
        <f t="array" aca="1" ref="E2384" ca="1">IF(ISBLANK(INDIRECT(ADDRESS(ROW(B2384)+$N$5,COLUMN(B2384)))),"",(INDIRECT(ADDRESS(ROW(B2384)+$N$5,COLUMN(B2384)))/B2384-1))</f>
        <v>0.20655364398901122</v>
      </c>
      <c r="F2384" s="5">
        <f t="shared" ca="1" si="262"/>
        <v>40381</v>
      </c>
      <c r="G2384" s="11">
        <f t="shared" ca="1" si="266"/>
        <v>98.343000000000004</v>
      </c>
      <c r="H2384" s="17" cm="1">
        <f t="array" aca="1" ref="H2384" ca="1">IF(F2384="MAI","NESSUNO",INDIRECT(ADDRESS(ROW()+$N$5,2)))</f>
        <v>115.50700000000001</v>
      </c>
      <c r="I2384" s="11">
        <f t="shared" ca="1" si="267"/>
        <v>0.83529238361978742</v>
      </c>
      <c r="J2384" s="13">
        <f t="shared" ca="1" si="263"/>
        <v>0.18302565900592607</v>
      </c>
      <c r="K2384" s="13" t="b">
        <f t="shared" ca="1" si="268"/>
        <v>0</v>
      </c>
    </row>
    <row r="2385" spans="1:11" x14ac:dyDescent="0.2">
      <c r="A2385" s="5">
        <f>IndiciMSCI!A2385</f>
        <v>40226</v>
      </c>
      <c r="B2385" cm="1">
        <f t="array" ref="B2385">INDEX(IndiciMSCI!A:Y,ROW(),Sheet1!$O$2)</f>
        <v>97.628</v>
      </c>
      <c r="C2385">
        <f t="shared" ca="1" si="264"/>
        <v>89.998200000000011</v>
      </c>
      <c r="D2385" t="b">
        <f t="shared" ca="1" si="265"/>
        <v>0</v>
      </c>
      <c r="E2385" s="13" cm="1">
        <f t="array" aca="1" ref="E2385" ca="1">IF(ISBLANK(INDIRECT(ADDRESS(ROW(B2385)+$N$5,COLUMN(B2385)))),"",(INDIRECT(ADDRESS(ROW(B2385)+$N$5,COLUMN(B2385)))/B2385-1))</f>
        <v>0.18845003482607448</v>
      </c>
      <c r="F2385" s="5">
        <f t="shared" ca="1" si="262"/>
        <v>40381</v>
      </c>
      <c r="G2385" s="11">
        <f t="shared" ca="1" si="266"/>
        <v>98.343000000000004</v>
      </c>
      <c r="H2385" s="17" cm="1">
        <f t="array" aca="1" ref="H2385" ca="1">IF(F2385="MAI","NESSUNO",INDIRECT(ADDRESS(ROW()+$N$5,2)))</f>
        <v>116.026</v>
      </c>
      <c r="I2385" s="11">
        <f t="shared" ca="1" si="267"/>
        <v>0.82991541573362326</v>
      </c>
      <c r="J2385" s="13">
        <f t="shared" ca="1" si="263"/>
        <v>0.18824843065326069</v>
      </c>
      <c r="K2385" s="13" t="b">
        <f t="shared" ca="1" si="268"/>
        <v>0</v>
      </c>
    </row>
    <row r="2386" spans="1:11" x14ac:dyDescent="0.2">
      <c r="A2386" s="5">
        <f>IndiciMSCI!A2386</f>
        <v>40227</v>
      </c>
      <c r="B2386" cm="1">
        <f t="array" ref="B2386">INDEX(IndiciMSCI!A:Y,ROW(),Sheet1!$O$2)</f>
        <v>97.700999999999993</v>
      </c>
      <c r="C2386">
        <f t="shared" ca="1" si="264"/>
        <v>89.998200000000011</v>
      </c>
      <c r="D2386" t="b">
        <f t="shared" ca="1" si="265"/>
        <v>0</v>
      </c>
      <c r="E2386" s="13" cm="1">
        <f t="array" aca="1" ref="E2386" ca="1">IF(ISBLANK(INDIRECT(ADDRESS(ROW(B2386)+$N$5,COLUMN(B2386)))),"",(INDIRECT(ADDRESS(ROW(B2386)+$N$5,COLUMN(B2386)))/B2386-1))</f>
        <v>0.19860595080910137</v>
      </c>
      <c r="F2386" s="5">
        <f t="shared" ca="1" si="262"/>
        <v>40381</v>
      </c>
      <c r="G2386" s="11">
        <f t="shared" ca="1" si="266"/>
        <v>98.343000000000004</v>
      </c>
      <c r="H2386" s="17" cm="1">
        <f t="array" aca="1" ref="H2386" ca="1">IF(F2386="MAI","NESSUNO",INDIRECT(ADDRESS(ROW()+$N$5,2)))</f>
        <v>117.105</v>
      </c>
      <c r="I2386" s="11">
        <f t="shared" ca="1" si="267"/>
        <v>0.82453873936069044</v>
      </c>
      <c r="J2386" s="13">
        <f t="shared" ca="1" si="263"/>
        <v>0.19916556073498562</v>
      </c>
      <c r="K2386" s="13" t="b">
        <f t="shared" ca="1" si="268"/>
        <v>1</v>
      </c>
    </row>
    <row r="2387" spans="1:11" x14ac:dyDescent="0.2">
      <c r="A2387" s="5">
        <f>IndiciMSCI!A2387</f>
        <v>40228</v>
      </c>
      <c r="B2387" cm="1">
        <f t="array" ref="B2387">INDEX(IndiciMSCI!A:Y,ROW(),Sheet1!$O$2)</f>
        <v>95.685000000000002</v>
      </c>
      <c r="C2387">
        <f t="shared" ca="1" si="264"/>
        <v>89.998200000000011</v>
      </c>
      <c r="D2387" t="b">
        <f t="shared" ca="1" si="265"/>
        <v>0</v>
      </c>
      <c r="E2387" s="13" cm="1">
        <f t="array" aca="1" ref="E2387" ca="1">IF(ISBLANK(INDIRECT(ADDRESS(ROW(B2387)+$N$5,COLUMN(B2387)))),"",(INDIRECT(ADDRESS(ROW(B2387)+$N$5,COLUMN(B2387)))/B2387-1))</f>
        <v>0.21733814077441593</v>
      </c>
      <c r="F2387" s="5">
        <f t="shared" ca="1" si="262"/>
        <v>40381</v>
      </c>
      <c r="G2387" s="11">
        <f t="shared" ca="1" si="266"/>
        <v>98.343000000000004</v>
      </c>
      <c r="H2387" s="17" cm="1">
        <f t="array" aca="1" ref="H2387" ca="1">IF(F2387="MAI","NESSUNO",INDIRECT(ADDRESS(ROW()+$N$5,2)))</f>
        <v>116.48099999999999</v>
      </c>
      <c r="I2387" s="11">
        <f t="shared" ca="1" si="267"/>
        <v>0.81916235448518648</v>
      </c>
      <c r="J2387" s="13">
        <f t="shared" ca="1" si="263"/>
        <v>0.19276575205642676</v>
      </c>
      <c r="K2387" s="13" t="b">
        <f t="shared" ca="1" si="268"/>
        <v>0</v>
      </c>
    </row>
    <row r="2388" spans="1:11" x14ac:dyDescent="0.2">
      <c r="A2388" s="5">
        <f>IndiciMSCI!A2388</f>
        <v>40231</v>
      </c>
      <c r="B2388" cm="1">
        <f t="array" ref="B2388">INDEX(IndiciMSCI!A:Y,ROW(),Sheet1!$O$2)</f>
        <v>98.284999999999997</v>
      </c>
      <c r="C2388">
        <f t="shared" ca="1" si="264"/>
        <v>89.998200000000011</v>
      </c>
      <c r="D2388" t="b">
        <f t="shared" ca="1" si="265"/>
        <v>0</v>
      </c>
      <c r="E2388" s="13" cm="1">
        <f t="array" aca="1" ref="E2388" ca="1">IF(ISBLANK(INDIRECT(ADDRESS(ROW(B2388)+$N$5,COLUMN(B2388)))),"",(INDIRECT(ADDRESS(ROW(B2388)+$N$5,COLUMN(B2388)))/B2388-1))</f>
        <v>0.18618303912092382</v>
      </c>
      <c r="F2388" s="5">
        <f t="shared" ca="1" si="262"/>
        <v>40381</v>
      </c>
      <c r="G2388" s="11">
        <f t="shared" ca="1" si="266"/>
        <v>98.343000000000004</v>
      </c>
      <c r="H2388" s="17" cm="1">
        <f t="array" aca="1" ref="H2388" ca="1">IF(F2388="MAI","NESSUNO",INDIRECT(ADDRESS(ROW()+$N$5,2)))</f>
        <v>116.584</v>
      </c>
      <c r="I2388" s="11">
        <f t="shared" ca="1" si="267"/>
        <v>0.8030349486851236</v>
      </c>
      <c r="J2388" s="13">
        <f t="shared" ca="1" si="263"/>
        <v>0.19364911532783344</v>
      </c>
      <c r="K2388" s="13" t="b">
        <f t="shared" ca="1" si="268"/>
        <v>1</v>
      </c>
    </row>
    <row r="2389" spans="1:11" x14ac:dyDescent="0.2">
      <c r="A2389" s="5">
        <f>IndiciMSCI!A2389</f>
        <v>40232</v>
      </c>
      <c r="B2389" cm="1">
        <f t="array" ref="B2389">INDEX(IndiciMSCI!A:Y,ROW(),Sheet1!$O$2)</f>
        <v>99.206999999999994</v>
      </c>
      <c r="C2389">
        <f t="shared" ca="1" si="264"/>
        <v>89.998200000000011</v>
      </c>
      <c r="D2389" t="b">
        <f t="shared" ca="1" si="265"/>
        <v>0</v>
      </c>
      <c r="E2389" s="13" cm="1">
        <f t="array" aca="1" ref="E2389" ca="1">IF(ISBLANK(INDIRECT(ADDRESS(ROW(B2389)+$N$5,COLUMN(B2389)))),"",(INDIRECT(ADDRESS(ROW(B2389)+$N$5,COLUMN(B2389)))/B2389-1))</f>
        <v>0.15406170935518659</v>
      </c>
      <c r="F2389" s="5">
        <f t="shared" ca="1" si="262"/>
        <v>40381</v>
      </c>
      <c r="G2389" s="11">
        <f t="shared" ca="1" si="266"/>
        <v>98.343000000000004</v>
      </c>
      <c r="H2389" s="17" cm="1">
        <f t="array" aca="1" ref="H2389" ca="1">IF(F2389="MAI","NESSUNO",INDIRECT(ADDRESS(ROW()+$N$5,2)))</f>
        <v>114.491</v>
      </c>
      <c r="I2389" s="11">
        <f t="shared" ca="1" si="267"/>
        <v>0.79765972964123932</v>
      </c>
      <c r="J2389" s="13">
        <f t="shared" ca="1" si="263"/>
        <v>0.17231180388681691</v>
      </c>
      <c r="K2389" s="13" t="b">
        <f t="shared" ca="1" si="268"/>
        <v>1</v>
      </c>
    </row>
    <row r="2390" spans="1:11" x14ac:dyDescent="0.2">
      <c r="A2390" s="5">
        <f>IndiciMSCI!A2390</f>
        <v>40233</v>
      </c>
      <c r="B2390" cm="1">
        <f t="array" ref="B2390">INDEX(IndiciMSCI!A:Y,ROW(),Sheet1!$O$2)</f>
        <v>97.957999999999998</v>
      </c>
      <c r="C2390">
        <f t="shared" ca="1" si="264"/>
        <v>89.998200000000011</v>
      </c>
      <c r="D2390" t="b">
        <f t="shared" ca="1" si="265"/>
        <v>0</v>
      </c>
      <c r="E2390" s="13" cm="1">
        <f t="array" aca="1" ref="E2390" ca="1">IF(ISBLANK(INDIRECT(ADDRESS(ROW(B2390)+$N$5,COLUMN(B2390)))),"",(INDIRECT(ADDRESS(ROW(B2390)+$N$5,COLUMN(B2390)))/B2390-1))</f>
        <v>0.15573000673758131</v>
      </c>
      <c r="F2390" s="5">
        <f t="shared" ca="1" si="262"/>
        <v>40381</v>
      </c>
      <c r="G2390" s="11">
        <f t="shared" ca="1" si="266"/>
        <v>98.343000000000004</v>
      </c>
      <c r="H2390" s="17" cm="1">
        <f t="array" aca="1" ref="H2390" ca="1">IF(F2390="MAI","NESSUNO",INDIRECT(ADDRESS(ROW()+$N$5,2)))</f>
        <v>113.21299999999999</v>
      </c>
      <c r="I2390" s="11">
        <f t="shared" ca="1" si="267"/>
        <v>0.79228480201579998</v>
      </c>
      <c r="J2390" s="13">
        <f t="shared" ca="1" si="263"/>
        <v>0.15926181631652267</v>
      </c>
      <c r="K2390" s="13" t="b">
        <f t="shared" ca="1" si="268"/>
        <v>1</v>
      </c>
    </row>
    <row r="2391" spans="1:11" x14ac:dyDescent="0.2">
      <c r="A2391" s="5">
        <f>IndiciMSCI!A2391</f>
        <v>40234</v>
      </c>
      <c r="B2391" cm="1">
        <f t="array" ref="B2391">INDEX(IndiciMSCI!A:Y,ROW(),Sheet1!$O$2)</f>
        <v>99.094999999999999</v>
      </c>
      <c r="C2391">
        <f t="shared" ca="1" si="264"/>
        <v>89.998200000000011</v>
      </c>
      <c r="D2391" t="b">
        <f t="shared" ca="1" si="265"/>
        <v>0</v>
      </c>
      <c r="E2391" s="13" cm="1">
        <f t="array" aca="1" ref="E2391" ca="1">IF(ISBLANK(INDIRECT(ADDRESS(ROW(B2391)+$N$5,COLUMN(B2391)))),"",(INDIRECT(ADDRESS(ROW(B2391)+$N$5,COLUMN(B2391)))/B2391-1))</f>
        <v>0.13690902669155869</v>
      </c>
      <c r="F2391" s="5">
        <f t="shared" ca="1" si="262"/>
        <v>40381</v>
      </c>
      <c r="G2391" s="11">
        <f t="shared" ca="1" si="266"/>
        <v>98.343000000000004</v>
      </c>
      <c r="H2391" s="17" cm="1">
        <f t="array" aca="1" ref="H2391" ca="1">IF(F2391="MAI","NESSUNO",INDIRECT(ADDRESS(ROW()+$N$5,2)))</f>
        <v>112.66200000000001</v>
      </c>
      <c r="I2391" s="11">
        <f t="shared" ca="1" si="267"/>
        <v>0.78691016579294626</v>
      </c>
      <c r="J2391" s="13">
        <f t="shared" ca="1" si="263"/>
        <v>0.15360432532862481</v>
      </c>
      <c r="K2391" s="13" t="b">
        <f t="shared" ca="1" si="268"/>
        <v>1</v>
      </c>
    </row>
    <row r="2392" spans="1:11" x14ac:dyDescent="0.2">
      <c r="A2392" s="5">
        <f>IndiciMSCI!A2392</f>
        <v>40235</v>
      </c>
      <c r="B2392" cm="1">
        <f t="array" ref="B2392">INDEX(IndiciMSCI!A:Y,ROW(),Sheet1!$O$2)</f>
        <v>98.566000000000003</v>
      </c>
      <c r="C2392">
        <f t="shared" ca="1" si="264"/>
        <v>89.998200000000011</v>
      </c>
      <c r="D2392" t="b">
        <f t="shared" ca="1" si="265"/>
        <v>0</v>
      </c>
      <c r="E2392" s="13" cm="1">
        <f t="array" aca="1" ref="E2392" ca="1">IF(ISBLANK(INDIRECT(ADDRESS(ROW(B2392)+$N$5,COLUMN(B2392)))),"",(INDIRECT(ADDRESS(ROW(B2392)+$N$5,COLUMN(B2392)))/B2392-1))</f>
        <v>0.15660572611245249</v>
      </c>
      <c r="F2392" s="5">
        <f t="shared" ca="1" si="262"/>
        <v>40381</v>
      </c>
      <c r="G2392" s="11">
        <f t="shared" ca="1" si="266"/>
        <v>98.343000000000004</v>
      </c>
      <c r="H2392" s="17" cm="1">
        <f t="array" aca="1" ref="H2392" ca="1">IF(F2392="MAI","NESSUNO",INDIRECT(ADDRESS(ROW()+$N$5,2)))</f>
        <v>114.002</v>
      </c>
      <c r="I2392" s="11">
        <f t="shared" ca="1" si="267"/>
        <v>0.78153582095691831</v>
      </c>
      <c r="J2392" s="13">
        <f t="shared" ca="1" si="263"/>
        <v>0.16717545550732549</v>
      </c>
      <c r="K2392" s="13" t="b">
        <f t="shared" ca="1" si="268"/>
        <v>1</v>
      </c>
    </row>
    <row r="2393" spans="1:11" x14ac:dyDescent="0.2">
      <c r="A2393" s="5">
        <f>IndiciMSCI!A2393</f>
        <v>40238</v>
      </c>
      <c r="B2393" cm="1">
        <f t="array" ref="B2393">INDEX(IndiciMSCI!A:Y,ROW(),Sheet1!$O$2)</f>
        <v>99.74</v>
      </c>
      <c r="C2393">
        <f t="shared" ca="1" si="264"/>
        <v>89.998200000000011</v>
      </c>
      <c r="D2393" t="b">
        <f t="shared" ca="1" si="265"/>
        <v>0</v>
      </c>
      <c r="E2393" s="13" cm="1">
        <f t="array" aca="1" ref="E2393" ca="1">IF(ISBLANK(INDIRECT(ADDRESS(ROW(B2393)+$N$5,COLUMN(B2393)))),"",(INDIRECT(ADDRESS(ROW(B2393)+$N$5,COLUMN(B2393)))/B2393-1))</f>
        <v>0.1452376178062964</v>
      </c>
      <c r="F2393" s="5">
        <f t="shared" ca="1" si="262"/>
        <v>40381</v>
      </c>
      <c r="G2393" s="11">
        <f t="shared" ca="1" si="266"/>
        <v>98.343000000000004</v>
      </c>
      <c r="H2393" s="17" cm="1">
        <f t="array" aca="1" ref="H2393" ca="1">IF(F2393="MAI","NESSUNO",INDIRECT(ADDRESS(ROW()+$N$5,2)))</f>
        <v>114.226</v>
      </c>
      <c r="I2393" s="11">
        <f t="shared" ca="1" si="267"/>
        <v>0.76541453461170761</v>
      </c>
      <c r="J2393" s="13">
        <f t="shared" ca="1" si="263"/>
        <v>0.16928926852558598</v>
      </c>
      <c r="K2393" s="13" t="b">
        <f t="shared" ca="1" si="268"/>
        <v>1</v>
      </c>
    </row>
    <row r="2394" spans="1:11" x14ac:dyDescent="0.2">
      <c r="A2394" s="5">
        <f>IndiciMSCI!A2394</f>
        <v>40239</v>
      </c>
      <c r="B2394" cm="1">
        <f t="array" ref="B2394">INDEX(IndiciMSCI!A:Y,ROW(),Sheet1!$O$2)</f>
        <v>99.989000000000004</v>
      </c>
      <c r="C2394">
        <f t="shared" ca="1" si="264"/>
        <v>89.998200000000011</v>
      </c>
      <c r="D2394" t="b">
        <f t="shared" ca="1" si="265"/>
        <v>0</v>
      </c>
      <c r="E2394" s="13" cm="1">
        <f t="array" aca="1" ref="E2394" ca="1">IF(ISBLANK(INDIRECT(ADDRESS(ROW(B2394)+$N$5,COLUMN(B2394)))),"",(INDIRECT(ADDRESS(ROW(B2394)+$N$5,COLUMN(B2394)))/B2394-1))</f>
        <v>0.15465701227134976</v>
      </c>
      <c r="F2394" s="5">
        <f t="shared" ca="1" si="262"/>
        <v>40381</v>
      </c>
      <c r="G2394" s="11">
        <f t="shared" ca="1" si="266"/>
        <v>98.343000000000004</v>
      </c>
      <c r="H2394" s="17" cm="1">
        <f t="array" aca="1" ref="H2394" ca="1">IF(F2394="MAI","NESSUNO",INDIRECT(ADDRESS(ROW()+$N$5,2)))</f>
        <v>115.453</v>
      </c>
      <c r="I2394" s="11">
        <f t="shared" ca="1" si="267"/>
        <v>0.76004135516494387</v>
      </c>
      <c r="J2394" s="13">
        <f t="shared" ca="1" si="263"/>
        <v>0.1817113709685991</v>
      </c>
      <c r="K2394" s="13" t="b">
        <f t="shared" ca="1" si="268"/>
        <v>1</v>
      </c>
    </row>
    <row r="2395" spans="1:11" x14ac:dyDescent="0.2">
      <c r="A2395" s="5">
        <f>IndiciMSCI!A2395</f>
        <v>40240</v>
      </c>
      <c r="B2395" cm="1">
        <f t="array" ref="B2395">INDEX(IndiciMSCI!A:Y,ROW(),Sheet1!$O$2)</f>
        <v>99.932000000000002</v>
      </c>
      <c r="C2395">
        <f t="shared" ca="1" si="264"/>
        <v>89.998200000000011</v>
      </c>
      <c r="D2395" t="b">
        <f t="shared" ca="1" si="265"/>
        <v>0</v>
      </c>
      <c r="E2395" s="13" cm="1">
        <f t="array" aca="1" ref="E2395" ca="1">IF(ISBLANK(INDIRECT(ADDRESS(ROW(B2395)+$N$5,COLUMN(B2395)))),"",(INDIRECT(ADDRESS(ROW(B2395)+$N$5,COLUMN(B2395)))/B2395-1))</f>
        <v>0.13146939919145018</v>
      </c>
      <c r="F2395" s="5">
        <f t="shared" ca="1" si="262"/>
        <v>40381</v>
      </c>
      <c r="G2395" s="11">
        <f t="shared" ca="1" si="266"/>
        <v>98.343000000000004</v>
      </c>
      <c r="H2395" s="17" cm="1">
        <f t="array" aca="1" ref="H2395" ca="1">IF(F2395="MAI","NESSUNO",INDIRECT(ADDRESS(ROW()+$N$5,2)))</f>
        <v>113.07</v>
      </c>
      <c r="I2395" s="11">
        <f t="shared" ca="1" si="267"/>
        <v>0.75466846702600776</v>
      </c>
      <c r="J2395" s="13">
        <f t="shared" ca="1" si="263"/>
        <v>0.15742522057519087</v>
      </c>
      <c r="K2395" s="13" t="b">
        <f t="shared" ca="1" si="268"/>
        <v>1</v>
      </c>
    </row>
    <row r="2396" spans="1:11" x14ac:dyDescent="0.2">
      <c r="A2396" s="5">
        <f>IndiciMSCI!A2396</f>
        <v>40241</v>
      </c>
      <c r="B2396" cm="1">
        <f t="array" ref="B2396">INDEX(IndiciMSCI!A:Y,ROW(),Sheet1!$O$2)</f>
        <v>99.144999999999996</v>
      </c>
      <c r="C2396">
        <f t="shared" ca="1" si="264"/>
        <v>89.998200000000011</v>
      </c>
      <c r="D2396" t="b">
        <f t="shared" ca="1" si="265"/>
        <v>0</v>
      </c>
      <c r="E2396" s="13" cm="1">
        <f t="array" aca="1" ref="E2396" ca="1">IF(ISBLANK(INDIRECT(ADDRESS(ROW(B2396)+$N$5,COLUMN(B2396)))),"",(INDIRECT(ADDRESS(ROW(B2396)+$N$5,COLUMN(B2396)))/B2396-1))</f>
        <v>0.13217005396136972</v>
      </c>
      <c r="F2396" s="5">
        <f t="shared" ca="1" si="262"/>
        <v>40381</v>
      </c>
      <c r="G2396" s="11">
        <f t="shared" ca="1" si="266"/>
        <v>98.343000000000004</v>
      </c>
      <c r="H2396" s="17" cm="1">
        <f t="array" aca="1" ref="H2396" ca="1">IF(F2396="MAI","NESSUNO",INDIRECT(ADDRESS(ROW()+$N$5,2)))</f>
        <v>112.249</v>
      </c>
      <c r="I2396" s="11">
        <f t="shared" ca="1" si="267"/>
        <v>0.74929587017912525</v>
      </c>
      <c r="J2396" s="13">
        <f t="shared" ca="1" si="263"/>
        <v>0.14902225750871051</v>
      </c>
      <c r="K2396" s="13" t="b">
        <f t="shared" ca="1" si="268"/>
        <v>1</v>
      </c>
    </row>
    <row r="2397" spans="1:11" x14ac:dyDescent="0.2">
      <c r="A2397" s="5">
        <f>IndiciMSCI!A2397</f>
        <v>40242</v>
      </c>
      <c r="B2397" cm="1">
        <f t="array" ref="B2397">INDEX(IndiciMSCI!A:Y,ROW(),Sheet1!$O$2)</f>
        <v>98.813999999999993</v>
      </c>
      <c r="C2397">
        <f t="shared" ca="1" si="264"/>
        <v>89.998200000000011</v>
      </c>
      <c r="D2397" t="b">
        <f t="shared" ca="1" si="265"/>
        <v>0</v>
      </c>
      <c r="E2397" s="13" cm="1">
        <f t="array" aca="1" ref="E2397" ca="1">IF(ISBLANK(INDIRECT(ADDRESS(ROW(B2397)+$N$5,COLUMN(B2397)))),"",(INDIRECT(ADDRESS(ROW(B2397)+$N$5,COLUMN(B2397)))/B2397-1))</f>
        <v>0.14083024672617261</v>
      </c>
      <c r="F2397" s="5">
        <f t="shared" ca="1" si="262"/>
        <v>40381</v>
      </c>
      <c r="G2397" s="11">
        <f t="shared" ca="1" si="266"/>
        <v>98.343000000000004</v>
      </c>
      <c r="H2397" s="17" cm="1">
        <f t="array" aca="1" ref="H2397" ca="1">IF(F2397="MAI","NESSUNO",INDIRECT(ADDRESS(ROW()+$N$5,2)))</f>
        <v>112.73</v>
      </c>
      <c r="I2397" s="11">
        <f t="shared" ca="1" si="267"/>
        <v>0.74392356460847964</v>
      </c>
      <c r="J2397" s="13">
        <f t="shared" ca="1" si="263"/>
        <v>0.15385867387214625</v>
      </c>
      <c r="K2397" s="13" t="b">
        <f t="shared" ca="1" si="268"/>
        <v>1</v>
      </c>
    </row>
    <row r="2398" spans="1:11" x14ac:dyDescent="0.2">
      <c r="A2398" s="5">
        <f>IndiciMSCI!A2398</f>
        <v>40245</v>
      </c>
      <c r="B2398" cm="1">
        <f t="array" ref="B2398">INDEX(IndiciMSCI!A:Y,ROW(),Sheet1!$O$2)</f>
        <v>100.622</v>
      </c>
      <c r="C2398">
        <f t="shared" ca="1" si="264"/>
        <v>90.559799999999996</v>
      </c>
      <c r="D2398" t="b">
        <f t="shared" ca="1" si="265"/>
        <v>0</v>
      </c>
      <c r="E2398" s="13" cm="1">
        <f t="array" aca="1" ref="E2398" ca="1">IF(ISBLANK(INDIRECT(ADDRESS(ROW(B2398)+$N$5,COLUMN(B2398)))),"",(INDIRECT(ADDRESS(ROW(B2398)+$N$5,COLUMN(B2398)))/B2398-1))</f>
        <v>0.10630875951581165</v>
      </c>
      <c r="F2398" s="5">
        <f t="shared" ca="1" si="262"/>
        <v>40381</v>
      </c>
      <c r="G2398" s="11">
        <f t="shared" ca="1" si="266"/>
        <v>98.343000000000004</v>
      </c>
      <c r="H2398" s="17" cm="1">
        <f t="array" aca="1" ref="H2398" ca="1">IF(F2398="MAI","NESSUNO",INDIRECT(ADDRESS(ROW()+$N$5,2)))</f>
        <v>111.319</v>
      </c>
      <c r="I2398" s="11">
        <f t="shared" ca="1" si="267"/>
        <v>0.7278083953961243</v>
      </c>
      <c r="J2398" s="13">
        <f t="shared" ca="1" si="263"/>
        <v>0.13934706481799541</v>
      </c>
      <c r="K2398" s="13" t="b">
        <f t="shared" ca="1" si="268"/>
        <v>1</v>
      </c>
    </row>
    <row r="2399" spans="1:11" x14ac:dyDescent="0.2">
      <c r="A2399" s="5">
        <f>IndiciMSCI!A2399</f>
        <v>40246</v>
      </c>
      <c r="B2399" cm="1">
        <f t="array" ref="B2399">INDEX(IndiciMSCI!A:Y,ROW(),Sheet1!$O$2)</f>
        <v>101.47499999999999</v>
      </c>
      <c r="C2399">
        <f t="shared" ca="1" si="264"/>
        <v>91.327500000000001</v>
      </c>
      <c r="D2399" t="b">
        <f t="shared" ca="1" si="265"/>
        <v>0</v>
      </c>
      <c r="E2399" s="13" cm="1">
        <f t="array" aca="1" ref="E2399" ca="1">IF(ISBLANK(INDIRECT(ADDRESS(ROW(B2399)+$N$5,COLUMN(B2399)))),"",(INDIRECT(ADDRESS(ROW(B2399)+$N$5,COLUMN(B2399)))/B2399-1))</f>
        <v>9.4318797733432103E-2</v>
      </c>
      <c r="F2399" s="5">
        <f t="shared" ca="1" si="262"/>
        <v>40381</v>
      </c>
      <c r="G2399" s="11">
        <f t="shared" ca="1" si="266"/>
        <v>98.343000000000004</v>
      </c>
      <c r="H2399" s="17" cm="1">
        <f t="array" aca="1" ref="H2399" ca="1">IF(F2399="MAI","NESSUNO",INDIRECT(ADDRESS(ROW()+$N$5,2)))</f>
        <v>111.04600000000001</v>
      </c>
      <c r="I2399" s="11">
        <f t="shared" ca="1" si="267"/>
        <v>0.72243725477257215</v>
      </c>
      <c r="J2399" s="13">
        <f t="shared" ca="1" si="263"/>
        <v>0.13651645012631886</v>
      </c>
      <c r="K2399" s="13" t="b">
        <f t="shared" ca="1" si="268"/>
        <v>1</v>
      </c>
    </row>
    <row r="2400" spans="1:11" x14ac:dyDescent="0.2">
      <c r="A2400" s="5">
        <f>IndiciMSCI!A2400</f>
        <v>40247</v>
      </c>
      <c r="B2400" cm="1">
        <f t="array" ref="B2400">INDEX(IndiciMSCI!A:Y,ROW(),Sheet1!$O$2)</f>
        <v>99.671000000000006</v>
      </c>
      <c r="C2400">
        <f t="shared" ca="1" si="264"/>
        <v>91.327500000000001</v>
      </c>
      <c r="D2400" t="b">
        <f t="shared" ca="1" si="265"/>
        <v>0</v>
      </c>
      <c r="E2400" s="13" cm="1">
        <f t="array" aca="1" ref="E2400" ca="1">IF(ISBLANK(INDIRECT(ADDRESS(ROW(B2400)+$N$5,COLUMN(B2400)))),"",(INDIRECT(ADDRESS(ROW(B2400)+$N$5,COLUMN(B2400)))/B2400-1))</f>
        <v>0.11879082180373413</v>
      </c>
      <c r="F2400" s="5">
        <f t="shared" ca="1" si="262"/>
        <v>40381</v>
      </c>
      <c r="G2400" s="11">
        <f t="shared" ca="1" si="266"/>
        <v>98.343000000000004</v>
      </c>
      <c r="H2400" s="17" cm="1">
        <f t="array" aca="1" ref="H2400" ca="1">IF(F2400="MAI","NESSUNO",INDIRECT(ADDRESS(ROW()+$N$5,2)))</f>
        <v>111.511</v>
      </c>
      <c r="I2400" s="11">
        <f t="shared" ca="1" si="267"/>
        <v>0.71706640534630139</v>
      </c>
      <c r="J2400" s="13">
        <f t="shared" ca="1" si="263"/>
        <v>0.14119018542597128</v>
      </c>
      <c r="K2400" s="13" t="b">
        <f t="shared" ca="1" si="268"/>
        <v>1</v>
      </c>
    </row>
    <row r="2401" spans="1:11" x14ac:dyDescent="0.2">
      <c r="A2401" s="5">
        <f>IndiciMSCI!A2401</f>
        <v>40248</v>
      </c>
      <c r="B2401" cm="1">
        <f t="array" ref="B2401">INDEX(IndiciMSCI!A:Y,ROW(),Sheet1!$O$2)</f>
        <v>100.59099999999999</v>
      </c>
      <c r="C2401">
        <f t="shared" ca="1" si="264"/>
        <v>91.327500000000001</v>
      </c>
      <c r="D2401" t="b">
        <f t="shared" ca="1" si="265"/>
        <v>0</v>
      </c>
      <c r="E2401" s="13" cm="1">
        <f t="array" aca="1" ref="E2401" ca="1">IF(ISBLANK(INDIRECT(ADDRESS(ROW(B2401)+$N$5,COLUMN(B2401)))),"",(INDIRECT(ADDRESS(ROW(B2401)+$N$5,COLUMN(B2401)))/B2401-1))</f>
        <v>9.819964012685034E-2</v>
      </c>
      <c r="F2401" s="5">
        <f t="shared" ca="1" si="262"/>
        <v>40381</v>
      </c>
      <c r="G2401" s="11">
        <f t="shared" ca="1" si="266"/>
        <v>98.343000000000004</v>
      </c>
      <c r="H2401" s="17" cm="1">
        <f t="array" aca="1" ref="H2401" ca="1">IF(F2401="MAI","NESSUNO",INDIRECT(ADDRESS(ROW()+$N$5,2)))</f>
        <v>110.46899999999999</v>
      </c>
      <c r="I2401" s="11">
        <f t="shared" ca="1" si="267"/>
        <v>0.71169584710153799</v>
      </c>
      <c r="J2401" s="13">
        <f t="shared" ca="1" si="263"/>
        <v>0.13054000637667681</v>
      </c>
      <c r="K2401" s="13" t="b">
        <f t="shared" ca="1" si="268"/>
        <v>1</v>
      </c>
    </row>
    <row r="2402" spans="1:11" x14ac:dyDescent="0.2">
      <c r="A2402" s="5">
        <f>IndiciMSCI!A2402</f>
        <v>40249</v>
      </c>
      <c r="B2402" cm="1">
        <f t="array" ref="B2402">INDEX(IndiciMSCI!A:Y,ROW(),Sheet1!$O$2)</f>
        <v>100.41800000000001</v>
      </c>
      <c r="C2402">
        <f t="shared" ca="1" si="264"/>
        <v>91.327500000000001</v>
      </c>
      <c r="D2402" t="b">
        <f t="shared" ca="1" si="265"/>
        <v>0</v>
      </c>
      <c r="E2402" s="13" cm="1">
        <f t="array" aca="1" ref="E2402" ca="1">IF(ISBLANK(INDIRECT(ADDRESS(ROW(B2402)+$N$5,COLUMN(B2402)))),"",(INDIRECT(ADDRESS(ROW(B2402)+$N$5,COLUMN(B2402)))/B2402-1))</f>
        <v>9.4883387440498623E-2</v>
      </c>
      <c r="F2402" s="5">
        <f t="shared" ca="1" si="262"/>
        <v>40381</v>
      </c>
      <c r="G2402" s="11">
        <f t="shared" ca="1" si="266"/>
        <v>98.343000000000004</v>
      </c>
      <c r="H2402" s="17" cm="1">
        <f t="array" aca="1" ref="H2402" ca="1">IF(F2402="MAI","NESSUNO",INDIRECT(ADDRESS(ROW()+$N$5,2)))</f>
        <v>109.946</v>
      </c>
      <c r="I2402" s="11">
        <f t="shared" ca="1" si="267"/>
        <v>0.70632558002250789</v>
      </c>
      <c r="J2402" s="13">
        <f t="shared" ca="1" si="263"/>
        <v>0.12516727758988949</v>
      </c>
      <c r="K2402" s="13" t="b">
        <f t="shared" ca="1" si="268"/>
        <v>1</v>
      </c>
    </row>
    <row r="2403" spans="1:11" x14ac:dyDescent="0.2">
      <c r="A2403" s="5">
        <f>IndiciMSCI!A2403</f>
        <v>40252</v>
      </c>
      <c r="B2403" cm="1">
        <f t="array" ref="B2403">INDEX(IndiciMSCI!A:Y,ROW(),Sheet1!$O$2)</f>
        <v>101.73099999999999</v>
      </c>
      <c r="C2403">
        <f t="shared" ca="1" si="264"/>
        <v>91.557900000000004</v>
      </c>
      <c r="D2403" t="b">
        <f t="shared" ca="1" si="265"/>
        <v>0</v>
      </c>
      <c r="E2403" s="13" cm="1">
        <f t="array" aca="1" ref="E2403" ca="1">IF(ISBLANK(INDIRECT(ADDRESS(ROW(B2403)+$N$5,COLUMN(B2403)))),"",(INDIRECT(ADDRESS(ROW(B2403)+$N$5,COLUMN(B2403)))/B2403-1))</f>
        <v>-5.44573433859874E-3</v>
      </c>
      <c r="F2403" s="5">
        <f t="shared" ca="1" si="262"/>
        <v>40381</v>
      </c>
      <c r="G2403" s="11">
        <f t="shared" ca="1" si="266"/>
        <v>98.343000000000004</v>
      </c>
      <c r="H2403" s="17" cm="1">
        <f t="array" aca="1" ref="H2403" ca="1">IF(F2403="MAI","NESSUNO",INDIRECT(ADDRESS(ROW()+$N$5,2)))</f>
        <v>101.17700000000001</v>
      </c>
      <c r="I2403" s="11">
        <f t="shared" ca="1" si="267"/>
        <v>0.69021652562189217</v>
      </c>
      <c r="J2403" s="13">
        <f t="shared" ca="1" si="263"/>
        <v>3.5835967233274306E-2</v>
      </c>
      <c r="K2403" s="13" t="b">
        <f t="shared" ca="1" si="268"/>
        <v>1</v>
      </c>
    </row>
    <row r="2404" spans="1:11" x14ac:dyDescent="0.2">
      <c r="A2404" s="5">
        <f>IndiciMSCI!A2404</f>
        <v>40253</v>
      </c>
      <c r="B2404" cm="1">
        <f t="array" ref="B2404">INDEX(IndiciMSCI!A:Y,ROW(),Sheet1!$O$2)</f>
        <v>100.871</v>
      </c>
      <c r="C2404">
        <f t="shared" ca="1" si="264"/>
        <v>91.557900000000004</v>
      </c>
      <c r="D2404" t="b">
        <f t="shared" ca="1" si="265"/>
        <v>0</v>
      </c>
      <c r="E2404" s="13" cm="1">
        <f t="array" aca="1" ref="E2404" ca="1">IF(ISBLANK(INDIRECT(ADDRESS(ROW(B2404)+$N$5,COLUMN(B2404)))),"",(INDIRECT(ADDRESS(ROW(B2404)+$N$5,COLUMN(B2404)))/B2404-1))</f>
        <v>-7.8754052205291747E-2</v>
      </c>
      <c r="F2404" s="5">
        <f t="shared" ca="1" si="262"/>
        <v>40381</v>
      </c>
      <c r="G2404" s="11">
        <f t="shared" ca="1" si="266"/>
        <v>98.343000000000004</v>
      </c>
      <c r="H2404" s="17" cm="1">
        <f t="array" aca="1" ref="H2404" ca="1">IF(F2404="MAI","NESSUNO",INDIRECT(ADDRESS(ROW()+$N$5,2)))</f>
        <v>92.927000000000007</v>
      </c>
      <c r="I2404" s="11">
        <f t="shared" ca="1" si="267"/>
        <v>0.68484742304789847</v>
      </c>
      <c r="J2404" s="13">
        <f t="shared" ca="1" si="263"/>
        <v>-4.8108686708277136E-2</v>
      </c>
      <c r="K2404" s="13" t="b">
        <f t="shared" ca="1" si="268"/>
        <v>1</v>
      </c>
    </row>
    <row r="2405" spans="1:11" x14ac:dyDescent="0.2">
      <c r="A2405" s="5">
        <f>IndiciMSCI!A2405</f>
        <v>40254</v>
      </c>
      <c r="B2405" cm="1">
        <f t="array" ref="B2405">INDEX(IndiciMSCI!A:Y,ROW(),Sheet1!$O$2)</f>
        <v>102.03700000000001</v>
      </c>
      <c r="C2405">
        <f t="shared" ca="1" si="264"/>
        <v>91.833300000000008</v>
      </c>
      <c r="D2405" t="b">
        <f t="shared" ca="1" si="265"/>
        <v>0</v>
      </c>
      <c r="E2405" s="13" cm="1">
        <f t="array" aca="1" ref="E2405" ca="1">IF(ISBLANK(INDIRECT(ADDRESS(ROW(B2405)+$N$5,COLUMN(B2405)))),"",(INDIRECT(ADDRESS(ROW(B2405)+$N$5,COLUMN(B2405)))/B2405-1))</f>
        <v>-1.8650097513647101E-2</v>
      </c>
      <c r="F2405" s="5">
        <f t="shared" ca="1" si="262"/>
        <v>40381</v>
      </c>
      <c r="G2405" s="11">
        <f t="shared" ca="1" si="266"/>
        <v>98.343000000000004</v>
      </c>
      <c r="H2405" s="17" cm="1">
        <f t="array" aca="1" ref="H2405" ca="1">IF(F2405="MAI","NESSUNO",INDIRECT(ADDRESS(ROW()+$N$5,2)))</f>
        <v>100.134</v>
      </c>
      <c r="I2405" s="11">
        <f t="shared" ca="1" si="267"/>
        <v>0.67947861156071099</v>
      </c>
      <c r="J2405" s="13">
        <f t="shared" ca="1" si="263"/>
        <v>2.5121041777866324E-2</v>
      </c>
      <c r="K2405" s="13" t="b">
        <f t="shared" ca="1" si="268"/>
        <v>1</v>
      </c>
    </row>
    <row r="2406" spans="1:11" x14ac:dyDescent="0.2">
      <c r="A2406" s="5">
        <f>IndiciMSCI!A2406</f>
        <v>40255</v>
      </c>
      <c r="B2406" cm="1">
        <f t="array" ref="B2406">INDEX(IndiciMSCI!A:Y,ROW(),Sheet1!$O$2)</f>
        <v>102.23099999999999</v>
      </c>
      <c r="C2406">
        <f t="shared" ca="1" si="264"/>
        <v>92.007899999999992</v>
      </c>
      <c r="D2406" t="b">
        <f t="shared" ca="1" si="265"/>
        <v>0</v>
      </c>
      <c r="E2406" s="13" cm="1">
        <f t="array" aca="1" ref="E2406" ca="1">IF(ISBLANK(INDIRECT(ADDRESS(ROW(B2406)+$N$5,COLUMN(B2406)))),"",(INDIRECT(ADDRESS(ROW(B2406)+$N$5,COLUMN(B2406)))/B2406-1))</f>
        <v>-2.0463460202873818E-2</v>
      </c>
      <c r="F2406" s="5">
        <f t="shared" ca="1" si="262"/>
        <v>40381</v>
      </c>
      <c r="G2406" s="11">
        <f t="shared" ca="1" si="266"/>
        <v>98.343000000000004</v>
      </c>
      <c r="H2406" s="17" cm="1">
        <f t="array" aca="1" ref="H2406" ca="1">IF(F2406="MAI","NESSUNO",INDIRECT(ADDRESS(ROW()+$N$5,2)))</f>
        <v>100.139</v>
      </c>
      <c r="I2406" s="11">
        <f t="shared" ca="1" si="267"/>
        <v>0.67411009114454146</v>
      </c>
      <c r="J2406" s="13">
        <f t="shared" ca="1" si="263"/>
        <v>2.5117294480995429E-2</v>
      </c>
      <c r="K2406" s="13" t="b">
        <f t="shared" ca="1" si="268"/>
        <v>1</v>
      </c>
    </row>
    <row r="2407" spans="1:11" x14ac:dyDescent="0.2">
      <c r="A2407" s="5">
        <f>IndiciMSCI!A2407</f>
        <v>40256</v>
      </c>
      <c r="B2407" cm="1">
        <f t="array" ref="B2407">INDEX(IndiciMSCI!A:Y,ROW(),Sheet1!$O$2)</f>
        <v>103.71</v>
      </c>
      <c r="C2407">
        <f t="shared" ca="1" si="264"/>
        <v>93.338999999999999</v>
      </c>
      <c r="D2407" t="b">
        <f t="shared" ca="1" si="265"/>
        <v>0</v>
      </c>
      <c r="E2407" s="13" cm="1">
        <f t="array" aca="1" ref="E2407" ca="1">IF(ISBLANK(INDIRECT(ADDRESS(ROW(B2407)+$N$5,COLUMN(B2407)))),"",(INDIRECT(ADDRESS(ROW(B2407)+$N$5,COLUMN(B2407)))/B2407-1))</f>
        <v>-5.0255520200559123E-2</v>
      </c>
      <c r="F2407" s="5">
        <f t="shared" ca="1" si="262"/>
        <v>40381</v>
      </c>
      <c r="G2407" s="11">
        <f t="shared" ca="1" si="266"/>
        <v>98.343000000000004</v>
      </c>
      <c r="H2407" s="17" cm="1">
        <f t="array" aca="1" ref="H2407" ca="1">IF(F2407="MAI","NESSUNO",INDIRECT(ADDRESS(ROW()+$N$5,2)))</f>
        <v>98.498000000000005</v>
      </c>
      <c r="I2407" s="11">
        <f t="shared" ca="1" si="267"/>
        <v>0.66874186178361583</v>
      </c>
      <c r="J2407" s="13">
        <f t="shared" ca="1" si="263"/>
        <v>8.3762124582696974E-3</v>
      </c>
      <c r="K2407" s="13" t="b">
        <f t="shared" ca="1" si="268"/>
        <v>1</v>
      </c>
    </row>
    <row r="2408" spans="1:11" x14ac:dyDescent="0.2">
      <c r="A2408" s="5">
        <f>IndiciMSCI!A2408</f>
        <v>40259</v>
      </c>
      <c r="B2408" cm="1">
        <f t="array" ref="B2408">INDEX(IndiciMSCI!A:Y,ROW(),Sheet1!$O$2)</f>
        <v>104.23699999999999</v>
      </c>
      <c r="C2408">
        <f t="shared" ca="1" si="264"/>
        <v>93.813299999999998</v>
      </c>
      <c r="D2408" t="b">
        <f t="shared" ca="1" si="265"/>
        <v>0</v>
      </c>
      <c r="E2408" s="13" cm="1">
        <f t="array" aca="1" ref="E2408" ca="1">IF(ISBLANK(INDIRECT(ADDRESS(ROW(B2408)+$N$5,COLUMN(B2408)))),"",(INDIRECT(ADDRESS(ROW(B2408)+$N$5,COLUMN(B2408)))/B2408-1))</f>
        <v>-5.8031217322064066E-2</v>
      </c>
      <c r="F2408" s="5">
        <f t="shared" ref="F2408:F2471" ca="1" si="269">IF(ISERROR(MATCH(TRUE,INDIRECT(ADDRESS(ROW(),4)&amp;":"&amp;ADDRESS(ROW()+$N$5,4)),0)),"MAI",INDEX(INDIRECT(ADDRESS(ROW(),1)&amp;":"&amp;ADDRESS(ROW()+$N$5,1)),MATCH(TRUE,INDIRECT(ADDRESS(ROW(),4)&amp;":"&amp;ADDRESS(ROW()+$N$5,4)),0)))</f>
        <v>40381</v>
      </c>
      <c r="G2408" s="11">
        <f t="shared" ca="1" si="266"/>
        <v>98.343000000000004</v>
      </c>
      <c r="H2408" s="17" cm="1">
        <f t="array" aca="1" ref="H2408" ca="1">IF(F2408="MAI","NESSUNO",INDIRECT(ADDRESS(ROW()+$N$5,2)))</f>
        <v>98.188000000000002</v>
      </c>
      <c r="I2408" s="11">
        <f t="shared" ca="1" si="267"/>
        <v>0.65263891987450506</v>
      </c>
      <c r="J2408" s="13">
        <f t="shared" ca="1" si="263"/>
        <v>5.0602373313250962E-3</v>
      </c>
      <c r="K2408" s="13" t="b">
        <f t="shared" ca="1" si="268"/>
        <v>1</v>
      </c>
    </row>
    <row r="2409" spans="1:11" x14ac:dyDescent="0.2">
      <c r="A2409" s="5">
        <f>IndiciMSCI!A2409</f>
        <v>40260</v>
      </c>
      <c r="B2409" cm="1">
        <f t="array" ref="B2409">INDEX(IndiciMSCI!A:Y,ROW(),Sheet1!$O$2)</f>
        <v>103.821</v>
      </c>
      <c r="C2409">
        <f t="shared" ca="1" si="264"/>
        <v>93.813299999999998</v>
      </c>
      <c r="D2409" t="b">
        <f t="shared" ca="1" si="265"/>
        <v>0</v>
      </c>
      <c r="E2409" s="13" cm="1">
        <f t="array" aca="1" ref="E2409" ca="1">IF(ISBLANK(INDIRECT(ADDRESS(ROW(B2409)+$N$5,COLUMN(B2409)))),"",(INDIRECT(ADDRESS(ROW(B2409)+$N$5,COLUMN(B2409)))/B2409-1))</f>
        <v>-1.3398060122711164E-2</v>
      </c>
      <c r="F2409" s="5">
        <f t="shared" ca="1" si="269"/>
        <v>40381</v>
      </c>
      <c r="G2409" s="11">
        <f t="shared" ca="1" si="266"/>
        <v>98.343000000000004</v>
      </c>
      <c r="H2409" s="17" cm="1">
        <f t="array" aca="1" ref="H2409" ca="1">IF(F2409="MAI","NESSUNO",INDIRECT(ADDRESS(ROW()+$N$5,2)))</f>
        <v>102.43</v>
      </c>
      <c r="I2409" s="11">
        <f t="shared" ca="1" si="267"/>
        <v>0.64727185457678615</v>
      </c>
      <c r="J2409" s="13">
        <f t="shared" ca="1" si="263"/>
        <v>4.8140405057571861E-2</v>
      </c>
      <c r="K2409" s="13" t="b">
        <f t="shared" ca="1" si="268"/>
        <v>1</v>
      </c>
    </row>
    <row r="2410" spans="1:11" x14ac:dyDescent="0.2">
      <c r="A2410" s="5">
        <f>IndiciMSCI!A2410</f>
        <v>40261</v>
      </c>
      <c r="B2410" cm="1">
        <f t="array" ref="B2410">INDEX(IndiciMSCI!A:Y,ROW(),Sheet1!$O$2)</f>
        <v>103.872</v>
      </c>
      <c r="C2410">
        <f t="shared" ca="1" si="264"/>
        <v>93.813299999999998</v>
      </c>
      <c r="D2410" t="b">
        <f t="shared" ca="1" si="265"/>
        <v>0</v>
      </c>
      <c r="E2410" s="13" cm="1">
        <f t="array" aca="1" ref="E2410" ca="1">IF(ISBLANK(INDIRECT(ADDRESS(ROW(B2410)+$N$5,COLUMN(B2410)))),"",(INDIRECT(ADDRESS(ROW(B2410)+$N$5,COLUMN(B2410)))/B2410-1))</f>
        <v>-1.575978126925448E-2</v>
      </c>
      <c r="F2410" s="5">
        <f t="shared" ca="1" si="269"/>
        <v>40381</v>
      </c>
      <c r="G2410" s="11">
        <f t="shared" ca="1" si="266"/>
        <v>98.343000000000004</v>
      </c>
      <c r="H2410" s="17" cm="1">
        <f t="array" aca="1" ref="H2410" ca="1">IF(F2410="MAI","NESSUNO",INDIRECT(ADDRESS(ROW()+$N$5,2)))</f>
        <v>102.235</v>
      </c>
      <c r="I2410" s="11">
        <f t="shared" ca="1" si="267"/>
        <v>0.64190508025539827</v>
      </c>
      <c r="J2410" s="13">
        <f t="shared" ca="1" si="263"/>
        <v>4.6102977133658664E-2</v>
      </c>
      <c r="K2410" s="13" t="b">
        <f t="shared" ca="1" si="268"/>
        <v>1</v>
      </c>
    </row>
    <row r="2411" spans="1:11" x14ac:dyDescent="0.2">
      <c r="A2411" s="5">
        <f>IndiciMSCI!A2411</f>
        <v>40262</v>
      </c>
      <c r="B2411" cm="1">
        <f t="array" ref="B2411">INDEX(IndiciMSCI!A:Y,ROW(),Sheet1!$O$2)</f>
        <v>103.05</v>
      </c>
      <c r="C2411">
        <f t="shared" ca="1" si="264"/>
        <v>93.813299999999998</v>
      </c>
      <c r="D2411" t="b">
        <f t="shared" ca="1" si="265"/>
        <v>0</v>
      </c>
      <c r="E2411" s="13" cm="1">
        <f t="array" aca="1" ref="E2411" ca="1">IF(ISBLANK(INDIRECT(ADDRESS(ROW(B2411)+$N$5,COLUMN(B2411)))),"",(INDIRECT(ADDRESS(ROW(B2411)+$N$5,COLUMN(B2411)))/B2411-1))</f>
        <v>-2.1096555070354128E-2</v>
      </c>
      <c r="F2411" s="5">
        <f t="shared" ca="1" si="269"/>
        <v>40381</v>
      </c>
      <c r="G2411" s="11">
        <f t="shared" ca="1" si="266"/>
        <v>98.343000000000004</v>
      </c>
      <c r="H2411" s="17" cm="1">
        <f t="array" aca="1" ref="H2411" ca="1">IF(F2411="MAI","NESSUNO",INDIRECT(ADDRESS(ROW()+$N$5,2)))</f>
        <v>100.876</v>
      </c>
      <c r="I2411" s="11">
        <f t="shared" ca="1" si="267"/>
        <v>0.63653859689458159</v>
      </c>
      <c r="J2411" s="13">
        <f t="shared" ca="1" si="263"/>
        <v>3.2229427584012919E-2</v>
      </c>
      <c r="K2411" s="13" t="b">
        <f t="shared" ca="1" si="268"/>
        <v>1</v>
      </c>
    </row>
    <row r="2412" spans="1:11" x14ac:dyDescent="0.2">
      <c r="A2412" s="5">
        <f>IndiciMSCI!A2412</f>
        <v>40263</v>
      </c>
      <c r="B2412" cm="1">
        <f t="array" ref="B2412">INDEX(IndiciMSCI!A:Y,ROW(),Sheet1!$O$2)</f>
        <v>104.337</v>
      </c>
      <c r="C2412">
        <f t="shared" ca="1" si="264"/>
        <v>93.903300000000002</v>
      </c>
      <c r="D2412" t="b">
        <f t="shared" ca="1" si="265"/>
        <v>0</v>
      </c>
      <c r="E2412" s="13" cm="1">
        <f t="array" aca="1" ref="E2412" ca="1">IF(ISBLANK(INDIRECT(ADDRESS(ROW(B2412)+$N$5,COLUMN(B2412)))),"",(INDIRECT(ADDRESS(ROW(B2412)+$N$5,COLUMN(B2412)))/B2412-1))</f>
        <v>-2.8800904760535651E-2</v>
      </c>
      <c r="F2412" s="5">
        <f t="shared" ca="1" si="269"/>
        <v>40381</v>
      </c>
      <c r="G2412" s="11">
        <f t="shared" ca="1" si="266"/>
        <v>98.343000000000004</v>
      </c>
      <c r="H2412" s="17" cm="1">
        <f t="array" aca="1" ref="H2412" ca="1">IF(F2412="MAI","NESSUNO",INDIRECT(ADDRESS(ROW()+$N$5,2)))</f>
        <v>101.33199999999999</v>
      </c>
      <c r="I2412" s="11">
        <f t="shared" ca="1" si="267"/>
        <v>0.63117240447857625</v>
      </c>
      <c r="J2412" s="13">
        <f t="shared" ca="1" si="263"/>
        <v>3.6811693811237875E-2</v>
      </c>
      <c r="K2412" s="13" t="b">
        <f t="shared" ca="1" si="268"/>
        <v>1</v>
      </c>
    </row>
    <row r="2413" spans="1:11" x14ac:dyDescent="0.2">
      <c r="A2413" s="5">
        <f>IndiciMSCI!A2413</f>
        <v>40266</v>
      </c>
      <c r="B2413" cm="1">
        <f t="array" ref="B2413">INDEX(IndiciMSCI!A:Y,ROW(),Sheet1!$O$2)</f>
        <v>104.411</v>
      </c>
      <c r="C2413">
        <f t="shared" ca="1" si="264"/>
        <v>93.96990000000001</v>
      </c>
      <c r="D2413" t="b">
        <f t="shared" ca="1" si="265"/>
        <v>0</v>
      </c>
      <c r="E2413" s="13" cm="1">
        <f t="array" aca="1" ref="E2413" ca="1">IF(ISBLANK(INDIRECT(ADDRESS(ROW(B2413)+$N$5,COLUMN(B2413)))),"",(INDIRECT(ADDRESS(ROW(B2413)+$N$5,COLUMN(B2413)))/B2413-1))</f>
        <v>-3.4182222179655386E-2</v>
      </c>
      <c r="F2413" s="5">
        <f t="shared" ca="1" si="269"/>
        <v>40381</v>
      </c>
      <c r="G2413" s="11">
        <f t="shared" ca="1" si="266"/>
        <v>98.343000000000004</v>
      </c>
      <c r="H2413" s="17" cm="1">
        <f t="array" aca="1" ref="H2413" ca="1">IF(F2413="MAI","NESSUNO",INDIRECT(ADDRESS(ROW()+$N$5,2)))</f>
        <v>100.842</v>
      </c>
      <c r="I2413" s="11">
        <f t="shared" ca="1" si="267"/>
        <v>0.61507557274161684</v>
      </c>
      <c r="J2413" s="13">
        <f t="shared" ca="1" si="263"/>
        <v>3.1665452271555802E-2</v>
      </c>
      <c r="K2413" s="13" t="b">
        <f t="shared" ca="1" si="268"/>
        <v>1</v>
      </c>
    </row>
    <row r="2414" spans="1:11" x14ac:dyDescent="0.2">
      <c r="A2414" s="5">
        <f>IndiciMSCI!A2414</f>
        <v>40267</v>
      </c>
      <c r="B2414" cm="1">
        <f t="array" ref="B2414">INDEX(IndiciMSCI!A:Y,ROW(),Sheet1!$O$2)</f>
        <v>105.81100000000001</v>
      </c>
      <c r="C2414">
        <f t="shared" ca="1" si="264"/>
        <v>95.229900000000015</v>
      </c>
      <c r="D2414" t="b">
        <f t="shared" ca="1" si="265"/>
        <v>0</v>
      </c>
      <c r="E2414" s="13" cm="1">
        <f t="array" aca="1" ref="E2414" ca="1">IF(ISBLANK(INDIRECT(ADDRESS(ROW(B2414)+$N$5,COLUMN(B2414)))),"",(INDIRECT(ADDRESS(ROW(B2414)+$N$5,COLUMN(B2414)))/B2414-1))</f>
        <v>-5.1979472833637352E-2</v>
      </c>
      <c r="F2414" s="5">
        <f t="shared" ca="1" si="269"/>
        <v>40381</v>
      </c>
      <c r="G2414" s="11">
        <f t="shared" ca="1" si="266"/>
        <v>98.343000000000004</v>
      </c>
      <c r="H2414" s="17" cm="1">
        <f t="array" aca="1" ref="H2414" ca="1">IF(F2414="MAI","NESSUNO",INDIRECT(ADDRESS(ROW()+$N$5,2)))</f>
        <v>100.31100000000001</v>
      </c>
      <c r="I2414" s="11">
        <f t="shared" ca="1" si="267"/>
        <v>0.60971054394708801</v>
      </c>
      <c r="J2414" s="13">
        <f t="shared" ca="1" si="263"/>
        <v>2.6211428814934375E-2</v>
      </c>
      <c r="K2414" s="13" t="b">
        <f t="shared" ca="1" si="268"/>
        <v>1</v>
      </c>
    </row>
    <row r="2415" spans="1:11" x14ac:dyDescent="0.2">
      <c r="A2415" s="5">
        <f>IndiciMSCI!A2415</f>
        <v>40268</v>
      </c>
      <c r="B2415" cm="1">
        <f t="array" ref="B2415">INDEX(IndiciMSCI!A:Y,ROW(),Sheet1!$O$2)</f>
        <v>104.376</v>
      </c>
      <c r="C2415">
        <f t="shared" ca="1" si="264"/>
        <v>95.229900000000015</v>
      </c>
      <c r="D2415" t="b">
        <f t="shared" ca="1" si="265"/>
        <v>0</v>
      </c>
      <c r="E2415" s="13" cm="1">
        <f t="array" aca="1" ref="E2415" ca="1">IF(ISBLANK(INDIRECT(ADDRESS(ROW(B2415)+$N$5,COLUMN(B2415)))),"",(INDIRECT(ADDRESS(ROW(B2415)+$N$5,COLUMN(B2415)))/B2415-1))</f>
        <v>-3.1338621905418917E-2</v>
      </c>
      <c r="F2415" s="5">
        <f t="shared" ca="1" si="269"/>
        <v>40381</v>
      </c>
      <c r="G2415" s="11">
        <f t="shared" ca="1" si="266"/>
        <v>98.343000000000004</v>
      </c>
      <c r="H2415" s="17" cm="1">
        <f t="array" aca="1" ref="H2415" ca="1">IF(F2415="MAI","NESSUNO",INDIRECT(ADDRESS(ROW()+$N$5,2)))</f>
        <v>101.105</v>
      </c>
      <c r="I2415" s="11">
        <f t="shared" ca="1" si="267"/>
        <v>0.60434580601851451</v>
      </c>
      <c r="J2415" s="13">
        <f t="shared" ca="1" si="263"/>
        <v>3.4230660098009159E-2</v>
      </c>
      <c r="K2415" s="13" t="b">
        <f t="shared" ca="1" si="268"/>
        <v>1</v>
      </c>
    </row>
    <row r="2416" spans="1:11" x14ac:dyDescent="0.2">
      <c r="A2416" s="5">
        <f>IndiciMSCI!A2416</f>
        <v>40269</v>
      </c>
      <c r="B2416" cm="1">
        <f t="array" ref="B2416">INDEX(IndiciMSCI!A:Y,ROW(),Sheet1!$O$2)</f>
        <v>104.447</v>
      </c>
      <c r="C2416">
        <f t="shared" ca="1" si="264"/>
        <v>95.229900000000015</v>
      </c>
      <c r="D2416" t="b">
        <f t="shared" ca="1" si="265"/>
        <v>0</v>
      </c>
      <c r="E2416" s="13" cm="1">
        <f t="array" aca="1" ref="E2416" ca="1">IF(ISBLANK(INDIRECT(ADDRESS(ROW(B2416)+$N$5,COLUMN(B2416)))),"",(INDIRECT(ADDRESS(ROW(B2416)+$N$5,COLUMN(B2416)))/B2416-1))</f>
        <v>-3.3366204869455296E-2</v>
      </c>
      <c r="F2416" s="5">
        <f t="shared" ca="1" si="269"/>
        <v>40381</v>
      </c>
      <c r="G2416" s="11">
        <f t="shared" ca="1" si="266"/>
        <v>98.343000000000004</v>
      </c>
      <c r="H2416" s="17" cm="1">
        <f t="array" aca="1" ref="H2416" ca="1">IF(F2416="MAI","NESSUNO",INDIRECT(ADDRESS(ROW()+$N$5,2)))</f>
        <v>100.962</v>
      </c>
      <c r="I2416" s="11">
        <f t="shared" ca="1" si="267"/>
        <v>0.59898135894007964</v>
      </c>
      <c r="J2416" s="13">
        <f t="shared" ca="1" si="263"/>
        <v>3.2722017418017342E-2</v>
      </c>
      <c r="K2416" s="13" t="b">
        <f t="shared" ca="1" si="268"/>
        <v>1</v>
      </c>
    </row>
    <row r="2417" spans="1:11" x14ac:dyDescent="0.2">
      <c r="A2417" s="5">
        <f>IndiciMSCI!A2417</f>
        <v>40270</v>
      </c>
      <c r="B2417" cm="1">
        <f t="array" ref="B2417">INDEX(IndiciMSCI!A:Y,ROW(),Sheet1!$O$2)</f>
        <v>104.973</v>
      </c>
      <c r="C2417">
        <f t="shared" ca="1" si="264"/>
        <v>95.229900000000015</v>
      </c>
      <c r="D2417" t="b">
        <f t="shared" ca="1" si="265"/>
        <v>0</v>
      </c>
      <c r="E2417" s="13" cm="1">
        <f t="array" aca="1" ref="E2417" ca="1">IF(ISBLANK(INDIRECT(ADDRESS(ROW(B2417)+$N$5,COLUMN(B2417)))),"",(INDIRECT(ADDRESS(ROW(B2417)+$N$5,COLUMN(B2417)))/B2417-1))</f>
        <v>-5.7967286826136166E-2</v>
      </c>
      <c r="F2417" s="5">
        <f t="shared" ca="1" si="269"/>
        <v>40381</v>
      </c>
      <c r="G2417" s="11">
        <f t="shared" ca="1" si="266"/>
        <v>98.343000000000004</v>
      </c>
      <c r="H2417" s="17" cm="1">
        <f t="array" aca="1" ref="H2417" ca="1">IF(F2417="MAI","NESSUNO",INDIRECT(ADDRESS(ROW()+$N$5,2)))</f>
        <v>98.888000000000005</v>
      </c>
      <c r="I2417" s="11">
        <f t="shared" ca="1" si="267"/>
        <v>0.59361720269608043</v>
      </c>
      <c r="J2417" s="13">
        <f t="shared" ca="1" si="263"/>
        <v>1.1578019815300348E-2</v>
      </c>
      <c r="K2417" s="13" t="b">
        <f t="shared" ca="1" si="268"/>
        <v>1</v>
      </c>
    </row>
    <row r="2418" spans="1:11" x14ac:dyDescent="0.2">
      <c r="A2418" s="5">
        <f>IndiciMSCI!A2418</f>
        <v>40273</v>
      </c>
      <c r="B2418" cm="1">
        <f t="array" ref="B2418">INDEX(IndiciMSCI!A:Y,ROW(),Sheet1!$O$2)</f>
        <v>105.25700000000001</v>
      </c>
      <c r="C2418">
        <f t="shared" ca="1" si="264"/>
        <v>95.229900000000015</v>
      </c>
      <c r="D2418" t="b">
        <f t="shared" ca="1" si="265"/>
        <v>0</v>
      </c>
      <c r="E2418" s="13" cm="1">
        <f t="array" aca="1" ref="E2418" ca="1">IF(ISBLANK(INDIRECT(ADDRESS(ROW(B2418)+$N$5,COLUMN(B2418)))),"",(INDIRECT(ADDRESS(ROW(B2418)+$N$5,COLUMN(B2418)))/B2418-1))</f>
        <v>-6.4014744862574413E-2</v>
      </c>
      <c r="F2418" s="5">
        <f t="shared" ca="1" si="269"/>
        <v>40381</v>
      </c>
      <c r="G2418" s="11">
        <f t="shared" ca="1" si="266"/>
        <v>98.343000000000004</v>
      </c>
      <c r="H2418" s="17" cm="1">
        <f t="array" aca="1" ref="H2418" ca="1">IF(F2418="MAI","NESSUNO",INDIRECT(ADDRESS(ROW()+$N$5,2)))</f>
        <v>98.519000000000005</v>
      </c>
      <c r="I2418" s="11">
        <f t="shared" ca="1" si="267"/>
        <v>0.57752647881282826</v>
      </c>
      <c r="J2418" s="13">
        <f t="shared" ca="1" si="263"/>
        <v>7.6622279045059655E-3</v>
      </c>
      <c r="K2418" s="13" t="b">
        <f t="shared" ca="1" si="268"/>
        <v>1</v>
      </c>
    </row>
    <row r="2419" spans="1:11" x14ac:dyDescent="0.2">
      <c r="A2419" s="5">
        <f>IndiciMSCI!A2419</f>
        <v>40274</v>
      </c>
      <c r="B2419" cm="1">
        <f t="array" ref="B2419">INDEX(IndiciMSCI!A:Y,ROW(),Sheet1!$O$2)</f>
        <v>106.258</v>
      </c>
      <c r="C2419">
        <f t="shared" ca="1" si="264"/>
        <v>95.632199999999997</v>
      </c>
      <c r="D2419" t="b">
        <f t="shared" ca="1" si="265"/>
        <v>0</v>
      </c>
      <c r="E2419" s="13" cm="1">
        <f t="array" aca="1" ref="E2419" ca="1">IF(ISBLANK(INDIRECT(ADDRESS(ROW(B2419)+$N$5,COLUMN(B2419)))),"",(INDIRECT(ADDRESS(ROW(B2419)+$N$5,COLUMN(B2419)))/B2419-1))</f>
        <v>-9.044966026087442E-2</v>
      </c>
      <c r="F2419" s="5">
        <f t="shared" ca="1" si="269"/>
        <v>40381</v>
      </c>
      <c r="G2419" s="11">
        <f t="shared" ca="1" si="266"/>
        <v>98.343000000000004</v>
      </c>
      <c r="H2419" s="17" cm="1">
        <f t="array" aca="1" ref="H2419" ca="1">IF(F2419="MAI","NESSUNO",INDIRECT(ADDRESS(ROW()+$N$5,2)))</f>
        <v>96.647000000000006</v>
      </c>
      <c r="I2419" s="11">
        <f t="shared" ca="1" si="267"/>
        <v>0.57216348574876008</v>
      </c>
      <c r="J2419" s="13">
        <f t="shared" ca="1" si="263"/>
        <v>-1.1427722504410459E-2</v>
      </c>
      <c r="K2419" s="13" t="b">
        <f t="shared" ca="1" si="268"/>
        <v>1</v>
      </c>
    </row>
    <row r="2420" spans="1:11" x14ac:dyDescent="0.2">
      <c r="A2420" s="5">
        <f>IndiciMSCI!A2420</f>
        <v>40275</v>
      </c>
      <c r="B2420" cm="1">
        <f t="array" ref="B2420">INDEX(IndiciMSCI!A:Y,ROW(),Sheet1!$O$2)</f>
        <v>107.36499999999999</v>
      </c>
      <c r="C2420">
        <f t="shared" ca="1" si="264"/>
        <v>96.628500000000003</v>
      </c>
      <c r="D2420" t="b">
        <f t="shared" ca="1" si="265"/>
        <v>0</v>
      </c>
      <c r="E2420" s="13" cm="1">
        <f t="array" aca="1" ref="E2420" ca="1">IF(ISBLANK(INDIRECT(ADDRESS(ROW(B2420)+$N$5,COLUMN(B2420)))),"",(INDIRECT(ADDRESS(ROW(B2420)+$N$5,COLUMN(B2420)))/B2420-1))</f>
        <v>-0.12492898058026358</v>
      </c>
      <c r="F2420" s="5">
        <f t="shared" ca="1" si="269"/>
        <v>40381</v>
      </c>
      <c r="G2420" s="11">
        <f t="shared" ca="1" si="266"/>
        <v>98.343000000000004</v>
      </c>
      <c r="H2420" s="17" cm="1">
        <f t="array" aca="1" ref="H2420" ca="1">IF(F2420="MAI","NESSUNO",INDIRECT(ADDRESS(ROW()+$N$5,2)))</f>
        <v>93.951999999999998</v>
      </c>
      <c r="I2420" s="11">
        <f t="shared" ca="1" si="267"/>
        <v>0.56680078344029994</v>
      </c>
      <c r="J2420" s="13">
        <f t="shared" ca="1" si="263"/>
        <v>-3.8886338799504851E-2</v>
      </c>
      <c r="K2420" s="13" t="b">
        <f t="shared" ca="1" si="268"/>
        <v>1</v>
      </c>
    </row>
    <row r="2421" spans="1:11" x14ac:dyDescent="0.2">
      <c r="A2421" s="5">
        <f>IndiciMSCI!A2421</f>
        <v>40276</v>
      </c>
      <c r="B2421" cm="1">
        <f t="array" ref="B2421">INDEX(IndiciMSCI!A:Y,ROW(),Sheet1!$O$2)</f>
        <v>106.721</v>
      </c>
      <c r="C2421">
        <f t="shared" ca="1" si="264"/>
        <v>96.628500000000003</v>
      </c>
      <c r="D2421" t="b">
        <f t="shared" ca="1" si="265"/>
        <v>0</v>
      </c>
      <c r="E2421" s="13" cm="1">
        <f t="array" aca="1" ref="E2421" ca="1">IF(ISBLANK(INDIRECT(ADDRESS(ROW(B2421)+$N$5,COLUMN(B2421)))),"",(INDIRECT(ADDRESS(ROW(B2421)+$N$5,COLUMN(B2421)))/B2421-1))</f>
        <v>-0.11123396519897688</v>
      </c>
      <c r="F2421" s="5">
        <f t="shared" ca="1" si="269"/>
        <v>40381</v>
      </c>
      <c r="G2421" s="11">
        <f t="shared" ca="1" si="266"/>
        <v>98.343000000000004</v>
      </c>
      <c r="H2421" s="17" cm="1">
        <f t="array" aca="1" ref="H2421" ca="1">IF(F2421="MAI","NESSUNO",INDIRECT(ADDRESS(ROW()+$N$5,2)))</f>
        <v>94.85</v>
      </c>
      <c r="I2421" s="11">
        <f t="shared" ca="1" si="267"/>
        <v>0.56143837187163115</v>
      </c>
      <c r="J2421" s="13">
        <f t="shared" ca="1" si="263"/>
        <v>-2.9809560702117873E-2</v>
      </c>
      <c r="K2421" s="13" t="b">
        <f t="shared" ca="1" si="268"/>
        <v>1</v>
      </c>
    </row>
    <row r="2422" spans="1:11" x14ac:dyDescent="0.2">
      <c r="A2422" s="5">
        <f>IndiciMSCI!A2422</f>
        <v>40277</v>
      </c>
      <c r="B2422" cm="1">
        <f t="array" ref="B2422">INDEX(IndiciMSCI!A:Y,ROW(),Sheet1!$O$2)</f>
        <v>105.994</v>
      </c>
      <c r="C2422">
        <f t="shared" ca="1" si="264"/>
        <v>96.628500000000003</v>
      </c>
      <c r="D2422" t="b">
        <f t="shared" ca="1" si="265"/>
        <v>0</v>
      </c>
      <c r="E2422" s="13" cm="1">
        <f t="array" aca="1" ref="E2422" ca="1">IF(ISBLANK(INDIRECT(ADDRESS(ROW(B2422)+$N$5,COLUMN(B2422)))),"",(INDIRECT(ADDRESS(ROW(B2422)+$N$5,COLUMN(B2422)))/B2422-1))</f>
        <v>-0.1001471781421589</v>
      </c>
      <c r="F2422" s="5">
        <f t="shared" ca="1" si="269"/>
        <v>40381</v>
      </c>
      <c r="G2422" s="11">
        <f t="shared" ca="1" si="266"/>
        <v>98.343000000000004</v>
      </c>
      <c r="H2422" s="17" cm="1">
        <f t="array" aca="1" ref="H2422" ca="1">IF(F2422="MAI","NESSUNO",INDIRECT(ADDRESS(ROW()+$N$5,2)))</f>
        <v>95.379000000000005</v>
      </c>
      <c r="I2422" s="11">
        <f t="shared" ca="1" si="267"/>
        <v>0.55607625102700808</v>
      </c>
      <c r="J2422" s="13">
        <f t="shared" ca="1" si="263"/>
        <v>-2.4484953163651613E-2</v>
      </c>
      <c r="K2422" s="13" t="b">
        <f t="shared" ca="1" si="268"/>
        <v>1</v>
      </c>
    </row>
    <row r="2423" spans="1:11" x14ac:dyDescent="0.2">
      <c r="A2423" s="5">
        <f>IndiciMSCI!A2423</f>
        <v>40280</v>
      </c>
      <c r="B2423" cm="1">
        <f t="array" ref="B2423">INDEX(IndiciMSCI!A:Y,ROW(),Sheet1!$O$2)</f>
        <v>105.431</v>
      </c>
      <c r="C2423">
        <f t="shared" ca="1" si="264"/>
        <v>96.628500000000003</v>
      </c>
      <c r="D2423" t="b">
        <f t="shared" ca="1" si="265"/>
        <v>0</v>
      </c>
      <c r="E2423" s="13" cm="1">
        <f t="array" aca="1" ref="E2423" ca="1">IF(ISBLANK(INDIRECT(ADDRESS(ROW(B2423)+$N$5,COLUMN(B2423)))),"",(INDIRECT(ADDRESS(ROW(B2423)+$N$5,COLUMN(B2423)))/B2423-1))</f>
        <v>-9.4573702231791401E-2</v>
      </c>
      <c r="F2423" s="5">
        <f t="shared" ca="1" si="269"/>
        <v>40381</v>
      </c>
      <c r="G2423" s="11">
        <f t="shared" ca="1" si="266"/>
        <v>98.343000000000004</v>
      </c>
      <c r="H2423" s="17" cm="1">
        <f t="array" aca="1" ref="H2423" ca="1">IF(F2423="MAI","NESSUNO",INDIRECT(ADDRESS(ROW()+$N$5,2)))</f>
        <v>95.46</v>
      </c>
      <c r="I2423" s="11">
        <f t="shared" ca="1" si="267"/>
        <v>0.5399916326798575</v>
      </c>
      <c r="J2423" s="13">
        <f t="shared" ca="1" si="263"/>
        <v>-2.382486163041754E-2</v>
      </c>
      <c r="K2423" s="13" t="b">
        <f t="shared" ca="1" si="268"/>
        <v>1</v>
      </c>
    </row>
    <row r="2424" spans="1:11" x14ac:dyDescent="0.2">
      <c r="A2424" s="5">
        <f>IndiciMSCI!A2424</f>
        <v>40281</v>
      </c>
      <c r="B2424" cm="1">
        <f t="array" ref="B2424">INDEX(IndiciMSCI!A:Y,ROW(),Sheet1!$O$2)</f>
        <v>105.267</v>
      </c>
      <c r="C2424">
        <f t="shared" ca="1" si="264"/>
        <v>96.628500000000003</v>
      </c>
      <c r="D2424" t="b">
        <f t="shared" ca="1" si="265"/>
        <v>0</v>
      </c>
      <c r="E2424" s="13" cm="1">
        <f t="array" aca="1" ref="E2424" ca="1">IF(ISBLANK(INDIRECT(ADDRESS(ROW(B2424)+$N$5,COLUMN(B2424)))),"",(INDIRECT(ADDRESS(ROW(B2424)+$N$5,COLUMN(B2424)))/B2424-1))</f>
        <v>-9.8511404333741726E-2</v>
      </c>
      <c r="F2424" s="5">
        <f t="shared" ca="1" si="269"/>
        <v>40381</v>
      </c>
      <c r="G2424" s="11">
        <f t="shared" ca="1" si="266"/>
        <v>98.343000000000004</v>
      </c>
      <c r="H2424" s="17" cm="1">
        <f t="array" aca="1" ref="H2424" ca="1">IF(F2424="MAI","NESSUNO",INDIRECT(ADDRESS(ROW()+$N$5,2)))</f>
        <v>94.897000000000006</v>
      </c>
      <c r="I2424" s="11">
        <f t="shared" ca="1" si="267"/>
        <v>0.53463067457381896</v>
      </c>
      <c r="J2424" s="13">
        <f t="shared" ca="1" si="263"/>
        <v>-2.9604235435426812E-2</v>
      </c>
      <c r="K2424" s="13" t="b">
        <f t="shared" ca="1" si="268"/>
        <v>1</v>
      </c>
    </row>
    <row r="2425" spans="1:11" x14ac:dyDescent="0.2">
      <c r="A2425" s="5">
        <f>IndiciMSCI!A2425</f>
        <v>40282</v>
      </c>
      <c r="B2425" cm="1">
        <f t="array" ref="B2425">INDEX(IndiciMSCI!A:Y,ROW(),Sheet1!$O$2)</f>
        <v>104.733</v>
      </c>
      <c r="C2425">
        <f t="shared" ca="1" si="264"/>
        <v>96.628500000000003</v>
      </c>
      <c r="D2425" t="b">
        <f t="shared" ca="1" si="265"/>
        <v>0</v>
      </c>
      <c r="E2425" s="13" cm="1">
        <f t="array" aca="1" ref="E2425" ca="1">IF(ISBLANK(INDIRECT(ADDRESS(ROW(B2425)+$N$5,COLUMN(B2425)))),"",(INDIRECT(ADDRESS(ROW(B2425)+$N$5,COLUMN(B2425)))/B2425-1))</f>
        <v>-9.1394307429368049E-2</v>
      </c>
      <c r="F2425" s="5">
        <f t="shared" ca="1" si="269"/>
        <v>40381</v>
      </c>
      <c r="G2425" s="11">
        <f t="shared" ca="1" si="266"/>
        <v>98.343000000000004</v>
      </c>
      <c r="H2425" s="17" cm="1">
        <f t="array" aca="1" ref="H2425" ca="1">IF(F2425="MAI","NESSUNO",INDIRECT(ADDRESS(ROW()+$N$5,2)))</f>
        <v>95.161000000000001</v>
      </c>
      <c r="I2425" s="11">
        <f t="shared" ca="1" si="267"/>
        <v>0.52927000711305539</v>
      </c>
      <c r="J2425" s="13">
        <f t="shared" ca="1" si="263"/>
        <v>-2.6974263474644322E-2</v>
      </c>
      <c r="K2425" s="13" t="b">
        <f t="shared" ca="1" si="268"/>
        <v>1</v>
      </c>
    </row>
    <row r="2426" spans="1:11" x14ac:dyDescent="0.2">
      <c r="A2426" s="5">
        <f>IndiciMSCI!A2426</f>
        <v>40283</v>
      </c>
      <c r="B2426" cm="1">
        <f t="array" ref="B2426">INDEX(IndiciMSCI!A:Y,ROW(),Sheet1!$O$2)</f>
        <v>106.369</v>
      </c>
      <c r="C2426">
        <f t="shared" ca="1" si="264"/>
        <v>96.628500000000003</v>
      </c>
      <c r="D2426" t="b">
        <f t="shared" ca="1" si="265"/>
        <v>0</v>
      </c>
      <c r="E2426" s="13" cm="1">
        <f t="array" aca="1" ref="E2426" ca="1">IF(ISBLANK(INDIRECT(ADDRESS(ROW(B2426)+$N$5,COLUMN(B2426)))),"",(INDIRECT(ADDRESS(ROW(B2426)+$N$5,COLUMN(B2426)))/B2426-1))</f>
        <v>-9.3758519869510892E-2</v>
      </c>
      <c r="F2426" s="5">
        <f t="shared" ca="1" si="269"/>
        <v>40381</v>
      </c>
      <c r="G2426" s="11">
        <f t="shared" ca="1" si="266"/>
        <v>98.343000000000004</v>
      </c>
      <c r="H2426" s="17" cm="1">
        <f t="array" aca="1" ref="H2426" ca="1">IF(F2426="MAI","NESSUNO",INDIRECT(ADDRESS(ROW()+$N$5,2)))</f>
        <v>96.396000000000001</v>
      </c>
      <c r="I2426" s="11">
        <f t="shared" ca="1" si="267"/>
        <v>0.52390963028175008</v>
      </c>
      <c r="J2426" s="13">
        <f t="shared" ca="1" si="263"/>
        <v>-1.4470682913051794E-2</v>
      </c>
      <c r="K2426" s="13" t="b">
        <f t="shared" ca="1" si="268"/>
        <v>1</v>
      </c>
    </row>
    <row r="2427" spans="1:11" x14ac:dyDescent="0.2">
      <c r="A2427" s="5">
        <f>IndiciMSCI!A2427</f>
        <v>40284</v>
      </c>
      <c r="B2427" cm="1">
        <f t="array" ref="B2427">INDEX(IndiciMSCI!A:Y,ROW(),Sheet1!$O$2)</f>
        <v>106.708</v>
      </c>
      <c r="C2427">
        <f t="shared" ca="1" si="264"/>
        <v>96.628500000000003</v>
      </c>
      <c r="D2427" t="b">
        <f t="shared" ca="1" si="265"/>
        <v>0</v>
      </c>
      <c r="E2427" s="13" cm="1">
        <f t="array" aca="1" ref="E2427" ca="1">IF(ISBLANK(INDIRECT(ADDRESS(ROW(B2427)+$N$5,COLUMN(B2427)))),"",(INDIRECT(ADDRESS(ROW(B2427)+$N$5,COLUMN(B2427)))/B2427-1))</f>
        <v>-0.1004704427034524</v>
      </c>
      <c r="F2427" s="5">
        <f t="shared" ca="1" si="269"/>
        <v>40381</v>
      </c>
      <c r="G2427" s="11">
        <f t="shared" ca="1" si="266"/>
        <v>98.343000000000004</v>
      </c>
      <c r="H2427" s="17" cm="1">
        <f t="array" aca="1" ref="H2427" ca="1">IF(F2427="MAI","NESSUNO",INDIRECT(ADDRESS(ROW()+$N$5,2)))</f>
        <v>95.986999999999995</v>
      </c>
      <c r="I2427" s="11">
        <f t="shared" ca="1" si="267"/>
        <v>0.51854954406421427</v>
      </c>
      <c r="J2427" s="13">
        <f t="shared" ca="1" si="263"/>
        <v>-1.8684100097981497E-2</v>
      </c>
      <c r="K2427" s="13" t="b">
        <f t="shared" ca="1" si="268"/>
        <v>1</v>
      </c>
    </row>
    <row r="2428" spans="1:11" x14ac:dyDescent="0.2">
      <c r="A2428" s="5">
        <f>IndiciMSCI!A2428</f>
        <v>40287</v>
      </c>
      <c r="B2428" cm="1">
        <f t="array" ref="B2428">INDEX(IndiciMSCI!A:Y,ROW(),Sheet1!$O$2)</f>
        <v>105.077</v>
      </c>
      <c r="C2428">
        <f t="shared" ca="1" si="264"/>
        <v>96.628500000000003</v>
      </c>
      <c r="D2428" t="b">
        <f t="shared" ca="1" si="265"/>
        <v>0</v>
      </c>
      <c r="E2428" s="13" cm="1">
        <f t="array" aca="1" ref="E2428" ca="1">IF(ISBLANK(INDIRECT(ADDRESS(ROW(B2428)+$N$5,COLUMN(B2428)))),"",(INDIRECT(ADDRESS(ROW(B2428)+$N$5,COLUMN(B2428)))/B2428-1))</f>
        <v>-6.7797900587188376E-2</v>
      </c>
      <c r="F2428" s="5">
        <f t="shared" ca="1" si="269"/>
        <v>40381</v>
      </c>
      <c r="G2428" s="11">
        <f t="shared" ca="1" si="266"/>
        <v>98.343000000000004</v>
      </c>
      <c r="H2428" s="17" cm="1">
        <f t="array" aca="1" ref="H2428" ca="1">IF(F2428="MAI","NESSUNO",INDIRECT(ADDRESS(ROW()+$N$5,2)))</f>
        <v>97.953000000000003</v>
      </c>
      <c r="I2428" s="11">
        <f t="shared" ca="1" si="267"/>
        <v>0.50247102893644069</v>
      </c>
      <c r="J2428" s="13">
        <f t="shared" ca="1" si="263"/>
        <v>1.1436607479580663E-3</v>
      </c>
      <c r="K2428" s="13" t="b">
        <f t="shared" ca="1" si="268"/>
        <v>1</v>
      </c>
    </row>
    <row r="2429" spans="1:11" x14ac:dyDescent="0.2">
      <c r="A2429" s="5">
        <f>IndiciMSCI!A2429</f>
        <v>40288</v>
      </c>
      <c r="B2429" cm="1">
        <f t="array" ref="B2429">INDEX(IndiciMSCI!A:Y,ROW(),Sheet1!$O$2)</f>
        <v>104.197</v>
      </c>
      <c r="C2429">
        <f t="shared" ca="1" si="264"/>
        <v>96.628500000000003</v>
      </c>
      <c r="D2429" t="b">
        <f t="shared" ca="1" si="265"/>
        <v>0</v>
      </c>
      <c r="E2429" s="13" cm="1">
        <f t="array" aca="1" ref="E2429" ca="1">IF(ISBLANK(INDIRECT(ADDRESS(ROW(B2429)+$N$5,COLUMN(B2429)))),"",(INDIRECT(ADDRESS(ROW(B2429)+$N$5,COLUMN(B2429)))/B2429-1))</f>
        <v>-7.9867942455157048E-2</v>
      </c>
      <c r="F2429" s="5">
        <f t="shared" ca="1" si="269"/>
        <v>40381</v>
      </c>
      <c r="G2429" s="11">
        <f t="shared" ca="1" si="266"/>
        <v>98.343000000000004</v>
      </c>
      <c r="H2429" s="17" cm="1">
        <f t="array" aca="1" ref="H2429" ca="1">IF(F2429="MAI","NESSUNO",INDIRECT(ADDRESS(ROW()+$N$5,2)))</f>
        <v>95.875</v>
      </c>
      <c r="I2429" s="11">
        <f t="shared" ca="1" si="267"/>
        <v>0.497112105016285</v>
      </c>
      <c r="J2429" s="13">
        <f t="shared" ca="1" si="263"/>
        <v>-2.0040957617560157E-2</v>
      </c>
      <c r="K2429" s="13" t="b">
        <f t="shared" ca="1" si="268"/>
        <v>1</v>
      </c>
    </row>
    <row r="2430" spans="1:11" x14ac:dyDescent="0.2">
      <c r="A2430" s="5">
        <f>IndiciMSCI!A2430</f>
        <v>40289</v>
      </c>
      <c r="B2430" cm="1">
        <f t="array" ref="B2430">INDEX(IndiciMSCI!A:Y,ROW(),Sheet1!$O$2)</f>
        <v>106.19499999999999</v>
      </c>
      <c r="C2430">
        <f t="shared" ca="1" si="264"/>
        <v>96.628500000000003</v>
      </c>
      <c r="D2430" t="b">
        <f t="shared" ca="1" si="265"/>
        <v>0</v>
      </c>
      <c r="E2430" s="13" cm="1">
        <f t="array" aca="1" ref="E2430" ca="1">IF(ISBLANK(INDIRECT(ADDRESS(ROW(B2430)+$N$5,COLUMN(B2430)))),"",(INDIRECT(ADDRESS(ROW(B2430)+$N$5,COLUMN(B2430)))/B2430-1))</f>
        <v>-9.8281463345731845E-2</v>
      </c>
      <c r="F2430" s="5">
        <f t="shared" ca="1" si="269"/>
        <v>40381</v>
      </c>
      <c r="G2430" s="11">
        <f t="shared" ca="1" si="266"/>
        <v>98.343000000000004</v>
      </c>
      <c r="H2430" s="17" cm="1">
        <f t="array" aca="1" ref="H2430" ca="1">IF(F2430="MAI","NESSUNO",INDIRECT(ADDRESS(ROW()+$N$5,2)))</f>
        <v>95.757999999999996</v>
      </c>
      <c r="I2430" s="11">
        <f t="shared" ca="1" si="267"/>
        <v>0.49175347163111383</v>
      </c>
      <c r="J2430" s="13">
        <f t="shared" ca="1" si="263"/>
        <v>-2.1285160391374007E-2</v>
      </c>
      <c r="K2430" s="13" t="b">
        <f t="shared" ca="1" si="268"/>
        <v>1</v>
      </c>
    </row>
    <row r="2431" spans="1:11" x14ac:dyDescent="0.2">
      <c r="A2431" s="5">
        <f>IndiciMSCI!A2431</f>
        <v>40290</v>
      </c>
      <c r="B2431" cm="1">
        <f t="array" ref="B2431">INDEX(IndiciMSCI!A:Y,ROW(),Sheet1!$O$2)</f>
        <v>106.03400000000001</v>
      </c>
      <c r="C2431">
        <f t="shared" ca="1" si="264"/>
        <v>96.628500000000003</v>
      </c>
      <c r="D2431" t="b">
        <f t="shared" ca="1" si="265"/>
        <v>0</v>
      </c>
      <c r="E2431" s="13" cm="1">
        <f t="array" aca="1" ref="E2431" ca="1">IF(ISBLANK(INDIRECT(ADDRESS(ROW(B2431)+$N$5,COLUMN(B2431)))),"",(INDIRECT(ADDRESS(ROW(B2431)+$N$5,COLUMN(B2431)))/B2431-1))</f>
        <v>-8.6943810475885175E-2</v>
      </c>
      <c r="F2431" s="5">
        <f t="shared" ca="1" si="269"/>
        <v>40381</v>
      </c>
      <c r="G2431" s="11">
        <f t="shared" ca="1" si="266"/>
        <v>98.343000000000004</v>
      </c>
      <c r="H2431" s="17" cm="1">
        <f t="array" aca="1" ref="H2431" ca="1">IF(F2431="MAI","NESSUNO",INDIRECT(ADDRESS(ROW()+$N$5,2)))</f>
        <v>96.814999999999998</v>
      </c>
      <c r="I2431" s="11">
        <f t="shared" ca="1" si="267"/>
        <v>0.4863951287651247</v>
      </c>
      <c r="J2431" s="13">
        <f t="shared" ca="1" si="263"/>
        <v>-1.05915507075733E-2</v>
      </c>
      <c r="K2431" s="13" t="b">
        <f t="shared" ca="1" si="268"/>
        <v>1</v>
      </c>
    </row>
    <row r="2432" spans="1:11" x14ac:dyDescent="0.2">
      <c r="A2432" s="5">
        <f>IndiciMSCI!A2432</f>
        <v>40291</v>
      </c>
      <c r="B2432" cm="1">
        <f t="array" ref="B2432">INDEX(IndiciMSCI!A:Y,ROW(),Sheet1!$O$2)</f>
        <v>104.146</v>
      </c>
      <c r="C2432">
        <f t="shared" ca="1" si="264"/>
        <v>96.628500000000003</v>
      </c>
      <c r="D2432" t="b">
        <f t="shared" ca="1" si="265"/>
        <v>0</v>
      </c>
      <c r="E2432" s="13" cm="1">
        <f t="array" aca="1" ref="E2432" ca="1">IF(ISBLANK(INDIRECT(ADDRESS(ROW(B2432)+$N$5,COLUMN(B2432)))),"",(INDIRECT(ADDRESS(ROW(B2432)+$N$5,COLUMN(B2432)))/B2432-1))</f>
        <v>-6.9815451385554894E-2</v>
      </c>
      <c r="F2432" s="5">
        <f t="shared" ca="1" si="269"/>
        <v>40381</v>
      </c>
      <c r="G2432" s="11">
        <f t="shared" ca="1" si="266"/>
        <v>98.343000000000004</v>
      </c>
      <c r="H2432" s="17" cm="1">
        <f t="array" aca="1" ref="H2432" ca="1">IF(F2432="MAI","NESSUNO",INDIRECT(ADDRESS(ROW()+$N$5,2)))</f>
        <v>96.875</v>
      </c>
      <c r="I2432" s="11">
        <f t="shared" ca="1" si="267"/>
        <v>0.48103707640262883</v>
      </c>
      <c r="J2432" s="13">
        <f t="shared" ca="1" si="263"/>
        <v>-1.003592450502196E-2</v>
      </c>
      <c r="K2432" s="13" t="b">
        <f t="shared" ca="1" si="268"/>
        <v>1</v>
      </c>
    </row>
    <row r="2433" spans="1:11" x14ac:dyDescent="0.2">
      <c r="A2433" s="5">
        <f>IndiciMSCI!A2433</f>
        <v>40294</v>
      </c>
      <c r="B2433" cm="1">
        <f t="array" ref="B2433">INDEX(IndiciMSCI!A:Y,ROW(),Sheet1!$O$2)</f>
        <v>106.616</v>
      </c>
      <c r="C2433">
        <f t="shared" ca="1" si="264"/>
        <v>96.628500000000003</v>
      </c>
      <c r="D2433" t="b">
        <f t="shared" ca="1" si="265"/>
        <v>0</v>
      </c>
      <c r="E2433" s="13" cm="1">
        <f t="array" aca="1" ref="E2433" ca="1">IF(ISBLANK(INDIRECT(ADDRESS(ROW(B2433)+$N$5,COLUMN(B2433)))),"",(INDIRECT(ADDRESS(ROW(B2433)+$N$5,COLUMN(B2433)))/B2433-1))</f>
        <v>-9.4788774667967202E-2</v>
      </c>
      <c r="F2433" s="5">
        <f t="shared" ca="1" si="269"/>
        <v>40381</v>
      </c>
      <c r="G2433" s="11">
        <f t="shared" ca="1" si="266"/>
        <v>98.343000000000004</v>
      </c>
      <c r="H2433" s="17" cm="1">
        <f t="array" aca="1" ref="H2433" ca="1">IF(F2433="MAI","NESSUNO",INDIRECT(ADDRESS(ROW()+$N$5,2)))</f>
        <v>96.51</v>
      </c>
      <c r="I2433" s="11">
        <f t="shared" ca="1" si="267"/>
        <v>0.46496466217840293</v>
      </c>
      <c r="J2433" s="13">
        <f t="shared" ca="1" si="263"/>
        <v>-1.3910856266552732E-2</v>
      </c>
      <c r="K2433" s="13" t="b">
        <f t="shared" ca="1" si="268"/>
        <v>1</v>
      </c>
    </row>
    <row r="2434" spans="1:11" x14ac:dyDescent="0.2">
      <c r="A2434" s="5">
        <f>IndiciMSCI!A2434</f>
        <v>40295</v>
      </c>
      <c r="B2434" cm="1">
        <f t="array" ref="B2434">INDEX(IndiciMSCI!A:Y,ROW(),Sheet1!$O$2)</f>
        <v>107.57299999999999</v>
      </c>
      <c r="C2434">
        <f t="shared" ca="1" si="264"/>
        <v>96.815699999999993</v>
      </c>
      <c r="D2434" t="b">
        <f t="shared" ca="1" si="265"/>
        <v>0</v>
      </c>
      <c r="E2434" s="13" cm="1">
        <f t="array" aca="1" ref="E2434" ca="1">IF(ISBLANK(INDIRECT(ADDRESS(ROW(B2434)+$N$5,COLUMN(B2434)))),"",(INDIRECT(ADDRESS(ROW(B2434)+$N$5,COLUMN(B2434)))/B2434-1))</f>
        <v>-0.11242598049696484</v>
      </c>
      <c r="F2434" s="5">
        <f t="shared" ca="1" si="269"/>
        <v>40381</v>
      </c>
      <c r="G2434" s="11">
        <f t="shared" ca="1" si="266"/>
        <v>98.343000000000004</v>
      </c>
      <c r="H2434" s="17" cm="1">
        <f t="array" aca="1" ref="H2434" ca="1">IF(F2434="MAI","NESSUNO",INDIRECT(ADDRESS(ROW()+$N$5,2)))</f>
        <v>95.478999999999999</v>
      </c>
      <c r="I2434" s="11">
        <f t="shared" ca="1" si="267"/>
        <v>0.45960777167225331</v>
      </c>
      <c r="J2434" s="13">
        <f t="shared" ref="J2434:J2497" ca="1" si="270">IF(E2434="","",IF(F2434="MAI",I2434/B2434,(H2434-G2434+I2434)/G2434))</f>
        <v>-2.444904292453709E-2</v>
      </c>
      <c r="K2434" s="13" t="b">
        <f t="shared" ca="1" si="268"/>
        <v>1</v>
      </c>
    </row>
    <row r="2435" spans="1:11" x14ac:dyDescent="0.2">
      <c r="A2435" s="5">
        <f>IndiciMSCI!A2435</f>
        <v>40296</v>
      </c>
      <c r="B2435" cm="1">
        <f t="array" ref="B2435">INDEX(IndiciMSCI!A:Y,ROW(),Sheet1!$O$2)</f>
        <v>105.67400000000001</v>
      </c>
      <c r="C2435">
        <f t="shared" ref="C2435:C2498" ca="1" si="271">MAX(INDIRECT("B"&amp;ROW()&amp;":B"&amp;MAX(2,ROW()-$N$3)))*(1-$N$4)</f>
        <v>96.815699999999993</v>
      </c>
      <c r="D2435" t="b">
        <f t="shared" ref="D2435:D2498" ca="1" si="272">B2435&lt;C2435</f>
        <v>0</v>
      </c>
      <c r="E2435" s="13" cm="1">
        <f t="array" aca="1" ref="E2435" ca="1">IF(ISBLANK(INDIRECT(ADDRESS(ROW(B2435)+$N$5,COLUMN(B2435)))),"",(INDIRECT(ADDRESS(ROW(B2435)+$N$5,COLUMN(B2435)))/B2435-1))</f>
        <v>-0.10098983666748695</v>
      </c>
      <c r="F2435" s="5">
        <f t="shared" ca="1" si="269"/>
        <v>40381</v>
      </c>
      <c r="G2435" s="11">
        <f t="shared" ref="G2435:G2498" ca="1" si="273">IF(F2435="MAI","NESSUNO",INDEX(B:B,MATCH(F2435,A:A,0)))</f>
        <v>98.343000000000004</v>
      </c>
      <c r="H2435" s="17" cm="1">
        <f t="array" aca="1" ref="H2435" ca="1">IF(F2435="MAI","NESSUNO",INDIRECT(ADDRESS(ROW()+$N$5,2)))</f>
        <v>95.001999999999995</v>
      </c>
      <c r="I2435" s="11">
        <f t="shared" ref="I2435:I2498" ca="1" si="274">IF(F2435="MAI",B2435*(1+$N$6)^($N$5*(7/5)/365.25)-B2435, G2435*(1+$N$6)^((F2435-A2435)/365.25)-G2435)</f>
        <v>0.4542511715908546</v>
      </c>
      <c r="J2435" s="13">
        <f t="shared" ca="1" si="270"/>
        <v>-2.9353882110665259E-2</v>
      </c>
      <c r="K2435" s="13" t="b">
        <f t="shared" ref="K2435:K2498" ca="1" si="275">IF(E2435="","",J2435&gt;E2435)</f>
        <v>1</v>
      </c>
    </row>
    <row r="2436" spans="1:11" x14ac:dyDescent="0.2">
      <c r="A2436" s="5">
        <f>IndiciMSCI!A2436</f>
        <v>40297</v>
      </c>
      <c r="B2436" cm="1">
        <f t="array" ref="B2436">INDEX(IndiciMSCI!A:Y,ROW(),Sheet1!$O$2)</f>
        <v>105.181</v>
      </c>
      <c r="C2436">
        <f t="shared" ca="1" si="271"/>
        <v>96.815699999999993</v>
      </c>
      <c r="D2436" t="b">
        <f t="shared" ca="1" si="272"/>
        <v>0</v>
      </c>
      <c r="E2436" s="13" cm="1">
        <f t="array" aca="1" ref="E2436" ca="1">IF(ISBLANK(INDIRECT(ADDRESS(ROW(B2436)+$N$5,COLUMN(B2436)))),"",(INDIRECT(ADDRESS(ROW(B2436)+$N$5,COLUMN(B2436)))/B2436-1))</f>
        <v>-8.1307460472899051E-2</v>
      </c>
      <c r="F2436" s="5">
        <f t="shared" ca="1" si="269"/>
        <v>40381</v>
      </c>
      <c r="G2436" s="11">
        <f t="shared" ca="1" si="273"/>
        <v>98.343000000000004</v>
      </c>
      <c r="H2436" s="17" cm="1">
        <f t="array" aca="1" ref="H2436" ca="1">IF(F2436="MAI","NESSUNO",INDIRECT(ADDRESS(ROW()+$N$5,2)))</f>
        <v>96.629000000000005</v>
      </c>
      <c r="I2436" s="11">
        <f t="shared" ca="1" si="274"/>
        <v>0.44889486191840433</v>
      </c>
      <c r="J2436" s="13">
        <f t="shared" ca="1" si="270"/>
        <v>-1.2864211363102552E-2</v>
      </c>
      <c r="K2436" s="13" t="b">
        <f t="shared" ca="1" si="275"/>
        <v>1</v>
      </c>
    </row>
    <row r="2437" spans="1:11" x14ac:dyDescent="0.2">
      <c r="A2437" s="5">
        <f>IndiciMSCI!A2437</f>
        <v>40298</v>
      </c>
      <c r="B2437" cm="1">
        <f t="array" ref="B2437">INDEX(IndiciMSCI!A:Y,ROW(),Sheet1!$O$2)</f>
        <v>106.05</v>
      </c>
      <c r="C2437">
        <f t="shared" ca="1" si="271"/>
        <v>96.815699999999993</v>
      </c>
      <c r="D2437" t="b">
        <f t="shared" ca="1" si="272"/>
        <v>0</v>
      </c>
      <c r="E2437" s="13" cm="1">
        <f t="array" aca="1" ref="E2437" ca="1">IF(ISBLANK(INDIRECT(ADDRESS(ROW(B2437)+$N$5,COLUMN(B2437)))),"",(INDIRECT(ADDRESS(ROW(B2437)+$N$5,COLUMN(B2437)))/B2437-1))</f>
        <v>-8.6044318717585999E-2</v>
      </c>
      <c r="F2437" s="5">
        <f t="shared" ca="1" si="269"/>
        <v>40381</v>
      </c>
      <c r="G2437" s="11">
        <f t="shared" ca="1" si="273"/>
        <v>98.343000000000004</v>
      </c>
      <c r="H2437" s="17" cm="1">
        <f t="array" aca="1" ref="H2437" ca="1">IF(F2437="MAI","NESSUNO",INDIRECT(ADDRESS(ROW()+$N$5,2)))</f>
        <v>96.924999999999997</v>
      </c>
      <c r="I2437" s="11">
        <f t="shared" ca="1" si="274"/>
        <v>0.44353884263919952</v>
      </c>
      <c r="J2437" s="13">
        <f t="shared" ca="1" si="270"/>
        <v>-9.9088003961726491E-3</v>
      </c>
      <c r="K2437" s="13" t="b">
        <f t="shared" ca="1" si="275"/>
        <v>1</v>
      </c>
    </row>
    <row r="2438" spans="1:11" x14ac:dyDescent="0.2">
      <c r="A2438" s="5">
        <f>IndiciMSCI!A2438</f>
        <v>40301</v>
      </c>
      <c r="B2438" cm="1">
        <f t="array" ref="B2438">INDEX(IndiciMSCI!A:Y,ROW(),Sheet1!$O$2)</f>
        <v>106.462</v>
      </c>
      <c r="C2438">
        <f t="shared" ca="1" si="271"/>
        <v>96.815699999999993</v>
      </c>
      <c r="D2438" t="b">
        <f t="shared" ca="1" si="272"/>
        <v>0</v>
      </c>
      <c r="E2438" s="13" cm="1">
        <f t="array" aca="1" ref="E2438" ca="1">IF(ISBLANK(INDIRECT(ADDRESS(ROW(B2438)+$N$5,COLUMN(B2438)))),"",(INDIRECT(ADDRESS(ROW(B2438)+$N$5,COLUMN(B2438)))/B2438-1))</f>
        <v>-7.7238826999304955E-2</v>
      </c>
      <c r="F2438" s="5">
        <f t="shared" ca="1" si="269"/>
        <v>40381</v>
      </c>
      <c r="G2438" s="11">
        <f t="shared" ca="1" si="273"/>
        <v>98.343000000000004</v>
      </c>
      <c r="H2438" s="17" cm="1">
        <f t="array" aca="1" ref="H2438" ca="1">IF(F2438="MAI","NESSUNO",INDIRECT(ADDRESS(ROW()+$N$5,2)))</f>
        <v>98.239000000000004</v>
      </c>
      <c r="I2438" s="11">
        <f t="shared" ca="1" si="274"/>
        <v>0.42747252700357308</v>
      </c>
      <c r="J2438" s="13">
        <f t="shared" ca="1" si="270"/>
        <v>3.2892277742551466E-3</v>
      </c>
      <c r="K2438" s="13" t="b">
        <f t="shared" ca="1" si="275"/>
        <v>1</v>
      </c>
    </row>
    <row r="2439" spans="1:11" x14ac:dyDescent="0.2">
      <c r="A2439" s="5">
        <f>IndiciMSCI!A2439</f>
        <v>40302</v>
      </c>
      <c r="B2439" cm="1">
        <f t="array" ref="B2439">INDEX(IndiciMSCI!A:Y,ROW(),Sheet1!$O$2)</f>
        <v>107.616</v>
      </c>
      <c r="C2439">
        <f t="shared" ca="1" si="271"/>
        <v>96.854399999999998</v>
      </c>
      <c r="D2439" t="b">
        <f t="shared" ca="1" si="272"/>
        <v>0</v>
      </c>
      <c r="E2439" s="13" cm="1">
        <f t="array" aca="1" ref="E2439" ca="1">IF(ISBLANK(INDIRECT(ADDRESS(ROW(B2439)+$N$5,COLUMN(B2439)))),"",(INDIRECT(ADDRESS(ROW(B2439)+$N$5,COLUMN(B2439)))/B2439-1))</f>
        <v>-8.1419119833482045E-2</v>
      </c>
      <c r="F2439" s="5">
        <f t="shared" ca="1" si="269"/>
        <v>40381</v>
      </c>
      <c r="G2439" s="11">
        <f t="shared" ca="1" si="273"/>
        <v>98.343000000000004</v>
      </c>
      <c r="H2439" s="17" cm="1">
        <f t="array" aca="1" ref="H2439" ca="1">IF(F2439="MAI","NESSUNO",INDIRECT(ADDRESS(ROW()+$N$5,2)))</f>
        <v>98.853999999999999</v>
      </c>
      <c r="I2439" s="11">
        <f t="shared" ca="1" si="274"/>
        <v>0.42211766913987958</v>
      </c>
      <c r="J2439" s="13">
        <f t="shared" ca="1" si="270"/>
        <v>9.4883994706270423E-3</v>
      </c>
      <c r="K2439" s="13" t="b">
        <f t="shared" ca="1" si="275"/>
        <v>1</v>
      </c>
    </row>
    <row r="2440" spans="1:11" x14ac:dyDescent="0.2">
      <c r="A2440" s="5">
        <f>IndiciMSCI!A2440</f>
        <v>40303</v>
      </c>
      <c r="B2440" cm="1">
        <f t="array" ref="B2440">INDEX(IndiciMSCI!A:Y,ROW(),Sheet1!$O$2)</f>
        <v>109.18300000000001</v>
      </c>
      <c r="C2440">
        <f t="shared" ca="1" si="271"/>
        <v>98.264700000000005</v>
      </c>
      <c r="D2440" t="b">
        <f t="shared" ca="1" si="272"/>
        <v>0</v>
      </c>
      <c r="E2440" s="13" cm="1">
        <f t="array" aca="1" ref="E2440" ca="1">IF(ISBLANK(INDIRECT(ADDRESS(ROW(B2440)+$N$5,COLUMN(B2440)))),"",(INDIRECT(ADDRESS(ROW(B2440)+$N$5,COLUMN(B2440)))/B2440-1))</f>
        <v>-9.5051427420019596E-2</v>
      </c>
      <c r="F2440" s="5">
        <f t="shared" ca="1" si="269"/>
        <v>40381</v>
      </c>
      <c r="G2440" s="11">
        <f t="shared" ca="1" si="273"/>
        <v>98.343000000000004</v>
      </c>
      <c r="H2440" s="17" cm="1">
        <f t="array" aca="1" ref="H2440" ca="1">IF(F2440="MAI","NESSUNO",INDIRECT(ADDRESS(ROW()+$N$5,2)))</f>
        <v>98.805000000000007</v>
      </c>
      <c r="I2440" s="11">
        <f t="shared" ca="1" si="274"/>
        <v>0.41676310159073182</v>
      </c>
      <c r="J2440" s="13">
        <f t="shared" ca="1" si="270"/>
        <v>8.9356954901796265E-3</v>
      </c>
      <c r="K2440" s="13" t="b">
        <f t="shared" ca="1" si="275"/>
        <v>1</v>
      </c>
    </row>
    <row r="2441" spans="1:11" x14ac:dyDescent="0.2">
      <c r="A2441" s="5">
        <f>IndiciMSCI!A2441</f>
        <v>40304</v>
      </c>
      <c r="B2441" cm="1">
        <f t="array" ref="B2441">INDEX(IndiciMSCI!A:Y,ROW(),Sheet1!$O$2)</f>
        <v>108.15900000000001</v>
      </c>
      <c r="C2441">
        <f t="shared" ca="1" si="271"/>
        <v>98.264700000000005</v>
      </c>
      <c r="D2441" t="b">
        <f t="shared" ca="1" si="272"/>
        <v>0</v>
      </c>
      <c r="E2441" s="13" cm="1">
        <f t="array" aca="1" ref="E2441" ca="1">IF(ISBLANK(INDIRECT(ADDRESS(ROW(B2441)+$N$5,COLUMN(B2441)))),"",(INDIRECT(ADDRESS(ROW(B2441)+$N$5,COLUMN(B2441)))/B2441-1))</f>
        <v>-6.1751680396453401E-2</v>
      </c>
      <c r="F2441" s="5">
        <f t="shared" ca="1" si="269"/>
        <v>40381</v>
      </c>
      <c r="G2441" s="11">
        <f t="shared" ca="1" si="273"/>
        <v>98.343000000000004</v>
      </c>
      <c r="H2441" s="17" cm="1">
        <f t="array" aca="1" ref="H2441" ca="1">IF(F2441="MAI","NESSUNO",INDIRECT(ADDRESS(ROW()+$N$5,2)))</f>
        <v>101.48</v>
      </c>
      <c r="I2441" s="11">
        <f t="shared" ca="1" si="274"/>
        <v>0.41140882434034154</v>
      </c>
      <c r="J2441" s="13">
        <f t="shared" ca="1" si="270"/>
        <v>3.6081966427100473E-2</v>
      </c>
      <c r="K2441" s="13" t="b">
        <f t="shared" ca="1" si="275"/>
        <v>1</v>
      </c>
    </row>
    <row r="2442" spans="1:11" x14ac:dyDescent="0.2">
      <c r="A2442" s="5">
        <f>IndiciMSCI!A2442</f>
        <v>40305</v>
      </c>
      <c r="B2442" cm="1">
        <f t="array" ref="B2442">INDEX(IndiciMSCI!A:Y,ROW(),Sheet1!$O$2)</f>
        <v>108.67700000000001</v>
      </c>
      <c r="C2442">
        <f t="shared" ca="1" si="271"/>
        <v>98.264700000000005</v>
      </c>
      <c r="D2442" t="b">
        <f t="shared" ca="1" si="272"/>
        <v>0</v>
      </c>
      <c r="E2442" s="13" cm="1">
        <f t="array" aca="1" ref="E2442" ca="1">IF(ISBLANK(INDIRECT(ADDRESS(ROW(B2442)+$N$5,COLUMN(B2442)))),"",(INDIRECT(ADDRESS(ROW(B2442)+$N$5,COLUMN(B2442)))/B2442-1))</f>
        <v>-7.7854559842469029E-2</v>
      </c>
      <c r="F2442" s="5">
        <f t="shared" ca="1" si="269"/>
        <v>40381</v>
      </c>
      <c r="G2442" s="11">
        <f t="shared" ca="1" si="273"/>
        <v>98.343000000000004</v>
      </c>
      <c r="H2442" s="17" cm="1">
        <f t="array" aca="1" ref="H2442" ca="1">IF(F2442="MAI","NESSUNO",INDIRECT(ADDRESS(ROW()+$N$5,2)))</f>
        <v>100.21599999999999</v>
      </c>
      <c r="I2442" s="11">
        <f t="shared" ca="1" si="274"/>
        <v>0.40605483737299153</v>
      </c>
      <c r="J2442" s="13">
        <f t="shared" ca="1" si="270"/>
        <v>2.31745506784721E-2</v>
      </c>
      <c r="K2442" s="13" t="b">
        <f t="shared" ca="1" si="275"/>
        <v>1</v>
      </c>
    </row>
    <row r="2443" spans="1:11" x14ac:dyDescent="0.2">
      <c r="A2443" s="5">
        <f>IndiciMSCI!A2443</f>
        <v>40308</v>
      </c>
      <c r="B2443" cm="1">
        <f t="array" ref="B2443">INDEX(IndiciMSCI!A:Y,ROW(),Sheet1!$O$2)</f>
        <v>105.879</v>
      </c>
      <c r="C2443">
        <f t="shared" ca="1" si="271"/>
        <v>98.264700000000005</v>
      </c>
      <c r="D2443" t="b">
        <f t="shared" ca="1" si="272"/>
        <v>0</v>
      </c>
      <c r="E2443" s="13" cm="1">
        <f t="array" aca="1" ref="E2443" ca="1">IF(ISBLANK(INDIRECT(ADDRESS(ROW(B2443)+$N$5,COLUMN(B2443)))),"",(INDIRECT(ADDRESS(ROW(B2443)+$N$5,COLUMN(B2443)))/B2443-1))</f>
        <v>-4.2406898440672913E-2</v>
      </c>
      <c r="F2443" s="5">
        <f t="shared" ca="1" si="269"/>
        <v>40381</v>
      </c>
      <c r="G2443" s="11">
        <f t="shared" ca="1" si="273"/>
        <v>98.343000000000004</v>
      </c>
      <c r="H2443" s="17" cm="1">
        <f t="array" aca="1" ref="H2443" ca="1">IF(F2443="MAI","NESSUNO",INDIRECT(ADDRESS(ROW()+$N$5,2)))</f>
        <v>101.389</v>
      </c>
      <c r="I2443" s="11">
        <f t="shared" ca="1" si="274"/>
        <v>0.38999461801189739</v>
      </c>
      <c r="J2443" s="13">
        <f t="shared" ca="1" si="270"/>
        <v>3.4938883479372088E-2</v>
      </c>
      <c r="K2443" s="13" t="b">
        <f t="shared" ca="1" si="275"/>
        <v>1</v>
      </c>
    </row>
    <row r="2444" spans="1:11" x14ac:dyDescent="0.2">
      <c r="A2444" s="5">
        <f>IndiciMSCI!A2444</f>
        <v>40309</v>
      </c>
      <c r="B2444" cm="1">
        <f t="array" ref="B2444">INDEX(IndiciMSCI!A:Y,ROW(),Sheet1!$O$2)</f>
        <v>106.252</v>
      </c>
      <c r="C2444">
        <f t="shared" ca="1" si="271"/>
        <v>98.264700000000005</v>
      </c>
      <c r="D2444" t="b">
        <f t="shared" ca="1" si="272"/>
        <v>0</v>
      </c>
      <c r="E2444" s="13" cm="1">
        <f t="array" aca="1" ref="E2444" ca="1">IF(ISBLANK(INDIRECT(ADDRESS(ROW(B2444)+$N$5,COLUMN(B2444)))),"",(INDIRECT(ADDRESS(ROW(B2444)+$N$5,COLUMN(B2444)))/B2444-1))</f>
        <v>-4.7613221398185468E-2</v>
      </c>
      <c r="F2444" s="5">
        <f t="shared" ca="1" si="269"/>
        <v>40381</v>
      </c>
      <c r="G2444" s="11">
        <f t="shared" ca="1" si="273"/>
        <v>98.343000000000004</v>
      </c>
      <c r="H2444" s="17" cm="1">
        <f t="array" aca="1" ref="H2444" ca="1">IF(F2444="MAI","NESSUNO",INDIRECT(ADDRESS(ROW()+$N$5,2)))</f>
        <v>101.193</v>
      </c>
      <c r="I2444" s="11">
        <f t="shared" ca="1" si="274"/>
        <v>0.38464179201936588</v>
      </c>
      <c r="J2444" s="13">
        <f t="shared" ca="1" si="270"/>
        <v>3.2891428897017176E-2</v>
      </c>
      <c r="K2444" s="13" t="b">
        <f t="shared" ca="1" si="275"/>
        <v>1</v>
      </c>
    </row>
    <row r="2445" spans="1:11" x14ac:dyDescent="0.2">
      <c r="A2445" s="5">
        <f>IndiciMSCI!A2445</f>
        <v>40310</v>
      </c>
      <c r="B2445" cm="1">
        <f t="array" ref="B2445">INDEX(IndiciMSCI!A:Y,ROW(),Sheet1!$O$2)</f>
        <v>106.02</v>
      </c>
      <c r="C2445">
        <f t="shared" ca="1" si="271"/>
        <v>98.264700000000005</v>
      </c>
      <c r="D2445" t="b">
        <f t="shared" ca="1" si="272"/>
        <v>0</v>
      </c>
      <c r="E2445" s="13" cm="1">
        <f t="array" aca="1" ref="E2445" ca="1">IF(ISBLANK(INDIRECT(ADDRESS(ROW(B2445)+$N$5,COLUMN(B2445)))),"",(INDIRECT(ADDRESS(ROW(B2445)+$N$5,COLUMN(B2445)))/B2445-1))</f>
        <v>-4.5076400679117112E-2</v>
      </c>
      <c r="F2445" s="5">
        <f t="shared" ca="1" si="269"/>
        <v>40381</v>
      </c>
      <c r="G2445" s="11">
        <f t="shared" ca="1" si="273"/>
        <v>98.343000000000004</v>
      </c>
      <c r="H2445" s="17" cm="1">
        <f t="array" aca="1" ref="H2445" ca="1">IF(F2445="MAI","NESSUNO",INDIRECT(ADDRESS(ROW()+$N$5,2)))</f>
        <v>101.241</v>
      </c>
      <c r="I2445" s="11">
        <f t="shared" ca="1" si="274"/>
        <v>0.37928925623121756</v>
      </c>
      <c r="J2445" s="13">
        <f t="shared" ca="1" si="270"/>
        <v>3.3325089291878565E-2</v>
      </c>
      <c r="K2445" s="13" t="b">
        <f t="shared" ca="1" si="275"/>
        <v>1</v>
      </c>
    </row>
    <row r="2446" spans="1:11" x14ac:dyDescent="0.2">
      <c r="A2446" s="5">
        <f>IndiciMSCI!A2446</f>
        <v>40311</v>
      </c>
      <c r="B2446" cm="1">
        <f t="array" ref="B2446">INDEX(IndiciMSCI!A:Y,ROW(),Sheet1!$O$2)</f>
        <v>109.325</v>
      </c>
      <c r="C2446">
        <f t="shared" ca="1" si="271"/>
        <v>98.392499999999998</v>
      </c>
      <c r="D2446" t="b">
        <f t="shared" ca="1" si="272"/>
        <v>0</v>
      </c>
      <c r="E2446" s="13" cm="1">
        <f t="array" aca="1" ref="E2446" ca="1">IF(ISBLANK(INDIRECT(ADDRESS(ROW(B2446)+$N$5,COLUMN(B2446)))),"",(INDIRECT(ADDRESS(ROW(B2446)+$N$5,COLUMN(B2446)))/B2446-1))</f>
        <v>-7.2005488223187752E-2</v>
      </c>
      <c r="F2446" s="5">
        <f t="shared" ca="1" si="269"/>
        <v>40381</v>
      </c>
      <c r="G2446" s="11">
        <f t="shared" ca="1" si="273"/>
        <v>98.343000000000004</v>
      </c>
      <c r="H2446" s="17" cm="1">
        <f t="array" aca="1" ref="H2446" ca="1">IF(F2446="MAI","NESSUNO",INDIRECT(ADDRESS(ROW()+$N$5,2)))</f>
        <v>101.453</v>
      </c>
      <c r="I2446" s="11">
        <f t="shared" ca="1" si="274"/>
        <v>0.3739370106316926</v>
      </c>
      <c r="J2446" s="13">
        <f t="shared" ca="1" si="270"/>
        <v>3.5426385310918844E-2</v>
      </c>
      <c r="K2446" s="13" t="b">
        <f t="shared" ca="1" si="275"/>
        <v>1</v>
      </c>
    </row>
    <row r="2447" spans="1:11" x14ac:dyDescent="0.2">
      <c r="A2447" s="5">
        <f>IndiciMSCI!A2447</f>
        <v>40312</v>
      </c>
      <c r="B2447" cm="1">
        <f t="array" ref="B2447">INDEX(IndiciMSCI!A:Y,ROW(),Sheet1!$O$2)</f>
        <v>109.821</v>
      </c>
      <c r="C2447">
        <f t="shared" ca="1" si="271"/>
        <v>98.838899999999995</v>
      </c>
      <c r="D2447" t="b">
        <f t="shared" ca="1" si="272"/>
        <v>0</v>
      </c>
      <c r="E2447" s="13" cm="1">
        <f t="array" aca="1" ref="E2447" ca="1">IF(ISBLANK(INDIRECT(ADDRESS(ROW(B2447)+$N$5,COLUMN(B2447)))),"",(INDIRECT(ADDRESS(ROW(B2447)+$N$5,COLUMN(B2447)))/B2447-1))</f>
        <v>-8.6049116289234284E-2</v>
      </c>
      <c r="F2447" s="5">
        <f t="shared" ca="1" si="269"/>
        <v>40381</v>
      </c>
      <c r="G2447" s="11">
        <f t="shared" ca="1" si="273"/>
        <v>98.343000000000004</v>
      </c>
      <c r="H2447" s="17" cm="1">
        <f t="array" aca="1" ref="H2447" ca="1">IF(F2447="MAI","NESSUNO",INDIRECT(ADDRESS(ROW()+$N$5,2)))</f>
        <v>100.371</v>
      </c>
      <c r="I2447" s="11">
        <f t="shared" ca="1" si="274"/>
        <v>0.36858505520507379</v>
      </c>
      <c r="J2447" s="13">
        <f t="shared" ca="1" si="270"/>
        <v>2.4369655747791558E-2</v>
      </c>
      <c r="K2447" s="13" t="b">
        <f t="shared" ca="1" si="275"/>
        <v>1</v>
      </c>
    </row>
    <row r="2448" spans="1:11" x14ac:dyDescent="0.2">
      <c r="A2448" s="5">
        <f>IndiciMSCI!A2448</f>
        <v>40315</v>
      </c>
      <c r="B2448" cm="1">
        <f t="array" ref="B2448">INDEX(IndiciMSCI!A:Y,ROW(),Sheet1!$O$2)</f>
        <v>108.21299999999999</v>
      </c>
      <c r="C2448">
        <f t="shared" ca="1" si="271"/>
        <v>98.838899999999995</v>
      </c>
      <c r="D2448" t="b">
        <f t="shared" ca="1" si="272"/>
        <v>0</v>
      </c>
      <c r="E2448" s="13" cm="1">
        <f t="array" aca="1" ref="E2448" ca="1">IF(ISBLANK(INDIRECT(ADDRESS(ROW(B2448)+$N$5,COLUMN(B2448)))),"",(INDIRECT(ADDRESS(ROW(B2448)+$N$5,COLUMN(B2448)))/B2448-1))</f>
        <v>-8.7022816112666601E-2</v>
      </c>
      <c r="F2448" s="5">
        <f t="shared" ca="1" si="269"/>
        <v>40381</v>
      </c>
      <c r="G2448" s="11">
        <f t="shared" ca="1" si="273"/>
        <v>98.343000000000004</v>
      </c>
      <c r="H2448" s="17" cm="1">
        <f t="array" aca="1" ref="H2448" ca="1">IF(F2448="MAI","NESSUNO",INDIRECT(ADDRESS(ROW()+$N$5,2)))</f>
        <v>98.796000000000006</v>
      </c>
      <c r="I2448" s="11">
        <f t="shared" ca="1" si="274"/>
        <v>0.35253092980529743</v>
      </c>
      <c r="J2448" s="13">
        <f t="shared" ca="1" si="270"/>
        <v>8.1910347437570575E-3</v>
      </c>
      <c r="K2448" s="13" t="b">
        <f t="shared" ca="1" si="275"/>
        <v>1</v>
      </c>
    </row>
    <row r="2449" spans="1:11" x14ac:dyDescent="0.2">
      <c r="A2449" s="5">
        <f>IndiciMSCI!A2449</f>
        <v>40316</v>
      </c>
      <c r="B2449" cm="1">
        <f t="array" ref="B2449">INDEX(IndiciMSCI!A:Y,ROW(),Sheet1!$O$2)</f>
        <v>107.116</v>
      </c>
      <c r="C2449">
        <f t="shared" ca="1" si="271"/>
        <v>98.838899999999995</v>
      </c>
      <c r="D2449" t="b">
        <f t="shared" ca="1" si="272"/>
        <v>0</v>
      </c>
      <c r="E2449" s="13" cm="1">
        <f t="array" aca="1" ref="E2449" ca="1">IF(ISBLANK(INDIRECT(ADDRESS(ROW(B2449)+$N$5,COLUMN(B2449)))),"",(INDIRECT(ADDRESS(ROW(B2449)+$N$5,COLUMN(B2449)))/B2449-1))</f>
        <v>-8.0389484297397229E-2</v>
      </c>
      <c r="F2449" s="5">
        <f t="shared" ca="1" si="269"/>
        <v>40381</v>
      </c>
      <c r="G2449" s="11">
        <f t="shared" ca="1" si="273"/>
        <v>98.343000000000004</v>
      </c>
      <c r="H2449" s="17" cm="1">
        <f t="array" aca="1" ref="H2449" ca="1">IF(F2449="MAI","NESSUNO",INDIRECT(ADDRESS(ROW()+$N$5,2)))</f>
        <v>98.504999999999995</v>
      </c>
      <c r="I2449" s="11">
        <f t="shared" ca="1" si="274"/>
        <v>0.34718013491297484</v>
      </c>
      <c r="J2449" s="13">
        <f t="shared" ca="1" si="270"/>
        <v>5.1775940830864091E-3</v>
      </c>
      <c r="K2449" s="13" t="b">
        <f t="shared" ca="1" si="275"/>
        <v>1</v>
      </c>
    </row>
    <row r="2450" spans="1:11" x14ac:dyDescent="0.2">
      <c r="A2450" s="5">
        <f>IndiciMSCI!A2450</f>
        <v>40317</v>
      </c>
      <c r="B2450" cm="1">
        <f t="array" ref="B2450">INDEX(IndiciMSCI!A:Y,ROW(),Sheet1!$O$2)</f>
        <v>108.46899999999999</v>
      </c>
      <c r="C2450">
        <f t="shared" ca="1" si="271"/>
        <v>98.838899999999995</v>
      </c>
      <c r="D2450" t="b">
        <f t="shared" ca="1" si="272"/>
        <v>0</v>
      </c>
      <c r="E2450" s="13" cm="1">
        <f t="array" aca="1" ref="E2450" ca="1">IF(ISBLANK(INDIRECT(ADDRESS(ROW(B2450)+$N$5,COLUMN(B2450)))),"",(INDIRECT(ADDRESS(ROW(B2450)+$N$5,COLUMN(B2450)))/B2450-1))</f>
        <v>-8.7075569978519174E-2</v>
      </c>
      <c r="F2450" s="5">
        <f t="shared" ca="1" si="269"/>
        <v>40381</v>
      </c>
      <c r="G2450" s="11">
        <f t="shared" ca="1" si="273"/>
        <v>98.343000000000004</v>
      </c>
      <c r="H2450" s="17" cm="1">
        <f t="array" aca="1" ref="H2450" ca="1">IF(F2450="MAI","NESSUNO",INDIRECT(ADDRESS(ROW()+$N$5,2)))</f>
        <v>99.024000000000001</v>
      </c>
      <c r="I2450" s="11">
        <f t="shared" ca="1" si="274"/>
        <v>0.34182963011487288</v>
      </c>
      <c r="J2450" s="13">
        <f t="shared" ca="1" si="270"/>
        <v>1.0400634820118059E-2</v>
      </c>
      <c r="K2450" s="13" t="b">
        <f t="shared" ca="1" si="275"/>
        <v>1</v>
      </c>
    </row>
    <row r="2451" spans="1:11" x14ac:dyDescent="0.2">
      <c r="A2451" s="5">
        <f>IndiciMSCI!A2451</f>
        <v>40318</v>
      </c>
      <c r="B2451" cm="1">
        <f t="array" ref="B2451">INDEX(IndiciMSCI!A:Y,ROW(),Sheet1!$O$2)</f>
        <v>109.02</v>
      </c>
      <c r="C2451">
        <f t="shared" ca="1" si="271"/>
        <v>98.838899999999995</v>
      </c>
      <c r="D2451" t="b">
        <f t="shared" ca="1" si="272"/>
        <v>0</v>
      </c>
      <c r="E2451" s="13" cm="1">
        <f t="array" aca="1" ref="E2451" ca="1">IF(ISBLANK(INDIRECT(ADDRESS(ROW(B2451)+$N$5,COLUMN(B2451)))),"",(INDIRECT(ADDRESS(ROW(B2451)+$N$5,COLUMN(B2451)))/B2451-1))</f>
        <v>-0.10345808108603927</v>
      </c>
      <c r="F2451" s="5">
        <f t="shared" ca="1" si="269"/>
        <v>40381</v>
      </c>
      <c r="G2451" s="11">
        <f t="shared" ca="1" si="273"/>
        <v>98.343000000000004</v>
      </c>
      <c r="H2451" s="17" cm="1">
        <f t="array" aca="1" ref="H2451" ca="1">IF(F2451="MAI","NESSUNO",INDIRECT(ADDRESS(ROW()+$N$5,2)))</f>
        <v>97.741</v>
      </c>
      <c r="I2451" s="11">
        <f t="shared" ca="1" si="274"/>
        <v>0.33647941539531701</v>
      </c>
      <c r="J2451" s="13">
        <f t="shared" ca="1" si="270"/>
        <v>-2.6999439167473727E-3</v>
      </c>
      <c r="K2451" s="13" t="b">
        <f t="shared" ca="1" si="275"/>
        <v>1</v>
      </c>
    </row>
    <row r="2452" spans="1:11" x14ac:dyDescent="0.2">
      <c r="A2452" s="5">
        <f>IndiciMSCI!A2452</f>
        <v>40319</v>
      </c>
      <c r="B2452" cm="1">
        <f t="array" ref="B2452">INDEX(IndiciMSCI!A:Y,ROW(),Sheet1!$O$2)</f>
        <v>104.541</v>
      </c>
      <c r="C2452">
        <f t="shared" ca="1" si="271"/>
        <v>98.838899999999995</v>
      </c>
      <c r="D2452" t="b">
        <f t="shared" ca="1" si="272"/>
        <v>0</v>
      </c>
      <c r="E2452" s="13" cm="1">
        <f t="array" aca="1" ref="E2452" ca="1">IF(ISBLANK(INDIRECT(ADDRESS(ROW(B2452)+$N$5,COLUMN(B2452)))),"",(INDIRECT(ADDRESS(ROW(B2452)+$N$5,COLUMN(B2452)))/B2452-1))</f>
        <v>-6.0913899809644012E-2</v>
      </c>
      <c r="F2452" s="5">
        <f t="shared" ca="1" si="269"/>
        <v>40381</v>
      </c>
      <c r="G2452" s="11">
        <f t="shared" ca="1" si="273"/>
        <v>98.343000000000004</v>
      </c>
      <c r="H2452" s="17" cm="1">
        <f t="array" aca="1" ref="H2452" ca="1">IF(F2452="MAI","NESSUNO",INDIRECT(ADDRESS(ROW()+$N$5,2)))</f>
        <v>98.173000000000002</v>
      </c>
      <c r="I2452" s="11">
        <f t="shared" ca="1" si="274"/>
        <v>0.33112949073856157</v>
      </c>
      <c r="J2452" s="13">
        <f t="shared" ca="1" si="270"/>
        <v>1.638443923192905E-3</v>
      </c>
      <c r="K2452" s="13" t="b">
        <f t="shared" ca="1" si="275"/>
        <v>1</v>
      </c>
    </row>
    <row r="2453" spans="1:11" x14ac:dyDescent="0.2">
      <c r="A2453" s="5">
        <f>IndiciMSCI!A2453</f>
        <v>40322</v>
      </c>
      <c r="B2453" cm="1">
        <f t="array" ref="B2453">INDEX(IndiciMSCI!A:Y,ROW(),Sheet1!$O$2)</f>
        <v>105.39</v>
      </c>
      <c r="C2453">
        <f t="shared" ca="1" si="271"/>
        <v>98.838899999999995</v>
      </c>
      <c r="D2453" t="b">
        <f t="shared" ca="1" si="272"/>
        <v>0</v>
      </c>
      <c r="E2453" s="13" cm="1">
        <f t="array" aca="1" ref="E2453" ca="1">IF(ISBLANK(INDIRECT(ADDRESS(ROW(B2453)+$N$5,COLUMN(B2453)))),"",(INDIRECT(ADDRESS(ROW(B2453)+$N$5,COLUMN(B2453)))/B2453-1))</f>
        <v>-7.3450991555175982E-2</v>
      </c>
      <c r="F2453" s="5">
        <f t="shared" ca="1" si="269"/>
        <v>40381</v>
      </c>
      <c r="G2453" s="11">
        <f t="shared" ca="1" si="273"/>
        <v>98.343000000000004</v>
      </c>
      <c r="H2453" s="17" cm="1">
        <f t="array" aca="1" ref="H2453" ca="1">IF(F2453="MAI","NESSUNO",INDIRECT(ADDRESS(ROW()+$N$5,2)))</f>
        <v>97.649000000000001</v>
      </c>
      <c r="I2453" s="11">
        <f t="shared" ca="1" si="274"/>
        <v>0.31508145698776957</v>
      </c>
      <c r="J2453" s="13">
        <f t="shared" ca="1" si="270"/>
        <v>-3.8530301395344156E-3</v>
      </c>
      <c r="K2453" s="13" t="b">
        <f t="shared" ca="1" si="275"/>
        <v>1</v>
      </c>
    </row>
    <row r="2454" spans="1:11" x14ac:dyDescent="0.2">
      <c r="A2454" s="5">
        <f>IndiciMSCI!A2454</f>
        <v>40323</v>
      </c>
      <c r="B2454" cm="1">
        <f t="array" ref="B2454">INDEX(IndiciMSCI!A:Y,ROW(),Sheet1!$O$2)</f>
        <v>104.944</v>
      </c>
      <c r="C2454">
        <f t="shared" ca="1" si="271"/>
        <v>98.838899999999995</v>
      </c>
      <c r="D2454" t="b">
        <f t="shared" ca="1" si="272"/>
        <v>0</v>
      </c>
      <c r="E2454" s="13" cm="1">
        <f t="array" aca="1" ref="E2454" ca="1">IF(ISBLANK(INDIRECT(ADDRESS(ROW(B2454)+$N$5,COLUMN(B2454)))),"",(INDIRECT(ADDRESS(ROW(B2454)+$N$5,COLUMN(B2454)))/B2454-1))</f>
        <v>-7.760329318493675E-2</v>
      </c>
      <c r="F2454" s="5">
        <f t="shared" ca="1" si="269"/>
        <v>40381</v>
      </c>
      <c r="G2454" s="11">
        <f t="shared" ca="1" si="273"/>
        <v>98.343000000000004</v>
      </c>
      <c r="H2454" s="17" cm="1">
        <f t="array" aca="1" ref="H2454" ca="1">IF(F2454="MAI","NESSUNO",INDIRECT(ADDRESS(ROW()+$N$5,2)))</f>
        <v>96.8</v>
      </c>
      <c r="I2454" s="11">
        <f t="shared" ca="1" si="274"/>
        <v>0.3097326924249586</v>
      </c>
      <c r="J2454" s="13">
        <f t="shared" ca="1" si="270"/>
        <v>-1.2540468641134069E-2</v>
      </c>
      <c r="K2454" s="13" t="b">
        <f t="shared" ca="1" si="275"/>
        <v>1</v>
      </c>
    </row>
    <row r="2455" spans="1:11" x14ac:dyDescent="0.2">
      <c r="A2455" s="5">
        <f>IndiciMSCI!A2455</f>
        <v>40324</v>
      </c>
      <c r="B2455" cm="1">
        <f t="array" ref="B2455">INDEX(IndiciMSCI!A:Y,ROW(),Sheet1!$O$2)</f>
        <v>104.232</v>
      </c>
      <c r="C2455">
        <f t="shared" ca="1" si="271"/>
        <v>98.838899999999995</v>
      </c>
      <c r="D2455" t="b">
        <f t="shared" ca="1" si="272"/>
        <v>0</v>
      </c>
      <c r="E2455" s="13" cm="1">
        <f t="array" aca="1" ref="E2455" ca="1">IF(ISBLANK(INDIRECT(ADDRESS(ROW(B2455)+$N$5,COLUMN(B2455)))),"",(INDIRECT(ADDRESS(ROW(B2455)+$N$5,COLUMN(B2455)))/B2455-1))</f>
        <v>-6.8222810653158383E-2</v>
      </c>
      <c r="F2455" s="5">
        <f t="shared" ca="1" si="269"/>
        <v>40381</v>
      </c>
      <c r="G2455" s="11">
        <f t="shared" ca="1" si="273"/>
        <v>98.343000000000004</v>
      </c>
      <c r="H2455" s="17" cm="1">
        <f t="array" aca="1" ref="H2455" ca="1">IF(F2455="MAI","NESSUNO",INDIRECT(ADDRESS(ROW()+$N$5,2)))</f>
        <v>97.120999999999995</v>
      </c>
      <c r="I2455" s="11">
        <f t="shared" ca="1" si="274"/>
        <v>0.30438421784629099</v>
      </c>
      <c r="J2455" s="13">
        <f t="shared" ca="1" si="270"/>
        <v>-9.3307686582036076E-3</v>
      </c>
      <c r="K2455" s="13" t="b">
        <f t="shared" ca="1" si="275"/>
        <v>1</v>
      </c>
    </row>
    <row r="2456" spans="1:11" x14ac:dyDescent="0.2">
      <c r="A2456" s="5">
        <f>IndiciMSCI!A2456</f>
        <v>40325</v>
      </c>
      <c r="B2456" cm="1">
        <f t="array" ref="B2456">INDEX(IndiciMSCI!A:Y,ROW(),Sheet1!$O$2)</f>
        <v>104.923</v>
      </c>
      <c r="C2456">
        <f t="shared" ca="1" si="271"/>
        <v>98.838899999999995</v>
      </c>
      <c r="D2456" t="b">
        <f t="shared" ca="1" si="272"/>
        <v>0</v>
      </c>
      <c r="E2456" s="13" cm="1">
        <f t="array" aca="1" ref="E2456" ca="1">IF(ISBLANK(INDIRECT(ADDRESS(ROW(B2456)+$N$5,COLUMN(B2456)))),"",(INDIRECT(ADDRESS(ROW(B2456)+$N$5,COLUMN(B2456)))/B2456-1))</f>
        <v>-5.7766171382823694E-2</v>
      </c>
      <c r="F2456" s="5">
        <f t="shared" ca="1" si="269"/>
        <v>40381</v>
      </c>
      <c r="G2456" s="11">
        <f t="shared" ca="1" si="273"/>
        <v>98.343000000000004</v>
      </c>
      <c r="H2456" s="17" cm="1">
        <f t="array" aca="1" ref="H2456" ca="1">IF(F2456="MAI","NESSUNO",INDIRECT(ADDRESS(ROW()+$N$5,2)))</f>
        <v>98.861999999999995</v>
      </c>
      <c r="I2456" s="11">
        <f t="shared" ca="1" si="274"/>
        <v>0.29903603323607797</v>
      </c>
      <c r="J2456" s="13">
        <f t="shared" ca="1" si="270"/>
        <v>8.3181927868386085E-3</v>
      </c>
      <c r="K2456" s="13" t="b">
        <f t="shared" ca="1" si="275"/>
        <v>1</v>
      </c>
    </row>
    <row r="2457" spans="1:11" x14ac:dyDescent="0.2">
      <c r="A2457" s="5">
        <f>IndiciMSCI!A2457</f>
        <v>40326</v>
      </c>
      <c r="B2457" cm="1">
        <f t="array" ref="B2457">INDEX(IndiciMSCI!A:Y,ROW(),Sheet1!$O$2)</f>
        <v>105.15900000000001</v>
      </c>
      <c r="C2457">
        <f t="shared" ca="1" si="271"/>
        <v>98.838899999999995</v>
      </c>
      <c r="D2457" t="b">
        <f t="shared" ca="1" si="272"/>
        <v>0</v>
      </c>
      <c r="E2457" s="13" cm="1">
        <f t="array" aca="1" ref="E2457" ca="1">IF(ISBLANK(INDIRECT(ADDRESS(ROW(B2457)+$N$5,COLUMN(B2457)))),"",(INDIRECT(ADDRESS(ROW(B2457)+$N$5,COLUMN(B2457)))/B2457-1))</f>
        <v>-6.9104879278045761E-2</v>
      </c>
      <c r="F2457" s="5">
        <f t="shared" ca="1" si="269"/>
        <v>40381</v>
      </c>
      <c r="G2457" s="11">
        <f t="shared" ca="1" si="273"/>
        <v>98.343000000000004</v>
      </c>
      <c r="H2457" s="17" cm="1">
        <f t="array" aca="1" ref="H2457" ca="1">IF(F2457="MAI","NESSUNO",INDIRECT(ADDRESS(ROW()+$N$5,2)))</f>
        <v>97.891999999999996</v>
      </c>
      <c r="I2457" s="11">
        <f t="shared" ca="1" si="274"/>
        <v>0.29368813857860232</v>
      </c>
      <c r="J2457" s="13">
        <f t="shared" ca="1" si="270"/>
        <v>-1.5996243903623573E-3</v>
      </c>
      <c r="K2457" s="13" t="b">
        <f t="shared" ca="1" si="275"/>
        <v>1</v>
      </c>
    </row>
    <row r="2458" spans="1:11" x14ac:dyDescent="0.2">
      <c r="A2458" s="5">
        <f>IndiciMSCI!A2458</f>
        <v>40329</v>
      </c>
      <c r="B2458" cm="1">
        <f t="array" ref="B2458">INDEX(IndiciMSCI!A:Y,ROW(),Sheet1!$O$2)</f>
        <v>105.625</v>
      </c>
      <c r="C2458">
        <f t="shared" ca="1" si="271"/>
        <v>98.838899999999995</v>
      </c>
      <c r="D2458" t="b">
        <f t="shared" ca="1" si="272"/>
        <v>0</v>
      </c>
      <c r="E2458" s="13" cm="1">
        <f t="array" aca="1" ref="E2458" ca="1">IF(ISBLANK(INDIRECT(ADDRESS(ROW(B2458)+$N$5,COLUMN(B2458)))),"",(INDIRECT(ADDRESS(ROW(B2458)+$N$5,COLUMN(B2458)))/B2458-1))</f>
        <v>-7.5521893491124259E-2</v>
      </c>
      <c r="F2458" s="5">
        <f t="shared" ca="1" si="269"/>
        <v>40381</v>
      </c>
      <c r="G2458" s="11">
        <f t="shared" ca="1" si="273"/>
        <v>98.343000000000004</v>
      </c>
      <c r="H2458" s="17" cm="1">
        <f t="array" aca="1" ref="H2458" ca="1">IF(F2458="MAI","NESSUNO",INDIRECT(ADDRESS(ROW()+$N$5,2)))</f>
        <v>97.647999999999996</v>
      </c>
      <c r="I2458" s="11">
        <f t="shared" ca="1" si="274"/>
        <v>0.27764619416539915</v>
      </c>
      <c r="J2458" s="13">
        <f t="shared" ca="1" si="270"/>
        <v>-4.2438587986395396E-3</v>
      </c>
      <c r="K2458" s="13" t="b">
        <f t="shared" ca="1" si="275"/>
        <v>1</v>
      </c>
    </row>
    <row r="2459" spans="1:11" x14ac:dyDescent="0.2">
      <c r="A2459" s="5">
        <f>IndiciMSCI!A2459</f>
        <v>40330</v>
      </c>
      <c r="B2459" cm="1">
        <f t="array" ref="B2459">INDEX(IndiciMSCI!A:Y,ROW(),Sheet1!$O$2)</f>
        <v>105.15600000000001</v>
      </c>
      <c r="C2459">
        <f t="shared" ca="1" si="271"/>
        <v>98.838899999999995</v>
      </c>
      <c r="D2459" t="b">
        <f t="shared" ca="1" si="272"/>
        <v>0</v>
      </c>
      <c r="E2459" s="13" cm="1">
        <f t="array" aca="1" ref="E2459" ca="1">IF(ISBLANK(INDIRECT(ADDRESS(ROW(B2459)+$N$5,COLUMN(B2459)))),"",(INDIRECT(ADDRESS(ROW(B2459)+$N$5,COLUMN(B2459)))/B2459-1))</f>
        <v>-6.4275932899691912E-2</v>
      </c>
      <c r="F2459" s="5">
        <f t="shared" ca="1" si="269"/>
        <v>40381</v>
      </c>
      <c r="G2459" s="11">
        <f t="shared" ca="1" si="273"/>
        <v>98.343000000000004</v>
      </c>
      <c r="H2459" s="17" cm="1">
        <f t="array" aca="1" ref="H2459" ca="1">IF(F2459="MAI","NESSUNO",INDIRECT(ADDRESS(ROW()+$N$5,2)))</f>
        <v>98.397000000000006</v>
      </c>
      <c r="I2459" s="11">
        <f t="shared" ca="1" si="274"/>
        <v>0.27229945916165832</v>
      </c>
      <c r="J2459" s="13">
        <f t="shared" ca="1" si="270"/>
        <v>3.3179734110374949E-3</v>
      </c>
      <c r="K2459" s="13" t="b">
        <f t="shared" ca="1" si="275"/>
        <v>1</v>
      </c>
    </row>
    <row r="2460" spans="1:11" x14ac:dyDescent="0.2">
      <c r="A2460" s="5">
        <f>IndiciMSCI!A2460</f>
        <v>40331</v>
      </c>
      <c r="B2460" cm="1">
        <f t="array" ref="B2460">INDEX(IndiciMSCI!A:Y,ROW(),Sheet1!$O$2)</f>
        <v>103.482</v>
      </c>
      <c r="C2460">
        <f t="shared" ca="1" si="271"/>
        <v>98.838899999999995</v>
      </c>
      <c r="D2460" t="b">
        <f t="shared" ca="1" si="272"/>
        <v>0</v>
      </c>
      <c r="E2460" s="13" cm="1">
        <f t="array" aca="1" ref="E2460" ca="1">IF(ISBLANK(INDIRECT(ADDRESS(ROW(B2460)+$N$5,COLUMN(B2460)))),"",(INDIRECT(ADDRESS(ROW(B2460)+$N$5,COLUMN(B2460)))/B2460-1))</f>
        <v>-4.7911714114531989E-2</v>
      </c>
      <c r="F2460" s="5">
        <f t="shared" ca="1" si="269"/>
        <v>40381</v>
      </c>
      <c r="G2460" s="11">
        <f t="shared" ca="1" si="273"/>
        <v>98.343000000000004</v>
      </c>
      <c r="H2460" s="17" cm="1">
        <f t="array" aca="1" ref="H2460" ca="1">IF(F2460="MAI","NESSUNO",INDIRECT(ADDRESS(ROW()+$N$5,2)))</f>
        <v>98.524000000000001</v>
      </c>
      <c r="I2460" s="11">
        <f t="shared" ca="1" si="274"/>
        <v>0.26695301403208305</v>
      </c>
      <c r="J2460" s="13">
        <f t="shared" ca="1" si="270"/>
        <v>4.5550065996774599E-3</v>
      </c>
      <c r="K2460" s="13" t="b">
        <f t="shared" ca="1" si="275"/>
        <v>1</v>
      </c>
    </row>
    <row r="2461" spans="1:11" x14ac:dyDescent="0.2">
      <c r="A2461" s="5">
        <f>IndiciMSCI!A2461</f>
        <v>40332</v>
      </c>
      <c r="B2461" cm="1">
        <f t="array" ref="B2461">INDEX(IndiciMSCI!A:Y,ROW(),Sheet1!$O$2)</f>
        <v>105.879</v>
      </c>
      <c r="C2461">
        <f t="shared" ca="1" si="271"/>
        <v>98.838899999999995</v>
      </c>
      <c r="D2461" t="b">
        <f t="shared" ca="1" si="272"/>
        <v>0</v>
      </c>
      <c r="E2461" s="13" cm="1">
        <f t="array" aca="1" ref="E2461" ca="1">IF(ISBLANK(INDIRECT(ADDRESS(ROW(B2461)+$N$5,COLUMN(B2461)))),"",(INDIRECT(ADDRESS(ROW(B2461)+$N$5,COLUMN(B2461)))/B2461-1))</f>
        <v>-8.6589408664607737E-2</v>
      </c>
      <c r="F2461" s="5">
        <f t="shared" ca="1" si="269"/>
        <v>40381</v>
      </c>
      <c r="G2461" s="11">
        <f t="shared" ca="1" si="273"/>
        <v>98.343000000000004</v>
      </c>
      <c r="H2461" s="17" cm="1">
        <f t="array" aca="1" ref="H2461" ca="1">IF(F2461="MAI","NESSUNO",INDIRECT(ADDRESS(ROW()+$N$5,2)))</f>
        <v>96.710999999999999</v>
      </c>
      <c r="I2461" s="11">
        <f t="shared" ca="1" si="274"/>
        <v>0.2616068587609135</v>
      </c>
      <c r="J2461" s="13">
        <f t="shared" ca="1" si="270"/>
        <v>-1.3934831571531187E-2</v>
      </c>
      <c r="K2461" s="13" t="b">
        <f t="shared" ca="1" si="275"/>
        <v>1</v>
      </c>
    </row>
    <row r="2462" spans="1:11" x14ac:dyDescent="0.2">
      <c r="A2462" s="5">
        <f>IndiciMSCI!A2462</f>
        <v>40333</v>
      </c>
      <c r="B2462" cm="1">
        <f t="array" ref="B2462">INDEX(IndiciMSCI!A:Y,ROW(),Sheet1!$O$2)</f>
        <v>107.86199999999999</v>
      </c>
      <c r="C2462">
        <f t="shared" ca="1" si="271"/>
        <v>98.838899999999995</v>
      </c>
      <c r="D2462" t="b">
        <f t="shared" ca="1" si="272"/>
        <v>0</v>
      </c>
      <c r="E2462" s="13" cm="1">
        <f t="array" aca="1" ref="E2462" ca="1">IF(ISBLANK(INDIRECT(ADDRESS(ROW(B2462)+$N$5,COLUMN(B2462)))),"",(INDIRECT(ADDRESS(ROW(B2462)+$N$5,COLUMN(B2462)))/B2462-1))</f>
        <v>-0.11655634050916908</v>
      </c>
      <c r="F2462" s="5">
        <f t="shared" ca="1" si="269"/>
        <v>40381</v>
      </c>
      <c r="G2462" s="11">
        <f t="shared" ca="1" si="273"/>
        <v>98.343000000000004</v>
      </c>
      <c r="H2462" s="17" cm="1">
        <f t="array" aca="1" ref="H2462" ca="1">IF(F2462="MAI","NESSUNO",INDIRECT(ADDRESS(ROW()+$N$5,2)))</f>
        <v>95.29</v>
      </c>
      <c r="I2462" s="11">
        <f t="shared" ca="1" si="274"/>
        <v>0.25626099333246088</v>
      </c>
      <c r="J2462" s="13">
        <f t="shared" ca="1" si="270"/>
        <v>-2.8438617966378251E-2</v>
      </c>
      <c r="K2462" s="13" t="b">
        <f t="shared" ca="1" si="275"/>
        <v>1</v>
      </c>
    </row>
    <row r="2463" spans="1:11" x14ac:dyDescent="0.2">
      <c r="A2463" s="5">
        <f>IndiciMSCI!A2463</f>
        <v>40336</v>
      </c>
      <c r="B2463" cm="1">
        <f t="array" ref="B2463">INDEX(IndiciMSCI!A:Y,ROW(),Sheet1!$O$2)</f>
        <v>105.199</v>
      </c>
      <c r="C2463">
        <f t="shared" ca="1" si="271"/>
        <v>98.838899999999995</v>
      </c>
      <c r="D2463" t="b">
        <f t="shared" ca="1" si="272"/>
        <v>0</v>
      </c>
      <c r="E2463" s="13" cm="1">
        <f t="array" aca="1" ref="E2463" ca="1">IF(ISBLANK(INDIRECT(ADDRESS(ROW(B2463)+$N$5,COLUMN(B2463)))),"",(INDIRECT(ADDRESS(ROW(B2463)+$N$5,COLUMN(B2463)))/B2463-1))</f>
        <v>-0.1026530670443635</v>
      </c>
      <c r="F2463" s="5">
        <f t="shared" ca="1" si="269"/>
        <v>40381</v>
      </c>
      <c r="G2463" s="11">
        <f t="shared" ca="1" si="273"/>
        <v>98.343000000000004</v>
      </c>
      <c r="H2463" s="17" cm="1">
        <f t="array" aca="1" ref="H2463" ca="1">IF(F2463="MAI","NESSUNO",INDIRECT(ADDRESS(ROW()+$N$5,2)))</f>
        <v>94.4</v>
      </c>
      <c r="I2463" s="11">
        <f t="shared" ca="1" si="274"/>
        <v>0.24022513594624684</v>
      </c>
      <c r="J2463" s="13">
        <f t="shared" ca="1" si="270"/>
        <v>-3.7651636253253927E-2</v>
      </c>
      <c r="K2463" s="13" t="b">
        <f t="shared" ca="1" si="275"/>
        <v>1</v>
      </c>
    </row>
    <row r="2464" spans="1:11" x14ac:dyDescent="0.2">
      <c r="A2464" s="5">
        <f>IndiciMSCI!A2464</f>
        <v>40337</v>
      </c>
      <c r="B2464" cm="1">
        <f t="array" ref="B2464">INDEX(IndiciMSCI!A:Y,ROW(),Sheet1!$O$2)</f>
        <v>105.694</v>
      </c>
      <c r="C2464">
        <f t="shared" ca="1" si="271"/>
        <v>98.838899999999995</v>
      </c>
      <c r="D2464" t="b">
        <f t="shared" ca="1" si="272"/>
        <v>0</v>
      </c>
      <c r="E2464" s="13" cm="1">
        <f t="array" aca="1" ref="E2464" ca="1">IF(ISBLANK(INDIRECT(ADDRESS(ROW(B2464)+$N$5,COLUMN(B2464)))),"",(INDIRECT(ADDRESS(ROW(B2464)+$N$5,COLUMN(B2464)))/B2464-1))</f>
        <v>-0.10598520256589772</v>
      </c>
      <c r="F2464" s="5">
        <f t="shared" ca="1" si="269"/>
        <v>40381</v>
      </c>
      <c r="G2464" s="11">
        <f t="shared" ca="1" si="273"/>
        <v>98.343000000000004</v>
      </c>
      <c r="H2464" s="17" cm="1">
        <f t="array" aca="1" ref="H2464" ca="1">IF(F2464="MAI","NESSUNO",INDIRECT(ADDRESS(ROW()+$N$5,2)))</f>
        <v>94.492000000000004</v>
      </c>
      <c r="I2464" s="11">
        <f t="shared" ca="1" si="274"/>
        <v>0.23488042973151835</v>
      </c>
      <c r="J2464" s="13">
        <f t="shared" ca="1" si="270"/>
        <v>-3.6770482599356134E-2</v>
      </c>
      <c r="K2464" s="13" t="b">
        <f t="shared" ca="1" si="275"/>
        <v>1</v>
      </c>
    </row>
    <row r="2465" spans="1:11" x14ac:dyDescent="0.2">
      <c r="A2465" s="5">
        <f>IndiciMSCI!A2465</f>
        <v>40338</v>
      </c>
      <c r="B2465" cm="1">
        <f t="array" ref="B2465">INDEX(IndiciMSCI!A:Y,ROW(),Sheet1!$O$2)</f>
        <v>103.157</v>
      </c>
      <c r="C2465">
        <f t="shared" ca="1" si="271"/>
        <v>98.838899999999995</v>
      </c>
      <c r="D2465" t="b">
        <f t="shared" ca="1" si="272"/>
        <v>0</v>
      </c>
      <c r="E2465" s="13" cm="1">
        <f t="array" aca="1" ref="E2465" ca="1">IF(ISBLANK(INDIRECT(ADDRESS(ROW(B2465)+$N$5,COLUMN(B2465)))),"",(INDIRECT(ADDRESS(ROW(B2465)+$N$5,COLUMN(B2465)))/B2465-1))</f>
        <v>-7.4817995870372411E-2</v>
      </c>
      <c r="F2465" s="5">
        <f t="shared" ca="1" si="269"/>
        <v>40381</v>
      </c>
      <c r="G2465" s="11">
        <f t="shared" ca="1" si="273"/>
        <v>98.343000000000004</v>
      </c>
      <c r="H2465" s="17" cm="1">
        <f t="array" aca="1" ref="H2465" ca="1">IF(F2465="MAI","NESSUNO",INDIRECT(ADDRESS(ROW()+$N$5,2)))</f>
        <v>95.438999999999993</v>
      </c>
      <c r="I2465" s="11">
        <f t="shared" ca="1" si="274"/>
        <v>0.22953601328092077</v>
      </c>
      <c r="J2465" s="13">
        <f t="shared" ca="1" si="270"/>
        <v>-2.7195265415119425E-2</v>
      </c>
      <c r="K2465" s="13" t="b">
        <f t="shared" ca="1" si="275"/>
        <v>1</v>
      </c>
    </row>
    <row r="2466" spans="1:11" x14ac:dyDescent="0.2">
      <c r="A2466" s="5">
        <f>IndiciMSCI!A2466</f>
        <v>40339</v>
      </c>
      <c r="B2466" cm="1">
        <f t="array" ref="B2466">INDEX(IndiciMSCI!A:Y,ROW(),Sheet1!$O$2)</f>
        <v>103.77</v>
      </c>
      <c r="C2466">
        <f t="shared" ca="1" si="271"/>
        <v>98.838899999999995</v>
      </c>
      <c r="D2466" t="b">
        <f t="shared" ca="1" si="272"/>
        <v>0</v>
      </c>
      <c r="E2466" s="13" cm="1">
        <f t="array" aca="1" ref="E2466" ca="1">IF(ISBLANK(INDIRECT(ADDRESS(ROW(B2466)+$N$5,COLUMN(B2466)))),"",(INDIRECT(ADDRESS(ROW(B2466)+$N$5,COLUMN(B2466)))/B2466-1))</f>
        <v>-7.8278885997879799E-2</v>
      </c>
      <c r="F2466" s="5">
        <f t="shared" ca="1" si="269"/>
        <v>40381</v>
      </c>
      <c r="G2466" s="11">
        <f t="shared" ca="1" si="273"/>
        <v>98.343000000000004</v>
      </c>
      <c r="H2466" s="17" cm="1">
        <f t="array" aca="1" ref="H2466" ca="1">IF(F2466="MAI","NESSUNO",INDIRECT(ADDRESS(ROW()+$N$5,2)))</f>
        <v>95.647000000000006</v>
      </c>
      <c r="I2466" s="11">
        <f t="shared" ca="1" si="274"/>
        <v>0.22419188657877953</v>
      </c>
      <c r="J2466" s="13">
        <f t="shared" ca="1" si="270"/>
        <v>-2.5134560806780538E-2</v>
      </c>
      <c r="K2466" s="13" t="b">
        <f t="shared" ca="1" si="275"/>
        <v>1</v>
      </c>
    </row>
    <row r="2467" spans="1:11" x14ac:dyDescent="0.2">
      <c r="A2467" s="5">
        <f>IndiciMSCI!A2467</f>
        <v>40340</v>
      </c>
      <c r="B2467" cm="1">
        <f t="array" ref="B2467">INDEX(IndiciMSCI!A:Y,ROW(),Sheet1!$O$2)</f>
        <v>104.631</v>
      </c>
      <c r="C2467">
        <f t="shared" ca="1" si="271"/>
        <v>98.838899999999995</v>
      </c>
      <c r="D2467" t="b">
        <f t="shared" ca="1" si="272"/>
        <v>0</v>
      </c>
      <c r="E2467" s="13" cm="1">
        <f t="array" aca="1" ref="E2467" ca="1">IF(ISBLANK(INDIRECT(ADDRESS(ROW(B2467)+$N$5,COLUMN(B2467)))),"",(INDIRECT(ADDRESS(ROW(B2467)+$N$5,COLUMN(B2467)))/B2467-1))</f>
        <v>-7.2559757624413357E-2</v>
      </c>
      <c r="F2467" s="5">
        <f t="shared" ca="1" si="269"/>
        <v>40381</v>
      </c>
      <c r="G2467" s="11">
        <f t="shared" ca="1" si="273"/>
        <v>98.343000000000004</v>
      </c>
      <c r="H2467" s="17" cm="1">
        <f t="array" aca="1" ref="H2467" ca="1">IF(F2467="MAI","NESSUNO",INDIRECT(ADDRESS(ROW()+$N$5,2)))</f>
        <v>97.039000000000001</v>
      </c>
      <c r="I2467" s="11">
        <f t="shared" ca="1" si="274"/>
        <v>0.21884804960937743</v>
      </c>
      <c r="J2467" s="13">
        <f t="shared" ca="1" si="270"/>
        <v>-1.1034358829714618E-2</v>
      </c>
      <c r="K2467" s="13" t="b">
        <f t="shared" ca="1" si="275"/>
        <v>1</v>
      </c>
    </row>
    <row r="2468" spans="1:11" x14ac:dyDescent="0.2">
      <c r="A2468" s="5">
        <f>IndiciMSCI!A2468</f>
        <v>40343</v>
      </c>
      <c r="B2468" cm="1">
        <f t="array" ref="B2468">INDEX(IndiciMSCI!A:Y,ROW(),Sheet1!$O$2)</f>
        <v>104.393</v>
      </c>
      <c r="C2468">
        <f t="shared" ca="1" si="271"/>
        <v>98.838899999999995</v>
      </c>
      <c r="D2468" t="b">
        <f t="shared" ca="1" si="272"/>
        <v>0</v>
      </c>
      <c r="E2468" s="13" cm="1">
        <f t="array" aca="1" ref="E2468" ca="1">IF(ISBLANK(INDIRECT(ADDRESS(ROW(B2468)+$N$5,COLUMN(B2468)))),"",(INDIRECT(ADDRESS(ROW(B2468)+$N$5,COLUMN(B2468)))/B2468-1))</f>
        <v>-7.8060789516538498E-2</v>
      </c>
      <c r="F2468" s="5">
        <f t="shared" ca="1" si="269"/>
        <v>40381</v>
      </c>
      <c r="G2468" s="11">
        <f t="shared" ca="1" si="273"/>
        <v>98.343000000000004</v>
      </c>
      <c r="H2468" s="17" cm="1">
        <f t="array" aca="1" ref="H2468" ca="1">IF(F2468="MAI","NESSUNO",INDIRECT(ADDRESS(ROW()+$N$5,2)))</f>
        <v>96.244</v>
      </c>
      <c r="I2468" s="11">
        <f t="shared" ca="1" si="274"/>
        <v>0.20281827694046228</v>
      </c>
      <c r="J2468" s="13">
        <f t="shared" ca="1" si="270"/>
        <v>-1.9281308512650024E-2</v>
      </c>
      <c r="K2468" s="13" t="b">
        <f t="shared" ca="1" si="275"/>
        <v>1</v>
      </c>
    </row>
    <row r="2469" spans="1:11" x14ac:dyDescent="0.2">
      <c r="A2469" s="5">
        <f>IndiciMSCI!A2469</f>
        <v>40344</v>
      </c>
      <c r="B2469" cm="1">
        <f t="array" ref="B2469">INDEX(IndiciMSCI!A:Y,ROW(),Sheet1!$O$2)</f>
        <v>104.786</v>
      </c>
      <c r="C2469">
        <f t="shared" ca="1" si="271"/>
        <v>98.838899999999995</v>
      </c>
      <c r="D2469" t="b">
        <f t="shared" ca="1" si="272"/>
        <v>0</v>
      </c>
      <c r="E2469" s="13" cm="1">
        <f t="array" aca="1" ref="E2469" ca="1">IF(ISBLANK(INDIRECT(ADDRESS(ROW(B2469)+$N$5,COLUMN(B2469)))),"",(INDIRECT(ADDRESS(ROW(B2469)+$N$5,COLUMN(B2469)))/B2469-1))</f>
        <v>-7.9438092875002364E-2</v>
      </c>
      <c r="F2469" s="5">
        <f t="shared" ca="1" si="269"/>
        <v>40381</v>
      </c>
      <c r="G2469" s="11">
        <f t="shared" ca="1" si="273"/>
        <v>98.343000000000004</v>
      </c>
      <c r="H2469" s="17" cm="1">
        <f t="array" aca="1" ref="H2469" ca="1">IF(F2469="MAI","NESSUNO",INDIRECT(ADDRESS(ROW()+$N$5,2)))</f>
        <v>96.462000000000003</v>
      </c>
      <c r="I2469" s="11">
        <f t="shared" ca="1" si="274"/>
        <v>0.19747559874491571</v>
      </c>
      <c r="J2469" s="13">
        <f t="shared" ca="1" si="270"/>
        <v>-1.7118904256073989E-2</v>
      </c>
      <c r="K2469" s="13" t="b">
        <f t="shared" ca="1" si="275"/>
        <v>1</v>
      </c>
    </row>
    <row r="2470" spans="1:11" x14ac:dyDescent="0.2">
      <c r="A2470" s="5">
        <f>IndiciMSCI!A2470</f>
        <v>40345</v>
      </c>
      <c r="B2470" cm="1">
        <f t="array" ref="B2470">INDEX(IndiciMSCI!A:Y,ROW(),Sheet1!$O$2)</f>
        <v>106.203</v>
      </c>
      <c r="C2470">
        <f t="shared" ca="1" si="271"/>
        <v>98.838899999999995</v>
      </c>
      <c r="D2470" t="b">
        <f t="shared" ca="1" si="272"/>
        <v>0</v>
      </c>
      <c r="E2470" s="13" cm="1">
        <f t="array" aca="1" ref="E2470" ca="1">IF(ISBLANK(INDIRECT(ADDRESS(ROW(B2470)+$N$5,COLUMN(B2470)))),"",(INDIRECT(ADDRESS(ROW(B2470)+$N$5,COLUMN(B2470)))/B2470-1))</f>
        <v>-7.9348041015790627E-2</v>
      </c>
      <c r="F2470" s="5">
        <f t="shared" ca="1" si="269"/>
        <v>40381</v>
      </c>
      <c r="G2470" s="11">
        <f t="shared" ca="1" si="273"/>
        <v>98.343000000000004</v>
      </c>
      <c r="H2470" s="17" cm="1">
        <f t="array" aca="1" ref="H2470" ca="1">IF(F2470="MAI","NESSUNO",INDIRECT(ADDRESS(ROW()+$N$5,2)))</f>
        <v>97.775999999999996</v>
      </c>
      <c r="I2470" s="11">
        <f t="shared" ca="1" si="274"/>
        <v>0.19213321020356489</v>
      </c>
      <c r="J2470" s="13">
        <f t="shared" ca="1" si="270"/>
        <v>-3.8118299197344233E-3</v>
      </c>
      <c r="K2470" s="13" t="b">
        <f t="shared" ca="1" si="275"/>
        <v>1</v>
      </c>
    </row>
    <row r="2471" spans="1:11" x14ac:dyDescent="0.2">
      <c r="A2471" s="5">
        <f>IndiciMSCI!A2471</f>
        <v>40346</v>
      </c>
      <c r="B2471" cm="1">
        <f t="array" ref="B2471">INDEX(IndiciMSCI!A:Y,ROW(),Sheet1!$O$2)</f>
        <v>105.907</v>
      </c>
      <c r="C2471">
        <f t="shared" ca="1" si="271"/>
        <v>98.838899999999995</v>
      </c>
      <c r="D2471" t="b">
        <f t="shared" ca="1" si="272"/>
        <v>0</v>
      </c>
      <c r="E2471" s="13" cm="1">
        <f t="array" aca="1" ref="E2471" ca="1">IF(ISBLANK(INDIRECT(ADDRESS(ROW(B2471)+$N$5,COLUMN(B2471)))),"",(INDIRECT(ADDRESS(ROW(B2471)+$N$5,COLUMN(B2471)))/B2471-1))</f>
        <v>-8.2241967008790717E-2</v>
      </c>
      <c r="F2471" s="5">
        <f t="shared" ca="1" si="269"/>
        <v>40381</v>
      </c>
      <c r="G2471" s="11">
        <f t="shared" ca="1" si="273"/>
        <v>98.343000000000004</v>
      </c>
      <c r="H2471" s="17" cm="1">
        <f t="array" aca="1" ref="H2471" ca="1">IF(F2471="MAI","NESSUNO",INDIRECT(ADDRESS(ROW()+$N$5,2)))</f>
        <v>97.197000000000003</v>
      </c>
      <c r="I2471" s="11">
        <f t="shared" ca="1" si="274"/>
        <v>0.1867911113007068</v>
      </c>
      <c r="J2471" s="13">
        <f t="shared" ca="1" si="270"/>
        <v>-9.7537078256641953E-3</v>
      </c>
      <c r="K2471" s="13" t="b">
        <f t="shared" ca="1" si="275"/>
        <v>1</v>
      </c>
    </row>
    <row r="2472" spans="1:11" x14ac:dyDescent="0.2">
      <c r="A2472" s="5">
        <f>IndiciMSCI!A2472</f>
        <v>40347</v>
      </c>
      <c r="B2472" cm="1">
        <f t="array" ref="B2472">INDEX(IndiciMSCI!A:Y,ROW(),Sheet1!$O$2)</f>
        <v>105.173</v>
      </c>
      <c r="C2472">
        <f t="shared" ca="1" si="271"/>
        <v>98.838899999999995</v>
      </c>
      <c r="D2472" t="b">
        <f t="shared" ca="1" si="272"/>
        <v>0</v>
      </c>
      <c r="E2472" s="13" cm="1">
        <f t="array" aca="1" ref="E2472" ca="1">IF(ISBLANK(INDIRECT(ADDRESS(ROW(B2472)+$N$5,COLUMN(B2472)))),"",(INDIRECT(ADDRESS(ROW(B2472)+$N$5,COLUMN(B2472)))/B2472-1))</f>
        <v>-8.6467059036064442E-2</v>
      </c>
      <c r="F2472" s="5">
        <f t="shared" ref="F2472:F2535" ca="1" si="276">IF(ISERROR(MATCH(TRUE,INDIRECT(ADDRESS(ROW(),4)&amp;":"&amp;ADDRESS(ROW()+$N$5,4)),0)),"MAI",INDEX(INDIRECT(ADDRESS(ROW(),1)&amp;":"&amp;ADDRESS(ROW()+$N$5,1)),MATCH(TRUE,INDIRECT(ADDRESS(ROW(),4)&amp;":"&amp;ADDRESS(ROW()+$N$5,4)),0)))</f>
        <v>40381</v>
      </c>
      <c r="G2472" s="11">
        <f t="shared" ca="1" si="273"/>
        <v>98.343000000000004</v>
      </c>
      <c r="H2472" s="17" cm="1">
        <f t="array" aca="1" ref="H2472" ca="1">IF(F2472="MAI","NESSUNO",INDIRECT(ADDRESS(ROW()+$N$5,2)))</f>
        <v>96.078999999999994</v>
      </c>
      <c r="I2472" s="11">
        <f t="shared" ca="1" si="274"/>
        <v>0.18144930202065268</v>
      </c>
      <c r="J2472" s="13">
        <f t="shared" ca="1" si="270"/>
        <v>-2.1176399926576953E-2</v>
      </c>
      <c r="K2472" s="13" t="b">
        <f t="shared" ca="1" si="275"/>
        <v>1</v>
      </c>
    </row>
    <row r="2473" spans="1:11" x14ac:dyDescent="0.2">
      <c r="A2473" s="5">
        <f>IndiciMSCI!A2473</f>
        <v>40350</v>
      </c>
      <c r="B2473" cm="1">
        <f t="array" ref="B2473">INDEX(IndiciMSCI!A:Y,ROW(),Sheet1!$O$2)</f>
        <v>107.012</v>
      </c>
      <c r="C2473">
        <f t="shared" ca="1" si="271"/>
        <v>98.838899999999995</v>
      </c>
      <c r="D2473" t="b">
        <f t="shared" ca="1" si="272"/>
        <v>0</v>
      </c>
      <c r="E2473" s="13" cm="1">
        <f t="array" aca="1" ref="E2473" ca="1">IF(ISBLANK(INDIRECT(ADDRESS(ROW(B2473)+$N$5,COLUMN(B2473)))),"",(INDIRECT(ADDRESS(ROW(B2473)+$N$5,COLUMN(B2473)))/B2473-1))</f>
        <v>-0.10338092924158038</v>
      </c>
      <c r="F2473" s="5">
        <f t="shared" ca="1" si="276"/>
        <v>40381</v>
      </c>
      <c r="G2473" s="11">
        <f t="shared" ca="1" si="273"/>
        <v>98.343000000000004</v>
      </c>
      <c r="H2473" s="17" cm="1">
        <f t="array" aca="1" ref="H2473" ca="1">IF(F2473="MAI","NESSUNO",INDIRECT(ADDRESS(ROW()+$N$5,2)))</f>
        <v>95.948999999999998</v>
      </c>
      <c r="I2473" s="11">
        <f t="shared" ca="1" si="274"/>
        <v>0.16542561176024151</v>
      </c>
      <c r="J2473" s="13">
        <f t="shared" ca="1" si="270"/>
        <v>-2.2661240639799109E-2</v>
      </c>
      <c r="K2473" s="13" t="b">
        <f t="shared" ca="1" si="275"/>
        <v>1</v>
      </c>
    </row>
    <row r="2474" spans="1:11" x14ac:dyDescent="0.2">
      <c r="A2474" s="5">
        <f>IndiciMSCI!A2474</f>
        <v>40351</v>
      </c>
      <c r="B2474" cm="1">
        <f t="array" ref="B2474">INDEX(IndiciMSCI!A:Y,ROW(),Sheet1!$O$2)</f>
        <v>107.39100000000001</v>
      </c>
      <c r="C2474">
        <f t="shared" ca="1" si="271"/>
        <v>98.838899999999995</v>
      </c>
      <c r="D2474" t="b">
        <f t="shared" ca="1" si="272"/>
        <v>0</v>
      </c>
      <c r="E2474" s="13" cm="1">
        <f t="array" aca="1" ref="E2474" ca="1">IF(ISBLANK(INDIRECT(ADDRESS(ROW(B2474)+$N$5,COLUMN(B2474)))),"",(INDIRECT(ADDRESS(ROW(B2474)+$N$5,COLUMN(B2474)))/B2474-1))</f>
        <v>-9.9710404037582245E-2</v>
      </c>
      <c r="F2474" s="5">
        <f t="shared" ca="1" si="276"/>
        <v>40381</v>
      </c>
      <c r="G2474" s="11">
        <f t="shared" ca="1" si="273"/>
        <v>98.343000000000004</v>
      </c>
      <c r="H2474" s="17" cm="1">
        <f t="array" aca="1" ref="H2474" ca="1">IF(F2474="MAI","NESSUNO",INDIRECT(ADDRESS(ROW()+$N$5,2)))</f>
        <v>96.683000000000007</v>
      </c>
      <c r="I2474" s="11">
        <f t="shared" ca="1" si="274"/>
        <v>0.16008496081437329</v>
      </c>
      <c r="J2474" s="13">
        <f t="shared" ca="1" si="270"/>
        <v>-1.5251873943093288E-2</v>
      </c>
      <c r="K2474" s="13" t="b">
        <f t="shared" ca="1" si="275"/>
        <v>1</v>
      </c>
    </row>
    <row r="2475" spans="1:11" x14ac:dyDescent="0.2">
      <c r="A2475" s="5">
        <f>IndiciMSCI!A2475</f>
        <v>40352</v>
      </c>
      <c r="B2475" cm="1">
        <f t="array" ref="B2475">INDEX(IndiciMSCI!A:Y,ROW(),Sheet1!$O$2)</f>
        <v>106.718</v>
      </c>
      <c r="C2475">
        <f t="shared" ca="1" si="271"/>
        <v>98.838899999999995</v>
      </c>
      <c r="D2475" t="b">
        <f t="shared" ca="1" si="272"/>
        <v>0</v>
      </c>
      <c r="E2475" s="13" cm="1">
        <f t="array" aca="1" ref="E2475" ca="1">IF(ISBLANK(INDIRECT(ADDRESS(ROW(B2475)+$N$5,COLUMN(B2475)))),"",(INDIRECT(ADDRESS(ROW(B2475)+$N$5,COLUMN(B2475)))/B2475-1))</f>
        <v>-8.2563391367904249E-2</v>
      </c>
      <c r="F2475" s="5">
        <f t="shared" ca="1" si="276"/>
        <v>40381</v>
      </c>
      <c r="G2475" s="11">
        <f t="shared" ca="1" si="273"/>
        <v>98.343000000000004</v>
      </c>
      <c r="H2475" s="17" cm="1">
        <f t="array" aca="1" ref="H2475" ca="1">IF(F2475="MAI","NESSUNO",INDIRECT(ADDRESS(ROW()+$N$5,2)))</f>
        <v>97.906999999999996</v>
      </c>
      <c r="I2475" s="11">
        <f t="shared" ca="1" si="274"/>
        <v>0.15474459941276564</v>
      </c>
      <c r="J2475" s="13">
        <f t="shared" ca="1" si="270"/>
        <v>-2.8599432657864963E-3</v>
      </c>
      <c r="K2475" s="13" t="b">
        <f t="shared" ca="1" si="275"/>
        <v>1</v>
      </c>
    </row>
    <row r="2476" spans="1:11" x14ac:dyDescent="0.2">
      <c r="A2476" s="5">
        <f>IndiciMSCI!A2476</f>
        <v>40353</v>
      </c>
      <c r="B2476" cm="1">
        <f t="array" ref="B2476">INDEX(IndiciMSCI!A:Y,ROW(),Sheet1!$O$2)</f>
        <v>106.845</v>
      </c>
      <c r="C2476">
        <f t="shared" ca="1" si="271"/>
        <v>98.838899999999995</v>
      </c>
      <c r="D2476" t="b">
        <f t="shared" ca="1" si="272"/>
        <v>0</v>
      </c>
      <c r="E2476" s="13" cm="1">
        <f t="array" aca="1" ref="E2476" ca="1">IF(ISBLANK(INDIRECT(ADDRESS(ROW(B2476)+$N$5,COLUMN(B2476)))),"",(INDIRECT(ADDRESS(ROW(B2476)+$N$5,COLUMN(B2476)))/B2476-1))</f>
        <v>-7.4921615424212606E-2</v>
      </c>
      <c r="F2476" s="5">
        <f t="shared" ca="1" si="276"/>
        <v>40381</v>
      </c>
      <c r="G2476" s="11">
        <f t="shared" ca="1" si="273"/>
        <v>98.343000000000004</v>
      </c>
      <c r="H2476" s="17" cm="1">
        <f t="array" aca="1" ref="H2476" ca="1">IF(F2476="MAI","NESSUNO",INDIRECT(ADDRESS(ROW()+$N$5,2)))</f>
        <v>98.84</v>
      </c>
      <c r="I2476" s="11">
        <f t="shared" ca="1" si="274"/>
        <v>0.1494045275397724</v>
      </c>
      <c r="J2476" s="13">
        <f t="shared" ca="1" si="270"/>
        <v>6.5729592094991235E-3</v>
      </c>
      <c r="K2476" s="13" t="b">
        <f t="shared" ca="1" si="275"/>
        <v>1</v>
      </c>
    </row>
    <row r="2477" spans="1:11" x14ac:dyDescent="0.2">
      <c r="A2477" s="5">
        <f>IndiciMSCI!A2477</f>
        <v>40354</v>
      </c>
      <c r="B2477" cm="1">
        <f t="array" ref="B2477">INDEX(IndiciMSCI!A:Y,ROW(),Sheet1!$O$2)</f>
        <v>105.572</v>
      </c>
      <c r="C2477">
        <f t="shared" ca="1" si="271"/>
        <v>98.838899999999995</v>
      </c>
      <c r="D2477" t="b">
        <f t="shared" ca="1" si="272"/>
        <v>0</v>
      </c>
      <c r="E2477" s="13" cm="1">
        <f t="array" aca="1" ref="E2477" ca="1">IF(ISBLANK(INDIRECT(ADDRESS(ROW(B2477)+$N$5,COLUMN(B2477)))),"",(INDIRECT(ADDRESS(ROW(B2477)+$N$5,COLUMN(B2477)))/B2477-1))</f>
        <v>-5.4446254688743312E-2</v>
      </c>
      <c r="F2477" s="5">
        <f t="shared" ca="1" si="276"/>
        <v>40381</v>
      </c>
      <c r="G2477" s="11">
        <f t="shared" ca="1" si="273"/>
        <v>98.343000000000004</v>
      </c>
      <c r="H2477" s="17" cm="1">
        <f t="array" aca="1" ref="H2477" ca="1">IF(F2477="MAI","NESSUNO",INDIRECT(ADDRESS(ROW()+$N$5,2)))</f>
        <v>99.823999999999998</v>
      </c>
      <c r="I2477" s="11">
        <f t="shared" ca="1" si="274"/>
        <v>0.14406474517967638</v>
      </c>
      <c r="J2477" s="13">
        <f t="shared" ca="1" si="270"/>
        <v>1.6524457716153369E-2</v>
      </c>
      <c r="K2477" s="13" t="b">
        <f t="shared" ca="1" si="275"/>
        <v>1</v>
      </c>
    </row>
    <row r="2478" spans="1:11" x14ac:dyDescent="0.2">
      <c r="A2478" s="5">
        <f>IndiciMSCI!A2478</f>
        <v>40357</v>
      </c>
      <c r="B2478" cm="1">
        <f t="array" ref="B2478">INDEX(IndiciMSCI!A:Y,ROW(),Sheet1!$O$2)</f>
        <v>104.529</v>
      </c>
      <c r="C2478">
        <f t="shared" ca="1" si="271"/>
        <v>98.838899999999995</v>
      </c>
      <c r="D2478" t="b">
        <f t="shared" ca="1" si="272"/>
        <v>0</v>
      </c>
      <c r="E2478" s="13" cm="1">
        <f t="array" aca="1" ref="E2478" ca="1">IF(ISBLANK(INDIRECT(ADDRESS(ROW(B2478)+$N$5,COLUMN(B2478)))),"",(INDIRECT(ADDRESS(ROW(B2478)+$N$5,COLUMN(B2478)))/B2478-1))</f>
        <v>-6.6986195218551758E-2</v>
      </c>
      <c r="F2478" s="5">
        <f t="shared" ca="1" si="276"/>
        <v>40381</v>
      </c>
      <c r="G2478" s="11">
        <f t="shared" ca="1" si="273"/>
        <v>98.343000000000004</v>
      </c>
      <c r="H2478" s="17" cm="1">
        <f t="array" aca="1" ref="H2478" ca="1">IF(F2478="MAI","NESSUNO",INDIRECT(ADDRESS(ROW()+$N$5,2)))</f>
        <v>97.527000000000001</v>
      </c>
      <c r="I2478" s="11">
        <f t="shared" ca="1" si="274"/>
        <v>0.1280471350198269</v>
      </c>
      <c r="J2478" s="13">
        <f t="shared" ca="1" si="270"/>
        <v>-6.995443142675895E-3</v>
      </c>
      <c r="K2478" s="13" t="b">
        <f t="shared" ca="1" si="275"/>
        <v>1</v>
      </c>
    </row>
    <row r="2479" spans="1:11" x14ac:dyDescent="0.2">
      <c r="A2479" s="5">
        <f>IndiciMSCI!A2479</f>
        <v>40358</v>
      </c>
      <c r="B2479" cm="1">
        <f t="array" ref="B2479">INDEX(IndiciMSCI!A:Y,ROW(),Sheet1!$O$2)</f>
        <v>105.69199999999999</v>
      </c>
      <c r="C2479">
        <f t="shared" ca="1" si="271"/>
        <v>98.838899999999995</v>
      </c>
      <c r="D2479" t="b">
        <f t="shared" ca="1" si="272"/>
        <v>0</v>
      </c>
      <c r="E2479" s="13" cm="1">
        <f t="array" aca="1" ref="E2479" ca="1">IF(ISBLANK(INDIRECT(ADDRESS(ROW(B2479)+$N$5,COLUMN(B2479)))),"",(INDIRECT(ADDRESS(ROW(B2479)+$N$5,COLUMN(B2479)))/B2479-1))</f>
        <v>-7.5597017749687745E-2</v>
      </c>
      <c r="F2479" s="5">
        <f t="shared" ca="1" si="276"/>
        <v>40381</v>
      </c>
      <c r="G2479" s="11">
        <f t="shared" ca="1" si="273"/>
        <v>98.343000000000004</v>
      </c>
      <c r="H2479" s="17" cm="1">
        <f t="array" aca="1" ref="H2479" ca="1">IF(F2479="MAI","NESSUNO",INDIRECT(ADDRESS(ROW()+$N$5,2)))</f>
        <v>97.701999999999998</v>
      </c>
      <c r="I2479" s="11">
        <f t="shared" ca="1" si="274"/>
        <v>0.12270851055436083</v>
      </c>
      <c r="J2479" s="13">
        <f t="shared" ca="1" si="270"/>
        <v>-5.2702428179498741E-3</v>
      </c>
      <c r="K2479" s="13" t="b">
        <f t="shared" ca="1" si="275"/>
        <v>1</v>
      </c>
    </row>
    <row r="2480" spans="1:11" x14ac:dyDescent="0.2">
      <c r="A2480" s="5">
        <f>IndiciMSCI!A2480</f>
        <v>40359</v>
      </c>
      <c r="B2480" cm="1">
        <f t="array" ref="B2480">INDEX(IndiciMSCI!A:Y,ROW(),Sheet1!$O$2)</f>
        <v>103.687</v>
      </c>
      <c r="C2480">
        <f t="shared" ca="1" si="271"/>
        <v>98.838899999999995</v>
      </c>
      <c r="D2480" t="b">
        <f t="shared" ca="1" si="272"/>
        <v>0</v>
      </c>
      <c r="E2480" s="13" cm="1">
        <f t="array" aca="1" ref="E2480" ca="1">IF(ISBLANK(INDIRECT(ADDRESS(ROW(B2480)+$N$5,COLUMN(B2480)))),"",(INDIRECT(ADDRESS(ROW(B2480)+$N$5,COLUMN(B2480)))/B2480-1))</f>
        <v>-4.4962242132571939E-2</v>
      </c>
      <c r="F2480" s="5">
        <f t="shared" ca="1" si="276"/>
        <v>40381</v>
      </c>
      <c r="G2480" s="11">
        <f t="shared" ca="1" si="273"/>
        <v>98.343000000000004</v>
      </c>
      <c r="H2480" s="17" cm="1">
        <f t="array" aca="1" ref="H2480" ca="1">IF(F2480="MAI","NESSUNO",INDIRECT(ADDRESS(ROW()+$N$5,2)))</f>
        <v>99.025000000000006</v>
      </c>
      <c r="I2480" s="11">
        <f t="shared" ca="1" si="274"/>
        <v>0.11737017552333384</v>
      </c>
      <c r="J2480" s="13">
        <f t="shared" ca="1" si="270"/>
        <v>8.1283891636754618E-3</v>
      </c>
      <c r="K2480" s="13" t="b">
        <f t="shared" ca="1" si="275"/>
        <v>1</v>
      </c>
    </row>
    <row r="2481" spans="1:11" x14ac:dyDescent="0.2">
      <c r="A2481" s="5">
        <f>IndiciMSCI!A2481</f>
        <v>40360</v>
      </c>
      <c r="B2481" cm="1">
        <f t="array" ref="B2481">INDEX(IndiciMSCI!A:Y,ROW(),Sheet1!$O$2)</f>
        <v>102.018</v>
      </c>
      <c r="C2481">
        <f t="shared" ca="1" si="271"/>
        <v>98.838899999999995</v>
      </c>
      <c r="D2481" t="b">
        <f t="shared" ca="1" si="272"/>
        <v>0</v>
      </c>
      <c r="E2481" s="13" cm="1">
        <f t="array" aca="1" ref="E2481" ca="1">IF(ISBLANK(INDIRECT(ADDRESS(ROW(B2481)+$N$5,COLUMN(B2481)))),"",(INDIRECT(ADDRESS(ROW(B2481)+$N$5,COLUMN(B2481)))/B2481-1))</f>
        <v>-2.9632025720951138E-2</v>
      </c>
      <c r="F2481" s="5">
        <f t="shared" ca="1" si="276"/>
        <v>40381</v>
      </c>
      <c r="G2481" s="11">
        <f t="shared" ca="1" si="273"/>
        <v>98.343000000000004</v>
      </c>
      <c r="H2481" s="17" cm="1">
        <f t="array" aca="1" ref="H2481" ca="1">IF(F2481="MAI","NESSUNO",INDIRECT(ADDRESS(ROW()+$N$5,2)))</f>
        <v>98.995000000000005</v>
      </c>
      <c r="I2481" s="11">
        <f t="shared" ca="1" si="274"/>
        <v>0.11203212991105715</v>
      </c>
      <c r="J2481" s="13">
        <f t="shared" ca="1" si="270"/>
        <v>7.7690545327177138E-3</v>
      </c>
      <c r="K2481" s="13" t="b">
        <f t="shared" ca="1" si="275"/>
        <v>1</v>
      </c>
    </row>
    <row r="2482" spans="1:11" x14ac:dyDescent="0.2">
      <c r="A2482" s="5">
        <f>IndiciMSCI!A2482</f>
        <v>40361</v>
      </c>
      <c r="B2482" cm="1">
        <f t="array" ref="B2482">INDEX(IndiciMSCI!A:Y,ROW(),Sheet1!$O$2)</f>
        <v>100.36199999999999</v>
      </c>
      <c r="C2482">
        <f t="shared" ca="1" si="271"/>
        <v>98.838899999999995</v>
      </c>
      <c r="D2482" t="b">
        <f t="shared" ca="1" si="272"/>
        <v>0</v>
      </c>
      <c r="E2482" s="13" cm="1">
        <f t="array" aca="1" ref="E2482" ca="1">IF(ISBLANK(INDIRECT(ADDRESS(ROW(B2482)+$N$5,COLUMN(B2482)))),"",(INDIRECT(ADDRESS(ROW(B2482)+$N$5,COLUMN(B2482)))/B2482-1))</f>
        <v>-8.3896295410613719E-3</v>
      </c>
      <c r="F2482" s="5">
        <f t="shared" ca="1" si="276"/>
        <v>40381</v>
      </c>
      <c r="G2482" s="11">
        <f t="shared" ca="1" si="273"/>
        <v>98.343000000000004</v>
      </c>
      <c r="H2482" s="17" cm="1">
        <f t="array" aca="1" ref="H2482" ca="1">IF(F2482="MAI","NESSUNO",INDIRECT(ADDRESS(ROW()+$N$5,2)))</f>
        <v>99.52</v>
      </c>
      <c r="I2482" s="11">
        <f t="shared" ca="1" si="274"/>
        <v>0.10669437370179935</v>
      </c>
      <c r="J2482" s="13">
        <f t="shared" ca="1" si="270"/>
        <v>1.3053235855137547E-2</v>
      </c>
      <c r="K2482" s="13" t="b">
        <f t="shared" ca="1" si="275"/>
        <v>1</v>
      </c>
    </row>
    <row r="2483" spans="1:11" x14ac:dyDescent="0.2">
      <c r="A2483" s="5">
        <f>IndiciMSCI!A2483</f>
        <v>40364</v>
      </c>
      <c r="B2483" cm="1">
        <f t="array" ref="B2483">INDEX(IndiciMSCI!A:Y,ROW(),Sheet1!$O$2)</f>
        <v>101.54300000000001</v>
      </c>
      <c r="C2483">
        <f t="shared" ca="1" si="271"/>
        <v>98.838899999999995</v>
      </c>
      <c r="D2483" t="b">
        <f t="shared" ca="1" si="272"/>
        <v>0</v>
      </c>
      <c r="E2483" s="13" cm="1">
        <f t="array" aca="1" ref="E2483" ca="1">IF(ISBLANK(INDIRECT(ADDRESS(ROW(B2483)+$N$5,COLUMN(B2483)))),"",(INDIRECT(ADDRESS(ROW(B2483)+$N$5,COLUMN(B2483)))/B2483-1))</f>
        <v>-9.0405050077307925E-3</v>
      </c>
      <c r="F2483" s="5">
        <f t="shared" ca="1" si="276"/>
        <v>40381</v>
      </c>
      <c r="G2483" s="11">
        <f t="shared" ca="1" si="273"/>
        <v>98.343000000000004</v>
      </c>
      <c r="H2483" s="17" cm="1">
        <f t="array" aca="1" ref="H2483" ca="1">IF(F2483="MAI","NESSUNO",INDIRECT(ADDRESS(ROW()+$N$5,2)))</f>
        <v>100.625</v>
      </c>
      <c r="I2483" s="11">
        <f t="shared" ca="1" si="274"/>
        <v>9.0682841335450348E-2</v>
      </c>
      <c r="J2483" s="13">
        <f t="shared" ca="1" si="270"/>
        <v>2.4126606279404196E-2</v>
      </c>
      <c r="K2483" s="13" t="b">
        <f t="shared" ca="1" si="275"/>
        <v>1</v>
      </c>
    </row>
    <row r="2484" spans="1:11" x14ac:dyDescent="0.2">
      <c r="A2484" s="5">
        <f>IndiciMSCI!A2484</f>
        <v>40365</v>
      </c>
      <c r="B2484" cm="1">
        <f t="array" ref="B2484">INDEX(IndiciMSCI!A:Y,ROW(),Sheet1!$O$2)</f>
        <v>102.30800000000001</v>
      </c>
      <c r="C2484">
        <f t="shared" ca="1" si="271"/>
        <v>98.838899999999995</v>
      </c>
      <c r="D2484" t="b">
        <f t="shared" ca="1" si="272"/>
        <v>0</v>
      </c>
      <c r="E2484" s="13" cm="1">
        <f t="array" aca="1" ref="E2484" ca="1">IF(ISBLANK(INDIRECT(ADDRESS(ROW(B2484)+$N$5,COLUMN(B2484)))),"",(INDIRECT(ADDRESS(ROW(B2484)+$N$5,COLUMN(B2484)))/B2484-1))</f>
        <v>-1.4417249872932802E-2</v>
      </c>
      <c r="F2484" s="5">
        <f t="shared" ca="1" si="276"/>
        <v>40381</v>
      </c>
      <c r="G2484" s="11">
        <f t="shared" ca="1" si="273"/>
        <v>98.343000000000004</v>
      </c>
      <c r="H2484" s="17" cm="1">
        <f t="array" aca="1" ref="H2484" ca="1">IF(F2484="MAI","NESSUNO",INDIRECT(ADDRESS(ROW()+$N$5,2)))</f>
        <v>100.833</v>
      </c>
      <c r="I2484" s="11">
        <f t="shared" ca="1" si="274"/>
        <v>8.5346242581493925E-2</v>
      </c>
      <c r="J2484" s="13">
        <f t="shared" ca="1" si="270"/>
        <v>2.6187387435623162E-2</v>
      </c>
      <c r="K2484" s="13" t="b">
        <f t="shared" ca="1" si="275"/>
        <v>1</v>
      </c>
    </row>
    <row r="2485" spans="1:11" x14ac:dyDescent="0.2">
      <c r="A2485" s="5">
        <f>IndiciMSCI!A2485</f>
        <v>40366</v>
      </c>
      <c r="B2485" cm="1">
        <f t="array" ref="B2485">INDEX(IndiciMSCI!A:Y,ROW(),Sheet1!$O$2)</f>
        <v>102.001</v>
      </c>
      <c r="C2485">
        <f t="shared" ca="1" si="271"/>
        <v>98.838899999999995</v>
      </c>
      <c r="D2485" t="b">
        <f t="shared" ca="1" si="272"/>
        <v>0</v>
      </c>
      <c r="E2485" s="13" cm="1">
        <f t="array" aca="1" ref="E2485" ca="1">IF(ISBLANK(INDIRECT(ADDRESS(ROW(B2485)+$N$5,COLUMN(B2485)))),"",(INDIRECT(ADDRESS(ROW(B2485)+$N$5,COLUMN(B2485)))/B2485-1))</f>
        <v>1.1764590543229758E-2</v>
      </c>
      <c r="F2485" s="5">
        <f t="shared" ca="1" si="276"/>
        <v>40381</v>
      </c>
      <c r="G2485" s="11">
        <f t="shared" ca="1" si="273"/>
        <v>98.343000000000004</v>
      </c>
      <c r="H2485" s="17" cm="1">
        <f t="array" aca="1" ref="H2485" ca="1">IF(F2485="MAI","NESSUNO",INDIRECT(ADDRESS(ROW()+$N$5,2)))</f>
        <v>103.20099999999999</v>
      </c>
      <c r="I2485" s="11">
        <f t="shared" ca="1" si="274"/>
        <v>8.0009933152155099E-2</v>
      </c>
      <c r="J2485" s="13">
        <f t="shared" ca="1" si="270"/>
        <v>5.0212114061520846E-2</v>
      </c>
      <c r="K2485" s="13" t="b">
        <f t="shared" ca="1" si="275"/>
        <v>1</v>
      </c>
    </row>
    <row r="2486" spans="1:11" x14ac:dyDescent="0.2">
      <c r="A2486" s="5">
        <f>IndiciMSCI!A2486</f>
        <v>40367</v>
      </c>
      <c r="B2486" cm="1">
        <f t="array" ref="B2486">INDEX(IndiciMSCI!A:Y,ROW(),Sheet1!$O$2)</f>
        <v>102.565</v>
      </c>
      <c r="C2486">
        <f t="shared" ca="1" si="271"/>
        <v>98.838899999999995</v>
      </c>
      <c r="D2486" t="b">
        <f t="shared" ca="1" si="272"/>
        <v>0</v>
      </c>
      <c r="E2486" s="13" cm="1">
        <f t="array" aca="1" ref="E2486" ca="1">IF(ISBLANK(INDIRECT(ADDRESS(ROW(B2486)+$N$5,COLUMN(B2486)))),"",(INDIRECT(ADDRESS(ROW(B2486)+$N$5,COLUMN(B2486)))/B2486-1))</f>
        <v>-7.0491883196022176E-3</v>
      </c>
      <c r="F2486" s="5">
        <f t="shared" ca="1" si="276"/>
        <v>40381</v>
      </c>
      <c r="G2486" s="11">
        <f t="shared" ca="1" si="273"/>
        <v>98.343000000000004</v>
      </c>
      <c r="H2486" s="17" cm="1">
        <f t="array" aca="1" ref="H2486" ca="1">IF(F2486="MAI","NESSUNO",INDIRECT(ADDRESS(ROW()+$N$5,2)))</f>
        <v>101.842</v>
      </c>
      <c r="I2486" s="11">
        <f t="shared" ca="1" si="274"/>
        <v>7.4673913031716666E-2</v>
      </c>
      <c r="J2486" s="13">
        <f t="shared" ca="1" si="270"/>
        <v>3.633887427708847E-2</v>
      </c>
      <c r="K2486" s="13" t="b">
        <f t="shared" ca="1" si="275"/>
        <v>1</v>
      </c>
    </row>
    <row r="2487" spans="1:11" x14ac:dyDescent="0.2">
      <c r="A2487" s="5">
        <f>IndiciMSCI!A2487</f>
        <v>40368</v>
      </c>
      <c r="B2487" cm="1">
        <f t="array" ref="B2487">INDEX(IndiciMSCI!A:Y,ROW(),Sheet1!$O$2)</f>
        <v>103.045</v>
      </c>
      <c r="C2487">
        <f t="shared" ca="1" si="271"/>
        <v>98.838899999999995</v>
      </c>
      <c r="D2487" t="b">
        <f t="shared" ca="1" si="272"/>
        <v>0</v>
      </c>
      <c r="E2487" s="13" cm="1">
        <f t="array" aca="1" ref="E2487" ca="1">IF(ISBLANK(INDIRECT(ADDRESS(ROW(B2487)+$N$5,COLUMN(B2487)))),"",(INDIRECT(ADDRESS(ROW(B2487)+$N$5,COLUMN(B2487)))/B2487-1))</f>
        <v>7.8703479062545156E-3</v>
      </c>
      <c r="F2487" s="5">
        <f t="shared" ca="1" si="276"/>
        <v>40381</v>
      </c>
      <c r="G2487" s="11">
        <f t="shared" ca="1" si="273"/>
        <v>98.343000000000004</v>
      </c>
      <c r="H2487" s="17" cm="1">
        <f t="array" aca="1" ref="H2487" ca="1">IF(F2487="MAI","NESSUNO",INDIRECT(ADDRESS(ROW()+$N$5,2)))</f>
        <v>103.85599999999999</v>
      </c>
      <c r="I2487" s="11">
        <f t="shared" ca="1" si="274"/>
        <v>6.9338182204518262E-2</v>
      </c>
      <c r="J2487" s="13">
        <f t="shared" ca="1" si="270"/>
        <v>5.6763960650015856E-2</v>
      </c>
      <c r="K2487" s="13" t="b">
        <f t="shared" ca="1" si="275"/>
        <v>1</v>
      </c>
    </row>
    <row r="2488" spans="1:11" x14ac:dyDescent="0.2">
      <c r="A2488" s="5">
        <f>IndiciMSCI!A2488</f>
        <v>40371</v>
      </c>
      <c r="B2488" cm="1">
        <f t="array" ref="B2488">INDEX(IndiciMSCI!A:Y,ROW(),Sheet1!$O$2)</f>
        <v>103.001</v>
      </c>
      <c r="C2488">
        <f t="shared" ca="1" si="271"/>
        <v>98.838899999999995</v>
      </c>
      <c r="D2488" t="b">
        <f t="shared" ca="1" si="272"/>
        <v>0</v>
      </c>
      <c r="E2488" s="13" cm="1">
        <f t="array" aca="1" ref="E2488" ca="1">IF(ISBLANK(INDIRECT(ADDRESS(ROW(B2488)+$N$5,COLUMN(B2488)))),"",(INDIRECT(ADDRESS(ROW(B2488)+$N$5,COLUMN(B2488)))/B2488-1))</f>
        <v>2.5213347443228562E-2</v>
      </c>
      <c r="F2488" s="5">
        <f t="shared" ca="1" si="276"/>
        <v>40381</v>
      </c>
      <c r="G2488" s="11">
        <f t="shared" ca="1" si="273"/>
        <v>98.343000000000004</v>
      </c>
      <c r="H2488" s="17" cm="1">
        <f t="array" aca="1" ref="H2488" ca="1">IF(F2488="MAI","NESSUNO",INDIRECT(ADDRESS(ROW()+$N$5,2)))</f>
        <v>105.598</v>
      </c>
      <c r="I2488" s="11">
        <f t="shared" ca="1" si="274"/>
        <v>5.3332725325475394E-2</v>
      </c>
      <c r="J2488" s="13">
        <f t="shared" ca="1" si="270"/>
        <v>7.4314722200110539E-2</v>
      </c>
      <c r="K2488" s="13" t="b">
        <f t="shared" ca="1" si="275"/>
        <v>1</v>
      </c>
    </row>
    <row r="2489" spans="1:11" x14ac:dyDescent="0.2">
      <c r="A2489" s="5">
        <f>IndiciMSCI!A2489</f>
        <v>40372</v>
      </c>
      <c r="B2489" cm="1">
        <f t="array" ref="B2489">INDEX(IndiciMSCI!A:Y,ROW(),Sheet1!$O$2)</f>
        <v>102.532</v>
      </c>
      <c r="C2489">
        <f t="shared" ca="1" si="271"/>
        <v>98.838899999999995</v>
      </c>
      <c r="D2489" t="b">
        <f t="shared" ca="1" si="272"/>
        <v>0</v>
      </c>
      <c r="E2489" s="13" cm="1">
        <f t="array" aca="1" ref="E2489" ca="1">IF(ISBLANK(INDIRECT(ADDRESS(ROW(B2489)+$N$5,COLUMN(B2489)))),"",(INDIRECT(ADDRESS(ROW(B2489)+$N$5,COLUMN(B2489)))/B2489-1))</f>
        <v>2.5865095774977531E-2</v>
      </c>
      <c r="F2489" s="5">
        <f t="shared" ca="1" si="276"/>
        <v>40381</v>
      </c>
      <c r="G2489" s="11">
        <f t="shared" ca="1" si="273"/>
        <v>98.343000000000004</v>
      </c>
      <c r="H2489" s="17" cm="1">
        <f t="array" aca="1" ref="H2489" ca="1">IF(F2489="MAI","NESSUNO",INDIRECT(ADDRESS(ROW()+$N$5,2)))</f>
        <v>105.184</v>
      </c>
      <c r="I2489" s="11">
        <f t="shared" ca="1" si="274"/>
        <v>4.7998151514377696E-2</v>
      </c>
      <c r="J2489" s="13">
        <f t="shared" ca="1" si="270"/>
        <v>7.0050721978324557E-2</v>
      </c>
      <c r="K2489" s="13" t="b">
        <f t="shared" ca="1" si="275"/>
        <v>1</v>
      </c>
    </row>
    <row r="2490" spans="1:11" x14ac:dyDescent="0.2">
      <c r="A2490" s="5">
        <f>IndiciMSCI!A2490</f>
        <v>40373</v>
      </c>
      <c r="B2490" cm="1">
        <f t="array" ref="B2490">INDEX(IndiciMSCI!A:Y,ROW(),Sheet1!$O$2)</f>
        <v>103.634</v>
      </c>
      <c r="C2490">
        <f t="shared" ca="1" si="271"/>
        <v>98.838899999999995</v>
      </c>
      <c r="D2490" t="b">
        <f t="shared" ca="1" si="272"/>
        <v>0</v>
      </c>
      <c r="E2490" s="13" cm="1">
        <f t="array" aca="1" ref="E2490" ca="1">IF(ISBLANK(INDIRECT(ADDRESS(ROW(B2490)+$N$5,COLUMN(B2490)))),"",(INDIRECT(ADDRESS(ROW(B2490)+$N$5,COLUMN(B2490)))/B2490-1))</f>
        <v>1.1907289113611386E-2</v>
      </c>
      <c r="F2490" s="5">
        <f t="shared" ca="1" si="276"/>
        <v>40381</v>
      </c>
      <c r="G2490" s="11">
        <f t="shared" ca="1" si="273"/>
        <v>98.343000000000004</v>
      </c>
      <c r="H2490" s="17" cm="1">
        <f t="array" aca="1" ref="H2490" ca="1">IF(F2490="MAI","NESSUNO",INDIRECT(ADDRESS(ROW()+$N$5,2)))</f>
        <v>104.86799999999999</v>
      </c>
      <c r="I2490" s="11">
        <f t="shared" ca="1" si="274"/>
        <v>4.266386691807611E-2</v>
      </c>
      <c r="J2490" s="13">
        <f t="shared" ca="1" si="270"/>
        <v>6.6783236904691415E-2</v>
      </c>
      <c r="K2490" s="13" t="b">
        <f t="shared" ca="1" si="275"/>
        <v>1</v>
      </c>
    </row>
    <row r="2491" spans="1:11" x14ac:dyDescent="0.2">
      <c r="A2491" s="5">
        <f>IndiciMSCI!A2491</f>
        <v>40374</v>
      </c>
      <c r="B2491" cm="1">
        <f t="array" ref="B2491">INDEX(IndiciMSCI!A:Y,ROW(),Sheet1!$O$2)</f>
        <v>101.792</v>
      </c>
      <c r="C2491">
        <f t="shared" ca="1" si="271"/>
        <v>98.838899999999995</v>
      </c>
      <c r="D2491" t="b">
        <f t="shared" ca="1" si="272"/>
        <v>0</v>
      </c>
      <c r="E2491" s="13" cm="1">
        <f t="array" aca="1" ref="E2491" ca="1">IF(ISBLANK(INDIRECT(ADDRESS(ROW(B2491)+$N$5,COLUMN(B2491)))),"",(INDIRECT(ADDRESS(ROW(B2491)+$N$5,COLUMN(B2491)))/B2491-1))</f>
        <v>2.3921329770512534E-2</v>
      </c>
      <c r="F2491" s="5">
        <f t="shared" ca="1" si="276"/>
        <v>40381</v>
      </c>
      <c r="G2491" s="11">
        <f t="shared" ca="1" si="273"/>
        <v>98.343000000000004</v>
      </c>
      <c r="H2491" s="17" cm="1">
        <f t="array" aca="1" ref="H2491" ca="1">IF(F2491="MAI","NESSUNO",INDIRECT(ADDRESS(ROW()+$N$5,2)))</f>
        <v>104.227</v>
      </c>
      <c r="I2491" s="11">
        <f t="shared" ca="1" si="274"/>
        <v>3.7329871520967117E-2</v>
      </c>
      <c r="J2491" s="13">
        <f t="shared" ca="1" si="270"/>
        <v>6.0210994900714514E-2</v>
      </c>
      <c r="K2491" s="13" t="b">
        <f t="shared" ca="1" si="275"/>
        <v>1</v>
      </c>
    </row>
    <row r="2492" spans="1:11" x14ac:dyDescent="0.2">
      <c r="A2492" s="5">
        <f>IndiciMSCI!A2492</f>
        <v>40375</v>
      </c>
      <c r="B2492" cm="1">
        <f t="array" ref="B2492">INDEX(IndiciMSCI!A:Y,ROW(),Sheet1!$O$2)</f>
        <v>100.56699999999999</v>
      </c>
      <c r="C2492">
        <f t="shared" ca="1" si="271"/>
        <v>98.838899999999995</v>
      </c>
      <c r="D2492" t="b">
        <f t="shared" ca="1" si="272"/>
        <v>0</v>
      </c>
      <c r="E2492" s="13" cm="1">
        <f t="array" aca="1" ref="E2492" ca="1">IF(ISBLANK(INDIRECT(ADDRESS(ROW(B2492)+$N$5,COLUMN(B2492)))),"",(INDIRECT(ADDRESS(ROW(B2492)+$N$5,COLUMN(B2492)))/B2492-1))</f>
        <v>4.3195083874432161E-2</v>
      </c>
      <c r="F2492" s="5">
        <f t="shared" ca="1" si="276"/>
        <v>40381</v>
      </c>
      <c r="G2492" s="11">
        <f t="shared" ca="1" si="273"/>
        <v>98.343000000000004</v>
      </c>
      <c r="H2492" s="17" cm="1">
        <f t="array" aca="1" ref="H2492" ca="1">IF(F2492="MAI","NESSUNO",INDIRECT(ADDRESS(ROW()+$N$5,2)))</f>
        <v>104.911</v>
      </c>
      <c r="I2492" s="11">
        <f t="shared" ca="1" si="274"/>
        <v>3.1996165307262459E-2</v>
      </c>
      <c r="J2492" s="13">
        <f t="shared" ca="1" si="270"/>
        <v>6.7112007619324815E-2</v>
      </c>
      <c r="K2492" s="13" t="b">
        <f t="shared" ca="1" si="275"/>
        <v>1</v>
      </c>
    </row>
    <row r="2493" spans="1:11" x14ac:dyDescent="0.2">
      <c r="A2493" s="5">
        <f>IndiciMSCI!A2493</f>
        <v>40378</v>
      </c>
      <c r="B2493" cm="1">
        <f t="array" ref="B2493">INDEX(IndiciMSCI!A:Y,ROW(),Sheet1!$O$2)</f>
        <v>100.145</v>
      </c>
      <c r="C2493">
        <f t="shared" ca="1" si="271"/>
        <v>98.838899999999995</v>
      </c>
      <c r="D2493" t="b">
        <f t="shared" ca="1" si="272"/>
        <v>0</v>
      </c>
      <c r="E2493" s="13" cm="1">
        <f t="array" aca="1" ref="E2493" ca="1">IF(ISBLANK(INDIRECT(ADDRESS(ROW(B2493)+$N$5,COLUMN(B2493)))),"",(INDIRECT(ADDRESS(ROW(B2493)+$N$5,COLUMN(B2493)))/B2493-1))</f>
        <v>5.4171451395476522E-2</v>
      </c>
      <c r="F2493" s="5">
        <f t="shared" ca="1" si="276"/>
        <v>40381</v>
      </c>
      <c r="G2493" s="11">
        <f t="shared" ca="1" si="273"/>
        <v>98.343000000000004</v>
      </c>
      <c r="H2493" s="17" cm="1">
        <f t="array" aca="1" ref="H2493" ca="1">IF(F2493="MAI","NESSUNO",INDIRECT(ADDRESS(ROW()+$N$5,2)))</f>
        <v>105.57</v>
      </c>
      <c r="I2493" s="11">
        <f t="shared" ca="1" si="274"/>
        <v>1.5996781610240873E-2</v>
      </c>
      <c r="J2493" s="13">
        <f t="shared" ca="1" si="270"/>
        <v>7.3650354184946878E-2</v>
      </c>
      <c r="K2493" s="13" t="b">
        <f t="shared" ca="1" si="275"/>
        <v>1</v>
      </c>
    </row>
    <row r="2494" spans="1:11" x14ac:dyDescent="0.2">
      <c r="A2494" s="5">
        <f>IndiciMSCI!A2494</f>
        <v>40379</v>
      </c>
      <c r="B2494" cm="1">
        <f t="array" ref="B2494">INDEX(IndiciMSCI!A:Y,ROW(),Sheet1!$O$2)</f>
        <v>99.335999999999999</v>
      </c>
      <c r="C2494">
        <f t="shared" ca="1" si="271"/>
        <v>98.838899999999995</v>
      </c>
      <c r="D2494" t="b">
        <f t="shared" ca="1" si="272"/>
        <v>0</v>
      </c>
      <c r="E2494" s="13" cm="1">
        <f t="array" aca="1" ref="E2494" ca="1">IF(ISBLANK(INDIRECT(ADDRESS(ROW(B2494)+$N$5,COLUMN(B2494)))),"",(INDIRECT(ADDRESS(ROW(B2494)+$N$5,COLUMN(B2494)))/B2494-1))</f>
        <v>4.4847789321092124E-2</v>
      </c>
      <c r="F2494" s="5">
        <f t="shared" ca="1" si="276"/>
        <v>40381</v>
      </c>
      <c r="G2494" s="11">
        <f t="shared" ca="1" si="273"/>
        <v>98.343000000000004</v>
      </c>
      <c r="H2494" s="17" cm="1">
        <f t="array" aca="1" ref="H2494" ca="1">IF(F2494="MAI","NESSUNO",INDIRECT(ADDRESS(ROW()+$N$5,2)))</f>
        <v>103.791</v>
      </c>
      <c r="I2494" s="11">
        <f t="shared" ca="1" si="274"/>
        <v>1.0664231973649407E-2</v>
      </c>
      <c r="J2494" s="13">
        <f t="shared" ca="1" si="270"/>
        <v>5.5506383087496239E-2</v>
      </c>
      <c r="K2494" s="13" t="b">
        <f t="shared" ca="1" si="275"/>
        <v>1</v>
      </c>
    </row>
    <row r="2495" spans="1:11" x14ac:dyDescent="0.2">
      <c r="A2495" s="5">
        <f>IndiciMSCI!A2495</f>
        <v>40380</v>
      </c>
      <c r="B2495" cm="1">
        <f t="array" ref="B2495">INDEX(IndiciMSCI!A:Y,ROW(),Sheet1!$O$2)</f>
        <v>99.334999999999994</v>
      </c>
      <c r="C2495">
        <f t="shared" ca="1" si="271"/>
        <v>98.838899999999995</v>
      </c>
      <c r="D2495" t="b">
        <f t="shared" ca="1" si="272"/>
        <v>0</v>
      </c>
      <c r="E2495" s="13" cm="1">
        <f t="array" aca="1" ref="E2495" ca="1">IF(ISBLANK(INDIRECT(ADDRESS(ROW(B2495)+$N$5,COLUMN(B2495)))),"",(INDIRECT(ADDRESS(ROW(B2495)+$N$5,COLUMN(B2495)))/B2495-1))</f>
        <v>5.4844717370513996E-2</v>
      </c>
      <c r="F2495" s="5">
        <f t="shared" ca="1" si="276"/>
        <v>40381</v>
      </c>
      <c r="G2495" s="11">
        <f t="shared" ca="1" si="273"/>
        <v>98.343000000000004</v>
      </c>
      <c r="H2495" s="17" cm="1">
        <f t="array" aca="1" ref="H2495" ca="1">IF(F2495="MAI","NESSUNO",INDIRECT(ADDRESS(ROW()+$N$5,2)))</f>
        <v>104.783</v>
      </c>
      <c r="I2495" s="11">
        <f t="shared" ca="1" si="274"/>
        <v>5.3319714421178332E-3</v>
      </c>
      <c r="J2495" s="13">
        <f t="shared" ca="1" si="270"/>
        <v>6.5539306015091212E-2</v>
      </c>
      <c r="K2495" s="13" t="b">
        <f t="shared" ca="1" si="275"/>
        <v>1</v>
      </c>
    </row>
    <row r="2496" spans="1:11" x14ac:dyDescent="0.2">
      <c r="A2496" s="5">
        <f>IndiciMSCI!A2496</f>
        <v>40381</v>
      </c>
      <c r="B2496" cm="1">
        <f t="array" ref="B2496">INDEX(IndiciMSCI!A:Y,ROW(),Sheet1!$O$2)</f>
        <v>98.343000000000004</v>
      </c>
      <c r="C2496">
        <f t="shared" ca="1" si="271"/>
        <v>98.838899999999995</v>
      </c>
      <c r="D2496" t="b">
        <f t="shared" ca="1" si="272"/>
        <v>1</v>
      </c>
      <c r="E2496" s="13" cm="1">
        <f t="array" aca="1" ref="E2496" ca="1">IF(ISBLANK(INDIRECT(ADDRESS(ROW(B2496)+$N$5,COLUMN(B2496)))),"",(INDIRECT(ADDRESS(ROW(B2496)+$N$5,COLUMN(B2496)))/B2496-1))</f>
        <v>5.6201254791901745E-2</v>
      </c>
      <c r="F2496" s="5">
        <f t="shared" ca="1" si="276"/>
        <v>40381</v>
      </c>
      <c r="G2496" s="11">
        <f t="shared" ca="1" si="273"/>
        <v>98.343000000000004</v>
      </c>
      <c r="H2496" s="17" cm="1">
        <f t="array" aca="1" ref="H2496" ca="1">IF(F2496="MAI","NESSUNO",INDIRECT(ADDRESS(ROW()+$N$5,2)))</f>
        <v>103.87</v>
      </c>
      <c r="I2496" s="11">
        <f t="shared" ca="1" si="274"/>
        <v>0</v>
      </c>
      <c r="J2496" s="13">
        <f t="shared" ca="1" si="270"/>
        <v>5.6201254791901821E-2</v>
      </c>
      <c r="K2496" s="13" t="b">
        <f t="shared" ca="1" si="275"/>
        <v>1</v>
      </c>
    </row>
    <row r="2497" spans="1:11" x14ac:dyDescent="0.2">
      <c r="A2497" s="5">
        <f>IndiciMSCI!A2497</f>
        <v>40382</v>
      </c>
      <c r="B2497" cm="1">
        <f t="array" ref="B2497">INDEX(IndiciMSCI!A:Y,ROW(),Sheet1!$O$2)</f>
        <v>100.767</v>
      </c>
      <c r="C2497">
        <f t="shared" ca="1" si="271"/>
        <v>98.838899999999995</v>
      </c>
      <c r="D2497" t="b">
        <f t="shared" ca="1" si="272"/>
        <v>0</v>
      </c>
      <c r="E2497" s="13" cm="1">
        <f t="array" aca="1" ref="E2497" ca="1">IF(ISBLANK(INDIRECT(ADDRESS(ROW(B2497)+$N$5,COLUMN(B2497)))),"",(INDIRECT(ADDRESS(ROW(B2497)+$N$5,COLUMN(B2497)))/B2497-1))</f>
        <v>4.4736868220746961E-2</v>
      </c>
      <c r="F2497" s="5">
        <f t="shared" ca="1" si="276"/>
        <v>40451</v>
      </c>
      <c r="G2497" s="11">
        <f t="shared" ca="1" si="273"/>
        <v>98.450999999999993</v>
      </c>
      <c r="H2497" s="17" cm="1">
        <f t="array" aca="1" ref="H2497" ca="1">IF(F2497="MAI","NESSUNO",INDIRECT(ADDRESS(ROW()+$N$5,2)))</f>
        <v>105.27500000000001</v>
      </c>
      <c r="I2497" s="11">
        <f t="shared" ca="1" si="274"/>
        <v>0.36898983425352583</v>
      </c>
      <c r="J2497" s="13">
        <f t="shared" ca="1" si="270"/>
        <v>7.3061622880961477E-2</v>
      </c>
      <c r="K2497" s="13" t="b">
        <f t="shared" ca="1" si="275"/>
        <v>1</v>
      </c>
    </row>
    <row r="2498" spans="1:11" x14ac:dyDescent="0.2">
      <c r="A2498" s="5">
        <f>IndiciMSCI!A2498</f>
        <v>40385</v>
      </c>
      <c r="B2498" cm="1">
        <f t="array" ref="B2498">INDEX(IndiciMSCI!A:Y,ROW(),Sheet1!$O$2)</f>
        <v>100.363</v>
      </c>
      <c r="C2498">
        <f t="shared" ca="1" si="271"/>
        <v>98.838899999999995</v>
      </c>
      <c r="D2498" t="b">
        <f t="shared" ca="1" si="272"/>
        <v>0</v>
      </c>
      <c r="E2498" s="13" cm="1">
        <f t="array" aca="1" ref="E2498" ca="1">IF(ISBLANK(INDIRECT(ADDRESS(ROW(B2498)+$N$5,COLUMN(B2498)))),"",(INDIRECT(ADDRESS(ROW(B2498)+$N$5,COLUMN(B2498)))/B2498-1))</f>
        <v>4.1598995645805603E-2</v>
      </c>
      <c r="F2498" s="5">
        <f t="shared" ca="1" si="276"/>
        <v>40451</v>
      </c>
      <c r="G2498" s="11">
        <f t="shared" ca="1" si="273"/>
        <v>98.450999999999993</v>
      </c>
      <c r="H2498" s="17" cm="1">
        <f t="array" aca="1" ref="H2498" ca="1">IF(F2498="MAI","NESSUNO",INDIRECT(ADDRESS(ROW()+$N$5,2)))</f>
        <v>104.538</v>
      </c>
      <c r="I2498" s="11">
        <f t="shared" ca="1" si="274"/>
        <v>0.35291807825936417</v>
      </c>
      <c r="J2498" s="13">
        <f t="shared" ref="J2498:J2561" ca="1" si="277">IF(E2498="","",IF(F2498="MAI",I2498/B2498,(H2498-G2498+I2498)/G2498))</f>
        <v>6.5412419155309418E-2</v>
      </c>
      <c r="K2498" s="13" t="b">
        <f t="shared" ca="1" si="275"/>
        <v>1</v>
      </c>
    </row>
    <row r="2499" spans="1:11" x14ac:dyDescent="0.2">
      <c r="A2499" s="5">
        <f>IndiciMSCI!A2499</f>
        <v>40386</v>
      </c>
      <c r="B2499" cm="1">
        <f t="array" ref="B2499">INDEX(IndiciMSCI!A:Y,ROW(),Sheet1!$O$2)</f>
        <v>99.259</v>
      </c>
      <c r="C2499">
        <f t="shared" ref="C2499:C2562" ca="1" si="278">MAX(INDIRECT("B"&amp;ROW()&amp;":B"&amp;MAX(2,ROW()-$N$3)))*(1-$N$4)</f>
        <v>98.838899999999995</v>
      </c>
      <c r="D2499" t="b">
        <f t="shared" ref="D2499:D2562" ca="1" si="279">B2499&lt;C2499</f>
        <v>0</v>
      </c>
      <c r="E2499" s="13" cm="1">
        <f t="array" aca="1" ref="E2499" ca="1">IF(ISBLANK(INDIRECT(ADDRESS(ROW(B2499)+$N$5,COLUMN(B2499)))),"",(INDIRECT(ADDRESS(ROW(B2499)+$N$5,COLUMN(B2499)))/B2499-1))</f>
        <v>5.1421029831048015E-2</v>
      </c>
      <c r="F2499" s="5">
        <f t="shared" ca="1" si="276"/>
        <v>40451</v>
      </c>
      <c r="G2499" s="11">
        <f t="shared" ref="G2499:G2562" ca="1" si="280">IF(F2499="MAI","NESSUNO",INDEX(B:B,MATCH(F2499,A:A,0)))</f>
        <v>98.450999999999993</v>
      </c>
      <c r="H2499" s="17" cm="1">
        <f t="array" aca="1" ref="H2499" ca="1">IF(F2499="MAI","NESSUNO",INDIRECT(ADDRESS(ROW()+$N$5,2)))</f>
        <v>104.363</v>
      </c>
      <c r="I2499" s="11">
        <f t="shared" ref="I2499:I2562" ca="1" si="281">IF(F2499="MAI",B2499*(1+$N$6)^($N$5*(7/5)/365.25)-B2499, G2499*(1+$N$6)^((F2499-A2499)/365.25)-G2499)</f>
        <v>0.34756140713946593</v>
      </c>
      <c r="J2499" s="13">
        <f t="shared" ca="1" si="277"/>
        <v>6.358047563904351E-2</v>
      </c>
      <c r="K2499" s="13" t="b">
        <f t="shared" ref="K2499:K2562" ca="1" si="282">IF(E2499="","",J2499&gt;E2499)</f>
        <v>1</v>
      </c>
    </row>
    <row r="2500" spans="1:11" x14ac:dyDescent="0.2">
      <c r="A2500" s="5">
        <f>IndiciMSCI!A2500</f>
        <v>40387</v>
      </c>
      <c r="B2500" cm="1">
        <f t="array" ref="B2500">INDEX(IndiciMSCI!A:Y,ROW(),Sheet1!$O$2)</f>
        <v>101.785</v>
      </c>
      <c r="C2500">
        <f t="shared" ca="1" si="278"/>
        <v>98.838899999999995</v>
      </c>
      <c r="D2500" t="b">
        <f t="shared" ca="1" si="279"/>
        <v>0</v>
      </c>
      <c r="E2500" s="13" cm="1">
        <f t="array" aca="1" ref="E2500" ca="1">IF(ISBLANK(INDIRECT(ADDRESS(ROW(B2500)+$N$5,COLUMN(B2500)))),"",(INDIRECT(ADDRESS(ROW(B2500)+$N$5,COLUMN(B2500)))/B2500-1))</f>
        <v>2.6054919683646816E-2</v>
      </c>
      <c r="F2500" s="5">
        <f t="shared" ca="1" si="276"/>
        <v>40451</v>
      </c>
      <c r="G2500" s="11">
        <f t="shared" ca="1" si="280"/>
        <v>98.450999999999993</v>
      </c>
      <c r="H2500" s="17" cm="1">
        <f t="array" aca="1" ref="H2500" ca="1">IF(F2500="MAI","NESSUNO",INDIRECT(ADDRESS(ROW()+$N$5,2)))</f>
        <v>104.437</v>
      </c>
      <c r="I2500" s="11">
        <f t="shared" ca="1" si="281"/>
        <v>0.34220502643238149</v>
      </c>
      <c r="J2500" s="13">
        <f t="shared" ca="1" si="277"/>
        <v>6.4277712023568939E-2</v>
      </c>
      <c r="K2500" s="13" t="b">
        <f t="shared" ca="1" si="282"/>
        <v>1</v>
      </c>
    </row>
    <row r="2501" spans="1:11" x14ac:dyDescent="0.2">
      <c r="A2501" s="5">
        <f>IndiciMSCI!A2501</f>
        <v>40388</v>
      </c>
      <c r="B2501" cm="1">
        <f t="array" ref="B2501">INDEX(IndiciMSCI!A:Y,ROW(),Sheet1!$O$2)</f>
        <v>101.364</v>
      </c>
      <c r="C2501">
        <f t="shared" ca="1" si="278"/>
        <v>98.838899999999995</v>
      </c>
      <c r="D2501" t="b">
        <f t="shared" ca="1" si="279"/>
        <v>0</v>
      </c>
      <c r="E2501" s="13" cm="1">
        <f t="array" aca="1" ref="E2501" ca="1">IF(ISBLANK(INDIRECT(ADDRESS(ROW(B2501)+$N$5,COLUMN(B2501)))),"",(INDIRECT(ADDRESS(ROW(B2501)+$N$5,COLUMN(B2501)))/B2501-1))</f>
        <v>2.5472554358549226E-2</v>
      </c>
      <c r="F2501" s="5">
        <f t="shared" ca="1" si="276"/>
        <v>40451</v>
      </c>
      <c r="G2501" s="11">
        <f t="shared" ca="1" si="280"/>
        <v>98.450999999999993</v>
      </c>
      <c r="H2501" s="17" cm="1">
        <f t="array" aca="1" ref="H2501" ca="1">IF(F2501="MAI","NESSUNO",INDIRECT(ADDRESS(ROW()+$N$5,2)))</f>
        <v>103.946</v>
      </c>
      <c r="I2501" s="11">
        <f t="shared" ca="1" si="281"/>
        <v>0.33684893612239364</v>
      </c>
      <c r="J2501" s="13">
        <f t="shared" ca="1" si="277"/>
        <v>5.9236055866597581E-2</v>
      </c>
      <c r="K2501" s="13" t="b">
        <f t="shared" ca="1" si="282"/>
        <v>1</v>
      </c>
    </row>
    <row r="2502" spans="1:11" x14ac:dyDescent="0.2">
      <c r="A2502" s="5">
        <f>IndiciMSCI!A2502</f>
        <v>40389</v>
      </c>
      <c r="B2502" cm="1">
        <f t="array" ref="B2502">INDEX(IndiciMSCI!A:Y,ROW(),Sheet1!$O$2)</f>
        <v>100.95699999999999</v>
      </c>
      <c r="C2502">
        <f t="shared" ca="1" si="278"/>
        <v>98.838899999999995</v>
      </c>
      <c r="D2502" t="b">
        <f t="shared" ca="1" si="279"/>
        <v>0</v>
      </c>
      <c r="E2502" s="13" cm="1">
        <f t="array" aca="1" ref="E2502" ca="1">IF(ISBLANK(INDIRECT(ADDRESS(ROW(B2502)+$N$5,COLUMN(B2502)))),"",(INDIRECT(ADDRESS(ROW(B2502)+$N$5,COLUMN(B2502)))/B2502-1))</f>
        <v>2.4376714838991065E-2</v>
      </c>
      <c r="F2502" s="5">
        <f t="shared" ca="1" si="276"/>
        <v>40451</v>
      </c>
      <c r="G2502" s="11">
        <f t="shared" ca="1" si="280"/>
        <v>98.450999999999993</v>
      </c>
      <c r="H2502" s="17" cm="1">
        <f t="array" aca="1" ref="H2502" ca="1">IF(F2502="MAI","NESSUNO",INDIRECT(ADDRESS(ROW()+$N$5,2)))</f>
        <v>103.41800000000001</v>
      </c>
      <c r="I2502" s="11">
        <f t="shared" ca="1" si="281"/>
        <v>0.33149313619375675</v>
      </c>
      <c r="J2502" s="13">
        <f t="shared" ca="1" si="277"/>
        <v>5.3818581184485383E-2</v>
      </c>
      <c r="K2502" s="13" t="b">
        <f t="shared" ca="1" si="282"/>
        <v>1</v>
      </c>
    </row>
    <row r="2503" spans="1:11" x14ac:dyDescent="0.2">
      <c r="A2503" s="5">
        <f>IndiciMSCI!A2503</f>
        <v>40392</v>
      </c>
      <c r="B2503" cm="1">
        <f t="array" ref="B2503">INDEX(IndiciMSCI!A:Y,ROW(),Sheet1!$O$2)</f>
        <v>100.223</v>
      </c>
      <c r="C2503">
        <f t="shared" ca="1" si="278"/>
        <v>98.838899999999995</v>
      </c>
      <c r="D2503" t="b">
        <f t="shared" ca="1" si="279"/>
        <v>0</v>
      </c>
      <c r="E2503" s="13" cm="1">
        <f t="array" aca="1" ref="E2503" ca="1">IF(ISBLANK(INDIRECT(ADDRESS(ROW(B2503)+$N$5,COLUMN(B2503)))),"",(INDIRECT(ADDRESS(ROW(B2503)+$N$5,COLUMN(B2503)))/B2503-1))</f>
        <v>6.421679654370771E-2</v>
      </c>
      <c r="F2503" s="5">
        <f t="shared" ca="1" si="276"/>
        <v>40451</v>
      </c>
      <c r="G2503" s="11">
        <f t="shared" ca="1" si="280"/>
        <v>98.450999999999993</v>
      </c>
      <c r="H2503" s="17" cm="1">
        <f t="array" aca="1" ref="H2503" ca="1">IF(F2503="MAI","NESSUNO",INDIRECT(ADDRESS(ROW()+$N$5,2)))</f>
        <v>106.65900000000001</v>
      </c>
      <c r="I2503" s="11">
        <f t="shared" ca="1" si="281"/>
        <v>0.31542747853841036</v>
      </c>
      <c r="J2503" s="13">
        <f t="shared" ca="1" si="277"/>
        <v>8.6575326594330412E-2</v>
      </c>
      <c r="K2503" s="13" t="b">
        <f t="shared" ca="1" si="282"/>
        <v>1</v>
      </c>
    </row>
    <row r="2504" spans="1:11" x14ac:dyDescent="0.2">
      <c r="A2504" s="5">
        <f>IndiciMSCI!A2504</f>
        <v>40393</v>
      </c>
      <c r="B2504" cm="1">
        <f t="array" ref="B2504">INDEX(IndiciMSCI!A:Y,ROW(),Sheet1!$O$2)</f>
        <v>101.714</v>
      </c>
      <c r="C2504">
        <f t="shared" ca="1" si="278"/>
        <v>98.838899999999995</v>
      </c>
      <c r="D2504" t="b">
        <f t="shared" ca="1" si="279"/>
        <v>0</v>
      </c>
      <c r="E2504" s="13" cm="1">
        <f t="array" aca="1" ref="E2504" ca="1">IF(ISBLANK(INDIRECT(ADDRESS(ROW(B2504)+$N$5,COLUMN(B2504)))),"",(INDIRECT(ADDRESS(ROW(B2504)+$N$5,COLUMN(B2504)))/B2504-1))</f>
        <v>3.1214975322964467E-2</v>
      </c>
      <c r="F2504" s="5">
        <f t="shared" ca="1" si="276"/>
        <v>40451</v>
      </c>
      <c r="G2504" s="11">
        <f t="shared" ca="1" si="280"/>
        <v>98.450999999999993</v>
      </c>
      <c r="H2504" s="17" cm="1">
        <f t="array" aca="1" ref="H2504" ca="1">IF(F2504="MAI","NESSUNO",INDIRECT(ADDRESS(ROW()+$N$5,2)))</f>
        <v>104.889</v>
      </c>
      <c r="I2504" s="11">
        <f t="shared" ca="1" si="281"/>
        <v>0.31007283997772106</v>
      </c>
      <c r="J2504" s="13">
        <f t="shared" ca="1" si="277"/>
        <v>6.8542450965228624E-2</v>
      </c>
      <c r="K2504" s="13" t="b">
        <f t="shared" ca="1" si="282"/>
        <v>1</v>
      </c>
    </row>
    <row r="2505" spans="1:11" x14ac:dyDescent="0.2">
      <c r="A2505" s="5">
        <f>IndiciMSCI!A2505</f>
        <v>40394</v>
      </c>
      <c r="B2505" cm="1">
        <f t="array" ref="B2505">INDEX(IndiciMSCI!A:Y,ROW(),Sheet1!$O$2)</f>
        <v>100.157</v>
      </c>
      <c r="C2505">
        <f t="shared" ca="1" si="278"/>
        <v>98.838899999999995</v>
      </c>
      <c r="D2505" t="b">
        <f t="shared" ca="1" si="279"/>
        <v>0</v>
      </c>
      <c r="E2505" s="13" cm="1">
        <f t="array" aca="1" ref="E2505" ca="1">IF(ISBLANK(INDIRECT(ADDRESS(ROW(B2505)+$N$5,COLUMN(B2505)))),"",(INDIRECT(ADDRESS(ROW(B2505)+$N$5,COLUMN(B2505)))/B2505-1))</f>
        <v>2.4461595295386163E-2</v>
      </c>
      <c r="F2505" s="5">
        <f t="shared" ca="1" si="276"/>
        <v>40451</v>
      </c>
      <c r="G2505" s="11">
        <f t="shared" ca="1" si="280"/>
        <v>98.450999999999993</v>
      </c>
      <c r="H2505" s="17" cm="1">
        <f t="array" aca="1" ref="H2505" ca="1">IF(F2505="MAI","NESSUNO",INDIRECT(ADDRESS(ROW()+$N$5,2)))</f>
        <v>102.607</v>
      </c>
      <c r="I2505" s="11">
        <f t="shared" ca="1" si="281"/>
        <v>0.30471849171965459</v>
      </c>
      <c r="J2505" s="13">
        <f t="shared" ca="1" si="277"/>
        <v>4.5309021662752649E-2</v>
      </c>
      <c r="K2505" s="13" t="b">
        <f t="shared" ca="1" si="282"/>
        <v>1</v>
      </c>
    </row>
    <row r="2506" spans="1:11" x14ac:dyDescent="0.2">
      <c r="A2506" s="5">
        <f>IndiciMSCI!A2506</f>
        <v>40395</v>
      </c>
      <c r="B2506" cm="1">
        <f t="array" ref="B2506">INDEX(IndiciMSCI!A:Y,ROW(),Sheet1!$O$2)</f>
        <v>101.928</v>
      </c>
      <c r="C2506">
        <f t="shared" ca="1" si="278"/>
        <v>98.838899999999995</v>
      </c>
      <c r="D2506" t="b">
        <f t="shared" ca="1" si="279"/>
        <v>0</v>
      </c>
      <c r="E2506" s="13" cm="1">
        <f t="array" aca="1" ref="E2506" ca="1">IF(ISBLANK(INDIRECT(ADDRESS(ROW(B2506)+$N$5,COLUMN(B2506)))),"",(INDIRECT(ADDRESS(ROW(B2506)+$N$5,COLUMN(B2506)))/B2506-1))</f>
        <v>-1.1743583706145588E-2</v>
      </c>
      <c r="F2506" s="5">
        <f t="shared" ca="1" si="276"/>
        <v>40451</v>
      </c>
      <c r="G2506" s="11">
        <f t="shared" ca="1" si="280"/>
        <v>98.450999999999993</v>
      </c>
      <c r="H2506" s="17" cm="1">
        <f t="array" aca="1" ref="H2506" ca="1">IF(F2506="MAI","NESSUNO",INDIRECT(ADDRESS(ROW()+$N$5,2)))</f>
        <v>100.73099999999999</v>
      </c>
      <c r="I2506" s="11">
        <f t="shared" ca="1" si="281"/>
        <v>0.29936443374846533</v>
      </c>
      <c r="J2506" s="13">
        <f t="shared" ca="1" si="277"/>
        <v>2.6199474192730055E-2</v>
      </c>
      <c r="K2506" s="13" t="b">
        <f t="shared" ca="1" si="282"/>
        <v>1</v>
      </c>
    </row>
    <row r="2507" spans="1:11" x14ac:dyDescent="0.2">
      <c r="A2507" s="5">
        <f>IndiciMSCI!A2507</f>
        <v>40396</v>
      </c>
      <c r="B2507" cm="1">
        <f t="array" ref="B2507">INDEX(IndiciMSCI!A:Y,ROW(),Sheet1!$O$2)</f>
        <v>102.197</v>
      </c>
      <c r="C2507">
        <f t="shared" ca="1" si="278"/>
        <v>98.838899999999995</v>
      </c>
      <c r="D2507" t="b">
        <f t="shared" ca="1" si="279"/>
        <v>0</v>
      </c>
      <c r="E2507" s="13" cm="1">
        <f t="array" aca="1" ref="E2507" ca="1">IF(ISBLANK(INDIRECT(ADDRESS(ROW(B2507)+$N$5,COLUMN(B2507)))),"",(INDIRECT(ADDRESS(ROW(B2507)+$N$5,COLUMN(B2507)))/B2507-1))</f>
        <v>-4.0764406000176057E-2</v>
      </c>
      <c r="F2507" s="5">
        <f t="shared" ca="1" si="276"/>
        <v>40451</v>
      </c>
      <c r="G2507" s="11">
        <f t="shared" ca="1" si="280"/>
        <v>98.450999999999993</v>
      </c>
      <c r="H2507" s="17" cm="1">
        <f t="array" aca="1" ref="H2507" ca="1">IF(F2507="MAI","NESSUNO",INDIRECT(ADDRESS(ROW()+$N$5,2)))</f>
        <v>98.031000000000006</v>
      </c>
      <c r="I2507" s="11">
        <f t="shared" ca="1" si="281"/>
        <v>0.29401066604843606</v>
      </c>
      <c r="J2507" s="13">
        <f t="shared" ca="1" si="277"/>
        <v>-1.2797161425638281E-3</v>
      </c>
      <c r="K2507" s="13" t="b">
        <f t="shared" ca="1" si="282"/>
        <v>1</v>
      </c>
    </row>
    <row r="2508" spans="1:11" x14ac:dyDescent="0.2">
      <c r="A2508" s="5">
        <f>IndiciMSCI!A2508</f>
        <v>40399</v>
      </c>
      <c r="B2508" cm="1">
        <f t="array" ref="B2508">INDEX(IndiciMSCI!A:Y,ROW(),Sheet1!$O$2)</f>
        <v>101.289</v>
      </c>
      <c r="C2508">
        <f t="shared" ca="1" si="278"/>
        <v>98.838899999999995</v>
      </c>
      <c r="D2508" t="b">
        <f t="shared" ca="1" si="279"/>
        <v>0</v>
      </c>
      <c r="E2508" s="13" cm="1">
        <f t="array" aca="1" ref="E2508" ca="1">IF(ISBLANK(INDIRECT(ADDRESS(ROW(B2508)+$N$5,COLUMN(B2508)))),"",(INDIRECT(ADDRESS(ROW(B2508)+$N$5,COLUMN(B2508)))/B2508-1))</f>
        <v>-4.343018491642725E-2</v>
      </c>
      <c r="F2508" s="5">
        <f t="shared" ca="1" si="276"/>
        <v>40451</v>
      </c>
      <c r="G2508" s="11">
        <f t="shared" ca="1" si="280"/>
        <v>98.450999999999993</v>
      </c>
      <c r="H2508" s="17" cm="1">
        <f t="array" aca="1" ref="H2508" ca="1">IF(F2508="MAI","NESSUNO",INDIRECT(ADDRESS(ROW()+$N$5,2)))</f>
        <v>96.89</v>
      </c>
      <c r="I2508" s="11">
        <f t="shared" ca="1" si="281"/>
        <v>0.27795110441797988</v>
      </c>
      <c r="J2508" s="13">
        <f t="shared" ca="1" si="277"/>
        <v>-1.3032360215559141E-2</v>
      </c>
      <c r="K2508" s="13" t="b">
        <f t="shared" ca="1" si="282"/>
        <v>1</v>
      </c>
    </row>
    <row r="2509" spans="1:11" x14ac:dyDescent="0.2">
      <c r="A2509" s="5">
        <f>IndiciMSCI!A2509</f>
        <v>40400</v>
      </c>
      <c r="B2509" cm="1">
        <f t="array" ref="B2509">INDEX(IndiciMSCI!A:Y,ROW(),Sheet1!$O$2)</f>
        <v>102.157</v>
      </c>
      <c r="C2509">
        <f t="shared" ca="1" si="278"/>
        <v>98.838899999999995</v>
      </c>
      <c r="D2509" t="b">
        <f t="shared" ca="1" si="279"/>
        <v>0</v>
      </c>
      <c r="E2509" s="13" cm="1">
        <f t="array" aca="1" ref="E2509" ca="1">IF(ISBLANK(INDIRECT(ADDRESS(ROW(B2509)+$N$5,COLUMN(B2509)))),"",(INDIRECT(ADDRESS(ROW(B2509)+$N$5,COLUMN(B2509)))/B2509-1))</f>
        <v>-6.5507013714184992E-2</v>
      </c>
      <c r="F2509" s="5">
        <f t="shared" ca="1" si="276"/>
        <v>40451</v>
      </c>
      <c r="G2509" s="11">
        <f t="shared" ca="1" si="280"/>
        <v>98.450999999999993</v>
      </c>
      <c r="H2509" s="17" cm="1">
        <f t="array" aca="1" ref="H2509" ca="1">IF(F2509="MAI","NESSUNO",INDIRECT(ADDRESS(ROW()+$N$5,2)))</f>
        <v>95.465000000000003</v>
      </c>
      <c r="I2509" s="11">
        <f t="shared" ca="1" si="281"/>
        <v>0.2725984976452196</v>
      </c>
      <c r="J2509" s="13">
        <f t="shared" ca="1" si="277"/>
        <v>-2.7560933889496E-2</v>
      </c>
      <c r="K2509" s="13" t="b">
        <f t="shared" ca="1" si="282"/>
        <v>1</v>
      </c>
    </row>
    <row r="2510" spans="1:11" x14ac:dyDescent="0.2">
      <c r="A2510" s="5">
        <f>IndiciMSCI!A2510</f>
        <v>40401</v>
      </c>
      <c r="B2510" cm="1">
        <f t="array" ref="B2510">INDEX(IndiciMSCI!A:Y,ROW(),Sheet1!$O$2)</f>
        <v>101.83199999999999</v>
      </c>
      <c r="C2510">
        <f t="shared" ca="1" si="278"/>
        <v>98.838899999999995</v>
      </c>
      <c r="D2510" t="b">
        <f t="shared" ca="1" si="279"/>
        <v>0</v>
      </c>
      <c r="E2510" s="13" cm="1">
        <f t="array" aca="1" ref="E2510" ca="1">IF(ISBLANK(INDIRECT(ADDRESS(ROW(B2510)+$N$5,COLUMN(B2510)))),"",(INDIRECT(ADDRESS(ROW(B2510)+$N$5,COLUMN(B2510)))/B2510-1))</f>
        <v>-4.3434283918610928E-2</v>
      </c>
      <c r="F2510" s="5">
        <f t="shared" ca="1" si="276"/>
        <v>40451</v>
      </c>
      <c r="G2510" s="11">
        <f t="shared" ca="1" si="280"/>
        <v>98.450999999999993</v>
      </c>
      <c r="H2510" s="17" cm="1">
        <f t="array" aca="1" ref="H2510" ca="1">IF(F2510="MAI","NESSUNO",INDIRECT(ADDRESS(ROW()+$N$5,2)))</f>
        <v>97.409000000000006</v>
      </c>
      <c r="I2510" s="11">
        <f t="shared" ca="1" si="281"/>
        <v>0.26724618106496223</v>
      </c>
      <c r="J2510" s="13">
        <f t="shared" ca="1" si="277"/>
        <v>-7.8694357491038702E-3</v>
      </c>
      <c r="K2510" s="13" t="b">
        <f t="shared" ca="1" si="282"/>
        <v>1</v>
      </c>
    </row>
    <row r="2511" spans="1:11" x14ac:dyDescent="0.2">
      <c r="A2511" s="5">
        <f>IndiciMSCI!A2511</f>
        <v>40402</v>
      </c>
      <c r="B2511" cm="1">
        <f t="array" ref="B2511">INDEX(IndiciMSCI!A:Y,ROW(),Sheet1!$O$2)</f>
        <v>100.70399999999999</v>
      </c>
      <c r="C2511">
        <f t="shared" ca="1" si="278"/>
        <v>98.838899999999995</v>
      </c>
      <c r="D2511" t="b">
        <f t="shared" ca="1" si="279"/>
        <v>0</v>
      </c>
      <c r="E2511" s="13" cm="1">
        <f t="array" aca="1" ref="E2511" ca="1">IF(ISBLANK(INDIRECT(ADDRESS(ROW(B2511)+$N$5,COLUMN(B2511)))),"",(INDIRECT(ADDRESS(ROW(B2511)+$N$5,COLUMN(B2511)))/B2511-1))</f>
        <v>-5.1338576421989024E-2</v>
      </c>
      <c r="F2511" s="5">
        <f t="shared" ca="1" si="276"/>
        <v>40451</v>
      </c>
      <c r="G2511" s="11">
        <f t="shared" ca="1" si="280"/>
        <v>98.450999999999993</v>
      </c>
      <c r="H2511" s="17" cm="1">
        <f t="array" aca="1" ref="H2511" ca="1">IF(F2511="MAI","NESSUNO",INDIRECT(ADDRESS(ROW()+$N$5,2)))</f>
        <v>95.534000000000006</v>
      </c>
      <c r="I2511" s="11">
        <f t="shared" ca="1" si="281"/>
        <v>0.26189415466144794</v>
      </c>
      <c r="J2511" s="13">
        <f t="shared" ca="1" si="277"/>
        <v>-2.69688052466561E-2</v>
      </c>
      <c r="K2511" s="13" t="b">
        <f t="shared" ca="1" si="282"/>
        <v>1</v>
      </c>
    </row>
    <row r="2512" spans="1:11" x14ac:dyDescent="0.2">
      <c r="A2512" s="5">
        <f>IndiciMSCI!A2512</f>
        <v>40403</v>
      </c>
      <c r="B2512" cm="1">
        <f t="array" ref="B2512">INDEX(IndiciMSCI!A:Y,ROW(),Sheet1!$O$2)</f>
        <v>101.283</v>
      </c>
      <c r="C2512">
        <f t="shared" ca="1" si="278"/>
        <v>98.838899999999995</v>
      </c>
      <c r="D2512" t="b">
        <f t="shared" ca="1" si="279"/>
        <v>0</v>
      </c>
      <c r="E2512" s="13" cm="1">
        <f t="array" aca="1" ref="E2512" ca="1">IF(ISBLANK(INDIRECT(ADDRESS(ROW(B2512)+$N$5,COLUMN(B2512)))),"",(INDIRECT(ADDRESS(ROW(B2512)+$N$5,COLUMN(B2512)))/B2512-1))</f>
        <v>-5.6663013536328966E-2</v>
      </c>
      <c r="F2512" s="5">
        <f t="shared" ca="1" si="276"/>
        <v>40451</v>
      </c>
      <c r="G2512" s="11">
        <f t="shared" ca="1" si="280"/>
        <v>98.450999999999993</v>
      </c>
      <c r="H2512" s="17" cm="1">
        <f t="array" aca="1" ref="H2512" ca="1">IF(F2512="MAI","NESSUNO",INDIRECT(ADDRESS(ROW()+$N$5,2)))</f>
        <v>95.543999999999997</v>
      </c>
      <c r="I2512" s="11">
        <f t="shared" ca="1" si="281"/>
        <v>0.25654241841894532</v>
      </c>
      <c r="J2512" s="13">
        <f t="shared" ca="1" si="277"/>
        <v>-2.6921591264497582E-2</v>
      </c>
      <c r="K2512" s="13" t="b">
        <f t="shared" ca="1" si="282"/>
        <v>1</v>
      </c>
    </row>
    <row r="2513" spans="1:11" x14ac:dyDescent="0.2">
      <c r="A2513" s="5">
        <f>IndiciMSCI!A2513</f>
        <v>40406</v>
      </c>
      <c r="B2513" cm="1">
        <f t="array" ref="B2513">INDEX(IndiciMSCI!A:Y,ROW(),Sheet1!$O$2)</f>
        <v>101.488</v>
      </c>
      <c r="C2513">
        <f t="shared" ca="1" si="278"/>
        <v>98.838899999999995</v>
      </c>
      <c r="D2513" t="b">
        <f t="shared" ca="1" si="279"/>
        <v>0</v>
      </c>
      <c r="E2513" s="13" cm="1">
        <f t="array" aca="1" ref="E2513" ca="1">IF(ISBLANK(INDIRECT(ADDRESS(ROW(B2513)+$N$5,COLUMN(B2513)))),"",(INDIRECT(ADDRESS(ROW(B2513)+$N$5,COLUMN(B2513)))/B2513-1))</f>
        <v>-6.1031846129591671E-2</v>
      </c>
      <c r="F2513" s="5">
        <f t="shared" ca="1" si="276"/>
        <v>40451</v>
      </c>
      <c r="G2513" s="11">
        <f t="shared" ca="1" si="280"/>
        <v>98.450999999999993</v>
      </c>
      <c r="H2513" s="17" cm="1">
        <f t="array" aca="1" ref="H2513" ca="1">IF(F2513="MAI","NESSUNO",INDIRECT(ADDRESS(ROW()+$N$5,2)))</f>
        <v>95.293999999999997</v>
      </c>
      <c r="I2513" s="11">
        <f t="shared" ca="1" si="281"/>
        <v>0.24048895050023589</v>
      </c>
      <c r="J2513" s="13">
        <f t="shared" ca="1" si="277"/>
        <v>-2.9623986038737653E-2</v>
      </c>
      <c r="K2513" s="13" t="b">
        <f t="shared" ca="1" si="282"/>
        <v>1</v>
      </c>
    </row>
    <row r="2514" spans="1:11" x14ac:dyDescent="0.2">
      <c r="A2514" s="5">
        <f>IndiciMSCI!A2514</f>
        <v>40407</v>
      </c>
      <c r="B2514" cm="1">
        <f t="array" ref="B2514">INDEX(IndiciMSCI!A:Y,ROW(),Sheet1!$O$2)</f>
        <v>100.753</v>
      </c>
      <c r="C2514">
        <f t="shared" ca="1" si="278"/>
        <v>98.838899999999995</v>
      </c>
      <c r="D2514" t="b">
        <f t="shared" ca="1" si="279"/>
        <v>0</v>
      </c>
      <c r="E2514" s="13" cm="1">
        <f t="array" aca="1" ref="E2514" ca="1">IF(ISBLANK(INDIRECT(ADDRESS(ROW(B2514)+$N$5,COLUMN(B2514)))),"",(INDIRECT(ADDRESS(ROW(B2514)+$N$5,COLUMN(B2514)))/B2514-1))</f>
        <v>-4.9010947564836815E-2</v>
      </c>
      <c r="F2514" s="5">
        <f t="shared" ca="1" si="276"/>
        <v>40451</v>
      </c>
      <c r="G2514" s="11">
        <f t="shared" ca="1" si="280"/>
        <v>98.450999999999993</v>
      </c>
      <c r="H2514" s="17" cm="1">
        <f t="array" aca="1" ref="H2514" ca="1">IF(F2514="MAI","NESSUNO",INDIRECT(ADDRESS(ROW()+$N$5,2)))</f>
        <v>95.814999999999998</v>
      </c>
      <c r="I2514" s="11">
        <f t="shared" ca="1" si="281"/>
        <v>0.23513837474449417</v>
      </c>
      <c r="J2514" s="13">
        <f t="shared" ca="1" si="277"/>
        <v>-2.438636098420028E-2</v>
      </c>
      <c r="K2514" s="13" t="b">
        <f t="shared" ca="1" si="282"/>
        <v>1</v>
      </c>
    </row>
    <row r="2515" spans="1:11" x14ac:dyDescent="0.2">
      <c r="A2515" s="5">
        <f>IndiciMSCI!A2515</f>
        <v>40408</v>
      </c>
      <c r="B2515" cm="1">
        <f t="array" ref="B2515">INDEX(IndiciMSCI!A:Y,ROW(),Sheet1!$O$2)</f>
        <v>102.215</v>
      </c>
      <c r="C2515">
        <f t="shared" ca="1" si="278"/>
        <v>98.838899999999995</v>
      </c>
      <c r="D2515" t="b">
        <f t="shared" ca="1" si="279"/>
        <v>0</v>
      </c>
      <c r="E2515" s="13" cm="1">
        <f t="array" aca="1" ref="E2515" ca="1">IF(ISBLANK(INDIRECT(ADDRESS(ROW(B2515)+$N$5,COLUMN(B2515)))),"",(INDIRECT(ADDRESS(ROW(B2515)+$N$5,COLUMN(B2515)))/B2515-1))</f>
        <v>-6.7788485056009429E-2</v>
      </c>
      <c r="F2515" s="5">
        <f t="shared" ca="1" si="276"/>
        <v>40451</v>
      </c>
      <c r="G2515" s="11">
        <f t="shared" ca="1" si="280"/>
        <v>98.450999999999993</v>
      </c>
      <c r="H2515" s="17" cm="1">
        <f t="array" aca="1" ref="H2515" ca="1">IF(F2515="MAI","NESSUNO",INDIRECT(ADDRESS(ROW()+$N$5,2)))</f>
        <v>95.286000000000001</v>
      </c>
      <c r="I2515" s="11">
        <f t="shared" ca="1" si="281"/>
        <v>0.22978808907110704</v>
      </c>
      <c r="J2515" s="13">
        <f t="shared" ca="1" si="277"/>
        <v>-2.9813936993315308E-2</v>
      </c>
      <c r="K2515" s="13" t="b">
        <f t="shared" ca="1" si="282"/>
        <v>1</v>
      </c>
    </row>
    <row r="2516" spans="1:11" x14ac:dyDescent="0.2">
      <c r="A2516" s="5">
        <f>IndiciMSCI!A2516</f>
        <v>40409</v>
      </c>
      <c r="B2516" cm="1">
        <f t="array" ref="B2516">INDEX(IndiciMSCI!A:Y,ROW(),Sheet1!$O$2)</f>
        <v>103.636</v>
      </c>
      <c r="C2516">
        <f t="shared" ca="1" si="278"/>
        <v>98.838899999999995</v>
      </c>
      <c r="D2516" t="b">
        <f t="shared" ca="1" si="279"/>
        <v>0</v>
      </c>
      <c r="E2516" s="13" cm="1">
        <f t="array" aca="1" ref="E2516" ca="1">IF(ISBLANK(INDIRECT(ADDRESS(ROW(B2516)+$N$5,COLUMN(B2516)))),"",(INDIRECT(ADDRESS(ROW(B2516)+$N$5,COLUMN(B2516)))/B2516-1))</f>
        <v>-8.3378362731097222E-2</v>
      </c>
      <c r="F2516" s="5">
        <f t="shared" ca="1" si="276"/>
        <v>40451</v>
      </c>
      <c r="G2516" s="11">
        <f t="shared" ca="1" si="280"/>
        <v>98.450999999999993</v>
      </c>
      <c r="H2516" s="17" cm="1">
        <f t="array" aca="1" ref="H2516" ca="1">IF(F2516="MAI","NESSUNO",INDIRECT(ADDRESS(ROW()+$N$5,2)))</f>
        <v>94.995000000000005</v>
      </c>
      <c r="I2516" s="11">
        <f t="shared" ca="1" si="281"/>
        <v>0.2244380934643857</v>
      </c>
      <c r="J2516" s="13">
        <f t="shared" ca="1" si="277"/>
        <v>-3.2824063813832294E-2</v>
      </c>
      <c r="K2516" s="13" t="b">
        <f t="shared" ca="1" si="282"/>
        <v>1</v>
      </c>
    </row>
    <row r="2517" spans="1:11" x14ac:dyDescent="0.2">
      <c r="A2517" s="5">
        <f>IndiciMSCI!A2517</f>
        <v>40410</v>
      </c>
      <c r="B2517" cm="1">
        <f t="array" ref="B2517">INDEX(IndiciMSCI!A:Y,ROW(),Sheet1!$O$2)</f>
        <v>102.47499999999999</v>
      </c>
      <c r="C2517">
        <f t="shared" ca="1" si="278"/>
        <v>98.838899999999995</v>
      </c>
      <c r="D2517" t="b">
        <f t="shared" ca="1" si="279"/>
        <v>0</v>
      </c>
      <c r="E2517" s="13" cm="1">
        <f t="array" aca="1" ref="E2517" ca="1">IF(ISBLANK(INDIRECT(ADDRESS(ROW(B2517)+$N$5,COLUMN(B2517)))),"",(INDIRECT(ADDRESS(ROW(B2517)+$N$5,COLUMN(B2517)))/B2517-1))</f>
        <v>-9.5291534520614785E-2</v>
      </c>
      <c r="F2517" s="5">
        <f t="shared" ca="1" si="276"/>
        <v>40451</v>
      </c>
      <c r="G2517" s="11">
        <f t="shared" ca="1" si="280"/>
        <v>98.450999999999993</v>
      </c>
      <c r="H2517" s="17" cm="1">
        <f t="array" aca="1" ref="H2517" ca="1">IF(F2517="MAI","NESSUNO",INDIRECT(ADDRESS(ROW()+$N$5,2)))</f>
        <v>92.71</v>
      </c>
      <c r="I2517" s="11">
        <f t="shared" ca="1" si="281"/>
        <v>0.21908838790857033</v>
      </c>
      <c r="J2517" s="13">
        <f t="shared" ca="1" si="277"/>
        <v>-5.6087917970273841E-2</v>
      </c>
      <c r="K2517" s="13" t="b">
        <f t="shared" ca="1" si="282"/>
        <v>1</v>
      </c>
    </row>
    <row r="2518" spans="1:11" x14ac:dyDescent="0.2">
      <c r="A2518" s="5">
        <f>IndiciMSCI!A2518</f>
        <v>40413</v>
      </c>
      <c r="B2518" cm="1">
        <f t="array" ref="B2518">INDEX(IndiciMSCI!A:Y,ROW(),Sheet1!$O$2)</f>
        <v>102.813</v>
      </c>
      <c r="C2518">
        <f t="shared" ca="1" si="278"/>
        <v>98.838899999999995</v>
      </c>
      <c r="D2518" t="b">
        <f t="shared" ca="1" si="279"/>
        <v>0</v>
      </c>
      <c r="E2518" s="13" cm="1">
        <f t="array" aca="1" ref="E2518" ca="1">IF(ISBLANK(INDIRECT(ADDRESS(ROW(B2518)+$N$5,COLUMN(B2518)))),"",(INDIRECT(ADDRESS(ROW(B2518)+$N$5,COLUMN(B2518)))/B2518-1))</f>
        <v>-0.11221343604408007</v>
      </c>
      <c r="F2518" s="5">
        <f t="shared" ca="1" si="276"/>
        <v>40451</v>
      </c>
      <c r="G2518" s="11">
        <f t="shared" ca="1" si="280"/>
        <v>98.450999999999993</v>
      </c>
      <c r="H2518" s="17" cm="1">
        <f t="array" aca="1" ref="H2518" ca="1">IF(F2518="MAI","NESSUNO",INDIRECT(ADDRESS(ROW()+$N$5,2)))</f>
        <v>91.275999999999996</v>
      </c>
      <c r="I2518" s="11">
        <f t="shared" ca="1" si="281"/>
        <v>0.2030410113893879</v>
      </c>
      <c r="J2518" s="13">
        <f t="shared" ca="1" si="277"/>
        <v>-7.0816538060665804E-2</v>
      </c>
      <c r="K2518" s="13" t="b">
        <f t="shared" ca="1" si="282"/>
        <v>1</v>
      </c>
    </row>
    <row r="2519" spans="1:11" x14ac:dyDescent="0.2">
      <c r="A2519" s="5">
        <f>IndiciMSCI!A2519</f>
        <v>40414</v>
      </c>
      <c r="B2519" cm="1">
        <f t="array" ref="B2519">INDEX(IndiciMSCI!A:Y,ROW(),Sheet1!$O$2)</f>
        <v>103.113</v>
      </c>
      <c r="C2519">
        <f t="shared" ca="1" si="278"/>
        <v>98.838899999999995</v>
      </c>
      <c r="D2519" t="b">
        <f t="shared" ca="1" si="279"/>
        <v>0</v>
      </c>
      <c r="E2519" s="13" cm="1">
        <f t="array" aca="1" ref="E2519" ca="1">IF(ISBLANK(INDIRECT(ADDRESS(ROW(B2519)+$N$5,COLUMN(B2519)))),"",(INDIRECT(ADDRESS(ROW(B2519)+$N$5,COLUMN(B2519)))/B2519-1))</f>
        <v>-0.10394421653913666</v>
      </c>
      <c r="F2519" s="5">
        <f t="shared" ca="1" si="276"/>
        <v>40451</v>
      </c>
      <c r="G2519" s="11">
        <f t="shared" ca="1" si="280"/>
        <v>98.450999999999993</v>
      </c>
      <c r="H2519" s="17" cm="1">
        <f t="array" aca="1" ref="H2519" ca="1">IF(F2519="MAI","NESSUNO",INDIRECT(ADDRESS(ROW()+$N$5,2)))</f>
        <v>92.394999999999996</v>
      </c>
      <c r="I2519" s="11">
        <f t="shared" ca="1" si="281"/>
        <v>0.19769246587998168</v>
      </c>
      <c r="J2519" s="13">
        <f t="shared" ca="1" si="277"/>
        <v>-5.9504804767041633E-2</v>
      </c>
      <c r="K2519" s="13" t="b">
        <f t="shared" ca="1" si="282"/>
        <v>1</v>
      </c>
    </row>
    <row r="2520" spans="1:11" x14ac:dyDescent="0.2">
      <c r="A2520" s="5">
        <f>IndiciMSCI!A2520</f>
        <v>40415</v>
      </c>
      <c r="B2520" cm="1">
        <f t="array" ref="B2520">INDEX(IndiciMSCI!A:Y,ROW(),Sheet1!$O$2)</f>
        <v>101.398</v>
      </c>
      <c r="C2520">
        <f t="shared" ca="1" si="278"/>
        <v>98.838899999999995</v>
      </c>
      <c r="D2520" t="b">
        <f t="shared" ca="1" si="279"/>
        <v>0</v>
      </c>
      <c r="E2520" s="13" cm="1">
        <f t="array" aca="1" ref="E2520" ca="1">IF(ISBLANK(INDIRECT(ADDRESS(ROW(B2520)+$N$5,COLUMN(B2520)))),"",(INDIRECT(ADDRESS(ROW(B2520)+$N$5,COLUMN(B2520)))/B2520-1))</f>
        <v>-0.10292116215309965</v>
      </c>
      <c r="F2520" s="5">
        <f t="shared" ca="1" si="276"/>
        <v>40451</v>
      </c>
      <c r="G2520" s="11">
        <f t="shared" ca="1" si="280"/>
        <v>98.450999999999993</v>
      </c>
      <c r="H2520" s="17" cm="1">
        <f t="array" aca="1" ref="H2520" ca="1">IF(F2520="MAI","NESSUNO",INDIRECT(ADDRESS(ROW()+$N$5,2)))</f>
        <v>90.962000000000003</v>
      </c>
      <c r="I2520" s="11">
        <f t="shared" ca="1" si="281"/>
        <v>0.19234421034288118</v>
      </c>
      <c r="J2520" s="13">
        <f t="shared" ca="1" si="277"/>
        <v>-7.4114592941230753E-2</v>
      </c>
      <c r="K2520" s="13" t="b">
        <f t="shared" ca="1" si="282"/>
        <v>1</v>
      </c>
    </row>
    <row r="2521" spans="1:11" x14ac:dyDescent="0.2">
      <c r="A2521" s="5">
        <f>IndiciMSCI!A2521</f>
        <v>40416</v>
      </c>
      <c r="B2521" cm="1">
        <f t="array" ref="B2521">INDEX(IndiciMSCI!A:Y,ROW(),Sheet1!$O$2)</f>
        <v>101.042</v>
      </c>
      <c r="C2521">
        <f t="shared" ca="1" si="278"/>
        <v>98.838899999999995</v>
      </c>
      <c r="D2521" t="b">
        <f t="shared" ca="1" si="279"/>
        <v>0</v>
      </c>
      <c r="E2521" s="13" cm="1">
        <f t="array" aca="1" ref="E2521" ca="1">IF(ISBLANK(INDIRECT(ADDRESS(ROW(B2521)+$N$5,COLUMN(B2521)))),"",(INDIRECT(ADDRESS(ROW(B2521)+$N$5,COLUMN(B2521)))/B2521-1))</f>
        <v>-9.2417014706755674E-2</v>
      </c>
      <c r="F2521" s="5">
        <f t="shared" ca="1" si="276"/>
        <v>40451</v>
      </c>
      <c r="G2521" s="11">
        <f t="shared" ca="1" si="280"/>
        <v>98.450999999999993</v>
      </c>
      <c r="H2521" s="17" cm="1">
        <f t="array" aca="1" ref="H2521" ca="1">IF(F2521="MAI","NESSUNO",INDIRECT(ADDRESS(ROW()+$N$5,2)))</f>
        <v>91.703999999999994</v>
      </c>
      <c r="I2521" s="11">
        <f t="shared" ca="1" si="281"/>
        <v>0.1869962447623692</v>
      </c>
      <c r="J2521" s="13">
        <f t="shared" ca="1" si="277"/>
        <v>-6.6632169863562907E-2</v>
      </c>
      <c r="K2521" s="13" t="b">
        <f t="shared" ca="1" si="282"/>
        <v>1</v>
      </c>
    </row>
    <row r="2522" spans="1:11" x14ac:dyDescent="0.2">
      <c r="A2522" s="5">
        <f>IndiciMSCI!A2522</f>
        <v>40417</v>
      </c>
      <c r="B2522" cm="1">
        <f t="array" ref="B2522">INDEX(IndiciMSCI!A:Y,ROW(),Sheet1!$O$2)</f>
        <v>101.69199999999999</v>
      </c>
      <c r="C2522">
        <f t="shared" ca="1" si="278"/>
        <v>98.838899999999995</v>
      </c>
      <c r="D2522" t="b">
        <f t="shared" ca="1" si="279"/>
        <v>0</v>
      </c>
      <c r="E2522" s="13" cm="1">
        <f t="array" aca="1" ref="E2522" ca="1">IF(ISBLANK(INDIRECT(ADDRESS(ROW(B2522)+$N$5,COLUMN(B2522)))),"",(INDIRECT(ADDRESS(ROW(B2522)+$N$5,COLUMN(B2522)))/B2522-1))</f>
        <v>-8.7017661172953509E-2</v>
      </c>
      <c r="F2522" s="5">
        <f t="shared" ca="1" si="276"/>
        <v>40451</v>
      </c>
      <c r="G2522" s="11">
        <f t="shared" ca="1" si="280"/>
        <v>98.450999999999993</v>
      </c>
      <c r="H2522" s="17" cm="1">
        <f t="array" aca="1" ref="H2522" ca="1">IF(F2522="MAI","NESSUNO",INDIRECT(ADDRESS(ROW()+$N$5,2)))</f>
        <v>92.843000000000004</v>
      </c>
      <c r="I2522" s="11">
        <f t="shared" ca="1" si="281"/>
        <v>0.18164856912271432</v>
      </c>
      <c r="J2522" s="13">
        <f t="shared" ca="1" si="277"/>
        <v>-5.5117280991328434E-2</v>
      </c>
      <c r="K2522" s="13" t="b">
        <f t="shared" ca="1" si="282"/>
        <v>1</v>
      </c>
    </row>
    <row r="2523" spans="1:11" x14ac:dyDescent="0.2">
      <c r="A2523" s="5">
        <f>IndiciMSCI!A2523</f>
        <v>40420</v>
      </c>
      <c r="B2523" cm="1">
        <f t="array" ref="B2523">INDEX(IndiciMSCI!A:Y,ROW(),Sheet1!$O$2)</f>
        <v>103.438</v>
      </c>
      <c r="C2523">
        <f t="shared" ca="1" si="278"/>
        <v>98.838899999999995</v>
      </c>
      <c r="D2523" t="b">
        <f t="shared" ca="1" si="279"/>
        <v>0</v>
      </c>
      <c r="E2523" s="13" cm="1">
        <f t="array" aca="1" ref="E2523" ca="1">IF(ISBLANK(INDIRECT(ADDRESS(ROW(B2523)+$N$5,COLUMN(B2523)))),"",(INDIRECT(ADDRESS(ROW(B2523)+$N$5,COLUMN(B2523)))/B2523-1))</f>
        <v>-0.11192211759701465</v>
      </c>
      <c r="F2523" s="5">
        <f t="shared" ca="1" si="276"/>
        <v>40451</v>
      </c>
      <c r="G2523" s="11">
        <f t="shared" ca="1" si="280"/>
        <v>98.450999999999993</v>
      </c>
      <c r="H2523" s="17" cm="1">
        <f t="array" aca="1" ref="H2523" ca="1">IF(F2523="MAI","NESSUNO",INDIRECT(ADDRESS(ROW()+$N$5,2)))</f>
        <v>91.861000000000004</v>
      </c>
      <c r="I2523" s="11">
        <f t="shared" ca="1" si="281"/>
        <v>0.16560728169170602</v>
      </c>
      <c r="J2523" s="13">
        <f t="shared" ca="1" si="277"/>
        <v>-6.5254722839872464E-2</v>
      </c>
      <c r="K2523" s="13" t="b">
        <f t="shared" ca="1" si="282"/>
        <v>1</v>
      </c>
    </row>
    <row r="2524" spans="1:11" x14ac:dyDescent="0.2">
      <c r="A2524" s="5">
        <f>IndiciMSCI!A2524</f>
        <v>40421</v>
      </c>
      <c r="B2524" cm="1">
        <f t="array" ref="B2524">INDEX(IndiciMSCI!A:Y,ROW(),Sheet1!$O$2)</f>
        <v>101.123</v>
      </c>
      <c r="C2524">
        <f t="shared" ca="1" si="278"/>
        <v>98.838899999999995</v>
      </c>
      <c r="D2524" t="b">
        <f t="shared" ca="1" si="279"/>
        <v>0</v>
      </c>
      <c r="E2524" s="13" cm="1">
        <f t="array" aca="1" ref="E2524" ca="1">IF(ISBLANK(INDIRECT(ADDRESS(ROW(B2524)+$N$5,COLUMN(B2524)))),"",(INDIRECT(ADDRESS(ROW(B2524)+$N$5,COLUMN(B2524)))/B2524-1))</f>
        <v>-7.2772761884042247E-2</v>
      </c>
      <c r="F2524" s="5">
        <f t="shared" ca="1" si="276"/>
        <v>40451</v>
      </c>
      <c r="G2524" s="11">
        <f t="shared" ca="1" si="280"/>
        <v>98.450999999999993</v>
      </c>
      <c r="H2524" s="17" cm="1">
        <f t="array" aca="1" ref="H2524" ca="1">IF(F2524="MAI","NESSUNO",INDIRECT(ADDRESS(ROW()+$N$5,2)))</f>
        <v>93.763999999999996</v>
      </c>
      <c r="I2524" s="11">
        <f t="shared" ca="1" si="281"/>
        <v>0.16026076565830749</v>
      </c>
      <c r="J2524" s="13">
        <f t="shared" ca="1" si="277"/>
        <v>-4.5979616604622506E-2</v>
      </c>
      <c r="K2524" s="13" t="b">
        <f t="shared" ca="1" si="282"/>
        <v>1</v>
      </c>
    </row>
    <row r="2525" spans="1:11" x14ac:dyDescent="0.2">
      <c r="A2525" s="5">
        <f>IndiciMSCI!A2525</f>
        <v>40422</v>
      </c>
      <c r="B2525" cm="1">
        <f t="array" ref="B2525">INDEX(IndiciMSCI!A:Y,ROW(),Sheet1!$O$2)</f>
        <v>100.508</v>
      </c>
      <c r="C2525">
        <f t="shared" ca="1" si="278"/>
        <v>98.838899999999995</v>
      </c>
      <c r="D2525" t="b">
        <f t="shared" ca="1" si="279"/>
        <v>0</v>
      </c>
      <c r="E2525" s="13" cm="1">
        <f t="array" aca="1" ref="E2525" ca="1">IF(ISBLANK(INDIRECT(ADDRESS(ROW(B2525)+$N$5,COLUMN(B2525)))),"",(INDIRECT(ADDRESS(ROW(B2525)+$N$5,COLUMN(B2525)))/B2525-1))</f>
        <v>-5.6522863851633631E-2</v>
      </c>
      <c r="F2525" s="5">
        <f t="shared" ca="1" si="276"/>
        <v>40451</v>
      </c>
      <c r="G2525" s="11">
        <f t="shared" ca="1" si="280"/>
        <v>98.450999999999993</v>
      </c>
      <c r="H2525" s="17" cm="1">
        <f t="array" aca="1" ref="H2525" ca="1">IF(F2525="MAI","NESSUNO",INDIRECT(ADDRESS(ROW()+$N$5,2)))</f>
        <v>94.826999999999998</v>
      </c>
      <c r="I2525" s="11">
        <f t="shared" ca="1" si="281"/>
        <v>0.15491453948716583</v>
      </c>
      <c r="J2525" s="13">
        <f t="shared" ca="1" si="277"/>
        <v>-3.5236670633237141E-2</v>
      </c>
      <c r="K2525" s="13" t="b">
        <f t="shared" ca="1" si="282"/>
        <v>1</v>
      </c>
    </row>
    <row r="2526" spans="1:11" x14ac:dyDescent="0.2">
      <c r="A2526" s="5">
        <f>IndiciMSCI!A2526</f>
        <v>40423</v>
      </c>
      <c r="B2526" cm="1">
        <f t="array" ref="B2526">INDEX(IndiciMSCI!A:Y,ROW(),Sheet1!$O$2)</f>
        <v>101.76900000000001</v>
      </c>
      <c r="C2526">
        <f t="shared" ca="1" si="278"/>
        <v>98.838899999999995</v>
      </c>
      <c r="D2526" t="b">
        <f t="shared" ca="1" si="279"/>
        <v>0</v>
      </c>
      <c r="E2526" s="13" cm="1">
        <f t="array" aca="1" ref="E2526" ca="1">IF(ISBLANK(INDIRECT(ADDRESS(ROW(B2526)+$N$5,COLUMN(B2526)))),"",(INDIRECT(ADDRESS(ROW(B2526)+$N$5,COLUMN(B2526)))/B2526-1))</f>
        <v>-5.4761273079228512E-2</v>
      </c>
      <c r="F2526" s="5">
        <f t="shared" ca="1" si="276"/>
        <v>40451</v>
      </c>
      <c r="G2526" s="11">
        <f t="shared" ca="1" si="280"/>
        <v>98.450999999999993</v>
      </c>
      <c r="H2526" s="17" cm="1">
        <f t="array" aca="1" ref="H2526" ca="1">IF(F2526="MAI","NESSUNO",INDIRECT(ADDRESS(ROW()+$N$5,2)))</f>
        <v>96.195999999999998</v>
      </c>
      <c r="I2526" s="11">
        <f t="shared" ca="1" si="281"/>
        <v>0.14956860316259224</v>
      </c>
      <c r="J2526" s="13">
        <f t="shared" ca="1" si="277"/>
        <v>-2.1385576549119902E-2</v>
      </c>
      <c r="K2526" s="13" t="b">
        <f t="shared" ca="1" si="282"/>
        <v>1</v>
      </c>
    </row>
    <row r="2527" spans="1:11" x14ac:dyDescent="0.2">
      <c r="A2527" s="5">
        <f>IndiciMSCI!A2527</f>
        <v>40424</v>
      </c>
      <c r="B2527" cm="1">
        <f t="array" ref="B2527">INDEX(IndiciMSCI!A:Y,ROW(),Sheet1!$O$2)</f>
        <v>101.947</v>
      </c>
      <c r="C2527">
        <f t="shared" ca="1" si="278"/>
        <v>98.838899999999995</v>
      </c>
      <c r="D2527" t="b">
        <f t="shared" ca="1" si="279"/>
        <v>0</v>
      </c>
      <c r="E2527" s="13" cm="1">
        <f t="array" aca="1" ref="E2527" ca="1">IF(ISBLANK(INDIRECT(ADDRESS(ROW(B2527)+$N$5,COLUMN(B2527)))),"",(INDIRECT(ADDRESS(ROW(B2527)+$N$5,COLUMN(B2527)))/B2527-1))</f>
        <v>-6.2071468508146377E-2</v>
      </c>
      <c r="F2527" s="5">
        <f t="shared" ca="1" si="276"/>
        <v>40451</v>
      </c>
      <c r="G2527" s="11">
        <f t="shared" ca="1" si="280"/>
        <v>98.450999999999993</v>
      </c>
      <c r="H2527" s="17" cm="1">
        <f t="array" aca="1" ref="H2527" ca="1">IF(F2527="MAI","NESSUNO",INDIRECT(ADDRESS(ROW()+$N$5,2)))</f>
        <v>95.619</v>
      </c>
      <c r="I2527" s="11">
        <f t="shared" ca="1" si="281"/>
        <v>0.14422295666884111</v>
      </c>
      <c r="J2527" s="13">
        <f t="shared" ca="1" si="277"/>
        <v>-2.7300657619842895E-2</v>
      </c>
      <c r="K2527" s="13" t="b">
        <f t="shared" ca="1" si="282"/>
        <v>1</v>
      </c>
    </row>
    <row r="2528" spans="1:11" x14ac:dyDescent="0.2">
      <c r="A2528" s="5">
        <f>IndiciMSCI!A2528</f>
        <v>40427</v>
      </c>
      <c r="B2528" cm="1">
        <f t="array" ref="B2528">INDEX(IndiciMSCI!A:Y,ROW(),Sheet1!$O$2)</f>
        <v>103.82</v>
      </c>
      <c r="C2528">
        <f t="shared" ca="1" si="278"/>
        <v>98.838899999999995</v>
      </c>
      <c r="D2528" t="b">
        <f t="shared" ca="1" si="279"/>
        <v>0</v>
      </c>
      <c r="E2528" s="13" cm="1">
        <f t="array" aca="1" ref="E2528" ca="1">IF(ISBLANK(INDIRECT(ADDRESS(ROW(B2528)+$N$5,COLUMN(B2528)))),"",(INDIRECT(ADDRESS(ROW(B2528)+$N$5,COLUMN(B2528)))/B2528-1))</f>
        <v>-9.2872278944326703E-2</v>
      </c>
      <c r="F2528" s="5">
        <f t="shared" ca="1" si="276"/>
        <v>40451</v>
      </c>
      <c r="G2528" s="11">
        <f t="shared" ca="1" si="280"/>
        <v>98.450999999999993</v>
      </c>
      <c r="H2528" s="17" cm="1">
        <f t="array" aca="1" ref="H2528" ca="1">IF(F2528="MAI","NESSUNO",INDIRECT(ADDRESS(ROW()+$N$5,2)))</f>
        <v>94.177999999999997</v>
      </c>
      <c r="I2528" s="11">
        <f t="shared" ca="1" si="281"/>
        <v>0.12818775601554933</v>
      </c>
      <c r="J2528" s="13">
        <f t="shared" ca="1" si="277"/>
        <v>-4.2100255395927384E-2</v>
      </c>
      <c r="K2528" s="13" t="b">
        <f t="shared" ca="1" si="282"/>
        <v>1</v>
      </c>
    </row>
    <row r="2529" spans="1:11" x14ac:dyDescent="0.2">
      <c r="A2529" s="5">
        <f>IndiciMSCI!A2529</f>
        <v>40428</v>
      </c>
      <c r="B2529" cm="1">
        <f t="array" ref="B2529">INDEX(IndiciMSCI!A:Y,ROW(),Sheet1!$O$2)</f>
        <v>105.187</v>
      </c>
      <c r="C2529">
        <f t="shared" ca="1" si="278"/>
        <v>98.838899999999995</v>
      </c>
      <c r="D2529" t="b">
        <f t="shared" ca="1" si="279"/>
        <v>0</v>
      </c>
      <c r="E2529" s="13" cm="1">
        <f t="array" aca="1" ref="E2529" ca="1">IF(ISBLANK(INDIRECT(ADDRESS(ROW(B2529)+$N$5,COLUMN(B2529)))),"",(INDIRECT(ADDRESS(ROW(B2529)+$N$5,COLUMN(B2529)))/B2529-1))</f>
        <v>-0.11956800745339247</v>
      </c>
      <c r="F2529" s="5">
        <f t="shared" ca="1" si="276"/>
        <v>40451</v>
      </c>
      <c r="G2529" s="11">
        <f t="shared" ca="1" si="280"/>
        <v>98.450999999999993</v>
      </c>
      <c r="H2529" s="17" cm="1">
        <f t="array" aca="1" ref="H2529" ca="1">IF(F2529="MAI","NESSUNO",INDIRECT(ADDRESS(ROW()+$N$5,2)))</f>
        <v>92.61</v>
      </c>
      <c r="I2529" s="11">
        <f t="shared" ca="1" si="281"/>
        <v>0.12284326868802964</v>
      </c>
      <c r="J2529" s="13">
        <f t="shared" ca="1" si="277"/>
        <v>-5.8081245810727822E-2</v>
      </c>
      <c r="K2529" s="13" t="b">
        <f t="shared" ca="1" si="282"/>
        <v>1</v>
      </c>
    </row>
    <row r="2530" spans="1:11" x14ac:dyDescent="0.2">
      <c r="A2530" s="5">
        <f>IndiciMSCI!A2530</f>
        <v>40429</v>
      </c>
      <c r="B2530" cm="1">
        <f t="array" ref="B2530">INDEX(IndiciMSCI!A:Y,ROW(),Sheet1!$O$2)</f>
        <v>103.01</v>
      </c>
      <c r="C2530">
        <f t="shared" ca="1" si="278"/>
        <v>98.838899999999995</v>
      </c>
      <c r="D2530" t="b">
        <f t="shared" ca="1" si="279"/>
        <v>0</v>
      </c>
      <c r="E2530" s="13" cm="1">
        <f t="array" aca="1" ref="E2530" ca="1">IF(ISBLANK(INDIRECT(ADDRESS(ROW(B2530)+$N$5,COLUMN(B2530)))),"",(INDIRECT(ADDRESS(ROW(B2530)+$N$5,COLUMN(B2530)))/B2530-1))</f>
        <v>-8.7777885642170705E-2</v>
      </c>
      <c r="F2530" s="5">
        <f t="shared" ca="1" si="276"/>
        <v>40451</v>
      </c>
      <c r="G2530" s="11">
        <f t="shared" ca="1" si="280"/>
        <v>98.450999999999993</v>
      </c>
      <c r="H2530" s="17" cm="1">
        <f t="array" aca="1" ref="H2530" ca="1">IF(F2530="MAI","NESSUNO",INDIRECT(ADDRESS(ROW()+$N$5,2)))</f>
        <v>93.968000000000004</v>
      </c>
      <c r="I2530" s="11">
        <f t="shared" ca="1" si="281"/>
        <v>0.11749907111280322</v>
      </c>
      <c r="J2530" s="13">
        <f t="shared" ca="1" si="277"/>
        <v>-4.434186477422461E-2</v>
      </c>
      <c r="K2530" s="13" t="b">
        <f t="shared" ca="1" si="282"/>
        <v>1</v>
      </c>
    </row>
    <row r="2531" spans="1:11" x14ac:dyDescent="0.2">
      <c r="A2531" s="5">
        <f>IndiciMSCI!A2531</f>
        <v>40430</v>
      </c>
      <c r="B2531" cm="1">
        <f t="array" ref="B2531">INDEX(IndiciMSCI!A:Y,ROW(),Sheet1!$O$2)</f>
        <v>104.017</v>
      </c>
      <c r="C2531">
        <f t="shared" ca="1" si="278"/>
        <v>98.838899999999995</v>
      </c>
      <c r="D2531" t="b">
        <f t="shared" ca="1" si="279"/>
        <v>0</v>
      </c>
      <c r="E2531" s="13" cm="1">
        <f t="array" aca="1" ref="E2531" ca="1">IF(ISBLANK(INDIRECT(ADDRESS(ROW(B2531)+$N$5,COLUMN(B2531)))),"",(INDIRECT(ADDRESS(ROW(B2531)+$N$5,COLUMN(B2531)))/B2531-1))</f>
        <v>-9.0350615764730691E-2</v>
      </c>
      <c r="F2531" s="5">
        <f t="shared" ca="1" si="276"/>
        <v>40451</v>
      </c>
      <c r="G2531" s="11">
        <f t="shared" ca="1" si="280"/>
        <v>98.450999999999993</v>
      </c>
      <c r="H2531" s="17" cm="1">
        <f t="array" aca="1" ref="H2531" ca="1">IF(F2531="MAI","NESSUNO",INDIRECT(ADDRESS(ROW()+$N$5,2)))</f>
        <v>94.619</v>
      </c>
      <c r="I2531" s="11">
        <f t="shared" ca="1" si="281"/>
        <v>0.1121551632741955</v>
      </c>
      <c r="J2531" s="13">
        <f t="shared" ca="1" si="277"/>
        <v>-3.7783718161580875E-2</v>
      </c>
      <c r="K2531" s="13" t="b">
        <f t="shared" ca="1" si="282"/>
        <v>1</v>
      </c>
    </row>
    <row r="2532" spans="1:11" x14ac:dyDescent="0.2">
      <c r="A2532" s="5">
        <f>IndiciMSCI!A2532</f>
        <v>40431</v>
      </c>
      <c r="B2532" cm="1">
        <f t="array" ref="B2532">INDEX(IndiciMSCI!A:Y,ROW(),Sheet1!$O$2)</f>
        <v>104.40300000000001</v>
      </c>
      <c r="C2532">
        <f t="shared" ca="1" si="278"/>
        <v>98.838899999999995</v>
      </c>
      <c r="D2532" t="b">
        <f t="shared" ca="1" si="279"/>
        <v>0</v>
      </c>
      <c r="E2532" s="13" cm="1">
        <f t="array" aca="1" ref="E2532" ca="1">IF(ISBLANK(INDIRECT(ADDRESS(ROW(B2532)+$N$5,COLUMN(B2532)))),"",(INDIRECT(ADDRESS(ROW(B2532)+$N$5,COLUMN(B2532)))/B2532-1))</f>
        <v>-8.1491911151978513E-2</v>
      </c>
      <c r="F2532" s="5">
        <f t="shared" ca="1" si="276"/>
        <v>40451</v>
      </c>
      <c r="G2532" s="11">
        <f t="shared" ca="1" si="280"/>
        <v>98.450999999999993</v>
      </c>
      <c r="H2532" s="17" cm="1">
        <f t="array" aca="1" ref="H2532" ca="1">IF(F2532="MAI","NESSUNO",INDIRECT(ADDRESS(ROW()+$N$5,2)))</f>
        <v>95.894999999999996</v>
      </c>
      <c r="I2532" s="11">
        <f t="shared" ca="1" si="281"/>
        <v>0.10681154515640401</v>
      </c>
      <c r="J2532" s="13">
        <f t="shared" ca="1" si="277"/>
        <v>-2.4877232885837559E-2</v>
      </c>
      <c r="K2532" s="13" t="b">
        <f t="shared" ca="1" si="282"/>
        <v>1</v>
      </c>
    </row>
    <row r="2533" spans="1:11" x14ac:dyDescent="0.2">
      <c r="A2533" s="5">
        <f>IndiciMSCI!A2533</f>
        <v>40434</v>
      </c>
      <c r="B2533" cm="1">
        <f t="array" ref="B2533">INDEX(IndiciMSCI!A:Y,ROW(),Sheet1!$O$2)</f>
        <v>104.34</v>
      </c>
      <c r="C2533">
        <f t="shared" ca="1" si="278"/>
        <v>98.838899999999995</v>
      </c>
      <c r="D2533" t="b">
        <f t="shared" ca="1" si="279"/>
        <v>0</v>
      </c>
      <c r="E2533" s="13" cm="1">
        <f t="array" aca="1" ref="E2533" ca="1">IF(ISBLANK(INDIRECT(ADDRESS(ROW(B2533)+$N$5,COLUMN(B2533)))),"",(INDIRECT(ADDRESS(ROW(B2533)+$N$5,COLUMN(B2533)))/B2533-1))</f>
        <v>-8.2997891508529764E-2</v>
      </c>
      <c r="F2533" s="5">
        <f t="shared" ca="1" si="276"/>
        <v>40451</v>
      </c>
      <c r="G2533" s="11">
        <f t="shared" ca="1" si="280"/>
        <v>98.450999999999993</v>
      </c>
      <c r="H2533" s="17" cm="1">
        <f t="array" aca="1" ref="H2533" ca="1">IF(F2533="MAI","NESSUNO",INDIRECT(ADDRESS(ROW()+$N$5,2)))</f>
        <v>95.68</v>
      </c>
      <c r="I2533" s="11">
        <f t="shared" ca="1" si="281"/>
        <v>9.0782428971209583E-2</v>
      </c>
      <c r="J2533" s="13">
        <f t="shared" ca="1" si="277"/>
        <v>-2.7223873510972739E-2</v>
      </c>
      <c r="K2533" s="13" t="b">
        <f t="shared" ca="1" si="282"/>
        <v>1</v>
      </c>
    </row>
    <row r="2534" spans="1:11" x14ac:dyDescent="0.2">
      <c r="A2534" s="5">
        <f>IndiciMSCI!A2534</f>
        <v>40435</v>
      </c>
      <c r="B2534" cm="1">
        <f t="array" ref="B2534">INDEX(IndiciMSCI!A:Y,ROW(),Sheet1!$O$2)</f>
        <v>104.056</v>
      </c>
      <c r="C2534">
        <f t="shared" ca="1" si="278"/>
        <v>98.838899999999995</v>
      </c>
      <c r="D2534" t="b">
        <f t="shared" ca="1" si="279"/>
        <v>0</v>
      </c>
      <c r="E2534" s="13" cm="1">
        <f t="array" aca="1" ref="E2534" ca="1">IF(ISBLANK(INDIRECT(ADDRESS(ROW(B2534)+$N$5,COLUMN(B2534)))),"",(INDIRECT(ADDRESS(ROW(B2534)+$N$5,COLUMN(B2534)))/B2534-1))</f>
        <v>-7.3498885215653065E-2</v>
      </c>
      <c r="F2534" s="5">
        <f t="shared" ca="1" si="276"/>
        <v>40451</v>
      </c>
      <c r="G2534" s="11">
        <f t="shared" ca="1" si="280"/>
        <v>98.450999999999993</v>
      </c>
      <c r="H2534" s="17" cm="1">
        <f t="array" aca="1" ref="H2534" ca="1">IF(F2534="MAI","NESSUNO",INDIRECT(ADDRESS(ROW()+$N$5,2)))</f>
        <v>96.408000000000001</v>
      </c>
      <c r="I2534" s="11">
        <f t="shared" ca="1" si="281"/>
        <v>8.5439969579852004E-2</v>
      </c>
      <c r="J2534" s="13">
        <f t="shared" ca="1" si="277"/>
        <v>-1.9883597225220061E-2</v>
      </c>
      <c r="K2534" s="13" t="b">
        <f t="shared" ca="1" si="282"/>
        <v>1</v>
      </c>
    </row>
    <row r="2535" spans="1:11" x14ac:dyDescent="0.2">
      <c r="A2535" s="5">
        <f>IndiciMSCI!A2535</f>
        <v>40436</v>
      </c>
      <c r="B2535" cm="1">
        <f t="array" ref="B2535">INDEX(IndiciMSCI!A:Y,ROW(),Sheet1!$O$2)</f>
        <v>102.277</v>
      </c>
      <c r="C2535">
        <f t="shared" ca="1" si="278"/>
        <v>98.838899999999995</v>
      </c>
      <c r="D2535" t="b">
        <f t="shared" ca="1" si="279"/>
        <v>0</v>
      </c>
      <c r="E2535" s="13" cm="1">
        <f t="array" aca="1" ref="E2535" ca="1">IF(ISBLANK(INDIRECT(ADDRESS(ROW(B2535)+$N$5,COLUMN(B2535)))),"",(INDIRECT(ADDRESS(ROW(B2535)+$N$5,COLUMN(B2535)))/B2535-1))</f>
        <v>-6.4755516880628194E-2</v>
      </c>
      <c r="F2535" s="5">
        <f t="shared" ca="1" si="276"/>
        <v>40451</v>
      </c>
      <c r="G2535" s="11">
        <f t="shared" ca="1" si="280"/>
        <v>98.450999999999993</v>
      </c>
      <c r="H2535" s="17" cm="1">
        <f t="array" aca="1" ref="H2535" ca="1">IF(F2535="MAI","NESSUNO",INDIRECT(ADDRESS(ROW()+$N$5,2)))</f>
        <v>95.653999999999996</v>
      </c>
      <c r="I2535" s="11">
        <f t="shared" ca="1" si="281"/>
        <v>8.0097799830824101E-2</v>
      </c>
      <c r="J2535" s="13">
        <f t="shared" ca="1" si="277"/>
        <v>-2.7596491657465878E-2</v>
      </c>
      <c r="K2535" s="13" t="b">
        <f t="shared" ca="1" si="282"/>
        <v>1</v>
      </c>
    </row>
    <row r="2536" spans="1:11" x14ac:dyDescent="0.2">
      <c r="A2536" s="5">
        <f>IndiciMSCI!A2536</f>
        <v>40437</v>
      </c>
      <c r="B2536" cm="1">
        <f t="array" ref="B2536">INDEX(IndiciMSCI!A:Y,ROW(),Sheet1!$O$2)</f>
        <v>101.245</v>
      </c>
      <c r="C2536">
        <f t="shared" ca="1" si="278"/>
        <v>98.838899999999995</v>
      </c>
      <c r="D2536" t="b">
        <f t="shared" ca="1" si="279"/>
        <v>0</v>
      </c>
      <c r="E2536" s="13" cm="1">
        <f t="array" aca="1" ref="E2536" ca="1">IF(ISBLANK(INDIRECT(ADDRESS(ROW(B2536)+$N$5,COLUMN(B2536)))),"",(INDIRECT(ADDRESS(ROW(B2536)+$N$5,COLUMN(B2536)))/B2536-1))</f>
        <v>-5.3997728282878188E-2</v>
      </c>
      <c r="F2536" s="5">
        <f t="shared" ref="F2536:F2599" ca="1" si="283">IF(ISERROR(MATCH(TRUE,INDIRECT(ADDRESS(ROW(),4)&amp;":"&amp;ADDRESS(ROW()+$N$5,4)),0)),"MAI",INDEX(INDIRECT(ADDRESS(ROW(),1)&amp;":"&amp;ADDRESS(ROW()+$N$5,1)),MATCH(TRUE,INDIRECT(ADDRESS(ROW(),4)&amp;":"&amp;ADDRESS(ROW()+$N$5,4)),0)))</f>
        <v>40451</v>
      </c>
      <c r="G2536" s="11">
        <f t="shared" ca="1" si="280"/>
        <v>98.450999999999993</v>
      </c>
      <c r="H2536" s="17" cm="1">
        <f t="array" aca="1" ref="H2536" ca="1">IF(F2536="MAI","NESSUNO",INDIRECT(ADDRESS(ROW()+$N$5,2)))</f>
        <v>95.778000000000006</v>
      </c>
      <c r="I2536" s="11">
        <f t="shared" ca="1" si="281"/>
        <v>7.4755919708437091E-2</v>
      </c>
      <c r="J2536" s="13">
        <f t="shared" ca="1" si="277"/>
        <v>-2.6391241127988043E-2</v>
      </c>
      <c r="K2536" s="13" t="b">
        <f t="shared" ca="1" si="282"/>
        <v>1</v>
      </c>
    </row>
    <row r="2537" spans="1:11" x14ac:dyDescent="0.2">
      <c r="A2537" s="5">
        <f>IndiciMSCI!A2537</f>
        <v>40438</v>
      </c>
      <c r="B2537" cm="1">
        <f t="array" ref="B2537">INDEX(IndiciMSCI!A:Y,ROW(),Sheet1!$O$2)</f>
        <v>102.312</v>
      </c>
      <c r="C2537">
        <f t="shared" ca="1" si="278"/>
        <v>98.838899999999995</v>
      </c>
      <c r="D2537" t="b">
        <f t="shared" ca="1" si="279"/>
        <v>0</v>
      </c>
      <c r="E2537" s="13" cm="1">
        <f t="array" aca="1" ref="E2537" ca="1">IF(ISBLANK(INDIRECT(ADDRESS(ROW(B2537)+$N$5,COLUMN(B2537)))),"",(INDIRECT(ADDRESS(ROW(B2537)+$N$5,COLUMN(B2537)))/B2537-1))</f>
        <v>-4.1823051059504235E-2</v>
      </c>
      <c r="F2537" s="5">
        <f t="shared" ca="1" si="283"/>
        <v>40451</v>
      </c>
      <c r="G2537" s="11">
        <f t="shared" ca="1" si="280"/>
        <v>98.450999999999993</v>
      </c>
      <c r="H2537" s="17" cm="1">
        <f t="array" aca="1" ref="H2537" ca="1">IF(F2537="MAI","NESSUNO",INDIRECT(ADDRESS(ROW()+$N$5,2)))</f>
        <v>98.033000000000001</v>
      </c>
      <c r="I2537" s="11">
        <f t="shared" ca="1" si="281"/>
        <v>6.9414329196959557E-2</v>
      </c>
      <c r="J2537" s="13">
        <f t="shared" ca="1" si="277"/>
        <v>-3.5407021848740247E-3</v>
      </c>
      <c r="K2537" s="13" t="b">
        <f t="shared" ca="1" si="282"/>
        <v>1</v>
      </c>
    </row>
    <row r="2538" spans="1:11" x14ac:dyDescent="0.2">
      <c r="A2538" s="5">
        <f>IndiciMSCI!A2538</f>
        <v>40441</v>
      </c>
      <c r="B2538" cm="1">
        <f t="array" ref="B2538">INDEX(IndiciMSCI!A:Y,ROW(),Sheet1!$O$2)</f>
        <v>102.13200000000001</v>
      </c>
      <c r="C2538">
        <f t="shared" ca="1" si="278"/>
        <v>98.838899999999995</v>
      </c>
      <c r="D2538" t="b">
        <f t="shared" ca="1" si="279"/>
        <v>0</v>
      </c>
      <c r="E2538" s="13" cm="1">
        <f t="array" aca="1" ref="E2538" ca="1">IF(ISBLANK(INDIRECT(ADDRESS(ROW(B2538)+$N$5,COLUMN(B2538)))),"",(INDIRECT(ADDRESS(ROW(B2538)+$N$5,COLUMN(B2538)))/B2538-1))</f>
        <v>-2.2059687463282796E-2</v>
      </c>
      <c r="F2538" s="5">
        <f t="shared" ca="1" si="283"/>
        <v>40451</v>
      </c>
      <c r="G2538" s="11">
        <f t="shared" ca="1" si="280"/>
        <v>98.450999999999993</v>
      </c>
      <c r="H2538" s="17" cm="1">
        <f t="array" aca="1" ref="H2538" ca="1">IF(F2538="MAI","NESSUNO",INDIRECT(ADDRESS(ROW()+$N$5,2)))</f>
        <v>99.879000000000005</v>
      </c>
      <c r="I2538" s="11">
        <f t="shared" ca="1" si="281"/>
        <v>5.339129517116703E-2</v>
      </c>
      <c r="J2538" s="13">
        <f t="shared" ca="1" si="277"/>
        <v>1.5046990839820607E-2</v>
      </c>
      <c r="K2538" s="13" t="b">
        <f t="shared" ca="1" si="282"/>
        <v>1</v>
      </c>
    </row>
    <row r="2539" spans="1:11" x14ac:dyDescent="0.2">
      <c r="A2539" s="5">
        <f>IndiciMSCI!A2539</f>
        <v>40442</v>
      </c>
      <c r="B2539" cm="1">
        <f t="array" ref="B2539">INDEX(IndiciMSCI!A:Y,ROW(),Sheet1!$O$2)</f>
        <v>102.015</v>
      </c>
      <c r="C2539">
        <f t="shared" ca="1" si="278"/>
        <v>98.838899999999995</v>
      </c>
      <c r="D2539" t="b">
        <f t="shared" ca="1" si="279"/>
        <v>0</v>
      </c>
      <c r="E2539" s="13" cm="1">
        <f t="array" aca="1" ref="E2539" ca="1">IF(ISBLANK(INDIRECT(ADDRESS(ROW(B2539)+$N$5,COLUMN(B2539)))),"",(INDIRECT(ADDRESS(ROW(B2539)+$N$5,COLUMN(B2539)))/B2539-1))</f>
        <v>-4.4307209724060104E-2</v>
      </c>
      <c r="F2539" s="5">
        <f t="shared" ca="1" si="283"/>
        <v>40451</v>
      </c>
      <c r="G2539" s="11">
        <f t="shared" ca="1" si="280"/>
        <v>98.450999999999993</v>
      </c>
      <c r="H2539" s="17" cm="1">
        <f t="array" aca="1" ref="H2539" ca="1">IF(F2539="MAI","NESSUNO",INDIRECT(ADDRESS(ROW()+$N$5,2)))</f>
        <v>97.495000000000005</v>
      </c>
      <c r="I2539" s="11">
        <f t="shared" ca="1" si="281"/>
        <v>4.8050862946439565E-2</v>
      </c>
      <c r="J2539" s="13">
        <f t="shared" ca="1" si="277"/>
        <v>-9.2223455023671616E-3</v>
      </c>
      <c r="K2539" s="13" t="b">
        <f t="shared" ca="1" si="282"/>
        <v>1</v>
      </c>
    </row>
    <row r="2540" spans="1:11" x14ac:dyDescent="0.2">
      <c r="A2540" s="5">
        <f>IndiciMSCI!A2540</f>
        <v>40443</v>
      </c>
      <c r="B2540" cm="1">
        <f t="array" ref="B2540">INDEX(IndiciMSCI!A:Y,ROW(),Sheet1!$O$2)</f>
        <v>100.483</v>
      </c>
      <c r="C2540">
        <f t="shared" ca="1" si="278"/>
        <v>98.838899999999995</v>
      </c>
      <c r="D2540" t="b">
        <f t="shared" ca="1" si="279"/>
        <v>0</v>
      </c>
      <c r="E2540" s="13" cm="1">
        <f t="array" aca="1" ref="E2540" ca="1">IF(ISBLANK(INDIRECT(ADDRESS(ROW(B2540)+$N$5,COLUMN(B2540)))),"",(INDIRECT(ADDRESS(ROW(B2540)+$N$5,COLUMN(B2540)))/B2540-1))</f>
        <v>-2.383487754147473E-2</v>
      </c>
      <c r="F2540" s="5">
        <f t="shared" ca="1" si="283"/>
        <v>40451</v>
      </c>
      <c r="G2540" s="11">
        <f t="shared" ca="1" si="280"/>
        <v>98.450999999999993</v>
      </c>
      <c r="H2540" s="17" cm="1">
        <f t="array" aca="1" ref="H2540" ca="1">IF(F2540="MAI","NESSUNO",INDIRECT(ADDRESS(ROW()+$N$5,2)))</f>
        <v>98.087999999999994</v>
      </c>
      <c r="I2540" s="11">
        <f t="shared" ca="1" si="281"/>
        <v>4.2710720254135026E-2</v>
      </c>
      <c r="J2540" s="13">
        <f t="shared" ca="1" si="277"/>
        <v>-3.2532862007076061E-3</v>
      </c>
      <c r="K2540" s="13" t="b">
        <f t="shared" ca="1" si="282"/>
        <v>1</v>
      </c>
    </row>
    <row r="2541" spans="1:11" x14ac:dyDescent="0.2">
      <c r="A2541" s="5">
        <f>IndiciMSCI!A2541</f>
        <v>40444</v>
      </c>
      <c r="B2541" cm="1">
        <f t="array" ref="B2541">INDEX(IndiciMSCI!A:Y,ROW(),Sheet1!$O$2)</f>
        <v>101.297</v>
      </c>
      <c r="C2541">
        <f t="shared" ca="1" si="278"/>
        <v>98.838899999999995</v>
      </c>
      <c r="D2541" t="b">
        <f t="shared" ca="1" si="279"/>
        <v>0</v>
      </c>
      <c r="E2541" s="13" cm="1">
        <f t="array" aca="1" ref="E2541" ca="1">IF(ISBLANK(INDIRECT(ADDRESS(ROW(B2541)+$N$5,COLUMN(B2541)))),"",(INDIRECT(ADDRESS(ROW(B2541)+$N$5,COLUMN(B2541)))/B2541-1))</f>
        <v>-3.1728481593729319E-2</v>
      </c>
      <c r="F2541" s="5">
        <f t="shared" ca="1" si="283"/>
        <v>40451</v>
      </c>
      <c r="G2541" s="11">
        <f t="shared" ca="1" si="280"/>
        <v>98.450999999999993</v>
      </c>
      <c r="H2541" s="17" cm="1">
        <f t="array" aca="1" ref="H2541" ca="1">IF(F2541="MAI","NESSUNO",INDIRECT(ADDRESS(ROW()+$N$5,2)))</f>
        <v>98.082999999999998</v>
      </c>
      <c r="I2541" s="11">
        <f t="shared" ca="1" si="281"/>
        <v>3.7370867078593051E-2</v>
      </c>
      <c r="J2541" s="13">
        <f t="shared" ca="1" si="277"/>
        <v>-3.3583115755188059E-3</v>
      </c>
      <c r="K2541" s="13" t="b">
        <f t="shared" ca="1" si="282"/>
        <v>1</v>
      </c>
    </row>
    <row r="2542" spans="1:11" x14ac:dyDescent="0.2">
      <c r="A2542" s="5">
        <f>IndiciMSCI!A2542</f>
        <v>40445</v>
      </c>
      <c r="B2542" cm="1">
        <f t="array" ref="B2542">INDEX(IndiciMSCI!A:Y,ROW(),Sheet1!$O$2)</f>
        <v>99.372</v>
      </c>
      <c r="C2542">
        <f t="shared" ca="1" si="278"/>
        <v>98.838899999999995</v>
      </c>
      <c r="D2542" t="b">
        <f t="shared" ca="1" si="279"/>
        <v>0</v>
      </c>
      <c r="E2542" s="13" cm="1">
        <f t="array" aca="1" ref="E2542" ca="1">IF(ISBLANK(INDIRECT(ADDRESS(ROW(B2542)+$N$5,COLUMN(B2542)))),"",(INDIRECT(ADDRESS(ROW(B2542)+$N$5,COLUMN(B2542)))/B2542-1))</f>
        <v>-1.623193656160693E-2</v>
      </c>
      <c r="F2542" s="5">
        <f t="shared" ca="1" si="283"/>
        <v>40451</v>
      </c>
      <c r="G2542" s="11">
        <f t="shared" ca="1" si="280"/>
        <v>98.450999999999993</v>
      </c>
      <c r="H2542" s="17" cm="1">
        <f t="array" aca="1" ref="H2542" ca="1">IF(F2542="MAI","NESSUNO",INDIRECT(ADDRESS(ROW()+$N$5,2)))</f>
        <v>97.759</v>
      </c>
      <c r="I2542" s="11">
        <f t="shared" ca="1" si="281"/>
        <v>3.2031303404068012E-2</v>
      </c>
      <c r="J2542" s="13">
        <f t="shared" ca="1" si="277"/>
        <v>-6.7035245614155779E-3</v>
      </c>
      <c r="K2542" s="13" t="b">
        <f t="shared" ca="1" si="282"/>
        <v>1</v>
      </c>
    </row>
    <row r="2543" spans="1:11" x14ac:dyDescent="0.2">
      <c r="A2543" s="5">
        <f>IndiciMSCI!A2543</f>
        <v>40448</v>
      </c>
      <c r="B2543" cm="1">
        <f t="array" ref="B2543">INDEX(IndiciMSCI!A:Y,ROW(),Sheet1!$O$2)</f>
        <v>100.69499999999999</v>
      </c>
      <c r="C2543">
        <f t="shared" ca="1" si="278"/>
        <v>98.838899999999995</v>
      </c>
      <c r="D2543" t="b">
        <f t="shared" ca="1" si="279"/>
        <v>0</v>
      </c>
      <c r="E2543" s="13" cm="1">
        <f t="array" aca="1" ref="E2543" ca="1">IF(ISBLANK(INDIRECT(ADDRESS(ROW(B2543)+$N$5,COLUMN(B2543)))),"",(INDIRECT(ADDRESS(ROW(B2543)+$N$5,COLUMN(B2543)))/B2543-1))</f>
        <v>-4.7370773126768961E-2</v>
      </c>
      <c r="F2543" s="5">
        <f t="shared" ca="1" si="283"/>
        <v>40451</v>
      </c>
      <c r="G2543" s="11">
        <f t="shared" ca="1" si="280"/>
        <v>98.450999999999993</v>
      </c>
      <c r="H2543" s="17" cm="1">
        <f t="array" aca="1" ref="H2543" ca="1">IF(F2543="MAI","NESSUNO",INDIRECT(ADDRESS(ROW()+$N$5,2)))</f>
        <v>95.924999999999997</v>
      </c>
      <c r="I2543" s="11">
        <f t="shared" ca="1" si="281"/>
        <v>1.6014349229834579E-2</v>
      </c>
      <c r="J2543" s="13">
        <f t="shared" ca="1" si="277"/>
        <v>-2.5494770502789834E-2</v>
      </c>
      <c r="K2543" s="13" t="b">
        <f t="shared" ca="1" si="282"/>
        <v>1</v>
      </c>
    </row>
    <row r="2544" spans="1:11" x14ac:dyDescent="0.2">
      <c r="A2544" s="5">
        <f>IndiciMSCI!A2544</f>
        <v>40449</v>
      </c>
      <c r="B2544" cm="1">
        <f t="array" ref="B2544">INDEX(IndiciMSCI!A:Y,ROW(),Sheet1!$O$2)</f>
        <v>100.414</v>
      </c>
      <c r="C2544">
        <f t="shared" ca="1" si="278"/>
        <v>98.838899999999995</v>
      </c>
      <c r="D2544" t="b">
        <f t="shared" ca="1" si="279"/>
        <v>0</v>
      </c>
      <c r="E2544" s="13" cm="1">
        <f t="array" aca="1" ref="E2544" ca="1">IF(ISBLANK(INDIRECT(ADDRESS(ROW(B2544)+$N$5,COLUMN(B2544)))),"",(INDIRECT(ADDRESS(ROW(B2544)+$N$5,COLUMN(B2544)))/B2544-1))</f>
        <v>-3.417850100583586E-2</v>
      </c>
      <c r="F2544" s="5">
        <f t="shared" ca="1" si="283"/>
        <v>40451</v>
      </c>
      <c r="G2544" s="11">
        <f t="shared" ca="1" si="280"/>
        <v>98.450999999999993</v>
      </c>
      <c r="H2544" s="17" cm="1">
        <f t="array" aca="1" ref="H2544" ca="1">IF(F2544="MAI","NESSUNO",INDIRECT(ADDRESS(ROW()+$N$5,2)))</f>
        <v>96.981999999999999</v>
      </c>
      <c r="I2544" s="11">
        <f t="shared" ca="1" si="281"/>
        <v>1.0675943402560506E-2</v>
      </c>
      <c r="J2544" s="13">
        <f t="shared" ca="1" si="277"/>
        <v>-1.4812689120450109E-2</v>
      </c>
      <c r="K2544" s="13" t="b">
        <f t="shared" ca="1" si="282"/>
        <v>1</v>
      </c>
    </row>
    <row r="2545" spans="1:11" x14ac:dyDescent="0.2">
      <c r="A2545" s="5">
        <f>IndiciMSCI!A2545</f>
        <v>40450</v>
      </c>
      <c r="B2545" cm="1">
        <f t="array" ref="B2545">INDEX(IndiciMSCI!A:Y,ROW(),Sheet1!$O$2)</f>
        <v>100.785</v>
      </c>
      <c r="C2545">
        <f t="shared" ca="1" si="278"/>
        <v>98.838899999999995</v>
      </c>
      <c r="D2545" t="b">
        <f t="shared" ca="1" si="279"/>
        <v>0</v>
      </c>
      <c r="E2545" s="13" cm="1">
        <f t="array" aca="1" ref="E2545" ca="1">IF(ISBLANK(INDIRECT(ADDRESS(ROW(B2545)+$N$5,COLUMN(B2545)))),"",(INDIRECT(ADDRESS(ROW(B2545)+$N$5,COLUMN(B2545)))/B2545-1))</f>
        <v>-1.988391129632372E-2</v>
      </c>
      <c r="F2545" s="5">
        <f t="shared" ca="1" si="283"/>
        <v>40451</v>
      </c>
      <c r="G2545" s="11">
        <f t="shared" ca="1" si="280"/>
        <v>98.450999999999993</v>
      </c>
      <c r="H2545" s="17" cm="1">
        <f t="array" aca="1" ref="H2545" ca="1">IF(F2545="MAI","NESSUNO",INDIRECT(ADDRESS(ROW()+$N$5,2)))</f>
        <v>98.781000000000006</v>
      </c>
      <c r="I2545" s="11">
        <f t="shared" ca="1" si="281"/>
        <v>5.33782699783103E-3</v>
      </c>
      <c r="J2545" s="13">
        <f t="shared" ca="1" si="277"/>
        <v>3.4061393688011657E-3</v>
      </c>
      <c r="K2545" s="13" t="b">
        <f t="shared" ca="1" si="282"/>
        <v>1</v>
      </c>
    </row>
    <row r="2546" spans="1:11" x14ac:dyDescent="0.2">
      <c r="A2546" s="5">
        <f>IndiciMSCI!A2546</f>
        <v>40451</v>
      </c>
      <c r="B2546" cm="1">
        <f t="array" ref="B2546">INDEX(IndiciMSCI!A:Y,ROW(),Sheet1!$O$2)</f>
        <v>98.450999999999993</v>
      </c>
      <c r="C2546">
        <f t="shared" ca="1" si="278"/>
        <v>98.838899999999995</v>
      </c>
      <c r="D2546" t="b">
        <f t="shared" ca="1" si="279"/>
        <v>1</v>
      </c>
      <c r="E2546" s="13" cm="1">
        <f t="array" aca="1" ref="E2546" ca="1">IF(ISBLANK(INDIRECT(ADDRESS(ROW(B2546)+$N$5,COLUMN(B2546)))),"",(INDIRECT(ADDRESS(ROW(B2546)+$N$5,COLUMN(B2546)))/B2546-1))</f>
        <v>3.9613614894720151E-3</v>
      </c>
      <c r="F2546" s="5">
        <f t="shared" ca="1" si="283"/>
        <v>40451</v>
      </c>
      <c r="G2546" s="11">
        <f t="shared" ca="1" si="280"/>
        <v>98.450999999999993</v>
      </c>
      <c r="H2546" s="17" cm="1">
        <f t="array" aca="1" ref="H2546" ca="1">IF(F2546="MAI","NESSUNO",INDIRECT(ADDRESS(ROW()+$N$5,2)))</f>
        <v>98.840999999999994</v>
      </c>
      <c r="I2546" s="11">
        <f t="shared" ca="1" si="281"/>
        <v>0</v>
      </c>
      <c r="J2546" s="13">
        <f t="shared" ca="1" si="277"/>
        <v>3.9613614894719257E-3</v>
      </c>
      <c r="K2546" s="13" t="b">
        <f t="shared" ca="1" si="282"/>
        <v>0</v>
      </c>
    </row>
    <row r="2547" spans="1:11" x14ac:dyDescent="0.2">
      <c r="A2547" s="5">
        <f>IndiciMSCI!A2547</f>
        <v>40452</v>
      </c>
      <c r="B2547" cm="1">
        <f t="array" ref="B2547">INDEX(IndiciMSCI!A:Y,ROW(),Sheet1!$O$2)</f>
        <v>98.215000000000003</v>
      </c>
      <c r="C2547">
        <f t="shared" ca="1" si="278"/>
        <v>98.838899999999995</v>
      </c>
      <c r="D2547" t="b">
        <f t="shared" ca="1" si="279"/>
        <v>1</v>
      </c>
      <c r="E2547" s="13" cm="1">
        <f t="array" aca="1" ref="E2547" ca="1">IF(ISBLANK(INDIRECT(ADDRESS(ROW(B2547)+$N$5,COLUMN(B2547)))),"",(INDIRECT(ADDRESS(ROW(B2547)+$N$5,COLUMN(B2547)))/B2547-1))</f>
        <v>1.9060225016545251E-2</v>
      </c>
      <c r="F2547" s="5">
        <f t="shared" ca="1" si="283"/>
        <v>40452</v>
      </c>
      <c r="G2547" s="11">
        <f t="shared" ca="1" si="280"/>
        <v>98.215000000000003</v>
      </c>
      <c r="H2547" s="17" cm="1">
        <f t="array" aca="1" ref="H2547" ca="1">IF(F2547="MAI","NESSUNO",INDIRECT(ADDRESS(ROW()+$N$5,2)))</f>
        <v>100.087</v>
      </c>
      <c r="I2547" s="11">
        <f t="shared" ca="1" si="281"/>
        <v>0</v>
      </c>
      <c r="J2547" s="13">
        <f t="shared" ca="1" si="277"/>
        <v>1.9060225016545331E-2</v>
      </c>
      <c r="K2547" s="13" t="b">
        <f t="shared" ca="1" si="282"/>
        <v>0</v>
      </c>
    </row>
    <row r="2548" spans="1:11" x14ac:dyDescent="0.2">
      <c r="A2548" s="5">
        <f>IndiciMSCI!A2548</f>
        <v>40455</v>
      </c>
      <c r="B2548" cm="1">
        <f t="array" ref="B2548">INDEX(IndiciMSCI!A:Y,ROW(),Sheet1!$O$2)</f>
        <v>97.765000000000001</v>
      </c>
      <c r="C2548">
        <f t="shared" ca="1" si="278"/>
        <v>98.838899999999995</v>
      </c>
      <c r="D2548" t="b">
        <f t="shared" ca="1" si="279"/>
        <v>1</v>
      </c>
      <c r="E2548" s="13" cm="1">
        <f t="array" aca="1" ref="E2548" ca="1">IF(ISBLANK(INDIRECT(ADDRESS(ROW(B2548)+$N$5,COLUMN(B2548)))),"",(INDIRECT(ADDRESS(ROW(B2548)+$N$5,COLUMN(B2548)))/B2548-1))</f>
        <v>2.0958420702705371E-2</v>
      </c>
      <c r="F2548" s="5">
        <f t="shared" ca="1" si="283"/>
        <v>40455</v>
      </c>
      <c r="G2548" s="11">
        <f t="shared" ca="1" si="280"/>
        <v>97.765000000000001</v>
      </c>
      <c r="H2548" s="17" cm="1">
        <f t="array" aca="1" ref="H2548" ca="1">IF(F2548="MAI","NESSUNO",INDIRECT(ADDRESS(ROW()+$N$5,2)))</f>
        <v>99.813999999999993</v>
      </c>
      <c r="I2548" s="11">
        <f t="shared" ca="1" si="281"/>
        <v>0</v>
      </c>
      <c r="J2548" s="13">
        <f t="shared" ca="1" si="277"/>
        <v>2.0958420702705389E-2</v>
      </c>
      <c r="K2548" s="13" t="b">
        <f t="shared" ca="1" si="282"/>
        <v>0</v>
      </c>
    </row>
    <row r="2549" spans="1:11" x14ac:dyDescent="0.2">
      <c r="A2549" s="5">
        <f>IndiciMSCI!A2549</f>
        <v>40456</v>
      </c>
      <c r="B2549" cm="1">
        <f t="array" ref="B2549">INDEX(IndiciMSCI!A:Y,ROW(),Sheet1!$O$2)</f>
        <v>98.272000000000006</v>
      </c>
      <c r="C2549">
        <f t="shared" ca="1" si="278"/>
        <v>98.838899999999995</v>
      </c>
      <c r="D2549" t="b">
        <f t="shared" ca="1" si="279"/>
        <v>1</v>
      </c>
      <c r="E2549" s="13" cm="1">
        <f t="array" aca="1" ref="E2549" ca="1">IF(ISBLANK(INDIRECT(ADDRESS(ROW(B2549)+$N$5,COLUMN(B2549)))),"",(INDIRECT(ADDRESS(ROW(B2549)+$N$5,COLUMN(B2549)))/B2549-1))</f>
        <v>-4.9861608596557527E-4</v>
      </c>
      <c r="F2549" s="5">
        <f t="shared" ca="1" si="283"/>
        <v>40456</v>
      </c>
      <c r="G2549" s="11">
        <f t="shared" ca="1" si="280"/>
        <v>98.272000000000006</v>
      </c>
      <c r="H2549" s="17" cm="1">
        <f t="array" aca="1" ref="H2549" ca="1">IF(F2549="MAI","NESSUNO",INDIRECT(ADDRESS(ROW()+$N$5,2)))</f>
        <v>98.222999999999999</v>
      </c>
      <c r="I2549" s="11">
        <f t="shared" ca="1" si="281"/>
        <v>0</v>
      </c>
      <c r="J2549" s="13">
        <f t="shared" ca="1" si="277"/>
        <v>-4.9861608596555066E-4</v>
      </c>
      <c r="K2549" s="13" t="b">
        <f t="shared" ca="1" si="282"/>
        <v>1</v>
      </c>
    </row>
    <row r="2550" spans="1:11" x14ac:dyDescent="0.2">
      <c r="A2550" s="5">
        <f>IndiciMSCI!A2550</f>
        <v>40457</v>
      </c>
      <c r="B2550" cm="1">
        <f t="array" ref="B2550">INDEX(IndiciMSCI!A:Y,ROW(),Sheet1!$O$2)</f>
        <v>99.662000000000006</v>
      </c>
      <c r="C2550">
        <f t="shared" ca="1" si="278"/>
        <v>98.838899999999995</v>
      </c>
      <c r="D2550" t="b">
        <f t="shared" ca="1" si="279"/>
        <v>0</v>
      </c>
      <c r="E2550" s="13" cm="1">
        <f t="array" aca="1" ref="E2550" ca="1">IF(ISBLANK(INDIRECT(ADDRESS(ROW(B2550)+$N$5,COLUMN(B2550)))),"",(INDIRECT(ADDRESS(ROW(B2550)+$N$5,COLUMN(B2550)))/B2550-1))</f>
        <v>-3.1747305893921496E-2</v>
      </c>
      <c r="F2550" s="5">
        <f t="shared" ca="1" si="283"/>
        <v>40464</v>
      </c>
      <c r="G2550" s="11">
        <f t="shared" ca="1" si="280"/>
        <v>97.971000000000004</v>
      </c>
      <c r="H2550" s="17" cm="1">
        <f t="array" aca="1" ref="H2550" ca="1">IF(F2550="MAI","NESSUNO",INDIRECT(ADDRESS(ROW()+$N$5,2)))</f>
        <v>96.498000000000005</v>
      </c>
      <c r="I2550" s="11">
        <f t="shared" ca="1" si="281"/>
        <v>3.718866460022241E-2</v>
      </c>
      <c r="J2550" s="13">
        <f t="shared" ca="1" si="277"/>
        <v>-1.4655472899120928E-2</v>
      </c>
      <c r="K2550" s="13" t="b">
        <f t="shared" ca="1" si="282"/>
        <v>1</v>
      </c>
    </row>
    <row r="2551" spans="1:11" x14ac:dyDescent="0.2">
      <c r="A2551" s="5">
        <f>IndiciMSCI!A2551</f>
        <v>40458</v>
      </c>
      <c r="B2551" cm="1">
        <f t="array" ref="B2551">INDEX(IndiciMSCI!A:Y,ROW(),Sheet1!$O$2)</f>
        <v>100.10599999999999</v>
      </c>
      <c r="C2551">
        <f t="shared" ca="1" si="278"/>
        <v>98.838899999999995</v>
      </c>
      <c r="D2551" t="b">
        <f t="shared" ca="1" si="279"/>
        <v>0</v>
      </c>
      <c r="E2551" s="13" cm="1">
        <f t="array" aca="1" ref="E2551" ca="1">IF(ISBLANK(INDIRECT(ADDRESS(ROW(B2551)+$N$5,COLUMN(B2551)))),"",(INDIRECT(ADDRESS(ROW(B2551)+$N$5,COLUMN(B2551)))/B2551-1))</f>
        <v>-2.5632829201046814E-2</v>
      </c>
      <c r="F2551" s="5">
        <f t="shared" ca="1" si="283"/>
        <v>40464</v>
      </c>
      <c r="G2551" s="11">
        <f t="shared" ca="1" si="280"/>
        <v>97.971000000000004</v>
      </c>
      <c r="H2551" s="17" cm="1">
        <f t="array" aca="1" ref="H2551" ca="1">IF(F2551="MAI","NESSUNO",INDIRECT(ADDRESS(ROW()+$N$5,2)))</f>
        <v>97.54</v>
      </c>
      <c r="I2551" s="11">
        <f t="shared" ca="1" si="281"/>
        <v>3.1875134084970114E-2</v>
      </c>
      <c r="J2551" s="13">
        <f t="shared" ca="1" si="277"/>
        <v>-4.0739082576989848E-3</v>
      </c>
      <c r="K2551" s="13" t="b">
        <f t="shared" ca="1" si="282"/>
        <v>1</v>
      </c>
    </row>
    <row r="2552" spans="1:11" x14ac:dyDescent="0.2">
      <c r="A2552" s="5">
        <f>IndiciMSCI!A2552</f>
        <v>40459</v>
      </c>
      <c r="B2552" cm="1">
        <f t="array" ref="B2552">INDEX(IndiciMSCI!A:Y,ROW(),Sheet1!$O$2)</f>
        <v>99.962999999999994</v>
      </c>
      <c r="C2552">
        <f t="shared" ca="1" si="278"/>
        <v>98.838899999999995</v>
      </c>
      <c r="D2552" t="b">
        <f t="shared" ca="1" si="279"/>
        <v>0</v>
      </c>
      <c r="E2552" s="13" cm="1">
        <f t="array" aca="1" ref="E2552" ca="1">IF(ISBLANK(INDIRECT(ADDRESS(ROW(B2552)+$N$5,COLUMN(B2552)))),"",(INDIRECT(ADDRESS(ROW(B2552)+$N$5,COLUMN(B2552)))/B2552-1))</f>
        <v>-2.5019257125136196E-2</v>
      </c>
      <c r="F2552" s="5">
        <f t="shared" ca="1" si="283"/>
        <v>40464</v>
      </c>
      <c r="G2552" s="11">
        <f t="shared" ca="1" si="280"/>
        <v>97.971000000000004</v>
      </c>
      <c r="H2552" s="17" cm="1">
        <f t="array" aca="1" ref="H2552" ca="1">IF(F2552="MAI","NESSUNO",INDIRECT(ADDRESS(ROW()+$N$5,2)))</f>
        <v>97.462000000000003</v>
      </c>
      <c r="I2552" s="11">
        <f t="shared" ca="1" si="281"/>
        <v>2.6561891643709146E-2</v>
      </c>
      <c r="J2552" s="13">
        <f t="shared" ca="1" si="277"/>
        <v>-4.9242950297158465E-3</v>
      </c>
      <c r="K2552" s="13" t="b">
        <f t="shared" ca="1" si="282"/>
        <v>1</v>
      </c>
    </row>
    <row r="2553" spans="1:11" x14ac:dyDescent="0.2">
      <c r="A2553" s="5">
        <f>IndiciMSCI!A2553</f>
        <v>40462</v>
      </c>
      <c r="B2553" cm="1">
        <f t="array" ref="B2553">INDEX(IndiciMSCI!A:Y,ROW(),Sheet1!$O$2)</f>
        <v>99.965000000000003</v>
      </c>
      <c r="C2553">
        <f t="shared" ca="1" si="278"/>
        <v>98.838899999999995</v>
      </c>
      <c r="D2553" t="b">
        <f t="shared" ca="1" si="279"/>
        <v>0</v>
      </c>
      <c r="E2553" s="13" cm="1">
        <f t="array" aca="1" ref="E2553" ca="1">IF(ISBLANK(INDIRECT(ADDRESS(ROW(B2553)+$N$5,COLUMN(B2553)))),"",(INDIRECT(ADDRESS(ROW(B2553)+$N$5,COLUMN(B2553)))/B2553-1))</f>
        <v>-3.6302705947081515E-2</v>
      </c>
      <c r="F2553" s="5">
        <f t="shared" ca="1" si="283"/>
        <v>40464</v>
      </c>
      <c r="G2553" s="11">
        <f t="shared" ca="1" si="280"/>
        <v>97.971000000000004</v>
      </c>
      <c r="H2553" s="17" cm="1">
        <f t="array" aca="1" ref="H2553" ca="1">IF(F2553="MAI","NESSUNO",INDIRECT(ADDRESS(ROW()+$N$5,2)))</f>
        <v>96.335999999999999</v>
      </c>
      <c r="I2553" s="11">
        <f t="shared" ca="1" si="281"/>
        <v>1.0623892607398489E-2</v>
      </c>
      <c r="J2553" s="13">
        <f t="shared" ca="1" si="277"/>
        <v>-1.658017277962465E-2</v>
      </c>
      <c r="K2553" s="13" t="b">
        <f t="shared" ca="1" si="282"/>
        <v>1</v>
      </c>
    </row>
    <row r="2554" spans="1:11" x14ac:dyDescent="0.2">
      <c r="A2554" s="5">
        <f>IndiciMSCI!A2554</f>
        <v>40463</v>
      </c>
      <c r="B2554" cm="1">
        <f t="array" ref="B2554">INDEX(IndiciMSCI!A:Y,ROW(),Sheet1!$O$2)</f>
        <v>99.087999999999994</v>
      </c>
      <c r="C2554">
        <f t="shared" ca="1" si="278"/>
        <v>98.838899999999995</v>
      </c>
      <c r="D2554" t="b">
        <f t="shared" ca="1" si="279"/>
        <v>0</v>
      </c>
      <c r="E2554" s="13" cm="1">
        <f t="array" aca="1" ref="E2554" ca="1">IF(ISBLANK(INDIRECT(ADDRESS(ROW(B2554)+$N$5,COLUMN(B2554)))),"",(INDIRECT(ADDRESS(ROW(B2554)+$N$5,COLUMN(B2554)))/B2554-1))</f>
        <v>-7.8818827708702077E-3</v>
      </c>
      <c r="F2554" s="5">
        <f t="shared" ca="1" si="283"/>
        <v>40464</v>
      </c>
      <c r="G2554" s="11">
        <f t="shared" ca="1" si="280"/>
        <v>97.971000000000004</v>
      </c>
      <c r="H2554" s="17" cm="1">
        <f t="array" aca="1" ref="H2554" ca="1">IF(F2554="MAI","NESSUNO",INDIRECT(ADDRESS(ROW()+$N$5,2)))</f>
        <v>98.307000000000002</v>
      </c>
      <c r="I2554" s="11">
        <f t="shared" ca="1" si="281"/>
        <v>5.311802305755009E-3</v>
      </c>
      <c r="J2554" s="13">
        <f t="shared" ca="1" si="277"/>
        <v>3.4838044146303856E-3</v>
      </c>
      <c r="K2554" s="13" t="b">
        <f t="shared" ca="1" si="282"/>
        <v>1</v>
      </c>
    </row>
    <row r="2555" spans="1:11" x14ac:dyDescent="0.2">
      <c r="A2555" s="5">
        <f>IndiciMSCI!A2555</f>
        <v>40464</v>
      </c>
      <c r="B2555" cm="1">
        <f t="array" ref="B2555">INDEX(IndiciMSCI!A:Y,ROW(),Sheet1!$O$2)</f>
        <v>97.971000000000004</v>
      </c>
      <c r="C2555">
        <f t="shared" ca="1" si="278"/>
        <v>98.838899999999995</v>
      </c>
      <c r="D2555" t="b">
        <f t="shared" ca="1" si="279"/>
        <v>1</v>
      </c>
      <c r="E2555" s="13" cm="1">
        <f t="array" aca="1" ref="E2555" ca="1">IF(ISBLANK(INDIRECT(ADDRESS(ROW(B2555)+$N$5,COLUMN(B2555)))),"",(INDIRECT(ADDRESS(ROW(B2555)+$N$5,COLUMN(B2555)))/B2555-1))</f>
        <v>-1.8842310479631807E-2</v>
      </c>
      <c r="F2555" s="5">
        <f t="shared" ca="1" si="283"/>
        <v>40464</v>
      </c>
      <c r="G2555" s="11">
        <f t="shared" ca="1" si="280"/>
        <v>97.971000000000004</v>
      </c>
      <c r="H2555" s="17" cm="1">
        <f t="array" aca="1" ref="H2555" ca="1">IF(F2555="MAI","NESSUNO",INDIRECT(ADDRESS(ROW()+$N$5,2)))</f>
        <v>96.125</v>
      </c>
      <c r="I2555" s="11">
        <f t="shared" ca="1" si="281"/>
        <v>0</v>
      </c>
      <c r="J2555" s="13">
        <f t="shared" ca="1" si="277"/>
        <v>-1.8842310479631766E-2</v>
      </c>
      <c r="K2555" s="13" t="b">
        <f t="shared" ca="1" si="282"/>
        <v>0</v>
      </c>
    </row>
    <row r="2556" spans="1:11" x14ac:dyDescent="0.2">
      <c r="A2556" s="5">
        <f>IndiciMSCI!A2556</f>
        <v>40465</v>
      </c>
      <c r="B2556" cm="1">
        <f t="array" ref="B2556">INDEX(IndiciMSCI!A:Y,ROW(),Sheet1!$O$2)</f>
        <v>99.418999999999997</v>
      </c>
      <c r="C2556">
        <f t="shared" ca="1" si="278"/>
        <v>98.838899999999995</v>
      </c>
      <c r="D2556" t="b">
        <f t="shared" ca="1" si="279"/>
        <v>0</v>
      </c>
      <c r="E2556" s="13" cm="1">
        <f t="array" aca="1" ref="E2556" ca="1">IF(ISBLANK(INDIRECT(ADDRESS(ROW(B2556)+$N$5,COLUMN(B2556)))),"",(INDIRECT(ADDRESS(ROW(B2556)+$N$5,COLUMN(B2556)))/B2556-1))</f>
        <v>-1.227129623110268E-2</v>
      </c>
      <c r="F2556" s="5">
        <f t="shared" ca="1" si="283"/>
        <v>40466</v>
      </c>
      <c r="G2556" s="11">
        <f t="shared" ca="1" si="280"/>
        <v>98.77</v>
      </c>
      <c r="H2556" s="17" cm="1">
        <f t="array" aca="1" ref="H2556" ca="1">IF(F2556="MAI","NESSUNO",INDIRECT(ADDRESS(ROW()+$N$5,2)))</f>
        <v>98.198999999999998</v>
      </c>
      <c r="I2556" s="11">
        <f t="shared" ca="1" si="281"/>
        <v>5.3551225744286057E-3</v>
      </c>
      <c r="J2556" s="13">
        <f t="shared" ca="1" si="277"/>
        <v>-5.7268895152938074E-3</v>
      </c>
      <c r="K2556" s="13" t="b">
        <f t="shared" ca="1" si="282"/>
        <v>1</v>
      </c>
    </row>
    <row r="2557" spans="1:11" x14ac:dyDescent="0.2">
      <c r="A2557" s="5">
        <f>IndiciMSCI!A2557</f>
        <v>40466</v>
      </c>
      <c r="B2557" cm="1">
        <f t="array" ref="B2557">INDEX(IndiciMSCI!A:Y,ROW(),Sheet1!$O$2)</f>
        <v>98.77</v>
      </c>
      <c r="C2557">
        <f t="shared" ca="1" si="278"/>
        <v>98.838899999999995</v>
      </c>
      <c r="D2557" t="b">
        <f t="shared" ca="1" si="279"/>
        <v>1</v>
      </c>
      <c r="E2557" s="13" cm="1">
        <f t="array" aca="1" ref="E2557" ca="1">IF(ISBLANK(INDIRECT(ADDRESS(ROW(B2557)+$N$5,COLUMN(B2557)))),"",(INDIRECT(ADDRESS(ROW(B2557)+$N$5,COLUMN(B2557)))/B2557-1))</f>
        <v>-3.5972461273666045E-2</v>
      </c>
      <c r="F2557" s="5">
        <f t="shared" ca="1" si="283"/>
        <v>40466</v>
      </c>
      <c r="G2557" s="11">
        <f t="shared" ca="1" si="280"/>
        <v>98.77</v>
      </c>
      <c r="H2557" s="17" cm="1">
        <f t="array" aca="1" ref="H2557" ca="1">IF(F2557="MAI","NESSUNO",INDIRECT(ADDRESS(ROW()+$N$5,2)))</f>
        <v>95.216999999999999</v>
      </c>
      <c r="I2557" s="11">
        <f t="shared" ca="1" si="281"/>
        <v>0</v>
      </c>
      <c r="J2557" s="13">
        <f t="shared" ca="1" si="277"/>
        <v>-3.5972461273666066E-2</v>
      </c>
      <c r="K2557" s="13" t="b">
        <f t="shared" ca="1" si="282"/>
        <v>0</v>
      </c>
    </row>
    <row r="2558" spans="1:11" x14ac:dyDescent="0.2">
      <c r="A2558" s="5">
        <f>IndiciMSCI!A2558</f>
        <v>40469</v>
      </c>
      <c r="B2558" cm="1">
        <f t="array" ref="B2558">INDEX(IndiciMSCI!A:Y,ROW(),Sheet1!$O$2)</f>
        <v>99.731999999999999</v>
      </c>
      <c r="C2558">
        <f t="shared" ca="1" si="278"/>
        <v>98.838899999999995</v>
      </c>
      <c r="D2558" t="b">
        <f t="shared" ca="1" si="279"/>
        <v>0</v>
      </c>
      <c r="E2558" s="13" cm="1">
        <f t="array" aca="1" ref="E2558" ca="1">IF(ISBLANK(INDIRECT(ADDRESS(ROW(B2558)+$N$5,COLUMN(B2558)))),"",(INDIRECT(ADDRESS(ROW(B2558)+$N$5,COLUMN(B2558)))/B2558-1))</f>
        <v>-1.3044960494124291E-2</v>
      </c>
      <c r="F2558" s="5">
        <f t="shared" ca="1" si="283"/>
        <v>40472</v>
      </c>
      <c r="G2558" s="11">
        <f t="shared" ca="1" si="280"/>
        <v>98.277000000000001</v>
      </c>
      <c r="H2558" s="17" cm="1">
        <f t="array" aca="1" ref="H2558" ca="1">IF(F2558="MAI","NESSUNO",INDIRECT(ADDRESS(ROW()+$N$5,2)))</f>
        <v>98.430999999999997</v>
      </c>
      <c r="I2558" s="11">
        <f t="shared" ca="1" si="281"/>
        <v>1.5986045842709018E-2</v>
      </c>
      <c r="J2558" s="13">
        <f t="shared" ca="1" si="277"/>
        <v>1.7296625440612287E-3</v>
      </c>
      <c r="K2558" s="13" t="b">
        <f t="shared" ca="1" si="282"/>
        <v>1</v>
      </c>
    </row>
    <row r="2559" spans="1:11" x14ac:dyDescent="0.2">
      <c r="A2559" s="5">
        <f>IndiciMSCI!A2559</f>
        <v>40470</v>
      </c>
      <c r="B2559" cm="1">
        <f t="array" ref="B2559">INDEX(IndiciMSCI!A:Y,ROW(),Sheet1!$O$2)</f>
        <v>100.64</v>
      </c>
      <c r="C2559">
        <f t="shared" ca="1" si="278"/>
        <v>98.838899999999995</v>
      </c>
      <c r="D2559" t="b">
        <f t="shared" ca="1" si="279"/>
        <v>0</v>
      </c>
      <c r="E2559" s="13" cm="1">
        <f t="array" aca="1" ref="E2559" ca="1">IF(ISBLANK(INDIRECT(ADDRESS(ROW(B2559)+$N$5,COLUMN(B2559)))),"",(INDIRECT(ADDRESS(ROW(B2559)+$N$5,COLUMN(B2559)))/B2559-1))</f>
        <v>-3.0892289348171675E-2</v>
      </c>
      <c r="F2559" s="5">
        <f t="shared" ca="1" si="283"/>
        <v>40472</v>
      </c>
      <c r="G2559" s="11">
        <f t="shared" ca="1" si="280"/>
        <v>98.277000000000001</v>
      </c>
      <c r="H2559" s="17" cm="1">
        <f t="array" aca="1" ref="H2559" ca="1">IF(F2559="MAI","NESSUNO",INDIRECT(ADDRESS(ROW()+$N$5,2)))</f>
        <v>97.531000000000006</v>
      </c>
      <c r="I2559" s="11">
        <f t="shared" ca="1" si="281"/>
        <v>1.06570749893109E-2</v>
      </c>
      <c r="J2559" s="13">
        <f t="shared" ca="1" si="277"/>
        <v>-7.4823501430719723E-3</v>
      </c>
      <c r="K2559" s="13" t="b">
        <f t="shared" ca="1" si="282"/>
        <v>1</v>
      </c>
    </row>
    <row r="2560" spans="1:11" x14ac:dyDescent="0.2">
      <c r="A2560" s="5">
        <f>IndiciMSCI!A2560</f>
        <v>40471</v>
      </c>
      <c r="B2560" cm="1">
        <f t="array" ref="B2560">INDEX(IndiciMSCI!A:Y,ROW(),Sheet1!$O$2)</f>
        <v>99.224999999999994</v>
      </c>
      <c r="C2560">
        <f t="shared" ca="1" si="278"/>
        <v>98.838899999999995</v>
      </c>
      <c r="D2560" t="b">
        <f t="shared" ca="1" si="279"/>
        <v>0</v>
      </c>
      <c r="E2560" s="13" cm="1">
        <f t="array" aca="1" ref="E2560" ca="1">IF(ISBLANK(INDIRECT(ADDRESS(ROW(B2560)+$N$5,COLUMN(B2560)))),"",(INDIRECT(ADDRESS(ROW(B2560)+$N$5,COLUMN(B2560)))/B2560-1))</f>
        <v>-2.5547996976568399E-2</v>
      </c>
      <c r="F2560" s="5">
        <f t="shared" ca="1" si="283"/>
        <v>40472</v>
      </c>
      <c r="G2560" s="11">
        <f t="shared" ca="1" si="280"/>
        <v>98.277000000000001</v>
      </c>
      <c r="H2560" s="17" cm="1">
        <f t="array" aca="1" ref="H2560" ca="1">IF(F2560="MAI","NESSUNO",INDIRECT(ADDRESS(ROW()+$N$5,2)))</f>
        <v>96.69</v>
      </c>
      <c r="I2560" s="11">
        <f t="shared" ca="1" si="281"/>
        <v>5.3283930469518737E-3</v>
      </c>
      <c r="J2560" s="13">
        <f t="shared" ca="1" si="277"/>
        <v>-1.6094015964600583E-2</v>
      </c>
      <c r="K2560" s="13" t="b">
        <f t="shared" ca="1" si="282"/>
        <v>1</v>
      </c>
    </row>
    <row r="2561" spans="1:11" x14ac:dyDescent="0.2">
      <c r="A2561" s="5">
        <f>IndiciMSCI!A2561</f>
        <v>40472</v>
      </c>
      <c r="B2561" cm="1">
        <f t="array" ref="B2561">INDEX(IndiciMSCI!A:Y,ROW(),Sheet1!$O$2)</f>
        <v>98.277000000000001</v>
      </c>
      <c r="C2561">
        <f t="shared" ca="1" si="278"/>
        <v>98.838899999999995</v>
      </c>
      <c r="D2561" t="b">
        <f t="shared" ca="1" si="279"/>
        <v>1</v>
      </c>
      <c r="E2561" s="13" cm="1">
        <f t="array" aca="1" ref="E2561" ca="1">IF(ISBLANK(INDIRECT(ADDRESS(ROW(B2561)+$N$5,COLUMN(B2561)))),"",(INDIRECT(ADDRESS(ROW(B2561)+$N$5,COLUMN(B2561)))/B2561-1))</f>
        <v>-1.7145415509223993E-2</v>
      </c>
      <c r="F2561" s="5">
        <f t="shared" ca="1" si="283"/>
        <v>40472</v>
      </c>
      <c r="G2561" s="11">
        <f t="shared" ca="1" si="280"/>
        <v>98.277000000000001</v>
      </c>
      <c r="H2561" s="17" cm="1">
        <f t="array" aca="1" ref="H2561" ca="1">IF(F2561="MAI","NESSUNO",INDIRECT(ADDRESS(ROW()+$N$5,2)))</f>
        <v>96.591999999999999</v>
      </c>
      <c r="I2561" s="11">
        <f t="shared" ca="1" si="281"/>
        <v>0</v>
      </c>
      <c r="J2561" s="13">
        <f t="shared" ca="1" si="277"/>
        <v>-1.7145415509223952E-2</v>
      </c>
      <c r="K2561" s="13" t="b">
        <f t="shared" ca="1" si="282"/>
        <v>0</v>
      </c>
    </row>
    <row r="2562" spans="1:11" x14ac:dyDescent="0.2">
      <c r="A2562" s="5">
        <f>IndiciMSCI!A2562</f>
        <v>40473</v>
      </c>
      <c r="B2562" cm="1">
        <f t="array" ref="B2562">INDEX(IndiciMSCI!A:Y,ROW(),Sheet1!$O$2)</f>
        <v>99.055000000000007</v>
      </c>
      <c r="C2562">
        <f t="shared" ca="1" si="278"/>
        <v>98.838899999999995</v>
      </c>
      <c r="D2562" t="b">
        <f t="shared" ca="1" si="279"/>
        <v>0</v>
      </c>
      <c r="E2562" s="13" cm="1">
        <f t="array" aca="1" ref="E2562" ca="1">IF(ISBLANK(INDIRECT(ADDRESS(ROW(B2562)+$N$5,COLUMN(B2562)))),"",(INDIRECT(ADDRESS(ROW(B2562)+$N$5,COLUMN(B2562)))/B2562-1))</f>
        <v>-3.1578416031497691E-2</v>
      </c>
      <c r="F2562" s="5">
        <f t="shared" ca="1" si="283"/>
        <v>40477</v>
      </c>
      <c r="G2562" s="11">
        <f t="shared" ca="1" si="280"/>
        <v>98.784999999999997</v>
      </c>
      <c r="H2562" s="17" cm="1">
        <f t="array" aca="1" ref="H2562" ca="1">IF(F2562="MAI","NESSUNO",INDIRECT(ADDRESS(ROW()+$N$5,2)))</f>
        <v>95.927000000000007</v>
      </c>
      <c r="I2562" s="11">
        <f t="shared" ca="1" si="281"/>
        <v>2.142548577948844E-2</v>
      </c>
      <c r="J2562" s="13">
        <f t="shared" ref="J2562:J2625" ca="1" si="284">IF(E2562="","",IF(F2562="MAI",I2562/B2562,(H2562-G2562+I2562)/G2562))</f>
        <v>-2.871462787083567E-2</v>
      </c>
      <c r="K2562" s="13" t="b">
        <f t="shared" ca="1" si="282"/>
        <v>1</v>
      </c>
    </row>
    <row r="2563" spans="1:11" x14ac:dyDescent="0.2">
      <c r="A2563" s="5">
        <f>IndiciMSCI!A2563</f>
        <v>40476</v>
      </c>
      <c r="B2563" cm="1">
        <f t="array" ref="B2563">INDEX(IndiciMSCI!A:Y,ROW(),Sheet1!$O$2)</f>
        <v>99.263999999999996</v>
      </c>
      <c r="C2563">
        <f t="shared" ref="C2563:C2626" ca="1" si="285">MAX(INDIRECT("B"&amp;ROW()&amp;":B"&amp;MAX(2,ROW()-$N$3)))*(1-$N$4)</f>
        <v>98.838899999999995</v>
      </c>
      <c r="D2563" t="b">
        <f t="shared" ref="D2563:D2626" ca="1" si="286">B2563&lt;C2563</f>
        <v>0</v>
      </c>
      <c r="E2563" s="13" cm="1">
        <f t="array" aca="1" ref="E2563" ca="1">IF(ISBLANK(INDIRECT(ADDRESS(ROW(B2563)+$N$5,COLUMN(B2563)))),"",(INDIRECT(ADDRESS(ROW(B2563)+$N$5,COLUMN(B2563)))/B2563-1))</f>
        <v>-1.7760718891037919E-2</v>
      </c>
      <c r="F2563" s="5">
        <f t="shared" ca="1" si="283"/>
        <v>40477</v>
      </c>
      <c r="G2563" s="11">
        <f t="shared" ref="G2563:G2626" ca="1" si="287">IF(F2563="MAI","NESSUNO",INDEX(B:B,MATCH(F2563,A:A,0)))</f>
        <v>98.784999999999997</v>
      </c>
      <c r="H2563" s="17" cm="1">
        <f t="array" aca="1" ref="H2563" ca="1">IF(F2563="MAI","NESSUNO",INDIRECT(ADDRESS(ROW()+$N$5,2)))</f>
        <v>97.501000000000005</v>
      </c>
      <c r="I2563" s="11">
        <f t="shared" ref="I2563:I2626" ca="1" si="288">IF(F2563="MAI",B2563*(1+$N$6)^($N$5*(7/5)/365.25)-B2563, G2563*(1+$N$6)^((F2563-A2563)/365.25)-G2563)</f>
        <v>5.3559358460546491E-3</v>
      </c>
      <c r="J2563" s="13">
        <f t="shared" ca="1" si="284"/>
        <v>-1.2943706677673101E-2</v>
      </c>
      <c r="K2563" s="13" t="b">
        <f t="shared" ref="K2563:K2626" ca="1" si="289">IF(E2563="","",J2563&gt;E2563)</f>
        <v>1</v>
      </c>
    </row>
    <row r="2564" spans="1:11" x14ac:dyDescent="0.2">
      <c r="A2564" s="5">
        <f>IndiciMSCI!A2564</f>
        <v>40477</v>
      </c>
      <c r="B2564" cm="1">
        <f t="array" ref="B2564">INDEX(IndiciMSCI!A:Y,ROW(),Sheet1!$O$2)</f>
        <v>98.784999999999997</v>
      </c>
      <c r="C2564">
        <f t="shared" ca="1" si="285"/>
        <v>98.838899999999995</v>
      </c>
      <c r="D2564" t="b">
        <f t="shared" ca="1" si="286"/>
        <v>1</v>
      </c>
      <c r="E2564" s="13" cm="1">
        <f t="array" aca="1" ref="E2564" ca="1">IF(ISBLANK(INDIRECT(ADDRESS(ROW(B2564)+$N$5,COLUMN(B2564)))),"",(INDIRECT(ADDRESS(ROW(B2564)+$N$5,COLUMN(B2564)))/B2564-1))</f>
        <v>-1.9760085033152741E-2</v>
      </c>
      <c r="F2564" s="5">
        <f t="shared" ca="1" si="283"/>
        <v>40477</v>
      </c>
      <c r="G2564" s="11">
        <f t="shared" ca="1" si="287"/>
        <v>98.784999999999997</v>
      </c>
      <c r="H2564" s="17" cm="1">
        <f t="array" aca="1" ref="H2564" ca="1">IF(F2564="MAI","NESSUNO",INDIRECT(ADDRESS(ROW()+$N$5,2)))</f>
        <v>96.832999999999998</v>
      </c>
      <c r="I2564" s="11">
        <f t="shared" ca="1" si="288"/>
        <v>0</v>
      </c>
      <c r="J2564" s="13">
        <f t="shared" ca="1" si="284"/>
        <v>-1.976008503315279E-2</v>
      </c>
      <c r="K2564" s="13" t="b">
        <f t="shared" ca="1" si="289"/>
        <v>0</v>
      </c>
    </row>
    <row r="2565" spans="1:11" x14ac:dyDescent="0.2">
      <c r="A2565" s="5">
        <f>IndiciMSCI!A2565</f>
        <v>40478</v>
      </c>
      <c r="B2565" cm="1">
        <f t="array" ref="B2565">INDEX(IndiciMSCI!A:Y,ROW(),Sheet1!$O$2)</f>
        <v>98.989000000000004</v>
      </c>
      <c r="C2565">
        <f t="shared" ca="1" si="285"/>
        <v>98.838899999999995</v>
      </c>
      <c r="D2565" t="b">
        <f t="shared" ca="1" si="286"/>
        <v>0</v>
      </c>
      <c r="E2565" s="13" cm="1">
        <f t="array" aca="1" ref="E2565" ca="1">IF(ISBLANK(INDIRECT(ADDRESS(ROW(B2565)+$N$5,COLUMN(B2565)))),"",(INDIRECT(ADDRESS(ROW(B2565)+$N$5,COLUMN(B2565)))/B2565-1))</f>
        <v>-2.0103243794765135E-2</v>
      </c>
      <c r="F2565" s="5">
        <f t="shared" ca="1" si="283"/>
        <v>40479</v>
      </c>
      <c r="G2565" s="11">
        <f t="shared" ca="1" si="287"/>
        <v>98.667000000000002</v>
      </c>
      <c r="H2565" s="17" cm="1">
        <f t="array" aca="1" ref="H2565" ca="1">IF(F2565="MAI","NESSUNO",INDIRECT(ADDRESS(ROW()+$N$5,2)))</f>
        <v>96.998999999999995</v>
      </c>
      <c r="I2565" s="11">
        <f t="shared" ca="1" si="288"/>
        <v>5.3495381092574235E-3</v>
      </c>
      <c r="J2565" s="13">
        <f t="shared" ca="1" si="284"/>
        <v>-1.6851130184263725E-2</v>
      </c>
      <c r="K2565" s="13" t="b">
        <f t="shared" ca="1" si="289"/>
        <v>1</v>
      </c>
    </row>
    <row r="2566" spans="1:11" x14ac:dyDescent="0.2">
      <c r="A2566" s="5">
        <f>IndiciMSCI!A2566</f>
        <v>40479</v>
      </c>
      <c r="B2566" cm="1">
        <f t="array" ref="B2566">INDEX(IndiciMSCI!A:Y,ROW(),Sheet1!$O$2)</f>
        <v>98.667000000000002</v>
      </c>
      <c r="C2566">
        <f t="shared" ca="1" si="285"/>
        <v>98.838899999999995</v>
      </c>
      <c r="D2566" t="b">
        <f t="shared" ca="1" si="286"/>
        <v>1</v>
      </c>
      <c r="E2566" s="13" cm="1">
        <f t="array" aca="1" ref="E2566" ca="1">IF(ISBLANK(INDIRECT(ADDRESS(ROW(B2566)+$N$5,COLUMN(B2566)))),"",(INDIRECT(ADDRESS(ROW(B2566)+$N$5,COLUMN(B2566)))/B2566-1))</f>
        <v>-1.4918868517336148E-2</v>
      </c>
      <c r="F2566" s="5">
        <f t="shared" ca="1" si="283"/>
        <v>40479</v>
      </c>
      <c r="G2566" s="11">
        <f t="shared" ca="1" si="287"/>
        <v>98.667000000000002</v>
      </c>
      <c r="H2566" s="17" cm="1">
        <f t="array" aca="1" ref="H2566" ca="1">IF(F2566="MAI","NESSUNO",INDIRECT(ADDRESS(ROW()+$N$5,2)))</f>
        <v>97.194999999999993</v>
      </c>
      <c r="I2566" s="11">
        <f t="shared" ca="1" si="288"/>
        <v>0</v>
      </c>
      <c r="J2566" s="13">
        <f t="shared" ca="1" si="284"/>
        <v>-1.4918868517336176E-2</v>
      </c>
      <c r="K2566" s="13" t="b">
        <f t="shared" ca="1" si="289"/>
        <v>0</v>
      </c>
    </row>
    <row r="2567" spans="1:11" x14ac:dyDescent="0.2">
      <c r="A2567" s="5">
        <f>IndiciMSCI!A2567</f>
        <v>40480</v>
      </c>
      <c r="B2567" cm="1">
        <f t="array" ref="B2567">INDEX(IndiciMSCI!A:Y,ROW(),Sheet1!$O$2)</f>
        <v>98.674000000000007</v>
      </c>
      <c r="C2567">
        <f t="shared" ca="1" si="285"/>
        <v>98.838899999999995</v>
      </c>
      <c r="D2567" t="b">
        <f t="shared" ca="1" si="286"/>
        <v>1</v>
      </c>
      <c r="E2567" s="13" cm="1">
        <f t="array" aca="1" ref="E2567" ca="1">IF(ISBLANK(INDIRECT(ADDRESS(ROW(B2567)+$N$5,COLUMN(B2567)))),"",(INDIRECT(ADDRESS(ROW(B2567)+$N$5,COLUMN(B2567)))/B2567-1))</f>
        <v>-3.8105275959219309E-3</v>
      </c>
      <c r="F2567" s="5">
        <f t="shared" ca="1" si="283"/>
        <v>40480</v>
      </c>
      <c r="G2567" s="11">
        <f t="shared" ca="1" si="287"/>
        <v>98.674000000000007</v>
      </c>
      <c r="H2567" s="17" cm="1">
        <f t="array" aca="1" ref="H2567" ca="1">IF(F2567="MAI","NESSUNO",INDIRECT(ADDRESS(ROW()+$N$5,2)))</f>
        <v>98.298000000000002</v>
      </c>
      <c r="I2567" s="11">
        <f t="shared" ca="1" si="288"/>
        <v>0</v>
      </c>
      <c r="J2567" s="13">
        <f t="shared" ca="1" si="284"/>
        <v>-3.810527595921973E-3</v>
      </c>
      <c r="K2567" s="13" t="b">
        <f t="shared" ca="1" si="289"/>
        <v>0</v>
      </c>
    </row>
    <row r="2568" spans="1:11" x14ac:dyDescent="0.2">
      <c r="A2568" s="5">
        <f>IndiciMSCI!A2568</f>
        <v>40483</v>
      </c>
      <c r="B2568" cm="1">
        <f t="array" ref="B2568">INDEX(IndiciMSCI!A:Y,ROW(),Sheet1!$O$2)</f>
        <v>97.676000000000002</v>
      </c>
      <c r="C2568">
        <f t="shared" ca="1" si="285"/>
        <v>98.838899999999995</v>
      </c>
      <c r="D2568" t="b">
        <f t="shared" ca="1" si="286"/>
        <v>1</v>
      </c>
      <c r="E2568" s="13" cm="1">
        <f t="array" aca="1" ref="E2568" ca="1">IF(ISBLANK(INDIRECT(ADDRESS(ROW(B2568)+$N$5,COLUMN(B2568)))),"",(INDIRECT(ADDRESS(ROW(B2568)+$N$5,COLUMN(B2568)))/B2568-1))</f>
        <v>-1.6759490560628976E-2</v>
      </c>
      <c r="F2568" s="5">
        <f t="shared" ca="1" si="283"/>
        <v>40483</v>
      </c>
      <c r="G2568" s="11">
        <f t="shared" ca="1" si="287"/>
        <v>97.676000000000002</v>
      </c>
      <c r="H2568" s="17" cm="1">
        <f t="array" aca="1" ref="H2568" ca="1">IF(F2568="MAI","NESSUNO",INDIRECT(ADDRESS(ROW()+$N$5,2)))</f>
        <v>96.039000000000001</v>
      </c>
      <c r="I2568" s="11">
        <f t="shared" ca="1" si="288"/>
        <v>0</v>
      </c>
      <c r="J2568" s="13">
        <f t="shared" ca="1" si="284"/>
        <v>-1.6759490560629024E-2</v>
      </c>
      <c r="K2568" s="13" t="b">
        <f t="shared" ca="1" si="289"/>
        <v>0</v>
      </c>
    </row>
    <row r="2569" spans="1:11" x14ac:dyDescent="0.2">
      <c r="A2569" s="5">
        <f>IndiciMSCI!A2569</f>
        <v>40484</v>
      </c>
      <c r="B2569" cm="1">
        <f t="array" ref="B2569">INDEX(IndiciMSCI!A:Y,ROW(),Sheet1!$O$2)</f>
        <v>96.593999999999994</v>
      </c>
      <c r="C2569">
        <f t="shared" ca="1" si="285"/>
        <v>98.838899999999995</v>
      </c>
      <c r="D2569" t="b">
        <f t="shared" ca="1" si="286"/>
        <v>1</v>
      </c>
      <c r="E2569" s="13" cm="1">
        <f t="array" aca="1" ref="E2569" ca="1">IF(ISBLANK(INDIRECT(ADDRESS(ROW(B2569)+$N$5,COLUMN(B2569)))),"",(INDIRECT(ADDRESS(ROW(B2569)+$N$5,COLUMN(B2569)))/B2569-1))</f>
        <v>-2.7434416216328694E-3</v>
      </c>
      <c r="F2569" s="5">
        <f t="shared" ca="1" si="283"/>
        <v>40484</v>
      </c>
      <c r="G2569" s="11">
        <f t="shared" ca="1" si="287"/>
        <v>96.593999999999994</v>
      </c>
      <c r="H2569" s="17" cm="1">
        <f t="array" aca="1" ref="H2569" ca="1">IF(F2569="MAI","NESSUNO",INDIRECT(ADDRESS(ROW()+$N$5,2)))</f>
        <v>96.328999999999994</v>
      </c>
      <c r="I2569" s="11">
        <f t="shared" ca="1" si="288"/>
        <v>0</v>
      </c>
      <c r="J2569" s="13">
        <f t="shared" ca="1" si="284"/>
        <v>-2.7434416216328195E-3</v>
      </c>
      <c r="K2569" s="13" t="b">
        <f t="shared" ca="1" si="289"/>
        <v>1</v>
      </c>
    </row>
    <row r="2570" spans="1:11" x14ac:dyDescent="0.2">
      <c r="A2570" s="5">
        <f>IndiciMSCI!A2570</f>
        <v>40485</v>
      </c>
      <c r="B2570" cm="1">
        <f t="array" ref="B2570">INDEX(IndiciMSCI!A:Y,ROW(),Sheet1!$O$2)</f>
        <v>95.954999999999998</v>
      </c>
      <c r="C2570">
        <f t="shared" ca="1" si="285"/>
        <v>98.838899999999995</v>
      </c>
      <c r="D2570" t="b">
        <f t="shared" ca="1" si="286"/>
        <v>1</v>
      </c>
      <c r="E2570" s="13" cm="1">
        <f t="array" aca="1" ref="E2570" ca="1">IF(ISBLANK(INDIRECT(ADDRESS(ROW(B2570)+$N$5,COLUMN(B2570)))),"",(INDIRECT(ADDRESS(ROW(B2570)+$N$5,COLUMN(B2570)))/B2570-1))</f>
        <v>-2.4438538898441942E-2</v>
      </c>
      <c r="F2570" s="5">
        <f t="shared" ca="1" si="283"/>
        <v>40485</v>
      </c>
      <c r="G2570" s="11">
        <f t="shared" ca="1" si="287"/>
        <v>95.954999999999998</v>
      </c>
      <c r="H2570" s="17" cm="1">
        <f t="array" aca="1" ref="H2570" ca="1">IF(F2570="MAI","NESSUNO",INDIRECT(ADDRESS(ROW()+$N$5,2)))</f>
        <v>93.61</v>
      </c>
      <c r="I2570" s="11">
        <f t="shared" ca="1" si="288"/>
        <v>0</v>
      </c>
      <c r="J2570" s="13">
        <f t="shared" ca="1" si="284"/>
        <v>-2.4438538898441966E-2</v>
      </c>
      <c r="K2570" s="13" t="b">
        <f t="shared" ca="1" si="289"/>
        <v>0</v>
      </c>
    </row>
    <row r="2571" spans="1:11" x14ac:dyDescent="0.2">
      <c r="A2571" s="5">
        <f>IndiciMSCI!A2571</f>
        <v>40486</v>
      </c>
      <c r="B2571" cm="1">
        <f t="array" ref="B2571">INDEX(IndiciMSCI!A:Y,ROW(),Sheet1!$O$2)</f>
        <v>97.082999999999998</v>
      </c>
      <c r="C2571">
        <f t="shared" ca="1" si="285"/>
        <v>98.838899999999995</v>
      </c>
      <c r="D2571" t="b">
        <f t="shared" ca="1" si="286"/>
        <v>1</v>
      </c>
      <c r="E2571" s="13" cm="1">
        <f t="array" aca="1" ref="E2571" ca="1">IF(ISBLANK(INDIRECT(ADDRESS(ROW(B2571)+$N$5,COLUMN(B2571)))),"",(INDIRECT(ADDRESS(ROW(B2571)+$N$5,COLUMN(B2571)))/B2571-1))</f>
        <v>-3.0891093188302743E-2</v>
      </c>
      <c r="F2571" s="5">
        <f t="shared" ca="1" si="283"/>
        <v>40486</v>
      </c>
      <c r="G2571" s="11">
        <f t="shared" ca="1" si="287"/>
        <v>97.082999999999998</v>
      </c>
      <c r="H2571" s="17" cm="1">
        <f t="array" aca="1" ref="H2571" ca="1">IF(F2571="MAI","NESSUNO",INDIRECT(ADDRESS(ROW()+$N$5,2)))</f>
        <v>94.084000000000003</v>
      </c>
      <c r="I2571" s="11">
        <f t="shared" ca="1" si="288"/>
        <v>0</v>
      </c>
      <c r="J2571" s="13">
        <f t="shared" ca="1" si="284"/>
        <v>-3.0891093188302743E-2</v>
      </c>
      <c r="K2571" s="13" t="b">
        <f t="shared" ca="1" si="289"/>
        <v>0</v>
      </c>
    </row>
    <row r="2572" spans="1:11" x14ac:dyDescent="0.2">
      <c r="A2572" s="5">
        <f>IndiciMSCI!A2572</f>
        <v>40487</v>
      </c>
      <c r="B2572" cm="1">
        <f t="array" ref="B2572">INDEX(IndiciMSCI!A:Y,ROW(),Sheet1!$O$2)</f>
        <v>99.807000000000002</v>
      </c>
      <c r="C2572">
        <f t="shared" ca="1" si="285"/>
        <v>98.838899999999995</v>
      </c>
      <c r="D2572" t="b">
        <f t="shared" ca="1" si="286"/>
        <v>0</v>
      </c>
      <c r="E2572" s="13" cm="1">
        <f t="array" aca="1" ref="E2572" ca="1">IF(ISBLANK(INDIRECT(ADDRESS(ROW(B2572)+$N$5,COLUMN(B2572)))),"",(INDIRECT(ADDRESS(ROW(B2572)+$N$5,COLUMN(B2572)))/B2572-1))</f>
        <v>-4.2992976444537923E-2</v>
      </c>
      <c r="F2572" s="5">
        <f t="shared" ca="1" si="283"/>
        <v>40616</v>
      </c>
      <c r="G2572" s="11">
        <f t="shared" ca="1" si="287"/>
        <v>101.17700000000001</v>
      </c>
      <c r="H2572" s="17" cm="1">
        <f t="array" aca="1" ref="H2572" ca="1">IF(F2572="MAI","NESSUNO",INDIRECT(ADDRESS(ROW()+$N$5,2)))</f>
        <v>95.516000000000005</v>
      </c>
      <c r="I2572" s="11">
        <f t="shared" ca="1" si="288"/>
        <v>0.71010684454252271</v>
      </c>
      <c r="J2572" s="13">
        <f t="shared" ca="1" si="284"/>
        <v>-4.8932990259223721E-2</v>
      </c>
      <c r="K2572" s="13" t="b">
        <f t="shared" ca="1" si="289"/>
        <v>0</v>
      </c>
    </row>
    <row r="2573" spans="1:11" x14ac:dyDescent="0.2">
      <c r="A2573" s="5">
        <f>IndiciMSCI!A2573</f>
        <v>40490</v>
      </c>
      <c r="B2573" cm="1">
        <f t="array" ref="B2573">INDEX(IndiciMSCI!A:Y,ROW(),Sheet1!$O$2)</f>
        <v>101.797</v>
      </c>
      <c r="C2573">
        <f t="shared" ca="1" si="285"/>
        <v>98.838899999999995</v>
      </c>
      <c r="D2573" t="b">
        <f t="shared" ca="1" si="286"/>
        <v>0</v>
      </c>
      <c r="E2573" s="13" cm="1">
        <f t="array" aca="1" ref="E2573" ca="1">IF(ISBLANK(INDIRECT(ADDRESS(ROW(B2573)+$N$5,COLUMN(B2573)))),"",(INDIRECT(ADDRESS(ROW(B2573)+$N$5,COLUMN(B2573)))/B2573-1))</f>
        <v>-6.1406524750238112E-2</v>
      </c>
      <c r="F2573" s="5">
        <f t="shared" ca="1" si="283"/>
        <v>40616</v>
      </c>
      <c r="G2573" s="11">
        <f t="shared" ca="1" si="287"/>
        <v>101.17700000000001</v>
      </c>
      <c r="H2573" s="17" cm="1">
        <f t="array" aca="1" ref="H2573" ca="1">IF(F2573="MAI","NESSUNO",INDIRECT(ADDRESS(ROW()+$N$5,2)))</f>
        <v>95.546000000000006</v>
      </c>
      <c r="I2573" s="11">
        <f t="shared" ca="1" si="288"/>
        <v>0.69353626279176694</v>
      </c>
      <c r="J2573" s="13">
        <f t="shared" ca="1" si="284"/>
        <v>-4.8800258331520338E-2</v>
      </c>
      <c r="K2573" s="13" t="b">
        <f t="shared" ca="1" si="289"/>
        <v>1</v>
      </c>
    </row>
    <row r="2574" spans="1:11" x14ac:dyDescent="0.2">
      <c r="A2574" s="5">
        <f>IndiciMSCI!A2574</f>
        <v>40491</v>
      </c>
      <c r="B2574" cm="1">
        <f t="array" ref="B2574">INDEX(IndiciMSCI!A:Y,ROW(),Sheet1!$O$2)</f>
        <v>101.884</v>
      </c>
      <c r="C2574">
        <f t="shared" ca="1" si="285"/>
        <v>98.838899999999995</v>
      </c>
      <c r="D2574" t="b">
        <f t="shared" ca="1" si="286"/>
        <v>0</v>
      </c>
      <c r="E2574" s="13" cm="1">
        <f t="array" aca="1" ref="E2574" ca="1">IF(ISBLANK(INDIRECT(ADDRESS(ROW(B2574)+$N$5,COLUMN(B2574)))),"",(INDIRECT(ADDRESS(ROW(B2574)+$N$5,COLUMN(B2574)))/B2574-1))</f>
        <v>-7.7607867771190775E-2</v>
      </c>
      <c r="F2574" s="5">
        <f t="shared" ca="1" si="283"/>
        <v>40616</v>
      </c>
      <c r="G2574" s="11">
        <f t="shared" ca="1" si="287"/>
        <v>101.17700000000001</v>
      </c>
      <c r="H2574" s="17" cm="1">
        <f t="array" aca="1" ref="H2574" ca="1">IF(F2574="MAI","NESSUNO",INDIRECT(ADDRESS(ROW()+$N$5,2)))</f>
        <v>93.977000000000004</v>
      </c>
      <c r="I2574" s="11">
        <f t="shared" ca="1" si="288"/>
        <v>0.68801333444862678</v>
      </c>
      <c r="J2574" s="13">
        <f t="shared" ca="1" si="284"/>
        <v>-6.4362322124112942E-2</v>
      </c>
      <c r="K2574" s="13" t="b">
        <f t="shared" ca="1" si="289"/>
        <v>1</v>
      </c>
    </row>
    <row r="2575" spans="1:11" x14ac:dyDescent="0.2">
      <c r="A2575" s="5">
        <f>IndiciMSCI!A2575</f>
        <v>40492</v>
      </c>
      <c r="B2575" cm="1">
        <f t="array" ref="B2575">INDEX(IndiciMSCI!A:Y,ROW(),Sheet1!$O$2)</f>
        <v>102.64</v>
      </c>
      <c r="C2575">
        <f t="shared" ca="1" si="285"/>
        <v>98.838899999999995</v>
      </c>
      <c r="D2575" t="b">
        <f t="shared" ca="1" si="286"/>
        <v>0</v>
      </c>
      <c r="E2575" s="13" cm="1">
        <f t="array" aca="1" ref="E2575" ca="1">IF(ISBLANK(INDIRECT(ADDRESS(ROW(B2575)+$N$5,COLUMN(B2575)))),"",(INDIRECT(ADDRESS(ROW(B2575)+$N$5,COLUMN(B2575)))/B2575-1))</f>
        <v>-5.5592361652377242E-2</v>
      </c>
      <c r="F2575" s="5">
        <f t="shared" ca="1" si="283"/>
        <v>40616</v>
      </c>
      <c r="G2575" s="11">
        <f t="shared" ca="1" si="287"/>
        <v>101.17700000000001</v>
      </c>
      <c r="H2575" s="17" cm="1">
        <f t="array" aca="1" ref="H2575" ca="1">IF(F2575="MAI","NESSUNO",INDIRECT(ADDRESS(ROW()+$N$5,2)))</f>
        <v>96.933999999999997</v>
      </c>
      <c r="I2575" s="11">
        <f t="shared" ca="1" si="288"/>
        <v>0.68249070553198976</v>
      </c>
      <c r="J2575" s="13">
        <f t="shared" ca="1" si="284"/>
        <v>-3.5190896097611307E-2</v>
      </c>
      <c r="K2575" s="13" t="b">
        <f t="shared" ca="1" si="289"/>
        <v>1</v>
      </c>
    </row>
    <row r="2576" spans="1:11" x14ac:dyDescent="0.2">
      <c r="A2576" s="5">
        <f>IndiciMSCI!A2576</f>
        <v>40493</v>
      </c>
      <c r="B2576" cm="1">
        <f t="array" ref="B2576">INDEX(IndiciMSCI!A:Y,ROW(),Sheet1!$O$2)</f>
        <v>103.629</v>
      </c>
      <c r="C2576">
        <f t="shared" ca="1" si="285"/>
        <v>98.838899999999995</v>
      </c>
      <c r="D2576" t="b">
        <f t="shared" ca="1" si="286"/>
        <v>0</v>
      </c>
      <c r="E2576" s="13" cm="1">
        <f t="array" aca="1" ref="E2576" ca="1">IF(ISBLANK(INDIRECT(ADDRESS(ROW(B2576)+$N$5,COLUMN(B2576)))),"",(INDIRECT(ADDRESS(ROW(B2576)+$N$5,COLUMN(B2576)))/B2576-1))</f>
        <v>-8.6906174912428025E-2</v>
      </c>
      <c r="F2576" s="5">
        <f t="shared" ca="1" si="283"/>
        <v>40616</v>
      </c>
      <c r="G2576" s="11">
        <f t="shared" ca="1" si="287"/>
        <v>101.17700000000001</v>
      </c>
      <c r="H2576" s="17" cm="1">
        <f t="array" aca="1" ref="H2576" ca="1">IF(F2576="MAI","NESSUNO",INDIRECT(ADDRESS(ROW()+$N$5,2)))</f>
        <v>94.623000000000005</v>
      </c>
      <c r="I2576" s="11">
        <f t="shared" ca="1" si="288"/>
        <v>0.67696837602558446</v>
      </c>
      <c r="J2576" s="13">
        <f t="shared" ca="1" si="284"/>
        <v>-5.8086636527811826E-2</v>
      </c>
      <c r="K2576" s="13" t="b">
        <f t="shared" ca="1" si="289"/>
        <v>1</v>
      </c>
    </row>
    <row r="2577" spans="1:11" x14ac:dyDescent="0.2">
      <c r="A2577" s="5">
        <f>IndiciMSCI!A2577</f>
        <v>40494</v>
      </c>
      <c r="B2577" cm="1">
        <f t="array" ref="B2577">INDEX(IndiciMSCI!A:Y,ROW(),Sheet1!$O$2)</f>
        <v>102.343</v>
      </c>
      <c r="C2577">
        <f t="shared" ca="1" si="285"/>
        <v>98.838899999999995</v>
      </c>
      <c r="D2577" t="b">
        <f t="shared" ca="1" si="286"/>
        <v>0</v>
      </c>
      <c r="E2577" s="13" cm="1">
        <f t="array" aca="1" ref="E2577" ca="1">IF(ISBLANK(INDIRECT(ADDRESS(ROW(B2577)+$N$5,COLUMN(B2577)))),"",(INDIRECT(ADDRESS(ROW(B2577)+$N$5,COLUMN(B2577)))/B2577-1))</f>
        <v>-8.1226854792218361E-2</v>
      </c>
      <c r="F2577" s="5">
        <f t="shared" ca="1" si="283"/>
        <v>40616</v>
      </c>
      <c r="G2577" s="11">
        <f t="shared" ca="1" si="287"/>
        <v>101.17700000000001</v>
      </c>
      <c r="H2577" s="17" cm="1">
        <f t="array" aca="1" ref="H2577" ca="1">IF(F2577="MAI","NESSUNO",INDIRECT(ADDRESS(ROW()+$N$5,2)))</f>
        <v>94.03</v>
      </c>
      <c r="I2577" s="11">
        <f t="shared" ca="1" si="288"/>
        <v>0.67144634591321051</v>
      </c>
      <c r="J2577" s="13">
        <f t="shared" ca="1" si="284"/>
        <v>-6.4002230290350515E-2</v>
      </c>
      <c r="K2577" s="13" t="b">
        <f t="shared" ca="1" si="289"/>
        <v>1</v>
      </c>
    </row>
    <row r="2578" spans="1:11" x14ac:dyDescent="0.2">
      <c r="A2578" s="5">
        <f>IndiciMSCI!A2578</f>
        <v>40497</v>
      </c>
      <c r="B2578" cm="1">
        <f t="array" ref="B2578">INDEX(IndiciMSCI!A:Y,ROW(),Sheet1!$O$2)</f>
        <v>102.992</v>
      </c>
      <c r="C2578">
        <f t="shared" ca="1" si="285"/>
        <v>98.838899999999995</v>
      </c>
      <c r="D2578" t="b">
        <f t="shared" ca="1" si="286"/>
        <v>0</v>
      </c>
      <c r="E2578" s="13" cm="1">
        <f t="array" aca="1" ref="E2578" ca="1">IF(ISBLANK(INDIRECT(ADDRESS(ROW(B2578)+$N$5,COLUMN(B2578)))),"",(INDIRECT(ADDRESS(ROW(B2578)+$N$5,COLUMN(B2578)))/B2578-1))</f>
        <v>-6.998601833152085E-2</v>
      </c>
      <c r="F2578" s="5">
        <f t="shared" ca="1" si="283"/>
        <v>40616</v>
      </c>
      <c r="G2578" s="11">
        <f t="shared" ca="1" si="287"/>
        <v>101.17700000000001</v>
      </c>
      <c r="H2578" s="17" cm="1">
        <f t="array" aca="1" ref="H2578" ca="1">IF(F2578="MAI","NESSUNO",INDIRECT(ADDRESS(ROW()+$N$5,2)))</f>
        <v>95.784000000000006</v>
      </c>
      <c r="I2578" s="11">
        <f t="shared" ca="1" si="288"/>
        <v>0.65488205177798875</v>
      </c>
      <c r="J2578" s="13">
        <f t="shared" ca="1" si="284"/>
        <v>-4.6829990494104509E-2</v>
      </c>
      <c r="K2578" s="13" t="b">
        <f t="shared" ca="1" si="289"/>
        <v>1</v>
      </c>
    </row>
    <row r="2579" spans="1:11" x14ac:dyDescent="0.2">
      <c r="A2579" s="5">
        <f>IndiciMSCI!A2579</f>
        <v>40498</v>
      </c>
      <c r="B2579" cm="1">
        <f t="array" ref="B2579">INDEX(IndiciMSCI!A:Y,ROW(),Sheet1!$O$2)</f>
        <v>102.426</v>
      </c>
      <c r="C2579">
        <f t="shared" ca="1" si="285"/>
        <v>98.838899999999995</v>
      </c>
      <c r="D2579" t="b">
        <f t="shared" ca="1" si="286"/>
        <v>0</v>
      </c>
      <c r="E2579" s="13" cm="1">
        <f t="array" aca="1" ref="E2579" ca="1">IF(ISBLANK(INDIRECT(ADDRESS(ROW(B2579)+$N$5,COLUMN(B2579)))),"",(INDIRECT(ADDRESS(ROW(B2579)+$N$5,COLUMN(B2579)))/B2579-1))</f>
        <v>-6.3831449046140576E-2</v>
      </c>
      <c r="F2579" s="5">
        <f t="shared" ca="1" si="283"/>
        <v>40616</v>
      </c>
      <c r="G2579" s="11">
        <f t="shared" ca="1" si="287"/>
        <v>101.17700000000001</v>
      </c>
      <c r="H2579" s="17" cm="1">
        <f t="array" aca="1" ref="H2579" ca="1">IF(F2579="MAI","NESSUNO",INDIRECT(ADDRESS(ROW()+$N$5,2)))</f>
        <v>95.888000000000005</v>
      </c>
      <c r="I2579" s="11">
        <f t="shared" ca="1" si="288"/>
        <v>0.64936121907942379</v>
      </c>
      <c r="J2579" s="13">
        <f t="shared" ca="1" si="284"/>
        <v>-4.585665498009011E-2</v>
      </c>
      <c r="K2579" s="13" t="b">
        <f t="shared" ca="1" si="289"/>
        <v>1</v>
      </c>
    </row>
    <row r="2580" spans="1:11" x14ac:dyDescent="0.2">
      <c r="A2580" s="5">
        <f>IndiciMSCI!A2580</f>
        <v>40499</v>
      </c>
      <c r="B2580" cm="1">
        <f t="array" ref="B2580">INDEX(IndiciMSCI!A:Y,ROW(),Sheet1!$O$2)</f>
        <v>103.113</v>
      </c>
      <c r="C2580">
        <f t="shared" ca="1" si="285"/>
        <v>98.838899999999995</v>
      </c>
      <c r="D2580" t="b">
        <f t="shared" ca="1" si="286"/>
        <v>0</v>
      </c>
      <c r="E2580" s="13" cm="1">
        <f t="array" aca="1" ref="E2580" ca="1">IF(ISBLANK(INDIRECT(ADDRESS(ROW(B2580)+$N$5,COLUMN(B2580)))),"",(INDIRECT(ADDRESS(ROW(B2580)+$N$5,COLUMN(B2580)))/B2580-1))</f>
        <v>-7.90491984521835E-2</v>
      </c>
      <c r="F2580" s="5">
        <f t="shared" ca="1" si="283"/>
        <v>40616</v>
      </c>
      <c r="G2580" s="11">
        <f t="shared" ca="1" si="287"/>
        <v>101.17700000000001</v>
      </c>
      <c r="H2580" s="17" cm="1">
        <f t="array" aca="1" ref="H2580" ca="1">IF(F2580="MAI","NESSUNO",INDIRECT(ADDRESS(ROW()+$N$5,2)))</f>
        <v>94.962000000000003</v>
      </c>
      <c r="I2580" s="11">
        <f t="shared" ca="1" si="288"/>
        <v>0.64384068569373198</v>
      </c>
      <c r="J2580" s="13">
        <f t="shared" ca="1" si="284"/>
        <v>-5.5063495797525834E-2</v>
      </c>
      <c r="K2580" s="13" t="b">
        <f t="shared" ca="1" si="289"/>
        <v>1</v>
      </c>
    </row>
    <row r="2581" spans="1:11" x14ac:dyDescent="0.2">
      <c r="A2581" s="5">
        <f>IndiciMSCI!A2581</f>
        <v>40500</v>
      </c>
      <c r="B2581" cm="1">
        <f t="array" ref="B2581">INDEX(IndiciMSCI!A:Y,ROW(),Sheet1!$O$2)</f>
        <v>104.161</v>
      </c>
      <c r="C2581">
        <f t="shared" ca="1" si="285"/>
        <v>98.838899999999995</v>
      </c>
      <c r="D2581" t="b">
        <f t="shared" ca="1" si="286"/>
        <v>0</v>
      </c>
      <c r="E2581" s="13" cm="1">
        <f t="array" aca="1" ref="E2581" ca="1">IF(ISBLANK(INDIRECT(ADDRESS(ROW(B2581)+$N$5,COLUMN(B2581)))),"",(INDIRECT(ADDRESS(ROW(B2581)+$N$5,COLUMN(B2581)))/B2581-1))</f>
        <v>-8.3198125978053206E-2</v>
      </c>
      <c r="F2581" s="5">
        <f t="shared" ca="1" si="283"/>
        <v>40616</v>
      </c>
      <c r="G2581" s="11">
        <f t="shared" ca="1" si="287"/>
        <v>101.17700000000001</v>
      </c>
      <c r="H2581" s="17" cm="1">
        <f t="array" aca="1" ref="H2581" ca="1">IF(F2581="MAI","NESSUNO",INDIRECT(ADDRESS(ROW()+$N$5,2)))</f>
        <v>95.495000000000005</v>
      </c>
      <c r="I2581" s="11">
        <f t="shared" ca="1" si="288"/>
        <v>0.63832045160471296</v>
      </c>
      <c r="J2581" s="13">
        <f t="shared" ca="1" si="284"/>
        <v>-4.9850060274521768E-2</v>
      </c>
      <c r="K2581" s="13" t="b">
        <f t="shared" ca="1" si="289"/>
        <v>1</v>
      </c>
    </row>
    <row r="2582" spans="1:11" x14ac:dyDescent="0.2">
      <c r="A2582" s="5">
        <f>IndiciMSCI!A2582</f>
        <v>40501</v>
      </c>
      <c r="B2582" cm="1">
        <f t="array" ref="B2582">INDEX(IndiciMSCI!A:Y,ROW(),Sheet1!$O$2)</f>
        <v>104.05</v>
      </c>
      <c r="C2582">
        <f t="shared" ca="1" si="285"/>
        <v>98.838899999999995</v>
      </c>
      <c r="D2582" t="b">
        <f t="shared" ca="1" si="286"/>
        <v>0</v>
      </c>
      <c r="E2582" s="13" cm="1">
        <f t="array" aca="1" ref="E2582" ca="1">IF(ISBLANK(INDIRECT(ADDRESS(ROW(B2582)+$N$5,COLUMN(B2582)))),"",(INDIRECT(ADDRESS(ROW(B2582)+$N$5,COLUMN(B2582)))/B2582-1))</f>
        <v>-9.2580490148966854E-2</v>
      </c>
      <c r="F2582" s="5">
        <f t="shared" ca="1" si="283"/>
        <v>40616</v>
      </c>
      <c r="G2582" s="11">
        <f t="shared" ca="1" si="287"/>
        <v>101.17700000000001</v>
      </c>
      <c r="H2582" s="17" cm="1">
        <f t="array" aca="1" ref="H2582" ca="1">IF(F2582="MAI","NESSUNO",INDIRECT(ADDRESS(ROW()+$N$5,2)))</f>
        <v>94.417000000000002</v>
      </c>
      <c r="I2582" s="11">
        <f t="shared" ca="1" si="288"/>
        <v>0.63280051679609528</v>
      </c>
      <c r="J2582" s="13">
        <f t="shared" ca="1" si="284"/>
        <v>-6.0559212896250228E-2</v>
      </c>
      <c r="K2582" s="13" t="b">
        <f t="shared" ca="1" si="289"/>
        <v>1</v>
      </c>
    </row>
    <row r="2583" spans="1:11" x14ac:dyDescent="0.2">
      <c r="A2583" s="5">
        <f>IndiciMSCI!A2583</f>
        <v>40504</v>
      </c>
      <c r="B2583" cm="1">
        <f t="array" ref="B2583">INDEX(IndiciMSCI!A:Y,ROW(),Sheet1!$O$2)</f>
        <v>105.101</v>
      </c>
      <c r="C2583">
        <f t="shared" ca="1" si="285"/>
        <v>98.838899999999995</v>
      </c>
      <c r="D2583" t="b">
        <f t="shared" ca="1" si="286"/>
        <v>0</v>
      </c>
      <c r="E2583" s="13" cm="1">
        <f t="array" aca="1" ref="E2583" ca="1">IF(ISBLANK(INDIRECT(ADDRESS(ROW(B2583)+$N$5,COLUMN(B2583)))),"",(INDIRECT(ADDRESS(ROW(B2583)+$N$5,COLUMN(B2583)))/B2583-1))</f>
        <v>-0.10348141311690662</v>
      </c>
      <c r="F2583" s="5">
        <f t="shared" ca="1" si="283"/>
        <v>40616</v>
      </c>
      <c r="G2583" s="11">
        <f t="shared" ca="1" si="287"/>
        <v>101.17700000000001</v>
      </c>
      <c r="H2583" s="17" cm="1">
        <f t="array" aca="1" ref="H2583" ca="1">IF(F2583="MAI","NESSUNO",INDIRECT(ADDRESS(ROW()+$N$5,2)))</f>
        <v>94.224999999999994</v>
      </c>
      <c r="I2583" s="11">
        <f t="shared" ca="1" si="288"/>
        <v>0.61624250789054713</v>
      </c>
      <c r="J2583" s="13">
        <f t="shared" ca="1" si="284"/>
        <v>-6.2620531268069476E-2</v>
      </c>
      <c r="K2583" s="13" t="b">
        <f t="shared" ca="1" si="289"/>
        <v>1</v>
      </c>
    </row>
    <row r="2584" spans="1:11" x14ac:dyDescent="0.2">
      <c r="A2584" s="5">
        <f>IndiciMSCI!A2584</f>
        <v>40505</v>
      </c>
      <c r="B2584" cm="1">
        <f t="array" ref="B2584">INDEX(IndiciMSCI!A:Y,ROW(),Sheet1!$O$2)</f>
        <v>107.13500000000001</v>
      </c>
      <c r="C2584">
        <f t="shared" ca="1" si="285"/>
        <v>98.838899999999995</v>
      </c>
      <c r="D2584" t="b">
        <f t="shared" ca="1" si="286"/>
        <v>0</v>
      </c>
      <c r="E2584" s="13" cm="1">
        <f t="array" aca="1" ref="E2584" ca="1">IF(ISBLANK(INDIRECT(ADDRESS(ROW(B2584)+$N$5,COLUMN(B2584)))),"",(INDIRECT(ADDRESS(ROW(B2584)+$N$5,COLUMN(B2584)))/B2584-1))</f>
        <v>-0.1225649880991273</v>
      </c>
      <c r="F2584" s="5">
        <f t="shared" ca="1" si="283"/>
        <v>40616</v>
      </c>
      <c r="G2584" s="11">
        <f t="shared" ca="1" si="287"/>
        <v>101.17700000000001</v>
      </c>
      <c r="H2584" s="17" cm="1">
        <f t="array" aca="1" ref="H2584" ca="1">IF(F2584="MAI","NESSUNO",INDIRECT(ADDRESS(ROW()+$N$5,2)))</f>
        <v>94.004000000000005</v>
      </c>
      <c r="I2584" s="11">
        <f t="shared" ca="1" si="288"/>
        <v>0.610723770041389</v>
      </c>
      <c r="J2584" s="13">
        <f t="shared" ca="1" si="284"/>
        <v>-6.4859367543597973E-2</v>
      </c>
      <c r="K2584" s="13" t="b">
        <f t="shared" ca="1" si="289"/>
        <v>1</v>
      </c>
    </row>
    <row r="2585" spans="1:11" x14ac:dyDescent="0.2">
      <c r="A2585" s="5">
        <f>IndiciMSCI!A2585</f>
        <v>40506</v>
      </c>
      <c r="B2585" cm="1">
        <f t="array" ref="B2585">INDEX(IndiciMSCI!A:Y,ROW(),Sheet1!$O$2)</f>
        <v>105.82299999999999</v>
      </c>
      <c r="C2585">
        <f t="shared" ca="1" si="285"/>
        <v>98.838899999999995</v>
      </c>
      <c r="D2585" t="b">
        <f t="shared" ca="1" si="286"/>
        <v>0</v>
      </c>
      <c r="E2585" s="13" cm="1">
        <f t="array" aca="1" ref="E2585" ca="1">IF(ISBLANK(INDIRECT(ADDRESS(ROW(B2585)+$N$5,COLUMN(B2585)))),"",(INDIRECT(ADDRESS(ROW(B2585)+$N$5,COLUMN(B2585)))/B2585-1))</f>
        <v>-0.10694272511646796</v>
      </c>
      <c r="F2585" s="5">
        <f t="shared" ca="1" si="283"/>
        <v>40616</v>
      </c>
      <c r="G2585" s="11">
        <f t="shared" ca="1" si="287"/>
        <v>101.17700000000001</v>
      </c>
      <c r="H2585" s="17" cm="1">
        <f t="array" aca="1" ref="H2585" ca="1">IF(F2585="MAI","NESSUNO",INDIRECT(ADDRESS(ROW()+$N$5,2)))</f>
        <v>94.506</v>
      </c>
      <c r="I2585" s="11">
        <f t="shared" ca="1" si="288"/>
        <v>0.60520533139154509</v>
      </c>
      <c r="J2585" s="13">
        <f t="shared" ca="1" si="284"/>
        <v>-5.9952308020681196E-2</v>
      </c>
      <c r="K2585" s="13" t="b">
        <f t="shared" ca="1" si="289"/>
        <v>1</v>
      </c>
    </row>
    <row r="2586" spans="1:11" x14ac:dyDescent="0.2">
      <c r="A2586" s="5">
        <f>IndiciMSCI!A2586</f>
        <v>40507</v>
      </c>
      <c r="B2586" cm="1">
        <f t="array" ref="B2586">INDEX(IndiciMSCI!A:Y,ROW(),Sheet1!$O$2)</f>
        <v>106.04900000000001</v>
      </c>
      <c r="C2586">
        <f t="shared" ca="1" si="285"/>
        <v>98.838899999999995</v>
      </c>
      <c r="D2586" t="b">
        <f t="shared" ca="1" si="286"/>
        <v>0</v>
      </c>
      <c r="E2586" s="13" cm="1">
        <f t="array" aca="1" ref="E2586" ca="1">IF(ISBLANK(INDIRECT(ADDRESS(ROW(B2586)+$N$5,COLUMN(B2586)))),"",(INDIRECT(ADDRESS(ROW(B2586)+$N$5,COLUMN(B2586)))/B2586-1))</f>
        <v>-0.1172948354062745</v>
      </c>
      <c r="F2586" s="5">
        <f t="shared" ca="1" si="283"/>
        <v>40616</v>
      </c>
      <c r="G2586" s="11">
        <f t="shared" ca="1" si="287"/>
        <v>101.17700000000001</v>
      </c>
      <c r="H2586" s="17" cm="1">
        <f t="array" aca="1" ref="H2586" ca="1">IF(F2586="MAI","NESSUNO",INDIRECT(ADDRESS(ROW()+$N$5,2)))</f>
        <v>93.61</v>
      </c>
      <c r="I2586" s="11">
        <f t="shared" ca="1" si="288"/>
        <v>0.59968719192478659</v>
      </c>
      <c r="J2586" s="13">
        <f t="shared" ca="1" si="284"/>
        <v>-6.8862615101013269E-2</v>
      </c>
      <c r="K2586" s="13" t="b">
        <f t="shared" ca="1" si="289"/>
        <v>1</v>
      </c>
    </row>
    <row r="2587" spans="1:11" x14ac:dyDescent="0.2">
      <c r="A2587" s="5">
        <f>IndiciMSCI!A2587</f>
        <v>40508</v>
      </c>
      <c r="B2587" cm="1">
        <f t="array" ref="B2587">INDEX(IndiciMSCI!A:Y,ROW(),Sheet1!$O$2)</f>
        <v>106.363</v>
      </c>
      <c r="C2587">
        <f t="shared" ca="1" si="285"/>
        <v>98.838899999999995</v>
      </c>
      <c r="D2587" t="b">
        <f t="shared" ca="1" si="286"/>
        <v>0</v>
      </c>
      <c r="E2587" s="13" cm="1">
        <f t="array" aca="1" ref="E2587" ca="1">IF(ISBLANK(INDIRECT(ADDRESS(ROW(B2587)+$N$5,COLUMN(B2587)))),"",(INDIRECT(ADDRESS(ROW(B2587)+$N$5,COLUMN(B2587)))/B2587-1))</f>
        <v>-0.12149901751548942</v>
      </c>
      <c r="F2587" s="5">
        <f t="shared" ca="1" si="283"/>
        <v>40616</v>
      </c>
      <c r="G2587" s="11">
        <f t="shared" ca="1" si="287"/>
        <v>101.17700000000001</v>
      </c>
      <c r="H2587" s="17" cm="1">
        <f t="array" aca="1" ref="H2587" ca="1">IF(F2587="MAI","NESSUNO",INDIRECT(ADDRESS(ROW()+$N$5,2)))</f>
        <v>93.44</v>
      </c>
      <c r="I2587" s="11">
        <f t="shared" ca="1" si="288"/>
        <v>0.59416935162488471</v>
      </c>
      <c r="J2587" s="13">
        <f t="shared" ca="1" si="284"/>
        <v>-7.0597375375580654E-2</v>
      </c>
      <c r="K2587" s="13" t="b">
        <f t="shared" ca="1" si="289"/>
        <v>1</v>
      </c>
    </row>
    <row r="2588" spans="1:11" x14ac:dyDescent="0.2">
      <c r="A2588" s="5">
        <f>IndiciMSCI!A2588</f>
        <v>40511</v>
      </c>
      <c r="B2588" cm="1">
        <f t="array" ref="B2588">INDEX(IndiciMSCI!A:Y,ROW(),Sheet1!$O$2)</f>
        <v>107.965</v>
      </c>
      <c r="C2588">
        <f t="shared" ca="1" si="285"/>
        <v>98.838899999999995</v>
      </c>
      <c r="D2588" t="b">
        <f t="shared" ca="1" si="286"/>
        <v>0</v>
      </c>
      <c r="E2588" s="13" cm="1">
        <f t="array" aca="1" ref="E2588" ca="1">IF(ISBLANK(INDIRECT(ADDRESS(ROW(B2588)+$N$5,COLUMN(B2588)))),"",(INDIRECT(ADDRESS(ROW(B2588)+$N$5,COLUMN(B2588)))/B2588-1))</f>
        <v>-0.13305237808549075</v>
      </c>
      <c r="F2588" s="5">
        <f t="shared" ca="1" si="283"/>
        <v>40616</v>
      </c>
      <c r="G2588" s="11">
        <f t="shared" ca="1" si="287"/>
        <v>101.17700000000001</v>
      </c>
      <c r="H2588" s="17" cm="1">
        <f t="array" aca="1" ref="H2588" ca="1">IF(F2588="MAI","NESSUNO",INDIRECT(ADDRESS(ROW()+$N$5,2)))</f>
        <v>93.6</v>
      </c>
      <c r="I2588" s="11">
        <f t="shared" ca="1" si="288"/>
        <v>0.57761762556415874</v>
      </c>
      <c r="J2588" s="13">
        <f t="shared" ca="1" si="284"/>
        <v>-6.9179580086737635E-2</v>
      </c>
      <c r="K2588" s="13" t="b">
        <f t="shared" ca="1" si="289"/>
        <v>1</v>
      </c>
    </row>
    <row r="2589" spans="1:11" x14ac:dyDescent="0.2">
      <c r="A2589" s="5">
        <f>IndiciMSCI!A2589</f>
        <v>40512</v>
      </c>
      <c r="B2589" cm="1">
        <f t="array" ref="B2589">INDEX(IndiciMSCI!A:Y,ROW(),Sheet1!$O$2)</f>
        <v>107.571</v>
      </c>
      <c r="C2589">
        <f t="shared" ca="1" si="285"/>
        <v>98.838899999999995</v>
      </c>
      <c r="D2589" t="b">
        <f t="shared" ca="1" si="286"/>
        <v>0</v>
      </c>
      <c r="E2589" s="13" cm="1">
        <f t="array" aca="1" ref="E2589" ca="1">IF(ISBLANK(INDIRECT(ADDRESS(ROW(B2589)+$N$5,COLUMN(B2589)))),"",(INDIRECT(ADDRESS(ROW(B2589)+$N$5,COLUMN(B2589)))/B2589-1))</f>
        <v>-0.10785434736127775</v>
      </c>
      <c r="F2589" s="5">
        <f t="shared" ca="1" si="283"/>
        <v>40616</v>
      </c>
      <c r="G2589" s="11">
        <f t="shared" ca="1" si="287"/>
        <v>101.17700000000001</v>
      </c>
      <c r="H2589" s="17" cm="1">
        <f t="array" aca="1" ref="H2589" ca="1">IF(F2589="MAI","NESSUNO",INDIRECT(ADDRESS(ROW()+$N$5,2)))</f>
        <v>95.968999999999994</v>
      </c>
      <c r="I2589" s="11">
        <f t="shared" ca="1" si="288"/>
        <v>0.57210098176952329</v>
      </c>
      <c r="J2589" s="13">
        <f t="shared" ca="1" si="284"/>
        <v>-4.5819692402724821E-2</v>
      </c>
      <c r="K2589" s="13" t="b">
        <f t="shared" ca="1" si="289"/>
        <v>1</v>
      </c>
    </row>
    <row r="2590" spans="1:11" x14ac:dyDescent="0.2">
      <c r="A2590" s="5">
        <f>IndiciMSCI!A2590</f>
        <v>40513</v>
      </c>
      <c r="B2590" cm="1">
        <f t="array" ref="B2590">INDEX(IndiciMSCI!A:Y,ROW(),Sheet1!$O$2)</f>
        <v>107.34699999999999</v>
      </c>
      <c r="C2590">
        <f t="shared" ca="1" si="285"/>
        <v>98.838899999999995</v>
      </c>
      <c r="D2590" t="b">
        <f t="shared" ca="1" si="286"/>
        <v>0</v>
      </c>
      <c r="E2590" s="13" cm="1">
        <f t="array" aca="1" ref="E2590" ca="1">IF(ISBLANK(INDIRECT(ADDRESS(ROW(B2590)+$N$5,COLUMN(B2590)))),"",(INDIRECT(ADDRESS(ROW(B2590)+$N$5,COLUMN(B2590)))/B2590-1))</f>
        <v>-0.11393890839986209</v>
      </c>
      <c r="F2590" s="5">
        <f t="shared" ca="1" si="283"/>
        <v>40616</v>
      </c>
      <c r="G2590" s="11">
        <f t="shared" ca="1" si="287"/>
        <v>101.17700000000001</v>
      </c>
      <c r="H2590" s="17" cm="1">
        <f t="array" aca="1" ref="H2590" ca="1">IF(F2590="MAI","NESSUNO",INDIRECT(ADDRESS(ROW()+$N$5,2)))</f>
        <v>95.116</v>
      </c>
      <c r="I2590" s="11">
        <f t="shared" ca="1" si="288"/>
        <v>0.56658463706065731</v>
      </c>
      <c r="J2590" s="13">
        <f t="shared" ca="1" si="284"/>
        <v>-5.4304983968089082E-2</v>
      </c>
      <c r="K2590" s="13" t="b">
        <f t="shared" ca="1" si="289"/>
        <v>1</v>
      </c>
    </row>
    <row r="2591" spans="1:11" x14ac:dyDescent="0.2">
      <c r="A2591" s="5">
        <f>IndiciMSCI!A2591</f>
        <v>40514</v>
      </c>
      <c r="B2591" cm="1">
        <f t="array" ref="B2591">INDEX(IndiciMSCI!A:Y,ROW(),Sheet1!$O$2)</f>
        <v>108.22</v>
      </c>
      <c r="C2591">
        <f t="shared" ca="1" si="285"/>
        <v>98.838899999999995</v>
      </c>
      <c r="D2591" t="b">
        <f t="shared" ca="1" si="286"/>
        <v>0</v>
      </c>
      <c r="E2591" s="13" cm="1">
        <f t="array" aca="1" ref="E2591" ca="1">IF(ISBLANK(INDIRECT(ADDRESS(ROW(B2591)+$N$5,COLUMN(B2591)))),"",(INDIRECT(ADDRESS(ROW(B2591)+$N$5,COLUMN(B2591)))/B2591-1))</f>
        <v>-0.10729070412123454</v>
      </c>
      <c r="F2591" s="5">
        <f t="shared" ca="1" si="283"/>
        <v>40616</v>
      </c>
      <c r="G2591" s="11">
        <f t="shared" ca="1" si="287"/>
        <v>101.17700000000001</v>
      </c>
      <c r="H2591" s="17" cm="1">
        <f t="array" aca="1" ref="H2591" ca="1">IF(F2591="MAI","NESSUNO",INDIRECT(ADDRESS(ROW()+$N$5,2)))</f>
        <v>96.608999999999995</v>
      </c>
      <c r="I2591" s="11">
        <f t="shared" ca="1" si="288"/>
        <v>0.56106859142137466</v>
      </c>
      <c r="J2591" s="13">
        <f t="shared" ca="1" si="284"/>
        <v>-3.9603184603008955E-2</v>
      </c>
      <c r="K2591" s="13" t="b">
        <f t="shared" ca="1" si="289"/>
        <v>1</v>
      </c>
    </row>
    <row r="2592" spans="1:11" x14ac:dyDescent="0.2">
      <c r="A2592" s="5">
        <f>IndiciMSCI!A2592</f>
        <v>40515</v>
      </c>
      <c r="B2592" cm="1">
        <f t="array" ref="B2592">INDEX(IndiciMSCI!A:Y,ROW(),Sheet1!$O$2)</f>
        <v>108.4</v>
      </c>
      <c r="C2592">
        <f t="shared" ca="1" si="285"/>
        <v>98.838899999999995</v>
      </c>
      <c r="D2592" t="b">
        <f t="shared" ca="1" si="286"/>
        <v>0</v>
      </c>
      <c r="E2592" s="13" cm="1">
        <f t="array" aca="1" ref="E2592" ca="1">IF(ISBLANK(INDIRECT(ADDRESS(ROW(B2592)+$N$5,COLUMN(B2592)))),"",(INDIRECT(ADDRESS(ROW(B2592)+$N$5,COLUMN(B2592)))/B2592-1))</f>
        <v>-0.1037084870848709</v>
      </c>
      <c r="F2592" s="5">
        <f t="shared" ca="1" si="283"/>
        <v>40616</v>
      </c>
      <c r="G2592" s="11">
        <f t="shared" ca="1" si="287"/>
        <v>101.17700000000001</v>
      </c>
      <c r="H2592" s="17" cm="1">
        <f t="array" aca="1" ref="H2592" ca="1">IF(F2592="MAI","NESSUNO",INDIRECT(ADDRESS(ROW()+$N$5,2)))</f>
        <v>97.158000000000001</v>
      </c>
      <c r="I2592" s="11">
        <f t="shared" ca="1" si="288"/>
        <v>0.55555284483541811</v>
      </c>
      <c r="J2592" s="13">
        <f t="shared" ca="1" si="284"/>
        <v>-3.4231566019595233E-2</v>
      </c>
      <c r="K2592" s="13" t="b">
        <f t="shared" ca="1" si="289"/>
        <v>1</v>
      </c>
    </row>
    <row r="2593" spans="1:11" x14ac:dyDescent="0.2">
      <c r="A2593" s="5">
        <f>IndiciMSCI!A2593</f>
        <v>40518</v>
      </c>
      <c r="B2593" cm="1">
        <f t="array" ref="B2593">INDEX(IndiciMSCI!A:Y,ROW(),Sheet1!$O$2)</f>
        <v>109.327</v>
      </c>
      <c r="C2593">
        <f t="shared" ca="1" si="285"/>
        <v>98.838899999999995</v>
      </c>
      <c r="D2593" t="b">
        <f t="shared" ca="1" si="286"/>
        <v>0</v>
      </c>
      <c r="E2593" s="13" cm="1">
        <f t="array" aca="1" ref="E2593" ca="1">IF(ISBLANK(INDIRECT(ADDRESS(ROW(B2593)+$N$5,COLUMN(B2593)))),"",(INDIRECT(ADDRESS(ROW(B2593)+$N$5,COLUMN(B2593)))/B2593-1))</f>
        <v>-0.10739341608202913</v>
      </c>
      <c r="F2593" s="5">
        <f t="shared" ca="1" si="283"/>
        <v>40616</v>
      </c>
      <c r="G2593" s="11">
        <f t="shared" ca="1" si="287"/>
        <v>101.17700000000001</v>
      </c>
      <c r="H2593" s="17" cm="1">
        <f t="array" aca="1" ref="H2593" ca="1">IF(F2593="MAI","NESSUNO",INDIRECT(ADDRESS(ROW()+$N$5,2)))</f>
        <v>97.585999999999999</v>
      </c>
      <c r="I2593" s="11">
        <f t="shared" ca="1" si="288"/>
        <v>0.53900739923550134</v>
      </c>
      <c r="J2593" s="13">
        <f t="shared" ca="1" si="284"/>
        <v>-3.0164885307574909E-2</v>
      </c>
      <c r="K2593" s="13" t="b">
        <f t="shared" ca="1" si="289"/>
        <v>1</v>
      </c>
    </row>
    <row r="2594" spans="1:11" x14ac:dyDescent="0.2">
      <c r="A2594" s="5">
        <f>IndiciMSCI!A2594</f>
        <v>40519</v>
      </c>
      <c r="B2594" cm="1">
        <f t="array" ref="B2594">INDEX(IndiciMSCI!A:Y,ROW(),Sheet1!$O$2)</f>
        <v>107.90300000000001</v>
      </c>
      <c r="C2594">
        <f t="shared" ca="1" si="285"/>
        <v>98.838899999999995</v>
      </c>
      <c r="D2594" t="b">
        <f t="shared" ca="1" si="286"/>
        <v>0</v>
      </c>
      <c r="E2594" s="13" cm="1">
        <f t="array" aca="1" ref="E2594" ca="1">IF(ISBLANK(INDIRECT(ADDRESS(ROW(B2594)+$N$5,COLUMN(B2594)))),"",(INDIRECT(ADDRESS(ROW(B2594)+$N$5,COLUMN(B2594)))/B2594-1))</f>
        <v>-0.10162831431934249</v>
      </c>
      <c r="F2594" s="5">
        <f t="shared" ca="1" si="283"/>
        <v>40616</v>
      </c>
      <c r="G2594" s="11">
        <f t="shared" ca="1" si="287"/>
        <v>101.17700000000001</v>
      </c>
      <c r="H2594" s="17" cm="1">
        <f t="array" aca="1" ref="H2594" ca="1">IF(F2594="MAI","NESSUNO",INDIRECT(ADDRESS(ROW()+$N$5,2)))</f>
        <v>96.936999999999998</v>
      </c>
      <c r="I2594" s="11">
        <f t="shared" ca="1" si="288"/>
        <v>0.53349284870083125</v>
      </c>
      <c r="J2594" s="13">
        <f t="shared" ca="1" si="284"/>
        <v>-3.663389062038979E-2</v>
      </c>
      <c r="K2594" s="13" t="b">
        <f t="shared" ca="1" si="289"/>
        <v>1</v>
      </c>
    </row>
    <row r="2595" spans="1:11" x14ac:dyDescent="0.2">
      <c r="A2595" s="5">
        <f>IndiciMSCI!A2595</f>
        <v>40520</v>
      </c>
      <c r="B2595" cm="1">
        <f t="array" ref="B2595">INDEX(IndiciMSCI!A:Y,ROW(),Sheet1!$O$2)</f>
        <v>108.43</v>
      </c>
      <c r="C2595">
        <f t="shared" ca="1" si="285"/>
        <v>98.838899999999995</v>
      </c>
      <c r="D2595" t="b">
        <f t="shared" ca="1" si="286"/>
        <v>0</v>
      </c>
      <c r="E2595" s="13" cm="1">
        <f t="array" aca="1" ref="E2595" ca="1">IF(ISBLANK(INDIRECT(ADDRESS(ROW(B2595)+$N$5,COLUMN(B2595)))),"",(INDIRECT(ADDRESS(ROW(B2595)+$N$5,COLUMN(B2595)))/B2595-1))</f>
        <v>-9.2289956654062588E-2</v>
      </c>
      <c r="F2595" s="5">
        <f t="shared" ca="1" si="283"/>
        <v>40616</v>
      </c>
      <c r="G2595" s="11">
        <f t="shared" ca="1" si="287"/>
        <v>101.17700000000001</v>
      </c>
      <c r="H2595" s="17" cm="1">
        <f t="array" aca="1" ref="H2595" ca="1">IF(F2595="MAI","NESSUNO",INDIRECT(ADDRESS(ROW()+$N$5,2)))</f>
        <v>98.423000000000002</v>
      </c>
      <c r="I2595" s="11">
        <f t="shared" ca="1" si="288"/>
        <v>0.52797859713841433</v>
      </c>
      <c r="J2595" s="13">
        <f t="shared" ca="1" si="284"/>
        <v>-2.2001259207740795E-2</v>
      </c>
      <c r="K2595" s="13" t="b">
        <f t="shared" ca="1" si="289"/>
        <v>1</v>
      </c>
    </row>
    <row r="2596" spans="1:11" x14ac:dyDescent="0.2">
      <c r="A2596" s="5">
        <f>IndiciMSCI!A2596</f>
        <v>40521</v>
      </c>
      <c r="B2596" cm="1">
        <f t="array" ref="B2596">INDEX(IndiciMSCI!A:Y,ROW(),Sheet1!$O$2)</f>
        <v>109.702</v>
      </c>
      <c r="C2596">
        <f t="shared" ca="1" si="285"/>
        <v>98.838899999999995</v>
      </c>
      <c r="D2596" t="b">
        <f t="shared" ca="1" si="286"/>
        <v>0</v>
      </c>
      <c r="E2596" s="13" cm="1">
        <f t="array" aca="1" ref="E2596" ca="1">IF(ISBLANK(INDIRECT(ADDRESS(ROW(B2596)+$N$5,COLUMN(B2596)))),"",(INDIRECT(ADDRESS(ROW(B2596)+$N$5,COLUMN(B2596)))/B2596-1))</f>
        <v>-0.10134728628466205</v>
      </c>
      <c r="F2596" s="5">
        <f t="shared" ca="1" si="283"/>
        <v>40616</v>
      </c>
      <c r="G2596" s="11">
        <f t="shared" ca="1" si="287"/>
        <v>101.17700000000001</v>
      </c>
      <c r="H2596" s="17" cm="1">
        <f t="array" aca="1" ref="H2596" ca="1">IF(F2596="MAI","NESSUNO",INDIRECT(ADDRESS(ROW()+$N$5,2)))</f>
        <v>98.584000000000003</v>
      </c>
      <c r="I2596" s="11">
        <f t="shared" ca="1" si="288"/>
        <v>0.52246464453209285</v>
      </c>
      <c r="J2596" s="13">
        <f t="shared" ca="1" si="284"/>
        <v>-2.0464486548009038E-2</v>
      </c>
      <c r="K2596" s="13" t="b">
        <f t="shared" ca="1" si="289"/>
        <v>1</v>
      </c>
    </row>
    <row r="2597" spans="1:11" x14ac:dyDescent="0.2">
      <c r="A2597" s="5">
        <f>IndiciMSCI!A2597</f>
        <v>40522</v>
      </c>
      <c r="B2597" cm="1">
        <f t="array" ref="B2597">INDEX(IndiciMSCI!A:Y,ROW(),Sheet1!$O$2)</f>
        <v>108.87</v>
      </c>
      <c r="C2597">
        <f t="shared" ca="1" si="285"/>
        <v>98.838899999999995</v>
      </c>
      <c r="D2597" t="b">
        <f t="shared" ca="1" si="286"/>
        <v>0</v>
      </c>
      <c r="E2597" s="13" cm="1">
        <f t="array" aca="1" ref="E2597" ca="1">IF(ISBLANK(INDIRECT(ADDRESS(ROW(B2597)+$N$5,COLUMN(B2597)))),"",(INDIRECT(ADDRESS(ROW(B2597)+$N$5,COLUMN(B2597)))/B2597-1))</f>
        <v>-0.10897400569486548</v>
      </c>
      <c r="F2597" s="5">
        <f t="shared" ca="1" si="283"/>
        <v>40616</v>
      </c>
      <c r="G2597" s="11">
        <f t="shared" ca="1" si="287"/>
        <v>101.17700000000001</v>
      </c>
      <c r="H2597" s="17" cm="1">
        <f t="array" aca="1" ref="H2597" ca="1">IF(F2597="MAI","NESSUNO",INDIRECT(ADDRESS(ROW()+$N$5,2)))</f>
        <v>97.006</v>
      </c>
      <c r="I2597" s="11">
        <f t="shared" ca="1" si="288"/>
        <v>0.51695099086566643</v>
      </c>
      <c r="J2597" s="13">
        <f t="shared" ca="1" si="284"/>
        <v>-3.6115411695685183E-2</v>
      </c>
      <c r="K2597" s="13" t="b">
        <f t="shared" ca="1" si="289"/>
        <v>1</v>
      </c>
    </row>
    <row r="2598" spans="1:11" x14ac:dyDescent="0.2">
      <c r="A2598" s="5">
        <f>IndiciMSCI!A2598</f>
        <v>40525</v>
      </c>
      <c r="B2598" cm="1">
        <f t="array" ref="B2598">INDEX(IndiciMSCI!A:Y,ROW(),Sheet1!$O$2)</f>
        <v>108.925</v>
      </c>
      <c r="C2598">
        <f t="shared" ca="1" si="285"/>
        <v>98.838899999999995</v>
      </c>
      <c r="D2598" t="b">
        <f t="shared" ca="1" si="286"/>
        <v>0</v>
      </c>
      <c r="E2598" s="13" cm="1">
        <f t="array" aca="1" ref="E2598" ca="1">IF(ISBLANK(INDIRECT(ADDRESS(ROW(B2598)+$N$5,COLUMN(B2598)))),"",(INDIRECT(ADDRESS(ROW(B2598)+$N$5,COLUMN(B2598)))/B2598-1))</f>
        <v>-9.1108560936424055E-2</v>
      </c>
      <c r="F2598" s="5">
        <f t="shared" ca="1" si="283"/>
        <v>40616</v>
      </c>
      <c r="G2598" s="11">
        <f t="shared" ca="1" si="287"/>
        <v>101.17700000000001</v>
      </c>
      <c r="H2598" s="17" cm="1">
        <f t="array" aca="1" ref="H2598" ca="1">IF(F2598="MAI","NESSUNO",INDIRECT(ADDRESS(ROW()+$N$5,2)))</f>
        <v>99.001000000000005</v>
      </c>
      <c r="I2598" s="11">
        <f t="shared" ca="1" si="288"/>
        <v>0.50041182334348377</v>
      </c>
      <c r="J2598" s="13">
        <f t="shared" ca="1" si="284"/>
        <v>-1.6560959275887979E-2</v>
      </c>
      <c r="K2598" s="13" t="b">
        <f t="shared" ca="1" si="289"/>
        <v>1</v>
      </c>
    </row>
    <row r="2599" spans="1:11" x14ac:dyDescent="0.2">
      <c r="A2599" s="5">
        <f>IndiciMSCI!A2599</f>
        <v>40526</v>
      </c>
      <c r="B2599" cm="1">
        <f t="array" ref="B2599">INDEX(IndiciMSCI!A:Y,ROW(),Sheet1!$O$2)</f>
        <v>109.64700000000001</v>
      </c>
      <c r="C2599">
        <f t="shared" ca="1" si="285"/>
        <v>98.838899999999995</v>
      </c>
      <c r="D2599" t="b">
        <f t="shared" ca="1" si="286"/>
        <v>0</v>
      </c>
      <c r="E2599" s="13" cm="1">
        <f t="array" aca="1" ref="E2599" ca="1">IF(ISBLANK(INDIRECT(ADDRESS(ROW(B2599)+$N$5,COLUMN(B2599)))),"",(INDIRECT(ADDRESS(ROW(B2599)+$N$5,COLUMN(B2599)))/B2599-1))</f>
        <v>-9.6728592665554114E-2</v>
      </c>
      <c r="F2599" s="5">
        <f t="shared" ca="1" si="283"/>
        <v>40616</v>
      </c>
      <c r="G2599" s="11">
        <f t="shared" ca="1" si="287"/>
        <v>101.17700000000001</v>
      </c>
      <c r="H2599" s="17" cm="1">
        <f t="array" aca="1" ref="H2599" ca="1">IF(F2599="MAI","NESSUNO",INDIRECT(ADDRESS(ROW()+$N$5,2)))</f>
        <v>99.040999999999997</v>
      </c>
      <c r="I2599" s="11">
        <f t="shared" ca="1" si="288"/>
        <v>0.49489936527449174</v>
      </c>
      <c r="J2599" s="13">
        <f t="shared" ca="1" si="284"/>
        <v>-1.6220095819460136E-2</v>
      </c>
      <c r="K2599" s="13" t="b">
        <f t="shared" ca="1" si="289"/>
        <v>1</v>
      </c>
    </row>
    <row r="2600" spans="1:11" x14ac:dyDescent="0.2">
      <c r="A2600" s="5">
        <f>IndiciMSCI!A2600</f>
        <v>40527</v>
      </c>
      <c r="B2600" cm="1">
        <f t="array" ref="B2600">INDEX(IndiciMSCI!A:Y,ROW(),Sheet1!$O$2)</f>
        <v>109.443</v>
      </c>
      <c r="C2600">
        <f t="shared" ca="1" si="285"/>
        <v>98.838899999999995</v>
      </c>
      <c r="D2600" t="b">
        <f t="shared" ca="1" si="286"/>
        <v>0</v>
      </c>
      <c r="E2600" s="13" cm="1">
        <f t="array" aca="1" ref="E2600" ca="1">IF(ISBLANK(INDIRECT(ADDRESS(ROW(B2600)+$N$5,COLUMN(B2600)))),"",(INDIRECT(ADDRESS(ROW(B2600)+$N$5,COLUMN(B2600)))/B2600-1))</f>
        <v>-9.3089553466187858E-2</v>
      </c>
      <c r="F2600" s="5">
        <f t="shared" ref="F2600:F2663" ca="1" si="290">IF(ISERROR(MATCH(TRUE,INDIRECT(ADDRESS(ROW(),4)&amp;":"&amp;ADDRESS(ROW()+$N$5,4)),0)),"MAI",INDEX(INDIRECT(ADDRESS(ROW(),1)&amp;":"&amp;ADDRESS(ROW()+$N$5,1)),MATCH(TRUE,INDIRECT(ADDRESS(ROW(),4)&amp;":"&amp;ADDRESS(ROW()+$N$5,4)),0)))</f>
        <v>40616</v>
      </c>
      <c r="G2600" s="11">
        <f t="shared" ca="1" si="287"/>
        <v>101.17700000000001</v>
      </c>
      <c r="H2600" s="17" cm="1">
        <f t="array" aca="1" ref="H2600" ca="1">IF(F2600="MAI","NESSUNO",INDIRECT(ADDRESS(ROW()+$N$5,2)))</f>
        <v>99.254999999999995</v>
      </c>
      <c r="I2600" s="11">
        <f t="shared" ca="1" si="288"/>
        <v>0.48938720606430763</v>
      </c>
      <c r="J2600" s="13">
        <f t="shared" ca="1" si="284"/>
        <v>-1.4159470966086201E-2</v>
      </c>
      <c r="K2600" s="13" t="b">
        <f t="shared" ca="1" si="289"/>
        <v>1</v>
      </c>
    </row>
    <row r="2601" spans="1:11" x14ac:dyDescent="0.2">
      <c r="A2601" s="5">
        <f>IndiciMSCI!A2601</f>
        <v>40528</v>
      </c>
      <c r="B2601" cm="1">
        <f t="array" ref="B2601">INDEX(IndiciMSCI!A:Y,ROW(),Sheet1!$O$2)</f>
        <v>110.304</v>
      </c>
      <c r="C2601">
        <f t="shared" ca="1" si="285"/>
        <v>99.273600000000002</v>
      </c>
      <c r="D2601" t="b">
        <f t="shared" ca="1" si="286"/>
        <v>0</v>
      </c>
      <c r="E2601" s="13" cm="1">
        <f t="array" aca="1" ref="E2601" ca="1">IF(ISBLANK(INDIRECT(ADDRESS(ROW(B2601)+$N$5,COLUMN(B2601)))),"",(INDIRECT(ADDRESS(ROW(B2601)+$N$5,COLUMN(B2601)))/B2601-1))</f>
        <v>-0.11684073107049608</v>
      </c>
      <c r="F2601" s="5">
        <f t="shared" ca="1" si="290"/>
        <v>40616</v>
      </c>
      <c r="G2601" s="11">
        <f t="shared" ca="1" si="287"/>
        <v>101.17700000000001</v>
      </c>
      <c r="H2601" s="17" cm="1">
        <f t="array" aca="1" ref="H2601" ca="1">IF(F2601="MAI","NESSUNO",INDIRECT(ADDRESS(ROW()+$N$5,2)))</f>
        <v>97.415999999999997</v>
      </c>
      <c r="I2601" s="11">
        <f t="shared" ca="1" si="288"/>
        <v>0.48387534569677371</v>
      </c>
      <c r="J2601" s="13">
        <f t="shared" ca="1" si="284"/>
        <v>-3.2390016054075883E-2</v>
      </c>
      <c r="K2601" s="13" t="b">
        <f t="shared" ca="1" si="289"/>
        <v>1</v>
      </c>
    </row>
    <row r="2602" spans="1:11" x14ac:dyDescent="0.2">
      <c r="A2602" s="5">
        <f>IndiciMSCI!A2602</f>
        <v>40529</v>
      </c>
      <c r="B2602" cm="1">
        <f t="array" ref="B2602">INDEX(IndiciMSCI!A:Y,ROW(),Sheet1!$O$2)</f>
        <v>110.813</v>
      </c>
      <c r="C2602">
        <f t="shared" ca="1" si="285"/>
        <v>99.731700000000004</v>
      </c>
      <c r="D2602" t="b">
        <f t="shared" ca="1" si="286"/>
        <v>0</v>
      </c>
      <c r="E2602" s="13" cm="1">
        <f t="array" aca="1" ref="E2602" ca="1">IF(ISBLANK(INDIRECT(ADDRESS(ROW(B2602)+$N$5,COLUMN(B2602)))),"",(INDIRECT(ADDRESS(ROW(B2602)+$N$5,COLUMN(B2602)))/B2602-1))</f>
        <v>-0.12249465315441332</v>
      </c>
      <c r="F2602" s="5">
        <f t="shared" ca="1" si="290"/>
        <v>40616</v>
      </c>
      <c r="G2602" s="11">
        <f t="shared" ca="1" si="287"/>
        <v>101.17700000000001</v>
      </c>
      <c r="H2602" s="17" cm="1">
        <f t="array" aca="1" ref="H2602" ca="1">IF(F2602="MAI","NESSUNO",INDIRECT(ADDRESS(ROW()+$N$5,2)))</f>
        <v>97.239000000000004</v>
      </c>
      <c r="I2602" s="11">
        <f t="shared" ca="1" si="288"/>
        <v>0.4783637841557038</v>
      </c>
      <c r="J2602" s="13">
        <f t="shared" ca="1" si="284"/>
        <v>-3.4193899955961317E-2</v>
      </c>
      <c r="K2602" s="13" t="b">
        <f t="shared" ca="1" si="289"/>
        <v>1</v>
      </c>
    </row>
    <row r="2603" spans="1:11" x14ac:dyDescent="0.2">
      <c r="A2603" s="5">
        <f>IndiciMSCI!A2603</f>
        <v>40532</v>
      </c>
      <c r="B2603" cm="1">
        <f t="array" ref="B2603">INDEX(IndiciMSCI!A:Y,ROW(),Sheet1!$O$2)</f>
        <v>111.291</v>
      </c>
      <c r="C2603">
        <f t="shared" ca="1" si="285"/>
        <v>100.1619</v>
      </c>
      <c r="D2603" t="b">
        <f t="shared" ca="1" si="286"/>
        <v>0</v>
      </c>
      <c r="E2603" s="13" cm="1">
        <f t="array" aca="1" ref="E2603" ca="1">IF(ISBLANK(INDIRECT(ADDRESS(ROW(B2603)+$N$5,COLUMN(B2603)))),"",(INDIRECT(ADDRESS(ROW(B2603)+$N$5,COLUMN(B2603)))/B2603-1))</f>
        <v>-0.13594989711656824</v>
      </c>
      <c r="F2603" s="5">
        <f t="shared" ca="1" si="290"/>
        <v>40616</v>
      </c>
      <c r="G2603" s="11">
        <f t="shared" ca="1" si="287"/>
        <v>101.17700000000001</v>
      </c>
      <c r="H2603" s="17" cm="1">
        <f t="array" aca="1" ref="H2603" ca="1">IF(F2603="MAI","NESSUNO",INDIRECT(ADDRESS(ROW()+$N$5,2)))</f>
        <v>96.161000000000001</v>
      </c>
      <c r="I2603" s="11">
        <f t="shared" ca="1" si="288"/>
        <v>0.46183089232908969</v>
      </c>
      <c r="J2603" s="13">
        <f t="shared" ca="1" si="284"/>
        <v>-4.5011901001916592E-2</v>
      </c>
      <c r="K2603" s="13" t="b">
        <f t="shared" ca="1" si="289"/>
        <v>1</v>
      </c>
    </row>
    <row r="2604" spans="1:11" x14ac:dyDescent="0.2">
      <c r="A2604" s="5">
        <f>IndiciMSCI!A2604</f>
        <v>40533</v>
      </c>
      <c r="B2604" cm="1">
        <f t="array" ref="B2604">INDEX(IndiciMSCI!A:Y,ROW(),Sheet1!$O$2)</f>
        <v>112.02500000000001</v>
      </c>
      <c r="C2604">
        <f t="shared" ca="1" si="285"/>
        <v>100.82250000000001</v>
      </c>
      <c r="D2604" t="b">
        <f t="shared" ca="1" si="286"/>
        <v>0</v>
      </c>
      <c r="E2604" s="13" cm="1">
        <f t="array" aca="1" ref="E2604" ca="1">IF(ISBLANK(INDIRECT(ADDRESS(ROW(B2604)+$N$5,COLUMN(B2604)))),"",(INDIRECT(ADDRESS(ROW(B2604)+$N$5,COLUMN(B2604)))/B2604-1))</f>
        <v>-0.14360187458156659</v>
      </c>
      <c r="F2604" s="5">
        <f t="shared" ca="1" si="290"/>
        <v>40616</v>
      </c>
      <c r="G2604" s="11">
        <f t="shared" ca="1" si="287"/>
        <v>101.17700000000001</v>
      </c>
      <c r="H2604" s="17" cm="1">
        <f t="array" aca="1" ref="H2604" ca="1">IF(F2604="MAI","NESSUNO",INDIRECT(ADDRESS(ROW()+$N$5,2)))</f>
        <v>95.938000000000002</v>
      </c>
      <c r="I2604" s="11">
        <f t="shared" ca="1" si="288"/>
        <v>0.45632052593175843</v>
      </c>
      <c r="J2604" s="13">
        <f t="shared" ca="1" si="284"/>
        <v>-4.7270421875211223E-2</v>
      </c>
      <c r="K2604" s="13" t="b">
        <f t="shared" ca="1" si="289"/>
        <v>1</v>
      </c>
    </row>
    <row r="2605" spans="1:11" x14ac:dyDescent="0.2">
      <c r="A2605" s="5">
        <f>IndiciMSCI!A2605</f>
        <v>40534</v>
      </c>
      <c r="B2605" cm="1">
        <f t="array" ref="B2605">INDEX(IndiciMSCI!A:Y,ROW(),Sheet1!$O$2)</f>
        <v>112.681</v>
      </c>
      <c r="C2605">
        <f t="shared" ca="1" si="285"/>
        <v>101.41289999999999</v>
      </c>
      <c r="D2605" t="b">
        <f t="shared" ca="1" si="286"/>
        <v>0</v>
      </c>
      <c r="E2605" s="13" cm="1">
        <f t="array" aca="1" ref="E2605" ca="1">IF(ISBLANK(INDIRECT(ADDRESS(ROW(B2605)+$N$5,COLUMN(B2605)))),"",(INDIRECT(ADDRESS(ROW(B2605)+$N$5,COLUMN(B2605)))/B2605-1))</f>
        <v>-0.13800019524143381</v>
      </c>
      <c r="F2605" s="5">
        <f t="shared" ca="1" si="290"/>
        <v>40616</v>
      </c>
      <c r="G2605" s="11">
        <f t="shared" ca="1" si="287"/>
        <v>101.17700000000001</v>
      </c>
      <c r="H2605" s="17" cm="1">
        <f t="array" aca="1" ref="H2605" ca="1">IF(F2605="MAI","NESSUNO",INDIRECT(ADDRESS(ROW()+$N$5,2)))</f>
        <v>97.131</v>
      </c>
      <c r="I2605" s="11">
        <f t="shared" ca="1" si="288"/>
        <v>0.4508104582798893</v>
      </c>
      <c r="J2605" s="13">
        <f t="shared" ca="1" si="284"/>
        <v>-3.5533664189688535E-2</v>
      </c>
      <c r="K2605" s="13" t="b">
        <f t="shared" ca="1" si="289"/>
        <v>1</v>
      </c>
    </row>
    <row r="2606" spans="1:11" x14ac:dyDescent="0.2">
      <c r="A2606" s="5">
        <f>IndiciMSCI!A2606</f>
        <v>40535</v>
      </c>
      <c r="B2606" cm="1">
        <f t="array" ref="B2606">INDEX(IndiciMSCI!A:Y,ROW(),Sheet1!$O$2)</f>
        <v>113.488</v>
      </c>
      <c r="C2606">
        <f t="shared" ca="1" si="285"/>
        <v>102.1392</v>
      </c>
      <c r="D2606" t="b">
        <f t="shared" ca="1" si="286"/>
        <v>0</v>
      </c>
      <c r="E2606" s="13" cm="1">
        <f t="array" aca="1" ref="E2606" ca="1">IF(ISBLANK(INDIRECT(ADDRESS(ROW(B2606)+$N$5,COLUMN(B2606)))),"",(INDIRECT(ADDRESS(ROW(B2606)+$N$5,COLUMN(B2606)))/B2606-1))</f>
        <v>-0.14944311292823909</v>
      </c>
      <c r="F2606" s="5">
        <f t="shared" ca="1" si="290"/>
        <v>40616</v>
      </c>
      <c r="G2606" s="11">
        <f t="shared" ca="1" si="287"/>
        <v>101.17700000000001</v>
      </c>
      <c r="H2606" s="17" cm="1">
        <f t="array" aca="1" ref="H2606" ca="1">IF(F2606="MAI","NESSUNO",INDIRECT(ADDRESS(ROW()+$N$5,2)))</f>
        <v>96.528000000000006</v>
      </c>
      <c r="I2606" s="11">
        <f t="shared" ca="1" si="288"/>
        <v>0.44530068935725353</v>
      </c>
      <c r="J2606" s="13">
        <f t="shared" ca="1" si="284"/>
        <v>-4.1547973458817195E-2</v>
      </c>
      <c r="K2606" s="13" t="b">
        <f t="shared" ca="1" si="289"/>
        <v>1</v>
      </c>
    </row>
    <row r="2607" spans="1:11" x14ac:dyDescent="0.2">
      <c r="A2607" s="5">
        <f>IndiciMSCI!A2607</f>
        <v>40536</v>
      </c>
      <c r="B2607" cm="1">
        <f t="array" ref="B2607">INDEX(IndiciMSCI!A:Y,ROW(),Sheet1!$O$2)</f>
        <v>112.733</v>
      </c>
      <c r="C2607">
        <f t="shared" ca="1" si="285"/>
        <v>102.1392</v>
      </c>
      <c r="D2607" t="b">
        <f t="shared" ca="1" si="286"/>
        <v>0</v>
      </c>
      <c r="E2607" s="13" cm="1">
        <f t="array" aca="1" ref="E2607" ca="1">IF(ISBLANK(INDIRECT(ADDRESS(ROW(B2607)+$N$5,COLUMN(B2607)))),"",(INDIRECT(ADDRESS(ROW(B2607)+$N$5,COLUMN(B2607)))/B2607-1))</f>
        <v>-0.14215003592559416</v>
      </c>
      <c r="F2607" s="5">
        <f t="shared" ca="1" si="290"/>
        <v>40616</v>
      </c>
      <c r="G2607" s="11">
        <f t="shared" ca="1" si="287"/>
        <v>101.17700000000001</v>
      </c>
      <c r="H2607" s="17" cm="1">
        <f t="array" aca="1" ref="H2607" ca="1">IF(F2607="MAI","NESSUNO",INDIRECT(ADDRESS(ROW()+$N$5,2)))</f>
        <v>96.707999999999998</v>
      </c>
      <c r="I2607" s="11">
        <f t="shared" ca="1" si="288"/>
        <v>0.43979121914769337</v>
      </c>
      <c r="J2607" s="13">
        <f t="shared" ca="1" si="284"/>
        <v>-3.9823366781504832E-2</v>
      </c>
      <c r="K2607" s="13" t="b">
        <f t="shared" ca="1" si="289"/>
        <v>1</v>
      </c>
    </row>
    <row r="2608" spans="1:11" x14ac:dyDescent="0.2">
      <c r="A2608" s="5">
        <f>IndiciMSCI!A2608</f>
        <v>40539</v>
      </c>
      <c r="B2608" cm="1">
        <f t="array" ref="B2608">INDEX(IndiciMSCI!A:Y,ROW(),Sheet1!$O$2)</f>
        <v>112.92100000000001</v>
      </c>
      <c r="C2608">
        <f t="shared" ca="1" si="285"/>
        <v>102.1392</v>
      </c>
      <c r="D2608" t="b">
        <f t="shared" ca="1" si="286"/>
        <v>0</v>
      </c>
      <c r="E2608" s="13" cm="1">
        <f t="array" aca="1" ref="E2608" ca="1">IF(ISBLANK(INDIRECT(ADDRESS(ROW(B2608)+$N$5,COLUMN(B2608)))),"",(INDIRECT(ADDRESS(ROW(B2608)+$N$5,COLUMN(B2608)))/B2608-1))</f>
        <v>-0.13890241850497254</v>
      </c>
      <c r="F2608" s="5">
        <f t="shared" ca="1" si="290"/>
        <v>40616</v>
      </c>
      <c r="G2608" s="11">
        <f t="shared" ca="1" si="287"/>
        <v>101.17700000000001</v>
      </c>
      <c r="H2608" s="17" cm="1">
        <f t="array" aca="1" ref="H2608" ca="1">IF(F2608="MAI","NESSUNO",INDIRECT(ADDRESS(ROW()+$N$5,2)))</f>
        <v>97.236000000000004</v>
      </c>
      <c r="I2608" s="11">
        <f t="shared" ca="1" si="288"/>
        <v>0.42326460063536331</v>
      </c>
      <c r="J2608" s="13">
        <f t="shared" ca="1" si="284"/>
        <v>-3.4768133067442593E-2</v>
      </c>
      <c r="K2608" s="13" t="b">
        <f t="shared" ca="1" si="289"/>
        <v>1</v>
      </c>
    </row>
    <row r="2609" spans="1:11" x14ac:dyDescent="0.2">
      <c r="A2609" s="5">
        <f>IndiciMSCI!A2609</f>
        <v>40540</v>
      </c>
      <c r="B2609" cm="1">
        <f t="array" ref="B2609">INDEX(IndiciMSCI!A:Y,ROW(),Sheet1!$O$2)</f>
        <v>113.97799999999999</v>
      </c>
      <c r="C2609">
        <f t="shared" ca="1" si="285"/>
        <v>102.58019999999999</v>
      </c>
      <c r="D2609" t="b">
        <f t="shared" ca="1" si="286"/>
        <v>0</v>
      </c>
      <c r="E2609" s="13" cm="1">
        <f t="array" aca="1" ref="E2609" ca="1">IF(ISBLANK(INDIRECT(ADDRESS(ROW(B2609)+$N$5,COLUMN(B2609)))),"",(INDIRECT(ADDRESS(ROW(B2609)+$N$5,COLUMN(B2609)))/B2609-1))</f>
        <v>-0.14845847444243621</v>
      </c>
      <c r="F2609" s="5">
        <f t="shared" ca="1" si="290"/>
        <v>40616</v>
      </c>
      <c r="G2609" s="11">
        <f t="shared" ca="1" si="287"/>
        <v>101.17700000000001</v>
      </c>
      <c r="H2609" s="17" cm="1">
        <f t="array" aca="1" ref="H2609" ca="1">IF(F2609="MAI","NESSUNO",INDIRECT(ADDRESS(ROW()+$N$5,2)))</f>
        <v>97.057000000000002</v>
      </c>
      <c r="I2609" s="11">
        <f t="shared" ca="1" si="288"/>
        <v>0.41775632511604499</v>
      </c>
      <c r="J2609" s="13">
        <f t="shared" ca="1" si="284"/>
        <v>-3.6591751829802815E-2</v>
      </c>
      <c r="K2609" s="13" t="b">
        <f t="shared" ca="1" si="289"/>
        <v>1</v>
      </c>
    </row>
    <row r="2610" spans="1:11" x14ac:dyDescent="0.2">
      <c r="A2610" s="5">
        <f>IndiciMSCI!A2610</f>
        <v>40541</v>
      </c>
      <c r="B2610" cm="1">
        <f t="array" ref="B2610">INDEX(IndiciMSCI!A:Y,ROW(),Sheet1!$O$2)</f>
        <v>114.59699999999999</v>
      </c>
      <c r="C2610">
        <f t="shared" ca="1" si="285"/>
        <v>103.1373</v>
      </c>
      <c r="D2610" t="b">
        <f t="shared" ca="1" si="286"/>
        <v>0</v>
      </c>
      <c r="E2610" s="13" cm="1">
        <f t="array" aca="1" ref="E2610" ca="1">IF(ISBLANK(INDIRECT(ADDRESS(ROW(B2610)+$N$5,COLUMN(B2610)))),"",(INDIRECT(ADDRESS(ROW(B2610)+$N$5,COLUMN(B2610)))/B2610-1))</f>
        <v>-0.1489480527413457</v>
      </c>
      <c r="F2610" s="5">
        <f t="shared" ca="1" si="290"/>
        <v>40616</v>
      </c>
      <c r="G2610" s="11">
        <f t="shared" ca="1" si="287"/>
        <v>101.17700000000001</v>
      </c>
      <c r="H2610" s="17" cm="1">
        <f t="array" aca="1" ref="H2610" ca="1">IF(F2610="MAI","NESSUNO",INDIRECT(ADDRESS(ROW()+$N$5,2)))</f>
        <v>97.528000000000006</v>
      </c>
      <c r="I2610" s="11">
        <f t="shared" ca="1" si="288"/>
        <v>0.41224834822884304</v>
      </c>
      <c r="J2610" s="13">
        <f t="shared" ca="1" si="284"/>
        <v>-3.1990982651898731E-2</v>
      </c>
      <c r="K2610" s="13" t="b">
        <f t="shared" ca="1" si="289"/>
        <v>1</v>
      </c>
    </row>
    <row r="2611" spans="1:11" x14ac:dyDescent="0.2">
      <c r="A2611" s="5">
        <f>IndiciMSCI!A2611</f>
        <v>40542</v>
      </c>
      <c r="B2611" cm="1">
        <f t="array" ref="B2611">INDEX(IndiciMSCI!A:Y,ROW(),Sheet1!$O$2)</f>
        <v>112.572</v>
      </c>
      <c r="C2611">
        <f t="shared" ca="1" si="285"/>
        <v>103.1373</v>
      </c>
      <c r="D2611" t="b">
        <f t="shared" ca="1" si="286"/>
        <v>0</v>
      </c>
      <c r="E2611" s="13" cm="1">
        <f t="array" aca="1" ref="E2611" ca="1">IF(ISBLANK(INDIRECT(ADDRESS(ROW(B2611)+$N$5,COLUMN(B2611)))),"",(INDIRECT(ADDRESS(ROW(B2611)+$N$5,COLUMN(B2611)))/B2611-1))</f>
        <v>-0.12863767188999053</v>
      </c>
      <c r="F2611" s="5">
        <f t="shared" ca="1" si="290"/>
        <v>40616</v>
      </c>
      <c r="G2611" s="11">
        <f t="shared" ca="1" si="287"/>
        <v>101.17700000000001</v>
      </c>
      <c r="H2611" s="17" cm="1">
        <f t="array" aca="1" ref="H2611" ca="1">IF(F2611="MAI","NESSUNO",INDIRECT(ADDRESS(ROW()+$N$5,2)))</f>
        <v>98.090999999999994</v>
      </c>
      <c r="I2611" s="11">
        <f t="shared" ca="1" si="288"/>
        <v>0.40674066995754288</v>
      </c>
      <c r="J2611" s="13">
        <f t="shared" ca="1" si="284"/>
        <v>-2.6480912954944993E-2</v>
      </c>
      <c r="K2611" s="13" t="b">
        <f t="shared" ca="1" si="289"/>
        <v>1</v>
      </c>
    </row>
    <row r="2612" spans="1:11" x14ac:dyDescent="0.2">
      <c r="A2612" s="5">
        <f>IndiciMSCI!A2612</f>
        <v>40543</v>
      </c>
      <c r="B2612" cm="1">
        <f t="array" ref="B2612">INDEX(IndiciMSCI!A:Y,ROW(),Sheet1!$O$2)</f>
        <v>112.331</v>
      </c>
      <c r="C2612">
        <f t="shared" ca="1" si="285"/>
        <v>103.1373</v>
      </c>
      <c r="D2612" t="b">
        <f t="shared" ca="1" si="286"/>
        <v>0</v>
      </c>
      <c r="E2612" s="13" cm="1">
        <f t="array" aca="1" ref="E2612" ca="1">IF(ISBLANK(INDIRECT(ADDRESS(ROW(B2612)+$N$5,COLUMN(B2612)))),"",(INDIRECT(ADDRESS(ROW(B2612)+$N$5,COLUMN(B2612)))/B2612-1))</f>
        <v>-0.11467003765656858</v>
      </c>
      <c r="F2612" s="5">
        <f t="shared" ca="1" si="290"/>
        <v>40616</v>
      </c>
      <c r="G2612" s="11">
        <f t="shared" ca="1" si="287"/>
        <v>101.17700000000001</v>
      </c>
      <c r="H2612" s="17" cm="1">
        <f t="array" aca="1" ref="H2612" ca="1">IF(F2612="MAI","NESSUNO",INDIRECT(ADDRESS(ROW()+$N$5,2)))</f>
        <v>99.45</v>
      </c>
      <c r="I2612" s="11">
        <f t="shared" ca="1" si="288"/>
        <v>0.40123329028594412</v>
      </c>
      <c r="J2612" s="13">
        <f t="shared" ca="1" si="284"/>
        <v>-1.3103439612896801E-2</v>
      </c>
      <c r="K2612" s="13" t="b">
        <f t="shared" ca="1" si="289"/>
        <v>1</v>
      </c>
    </row>
    <row r="2613" spans="1:11" x14ac:dyDescent="0.2">
      <c r="A2613" s="5">
        <f>IndiciMSCI!A2613</f>
        <v>40546</v>
      </c>
      <c r="B2613" cm="1">
        <f t="array" ref="B2613">INDEX(IndiciMSCI!A:Y,ROW(),Sheet1!$O$2)</f>
        <v>111.96599999999999</v>
      </c>
      <c r="C2613">
        <f t="shared" ca="1" si="285"/>
        <v>103.1373</v>
      </c>
      <c r="D2613" t="b">
        <f t="shared" ca="1" si="286"/>
        <v>0</v>
      </c>
      <c r="E2613" s="13" cm="1">
        <f t="array" aca="1" ref="E2613" ca="1">IF(ISBLANK(INDIRECT(ADDRESS(ROW(B2613)+$N$5,COLUMN(B2613)))),"",(INDIRECT(ADDRESS(ROW(B2613)+$N$5,COLUMN(B2613)))/B2613-1))</f>
        <v>-0.11178393440865975</v>
      </c>
      <c r="F2613" s="5">
        <f t="shared" ca="1" si="290"/>
        <v>40616</v>
      </c>
      <c r="G2613" s="11">
        <f t="shared" ca="1" si="287"/>
        <v>101.17700000000001</v>
      </c>
      <c r="H2613" s="17" cm="1">
        <f t="array" aca="1" ref="H2613" ca="1">IF(F2613="MAI","NESSUNO",INDIRECT(ADDRESS(ROW()+$N$5,2)))</f>
        <v>99.45</v>
      </c>
      <c r="I2613" s="11">
        <f t="shared" ca="1" si="288"/>
        <v>0.38471294270749468</v>
      </c>
      <c r="J2613" s="13">
        <f t="shared" ca="1" si="284"/>
        <v>-1.3266721263651908E-2</v>
      </c>
      <c r="K2613" s="13" t="b">
        <f t="shared" ca="1" si="289"/>
        <v>1</v>
      </c>
    </row>
    <row r="2614" spans="1:11" x14ac:dyDescent="0.2">
      <c r="A2614" s="5">
        <f>IndiciMSCI!A2614</f>
        <v>40547</v>
      </c>
      <c r="B2614" cm="1">
        <f t="array" ref="B2614">INDEX(IndiciMSCI!A:Y,ROW(),Sheet1!$O$2)</f>
        <v>113.51300000000001</v>
      </c>
      <c r="C2614">
        <f t="shared" ca="1" si="285"/>
        <v>103.1373</v>
      </c>
      <c r="D2614" t="b">
        <f t="shared" ca="1" si="286"/>
        <v>0</v>
      </c>
      <c r="E2614" s="13" cm="1">
        <f t="array" aca="1" ref="E2614" ca="1">IF(ISBLANK(INDIRECT(ADDRESS(ROW(B2614)+$N$5,COLUMN(B2614)))),"",(INDIRECT(ADDRESS(ROW(B2614)+$N$5,COLUMN(B2614)))/B2614-1))</f>
        <v>-0.12653176288178447</v>
      </c>
      <c r="F2614" s="5">
        <f t="shared" ca="1" si="290"/>
        <v>40616</v>
      </c>
      <c r="G2614" s="11">
        <f t="shared" ca="1" si="287"/>
        <v>101.17700000000001</v>
      </c>
      <c r="H2614" s="17" cm="1">
        <f t="array" aca="1" ref="H2614" ca="1">IF(F2614="MAI","NESSUNO",INDIRECT(ADDRESS(ROW()+$N$5,2)))</f>
        <v>99.15</v>
      </c>
      <c r="I2614" s="11">
        <f t="shared" ca="1" si="288"/>
        <v>0.37920675727285413</v>
      </c>
      <c r="J2614" s="13">
        <f t="shared" ca="1" si="284"/>
        <v>-1.6286243343122911E-2</v>
      </c>
      <c r="K2614" s="13" t="b">
        <f t="shared" ca="1" si="289"/>
        <v>1</v>
      </c>
    </row>
    <row r="2615" spans="1:11" x14ac:dyDescent="0.2">
      <c r="A2615" s="5">
        <f>IndiciMSCI!A2615</f>
        <v>40548</v>
      </c>
      <c r="B2615" cm="1">
        <f t="array" ref="B2615">INDEX(IndiciMSCI!A:Y,ROW(),Sheet1!$O$2)</f>
        <v>113.15</v>
      </c>
      <c r="C2615">
        <f t="shared" ca="1" si="285"/>
        <v>103.1373</v>
      </c>
      <c r="D2615" t="b">
        <f t="shared" ca="1" si="286"/>
        <v>0</v>
      </c>
      <c r="E2615" s="13" cm="1">
        <f t="array" aca="1" ref="E2615" ca="1">IF(ISBLANK(INDIRECT(ADDRESS(ROW(B2615)+$N$5,COLUMN(B2615)))),"",(INDIRECT(ADDRESS(ROW(B2615)+$N$5,COLUMN(B2615)))/B2615-1))</f>
        <v>-9.6323464427750749E-2</v>
      </c>
      <c r="F2615" s="5">
        <f t="shared" ca="1" si="290"/>
        <v>40616</v>
      </c>
      <c r="G2615" s="11">
        <f t="shared" ca="1" si="287"/>
        <v>101.17700000000001</v>
      </c>
      <c r="H2615" s="17" cm="1">
        <f t="array" aca="1" ref="H2615" ca="1">IF(F2615="MAI","NESSUNO",INDIRECT(ADDRESS(ROW()+$N$5,2)))</f>
        <v>102.251</v>
      </c>
      <c r="I2615" s="11">
        <f t="shared" ca="1" si="288"/>
        <v>0.37370087035698418</v>
      </c>
      <c r="J2615" s="13">
        <f t="shared" ca="1" si="284"/>
        <v>1.4308596522499996E-2</v>
      </c>
      <c r="K2615" s="13" t="b">
        <f t="shared" ca="1" si="289"/>
        <v>1</v>
      </c>
    </row>
    <row r="2616" spans="1:11" x14ac:dyDescent="0.2">
      <c r="A2616" s="5">
        <f>IndiciMSCI!A2616</f>
        <v>40549</v>
      </c>
      <c r="B2616" cm="1">
        <f t="array" ref="B2616">INDEX(IndiciMSCI!A:Y,ROW(),Sheet1!$O$2)</f>
        <v>115.896</v>
      </c>
      <c r="C2616">
        <f t="shared" ca="1" si="285"/>
        <v>104.3064</v>
      </c>
      <c r="D2616" t="b">
        <f t="shared" ca="1" si="286"/>
        <v>0</v>
      </c>
      <c r="E2616" s="13" cm="1">
        <f t="array" aca="1" ref="E2616" ca="1">IF(ISBLANK(INDIRECT(ADDRESS(ROW(B2616)+$N$5,COLUMN(B2616)))),"",(INDIRECT(ADDRESS(ROW(B2616)+$N$5,COLUMN(B2616)))/B2616-1))</f>
        <v>-0.12226478912128114</v>
      </c>
      <c r="F2616" s="5">
        <f t="shared" ca="1" si="290"/>
        <v>40616</v>
      </c>
      <c r="G2616" s="11">
        <f t="shared" ca="1" si="287"/>
        <v>101.17700000000001</v>
      </c>
      <c r="H2616" s="17" cm="1">
        <f t="array" aca="1" ref="H2616" ca="1">IF(F2616="MAI","NESSUNO",INDIRECT(ADDRESS(ROW()+$N$5,2)))</f>
        <v>101.726</v>
      </c>
      <c r="I2616" s="11">
        <f t="shared" ca="1" si="288"/>
        <v>0.36819528194369866</v>
      </c>
      <c r="J2616" s="13">
        <f t="shared" ca="1" si="284"/>
        <v>9.0652547707847728E-3</v>
      </c>
      <c r="K2616" s="13" t="b">
        <f t="shared" ca="1" si="289"/>
        <v>1</v>
      </c>
    </row>
    <row r="2617" spans="1:11" x14ac:dyDescent="0.2">
      <c r="A2617" s="5">
        <f>IndiciMSCI!A2617</f>
        <v>40550</v>
      </c>
      <c r="B2617" cm="1">
        <f t="array" ref="B2617">INDEX(IndiciMSCI!A:Y,ROW(),Sheet1!$O$2)</f>
        <v>116.98699999999999</v>
      </c>
      <c r="C2617">
        <f t="shared" ca="1" si="285"/>
        <v>105.28829999999999</v>
      </c>
      <c r="D2617" t="b">
        <f t="shared" ca="1" si="286"/>
        <v>0</v>
      </c>
      <c r="E2617" s="13" cm="1">
        <f t="array" aca="1" ref="E2617" ca="1">IF(ISBLANK(INDIRECT(ADDRESS(ROW(B2617)+$N$5,COLUMN(B2617)))),"",(INDIRECT(ADDRESS(ROW(B2617)+$N$5,COLUMN(B2617)))/B2617-1))</f>
        <v>-0.13319428654465881</v>
      </c>
      <c r="F2617" s="5">
        <f t="shared" ca="1" si="290"/>
        <v>40616</v>
      </c>
      <c r="G2617" s="11">
        <f t="shared" ca="1" si="287"/>
        <v>101.17700000000001</v>
      </c>
      <c r="H2617" s="17" cm="1">
        <f t="array" aca="1" ref="H2617" ca="1">IF(F2617="MAI","NESSUNO",INDIRECT(ADDRESS(ROW()+$N$5,2)))</f>
        <v>101.405</v>
      </c>
      <c r="I2617" s="11">
        <f t="shared" ca="1" si="288"/>
        <v>0.3626899920168114</v>
      </c>
      <c r="J2617" s="13">
        <f t="shared" ca="1" si="284"/>
        <v>5.8381844887356394E-3</v>
      </c>
      <c r="K2617" s="13" t="b">
        <f t="shared" ca="1" si="289"/>
        <v>1</v>
      </c>
    </row>
    <row r="2618" spans="1:11" x14ac:dyDescent="0.2">
      <c r="A2618" s="5">
        <f>IndiciMSCI!A2618</f>
        <v>40553</v>
      </c>
      <c r="B2618" cm="1">
        <f t="array" ref="B2618">INDEX(IndiciMSCI!A:Y,ROW(),Sheet1!$O$2)</f>
        <v>117.73699999999999</v>
      </c>
      <c r="C2618">
        <f t="shared" ca="1" si="285"/>
        <v>105.9633</v>
      </c>
      <c r="D2618" t="b">
        <f t="shared" ca="1" si="286"/>
        <v>0</v>
      </c>
      <c r="E2618" s="13" cm="1">
        <f t="array" aca="1" ref="E2618" ca="1">IF(ISBLANK(INDIRECT(ADDRESS(ROW(B2618)+$N$5,COLUMN(B2618)))),"",(INDIRECT(ADDRESS(ROW(B2618)+$N$5,COLUMN(B2618)))/B2618-1))</f>
        <v>-0.13734000356727283</v>
      </c>
      <c r="F2618" s="5">
        <f t="shared" ca="1" si="290"/>
        <v>40616</v>
      </c>
      <c r="G2618" s="11">
        <f t="shared" ca="1" si="287"/>
        <v>101.17700000000001</v>
      </c>
      <c r="H2618" s="17" cm="1">
        <f t="array" aca="1" ref="H2618" ca="1">IF(F2618="MAI","NESSUNO",INDIRECT(ADDRESS(ROW()+$N$5,2)))</f>
        <v>101.56699999999999</v>
      </c>
      <c r="I2618" s="11">
        <f t="shared" ca="1" si="288"/>
        <v>0.34617591299280548</v>
      </c>
      <c r="J2618" s="13">
        <f t="shared" ca="1" si="284"/>
        <v>7.2761192068631388E-3</v>
      </c>
      <c r="K2618" s="13" t="b">
        <f t="shared" ca="1" si="289"/>
        <v>1</v>
      </c>
    </row>
    <row r="2619" spans="1:11" x14ac:dyDescent="0.2">
      <c r="A2619" s="5">
        <f>IndiciMSCI!A2619</f>
        <v>40554</v>
      </c>
      <c r="B2619" cm="1">
        <f t="array" ref="B2619">INDEX(IndiciMSCI!A:Y,ROW(),Sheet1!$O$2)</f>
        <v>116.73</v>
      </c>
      <c r="C2619">
        <f t="shared" ca="1" si="285"/>
        <v>105.9633</v>
      </c>
      <c r="D2619" t="b">
        <f t="shared" ca="1" si="286"/>
        <v>0</v>
      </c>
      <c r="E2619" s="13" cm="1">
        <f t="array" aca="1" ref="E2619" ca="1">IF(ISBLANK(INDIRECT(ADDRESS(ROW(B2619)+$N$5,COLUMN(B2619)))),"",(INDIRECT(ADDRESS(ROW(B2619)+$N$5,COLUMN(B2619)))/B2619-1))</f>
        <v>-0.12965818555641229</v>
      </c>
      <c r="F2619" s="5">
        <f t="shared" ca="1" si="290"/>
        <v>40616</v>
      </c>
      <c r="G2619" s="11">
        <f t="shared" ca="1" si="287"/>
        <v>101.17700000000001</v>
      </c>
      <c r="H2619" s="17" cm="1">
        <f t="array" aca="1" ref="H2619" ca="1">IF(F2619="MAI","NESSUNO",INDIRECT(ADDRESS(ROW()+$N$5,2)))</f>
        <v>101.595</v>
      </c>
      <c r="I2619" s="11">
        <f t="shared" ca="1" si="288"/>
        <v>0.34067181684974912</v>
      </c>
      <c r="J2619" s="13">
        <f t="shared" ca="1" si="284"/>
        <v>7.4984612792407482E-3</v>
      </c>
      <c r="K2619" s="13" t="b">
        <f t="shared" ca="1" si="289"/>
        <v>1</v>
      </c>
    </row>
    <row r="2620" spans="1:11" x14ac:dyDescent="0.2">
      <c r="A2620" s="5">
        <f>IndiciMSCI!A2620</f>
        <v>40555</v>
      </c>
      <c r="B2620" cm="1">
        <f t="array" ref="B2620">INDEX(IndiciMSCI!A:Y,ROW(),Sheet1!$O$2)</f>
        <v>116.19199999999999</v>
      </c>
      <c r="C2620">
        <f t="shared" ca="1" si="285"/>
        <v>105.9633</v>
      </c>
      <c r="D2620" t="b">
        <f t="shared" ca="1" si="286"/>
        <v>0</v>
      </c>
      <c r="E2620" s="13" cm="1">
        <f t="array" aca="1" ref="E2620" ca="1">IF(ISBLANK(INDIRECT(ADDRESS(ROW(B2620)+$N$5,COLUMN(B2620)))),"",(INDIRECT(ADDRESS(ROW(B2620)+$N$5,COLUMN(B2620)))/B2620-1))</f>
        <v>-0.11896688240154218</v>
      </c>
      <c r="F2620" s="5">
        <f t="shared" ca="1" si="290"/>
        <v>40616</v>
      </c>
      <c r="G2620" s="11">
        <f t="shared" ca="1" si="287"/>
        <v>101.17700000000001</v>
      </c>
      <c r="H2620" s="17" cm="1">
        <f t="array" aca="1" ref="H2620" ca="1">IF(F2620="MAI","NESSUNO",INDIRECT(ADDRESS(ROW()+$N$5,2)))</f>
        <v>102.369</v>
      </c>
      <c r="I2620" s="11">
        <f t="shared" ca="1" si="288"/>
        <v>0.33516801911217442</v>
      </c>
      <c r="J2620" s="13">
        <f t="shared" ca="1" si="284"/>
        <v>1.5094023534125022E-2</v>
      </c>
      <c r="K2620" s="13" t="b">
        <f t="shared" ca="1" si="289"/>
        <v>1</v>
      </c>
    </row>
    <row r="2621" spans="1:11" x14ac:dyDescent="0.2">
      <c r="A2621" s="5">
        <f>IndiciMSCI!A2621</f>
        <v>40556</v>
      </c>
      <c r="B2621" cm="1">
        <f t="array" ref="B2621">INDEX(IndiciMSCI!A:Y,ROW(),Sheet1!$O$2)</f>
        <v>115.491</v>
      </c>
      <c r="C2621">
        <f t="shared" ca="1" si="285"/>
        <v>105.9633</v>
      </c>
      <c r="D2621" t="b">
        <f t="shared" ca="1" si="286"/>
        <v>0</v>
      </c>
      <c r="E2621" s="13" cm="1">
        <f t="array" aca="1" ref="E2621" ca="1">IF(ISBLANK(INDIRECT(ADDRESS(ROW(B2621)+$N$5,COLUMN(B2621)))),"",(INDIRECT(ADDRESS(ROW(B2621)+$N$5,COLUMN(B2621)))/B2621-1))</f>
        <v>-0.12681507649946755</v>
      </c>
      <c r="F2621" s="5">
        <f t="shared" ca="1" si="290"/>
        <v>40616</v>
      </c>
      <c r="G2621" s="11">
        <f t="shared" ca="1" si="287"/>
        <v>101.17700000000001</v>
      </c>
      <c r="H2621" s="17" cm="1">
        <f t="array" aca="1" ref="H2621" ca="1">IF(F2621="MAI","NESSUNO",INDIRECT(ADDRESS(ROW()+$N$5,2)))</f>
        <v>100.845</v>
      </c>
      <c r="I2621" s="11">
        <f t="shared" ca="1" si="288"/>
        <v>0.32966451976393785</v>
      </c>
      <c r="J2621" s="13">
        <f t="shared" ca="1" si="284"/>
        <v>-2.3083114107652901E-5</v>
      </c>
      <c r="K2621" s="13" t="b">
        <f t="shared" ca="1" si="289"/>
        <v>1</v>
      </c>
    </row>
    <row r="2622" spans="1:11" x14ac:dyDescent="0.2">
      <c r="A2622" s="5">
        <f>IndiciMSCI!A2622</f>
        <v>40557</v>
      </c>
      <c r="B2622" cm="1">
        <f t="array" ref="B2622">INDEX(IndiciMSCI!A:Y,ROW(),Sheet1!$O$2)</f>
        <v>114.26600000000001</v>
      </c>
      <c r="C2622">
        <f t="shared" ca="1" si="285"/>
        <v>105.9633</v>
      </c>
      <c r="D2622" t="b">
        <f t="shared" ca="1" si="286"/>
        <v>0</v>
      </c>
      <c r="E2622" s="13" cm="1">
        <f t="array" aca="1" ref="E2622" ca="1">IF(ISBLANK(INDIRECT(ADDRESS(ROW(B2622)+$N$5,COLUMN(B2622)))),"",(INDIRECT(ADDRESS(ROW(B2622)+$N$5,COLUMN(B2622)))/B2622-1))</f>
        <v>-0.10178005705984294</v>
      </c>
      <c r="F2622" s="5">
        <f t="shared" ca="1" si="290"/>
        <v>40616</v>
      </c>
      <c r="G2622" s="11">
        <f t="shared" ca="1" si="287"/>
        <v>101.17700000000001</v>
      </c>
      <c r="H2622" s="17" cm="1">
        <f t="array" aca="1" ref="H2622" ca="1">IF(F2622="MAI","NESSUNO",INDIRECT(ADDRESS(ROW()+$N$5,2)))</f>
        <v>102.636</v>
      </c>
      <c r="I2622" s="11">
        <f t="shared" ca="1" si="288"/>
        <v>0.32416131878883903</v>
      </c>
      <c r="J2622" s="13">
        <f t="shared" ca="1" si="284"/>
        <v>1.7624176628965357E-2</v>
      </c>
      <c r="K2622" s="13" t="b">
        <f t="shared" ca="1" si="289"/>
        <v>1</v>
      </c>
    </row>
    <row r="2623" spans="1:11" x14ac:dyDescent="0.2">
      <c r="A2623" s="5">
        <f>IndiciMSCI!A2623</f>
        <v>40560</v>
      </c>
      <c r="B2623" cm="1">
        <f t="array" ref="B2623">INDEX(IndiciMSCI!A:Y,ROW(),Sheet1!$O$2)</f>
        <v>114.923</v>
      </c>
      <c r="C2623">
        <f t="shared" ca="1" si="285"/>
        <v>105.9633</v>
      </c>
      <c r="D2623" t="b">
        <f t="shared" ca="1" si="286"/>
        <v>0</v>
      </c>
      <c r="E2623" s="13" cm="1">
        <f t="array" aca="1" ref="E2623" ca="1">IF(ISBLANK(INDIRECT(ADDRESS(ROW(B2623)+$N$5,COLUMN(B2623)))),"",(INDIRECT(ADDRESS(ROW(B2623)+$N$5,COLUMN(B2623)))/B2623-1))</f>
        <v>-0.11686955613758776</v>
      </c>
      <c r="F2623" s="5">
        <f t="shared" ca="1" si="290"/>
        <v>40616</v>
      </c>
      <c r="G2623" s="11">
        <f t="shared" ca="1" si="287"/>
        <v>101.17700000000001</v>
      </c>
      <c r="H2623" s="17" cm="1">
        <f t="array" aca="1" ref="H2623" ca="1">IF(F2623="MAI","NESSUNO",INDIRECT(ADDRESS(ROW()+$N$5,2)))</f>
        <v>101.492</v>
      </c>
      <c r="I2623" s="11">
        <f t="shared" ca="1" si="288"/>
        <v>0.3076535059407064</v>
      </c>
      <c r="J2623" s="13">
        <f t="shared" ca="1" si="284"/>
        <v>6.154101287256037E-3</v>
      </c>
      <c r="K2623" s="13" t="b">
        <f t="shared" ca="1" si="289"/>
        <v>1</v>
      </c>
    </row>
    <row r="2624" spans="1:11" x14ac:dyDescent="0.2">
      <c r="A2624" s="5">
        <f>IndiciMSCI!A2624</f>
        <v>40561</v>
      </c>
      <c r="B2624" cm="1">
        <f t="array" ref="B2624">INDEX(IndiciMSCI!A:Y,ROW(),Sheet1!$O$2)</f>
        <v>114.267</v>
      </c>
      <c r="C2624">
        <f t="shared" ca="1" si="285"/>
        <v>105.9633</v>
      </c>
      <c r="D2624" t="b">
        <f t="shared" ca="1" si="286"/>
        <v>0</v>
      </c>
      <c r="E2624" s="13" cm="1">
        <f t="array" aca="1" ref="E2624" ca="1">IF(ISBLANK(INDIRECT(ADDRESS(ROW(B2624)+$N$5,COLUMN(B2624)))),"",(INDIRECT(ADDRESS(ROW(B2624)+$N$5,COLUMN(B2624)))/B2624-1))</f>
        <v>-0.10948917885303711</v>
      </c>
      <c r="F2624" s="5">
        <f t="shared" ca="1" si="290"/>
        <v>40616</v>
      </c>
      <c r="G2624" s="11">
        <f t="shared" ca="1" si="287"/>
        <v>101.17700000000001</v>
      </c>
      <c r="H2624" s="17" cm="1">
        <f t="array" aca="1" ref="H2624" ca="1">IF(F2624="MAI","NESSUNO",INDIRECT(ADDRESS(ROW()+$N$5,2)))</f>
        <v>101.756</v>
      </c>
      <c r="I2624" s="11">
        <f t="shared" ca="1" si="288"/>
        <v>0.30215149829643906</v>
      </c>
      <c r="J2624" s="13">
        <f t="shared" ca="1" si="284"/>
        <v>8.7090099360174009E-3</v>
      </c>
      <c r="K2624" s="13" t="b">
        <f t="shared" ca="1" si="289"/>
        <v>1</v>
      </c>
    </row>
    <row r="2625" spans="1:11" x14ac:dyDescent="0.2">
      <c r="A2625" s="5">
        <f>IndiciMSCI!A2625</f>
        <v>40562</v>
      </c>
      <c r="B2625" cm="1">
        <f t="array" ref="B2625">INDEX(IndiciMSCI!A:Y,ROW(),Sheet1!$O$2)</f>
        <v>114.911</v>
      </c>
      <c r="C2625">
        <f t="shared" ca="1" si="285"/>
        <v>105.9633</v>
      </c>
      <c r="D2625" t="b">
        <f t="shared" ca="1" si="286"/>
        <v>0</v>
      </c>
      <c r="E2625" s="13" cm="1">
        <f t="array" aca="1" ref="E2625" ca="1">IF(ISBLANK(INDIRECT(ADDRESS(ROW(B2625)+$N$5,COLUMN(B2625)))),"",(INDIRECT(ADDRESS(ROW(B2625)+$N$5,COLUMN(B2625)))/B2625-1))</f>
        <v>-0.11543716441419882</v>
      </c>
      <c r="F2625" s="5">
        <f t="shared" ca="1" si="290"/>
        <v>40616</v>
      </c>
      <c r="G2625" s="11">
        <f t="shared" ca="1" si="287"/>
        <v>101.17700000000001</v>
      </c>
      <c r="H2625" s="17" cm="1">
        <f t="array" aca="1" ref="H2625" ca="1">IF(F2625="MAI","NESSUNO",INDIRECT(ADDRESS(ROW()+$N$5,2)))</f>
        <v>101.646</v>
      </c>
      <c r="I2625" s="11">
        <f t="shared" ca="1" si="288"/>
        <v>0.29664978894446392</v>
      </c>
      <c r="J2625" s="13">
        <f t="shared" ca="1" si="284"/>
        <v>7.5674292472049766E-3</v>
      </c>
      <c r="K2625" s="13" t="b">
        <f t="shared" ca="1" si="289"/>
        <v>1</v>
      </c>
    </row>
    <row r="2626" spans="1:11" x14ac:dyDescent="0.2">
      <c r="A2626" s="5">
        <f>IndiciMSCI!A2626</f>
        <v>40563</v>
      </c>
      <c r="B2626" cm="1">
        <f t="array" ref="B2626">INDEX(IndiciMSCI!A:Y,ROW(),Sheet1!$O$2)</f>
        <v>113.096</v>
      </c>
      <c r="C2626">
        <f t="shared" ca="1" si="285"/>
        <v>105.9633</v>
      </c>
      <c r="D2626" t="b">
        <f t="shared" ca="1" si="286"/>
        <v>0</v>
      </c>
      <c r="E2626" s="13" cm="1">
        <f t="array" aca="1" ref="E2626" ca="1">IF(ISBLANK(INDIRECT(ADDRESS(ROW(B2626)+$N$5,COLUMN(B2626)))),"",(INDIRECT(ADDRESS(ROW(B2626)+$N$5,COLUMN(B2626)))/B2626-1))</f>
        <v>-0.10181615618589512</v>
      </c>
      <c r="F2626" s="5">
        <f t="shared" ca="1" si="290"/>
        <v>40616</v>
      </c>
      <c r="G2626" s="11">
        <f t="shared" ca="1" si="287"/>
        <v>101.17700000000001</v>
      </c>
      <c r="H2626" s="17" cm="1">
        <f t="array" aca="1" ref="H2626" ca="1">IF(F2626="MAI","NESSUNO",INDIRECT(ADDRESS(ROW()+$N$5,2)))</f>
        <v>101.581</v>
      </c>
      <c r="I2626" s="11">
        <f t="shared" ca="1" si="288"/>
        <v>0.29114837786859482</v>
      </c>
      <c r="J2626" s="13">
        <f t="shared" ref="J2626:J2689" ca="1" si="291">IF(E2626="","",IF(F2626="MAI",I2626/B2626,(H2626-G2626+I2626)/G2626))</f>
        <v>6.8706166210560811E-3</v>
      </c>
      <c r="K2626" s="13" t="b">
        <f t="shared" ca="1" si="289"/>
        <v>1</v>
      </c>
    </row>
    <row r="2627" spans="1:11" x14ac:dyDescent="0.2">
      <c r="A2627" s="5">
        <f>IndiciMSCI!A2627</f>
        <v>40564</v>
      </c>
      <c r="B2627" cm="1">
        <f t="array" ref="B2627">INDEX(IndiciMSCI!A:Y,ROW(),Sheet1!$O$2)</f>
        <v>110.25</v>
      </c>
      <c r="C2627">
        <f t="shared" ref="C2627:C2690" ca="1" si="292">MAX(INDIRECT("B"&amp;ROW()&amp;":B"&amp;MAX(2,ROW()-$N$3)))*(1-$N$4)</f>
        <v>105.9633</v>
      </c>
      <c r="D2627" t="b">
        <f t="shared" ref="D2627:D2690" ca="1" si="293">B2627&lt;C2627</f>
        <v>0</v>
      </c>
      <c r="E2627" s="13" cm="1">
        <f t="array" aca="1" ref="E2627" ca="1">IF(ISBLANK(INDIRECT(ADDRESS(ROW(B2627)+$N$5,COLUMN(B2627)))),"",(INDIRECT(ADDRESS(ROW(B2627)+$N$5,COLUMN(B2627)))/B2627-1))</f>
        <v>-6.1841269841269808E-2</v>
      </c>
      <c r="F2627" s="5">
        <f t="shared" ca="1" si="290"/>
        <v>40616</v>
      </c>
      <c r="G2627" s="11">
        <f t="shared" ref="G2627:G2690" ca="1" si="294">IF(F2627="MAI","NESSUNO",INDEX(B:B,MATCH(F2627,A:A,0)))</f>
        <v>101.17700000000001</v>
      </c>
      <c r="H2627" s="17" cm="1">
        <f t="array" aca="1" ref="H2627" ca="1">IF(F2627="MAI","NESSUNO",INDIRECT(ADDRESS(ROW()+$N$5,2)))</f>
        <v>103.432</v>
      </c>
      <c r="I2627" s="11">
        <f t="shared" ref="I2627:I2690" ca="1" si="295">IF(F2627="MAI",B2627*(1+$N$6)^($N$5*(7/5)/365.25)-B2627, G2627*(1+$N$6)^((F2627-A2627)/365.25)-G2627)</f>
        <v>0.28564726505264559</v>
      </c>
      <c r="J2627" s="13">
        <f t="shared" ca="1" si="291"/>
        <v>2.5110917155604939E-2</v>
      </c>
      <c r="K2627" s="13" t="b">
        <f t="shared" ref="K2627:K2690" ca="1" si="296">IF(E2627="","",J2627&gt;E2627)</f>
        <v>1</v>
      </c>
    </row>
    <row r="2628" spans="1:11" x14ac:dyDescent="0.2">
      <c r="A2628" s="5">
        <f>IndiciMSCI!A2628</f>
        <v>40567</v>
      </c>
      <c r="B2628" cm="1">
        <f t="array" ref="B2628">INDEX(IndiciMSCI!A:Y,ROW(),Sheet1!$O$2)</f>
        <v>110.489</v>
      </c>
      <c r="C2628">
        <f t="shared" ca="1" si="292"/>
        <v>105.9633</v>
      </c>
      <c r="D2628" t="b">
        <f t="shared" ca="1" si="293"/>
        <v>0</v>
      </c>
      <c r="E2628" s="13" cm="1">
        <f t="array" aca="1" ref="E2628" ca="1">IF(ISBLANK(INDIRECT(ADDRESS(ROW(B2628)+$N$5,COLUMN(B2628)))),"",(INDIRECT(ADDRESS(ROW(B2628)+$N$5,COLUMN(B2628)))/B2628-1))</f>
        <v>-7.0848681769225874E-2</v>
      </c>
      <c r="F2628" s="5">
        <f t="shared" ca="1" si="290"/>
        <v>40616</v>
      </c>
      <c r="G2628" s="11">
        <f t="shared" ca="1" si="294"/>
        <v>101.17700000000001</v>
      </c>
      <c r="H2628" s="17" cm="1">
        <f t="array" aca="1" ref="H2628" ca="1">IF(F2628="MAI","NESSUNO",INDIRECT(ADDRESS(ROW()+$N$5,2)))</f>
        <v>102.661</v>
      </c>
      <c r="I2628" s="11">
        <f t="shared" ca="1" si="295"/>
        <v>0.2691457160026971</v>
      </c>
      <c r="J2628" s="13">
        <f t="shared" ca="1" si="291"/>
        <v>1.7327512339787614E-2</v>
      </c>
      <c r="K2628" s="13" t="b">
        <f t="shared" ca="1" si="296"/>
        <v>1</v>
      </c>
    </row>
    <row r="2629" spans="1:11" x14ac:dyDescent="0.2">
      <c r="A2629" s="5">
        <f>IndiciMSCI!A2629</f>
        <v>40568</v>
      </c>
      <c r="B2629" cm="1">
        <f t="array" ref="B2629">INDEX(IndiciMSCI!A:Y,ROW(),Sheet1!$O$2)</f>
        <v>112.1</v>
      </c>
      <c r="C2629">
        <f t="shared" ca="1" si="292"/>
        <v>105.9633</v>
      </c>
      <c r="D2629" t="b">
        <f t="shared" ca="1" si="293"/>
        <v>0</v>
      </c>
      <c r="E2629" s="13" cm="1">
        <f t="array" aca="1" ref="E2629" ca="1">IF(ISBLANK(INDIRECT(ADDRESS(ROW(B2629)+$N$5,COLUMN(B2629)))),"",(INDIRECT(ADDRESS(ROW(B2629)+$N$5,COLUMN(B2629)))/B2629-1))</f>
        <v>-8.6378233719892838E-2</v>
      </c>
      <c r="F2629" s="5">
        <f t="shared" ca="1" si="290"/>
        <v>40616</v>
      </c>
      <c r="G2629" s="11">
        <f t="shared" ca="1" si="294"/>
        <v>101.17700000000001</v>
      </c>
      <c r="H2629" s="17" cm="1">
        <f t="array" aca="1" ref="H2629" ca="1">IF(F2629="MAI","NESSUNO",INDIRECT(ADDRESS(ROW()+$N$5,2)))</f>
        <v>102.417</v>
      </c>
      <c r="I2629" s="11">
        <f t="shared" ca="1" si="295"/>
        <v>0.26364579606477889</v>
      </c>
      <c r="J2629" s="13">
        <f t="shared" ca="1" si="291"/>
        <v>1.4861537662361739E-2</v>
      </c>
      <c r="K2629" s="13" t="b">
        <f t="shared" ca="1" si="296"/>
        <v>1</v>
      </c>
    </row>
    <row r="2630" spans="1:11" x14ac:dyDescent="0.2">
      <c r="A2630" s="5">
        <f>IndiciMSCI!A2630</f>
        <v>40569</v>
      </c>
      <c r="B2630" cm="1">
        <f t="array" ref="B2630">INDEX(IndiciMSCI!A:Y,ROW(),Sheet1!$O$2)</f>
        <v>111.247</v>
      </c>
      <c r="C2630">
        <f t="shared" ca="1" si="292"/>
        <v>105.9633</v>
      </c>
      <c r="D2630" t="b">
        <f t="shared" ca="1" si="293"/>
        <v>0</v>
      </c>
      <c r="E2630" s="13" cm="1">
        <f t="array" aca="1" ref="E2630" ca="1">IF(ISBLANK(INDIRECT(ADDRESS(ROW(B2630)+$N$5,COLUMN(B2630)))),"",(INDIRECT(ADDRESS(ROW(B2630)+$N$5,COLUMN(B2630)))/B2630-1))</f>
        <v>-7.2568249031434551E-2</v>
      </c>
      <c r="F2630" s="5">
        <f t="shared" ca="1" si="290"/>
        <v>40616</v>
      </c>
      <c r="G2630" s="11">
        <f t="shared" ca="1" si="294"/>
        <v>101.17700000000001</v>
      </c>
      <c r="H2630" s="17" cm="1">
        <f t="array" aca="1" ref="H2630" ca="1">IF(F2630="MAI","NESSUNO",INDIRECT(ADDRESS(ROW()+$N$5,2)))</f>
        <v>103.17400000000001</v>
      </c>
      <c r="I2630" s="11">
        <f t="shared" ca="1" si="295"/>
        <v>0.25814617430596343</v>
      </c>
      <c r="J2630" s="13">
        <f t="shared" ca="1" si="291"/>
        <v>2.2289118814611653E-2</v>
      </c>
      <c r="K2630" s="13" t="b">
        <f t="shared" ca="1" si="296"/>
        <v>1</v>
      </c>
    </row>
    <row r="2631" spans="1:11" x14ac:dyDescent="0.2">
      <c r="A2631" s="5">
        <f>IndiciMSCI!A2631</f>
        <v>40570</v>
      </c>
      <c r="B2631" cm="1">
        <f t="array" ref="B2631">INDEX(IndiciMSCI!A:Y,ROW(),Sheet1!$O$2)</f>
        <v>110.97499999999999</v>
      </c>
      <c r="C2631">
        <f t="shared" ca="1" si="292"/>
        <v>105.9633</v>
      </c>
      <c r="D2631" t="b">
        <f t="shared" ca="1" si="293"/>
        <v>0</v>
      </c>
      <c r="E2631" s="13" cm="1">
        <f t="array" aca="1" ref="E2631" ca="1">IF(ISBLANK(INDIRECT(ADDRESS(ROW(B2631)+$N$5,COLUMN(B2631)))),"",(INDIRECT(ADDRESS(ROW(B2631)+$N$5,COLUMN(B2631)))/B2631-1))</f>
        <v>-7.5863933318314869E-2</v>
      </c>
      <c r="F2631" s="5">
        <f t="shared" ca="1" si="290"/>
        <v>40616</v>
      </c>
      <c r="G2631" s="11">
        <f t="shared" ca="1" si="294"/>
        <v>101.17700000000001</v>
      </c>
      <c r="H2631" s="17" cm="1">
        <f t="array" aca="1" ref="H2631" ca="1">IF(F2631="MAI","NESSUNO",INDIRECT(ADDRESS(ROW()+$N$5,2)))</f>
        <v>102.556</v>
      </c>
      <c r="I2631" s="11">
        <f t="shared" ca="1" si="295"/>
        <v>0.25264685071005033</v>
      </c>
      <c r="J2631" s="13">
        <f t="shared" ca="1" si="291"/>
        <v>1.6126657745436621E-2</v>
      </c>
      <c r="K2631" s="13" t="b">
        <f t="shared" ca="1" si="296"/>
        <v>1</v>
      </c>
    </row>
    <row r="2632" spans="1:11" x14ac:dyDescent="0.2">
      <c r="A2632" s="5">
        <f>IndiciMSCI!A2632</f>
        <v>40571</v>
      </c>
      <c r="B2632" cm="1">
        <f t="array" ref="B2632">INDEX(IndiciMSCI!A:Y,ROW(),Sheet1!$O$2)</f>
        <v>111.453</v>
      </c>
      <c r="C2632">
        <f t="shared" ca="1" si="292"/>
        <v>105.9633</v>
      </c>
      <c r="D2632" t="b">
        <f t="shared" ca="1" si="293"/>
        <v>0</v>
      </c>
      <c r="E2632" s="13" cm="1">
        <f t="array" aca="1" ref="E2632" ca="1">IF(ISBLANK(INDIRECT(ADDRESS(ROW(B2632)+$N$5,COLUMN(B2632)))),"",(INDIRECT(ADDRESS(ROW(B2632)+$N$5,COLUMN(B2632)))/B2632-1))</f>
        <v>-7.6076911343795128E-2</v>
      </c>
      <c r="F2632" s="5">
        <f t="shared" ca="1" si="290"/>
        <v>40616</v>
      </c>
      <c r="G2632" s="11">
        <f t="shared" ca="1" si="294"/>
        <v>101.17700000000001</v>
      </c>
      <c r="H2632" s="17" cm="1">
        <f t="array" aca="1" ref="H2632" ca="1">IF(F2632="MAI","NESSUNO",INDIRECT(ADDRESS(ROW()+$N$5,2)))</f>
        <v>102.974</v>
      </c>
      <c r="I2632" s="11">
        <f t="shared" ca="1" si="295"/>
        <v>0.24714782526091028</v>
      </c>
      <c r="J2632" s="13">
        <f t="shared" ca="1" si="291"/>
        <v>2.0203680928085506E-2</v>
      </c>
      <c r="K2632" s="13" t="b">
        <f t="shared" ca="1" si="296"/>
        <v>1</v>
      </c>
    </row>
    <row r="2633" spans="1:11" x14ac:dyDescent="0.2">
      <c r="A2633" s="5">
        <f>IndiciMSCI!A2633</f>
        <v>40574</v>
      </c>
      <c r="B2633" cm="1">
        <f t="array" ref="B2633">INDEX(IndiciMSCI!A:Y,ROW(),Sheet1!$O$2)</f>
        <v>110.05800000000001</v>
      </c>
      <c r="C2633">
        <f t="shared" ca="1" si="292"/>
        <v>105.9633</v>
      </c>
      <c r="D2633" t="b">
        <f t="shared" ca="1" si="293"/>
        <v>0</v>
      </c>
      <c r="E2633" s="13" cm="1">
        <f t="array" aca="1" ref="E2633" ca="1">IF(ISBLANK(INDIRECT(ADDRESS(ROW(B2633)+$N$5,COLUMN(B2633)))),"",(INDIRECT(ADDRESS(ROW(B2633)+$N$5,COLUMN(B2633)))/B2633-1))</f>
        <v>-6.44932671863927E-2</v>
      </c>
      <c r="F2633" s="5">
        <f t="shared" ca="1" si="290"/>
        <v>40616</v>
      </c>
      <c r="G2633" s="11">
        <f t="shared" ca="1" si="294"/>
        <v>101.17700000000001</v>
      </c>
      <c r="H2633" s="17" cm="1">
        <f t="array" aca="1" ref="H2633" ca="1">IF(F2633="MAI","NESSUNO",INDIRECT(ADDRESS(ROW()+$N$5,2)))</f>
        <v>102.96</v>
      </c>
      <c r="I2633" s="11">
        <f t="shared" ca="1" si="295"/>
        <v>0.23065253763239468</v>
      </c>
      <c r="J2633" s="13">
        <f t="shared" ca="1" si="291"/>
        <v>1.9902275592598925E-2</v>
      </c>
      <c r="K2633" s="13" t="b">
        <f t="shared" ca="1" si="296"/>
        <v>1</v>
      </c>
    </row>
    <row r="2634" spans="1:11" x14ac:dyDescent="0.2">
      <c r="A2634" s="5">
        <f>IndiciMSCI!A2634</f>
        <v>40575</v>
      </c>
      <c r="B2634" cm="1">
        <f t="array" ref="B2634">INDEX(IndiciMSCI!A:Y,ROW(),Sheet1!$O$2)</f>
        <v>110.39400000000001</v>
      </c>
      <c r="C2634">
        <f t="shared" ca="1" si="292"/>
        <v>105.9633</v>
      </c>
      <c r="D2634" t="b">
        <f t="shared" ca="1" si="293"/>
        <v>0</v>
      </c>
      <c r="E2634" s="13" cm="1">
        <f t="array" aca="1" ref="E2634" ca="1">IF(ISBLANK(INDIRECT(ADDRESS(ROW(B2634)+$N$5,COLUMN(B2634)))),"",(INDIRECT(ADDRESS(ROW(B2634)+$N$5,COLUMN(B2634)))/B2634-1))</f>
        <v>-6.6253600739170637E-2</v>
      </c>
      <c r="F2634" s="5">
        <f t="shared" ca="1" si="290"/>
        <v>40616</v>
      </c>
      <c r="G2634" s="11">
        <f t="shared" ca="1" si="294"/>
        <v>101.17700000000001</v>
      </c>
      <c r="H2634" s="17" cm="1">
        <f t="array" aca="1" ref="H2634" ca="1">IF(F2634="MAI","NESSUNO",INDIRECT(ADDRESS(ROW()+$N$5,2)))</f>
        <v>103.08</v>
      </c>
      <c r="I2634" s="11">
        <f t="shared" ca="1" si="295"/>
        <v>0.22515470460864151</v>
      </c>
      <c r="J2634" s="13">
        <f t="shared" ca="1" si="291"/>
        <v>2.1033977135204968E-2</v>
      </c>
      <c r="K2634" s="13" t="b">
        <f t="shared" ca="1" si="296"/>
        <v>1</v>
      </c>
    </row>
    <row r="2635" spans="1:11" x14ac:dyDescent="0.2">
      <c r="A2635" s="5">
        <f>IndiciMSCI!A2635</f>
        <v>40576</v>
      </c>
      <c r="B2635" cm="1">
        <f t="array" ref="B2635">INDEX(IndiciMSCI!A:Y,ROW(),Sheet1!$O$2)</f>
        <v>112.084</v>
      </c>
      <c r="C2635">
        <f t="shared" ca="1" si="292"/>
        <v>105.9633</v>
      </c>
      <c r="D2635" t="b">
        <f t="shared" ca="1" si="293"/>
        <v>0</v>
      </c>
      <c r="E2635" s="13" cm="1">
        <f t="array" aca="1" ref="E2635" ca="1">IF(ISBLANK(INDIRECT(ADDRESS(ROW(B2635)+$N$5,COLUMN(B2635)))),"",(INDIRECT(ADDRESS(ROW(B2635)+$N$5,COLUMN(B2635)))/B2635-1))</f>
        <v>-8.420470361514576E-2</v>
      </c>
      <c r="F2635" s="5">
        <f t="shared" ca="1" si="290"/>
        <v>40616</v>
      </c>
      <c r="G2635" s="11">
        <f t="shared" ca="1" si="294"/>
        <v>101.17700000000001</v>
      </c>
      <c r="H2635" s="17" cm="1">
        <f t="array" aca="1" ref="H2635" ca="1">IF(F2635="MAI","NESSUNO",INDIRECT(ADDRESS(ROW()+$N$5,2)))</f>
        <v>102.646</v>
      </c>
      <c r="I2635" s="11">
        <f t="shared" ca="1" si="295"/>
        <v>0.21965716965084425</v>
      </c>
      <c r="J2635" s="13">
        <f t="shared" ca="1" si="291"/>
        <v>1.6690128879595544E-2</v>
      </c>
      <c r="K2635" s="13" t="b">
        <f t="shared" ca="1" si="296"/>
        <v>1</v>
      </c>
    </row>
    <row r="2636" spans="1:11" x14ac:dyDescent="0.2">
      <c r="A2636" s="5">
        <f>IndiciMSCI!A2636</f>
        <v>40577</v>
      </c>
      <c r="B2636" cm="1">
        <f t="array" ref="B2636">INDEX(IndiciMSCI!A:Y,ROW(),Sheet1!$O$2)</f>
        <v>113.002</v>
      </c>
      <c r="C2636">
        <f t="shared" ca="1" si="292"/>
        <v>105.9633</v>
      </c>
      <c r="D2636" t="b">
        <f t="shared" ca="1" si="293"/>
        <v>0</v>
      </c>
      <c r="E2636" s="13" cm="1">
        <f t="array" aca="1" ref="E2636" ca="1">IF(ISBLANK(INDIRECT(ADDRESS(ROW(B2636)+$N$5,COLUMN(B2636)))),"",(INDIRECT(ADDRESS(ROW(B2636)+$N$5,COLUMN(B2636)))/B2636-1))</f>
        <v>-8.4122404913187343E-2</v>
      </c>
      <c r="F2636" s="5">
        <f t="shared" ca="1" si="290"/>
        <v>40616</v>
      </c>
      <c r="G2636" s="11">
        <f t="shared" ca="1" si="294"/>
        <v>101.17700000000001</v>
      </c>
      <c r="H2636" s="17" cm="1">
        <f t="array" aca="1" ref="H2636" ca="1">IF(F2636="MAI","NESSUNO",INDIRECT(ADDRESS(ROW()+$N$5,2)))</f>
        <v>103.496</v>
      </c>
      <c r="I2636" s="11">
        <f t="shared" ca="1" si="295"/>
        <v>0.21415993274284517</v>
      </c>
      <c r="J2636" s="13">
        <f t="shared" ca="1" si="291"/>
        <v>2.5036914839764307E-2</v>
      </c>
      <c r="K2636" s="13" t="b">
        <f t="shared" ca="1" si="296"/>
        <v>1</v>
      </c>
    </row>
    <row r="2637" spans="1:11" x14ac:dyDescent="0.2">
      <c r="A2637" s="5">
        <f>IndiciMSCI!A2637</f>
        <v>40578</v>
      </c>
      <c r="B2637" cm="1">
        <f t="array" ref="B2637">INDEX(IndiciMSCI!A:Y,ROW(),Sheet1!$O$2)</f>
        <v>114.342</v>
      </c>
      <c r="C2637">
        <f t="shared" ca="1" si="292"/>
        <v>105.9633</v>
      </c>
      <c r="D2637" t="b">
        <f t="shared" ca="1" si="293"/>
        <v>0</v>
      </c>
      <c r="E2637" s="13" cm="1">
        <f t="array" aca="1" ref="E2637" ca="1">IF(ISBLANK(INDIRECT(ADDRESS(ROW(B2637)+$N$5,COLUMN(B2637)))),"",(INDIRECT(ADDRESS(ROW(B2637)+$N$5,COLUMN(B2637)))/B2637-1))</f>
        <v>-9.8004232915289258E-2</v>
      </c>
      <c r="F2637" s="5">
        <f t="shared" ca="1" si="290"/>
        <v>40616</v>
      </c>
      <c r="G2637" s="11">
        <f t="shared" ca="1" si="294"/>
        <v>101.17700000000001</v>
      </c>
      <c r="H2637" s="17" cm="1">
        <f t="array" aca="1" ref="H2637" ca="1">IF(F2637="MAI","NESSUNO",INDIRECT(ADDRESS(ROW()+$N$5,2)))</f>
        <v>103.136</v>
      </c>
      <c r="I2637" s="11">
        <f t="shared" ca="1" si="295"/>
        <v>0.2086629938684581</v>
      </c>
      <c r="J2637" s="13">
        <f t="shared" ca="1" si="291"/>
        <v>2.1424463997434664E-2</v>
      </c>
      <c r="K2637" s="13" t="b">
        <f t="shared" ca="1" si="296"/>
        <v>1</v>
      </c>
    </row>
    <row r="2638" spans="1:11" x14ac:dyDescent="0.2">
      <c r="A2638" s="5">
        <f>IndiciMSCI!A2638</f>
        <v>40581</v>
      </c>
      <c r="B2638" cm="1">
        <f t="array" ref="B2638">INDEX(IndiciMSCI!A:Y,ROW(),Sheet1!$O$2)</f>
        <v>114.473</v>
      </c>
      <c r="C2638">
        <f t="shared" ca="1" si="292"/>
        <v>105.9633</v>
      </c>
      <c r="D2638" t="b">
        <f t="shared" ca="1" si="293"/>
        <v>0</v>
      </c>
      <c r="E2638" s="13" cm="1">
        <f t="array" aca="1" ref="E2638" ca="1">IF(ISBLANK(INDIRECT(ADDRESS(ROW(B2638)+$N$5,COLUMN(B2638)))),"",(INDIRECT(ADDRESS(ROW(B2638)+$N$5,COLUMN(B2638)))/B2638-1))</f>
        <v>-8.5006944869095769E-2</v>
      </c>
      <c r="F2638" s="5">
        <f t="shared" ca="1" si="290"/>
        <v>40616</v>
      </c>
      <c r="G2638" s="11">
        <f t="shared" ca="1" si="294"/>
        <v>101.17700000000001</v>
      </c>
      <c r="H2638" s="17" cm="1">
        <f t="array" aca="1" ref="H2638" ca="1">IF(F2638="MAI","NESSUNO",INDIRECT(ADDRESS(ROW()+$N$5,2)))</f>
        <v>104.742</v>
      </c>
      <c r="I2638" s="11">
        <f t="shared" ca="1" si="295"/>
        <v>0.19217396528549102</v>
      </c>
      <c r="J2638" s="13">
        <f t="shared" ca="1" si="291"/>
        <v>3.7134664649925264E-2</v>
      </c>
      <c r="K2638" s="13" t="b">
        <f t="shared" ca="1" si="296"/>
        <v>1</v>
      </c>
    </row>
    <row r="2639" spans="1:11" x14ac:dyDescent="0.2">
      <c r="A2639" s="5">
        <f>IndiciMSCI!A2639</f>
        <v>40582</v>
      </c>
      <c r="B2639" cm="1">
        <f t="array" ref="B2639">INDEX(IndiciMSCI!A:Y,ROW(),Sheet1!$O$2)</f>
        <v>114.587</v>
      </c>
      <c r="C2639">
        <f t="shared" ca="1" si="292"/>
        <v>105.9633</v>
      </c>
      <c r="D2639" t="b">
        <f t="shared" ca="1" si="293"/>
        <v>0</v>
      </c>
      <c r="E2639" s="13" cm="1">
        <f t="array" aca="1" ref="E2639" ca="1">IF(ISBLANK(INDIRECT(ADDRESS(ROW(B2639)+$N$5,COLUMN(B2639)))),"",(INDIRECT(ADDRESS(ROW(B2639)+$N$5,COLUMN(B2639)))/B2639-1))</f>
        <v>-9.6590363653817568E-2</v>
      </c>
      <c r="F2639" s="5">
        <f t="shared" ca="1" si="290"/>
        <v>40616</v>
      </c>
      <c r="G2639" s="11">
        <f t="shared" ca="1" si="294"/>
        <v>101.17700000000001</v>
      </c>
      <c r="H2639" s="17" cm="1">
        <f t="array" aca="1" ref="H2639" ca="1">IF(F2639="MAI","NESSUNO",INDIRECT(ADDRESS(ROW()+$N$5,2)))</f>
        <v>103.51900000000001</v>
      </c>
      <c r="I2639" s="11">
        <f t="shared" ca="1" si="295"/>
        <v>0.18667821838405985</v>
      </c>
      <c r="J2639" s="13">
        <f t="shared" ca="1" si="291"/>
        <v>2.4992619057533416E-2</v>
      </c>
      <c r="K2639" s="13" t="b">
        <f t="shared" ca="1" si="296"/>
        <v>1</v>
      </c>
    </row>
    <row r="2640" spans="1:11" x14ac:dyDescent="0.2">
      <c r="A2640" s="5">
        <f>IndiciMSCI!A2640</f>
        <v>40583</v>
      </c>
      <c r="B2640" cm="1">
        <f t="array" ref="B2640">INDEX(IndiciMSCI!A:Y,ROW(),Sheet1!$O$2)</f>
        <v>113.44499999999999</v>
      </c>
      <c r="C2640">
        <f t="shared" ca="1" si="292"/>
        <v>105.9633</v>
      </c>
      <c r="D2640" t="b">
        <f t="shared" ca="1" si="293"/>
        <v>0</v>
      </c>
      <c r="E2640" s="13" cm="1">
        <f t="array" aca="1" ref="E2640" ca="1">IF(ISBLANK(INDIRECT(ADDRESS(ROW(B2640)+$N$5,COLUMN(B2640)))),"",(INDIRECT(ADDRESS(ROW(B2640)+$N$5,COLUMN(B2640)))/B2640-1))</f>
        <v>-7.6883071091718436E-2</v>
      </c>
      <c r="F2640" s="5">
        <f t="shared" ca="1" si="290"/>
        <v>40616</v>
      </c>
      <c r="G2640" s="11">
        <f t="shared" ca="1" si="294"/>
        <v>101.17700000000001</v>
      </c>
      <c r="H2640" s="17" cm="1">
        <f t="array" aca="1" ref="H2640" ca="1">IF(F2640="MAI","NESSUNO",INDIRECT(ADDRESS(ROW()+$N$5,2)))</f>
        <v>104.723</v>
      </c>
      <c r="I2640" s="11">
        <f t="shared" ca="1" si="295"/>
        <v>0.18118276943546618</v>
      </c>
      <c r="J2640" s="13">
        <f t="shared" ca="1" si="291"/>
        <v>3.683824159083051E-2</v>
      </c>
      <c r="K2640" s="13" t="b">
        <f t="shared" ca="1" si="296"/>
        <v>1</v>
      </c>
    </row>
    <row r="2641" spans="1:11" x14ac:dyDescent="0.2">
      <c r="A2641" s="5">
        <f>IndiciMSCI!A2641</f>
        <v>40584</v>
      </c>
      <c r="B2641" cm="1">
        <f t="array" ref="B2641">INDEX(IndiciMSCI!A:Y,ROW(),Sheet1!$O$2)</f>
        <v>113.678</v>
      </c>
      <c r="C2641">
        <f t="shared" ca="1" si="292"/>
        <v>105.9633</v>
      </c>
      <c r="D2641" t="b">
        <f t="shared" ca="1" si="293"/>
        <v>0</v>
      </c>
      <c r="E2641" s="13" cm="1">
        <f t="array" aca="1" ref="E2641" ca="1">IF(ISBLANK(INDIRECT(ADDRESS(ROW(B2641)+$N$5,COLUMN(B2641)))),"",(INDIRECT(ADDRESS(ROW(B2641)+$N$5,COLUMN(B2641)))/B2641-1))</f>
        <v>-8.4211544889952306E-2</v>
      </c>
      <c r="F2641" s="5">
        <f t="shared" ca="1" si="290"/>
        <v>40616</v>
      </c>
      <c r="G2641" s="11">
        <f t="shared" ca="1" si="294"/>
        <v>101.17700000000001</v>
      </c>
      <c r="H2641" s="17" cm="1">
        <f t="array" aca="1" ref="H2641" ca="1">IF(F2641="MAI","NESSUNO",INDIRECT(ADDRESS(ROW()+$N$5,2)))</f>
        <v>104.105</v>
      </c>
      <c r="I2641" s="11">
        <f t="shared" ca="1" si="295"/>
        <v>0.17568761842358072</v>
      </c>
      <c r="J2641" s="13">
        <f t="shared" ca="1" si="291"/>
        <v>3.067582176209591E-2</v>
      </c>
      <c r="K2641" s="13" t="b">
        <f t="shared" ca="1" si="296"/>
        <v>1</v>
      </c>
    </row>
    <row r="2642" spans="1:11" x14ac:dyDescent="0.2">
      <c r="A2642" s="5">
        <f>IndiciMSCI!A2642</f>
        <v>40585</v>
      </c>
      <c r="B2642" cm="1">
        <f t="array" ref="B2642">INDEX(IndiciMSCI!A:Y,ROW(),Sheet1!$O$2)</f>
        <v>113.824</v>
      </c>
      <c r="C2642">
        <f t="shared" ca="1" si="292"/>
        <v>105.9633</v>
      </c>
      <c r="D2642" t="b">
        <f t="shared" ca="1" si="293"/>
        <v>0</v>
      </c>
      <c r="E2642" s="13" cm="1">
        <f t="array" aca="1" ref="E2642" ca="1">IF(ISBLANK(INDIRECT(ADDRESS(ROW(B2642)+$N$5,COLUMN(B2642)))),"",(INDIRECT(ADDRESS(ROW(B2642)+$N$5,COLUMN(B2642)))/B2642-1))</f>
        <v>-8.7714366038796676E-2</v>
      </c>
      <c r="F2642" s="5">
        <f t="shared" ca="1" si="290"/>
        <v>40616</v>
      </c>
      <c r="G2642" s="11">
        <f t="shared" ca="1" si="294"/>
        <v>101.17700000000001</v>
      </c>
      <c r="H2642" s="17" cm="1">
        <f t="array" aca="1" ref="H2642" ca="1">IF(F2642="MAI","NESSUNO",INDIRECT(ADDRESS(ROW()+$N$5,2)))</f>
        <v>103.84</v>
      </c>
      <c r="I2642" s="11">
        <f t="shared" ca="1" si="295"/>
        <v>0.17019276533221728</v>
      </c>
      <c r="J2642" s="13">
        <f t="shared" ca="1" si="291"/>
        <v>2.8002340110224792E-2</v>
      </c>
      <c r="K2642" s="13" t="b">
        <f t="shared" ca="1" si="296"/>
        <v>1</v>
      </c>
    </row>
    <row r="2643" spans="1:11" x14ac:dyDescent="0.2">
      <c r="A2643" s="5">
        <f>IndiciMSCI!A2643</f>
        <v>40588</v>
      </c>
      <c r="B2643" cm="1">
        <f t="array" ref="B2643">INDEX(IndiciMSCI!A:Y,ROW(),Sheet1!$O$2)</f>
        <v>116.124</v>
      </c>
      <c r="C2643">
        <f t="shared" ca="1" si="292"/>
        <v>105.9633</v>
      </c>
      <c r="D2643" t="b">
        <f t="shared" ca="1" si="293"/>
        <v>0</v>
      </c>
      <c r="E2643" s="13" cm="1">
        <f t="array" aca="1" ref="E2643" ca="1">IF(ISBLANK(INDIRECT(ADDRESS(ROW(B2643)+$N$5,COLUMN(B2643)))),"",(INDIRECT(ADDRESS(ROW(B2643)+$N$5,COLUMN(B2643)))/B2643-1))</f>
        <v>-0.101744686714202</v>
      </c>
      <c r="F2643" s="5">
        <f t="shared" ca="1" si="290"/>
        <v>40616</v>
      </c>
      <c r="G2643" s="11">
        <f t="shared" ca="1" si="294"/>
        <v>101.17700000000001</v>
      </c>
      <c r="H2643" s="17" cm="1">
        <f t="array" aca="1" ref="H2643" ca="1">IF(F2643="MAI","NESSUNO",INDIRECT(ADDRESS(ROW()+$N$5,2)))</f>
        <v>104.309</v>
      </c>
      <c r="I2643" s="11">
        <f t="shared" ca="1" si="295"/>
        <v>0.15370999341988067</v>
      </c>
      <c r="J2643" s="13">
        <f t="shared" ca="1" si="291"/>
        <v>3.2474870705989221E-2</v>
      </c>
      <c r="K2643" s="13" t="b">
        <f t="shared" ca="1" si="296"/>
        <v>1</v>
      </c>
    </row>
    <row r="2644" spans="1:11" x14ac:dyDescent="0.2">
      <c r="A2644" s="5">
        <f>IndiciMSCI!A2644</f>
        <v>40589</v>
      </c>
      <c r="B2644" cm="1">
        <f t="array" ref="B2644">INDEX(IndiciMSCI!A:Y,ROW(),Sheet1!$O$2)</f>
        <v>115.50700000000001</v>
      </c>
      <c r="C2644">
        <f t="shared" ca="1" si="292"/>
        <v>105.9633</v>
      </c>
      <c r="D2644" t="b">
        <f t="shared" ca="1" si="293"/>
        <v>0</v>
      </c>
      <c r="E2644" s="13" cm="1">
        <f t="array" aca="1" ref="E2644" ca="1">IF(ISBLANK(INDIRECT(ADDRESS(ROW(B2644)+$N$5,COLUMN(B2644)))),"",(INDIRECT(ADDRESS(ROW(B2644)+$N$5,COLUMN(B2644)))/B2644-1))</f>
        <v>-9.747461192828144E-2</v>
      </c>
      <c r="F2644" s="5">
        <f t="shared" ca="1" si="290"/>
        <v>40616</v>
      </c>
      <c r="G2644" s="11">
        <f t="shared" ca="1" si="294"/>
        <v>101.17700000000001</v>
      </c>
      <c r="H2644" s="17" cm="1">
        <f t="array" aca="1" ref="H2644" ca="1">IF(F2644="MAI","NESSUNO",INDIRECT(ADDRESS(ROW()+$N$5,2)))</f>
        <v>104.248</v>
      </c>
      <c r="I2644" s="11">
        <f t="shared" ca="1" si="295"/>
        <v>0.14821633184918426</v>
      </c>
      <c r="J2644" s="13">
        <f t="shared" ca="1" si="291"/>
        <v>3.1817669350239504E-2</v>
      </c>
      <c r="K2644" s="13" t="b">
        <f t="shared" ca="1" si="296"/>
        <v>1</v>
      </c>
    </row>
    <row r="2645" spans="1:11" x14ac:dyDescent="0.2">
      <c r="A2645" s="5">
        <f>IndiciMSCI!A2645</f>
        <v>40590</v>
      </c>
      <c r="B2645" cm="1">
        <f t="array" ref="B2645">INDEX(IndiciMSCI!A:Y,ROW(),Sheet1!$O$2)</f>
        <v>116.026</v>
      </c>
      <c r="C2645">
        <f t="shared" ca="1" si="292"/>
        <v>105.9633</v>
      </c>
      <c r="D2645" t="b">
        <f t="shared" ca="1" si="293"/>
        <v>0</v>
      </c>
      <c r="E2645" s="13" cm="1">
        <f t="array" aca="1" ref="E2645" ca="1">IF(ISBLANK(INDIRECT(ADDRESS(ROW(B2645)+$N$5,COLUMN(B2645)))),"",(INDIRECT(ADDRESS(ROW(B2645)+$N$5,COLUMN(B2645)))/B2645-1))</f>
        <v>-7.530208746315481E-2</v>
      </c>
      <c r="F2645" s="5">
        <f t="shared" ca="1" si="290"/>
        <v>40616</v>
      </c>
      <c r="G2645" s="11">
        <f t="shared" ca="1" si="294"/>
        <v>101.17700000000001</v>
      </c>
      <c r="H2645" s="17" cm="1">
        <f t="array" aca="1" ref="H2645" ca="1">IF(F2645="MAI","NESSUNO",INDIRECT(ADDRESS(ROW()+$N$5,2)))</f>
        <v>107.289</v>
      </c>
      <c r="I2645" s="11">
        <f t="shared" ca="1" si="295"/>
        <v>0.14272296811826379</v>
      </c>
      <c r="J2645" s="13">
        <f t="shared" ca="1" si="291"/>
        <v>6.1819612838078401E-2</v>
      </c>
      <c r="K2645" s="13" t="b">
        <f t="shared" ca="1" si="296"/>
        <v>1</v>
      </c>
    </row>
    <row r="2646" spans="1:11" x14ac:dyDescent="0.2">
      <c r="A2646" s="5">
        <f>IndiciMSCI!A2646</f>
        <v>40591</v>
      </c>
      <c r="B2646" cm="1">
        <f t="array" ref="B2646">INDEX(IndiciMSCI!A:Y,ROW(),Sheet1!$O$2)</f>
        <v>117.105</v>
      </c>
      <c r="C2646">
        <f t="shared" ca="1" si="292"/>
        <v>105.9633</v>
      </c>
      <c r="D2646" t="b">
        <f t="shared" ca="1" si="293"/>
        <v>0</v>
      </c>
      <c r="E2646" s="13" cm="1">
        <f t="array" aca="1" ref="E2646" ca="1">IF(ISBLANK(INDIRECT(ADDRESS(ROW(B2646)+$N$5,COLUMN(B2646)))),"",(INDIRECT(ADDRESS(ROW(B2646)+$N$5,COLUMN(B2646)))/B2646-1))</f>
        <v>-9.0465821271508595E-2</v>
      </c>
      <c r="F2646" s="5">
        <f t="shared" ca="1" si="290"/>
        <v>40616</v>
      </c>
      <c r="G2646" s="11">
        <f t="shared" ca="1" si="294"/>
        <v>101.17700000000001</v>
      </c>
      <c r="H2646" s="17" cm="1">
        <f t="array" aca="1" ref="H2646" ca="1">IF(F2646="MAI","NESSUNO",INDIRECT(ADDRESS(ROW()+$N$5,2)))</f>
        <v>106.511</v>
      </c>
      <c r="I2646" s="11">
        <f t="shared" ca="1" si="295"/>
        <v>0.13722990221098996</v>
      </c>
      <c r="J2646" s="13">
        <f t="shared" ca="1" si="291"/>
        <v>5.4075826543690551E-2</v>
      </c>
      <c r="K2646" s="13" t="b">
        <f t="shared" ca="1" si="296"/>
        <v>1</v>
      </c>
    </row>
    <row r="2647" spans="1:11" x14ac:dyDescent="0.2">
      <c r="A2647" s="5">
        <f>IndiciMSCI!A2647</f>
        <v>40592</v>
      </c>
      <c r="B2647" cm="1">
        <f t="array" ref="B2647">INDEX(IndiciMSCI!A:Y,ROW(),Sheet1!$O$2)</f>
        <v>116.48099999999999</v>
      </c>
      <c r="C2647">
        <f t="shared" ca="1" si="292"/>
        <v>105.9633</v>
      </c>
      <c r="D2647" t="b">
        <f t="shared" ca="1" si="293"/>
        <v>0</v>
      </c>
      <c r="E2647" s="13" cm="1">
        <f t="array" aca="1" ref="E2647" ca="1">IF(ISBLANK(INDIRECT(ADDRESS(ROW(B2647)+$N$5,COLUMN(B2647)))),"",(INDIRECT(ADDRESS(ROW(B2647)+$N$5,COLUMN(B2647)))/B2647-1))</f>
        <v>-8.7327546981911142E-2</v>
      </c>
      <c r="F2647" s="5">
        <f t="shared" ca="1" si="290"/>
        <v>40616</v>
      </c>
      <c r="G2647" s="11">
        <f t="shared" ca="1" si="294"/>
        <v>101.17700000000001</v>
      </c>
      <c r="H2647" s="17" cm="1">
        <f t="array" aca="1" ref="H2647" ca="1">IF(F2647="MAI","NESSUNO",INDIRECT(ADDRESS(ROW()+$N$5,2)))</f>
        <v>106.309</v>
      </c>
      <c r="I2647" s="11">
        <f t="shared" ca="1" si="295"/>
        <v>0.13173713411123344</v>
      </c>
      <c r="J2647" s="13">
        <f t="shared" ca="1" si="291"/>
        <v>5.2025036659628411E-2</v>
      </c>
      <c r="K2647" s="13" t="b">
        <f t="shared" ca="1" si="296"/>
        <v>1</v>
      </c>
    </row>
    <row r="2648" spans="1:11" x14ac:dyDescent="0.2">
      <c r="A2648" s="5">
        <f>IndiciMSCI!A2648</f>
        <v>40595</v>
      </c>
      <c r="B2648" cm="1">
        <f t="array" ref="B2648">INDEX(IndiciMSCI!A:Y,ROW(),Sheet1!$O$2)</f>
        <v>116.584</v>
      </c>
      <c r="C2648">
        <f t="shared" ca="1" si="292"/>
        <v>105.9633</v>
      </c>
      <c r="D2648" t="b">
        <f t="shared" ca="1" si="293"/>
        <v>0</v>
      </c>
      <c r="E2648" s="13" cm="1">
        <f t="array" aca="1" ref="E2648" ca="1">IF(ISBLANK(INDIRECT(ADDRESS(ROW(B2648)+$N$5,COLUMN(B2648)))),"",(INDIRECT(ADDRESS(ROW(B2648)+$N$5,COLUMN(B2648)))/B2648-1))</f>
        <v>-8.5080285459411265E-2</v>
      </c>
      <c r="F2648" s="5">
        <f t="shared" ca="1" si="290"/>
        <v>40616</v>
      </c>
      <c r="G2648" s="11">
        <f t="shared" ca="1" si="294"/>
        <v>101.17700000000001</v>
      </c>
      <c r="H2648" s="17" cm="1">
        <f t="array" aca="1" ref="H2648" ca="1">IF(F2648="MAI","NESSUNO",INDIRECT(ADDRESS(ROW()+$N$5,2)))</f>
        <v>106.66500000000001</v>
      </c>
      <c r="I2648" s="11">
        <f t="shared" ca="1" si="295"/>
        <v>0.11526061649544772</v>
      </c>
      <c r="J2648" s="13">
        <f t="shared" ca="1" si="291"/>
        <v>5.5380774449681716E-2</v>
      </c>
      <c r="K2648" s="13" t="b">
        <f t="shared" ca="1" si="296"/>
        <v>1</v>
      </c>
    </row>
    <row r="2649" spans="1:11" x14ac:dyDescent="0.2">
      <c r="A2649" s="5">
        <f>IndiciMSCI!A2649</f>
        <v>40596</v>
      </c>
      <c r="B2649" cm="1">
        <f t="array" ref="B2649">INDEX(IndiciMSCI!A:Y,ROW(),Sheet1!$O$2)</f>
        <v>114.491</v>
      </c>
      <c r="C2649">
        <f t="shared" ca="1" si="292"/>
        <v>105.9633</v>
      </c>
      <c r="D2649" t="b">
        <f t="shared" ca="1" si="293"/>
        <v>0</v>
      </c>
      <c r="E2649" s="13" cm="1">
        <f t="array" aca="1" ref="E2649" ca="1">IF(ISBLANK(INDIRECT(ADDRESS(ROW(B2649)+$N$5,COLUMN(B2649)))),"",(INDIRECT(ADDRESS(ROW(B2649)+$N$5,COLUMN(B2649)))/B2649-1))</f>
        <v>-7.549938423107494E-2</v>
      </c>
      <c r="F2649" s="5">
        <f t="shared" ca="1" si="290"/>
        <v>40616</v>
      </c>
      <c r="G2649" s="11">
        <f t="shared" ca="1" si="294"/>
        <v>101.17700000000001</v>
      </c>
      <c r="H2649" s="17" cm="1">
        <f t="array" aca="1" ref="H2649" ca="1">IF(F2649="MAI","NESSUNO",INDIRECT(ADDRESS(ROW()+$N$5,2)))</f>
        <v>105.84699999999999</v>
      </c>
      <c r="I2649" s="11">
        <f t="shared" ca="1" si="295"/>
        <v>0.10976903946419725</v>
      </c>
      <c r="J2649" s="13">
        <f t="shared" ca="1" si="291"/>
        <v>4.7241656102317564E-2</v>
      </c>
      <c r="K2649" s="13" t="b">
        <f t="shared" ca="1" si="296"/>
        <v>1</v>
      </c>
    </row>
    <row r="2650" spans="1:11" x14ac:dyDescent="0.2">
      <c r="A2650" s="5">
        <f>IndiciMSCI!A2650</f>
        <v>40597</v>
      </c>
      <c r="B2650" cm="1">
        <f t="array" ref="B2650">INDEX(IndiciMSCI!A:Y,ROW(),Sheet1!$O$2)</f>
        <v>113.21299999999999</v>
      </c>
      <c r="C2650">
        <f t="shared" ca="1" si="292"/>
        <v>105.9633</v>
      </c>
      <c r="D2650" t="b">
        <f t="shared" ca="1" si="293"/>
        <v>0</v>
      </c>
      <c r="E2650" s="13" cm="1">
        <f t="array" aca="1" ref="E2650" ca="1">IF(ISBLANK(INDIRECT(ADDRESS(ROW(B2650)+$N$5,COLUMN(B2650)))),"",(INDIRECT(ADDRESS(ROW(B2650)+$N$5,COLUMN(B2650)))/B2650-1))</f>
        <v>-6.0655578422972534E-2</v>
      </c>
      <c r="F2650" s="5">
        <f t="shared" ca="1" si="290"/>
        <v>40616</v>
      </c>
      <c r="G2650" s="11">
        <f t="shared" ca="1" si="294"/>
        <v>101.17700000000001</v>
      </c>
      <c r="H2650" s="17" cm="1">
        <f t="array" aca="1" ref="H2650" ca="1">IF(F2650="MAI","NESSUNO",INDIRECT(ADDRESS(ROW()+$N$5,2)))</f>
        <v>106.346</v>
      </c>
      <c r="I2650" s="11">
        <f t="shared" ca="1" si="295"/>
        <v>0.10427776015973222</v>
      </c>
      <c r="J2650" s="13">
        <f t="shared" ca="1" si="291"/>
        <v>5.2119333051580188E-2</v>
      </c>
      <c r="K2650" s="13" t="b">
        <f t="shared" ca="1" si="296"/>
        <v>1</v>
      </c>
    </row>
    <row r="2651" spans="1:11" x14ac:dyDescent="0.2">
      <c r="A2651" s="5">
        <f>IndiciMSCI!A2651</f>
        <v>40598</v>
      </c>
      <c r="B2651" cm="1">
        <f t="array" ref="B2651">INDEX(IndiciMSCI!A:Y,ROW(),Sheet1!$O$2)</f>
        <v>112.66200000000001</v>
      </c>
      <c r="C2651">
        <f t="shared" ca="1" si="292"/>
        <v>105.9633</v>
      </c>
      <c r="D2651" t="b">
        <f t="shared" ca="1" si="293"/>
        <v>0</v>
      </c>
      <c r="E2651" s="13" cm="1">
        <f t="array" aca="1" ref="E2651" ca="1">IF(ISBLANK(INDIRECT(ADDRESS(ROW(B2651)+$N$5,COLUMN(B2651)))),"",(INDIRECT(ADDRESS(ROW(B2651)+$N$5,COLUMN(B2651)))/B2651-1))</f>
        <v>-5.5892847632742271E-2</v>
      </c>
      <c r="F2651" s="5">
        <f t="shared" ca="1" si="290"/>
        <v>40616</v>
      </c>
      <c r="G2651" s="11">
        <f t="shared" ca="1" si="294"/>
        <v>101.17700000000001</v>
      </c>
      <c r="H2651" s="17" cm="1">
        <f t="array" aca="1" ref="H2651" ca="1">IF(F2651="MAI","NESSUNO",INDIRECT(ADDRESS(ROW()+$N$5,2)))</f>
        <v>106.36499999999999</v>
      </c>
      <c r="I2651" s="11">
        <f t="shared" ca="1" si="295"/>
        <v>9.8786778565923328E-2</v>
      </c>
      <c r="J2651" s="13">
        <f t="shared" ca="1" si="291"/>
        <v>5.2252851720904069E-2</v>
      </c>
      <c r="K2651" s="13" t="b">
        <f t="shared" ca="1" si="296"/>
        <v>1</v>
      </c>
    </row>
    <row r="2652" spans="1:11" x14ac:dyDescent="0.2">
      <c r="A2652" s="5">
        <f>IndiciMSCI!A2652</f>
        <v>40599</v>
      </c>
      <c r="B2652" cm="1">
        <f t="array" ref="B2652">INDEX(IndiciMSCI!A:Y,ROW(),Sheet1!$O$2)</f>
        <v>114.002</v>
      </c>
      <c r="C2652">
        <f t="shared" ca="1" si="292"/>
        <v>105.9633</v>
      </c>
      <c r="D2652" t="b">
        <f t="shared" ca="1" si="293"/>
        <v>0</v>
      </c>
      <c r="E2652" s="13" cm="1">
        <f t="array" aca="1" ref="E2652" ca="1">IF(ISBLANK(INDIRECT(ADDRESS(ROW(B2652)+$N$5,COLUMN(B2652)))),"",(INDIRECT(ADDRESS(ROW(B2652)+$N$5,COLUMN(B2652)))/B2652-1))</f>
        <v>-7.6858300731566076E-2</v>
      </c>
      <c r="F2652" s="5">
        <f t="shared" ca="1" si="290"/>
        <v>40616</v>
      </c>
      <c r="G2652" s="11">
        <f t="shared" ca="1" si="294"/>
        <v>101.17700000000001</v>
      </c>
      <c r="H2652" s="17" cm="1">
        <f t="array" aca="1" ref="H2652" ca="1">IF(F2652="MAI","NESSUNO",INDIRECT(ADDRESS(ROW()+$N$5,2)))</f>
        <v>105.24</v>
      </c>
      <c r="I2652" s="11">
        <f t="shared" ca="1" si="295"/>
        <v>9.3296094666598606E-2</v>
      </c>
      <c r="J2652" s="13">
        <f t="shared" ca="1" si="291"/>
        <v>4.1079455752459415E-2</v>
      </c>
      <c r="K2652" s="13" t="b">
        <f t="shared" ca="1" si="296"/>
        <v>1</v>
      </c>
    </row>
    <row r="2653" spans="1:11" x14ac:dyDescent="0.2">
      <c r="A2653" s="5">
        <f>IndiciMSCI!A2653</f>
        <v>40602</v>
      </c>
      <c r="B2653" cm="1">
        <f t="array" ref="B2653">INDEX(IndiciMSCI!A:Y,ROW(),Sheet1!$O$2)</f>
        <v>114.226</v>
      </c>
      <c r="C2653">
        <f t="shared" ca="1" si="292"/>
        <v>105.9633</v>
      </c>
      <c r="D2653" t="b">
        <f t="shared" ca="1" si="293"/>
        <v>0</v>
      </c>
      <c r="E2653" s="13" cm="1">
        <f t="array" aca="1" ref="E2653" ca="1">IF(ISBLANK(INDIRECT(ADDRESS(ROW(B2653)+$N$5,COLUMN(B2653)))),"",(INDIRECT(ADDRESS(ROW(B2653)+$N$5,COLUMN(B2653)))/B2653-1))</f>
        <v>-6.9992821249102666E-2</v>
      </c>
      <c r="F2653" s="5">
        <f t="shared" ca="1" si="290"/>
        <v>40616</v>
      </c>
      <c r="G2653" s="11">
        <f t="shared" ca="1" si="294"/>
        <v>101.17700000000001</v>
      </c>
      <c r="H2653" s="17" cm="1">
        <f t="array" aca="1" ref="H2653" ca="1">IF(F2653="MAI","NESSUNO",INDIRECT(ADDRESS(ROW()+$N$5,2)))</f>
        <v>106.23099999999999</v>
      </c>
      <c r="I2653" s="11">
        <f t="shared" ca="1" si="295"/>
        <v>7.6825828974207866E-2</v>
      </c>
      <c r="J2653" s="13">
        <f t="shared" ca="1" si="291"/>
        <v>5.071138528493823E-2</v>
      </c>
      <c r="K2653" s="13" t="b">
        <f t="shared" ca="1" si="296"/>
        <v>1</v>
      </c>
    </row>
    <row r="2654" spans="1:11" x14ac:dyDescent="0.2">
      <c r="A2654" s="5">
        <f>IndiciMSCI!A2654</f>
        <v>40603</v>
      </c>
      <c r="B2654" cm="1">
        <f t="array" ref="B2654">INDEX(IndiciMSCI!A:Y,ROW(),Sheet1!$O$2)</f>
        <v>115.453</v>
      </c>
      <c r="C2654">
        <f t="shared" ca="1" si="292"/>
        <v>105.9633</v>
      </c>
      <c r="D2654" t="b">
        <f t="shared" ca="1" si="293"/>
        <v>0</v>
      </c>
      <c r="E2654" s="13" cm="1">
        <f t="array" aca="1" ref="E2654" ca="1">IF(ISBLANK(INDIRECT(ADDRESS(ROW(B2654)+$N$5,COLUMN(B2654)))),"",(INDIRECT(ADDRESS(ROW(B2654)+$N$5,COLUMN(B2654)))/B2654-1))</f>
        <v>-7.8802629641499089E-2</v>
      </c>
      <c r="F2654" s="5">
        <f t="shared" ca="1" si="290"/>
        <v>40616</v>
      </c>
      <c r="G2654" s="11">
        <f t="shared" ca="1" si="294"/>
        <v>101.17700000000001</v>
      </c>
      <c r="H2654" s="17" cm="1">
        <f t="array" aca="1" ref="H2654" ca="1">IF(F2654="MAI","NESSUNO",INDIRECT(ADDRESS(ROW()+$N$5,2)))</f>
        <v>106.355</v>
      </c>
      <c r="I2654" s="11">
        <f t="shared" ca="1" si="295"/>
        <v>7.1336335691469799E-2</v>
      </c>
      <c r="J2654" s="13">
        <f t="shared" ca="1" si="291"/>
        <v>5.1882703931639275E-2</v>
      </c>
      <c r="K2654" s="13" t="b">
        <f t="shared" ca="1" si="296"/>
        <v>1</v>
      </c>
    </row>
    <row r="2655" spans="1:11" x14ac:dyDescent="0.2">
      <c r="A2655" s="5">
        <f>IndiciMSCI!A2655</f>
        <v>40604</v>
      </c>
      <c r="B2655" cm="1">
        <f t="array" ref="B2655">INDEX(IndiciMSCI!A:Y,ROW(),Sheet1!$O$2)</f>
        <v>113.07</v>
      </c>
      <c r="C2655">
        <f t="shared" ca="1" si="292"/>
        <v>105.9633</v>
      </c>
      <c r="D2655" t="b">
        <f t="shared" ca="1" si="293"/>
        <v>0</v>
      </c>
      <c r="E2655" s="13" cm="1">
        <f t="array" aca="1" ref="E2655" ca="1">IF(ISBLANK(INDIRECT(ADDRESS(ROW(B2655)+$N$5,COLUMN(B2655)))),"",(INDIRECT(ADDRESS(ROW(B2655)+$N$5,COLUMN(B2655)))/B2655-1))</f>
        <v>-6.2854868665428443E-2</v>
      </c>
      <c r="F2655" s="5">
        <f t="shared" ca="1" si="290"/>
        <v>40616</v>
      </c>
      <c r="G2655" s="11">
        <f t="shared" ca="1" si="294"/>
        <v>101.17700000000001</v>
      </c>
      <c r="H2655" s="17" cm="1">
        <f t="array" aca="1" ref="H2655" ca="1">IF(F2655="MAI","NESSUNO",INDIRECT(ADDRESS(ROW()+$N$5,2)))</f>
        <v>105.96299999999999</v>
      </c>
      <c r="I2655" s="11">
        <f t="shared" ca="1" si="295"/>
        <v>6.5847140022540884E-2</v>
      </c>
      <c r="J2655" s="13">
        <f t="shared" ca="1" si="291"/>
        <v>4.7954052205763438E-2</v>
      </c>
      <c r="K2655" s="13" t="b">
        <f t="shared" ca="1" si="296"/>
        <v>1</v>
      </c>
    </row>
    <row r="2656" spans="1:11" x14ac:dyDescent="0.2">
      <c r="A2656" s="5">
        <f>IndiciMSCI!A2656</f>
        <v>40605</v>
      </c>
      <c r="B2656" cm="1">
        <f t="array" ref="B2656">INDEX(IndiciMSCI!A:Y,ROW(),Sheet1!$O$2)</f>
        <v>112.249</v>
      </c>
      <c r="C2656">
        <f t="shared" ca="1" si="292"/>
        <v>105.9633</v>
      </c>
      <c r="D2656" t="b">
        <f t="shared" ca="1" si="293"/>
        <v>0</v>
      </c>
      <c r="E2656" s="13" cm="1">
        <f t="array" aca="1" ref="E2656" ca="1">IF(ISBLANK(INDIRECT(ADDRESS(ROW(B2656)+$N$5,COLUMN(B2656)))),"",(INDIRECT(ADDRESS(ROW(B2656)+$N$5,COLUMN(B2656)))/B2656-1))</f>
        <v>-5.8281142816417053E-2</v>
      </c>
      <c r="F2656" s="5">
        <f t="shared" ca="1" si="290"/>
        <v>40616</v>
      </c>
      <c r="G2656" s="11">
        <f t="shared" ca="1" si="294"/>
        <v>101.17700000000001</v>
      </c>
      <c r="H2656" s="17" cm="1">
        <f t="array" aca="1" ref="H2656" ca="1">IF(F2656="MAI","NESSUNO",INDIRECT(ADDRESS(ROW()+$N$5,2)))</f>
        <v>105.70699999999999</v>
      </c>
      <c r="I2656" s="11">
        <f t="shared" ca="1" si="295"/>
        <v>6.0358241951291802E-2</v>
      </c>
      <c r="J2656" s="13">
        <f t="shared" ca="1" si="291"/>
        <v>4.5369582434261528E-2</v>
      </c>
      <c r="K2656" s="13" t="b">
        <f t="shared" ca="1" si="296"/>
        <v>1</v>
      </c>
    </row>
    <row r="2657" spans="1:11" x14ac:dyDescent="0.2">
      <c r="A2657" s="5">
        <f>IndiciMSCI!A2657</f>
        <v>40606</v>
      </c>
      <c r="B2657" cm="1">
        <f t="array" ref="B2657">INDEX(IndiciMSCI!A:Y,ROW(),Sheet1!$O$2)</f>
        <v>112.73</v>
      </c>
      <c r="C2657">
        <f t="shared" ca="1" si="292"/>
        <v>105.9633</v>
      </c>
      <c r="D2657" t="b">
        <f t="shared" ca="1" si="293"/>
        <v>0</v>
      </c>
      <c r="E2657" s="13" cm="1">
        <f t="array" aca="1" ref="E2657" ca="1">IF(ISBLANK(INDIRECT(ADDRESS(ROW(B2657)+$N$5,COLUMN(B2657)))),"",(INDIRECT(ADDRESS(ROW(B2657)+$N$5,COLUMN(B2657)))/B2657-1))</f>
        <v>-5.3348709305420128E-2</v>
      </c>
      <c r="F2657" s="5">
        <f t="shared" ca="1" si="290"/>
        <v>40616</v>
      </c>
      <c r="G2657" s="11">
        <f t="shared" ca="1" si="294"/>
        <v>101.17700000000001</v>
      </c>
      <c r="H2657" s="17" cm="1">
        <f t="array" aca="1" ref="H2657" ca="1">IF(F2657="MAI","NESSUNO",INDIRECT(ADDRESS(ROW()+$N$5,2)))</f>
        <v>106.71599999999999</v>
      </c>
      <c r="I2657" s="11">
        <f t="shared" ca="1" si="295"/>
        <v>5.4869641461579022E-2</v>
      </c>
      <c r="J2657" s="13">
        <f t="shared" ca="1" si="291"/>
        <v>5.5287957158855927E-2</v>
      </c>
      <c r="K2657" s="13" t="b">
        <f t="shared" ca="1" si="296"/>
        <v>1</v>
      </c>
    </row>
    <row r="2658" spans="1:11" x14ac:dyDescent="0.2">
      <c r="A2658" s="5">
        <f>IndiciMSCI!A2658</f>
        <v>40609</v>
      </c>
      <c r="B2658" cm="1">
        <f t="array" ref="B2658">INDEX(IndiciMSCI!A:Y,ROW(),Sheet1!$O$2)</f>
        <v>111.319</v>
      </c>
      <c r="C2658">
        <f t="shared" ca="1" si="292"/>
        <v>105.9633</v>
      </c>
      <c r="D2658" t="b">
        <f t="shared" ca="1" si="293"/>
        <v>0</v>
      </c>
      <c r="E2658" s="13" cm="1">
        <f t="array" aca="1" ref="E2658" ca="1">IF(ISBLANK(INDIRECT(ADDRESS(ROW(B2658)+$N$5,COLUMN(B2658)))),"",(INDIRECT(ADDRESS(ROW(B2658)+$N$5,COLUMN(B2658)))/B2658-1))</f>
        <v>-4.7781600625230181E-2</v>
      </c>
      <c r="F2658" s="5">
        <f t="shared" ca="1" si="290"/>
        <v>40616</v>
      </c>
      <c r="G2658" s="11">
        <f t="shared" ca="1" si="294"/>
        <v>101.17700000000001</v>
      </c>
      <c r="H2658" s="17" cm="1">
        <f t="array" aca="1" ref="H2658" ca="1">IF(F2658="MAI","NESSUNO",INDIRECT(ADDRESS(ROW()+$N$5,2)))</f>
        <v>106</v>
      </c>
      <c r="I2658" s="11">
        <f t="shared" ca="1" si="295"/>
        <v>3.8405625320322656E-2</v>
      </c>
      <c r="J2658" s="13">
        <f t="shared" ca="1" si="291"/>
        <v>4.8048525112627527E-2</v>
      </c>
      <c r="K2658" s="13" t="b">
        <f t="shared" ca="1" si="296"/>
        <v>1</v>
      </c>
    </row>
    <row r="2659" spans="1:11" x14ac:dyDescent="0.2">
      <c r="A2659" s="5">
        <f>IndiciMSCI!A2659</f>
        <v>40610</v>
      </c>
      <c r="B2659" cm="1">
        <f t="array" ref="B2659">INDEX(IndiciMSCI!A:Y,ROW(),Sheet1!$O$2)</f>
        <v>111.04600000000001</v>
      </c>
      <c r="C2659">
        <f t="shared" ca="1" si="292"/>
        <v>105.9633</v>
      </c>
      <c r="D2659" t="b">
        <f t="shared" ca="1" si="293"/>
        <v>0</v>
      </c>
      <c r="E2659" s="13" cm="1">
        <f t="array" aca="1" ref="E2659" ca="1">IF(ISBLANK(INDIRECT(ADDRESS(ROW(B2659)+$N$5,COLUMN(B2659)))),"",(INDIRECT(ADDRESS(ROW(B2659)+$N$5,COLUMN(B2659)))/B2659-1))</f>
        <v>-3.6570430272139576E-2</v>
      </c>
      <c r="F2659" s="5">
        <f t="shared" ca="1" si="290"/>
        <v>40616</v>
      </c>
      <c r="G2659" s="11">
        <f t="shared" ca="1" si="294"/>
        <v>101.17700000000001</v>
      </c>
      <c r="H2659" s="17" cm="1">
        <f t="array" aca="1" ref="H2659" ca="1">IF(F2659="MAI","NESSUNO",INDIRECT(ADDRESS(ROW()+$N$5,2)))</f>
        <v>106.985</v>
      </c>
      <c r="I2659" s="11">
        <f t="shared" ca="1" si="295"/>
        <v>3.2918214995405037E-2</v>
      </c>
      <c r="J2659" s="13">
        <f t="shared" ca="1" si="291"/>
        <v>5.7729703539296455E-2</v>
      </c>
      <c r="K2659" s="13" t="b">
        <f t="shared" ca="1" si="296"/>
        <v>1</v>
      </c>
    </row>
    <row r="2660" spans="1:11" x14ac:dyDescent="0.2">
      <c r="A2660" s="5">
        <f>IndiciMSCI!A2660</f>
        <v>40611</v>
      </c>
      <c r="B2660" cm="1">
        <f t="array" ref="B2660">INDEX(IndiciMSCI!A:Y,ROW(),Sheet1!$O$2)</f>
        <v>111.511</v>
      </c>
      <c r="C2660">
        <f t="shared" ca="1" si="292"/>
        <v>105.9633</v>
      </c>
      <c r="D2660" t="b">
        <f t="shared" ca="1" si="293"/>
        <v>0</v>
      </c>
      <c r="E2660" s="13" cm="1">
        <f t="array" aca="1" ref="E2660" ca="1">IF(ISBLANK(INDIRECT(ADDRESS(ROW(B2660)+$N$5,COLUMN(B2660)))),"",(INDIRECT(ADDRESS(ROW(B2660)+$N$5,COLUMN(B2660)))/B2660-1))</f>
        <v>-4.8909973007147167E-2</v>
      </c>
      <c r="F2660" s="5">
        <f t="shared" ca="1" si="290"/>
        <v>40616</v>
      </c>
      <c r="G2660" s="11">
        <f t="shared" ca="1" si="294"/>
        <v>101.17700000000001</v>
      </c>
      <c r="H2660" s="17" cm="1">
        <f t="array" aca="1" ref="H2660" ca="1">IF(F2660="MAI","NESSUNO",INDIRECT(ADDRESS(ROW()+$N$5,2)))</f>
        <v>106.057</v>
      </c>
      <c r="I2660" s="11">
        <f t="shared" ca="1" si="295"/>
        <v>2.7431102171405541E-2</v>
      </c>
      <c r="J2660" s="13">
        <f t="shared" ca="1" si="291"/>
        <v>4.8503425701210759E-2</v>
      </c>
      <c r="K2660" s="13" t="b">
        <f t="shared" ca="1" si="296"/>
        <v>1</v>
      </c>
    </row>
    <row r="2661" spans="1:11" x14ac:dyDescent="0.2">
      <c r="A2661" s="5">
        <f>IndiciMSCI!A2661</f>
        <v>40612</v>
      </c>
      <c r="B2661" cm="1">
        <f t="array" ref="B2661">INDEX(IndiciMSCI!A:Y,ROW(),Sheet1!$O$2)</f>
        <v>110.46899999999999</v>
      </c>
      <c r="C2661">
        <f t="shared" ca="1" si="292"/>
        <v>105.9633</v>
      </c>
      <c r="D2661" t="b">
        <f t="shared" ca="1" si="293"/>
        <v>0</v>
      </c>
      <c r="E2661" s="13" cm="1">
        <f t="array" aca="1" ref="E2661" ca="1">IF(ISBLANK(INDIRECT(ADDRESS(ROW(B2661)+$N$5,COLUMN(B2661)))),"",(INDIRECT(ADDRESS(ROW(B2661)+$N$5,COLUMN(B2661)))/B2661-1))</f>
        <v>-4.061772986086587E-2</v>
      </c>
      <c r="F2661" s="5">
        <f t="shared" ca="1" si="290"/>
        <v>40616</v>
      </c>
      <c r="G2661" s="11">
        <f t="shared" ca="1" si="294"/>
        <v>101.17700000000001</v>
      </c>
      <c r="H2661" s="17" cm="1">
        <f t="array" aca="1" ref="H2661" ca="1">IF(F2661="MAI","NESSUNO",INDIRECT(ADDRESS(ROW()+$N$5,2)))</f>
        <v>105.982</v>
      </c>
      <c r="I2661" s="11">
        <f t="shared" ca="1" si="295"/>
        <v>2.1944286832123794E-2</v>
      </c>
      <c r="J2661" s="13">
        <f t="shared" ca="1" si="291"/>
        <v>4.7707920642360575E-2</v>
      </c>
      <c r="K2661" s="13" t="b">
        <f t="shared" ca="1" si="296"/>
        <v>1</v>
      </c>
    </row>
    <row r="2662" spans="1:11" x14ac:dyDescent="0.2">
      <c r="A2662" s="5">
        <f>IndiciMSCI!A2662</f>
        <v>40613</v>
      </c>
      <c r="B2662" cm="1">
        <f t="array" ref="B2662">INDEX(IndiciMSCI!A:Y,ROW(),Sheet1!$O$2)</f>
        <v>109.946</v>
      </c>
      <c r="C2662">
        <f t="shared" ca="1" si="292"/>
        <v>105.9633</v>
      </c>
      <c r="D2662" t="b">
        <f t="shared" ca="1" si="293"/>
        <v>0</v>
      </c>
      <c r="E2662" s="13" cm="1">
        <f t="array" aca="1" ref="E2662" ca="1">IF(ISBLANK(INDIRECT(ADDRESS(ROW(B2662)+$N$5,COLUMN(B2662)))),"",(INDIRECT(ADDRESS(ROW(B2662)+$N$5,COLUMN(B2662)))/B2662-1))</f>
        <v>-2.0792025175995543E-2</v>
      </c>
      <c r="F2662" s="5">
        <f t="shared" ca="1" si="290"/>
        <v>40616</v>
      </c>
      <c r="G2662" s="11">
        <f t="shared" ca="1" si="294"/>
        <v>101.17700000000001</v>
      </c>
      <c r="H2662" s="17" cm="1">
        <f t="array" aca="1" ref="H2662" ca="1">IF(F2662="MAI","NESSUNO",INDIRECT(ADDRESS(ROW()+$N$5,2)))</f>
        <v>107.66</v>
      </c>
      <c r="I2662" s="11">
        <f t="shared" ca="1" si="295"/>
        <v>1.6457768961487318E-2</v>
      </c>
      <c r="J2662" s="13">
        <f t="shared" ca="1" si="291"/>
        <v>6.4238490654610014E-2</v>
      </c>
      <c r="K2662" s="13" t="b">
        <f t="shared" ca="1" si="296"/>
        <v>1</v>
      </c>
    </row>
    <row r="2663" spans="1:11" x14ac:dyDescent="0.2">
      <c r="A2663" s="5">
        <f>IndiciMSCI!A2663</f>
        <v>40616</v>
      </c>
      <c r="B2663" cm="1">
        <f t="array" ref="B2663">INDEX(IndiciMSCI!A:Y,ROW(),Sheet1!$O$2)</f>
        <v>101.17700000000001</v>
      </c>
      <c r="C2663">
        <f t="shared" ca="1" si="292"/>
        <v>105.9633</v>
      </c>
      <c r="D2663" t="b">
        <f t="shared" ca="1" si="293"/>
        <v>1</v>
      </c>
      <c r="E2663" s="13" cm="1">
        <f t="array" aca="1" ref="E2663" ca="1">IF(ISBLANK(INDIRECT(ADDRESS(ROW(B2663)+$N$5,COLUMN(B2663)))),"",(INDIRECT(ADDRESS(ROW(B2663)+$N$5,COLUMN(B2663)))/B2663-1))</f>
        <v>5.9825849748460502E-2</v>
      </c>
      <c r="F2663" s="5">
        <f t="shared" ca="1" si="290"/>
        <v>40616</v>
      </c>
      <c r="G2663" s="11">
        <f t="shared" ca="1" si="294"/>
        <v>101.17700000000001</v>
      </c>
      <c r="H2663" s="17" cm="1">
        <f t="array" aca="1" ref="H2663" ca="1">IF(F2663="MAI","NESSUNO",INDIRECT(ADDRESS(ROW()+$N$5,2)))</f>
        <v>107.23</v>
      </c>
      <c r="I2663" s="11">
        <f t="shared" ca="1" si="295"/>
        <v>0</v>
      </c>
      <c r="J2663" s="13">
        <f t="shared" ca="1" si="291"/>
        <v>5.9825849748460586E-2</v>
      </c>
      <c r="K2663" s="13" t="b">
        <f t="shared" ca="1" si="296"/>
        <v>1</v>
      </c>
    </row>
    <row r="2664" spans="1:11" x14ac:dyDescent="0.2">
      <c r="A2664" s="5">
        <f>IndiciMSCI!A2664</f>
        <v>40617</v>
      </c>
      <c r="B2664" cm="1">
        <f t="array" ref="B2664">INDEX(IndiciMSCI!A:Y,ROW(),Sheet1!$O$2)</f>
        <v>92.927000000000007</v>
      </c>
      <c r="C2664">
        <f t="shared" ca="1" si="292"/>
        <v>105.9633</v>
      </c>
      <c r="D2664" t="b">
        <f t="shared" ca="1" si="293"/>
        <v>1</v>
      </c>
      <c r="E2664" s="13" cm="1">
        <f t="array" aca="1" ref="E2664" ca="1">IF(ISBLANK(INDIRECT(ADDRESS(ROW(B2664)+$N$5,COLUMN(B2664)))),"",(INDIRECT(ADDRESS(ROW(B2664)+$N$5,COLUMN(B2664)))/B2664-1))</f>
        <v>0.15095720296576864</v>
      </c>
      <c r="F2664" s="5">
        <f t="shared" ref="F2664:F2727" ca="1" si="297">IF(ISERROR(MATCH(TRUE,INDIRECT(ADDRESS(ROW(),4)&amp;":"&amp;ADDRESS(ROW()+$N$5,4)),0)),"MAI",INDEX(INDIRECT(ADDRESS(ROW(),1)&amp;":"&amp;ADDRESS(ROW()+$N$5,1)),MATCH(TRUE,INDIRECT(ADDRESS(ROW(),4)&amp;":"&amp;ADDRESS(ROW()+$N$5,4)),0)))</f>
        <v>40617</v>
      </c>
      <c r="G2664" s="11">
        <f t="shared" ca="1" si="294"/>
        <v>92.927000000000007</v>
      </c>
      <c r="H2664" s="17" cm="1">
        <f t="array" aca="1" ref="H2664" ca="1">IF(F2664="MAI","NESSUNO",INDIRECT(ADDRESS(ROW()+$N$5,2)))</f>
        <v>106.955</v>
      </c>
      <c r="I2664" s="11">
        <f t="shared" ca="1" si="295"/>
        <v>0</v>
      </c>
      <c r="J2664" s="13">
        <f t="shared" ca="1" si="291"/>
        <v>0.15095720296576873</v>
      </c>
      <c r="K2664" s="13" t="b">
        <f t="shared" ca="1" si="296"/>
        <v>0</v>
      </c>
    </row>
    <row r="2665" spans="1:11" x14ac:dyDescent="0.2">
      <c r="A2665" s="5">
        <f>IndiciMSCI!A2665</f>
        <v>40618</v>
      </c>
      <c r="B2665" cm="1">
        <f t="array" ref="B2665">INDEX(IndiciMSCI!A:Y,ROW(),Sheet1!$O$2)</f>
        <v>100.134</v>
      </c>
      <c r="C2665">
        <f t="shared" ca="1" si="292"/>
        <v>105.9633</v>
      </c>
      <c r="D2665" t="b">
        <f t="shared" ca="1" si="293"/>
        <v>1</v>
      </c>
      <c r="E2665" s="13" cm="1">
        <f t="array" aca="1" ref="E2665" ca="1">IF(ISBLANK(INDIRECT(ADDRESS(ROW(B2665)+$N$5,COLUMN(B2665)))),"",(INDIRECT(ADDRESS(ROW(B2665)+$N$5,COLUMN(B2665)))/B2665-1))</f>
        <v>7.6916931312041914E-2</v>
      </c>
      <c r="F2665" s="5">
        <f t="shared" ca="1" si="297"/>
        <v>40618</v>
      </c>
      <c r="G2665" s="11">
        <f t="shared" ca="1" si="294"/>
        <v>100.134</v>
      </c>
      <c r="H2665" s="17" cm="1">
        <f t="array" aca="1" ref="H2665" ca="1">IF(F2665="MAI","NESSUNO",INDIRECT(ADDRESS(ROW()+$N$5,2)))</f>
        <v>107.836</v>
      </c>
      <c r="I2665" s="11">
        <f t="shared" ca="1" si="295"/>
        <v>0</v>
      </c>
      <c r="J2665" s="13">
        <f t="shared" ca="1" si="291"/>
        <v>7.6916931312041845E-2</v>
      </c>
      <c r="K2665" s="13" t="b">
        <f t="shared" ca="1" si="296"/>
        <v>0</v>
      </c>
    </row>
    <row r="2666" spans="1:11" x14ac:dyDescent="0.2">
      <c r="A2666" s="5">
        <f>IndiciMSCI!A2666</f>
        <v>40619</v>
      </c>
      <c r="B2666" cm="1">
        <f t="array" ref="B2666">INDEX(IndiciMSCI!A:Y,ROW(),Sheet1!$O$2)</f>
        <v>100.139</v>
      </c>
      <c r="C2666">
        <f t="shared" ca="1" si="292"/>
        <v>105.9633</v>
      </c>
      <c r="D2666" t="b">
        <f t="shared" ca="1" si="293"/>
        <v>1</v>
      </c>
      <c r="E2666" s="13" cm="1">
        <f t="array" aca="1" ref="E2666" ca="1">IF(ISBLANK(INDIRECT(ADDRESS(ROW(B2666)+$N$5,COLUMN(B2666)))),"",(INDIRECT(ADDRESS(ROW(B2666)+$N$5,COLUMN(B2666)))/B2666-1))</f>
        <v>8.905621186550694E-2</v>
      </c>
      <c r="F2666" s="5">
        <f t="shared" ca="1" si="297"/>
        <v>40619</v>
      </c>
      <c r="G2666" s="11">
        <f t="shared" ca="1" si="294"/>
        <v>100.139</v>
      </c>
      <c r="H2666" s="17" cm="1">
        <f t="array" aca="1" ref="H2666" ca="1">IF(F2666="MAI","NESSUNO",INDIRECT(ADDRESS(ROW()+$N$5,2)))</f>
        <v>109.057</v>
      </c>
      <c r="I2666" s="11">
        <f t="shared" ca="1" si="295"/>
        <v>0</v>
      </c>
      <c r="J2666" s="13">
        <f t="shared" ca="1" si="291"/>
        <v>8.905621186550701E-2</v>
      </c>
      <c r="K2666" s="13" t="b">
        <f t="shared" ca="1" si="296"/>
        <v>1</v>
      </c>
    </row>
    <row r="2667" spans="1:11" x14ac:dyDescent="0.2">
      <c r="A2667" s="5">
        <f>IndiciMSCI!A2667</f>
        <v>40620</v>
      </c>
      <c r="B2667" cm="1">
        <f t="array" ref="B2667">INDEX(IndiciMSCI!A:Y,ROW(),Sheet1!$O$2)</f>
        <v>98.498000000000005</v>
      </c>
      <c r="C2667">
        <f t="shared" ca="1" si="292"/>
        <v>105.9633</v>
      </c>
      <c r="D2667" t="b">
        <f t="shared" ca="1" si="293"/>
        <v>1</v>
      </c>
      <c r="E2667" s="13" cm="1">
        <f t="array" aca="1" ref="E2667" ca="1">IF(ISBLANK(INDIRECT(ADDRESS(ROW(B2667)+$N$5,COLUMN(B2667)))),"",(INDIRECT(ADDRESS(ROW(B2667)+$N$5,COLUMN(B2667)))/B2667-1))</f>
        <v>0.10201222359844864</v>
      </c>
      <c r="F2667" s="5">
        <f t="shared" ca="1" si="297"/>
        <v>40620</v>
      </c>
      <c r="G2667" s="11">
        <f t="shared" ca="1" si="294"/>
        <v>98.498000000000005</v>
      </c>
      <c r="H2667" s="17" cm="1">
        <f t="array" aca="1" ref="H2667" ca="1">IF(F2667="MAI","NESSUNO",INDIRECT(ADDRESS(ROW()+$N$5,2)))</f>
        <v>108.54600000000001</v>
      </c>
      <c r="I2667" s="11">
        <f t="shared" ca="1" si="295"/>
        <v>0</v>
      </c>
      <c r="J2667" s="13">
        <f t="shared" ca="1" si="291"/>
        <v>0.10201222359844871</v>
      </c>
      <c r="K2667" s="13" t="b">
        <f t="shared" ca="1" si="296"/>
        <v>0</v>
      </c>
    </row>
    <row r="2668" spans="1:11" x14ac:dyDescent="0.2">
      <c r="A2668" s="5">
        <f>IndiciMSCI!A2668</f>
        <v>40623</v>
      </c>
      <c r="B2668" cm="1">
        <f t="array" ref="B2668">INDEX(IndiciMSCI!A:Y,ROW(),Sheet1!$O$2)</f>
        <v>98.188000000000002</v>
      </c>
      <c r="C2668">
        <f t="shared" ca="1" si="292"/>
        <v>105.9633</v>
      </c>
      <c r="D2668" t="b">
        <f t="shared" ca="1" si="293"/>
        <v>1</v>
      </c>
      <c r="E2668" s="13" cm="1">
        <f t="array" aca="1" ref="E2668" ca="1">IF(ISBLANK(INDIRECT(ADDRESS(ROW(B2668)+$N$5,COLUMN(B2668)))),"",(INDIRECT(ADDRESS(ROW(B2668)+$N$5,COLUMN(B2668)))/B2668-1))</f>
        <v>0.10171304029005568</v>
      </c>
      <c r="F2668" s="5">
        <f t="shared" ca="1" si="297"/>
        <v>40623</v>
      </c>
      <c r="G2668" s="11">
        <f t="shared" ca="1" si="294"/>
        <v>98.188000000000002</v>
      </c>
      <c r="H2668" s="17" cm="1">
        <f t="array" aca="1" ref="H2668" ca="1">IF(F2668="MAI","NESSUNO",INDIRECT(ADDRESS(ROW()+$N$5,2)))</f>
        <v>108.175</v>
      </c>
      <c r="I2668" s="11">
        <f t="shared" ca="1" si="295"/>
        <v>0</v>
      </c>
      <c r="J2668" s="13">
        <f t="shared" ca="1" si="291"/>
        <v>0.10171304029005576</v>
      </c>
      <c r="K2668" s="13" t="b">
        <f t="shared" ca="1" si="296"/>
        <v>0</v>
      </c>
    </row>
    <row r="2669" spans="1:11" x14ac:dyDescent="0.2">
      <c r="A2669" s="5">
        <f>IndiciMSCI!A2669</f>
        <v>40624</v>
      </c>
      <c r="B2669" cm="1">
        <f t="array" ref="B2669">INDEX(IndiciMSCI!A:Y,ROW(),Sheet1!$O$2)</f>
        <v>102.43</v>
      </c>
      <c r="C2669">
        <f t="shared" ca="1" si="292"/>
        <v>105.9633</v>
      </c>
      <c r="D2669" t="b">
        <f t="shared" ca="1" si="293"/>
        <v>1</v>
      </c>
      <c r="E2669" s="13" cm="1">
        <f t="array" aca="1" ref="E2669" ca="1">IF(ISBLANK(INDIRECT(ADDRESS(ROW(B2669)+$N$5,COLUMN(B2669)))),"",(INDIRECT(ADDRESS(ROW(B2669)+$N$5,COLUMN(B2669)))/B2669-1))</f>
        <v>5.3695206482475832E-2</v>
      </c>
      <c r="F2669" s="5">
        <f t="shared" ca="1" si="297"/>
        <v>40624</v>
      </c>
      <c r="G2669" s="11">
        <f t="shared" ca="1" si="294"/>
        <v>102.43</v>
      </c>
      <c r="H2669" s="17" cm="1">
        <f t="array" aca="1" ref="H2669" ca="1">IF(F2669="MAI","NESSUNO",INDIRECT(ADDRESS(ROW()+$N$5,2)))</f>
        <v>107.93</v>
      </c>
      <c r="I2669" s="11">
        <f t="shared" ca="1" si="295"/>
        <v>0</v>
      </c>
      <c r="J2669" s="13">
        <f t="shared" ca="1" si="291"/>
        <v>5.3695206482475832E-2</v>
      </c>
      <c r="K2669" s="13" t="b">
        <f t="shared" ca="1" si="296"/>
        <v>0</v>
      </c>
    </row>
    <row r="2670" spans="1:11" x14ac:dyDescent="0.2">
      <c r="A2670" s="5">
        <f>IndiciMSCI!A2670</f>
        <v>40625</v>
      </c>
      <c r="B2670" cm="1">
        <f t="array" ref="B2670">INDEX(IndiciMSCI!A:Y,ROW(),Sheet1!$O$2)</f>
        <v>102.235</v>
      </c>
      <c r="C2670">
        <f t="shared" ca="1" si="292"/>
        <v>105.9633</v>
      </c>
      <c r="D2670" t="b">
        <f t="shared" ca="1" si="293"/>
        <v>1</v>
      </c>
      <c r="E2670" s="13" cm="1">
        <f t="array" aca="1" ref="E2670" ca="1">IF(ISBLANK(INDIRECT(ADDRESS(ROW(B2670)+$N$5,COLUMN(B2670)))),"",(INDIRECT(ADDRESS(ROW(B2670)+$N$5,COLUMN(B2670)))/B2670-1))</f>
        <v>4.5639947180515339E-2</v>
      </c>
      <c r="F2670" s="5">
        <f t="shared" ca="1" si="297"/>
        <v>40625</v>
      </c>
      <c r="G2670" s="11">
        <f t="shared" ca="1" si="294"/>
        <v>102.235</v>
      </c>
      <c r="H2670" s="17" cm="1">
        <f t="array" aca="1" ref="H2670" ca="1">IF(F2670="MAI","NESSUNO",INDIRECT(ADDRESS(ROW()+$N$5,2)))</f>
        <v>106.901</v>
      </c>
      <c r="I2670" s="11">
        <f t="shared" ca="1" si="295"/>
        <v>0</v>
      </c>
      <c r="J2670" s="13">
        <f t="shared" ca="1" si="291"/>
        <v>4.563994718051545E-2</v>
      </c>
      <c r="K2670" s="13" t="b">
        <f t="shared" ca="1" si="296"/>
        <v>1</v>
      </c>
    </row>
    <row r="2671" spans="1:11" x14ac:dyDescent="0.2">
      <c r="A2671" s="5">
        <f>IndiciMSCI!A2671</f>
        <v>40626</v>
      </c>
      <c r="B2671" cm="1">
        <f t="array" ref="B2671">INDEX(IndiciMSCI!A:Y,ROW(),Sheet1!$O$2)</f>
        <v>100.876</v>
      </c>
      <c r="C2671">
        <f t="shared" ca="1" si="292"/>
        <v>105.9633</v>
      </c>
      <c r="D2671" t="b">
        <f t="shared" ca="1" si="293"/>
        <v>1</v>
      </c>
      <c r="E2671" s="13" cm="1">
        <f t="array" aca="1" ref="E2671" ca="1">IF(ISBLANK(INDIRECT(ADDRESS(ROW(B2671)+$N$5,COLUMN(B2671)))),"",(INDIRECT(ADDRESS(ROW(B2671)+$N$5,COLUMN(B2671)))/B2671-1))</f>
        <v>7.7719179983345876E-2</v>
      </c>
      <c r="F2671" s="5">
        <f t="shared" ca="1" si="297"/>
        <v>40626</v>
      </c>
      <c r="G2671" s="11">
        <f t="shared" ca="1" si="294"/>
        <v>100.876</v>
      </c>
      <c r="H2671" s="17" cm="1">
        <f t="array" aca="1" ref="H2671" ca="1">IF(F2671="MAI","NESSUNO",INDIRECT(ADDRESS(ROW()+$N$5,2)))</f>
        <v>108.71599999999999</v>
      </c>
      <c r="I2671" s="11">
        <f t="shared" ca="1" si="295"/>
        <v>0</v>
      </c>
      <c r="J2671" s="13">
        <f t="shared" ca="1" si="291"/>
        <v>7.7719179983345779E-2</v>
      </c>
      <c r="K2671" s="13" t="b">
        <f t="shared" ca="1" si="296"/>
        <v>0</v>
      </c>
    </row>
    <row r="2672" spans="1:11" x14ac:dyDescent="0.2">
      <c r="A2672" s="5">
        <f>IndiciMSCI!A2672</f>
        <v>40627</v>
      </c>
      <c r="B2672" cm="1">
        <f t="array" ref="B2672">INDEX(IndiciMSCI!A:Y,ROW(),Sheet1!$O$2)</f>
        <v>101.33199999999999</v>
      </c>
      <c r="C2672">
        <f t="shared" ca="1" si="292"/>
        <v>105.9633</v>
      </c>
      <c r="D2672" t="b">
        <f t="shared" ca="1" si="293"/>
        <v>1</v>
      </c>
      <c r="E2672" s="13" cm="1">
        <f t="array" aca="1" ref="E2672" ca="1">IF(ISBLANK(INDIRECT(ADDRESS(ROW(B2672)+$N$5,COLUMN(B2672)))),"",(INDIRECT(ADDRESS(ROW(B2672)+$N$5,COLUMN(B2672)))/B2672-1))</f>
        <v>5.6329688548533596E-2</v>
      </c>
      <c r="F2672" s="5">
        <f t="shared" ca="1" si="297"/>
        <v>40627</v>
      </c>
      <c r="G2672" s="11">
        <f t="shared" ca="1" si="294"/>
        <v>101.33199999999999</v>
      </c>
      <c r="H2672" s="17" cm="1">
        <f t="array" aca="1" ref="H2672" ca="1">IF(F2672="MAI","NESSUNO",INDIRECT(ADDRESS(ROW()+$N$5,2)))</f>
        <v>107.04</v>
      </c>
      <c r="I2672" s="11">
        <f t="shared" ca="1" si="295"/>
        <v>0</v>
      </c>
      <c r="J2672" s="13">
        <f t="shared" ca="1" si="291"/>
        <v>5.6329688548533659E-2</v>
      </c>
      <c r="K2672" s="13" t="b">
        <f t="shared" ca="1" si="296"/>
        <v>1</v>
      </c>
    </row>
    <row r="2673" spans="1:11" x14ac:dyDescent="0.2">
      <c r="A2673" s="5">
        <f>IndiciMSCI!A2673</f>
        <v>40630</v>
      </c>
      <c r="B2673" cm="1">
        <f t="array" ref="B2673">INDEX(IndiciMSCI!A:Y,ROW(),Sheet1!$O$2)</f>
        <v>100.842</v>
      </c>
      <c r="C2673">
        <f t="shared" ca="1" si="292"/>
        <v>105.9633</v>
      </c>
      <c r="D2673" t="b">
        <f t="shared" ca="1" si="293"/>
        <v>1</v>
      </c>
      <c r="E2673" s="13" cm="1">
        <f t="array" aca="1" ref="E2673" ca="1">IF(ISBLANK(INDIRECT(ADDRESS(ROW(B2673)+$N$5,COLUMN(B2673)))),"",(INDIRECT(ADDRESS(ROW(B2673)+$N$5,COLUMN(B2673)))/B2673-1))</f>
        <v>5.0465083992780713E-2</v>
      </c>
      <c r="F2673" s="5">
        <f t="shared" ca="1" si="297"/>
        <v>40630</v>
      </c>
      <c r="G2673" s="11">
        <f t="shared" ca="1" si="294"/>
        <v>100.842</v>
      </c>
      <c r="H2673" s="17" cm="1">
        <f t="array" aca="1" ref="H2673" ca="1">IF(F2673="MAI","NESSUNO",INDIRECT(ADDRESS(ROW()+$N$5,2)))</f>
        <v>105.931</v>
      </c>
      <c r="I2673" s="11">
        <f t="shared" ca="1" si="295"/>
        <v>0</v>
      </c>
      <c r="J2673" s="13">
        <f t="shared" ca="1" si="291"/>
        <v>5.0465083992780775E-2</v>
      </c>
      <c r="K2673" s="13" t="b">
        <f t="shared" ca="1" si="296"/>
        <v>1</v>
      </c>
    </row>
    <row r="2674" spans="1:11" x14ac:dyDescent="0.2">
      <c r="A2674" s="5">
        <f>IndiciMSCI!A2674</f>
        <v>40631</v>
      </c>
      <c r="B2674" cm="1">
        <f t="array" ref="B2674">INDEX(IndiciMSCI!A:Y,ROW(),Sheet1!$O$2)</f>
        <v>100.31100000000001</v>
      </c>
      <c r="C2674">
        <f t="shared" ca="1" si="292"/>
        <v>105.9633</v>
      </c>
      <c r="D2674" t="b">
        <f t="shared" ca="1" si="293"/>
        <v>1</v>
      </c>
      <c r="E2674" s="13" cm="1">
        <f t="array" aca="1" ref="E2674" ca="1">IF(ISBLANK(INDIRECT(ADDRESS(ROW(B2674)+$N$5,COLUMN(B2674)))),"",(INDIRECT(ADDRESS(ROW(B2674)+$N$5,COLUMN(B2674)))/B2674-1))</f>
        <v>7.8216745920188124E-2</v>
      </c>
      <c r="F2674" s="5">
        <f t="shared" ca="1" si="297"/>
        <v>40631</v>
      </c>
      <c r="G2674" s="11">
        <f t="shared" ca="1" si="294"/>
        <v>100.31100000000001</v>
      </c>
      <c r="H2674" s="17" cm="1">
        <f t="array" aca="1" ref="H2674" ca="1">IF(F2674="MAI","NESSUNO",INDIRECT(ADDRESS(ROW()+$N$5,2)))</f>
        <v>108.157</v>
      </c>
      <c r="I2674" s="11">
        <f t="shared" ca="1" si="295"/>
        <v>0</v>
      </c>
      <c r="J2674" s="13">
        <f t="shared" ca="1" si="291"/>
        <v>7.821674592018811E-2</v>
      </c>
      <c r="K2674" s="13" t="b">
        <f t="shared" ca="1" si="296"/>
        <v>0</v>
      </c>
    </row>
    <row r="2675" spans="1:11" x14ac:dyDescent="0.2">
      <c r="A2675" s="5">
        <f>IndiciMSCI!A2675</f>
        <v>40632</v>
      </c>
      <c r="B2675" cm="1">
        <f t="array" ref="B2675">INDEX(IndiciMSCI!A:Y,ROW(),Sheet1!$O$2)</f>
        <v>101.105</v>
      </c>
      <c r="C2675">
        <f t="shared" ca="1" si="292"/>
        <v>105.9633</v>
      </c>
      <c r="D2675" t="b">
        <f t="shared" ca="1" si="293"/>
        <v>1</v>
      </c>
      <c r="E2675" s="13" cm="1">
        <f t="array" aca="1" ref="E2675" ca="1">IF(ISBLANK(INDIRECT(ADDRESS(ROW(B2675)+$N$5,COLUMN(B2675)))),"",(INDIRECT(ADDRESS(ROW(B2675)+$N$5,COLUMN(B2675)))/B2675-1))</f>
        <v>7.6484842490480043E-2</v>
      </c>
      <c r="F2675" s="5">
        <f t="shared" ca="1" si="297"/>
        <v>40632</v>
      </c>
      <c r="G2675" s="11">
        <f t="shared" ca="1" si="294"/>
        <v>101.105</v>
      </c>
      <c r="H2675" s="17" cm="1">
        <f t="array" aca="1" ref="H2675" ca="1">IF(F2675="MAI","NESSUNO",INDIRECT(ADDRESS(ROW()+$N$5,2)))</f>
        <v>108.83799999999999</v>
      </c>
      <c r="I2675" s="11">
        <f t="shared" ca="1" si="295"/>
        <v>0</v>
      </c>
      <c r="J2675" s="13">
        <f t="shared" ca="1" si="291"/>
        <v>7.6484842490480084E-2</v>
      </c>
      <c r="K2675" s="13" t="b">
        <f t="shared" ca="1" si="296"/>
        <v>1</v>
      </c>
    </row>
    <row r="2676" spans="1:11" x14ac:dyDescent="0.2">
      <c r="A2676" s="5">
        <f>IndiciMSCI!A2676</f>
        <v>40633</v>
      </c>
      <c r="B2676" cm="1">
        <f t="array" ref="B2676">INDEX(IndiciMSCI!A:Y,ROW(),Sheet1!$O$2)</f>
        <v>100.962</v>
      </c>
      <c r="C2676">
        <f t="shared" ca="1" si="292"/>
        <v>105.9633</v>
      </c>
      <c r="D2676" t="b">
        <f t="shared" ca="1" si="293"/>
        <v>1</v>
      </c>
      <c r="E2676" s="13" cm="1">
        <f t="array" aca="1" ref="E2676" ca="1">IF(ISBLANK(INDIRECT(ADDRESS(ROW(B2676)+$N$5,COLUMN(B2676)))),"",(INDIRECT(ADDRESS(ROW(B2676)+$N$5,COLUMN(B2676)))/B2676-1))</f>
        <v>7.7405360432637904E-2</v>
      </c>
      <c r="F2676" s="5">
        <f t="shared" ca="1" si="297"/>
        <v>40633</v>
      </c>
      <c r="G2676" s="11">
        <f t="shared" ca="1" si="294"/>
        <v>100.962</v>
      </c>
      <c r="H2676" s="17" cm="1">
        <f t="array" aca="1" ref="H2676" ca="1">IF(F2676="MAI","NESSUNO",INDIRECT(ADDRESS(ROW()+$N$5,2)))</f>
        <v>108.777</v>
      </c>
      <c r="I2676" s="11">
        <f t="shared" ca="1" si="295"/>
        <v>0</v>
      </c>
      <c r="J2676" s="13">
        <f t="shared" ca="1" si="291"/>
        <v>7.7405360432638001E-2</v>
      </c>
      <c r="K2676" s="13" t="b">
        <f t="shared" ca="1" si="296"/>
        <v>1</v>
      </c>
    </row>
    <row r="2677" spans="1:11" x14ac:dyDescent="0.2">
      <c r="A2677" s="5">
        <f>IndiciMSCI!A2677</f>
        <v>40634</v>
      </c>
      <c r="B2677" cm="1">
        <f t="array" ref="B2677">INDEX(IndiciMSCI!A:Y,ROW(),Sheet1!$O$2)</f>
        <v>98.888000000000005</v>
      </c>
      <c r="C2677">
        <f t="shared" ca="1" si="292"/>
        <v>105.9633</v>
      </c>
      <c r="D2677" t="b">
        <f t="shared" ca="1" si="293"/>
        <v>1</v>
      </c>
      <c r="E2677" s="13" cm="1">
        <f t="array" aca="1" ref="E2677" ca="1">IF(ISBLANK(INDIRECT(ADDRESS(ROW(B2677)+$N$5,COLUMN(B2677)))),"",(INDIRECT(ADDRESS(ROW(B2677)+$N$5,COLUMN(B2677)))/B2677-1))</f>
        <v>9.0779467680608183E-2</v>
      </c>
      <c r="F2677" s="5">
        <f t="shared" ca="1" si="297"/>
        <v>40634</v>
      </c>
      <c r="G2677" s="11">
        <f t="shared" ca="1" si="294"/>
        <v>98.888000000000005</v>
      </c>
      <c r="H2677" s="17" cm="1">
        <f t="array" aca="1" ref="H2677" ca="1">IF(F2677="MAI","NESSUNO",INDIRECT(ADDRESS(ROW()+$N$5,2)))</f>
        <v>107.86499999999999</v>
      </c>
      <c r="I2677" s="11">
        <f t="shared" ca="1" si="295"/>
        <v>0</v>
      </c>
      <c r="J2677" s="13">
        <f t="shared" ca="1" si="291"/>
        <v>9.0779467680608253E-2</v>
      </c>
      <c r="K2677" s="13" t="b">
        <f t="shared" ca="1" si="296"/>
        <v>1</v>
      </c>
    </row>
    <row r="2678" spans="1:11" x14ac:dyDescent="0.2">
      <c r="A2678" s="5">
        <f>IndiciMSCI!A2678</f>
        <v>40637</v>
      </c>
      <c r="B2678" cm="1">
        <f t="array" ref="B2678">INDEX(IndiciMSCI!A:Y,ROW(),Sheet1!$O$2)</f>
        <v>98.519000000000005</v>
      </c>
      <c r="C2678">
        <f t="shared" ca="1" si="292"/>
        <v>105.9633</v>
      </c>
      <c r="D2678" t="b">
        <f t="shared" ca="1" si="293"/>
        <v>1</v>
      </c>
      <c r="E2678" s="13" cm="1">
        <f t="array" aca="1" ref="E2678" ca="1">IF(ISBLANK(INDIRECT(ADDRESS(ROW(B2678)+$N$5,COLUMN(B2678)))),"",(INDIRECT(ADDRESS(ROW(B2678)+$N$5,COLUMN(B2678)))/B2678-1))</f>
        <v>0.10357392990184633</v>
      </c>
      <c r="F2678" s="5">
        <f t="shared" ca="1" si="297"/>
        <v>40637</v>
      </c>
      <c r="G2678" s="11">
        <f t="shared" ca="1" si="294"/>
        <v>98.519000000000005</v>
      </c>
      <c r="H2678" s="17" cm="1">
        <f t="array" aca="1" ref="H2678" ca="1">IF(F2678="MAI","NESSUNO",INDIRECT(ADDRESS(ROW()+$N$5,2)))</f>
        <v>108.723</v>
      </c>
      <c r="I2678" s="11">
        <f t="shared" ca="1" si="295"/>
        <v>0</v>
      </c>
      <c r="J2678" s="13">
        <f t="shared" ca="1" si="291"/>
        <v>0.10357392990184627</v>
      </c>
      <c r="K2678" s="13" t="b">
        <f t="shared" ca="1" si="296"/>
        <v>0</v>
      </c>
    </row>
    <row r="2679" spans="1:11" x14ac:dyDescent="0.2">
      <c r="A2679" s="5">
        <f>IndiciMSCI!A2679</f>
        <v>40638</v>
      </c>
      <c r="B2679" cm="1">
        <f t="array" ref="B2679">INDEX(IndiciMSCI!A:Y,ROW(),Sheet1!$O$2)</f>
        <v>96.647000000000006</v>
      </c>
      <c r="C2679">
        <f t="shared" ca="1" si="292"/>
        <v>105.9633</v>
      </c>
      <c r="D2679" t="b">
        <f t="shared" ca="1" si="293"/>
        <v>1</v>
      </c>
      <c r="E2679" s="13" cm="1">
        <f t="array" aca="1" ref="E2679" ca="1">IF(ISBLANK(INDIRECT(ADDRESS(ROW(B2679)+$N$5,COLUMN(B2679)))),"",(INDIRECT(ADDRESS(ROW(B2679)+$N$5,COLUMN(B2679)))/B2679-1))</f>
        <v>0.11247115792523288</v>
      </c>
      <c r="F2679" s="5">
        <f t="shared" ca="1" si="297"/>
        <v>40638</v>
      </c>
      <c r="G2679" s="11">
        <f t="shared" ca="1" si="294"/>
        <v>96.647000000000006</v>
      </c>
      <c r="H2679" s="17" cm="1">
        <f t="array" aca="1" ref="H2679" ca="1">IF(F2679="MAI","NESSUNO",INDIRECT(ADDRESS(ROW()+$N$5,2)))</f>
        <v>107.517</v>
      </c>
      <c r="I2679" s="11">
        <f t="shared" ca="1" si="295"/>
        <v>0</v>
      </c>
      <c r="J2679" s="13">
        <f t="shared" ca="1" si="291"/>
        <v>0.11247115792523296</v>
      </c>
      <c r="K2679" s="13" t="b">
        <f t="shared" ca="1" si="296"/>
        <v>0</v>
      </c>
    </row>
    <row r="2680" spans="1:11" x14ac:dyDescent="0.2">
      <c r="A2680" s="5">
        <f>IndiciMSCI!A2680</f>
        <v>40639</v>
      </c>
      <c r="B2680" cm="1">
        <f t="array" ref="B2680">INDEX(IndiciMSCI!A:Y,ROW(),Sheet1!$O$2)</f>
        <v>93.951999999999998</v>
      </c>
      <c r="C2680">
        <f t="shared" ca="1" si="292"/>
        <v>105.9633</v>
      </c>
      <c r="D2680" t="b">
        <f t="shared" ca="1" si="293"/>
        <v>1</v>
      </c>
      <c r="E2680" s="13" cm="1">
        <f t="array" aca="1" ref="E2680" ca="1">IF(ISBLANK(INDIRECT(ADDRESS(ROW(B2680)+$N$5,COLUMN(B2680)))),"",(INDIRECT(ADDRESS(ROW(B2680)+$N$5,COLUMN(B2680)))/B2680-1))</f>
        <v>0.13866655313351495</v>
      </c>
      <c r="F2680" s="5">
        <f t="shared" ca="1" si="297"/>
        <v>40639</v>
      </c>
      <c r="G2680" s="11">
        <f t="shared" ca="1" si="294"/>
        <v>93.951999999999998</v>
      </c>
      <c r="H2680" s="17" cm="1">
        <f t="array" aca="1" ref="H2680" ca="1">IF(F2680="MAI","NESSUNO",INDIRECT(ADDRESS(ROW()+$N$5,2)))</f>
        <v>106.98</v>
      </c>
      <c r="I2680" s="11">
        <f t="shared" ca="1" si="295"/>
        <v>0</v>
      </c>
      <c r="J2680" s="13">
        <f t="shared" ca="1" si="291"/>
        <v>0.13866655313351506</v>
      </c>
      <c r="K2680" s="13" t="b">
        <f t="shared" ca="1" si="296"/>
        <v>0</v>
      </c>
    </row>
    <row r="2681" spans="1:11" x14ac:dyDescent="0.2">
      <c r="A2681" s="5">
        <f>IndiciMSCI!A2681</f>
        <v>40640</v>
      </c>
      <c r="B2681" cm="1">
        <f t="array" ref="B2681">INDEX(IndiciMSCI!A:Y,ROW(),Sheet1!$O$2)</f>
        <v>94.85</v>
      </c>
      <c r="C2681">
        <f t="shared" ca="1" si="292"/>
        <v>105.9633</v>
      </c>
      <c r="D2681" t="b">
        <f t="shared" ca="1" si="293"/>
        <v>1</v>
      </c>
      <c r="E2681" s="13" cm="1">
        <f t="array" aca="1" ref="E2681" ca="1">IF(ISBLANK(INDIRECT(ADDRESS(ROW(B2681)+$N$5,COLUMN(B2681)))),"",(INDIRECT(ADDRESS(ROW(B2681)+$N$5,COLUMN(B2681)))/B2681-1))</f>
        <v>0.1303321033210334</v>
      </c>
      <c r="F2681" s="5">
        <f t="shared" ca="1" si="297"/>
        <v>40640</v>
      </c>
      <c r="G2681" s="11">
        <f t="shared" ca="1" si="294"/>
        <v>94.85</v>
      </c>
      <c r="H2681" s="17" cm="1">
        <f t="array" aca="1" ref="H2681" ca="1">IF(F2681="MAI","NESSUNO",INDIRECT(ADDRESS(ROW()+$N$5,2)))</f>
        <v>107.212</v>
      </c>
      <c r="I2681" s="11">
        <f t="shared" ca="1" si="295"/>
        <v>0</v>
      </c>
      <c r="J2681" s="13">
        <f t="shared" ca="1" si="291"/>
        <v>0.13033210332103332</v>
      </c>
      <c r="K2681" s="13" t="b">
        <f t="shared" ca="1" si="296"/>
        <v>0</v>
      </c>
    </row>
    <row r="2682" spans="1:11" x14ac:dyDescent="0.2">
      <c r="A2682" s="5">
        <f>IndiciMSCI!A2682</f>
        <v>40641</v>
      </c>
      <c r="B2682" cm="1">
        <f t="array" ref="B2682">INDEX(IndiciMSCI!A:Y,ROW(),Sheet1!$O$2)</f>
        <v>95.379000000000005</v>
      </c>
      <c r="C2682">
        <f t="shared" ca="1" si="292"/>
        <v>105.9633</v>
      </c>
      <c r="D2682" t="b">
        <f t="shared" ca="1" si="293"/>
        <v>1</v>
      </c>
      <c r="E2682" s="13" cm="1">
        <f t="array" aca="1" ref="E2682" ca="1">IF(ISBLANK(INDIRECT(ADDRESS(ROW(B2682)+$N$5,COLUMN(B2682)))),"",(INDIRECT(ADDRESS(ROW(B2682)+$N$5,COLUMN(B2682)))/B2682-1))</f>
        <v>0.11379863491963649</v>
      </c>
      <c r="F2682" s="5">
        <f t="shared" ca="1" si="297"/>
        <v>40641</v>
      </c>
      <c r="G2682" s="11">
        <f t="shared" ca="1" si="294"/>
        <v>95.379000000000005</v>
      </c>
      <c r="H2682" s="17" cm="1">
        <f t="array" aca="1" ref="H2682" ca="1">IF(F2682="MAI","NESSUNO",INDIRECT(ADDRESS(ROW()+$N$5,2)))</f>
        <v>106.233</v>
      </c>
      <c r="I2682" s="11">
        <f t="shared" ca="1" si="295"/>
        <v>0</v>
      </c>
      <c r="J2682" s="13">
        <f t="shared" ca="1" si="291"/>
        <v>0.11379863491963639</v>
      </c>
      <c r="K2682" s="13" t="b">
        <f t="shared" ca="1" si="296"/>
        <v>0</v>
      </c>
    </row>
    <row r="2683" spans="1:11" x14ac:dyDescent="0.2">
      <c r="A2683" s="5">
        <f>IndiciMSCI!A2683</f>
        <v>40644</v>
      </c>
      <c r="B2683" cm="1">
        <f t="array" ref="B2683">INDEX(IndiciMSCI!A:Y,ROW(),Sheet1!$O$2)</f>
        <v>95.46</v>
      </c>
      <c r="C2683">
        <f t="shared" ca="1" si="292"/>
        <v>105.9633</v>
      </c>
      <c r="D2683" t="b">
        <f t="shared" ca="1" si="293"/>
        <v>1</v>
      </c>
      <c r="E2683" s="13" cm="1">
        <f t="array" aca="1" ref="E2683" ca="1">IF(ISBLANK(INDIRECT(ADDRESS(ROW(B2683)+$N$5,COLUMN(B2683)))),"",(INDIRECT(ADDRESS(ROW(B2683)+$N$5,COLUMN(B2683)))/B2683-1))</f>
        <v>0.10826524198617227</v>
      </c>
      <c r="F2683" s="5">
        <f t="shared" ca="1" si="297"/>
        <v>40644</v>
      </c>
      <c r="G2683" s="11">
        <f t="shared" ca="1" si="294"/>
        <v>95.46</v>
      </c>
      <c r="H2683" s="17" cm="1">
        <f t="array" aca="1" ref="H2683" ca="1">IF(F2683="MAI","NESSUNO",INDIRECT(ADDRESS(ROW()+$N$5,2)))</f>
        <v>105.795</v>
      </c>
      <c r="I2683" s="11">
        <f t="shared" ca="1" si="295"/>
        <v>0</v>
      </c>
      <c r="J2683" s="13">
        <f t="shared" ca="1" si="291"/>
        <v>0.10826524198617231</v>
      </c>
      <c r="K2683" s="13" t="b">
        <f t="shared" ca="1" si="296"/>
        <v>0</v>
      </c>
    </row>
    <row r="2684" spans="1:11" x14ac:dyDescent="0.2">
      <c r="A2684" s="5">
        <f>IndiciMSCI!A2684</f>
        <v>40645</v>
      </c>
      <c r="B2684" cm="1">
        <f t="array" ref="B2684">INDEX(IndiciMSCI!A:Y,ROW(),Sheet1!$O$2)</f>
        <v>94.897000000000006</v>
      </c>
      <c r="C2684">
        <f t="shared" ca="1" si="292"/>
        <v>105.9633</v>
      </c>
      <c r="D2684" t="b">
        <f t="shared" ca="1" si="293"/>
        <v>1</v>
      </c>
      <c r="E2684" s="13" cm="1">
        <f t="array" aca="1" ref="E2684" ca="1">IF(ISBLANK(INDIRECT(ADDRESS(ROW(B2684)+$N$5,COLUMN(B2684)))),"",(INDIRECT(ADDRESS(ROW(B2684)+$N$5,COLUMN(B2684)))/B2684-1))</f>
        <v>0.12058336933728153</v>
      </c>
      <c r="F2684" s="5">
        <f t="shared" ca="1" si="297"/>
        <v>40645</v>
      </c>
      <c r="G2684" s="11">
        <f t="shared" ca="1" si="294"/>
        <v>94.897000000000006</v>
      </c>
      <c r="H2684" s="17" cm="1">
        <f t="array" aca="1" ref="H2684" ca="1">IF(F2684="MAI","NESSUNO",INDIRECT(ADDRESS(ROW()+$N$5,2)))</f>
        <v>106.34</v>
      </c>
      <c r="I2684" s="11">
        <f t="shared" ca="1" si="295"/>
        <v>0</v>
      </c>
      <c r="J2684" s="13">
        <f t="shared" ca="1" si="291"/>
        <v>0.12058336933728145</v>
      </c>
      <c r="K2684" s="13" t="b">
        <f t="shared" ca="1" si="296"/>
        <v>0</v>
      </c>
    </row>
    <row r="2685" spans="1:11" x14ac:dyDescent="0.2">
      <c r="A2685" s="5">
        <f>IndiciMSCI!A2685</f>
        <v>40646</v>
      </c>
      <c r="B2685" cm="1">
        <f t="array" ref="B2685">INDEX(IndiciMSCI!A:Y,ROW(),Sheet1!$O$2)</f>
        <v>95.161000000000001</v>
      </c>
      <c r="C2685">
        <f t="shared" ca="1" si="292"/>
        <v>105.9633</v>
      </c>
      <c r="D2685" t="b">
        <f t="shared" ca="1" si="293"/>
        <v>1</v>
      </c>
      <c r="E2685" s="13" cm="1">
        <f t="array" aca="1" ref="E2685" ca="1">IF(ISBLANK(INDIRECT(ADDRESS(ROW(B2685)+$N$5,COLUMN(B2685)))),"",(INDIRECT(ADDRESS(ROW(B2685)+$N$5,COLUMN(B2685)))/B2685-1))</f>
        <v>0.10192200586374667</v>
      </c>
      <c r="F2685" s="5">
        <f t="shared" ca="1" si="297"/>
        <v>40646</v>
      </c>
      <c r="G2685" s="11">
        <f t="shared" ca="1" si="294"/>
        <v>95.161000000000001</v>
      </c>
      <c r="H2685" s="17" cm="1">
        <f t="array" aca="1" ref="H2685" ca="1">IF(F2685="MAI","NESSUNO",INDIRECT(ADDRESS(ROW()+$N$5,2)))</f>
        <v>104.86</v>
      </c>
      <c r="I2685" s="11">
        <f t="shared" ca="1" si="295"/>
        <v>0</v>
      </c>
      <c r="J2685" s="13">
        <f t="shared" ca="1" si="291"/>
        <v>0.10192200586374668</v>
      </c>
      <c r="K2685" s="13" t="b">
        <f t="shared" ca="1" si="296"/>
        <v>0</v>
      </c>
    </row>
    <row r="2686" spans="1:11" x14ac:dyDescent="0.2">
      <c r="A2686" s="5">
        <f>IndiciMSCI!A2686</f>
        <v>40647</v>
      </c>
      <c r="B2686" cm="1">
        <f t="array" ref="B2686">INDEX(IndiciMSCI!A:Y,ROW(),Sheet1!$O$2)</f>
        <v>96.396000000000001</v>
      </c>
      <c r="C2686">
        <f t="shared" ca="1" si="292"/>
        <v>105.9633</v>
      </c>
      <c r="D2686" t="b">
        <f t="shared" ca="1" si="293"/>
        <v>1</v>
      </c>
      <c r="E2686" s="13" cm="1">
        <f t="array" aca="1" ref="E2686" ca="1">IF(ISBLANK(INDIRECT(ADDRESS(ROW(B2686)+$N$5,COLUMN(B2686)))),"",(INDIRECT(ADDRESS(ROW(B2686)+$N$5,COLUMN(B2686)))/B2686-1))</f>
        <v>8.9931117473754041E-2</v>
      </c>
      <c r="F2686" s="5">
        <f t="shared" ca="1" si="297"/>
        <v>40647</v>
      </c>
      <c r="G2686" s="11">
        <f t="shared" ca="1" si="294"/>
        <v>96.396000000000001</v>
      </c>
      <c r="H2686" s="17" cm="1">
        <f t="array" aca="1" ref="H2686" ca="1">IF(F2686="MAI","NESSUNO",INDIRECT(ADDRESS(ROW()+$N$5,2)))</f>
        <v>105.065</v>
      </c>
      <c r="I2686" s="11">
        <f t="shared" ca="1" si="295"/>
        <v>0</v>
      </c>
      <c r="J2686" s="13">
        <f t="shared" ca="1" si="291"/>
        <v>8.9931117473754069E-2</v>
      </c>
      <c r="K2686" s="13" t="b">
        <f t="shared" ca="1" si="296"/>
        <v>1</v>
      </c>
    </row>
    <row r="2687" spans="1:11" x14ac:dyDescent="0.2">
      <c r="A2687" s="5">
        <f>IndiciMSCI!A2687</f>
        <v>40648</v>
      </c>
      <c r="B2687" cm="1">
        <f t="array" ref="B2687">INDEX(IndiciMSCI!A:Y,ROW(),Sheet1!$O$2)</f>
        <v>95.986999999999995</v>
      </c>
      <c r="C2687">
        <f t="shared" ca="1" si="292"/>
        <v>105.9633</v>
      </c>
      <c r="D2687" t="b">
        <f t="shared" ca="1" si="293"/>
        <v>1</v>
      </c>
      <c r="E2687" s="13" cm="1">
        <f t="array" aca="1" ref="E2687" ca="1">IF(ISBLANK(INDIRECT(ADDRESS(ROW(B2687)+$N$5,COLUMN(B2687)))),"",(INDIRECT(ADDRESS(ROW(B2687)+$N$5,COLUMN(B2687)))/B2687-1))</f>
        <v>0.10897309010595202</v>
      </c>
      <c r="F2687" s="5">
        <f t="shared" ca="1" si="297"/>
        <v>40648</v>
      </c>
      <c r="G2687" s="11">
        <f t="shared" ca="1" si="294"/>
        <v>95.986999999999995</v>
      </c>
      <c r="H2687" s="17" cm="1">
        <f t="array" aca="1" ref="H2687" ca="1">IF(F2687="MAI","NESSUNO",INDIRECT(ADDRESS(ROW()+$N$5,2)))</f>
        <v>106.447</v>
      </c>
      <c r="I2687" s="11">
        <f t="shared" ca="1" si="295"/>
        <v>0</v>
      </c>
      <c r="J2687" s="13">
        <f t="shared" ca="1" si="291"/>
        <v>0.10897309010595194</v>
      </c>
      <c r="K2687" s="13" t="b">
        <f t="shared" ca="1" si="296"/>
        <v>0</v>
      </c>
    </row>
    <row r="2688" spans="1:11" x14ac:dyDescent="0.2">
      <c r="A2688" s="5">
        <f>IndiciMSCI!A2688</f>
        <v>40651</v>
      </c>
      <c r="B2688" cm="1">
        <f t="array" ref="B2688">INDEX(IndiciMSCI!A:Y,ROW(),Sheet1!$O$2)</f>
        <v>97.953000000000003</v>
      </c>
      <c r="C2688">
        <f t="shared" ca="1" si="292"/>
        <v>105.9633</v>
      </c>
      <c r="D2688" t="b">
        <f t="shared" ca="1" si="293"/>
        <v>1</v>
      </c>
      <c r="E2688" s="13" cm="1">
        <f t="array" aca="1" ref="E2688" ca="1">IF(ISBLANK(INDIRECT(ADDRESS(ROW(B2688)+$N$5,COLUMN(B2688)))),"",(INDIRECT(ADDRESS(ROW(B2688)+$N$5,COLUMN(B2688)))/B2688-1))</f>
        <v>7.9711698467632264E-2</v>
      </c>
      <c r="F2688" s="5">
        <f t="shared" ca="1" si="297"/>
        <v>40651</v>
      </c>
      <c r="G2688" s="11">
        <f t="shared" ca="1" si="294"/>
        <v>97.953000000000003</v>
      </c>
      <c r="H2688" s="17" cm="1">
        <f t="array" aca="1" ref="H2688" ca="1">IF(F2688="MAI","NESSUNO",INDIRECT(ADDRESS(ROW()+$N$5,2)))</f>
        <v>105.761</v>
      </c>
      <c r="I2688" s="11">
        <f t="shared" ca="1" si="295"/>
        <v>0</v>
      </c>
      <c r="J2688" s="13">
        <f t="shared" ca="1" si="291"/>
        <v>7.9711698467632361E-2</v>
      </c>
      <c r="K2688" s="13" t="b">
        <f t="shared" ca="1" si="296"/>
        <v>1</v>
      </c>
    </row>
    <row r="2689" spans="1:11" x14ac:dyDescent="0.2">
      <c r="A2689" s="5">
        <f>IndiciMSCI!A2689</f>
        <v>40652</v>
      </c>
      <c r="B2689" cm="1">
        <f t="array" ref="B2689">INDEX(IndiciMSCI!A:Y,ROW(),Sheet1!$O$2)</f>
        <v>95.875</v>
      </c>
      <c r="C2689">
        <f t="shared" ca="1" si="292"/>
        <v>105.9633</v>
      </c>
      <c r="D2689" t="b">
        <f t="shared" ca="1" si="293"/>
        <v>1</v>
      </c>
      <c r="E2689" s="13" cm="1">
        <f t="array" aca="1" ref="E2689" ca="1">IF(ISBLANK(INDIRECT(ADDRESS(ROW(B2689)+$N$5,COLUMN(B2689)))),"",(INDIRECT(ADDRESS(ROW(B2689)+$N$5,COLUMN(B2689)))/B2689-1))</f>
        <v>8.9679269882659618E-2</v>
      </c>
      <c r="F2689" s="5">
        <f t="shared" ca="1" si="297"/>
        <v>40652</v>
      </c>
      <c r="G2689" s="11">
        <f t="shared" ca="1" si="294"/>
        <v>95.875</v>
      </c>
      <c r="H2689" s="17" cm="1">
        <f t="array" aca="1" ref="H2689" ca="1">IF(F2689="MAI","NESSUNO",INDIRECT(ADDRESS(ROW()+$N$5,2)))</f>
        <v>104.473</v>
      </c>
      <c r="I2689" s="11">
        <f t="shared" ca="1" si="295"/>
        <v>0</v>
      </c>
      <c r="J2689" s="13">
        <f t="shared" ca="1" si="291"/>
        <v>8.9679269882659701E-2</v>
      </c>
      <c r="K2689" s="13" t="b">
        <f t="shared" ca="1" si="296"/>
        <v>1</v>
      </c>
    </row>
    <row r="2690" spans="1:11" x14ac:dyDescent="0.2">
      <c r="A2690" s="5">
        <f>IndiciMSCI!A2690</f>
        <v>40653</v>
      </c>
      <c r="B2690" cm="1">
        <f t="array" ref="B2690">INDEX(IndiciMSCI!A:Y,ROW(),Sheet1!$O$2)</f>
        <v>95.757999999999996</v>
      </c>
      <c r="C2690">
        <f t="shared" ca="1" si="292"/>
        <v>105.9633</v>
      </c>
      <c r="D2690" t="b">
        <f t="shared" ca="1" si="293"/>
        <v>1</v>
      </c>
      <c r="E2690" s="13" cm="1">
        <f t="array" aca="1" ref="E2690" ca="1">IF(ISBLANK(INDIRECT(ADDRESS(ROW(B2690)+$N$5,COLUMN(B2690)))),"",(INDIRECT(ADDRESS(ROW(B2690)+$N$5,COLUMN(B2690)))/B2690-1))</f>
        <v>0.10768813049562431</v>
      </c>
      <c r="F2690" s="5">
        <f t="shared" ca="1" si="297"/>
        <v>40653</v>
      </c>
      <c r="G2690" s="11">
        <f t="shared" ca="1" si="294"/>
        <v>95.757999999999996</v>
      </c>
      <c r="H2690" s="17" cm="1">
        <f t="array" aca="1" ref="H2690" ca="1">IF(F2690="MAI","NESSUNO",INDIRECT(ADDRESS(ROW()+$N$5,2)))</f>
        <v>106.07</v>
      </c>
      <c r="I2690" s="11">
        <f t="shared" ca="1" si="295"/>
        <v>0</v>
      </c>
      <c r="J2690" s="13">
        <f t="shared" ref="J2690:J2753" ca="1" si="298">IF(E2690="","",IF(F2690="MAI",I2690/B2690,(H2690-G2690+I2690)/G2690))</f>
        <v>0.10768813049562437</v>
      </c>
      <c r="K2690" s="13" t="b">
        <f t="shared" ca="1" si="296"/>
        <v>0</v>
      </c>
    </row>
    <row r="2691" spans="1:11" x14ac:dyDescent="0.2">
      <c r="A2691" s="5">
        <f>IndiciMSCI!A2691</f>
        <v>40654</v>
      </c>
      <c r="B2691" cm="1">
        <f t="array" ref="B2691">INDEX(IndiciMSCI!A:Y,ROW(),Sheet1!$O$2)</f>
        <v>96.814999999999998</v>
      </c>
      <c r="C2691">
        <f t="shared" ref="C2691:C2754" ca="1" si="299">MAX(INDIRECT("B"&amp;ROW()&amp;":B"&amp;MAX(2,ROW()-$N$3)))*(1-$N$4)</f>
        <v>105.9633</v>
      </c>
      <c r="D2691" t="b">
        <f t="shared" ref="D2691:D2754" ca="1" si="300">B2691&lt;C2691</f>
        <v>1</v>
      </c>
      <c r="E2691" s="13" cm="1">
        <f t="array" aca="1" ref="E2691" ca="1">IF(ISBLANK(INDIRECT(ADDRESS(ROW(B2691)+$N$5,COLUMN(B2691)))),"",(INDIRECT(ADDRESS(ROW(B2691)+$N$5,COLUMN(B2691)))/B2691-1))</f>
        <v>8.4873211795692738E-2</v>
      </c>
      <c r="F2691" s="5">
        <f t="shared" ca="1" si="297"/>
        <v>40654</v>
      </c>
      <c r="G2691" s="11">
        <f t="shared" ref="G2691:G2754" ca="1" si="301">IF(F2691="MAI","NESSUNO",INDEX(B:B,MATCH(F2691,A:A,0)))</f>
        <v>96.814999999999998</v>
      </c>
      <c r="H2691" s="17" cm="1">
        <f t="array" aca="1" ref="H2691" ca="1">IF(F2691="MAI","NESSUNO",INDIRECT(ADDRESS(ROW()+$N$5,2)))</f>
        <v>105.032</v>
      </c>
      <c r="I2691" s="11">
        <f t="shared" ref="I2691:I2754" ca="1" si="302">IF(F2691="MAI",B2691*(1+$N$6)^($N$5*(7/5)/365.25)-B2691, G2691*(1+$N$6)^((F2691-A2691)/365.25)-G2691)</f>
        <v>0</v>
      </c>
      <c r="J2691" s="13">
        <f t="shared" ca="1" si="298"/>
        <v>8.4873211795692807E-2</v>
      </c>
      <c r="K2691" s="13" t="b">
        <f t="shared" ref="K2691:K2754" ca="1" si="303">IF(E2691="","",J2691&gt;E2691)</f>
        <v>1</v>
      </c>
    </row>
    <row r="2692" spans="1:11" x14ac:dyDescent="0.2">
      <c r="A2692" s="5">
        <f>IndiciMSCI!A2692</f>
        <v>40655</v>
      </c>
      <c r="B2692" cm="1">
        <f t="array" ref="B2692">INDEX(IndiciMSCI!A:Y,ROW(),Sheet1!$O$2)</f>
        <v>96.875</v>
      </c>
      <c r="C2692">
        <f t="shared" ca="1" si="299"/>
        <v>105.9633</v>
      </c>
      <c r="D2692" t="b">
        <f t="shared" ca="1" si="300"/>
        <v>1</v>
      </c>
      <c r="E2692" s="13" cm="1">
        <f t="array" aca="1" ref="E2692" ca="1">IF(ISBLANK(INDIRECT(ADDRESS(ROW(B2692)+$N$5,COLUMN(B2692)))),"",(INDIRECT(ADDRESS(ROW(B2692)+$N$5,COLUMN(B2692)))/B2692-1))</f>
        <v>7.3961290322580808E-2</v>
      </c>
      <c r="F2692" s="5">
        <f t="shared" ca="1" si="297"/>
        <v>40655</v>
      </c>
      <c r="G2692" s="11">
        <f t="shared" ca="1" si="301"/>
        <v>96.875</v>
      </c>
      <c r="H2692" s="17" cm="1">
        <f t="array" aca="1" ref="H2692" ca="1">IF(F2692="MAI","NESSUNO",INDIRECT(ADDRESS(ROW()+$N$5,2)))</f>
        <v>104.04</v>
      </c>
      <c r="I2692" s="11">
        <f t="shared" ca="1" si="302"/>
        <v>0</v>
      </c>
      <c r="J2692" s="13">
        <f t="shared" ca="1" si="298"/>
        <v>7.3961290322580711E-2</v>
      </c>
      <c r="K2692" s="13" t="b">
        <f t="shared" ca="1" si="303"/>
        <v>0</v>
      </c>
    </row>
    <row r="2693" spans="1:11" x14ac:dyDescent="0.2">
      <c r="A2693" s="5">
        <f>IndiciMSCI!A2693</f>
        <v>40658</v>
      </c>
      <c r="B2693" cm="1">
        <f t="array" ref="B2693">INDEX(IndiciMSCI!A:Y,ROW(),Sheet1!$O$2)</f>
        <v>96.51</v>
      </c>
      <c r="C2693">
        <f t="shared" ca="1" si="299"/>
        <v>105.9633</v>
      </c>
      <c r="D2693" t="b">
        <f t="shared" ca="1" si="300"/>
        <v>1</v>
      </c>
      <c r="E2693" s="13" cm="1">
        <f t="array" aca="1" ref="E2693" ca="1">IF(ISBLANK(INDIRECT(ADDRESS(ROW(B2693)+$N$5,COLUMN(B2693)))),"",(INDIRECT(ADDRESS(ROW(B2693)+$N$5,COLUMN(B2693)))/B2693-1))</f>
        <v>8.8705833592373828E-2</v>
      </c>
      <c r="F2693" s="5">
        <f t="shared" ca="1" si="297"/>
        <v>40658</v>
      </c>
      <c r="G2693" s="11">
        <f t="shared" ca="1" si="301"/>
        <v>96.51</v>
      </c>
      <c r="H2693" s="17" cm="1">
        <f t="array" aca="1" ref="H2693" ca="1">IF(F2693="MAI","NESSUNO",INDIRECT(ADDRESS(ROW()+$N$5,2)))</f>
        <v>105.071</v>
      </c>
      <c r="I2693" s="11">
        <f t="shared" ca="1" si="302"/>
        <v>0</v>
      </c>
      <c r="J2693" s="13">
        <f t="shared" ca="1" si="298"/>
        <v>8.8705833592373773E-2</v>
      </c>
      <c r="K2693" s="13" t="b">
        <f t="shared" ca="1" si="303"/>
        <v>0</v>
      </c>
    </row>
    <row r="2694" spans="1:11" x14ac:dyDescent="0.2">
      <c r="A2694" s="5">
        <f>IndiciMSCI!A2694</f>
        <v>40659</v>
      </c>
      <c r="B2694" cm="1">
        <f t="array" ref="B2694">INDEX(IndiciMSCI!A:Y,ROW(),Sheet1!$O$2)</f>
        <v>95.478999999999999</v>
      </c>
      <c r="C2694">
        <f t="shared" ca="1" si="299"/>
        <v>105.9633</v>
      </c>
      <c r="D2694" t="b">
        <f t="shared" ca="1" si="300"/>
        <v>1</v>
      </c>
      <c r="E2694" s="13" cm="1">
        <f t="array" aca="1" ref="E2694" ca="1">IF(ISBLANK(INDIRECT(ADDRESS(ROW(B2694)+$N$5,COLUMN(B2694)))),"",(INDIRECT(ADDRESS(ROW(B2694)+$N$5,COLUMN(B2694)))/B2694-1))</f>
        <v>8.5118193529467145E-2</v>
      </c>
      <c r="F2694" s="5">
        <f t="shared" ca="1" si="297"/>
        <v>40659</v>
      </c>
      <c r="G2694" s="11">
        <f t="shared" ca="1" si="301"/>
        <v>95.478999999999999</v>
      </c>
      <c r="H2694" s="17" cm="1">
        <f t="array" aca="1" ref="H2694" ca="1">IF(F2694="MAI","NESSUNO",INDIRECT(ADDRESS(ROW()+$N$5,2)))</f>
        <v>103.60599999999999</v>
      </c>
      <c r="I2694" s="11">
        <f t="shared" ca="1" si="302"/>
        <v>0</v>
      </c>
      <c r="J2694" s="13">
        <f t="shared" ca="1" si="298"/>
        <v>8.5118193529467159E-2</v>
      </c>
      <c r="K2694" s="13" t="b">
        <f t="shared" ca="1" si="303"/>
        <v>1</v>
      </c>
    </row>
    <row r="2695" spans="1:11" x14ac:dyDescent="0.2">
      <c r="A2695" s="5">
        <f>IndiciMSCI!A2695</f>
        <v>40660</v>
      </c>
      <c r="B2695" cm="1">
        <f t="array" ref="B2695">INDEX(IndiciMSCI!A:Y,ROW(),Sheet1!$O$2)</f>
        <v>95.001999999999995</v>
      </c>
      <c r="C2695">
        <f t="shared" ca="1" si="299"/>
        <v>105.9633</v>
      </c>
      <c r="D2695" t="b">
        <f t="shared" ca="1" si="300"/>
        <v>1</v>
      </c>
      <c r="E2695" s="13" cm="1">
        <f t="array" aca="1" ref="E2695" ca="1">IF(ISBLANK(INDIRECT(ADDRESS(ROW(B2695)+$N$5,COLUMN(B2695)))),"",(INDIRECT(ADDRESS(ROW(B2695)+$N$5,COLUMN(B2695)))/B2695-1))</f>
        <v>9.5492726468916489E-2</v>
      </c>
      <c r="F2695" s="5">
        <f t="shared" ca="1" si="297"/>
        <v>40660</v>
      </c>
      <c r="G2695" s="11">
        <f t="shared" ca="1" si="301"/>
        <v>95.001999999999995</v>
      </c>
      <c r="H2695" s="17" cm="1">
        <f t="array" aca="1" ref="H2695" ca="1">IF(F2695="MAI","NESSUNO",INDIRECT(ADDRESS(ROW()+$N$5,2)))</f>
        <v>104.074</v>
      </c>
      <c r="I2695" s="11">
        <f t="shared" ca="1" si="302"/>
        <v>0</v>
      </c>
      <c r="J2695" s="13">
        <f t="shared" ca="1" si="298"/>
        <v>9.5492726468916475E-2</v>
      </c>
      <c r="K2695" s="13" t="b">
        <f t="shared" ca="1" si="303"/>
        <v>0</v>
      </c>
    </row>
    <row r="2696" spans="1:11" x14ac:dyDescent="0.2">
      <c r="A2696" s="5">
        <f>IndiciMSCI!A2696</f>
        <v>40661</v>
      </c>
      <c r="B2696" cm="1">
        <f t="array" ref="B2696">INDEX(IndiciMSCI!A:Y,ROW(),Sheet1!$O$2)</f>
        <v>96.629000000000005</v>
      </c>
      <c r="C2696">
        <f t="shared" ca="1" si="299"/>
        <v>105.9633</v>
      </c>
      <c r="D2696" t="b">
        <f t="shared" ca="1" si="300"/>
        <v>1</v>
      </c>
      <c r="E2696" s="13" cm="1">
        <f t="array" aca="1" ref="E2696" ca="1">IF(ISBLANK(INDIRECT(ADDRESS(ROW(B2696)+$N$5,COLUMN(B2696)))),"",(INDIRECT(ADDRESS(ROW(B2696)+$N$5,COLUMN(B2696)))/B2696-1))</f>
        <v>8.2366577321507872E-2</v>
      </c>
      <c r="F2696" s="5">
        <f t="shared" ca="1" si="297"/>
        <v>40661</v>
      </c>
      <c r="G2696" s="11">
        <f t="shared" ca="1" si="301"/>
        <v>96.629000000000005</v>
      </c>
      <c r="H2696" s="17" cm="1">
        <f t="array" aca="1" ref="H2696" ca="1">IF(F2696="MAI","NESSUNO",INDIRECT(ADDRESS(ROW()+$N$5,2)))</f>
        <v>104.58799999999999</v>
      </c>
      <c r="I2696" s="11">
        <f t="shared" ca="1" si="302"/>
        <v>0</v>
      </c>
      <c r="J2696" s="13">
        <f t="shared" ca="1" si="298"/>
        <v>8.2366577321507914E-2</v>
      </c>
      <c r="K2696" s="13" t="b">
        <f t="shared" ca="1" si="303"/>
        <v>0</v>
      </c>
    </row>
    <row r="2697" spans="1:11" x14ac:dyDescent="0.2">
      <c r="A2697" s="5">
        <f>IndiciMSCI!A2697</f>
        <v>40662</v>
      </c>
      <c r="B2697" cm="1">
        <f t="array" ref="B2697">INDEX(IndiciMSCI!A:Y,ROW(),Sheet1!$O$2)</f>
        <v>96.924999999999997</v>
      </c>
      <c r="C2697">
        <f t="shared" ca="1" si="299"/>
        <v>105.9633</v>
      </c>
      <c r="D2697" t="b">
        <f t="shared" ca="1" si="300"/>
        <v>1</v>
      </c>
      <c r="E2697" s="13" cm="1">
        <f t="array" aca="1" ref="E2697" ca="1">IF(ISBLANK(INDIRECT(ADDRESS(ROW(B2697)+$N$5,COLUMN(B2697)))),"",(INDIRECT(ADDRESS(ROW(B2697)+$N$5,COLUMN(B2697)))/B2697-1))</f>
        <v>7.3861232912045383E-2</v>
      </c>
      <c r="F2697" s="5">
        <f t="shared" ca="1" si="297"/>
        <v>40662</v>
      </c>
      <c r="G2697" s="11">
        <f t="shared" ca="1" si="301"/>
        <v>96.924999999999997</v>
      </c>
      <c r="H2697" s="17" cm="1">
        <f t="array" aca="1" ref="H2697" ca="1">IF(F2697="MAI","NESSUNO",INDIRECT(ADDRESS(ROW()+$N$5,2)))</f>
        <v>104.084</v>
      </c>
      <c r="I2697" s="11">
        <f t="shared" ca="1" si="302"/>
        <v>0</v>
      </c>
      <c r="J2697" s="13">
        <f t="shared" ca="1" si="298"/>
        <v>7.3861232912045466E-2</v>
      </c>
      <c r="K2697" s="13" t="b">
        <f t="shared" ca="1" si="303"/>
        <v>1</v>
      </c>
    </row>
    <row r="2698" spans="1:11" x14ac:dyDescent="0.2">
      <c r="A2698" s="5">
        <f>IndiciMSCI!A2698</f>
        <v>40665</v>
      </c>
      <c r="B2698" cm="1">
        <f t="array" ref="B2698">INDEX(IndiciMSCI!A:Y,ROW(),Sheet1!$O$2)</f>
        <v>98.239000000000004</v>
      </c>
      <c r="C2698">
        <f t="shared" ca="1" si="299"/>
        <v>105.9633</v>
      </c>
      <c r="D2698" t="b">
        <f t="shared" ca="1" si="300"/>
        <v>1</v>
      </c>
      <c r="E2698" s="13" cm="1">
        <f t="array" aca="1" ref="E2698" ca="1">IF(ISBLANK(INDIRECT(ADDRESS(ROW(B2698)+$N$5,COLUMN(B2698)))),"",(INDIRECT(ADDRESS(ROW(B2698)+$N$5,COLUMN(B2698)))/B2698-1))</f>
        <v>6.9463247793646099E-2</v>
      </c>
      <c r="F2698" s="5">
        <f t="shared" ca="1" si="297"/>
        <v>40665</v>
      </c>
      <c r="G2698" s="11">
        <f t="shared" ca="1" si="301"/>
        <v>98.239000000000004</v>
      </c>
      <c r="H2698" s="17" cm="1">
        <f t="array" aca="1" ref="H2698" ca="1">IF(F2698="MAI","NESSUNO",INDIRECT(ADDRESS(ROW()+$N$5,2)))</f>
        <v>105.063</v>
      </c>
      <c r="I2698" s="11">
        <f t="shared" ca="1" si="302"/>
        <v>0</v>
      </c>
      <c r="J2698" s="13">
        <f t="shared" ca="1" si="298"/>
        <v>6.9463247793646085E-2</v>
      </c>
      <c r="K2698" s="13" t="b">
        <f t="shared" ca="1" si="303"/>
        <v>0</v>
      </c>
    </row>
    <row r="2699" spans="1:11" x14ac:dyDescent="0.2">
      <c r="A2699" s="5">
        <f>IndiciMSCI!A2699</f>
        <v>40666</v>
      </c>
      <c r="B2699" cm="1">
        <f t="array" ref="B2699">INDEX(IndiciMSCI!A:Y,ROW(),Sheet1!$O$2)</f>
        <v>98.853999999999999</v>
      </c>
      <c r="C2699">
        <f t="shared" ca="1" si="299"/>
        <v>105.9633</v>
      </c>
      <c r="D2699" t="b">
        <f t="shared" ca="1" si="300"/>
        <v>1</v>
      </c>
      <c r="E2699" s="13" cm="1">
        <f t="array" aca="1" ref="E2699" ca="1">IF(ISBLANK(INDIRECT(ADDRESS(ROW(B2699)+$N$5,COLUMN(B2699)))),"",(INDIRECT(ADDRESS(ROW(B2699)+$N$5,COLUMN(B2699)))/B2699-1))</f>
        <v>3.9067716025653842E-2</v>
      </c>
      <c r="F2699" s="5">
        <f t="shared" ca="1" si="297"/>
        <v>40666</v>
      </c>
      <c r="G2699" s="11">
        <f t="shared" ca="1" si="301"/>
        <v>98.853999999999999</v>
      </c>
      <c r="H2699" s="17" cm="1">
        <f t="array" aca="1" ref="H2699" ca="1">IF(F2699="MAI","NESSUNO",INDIRECT(ADDRESS(ROW()+$N$5,2)))</f>
        <v>102.71599999999999</v>
      </c>
      <c r="I2699" s="11">
        <f t="shared" ca="1" si="302"/>
        <v>0</v>
      </c>
      <c r="J2699" s="13">
        <f t="shared" ca="1" si="298"/>
        <v>3.906771602565394E-2</v>
      </c>
      <c r="K2699" s="13" t="b">
        <f t="shared" ca="1" si="303"/>
        <v>1</v>
      </c>
    </row>
    <row r="2700" spans="1:11" x14ac:dyDescent="0.2">
      <c r="A2700" s="5">
        <f>IndiciMSCI!A2700</f>
        <v>40667</v>
      </c>
      <c r="B2700" cm="1">
        <f t="array" ref="B2700">INDEX(IndiciMSCI!A:Y,ROW(),Sheet1!$O$2)</f>
        <v>98.805000000000007</v>
      </c>
      <c r="C2700">
        <f t="shared" ca="1" si="299"/>
        <v>105.9633</v>
      </c>
      <c r="D2700" t="b">
        <f t="shared" ca="1" si="300"/>
        <v>1</v>
      </c>
      <c r="E2700" s="13" cm="1">
        <f t="array" aca="1" ref="E2700" ca="1">IF(ISBLANK(INDIRECT(ADDRESS(ROW(B2700)+$N$5,COLUMN(B2700)))),"",(INDIRECT(ADDRESS(ROW(B2700)+$N$5,COLUMN(B2700)))/B2700-1))</f>
        <v>4.8418602297454427E-2</v>
      </c>
      <c r="F2700" s="5">
        <f t="shared" ca="1" si="297"/>
        <v>40667</v>
      </c>
      <c r="G2700" s="11">
        <f t="shared" ca="1" si="301"/>
        <v>98.805000000000007</v>
      </c>
      <c r="H2700" s="17" cm="1">
        <f t="array" aca="1" ref="H2700" ca="1">IF(F2700="MAI","NESSUNO",INDIRECT(ADDRESS(ROW()+$N$5,2)))</f>
        <v>103.589</v>
      </c>
      <c r="I2700" s="11">
        <f t="shared" ca="1" si="302"/>
        <v>0</v>
      </c>
      <c r="J2700" s="13">
        <f t="shared" ca="1" si="298"/>
        <v>4.8418602297454497E-2</v>
      </c>
      <c r="K2700" s="13" t="b">
        <f t="shared" ca="1" si="303"/>
        <v>1</v>
      </c>
    </row>
    <row r="2701" spans="1:11" x14ac:dyDescent="0.2">
      <c r="A2701" s="5">
        <f>IndiciMSCI!A2701</f>
        <v>40668</v>
      </c>
      <c r="B2701" cm="1">
        <f t="array" ref="B2701">INDEX(IndiciMSCI!A:Y,ROW(),Sheet1!$O$2)</f>
        <v>101.48</v>
      </c>
      <c r="C2701">
        <f t="shared" ca="1" si="299"/>
        <v>105.9633</v>
      </c>
      <c r="D2701" t="b">
        <f t="shared" ca="1" si="300"/>
        <v>1</v>
      </c>
      <c r="E2701" s="13" cm="1">
        <f t="array" aca="1" ref="E2701" ca="1">IF(ISBLANK(INDIRECT(ADDRESS(ROW(B2701)+$N$5,COLUMN(B2701)))),"",(INDIRECT(ADDRESS(ROW(B2701)+$N$5,COLUMN(B2701)))/B2701-1))</f>
        <v>1.8200630666141082E-2</v>
      </c>
      <c r="F2701" s="5">
        <f t="shared" ca="1" si="297"/>
        <v>40668</v>
      </c>
      <c r="G2701" s="11">
        <f t="shared" ca="1" si="301"/>
        <v>101.48</v>
      </c>
      <c r="H2701" s="17" cm="1">
        <f t="array" aca="1" ref="H2701" ca="1">IF(F2701="MAI","NESSUNO",INDIRECT(ADDRESS(ROW()+$N$5,2)))</f>
        <v>103.327</v>
      </c>
      <c r="I2701" s="11">
        <f t="shared" ca="1" si="302"/>
        <v>0</v>
      </c>
      <c r="J2701" s="13">
        <f t="shared" ca="1" si="298"/>
        <v>1.8200630666141054E-2</v>
      </c>
      <c r="K2701" s="13" t="b">
        <f t="shared" ca="1" si="303"/>
        <v>0</v>
      </c>
    </row>
    <row r="2702" spans="1:11" x14ac:dyDescent="0.2">
      <c r="A2702" s="5">
        <f>IndiciMSCI!A2702</f>
        <v>40669</v>
      </c>
      <c r="B2702" cm="1">
        <f t="array" ref="B2702">INDEX(IndiciMSCI!A:Y,ROW(),Sheet1!$O$2)</f>
        <v>100.21599999999999</v>
      </c>
      <c r="C2702">
        <f t="shared" ca="1" si="299"/>
        <v>105.9633</v>
      </c>
      <c r="D2702" t="b">
        <f t="shared" ca="1" si="300"/>
        <v>1</v>
      </c>
      <c r="E2702" s="13" cm="1">
        <f t="array" aca="1" ref="E2702" ca="1">IF(ISBLANK(INDIRECT(ADDRESS(ROW(B2702)+$N$5,COLUMN(B2702)))),"",(INDIRECT(ADDRESS(ROW(B2702)+$N$5,COLUMN(B2702)))/B2702-1))</f>
        <v>4.0542428354753746E-2</v>
      </c>
      <c r="F2702" s="5">
        <f t="shared" ca="1" si="297"/>
        <v>40669</v>
      </c>
      <c r="G2702" s="11">
        <f t="shared" ca="1" si="301"/>
        <v>100.21599999999999</v>
      </c>
      <c r="H2702" s="17" cm="1">
        <f t="array" aca="1" ref="H2702" ca="1">IF(F2702="MAI","NESSUNO",INDIRECT(ADDRESS(ROW()+$N$5,2)))</f>
        <v>104.279</v>
      </c>
      <c r="I2702" s="11">
        <f t="shared" ca="1" si="302"/>
        <v>0</v>
      </c>
      <c r="J2702" s="13">
        <f t="shared" ca="1" si="298"/>
        <v>4.054242835475376E-2</v>
      </c>
      <c r="K2702" s="13" t="b">
        <f t="shared" ca="1" si="303"/>
        <v>1</v>
      </c>
    </row>
    <row r="2703" spans="1:11" x14ac:dyDescent="0.2">
      <c r="A2703" s="5">
        <f>IndiciMSCI!A2703</f>
        <v>40672</v>
      </c>
      <c r="B2703" cm="1">
        <f t="array" ref="B2703">INDEX(IndiciMSCI!A:Y,ROW(),Sheet1!$O$2)</f>
        <v>101.389</v>
      </c>
      <c r="C2703">
        <f t="shared" ca="1" si="299"/>
        <v>105.9633</v>
      </c>
      <c r="D2703" t="b">
        <f t="shared" ca="1" si="300"/>
        <v>1</v>
      </c>
      <c r="E2703" s="13" cm="1">
        <f t="array" aca="1" ref="E2703" ca="1">IF(ISBLANK(INDIRECT(ADDRESS(ROW(B2703)+$N$5,COLUMN(B2703)))),"",(INDIRECT(ADDRESS(ROW(B2703)+$N$5,COLUMN(B2703)))/B2703-1))</f>
        <v>5.306295554744711E-3</v>
      </c>
      <c r="F2703" s="5">
        <f t="shared" ca="1" si="297"/>
        <v>40672</v>
      </c>
      <c r="G2703" s="11">
        <f t="shared" ca="1" si="301"/>
        <v>101.389</v>
      </c>
      <c r="H2703" s="17" cm="1">
        <f t="array" aca="1" ref="H2703" ca="1">IF(F2703="MAI","NESSUNO",INDIRECT(ADDRESS(ROW()+$N$5,2)))</f>
        <v>101.92700000000001</v>
      </c>
      <c r="I2703" s="11">
        <f t="shared" ca="1" si="302"/>
        <v>0</v>
      </c>
      <c r="J2703" s="13">
        <f t="shared" ca="1" si="298"/>
        <v>5.3062955547447058E-3</v>
      </c>
      <c r="K2703" s="13" t="b">
        <f t="shared" ca="1" si="303"/>
        <v>0</v>
      </c>
    </row>
    <row r="2704" spans="1:11" x14ac:dyDescent="0.2">
      <c r="A2704" s="5">
        <f>IndiciMSCI!A2704</f>
        <v>40673</v>
      </c>
      <c r="B2704" cm="1">
        <f t="array" ref="B2704">INDEX(IndiciMSCI!A:Y,ROW(),Sheet1!$O$2)</f>
        <v>101.193</v>
      </c>
      <c r="C2704">
        <f t="shared" ca="1" si="299"/>
        <v>105.9633</v>
      </c>
      <c r="D2704" t="b">
        <f t="shared" ca="1" si="300"/>
        <v>1</v>
      </c>
      <c r="E2704" s="13" cm="1">
        <f t="array" aca="1" ref="E2704" ca="1">IF(ISBLANK(INDIRECT(ADDRESS(ROW(B2704)+$N$5,COLUMN(B2704)))),"",(INDIRECT(ADDRESS(ROW(B2704)+$N$5,COLUMN(B2704)))/B2704-1))</f>
        <v>1.8973644422044966E-2</v>
      </c>
      <c r="F2704" s="5">
        <f t="shared" ca="1" si="297"/>
        <v>40673</v>
      </c>
      <c r="G2704" s="11">
        <f t="shared" ca="1" si="301"/>
        <v>101.193</v>
      </c>
      <c r="H2704" s="17" cm="1">
        <f t="array" aca="1" ref="H2704" ca="1">IF(F2704="MAI","NESSUNO",INDIRECT(ADDRESS(ROW()+$N$5,2)))</f>
        <v>103.113</v>
      </c>
      <c r="I2704" s="11">
        <f t="shared" ca="1" si="302"/>
        <v>0</v>
      </c>
      <c r="J2704" s="13">
        <f t="shared" ca="1" si="298"/>
        <v>1.8973644422045022E-2</v>
      </c>
      <c r="K2704" s="13" t="b">
        <f t="shared" ca="1" si="303"/>
        <v>0</v>
      </c>
    </row>
    <row r="2705" spans="1:11" x14ac:dyDescent="0.2">
      <c r="A2705" s="5">
        <f>IndiciMSCI!A2705</f>
        <v>40674</v>
      </c>
      <c r="B2705" cm="1">
        <f t="array" ref="B2705">INDEX(IndiciMSCI!A:Y,ROW(),Sheet1!$O$2)</f>
        <v>101.241</v>
      </c>
      <c r="C2705">
        <f t="shared" ca="1" si="299"/>
        <v>105.9633</v>
      </c>
      <c r="D2705" t="b">
        <f t="shared" ca="1" si="300"/>
        <v>1</v>
      </c>
      <c r="E2705" s="13" cm="1">
        <f t="array" aca="1" ref="E2705" ca="1">IF(ISBLANK(INDIRECT(ADDRESS(ROW(B2705)+$N$5,COLUMN(B2705)))),"",(INDIRECT(ADDRESS(ROW(B2705)+$N$5,COLUMN(B2705)))/B2705-1))</f>
        <v>1.3077705672603024E-2</v>
      </c>
      <c r="F2705" s="5">
        <f t="shared" ca="1" si="297"/>
        <v>40674</v>
      </c>
      <c r="G2705" s="11">
        <f t="shared" ca="1" si="301"/>
        <v>101.241</v>
      </c>
      <c r="H2705" s="17" cm="1">
        <f t="array" aca="1" ref="H2705" ca="1">IF(F2705="MAI","NESSUNO",INDIRECT(ADDRESS(ROW()+$N$5,2)))</f>
        <v>102.565</v>
      </c>
      <c r="I2705" s="11">
        <f t="shared" ca="1" si="302"/>
        <v>0</v>
      </c>
      <c r="J2705" s="13">
        <f t="shared" ca="1" si="298"/>
        <v>1.3077705672602977E-2</v>
      </c>
      <c r="K2705" s="13" t="b">
        <f t="shared" ca="1" si="303"/>
        <v>0</v>
      </c>
    </row>
    <row r="2706" spans="1:11" x14ac:dyDescent="0.2">
      <c r="A2706" s="5">
        <f>IndiciMSCI!A2706</f>
        <v>40675</v>
      </c>
      <c r="B2706" cm="1">
        <f t="array" ref="B2706">INDEX(IndiciMSCI!A:Y,ROW(),Sheet1!$O$2)</f>
        <v>101.453</v>
      </c>
      <c r="C2706">
        <f t="shared" ca="1" si="299"/>
        <v>105.9633</v>
      </c>
      <c r="D2706" t="b">
        <f t="shared" ca="1" si="300"/>
        <v>1</v>
      </c>
      <c r="E2706" s="13" cm="1">
        <f t="array" aca="1" ref="E2706" ca="1">IF(ISBLANK(INDIRECT(ADDRESS(ROW(B2706)+$N$5,COLUMN(B2706)))),"",(INDIRECT(ADDRESS(ROW(B2706)+$N$5,COLUMN(B2706)))/B2706-1))</f>
        <v>2.5627630528421985E-3</v>
      </c>
      <c r="F2706" s="5">
        <f t="shared" ca="1" si="297"/>
        <v>40675</v>
      </c>
      <c r="G2706" s="11">
        <f t="shared" ca="1" si="301"/>
        <v>101.453</v>
      </c>
      <c r="H2706" s="17" cm="1">
        <f t="array" aca="1" ref="H2706" ca="1">IF(F2706="MAI","NESSUNO",INDIRECT(ADDRESS(ROW()+$N$5,2)))</f>
        <v>101.71299999999999</v>
      </c>
      <c r="I2706" s="11">
        <f t="shared" ca="1" si="302"/>
        <v>0</v>
      </c>
      <c r="J2706" s="13">
        <f t="shared" ca="1" si="298"/>
        <v>2.5627630528421131E-3</v>
      </c>
      <c r="K2706" s="13" t="b">
        <f t="shared" ca="1" si="303"/>
        <v>0</v>
      </c>
    </row>
    <row r="2707" spans="1:11" x14ac:dyDescent="0.2">
      <c r="A2707" s="5">
        <f>IndiciMSCI!A2707</f>
        <v>40676</v>
      </c>
      <c r="B2707" cm="1">
        <f t="array" ref="B2707">INDEX(IndiciMSCI!A:Y,ROW(),Sheet1!$O$2)</f>
        <v>100.371</v>
      </c>
      <c r="C2707">
        <f t="shared" ca="1" si="299"/>
        <v>105.9633</v>
      </c>
      <c r="D2707" t="b">
        <f t="shared" ca="1" si="300"/>
        <v>1</v>
      </c>
      <c r="E2707" s="13" cm="1">
        <f t="array" aca="1" ref="E2707" ca="1">IF(ISBLANK(INDIRECT(ADDRESS(ROW(B2707)+$N$5,COLUMN(B2707)))),"",(INDIRECT(ADDRESS(ROW(B2707)+$N$5,COLUMN(B2707)))/B2707-1))</f>
        <v>8.2792838568910287E-3</v>
      </c>
      <c r="F2707" s="5">
        <f t="shared" ca="1" si="297"/>
        <v>40676</v>
      </c>
      <c r="G2707" s="11">
        <f t="shared" ca="1" si="301"/>
        <v>100.371</v>
      </c>
      <c r="H2707" s="17" cm="1">
        <f t="array" aca="1" ref="H2707" ca="1">IF(F2707="MAI","NESSUNO",INDIRECT(ADDRESS(ROW()+$N$5,2)))</f>
        <v>101.202</v>
      </c>
      <c r="I2707" s="11">
        <f t="shared" ca="1" si="302"/>
        <v>0</v>
      </c>
      <c r="J2707" s="13">
        <f t="shared" ca="1" si="298"/>
        <v>8.2792838568909663E-3</v>
      </c>
      <c r="K2707" s="13" t="b">
        <f t="shared" ca="1" si="303"/>
        <v>0</v>
      </c>
    </row>
    <row r="2708" spans="1:11" x14ac:dyDescent="0.2">
      <c r="A2708" s="5">
        <f>IndiciMSCI!A2708</f>
        <v>40679</v>
      </c>
      <c r="B2708" cm="1">
        <f t="array" ref="B2708">INDEX(IndiciMSCI!A:Y,ROW(),Sheet1!$O$2)</f>
        <v>98.796000000000006</v>
      </c>
      <c r="C2708">
        <f t="shared" ca="1" si="299"/>
        <v>105.9633</v>
      </c>
      <c r="D2708" t="b">
        <f t="shared" ca="1" si="300"/>
        <v>1</v>
      </c>
      <c r="E2708" s="13" cm="1">
        <f t="array" aca="1" ref="E2708" ca="1">IF(ISBLANK(INDIRECT(ADDRESS(ROW(B2708)+$N$5,COLUMN(B2708)))),"",(INDIRECT(ADDRESS(ROW(B2708)+$N$5,COLUMN(B2708)))/B2708-1))</f>
        <v>3.3351552694441011E-2</v>
      </c>
      <c r="F2708" s="5">
        <f t="shared" ca="1" si="297"/>
        <v>40679</v>
      </c>
      <c r="G2708" s="11">
        <f t="shared" ca="1" si="301"/>
        <v>98.796000000000006</v>
      </c>
      <c r="H2708" s="17" cm="1">
        <f t="array" aca="1" ref="H2708" ca="1">IF(F2708="MAI","NESSUNO",INDIRECT(ADDRESS(ROW()+$N$5,2)))</f>
        <v>102.09099999999999</v>
      </c>
      <c r="I2708" s="11">
        <f t="shared" ca="1" si="302"/>
        <v>0</v>
      </c>
      <c r="J2708" s="13">
        <f t="shared" ca="1" si="298"/>
        <v>3.3351552694440942E-2</v>
      </c>
      <c r="K2708" s="13" t="b">
        <f t="shared" ca="1" si="303"/>
        <v>0</v>
      </c>
    </row>
    <row r="2709" spans="1:11" x14ac:dyDescent="0.2">
      <c r="A2709" s="5">
        <f>IndiciMSCI!A2709</f>
        <v>40680</v>
      </c>
      <c r="B2709" cm="1">
        <f t="array" ref="B2709">INDEX(IndiciMSCI!A:Y,ROW(),Sheet1!$O$2)</f>
        <v>98.504999999999995</v>
      </c>
      <c r="C2709">
        <f t="shared" ca="1" si="299"/>
        <v>105.9633</v>
      </c>
      <c r="D2709" t="b">
        <f t="shared" ca="1" si="300"/>
        <v>1</v>
      </c>
      <c r="E2709" s="13" cm="1">
        <f t="array" aca="1" ref="E2709" ca="1">IF(ISBLANK(INDIRECT(ADDRESS(ROW(B2709)+$N$5,COLUMN(B2709)))),"",(INDIRECT(ADDRESS(ROW(B2709)+$N$5,COLUMN(B2709)))/B2709-1))</f>
        <v>2.4689102076036695E-2</v>
      </c>
      <c r="F2709" s="5">
        <f t="shared" ca="1" si="297"/>
        <v>40680</v>
      </c>
      <c r="G2709" s="11">
        <f t="shared" ca="1" si="301"/>
        <v>98.504999999999995</v>
      </c>
      <c r="H2709" s="17" cm="1">
        <f t="array" aca="1" ref="H2709" ca="1">IF(F2709="MAI","NESSUNO",INDIRECT(ADDRESS(ROW()+$N$5,2)))</f>
        <v>100.937</v>
      </c>
      <c r="I2709" s="11">
        <f t="shared" ca="1" si="302"/>
        <v>0</v>
      </c>
      <c r="J2709" s="13">
        <f t="shared" ca="1" si="298"/>
        <v>2.4689102076036772E-2</v>
      </c>
      <c r="K2709" s="13" t="b">
        <f t="shared" ca="1" si="303"/>
        <v>1</v>
      </c>
    </row>
    <row r="2710" spans="1:11" x14ac:dyDescent="0.2">
      <c r="A2710" s="5">
        <f>IndiciMSCI!A2710</f>
        <v>40681</v>
      </c>
      <c r="B2710" cm="1">
        <f t="array" ref="B2710">INDEX(IndiciMSCI!A:Y,ROW(),Sheet1!$O$2)</f>
        <v>99.024000000000001</v>
      </c>
      <c r="C2710">
        <f t="shared" ca="1" si="299"/>
        <v>105.9633</v>
      </c>
      <c r="D2710" t="b">
        <f t="shared" ca="1" si="300"/>
        <v>1</v>
      </c>
      <c r="E2710" s="13" cm="1">
        <f t="array" aca="1" ref="E2710" ca="1">IF(ISBLANK(INDIRECT(ADDRESS(ROW(B2710)+$N$5,COLUMN(B2710)))),"",(INDIRECT(ADDRESS(ROW(B2710)+$N$5,COLUMN(B2710)))/B2710-1))</f>
        <v>7.3214574244626629E-3</v>
      </c>
      <c r="F2710" s="5">
        <f t="shared" ca="1" si="297"/>
        <v>40681</v>
      </c>
      <c r="G2710" s="11">
        <f t="shared" ca="1" si="301"/>
        <v>99.024000000000001</v>
      </c>
      <c r="H2710" s="17" cm="1">
        <f t="array" aca="1" ref="H2710" ca="1">IF(F2710="MAI","NESSUNO",INDIRECT(ADDRESS(ROW()+$N$5,2)))</f>
        <v>99.748999999999995</v>
      </c>
      <c r="I2710" s="11">
        <f t="shared" ca="1" si="302"/>
        <v>0</v>
      </c>
      <c r="J2710" s="13">
        <f t="shared" ca="1" si="298"/>
        <v>7.3214574244626993E-3</v>
      </c>
      <c r="K2710" s="13" t="b">
        <f t="shared" ca="1" si="303"/>
        <v>1</v>
      </c>
    </row>
    <row r="2711" spans="1:11" x14ac:dyDescent="0.2">
      <c r="A2711" s="5">
        <f>IndiciMSCI!A2711</f>
        <v>40682</v>
      </c>
      <c r="B2711" cm="1">
        <f t="array" ref="B2711">INDEX(IndiciMSCI!A:Y,ROW(),Sheet1!$O$2)</f>
        <v>97.741</v>
      </c>
      <c r="C2711">
        <f t="shared" ca="1" si="299"/>
        <v>105.9633</v>
      </c>
      <c r="D2711" t="b">
        <f t="shared" ca="1" si="300"/>
        <v>1</v>
      </c>
      <c r="E2711" s="13" cm="1">
        <f t="array" aca="1" ref="E2711" ca="1">IF(ISBLANK(INDIRECT(ADDRESS(ROW(B2711)+$N$5,COLUMN(B2711)))),"",(INDIRECT(ADDRESS(ROW(B2711)+$N$5,COLUMN(B2711)))/B2711-1))</f>
        <v>4.5170399320653587E-2</v>
      </c>
      <c r="F2711" s="5">
        <f t="shared" ca="1" si="297"/>
        <v>40682</v>
      </c>
      <c r="G2711" s="11">
        <f t="shared" ca="1" si="301"/>
        <v>97.741</v>
      </c>
      <c r="H2711" s="17" cm="1">
        <f t="array" aca="1" ref="H2711" ca="1">IF(F2711="MAI","NESSUNO",INDIRECT(ADDRESS(ROW()+$N$5,2)))</f>
        <v>102.15600000000001</v>
      </c>
      <c r="I2711" s="11">
        <f t="shared" ca="1" si="302"/>
        <v>0</v>
      </c>
      <c r="J2711" s="13">
        <f t="shared" ca="1" si="298"/>
        <v>4.5170399320653629E-2</v>
      </c>
      <c r="K2711" s="13" t="b">
        <f t="shared" ca="1" si="303"/>
        <v>0</v>
      </c>
    </row>
    <row r="2712" spans="1:11" x14ac:dyDescent="0.2">
      <c r="A2712" s="5">
        <f>IndiciMSCI!A2712</f>
        <v>40683</v>
      </c>
      <c r="B2712" cm="1">
        <f t="array" ref="B2712">INDEX(IndiciMSCI!A:Y,ROW(),Sheet1!$O$2)</f>
        <v>98.173000000000002</v>
      </c>
      <c r="C2712">
        <f t="shared" ca="1" si="299"/>
        <v>105.9633</v>
      </c>
      <c r="D2712" t="b">
        <f t="shared" ca="1" si="300"/>
        <v>1</v>
      </c>
      <c r="E2712" s="13" cm="1">
        <f t="array" aca="1" ref="E2712" ca="1">IF(ISBLANK(INDIRECT(ADDRESS(ROW(B2712)+$N$5,COLUMN(B2712)))),"",(INDIRECT(ADDRESS(ROW(B2712)+$N$5,COLUMN(B2712)))/B2712-1))</f>
        <v>1.2019598056492109E-2</v>
      </c>
      <c r="F2712" s="5">
        <f t="shared" ca="1" si="297"/>
        <v>40683</v>
      </c>
      <c r="G2712" s="11">
        <f t="shared" ca="1" si="301"/>
        <v>98.173000000000002</v>
      </c>
      <c r="H2712" s="17" cm="1">
        <f t="array" aca="1" ref="H2712" ca="1">IF(F2712="MAI","NESSUNO",INDIRECT(ADDRESS(ROW()+$N$5,2)))</f>
        <v>99.352999999999994</v>
      </c>
      <c r="I2712" s="11">
        <f t="shared" ca="1" si="302"/>
        <v>0</v>
      </c>
      <c r="J2712" s="13">
        <f t="shared" ca="1" si="298"/>
        <v>1.2019598056492036E-2</v>
      </c>
      <c r="K2712" s="13" t="b">
        <f t="shared" ca="1" si="303"/>
        <v>0</v>
      </c>
    </row>
    <row r="2713" spans="1:11" x14ac:dyDescent="0.2">
      <c r="A2713" s="5">
        <f>IndiciMSCI!A2713</f>
        <v>40686</v>
      </c>
      <c r="B2713" cm="1">
        <f t="array" ref="B2713">INDEX(IndiciMSCI!A:Y,ROW(),Sheet1!$O$2)</f>
        <v>97.649000000000001</v>
      </c>
      <c r="C2713">
        <f t="shared" ca="1" si="299"/>
        <v>105.9633</v>
      </c>
      <c r="D2713" t="b">
        <f t="shared" ca="1" si="300"/>
        <v>1</v>
      </c>
      <c r="E2713" s="13" cm="1">
        <f t="array" aca="1" ref="E2713" ca="1">IF(ISBLANK(INDIRECT(ADDRESS(ROW(B2713)+$N$5,COLUMN(B2713)))),"",(INDIRECT(ADDRESS(ROW(B2713)+$N$5,COLUMN(B2713)))/B2713-1))</f>
        <v>1.0773279808292902E-2</v>
      </c>
      <c r="F2713" s="5">
        <f t="shared" ca="1" si="297"/>
        <v>40686</v>
      </c>
      <c r="G2713" s="11">
        <f t="shared" ca="1" si="301"/>
        <v>97.649000000000001</v>
      </c>
      <c r="H2713" s="17" cm="1">
        <f t="array" aca="1" ref="H2713" ca="1">IF(F2713="MAI","NESSUNO",INDIRECT(ADDRESS(ROW()+$N$5,2)))</f>
        <v>98.700999999999993</v>
      </c>
      <c r="I2713" s="11">
        <f t="shared" ca="1" si="302"/>
        <v>0</v>
      </c>
      <c r="J2713" s="13">
        <f t="shared" ca="1" si="298"/>
        <v>1.0773279808292891E-2</v>
      </c>
      <c r="K2713" s="13" t="b">
        <f t="shared" ca="1" si="303"/>
        <v>0</v>
      </c>
    </row>
    <row r="2714" spans="1:11" x14ac:dyDescent="0.2">
      <c r="A2714" s="5">
        <f>IndiciMSCI!A2714</f>
        <v>40687</v>
      </c>
      <c r="B2714" cm="1">
        <f t="array" ref="B2714">INDEX(IndiciMSCI!A:Y,ROW(),Sheet1!$O$2)</f>
        <v>96.8</v>
      </c>
      <c r="C2714">
        <f t="shared" ca="1" si="299"/>
        <v>105.9633</v>
      </c>
      <c r="D2714" t="b">
        <f t="shared" ca="1" si="300"/>
        <v>1</v>
      </c>
      <c r="E2714" s="13" cm="1">
        <f t="array" aca="1" ref="E2714" ca="1">IF(ISBLANK(INDIRECT(ADDRESS(ROW(B2714)+$N$5,COLUMN(B2714)))),"",(INDIRECT(ADDRESS(ROW(B2714)+$N$5,COLUMN(B2714)))/B2714-1))</f>
        <v>2.5630165289256324E-2</v>
      </c>
      <c r="F2714" s="5">
        <f t="shared" ca="1" si="297"/>
        <v>40687</v>
      </c>
      <c r="G2714" s="11">
        <f t="shared" ca="1" si="301"/>
        <v>96.8</v>
      </c>
      <c r="H2714" s="17" cm="1">
        <f t="array" aca="1" ref="H2714" ca="1">IF(F2714="MAI","NESSUNO",INDIRECT(ADDRESS(ROW()+$N$5,2)))</f>
        <v>99.281000000000006</v>
      </c>
      <c r="I2714" s="11">
        <f t="shared" ca="1" si="302"/>
        <v>0</v>
      </c>
      <c r="J2714" s="13">
        <f t="shared" ca="1" si="298"/>
        <v>2.5630165289256289E-2</v>
      </c>
      <c r="K2714" s="13" t="b">
        <f t="shared" ca="1" si="303"/>
        <v>0</v>
      </c>
    </row>
    <row r="2715" spans="1:11" x14ac:dyDescent="0.2">
      <c r="A2715" s="5">
        <f>IndiciMSCI!A2715</f>
        <v>40688</v>
      </c>
      <c r="B2715" cm="1">
        <f t="array" ref="B2715">INDEX(IndiciMSCI!A:Y,ROW(),Sheet1!$O$2)</f>
        <v>97.120999999999995</v>
      </c>
      <c r="C2715">
        <f t="shared" ca="1" si="299"/>
        <v>105.9633</v>
      </c>
      <c r="D2715" t="b">
        <f t="shared" ca="1" si="300"/>
        <v>1</v>
      </c>
      <c r="E2715" s="13" cm="1">
        <f t="array" aca="1" ref="E2715" ca="1">IF(ISBLANK(INDIRECT(ADDRESS(ROW(B2715)+$N$5,COLUMN(B2715)))),"",(INDIRECT(ADDRESS(ROW(B2715)+$N$5,COLUMN(B2715)))/B2715-1))</f>
        <v>2.8346083751197071E-2</v>
      </c>
      <c r="F2715" s="5">
        <f t="shared" ca="1" si="297"/>
        <v>40688</v>
      </c>
      <c r="G2715" s="11">
        <f t="shared" ca="1" si="301"/>
        <v>97.120999999999995</v>
      </c>
      <c r="H2715" s="17" cm="1">
        <f t="array" aca="1" ref="H2715" ca="1">IF(F2715="MAI","NESSUNO",INDIRECT(ADDRESS(ROW()+$N$5,2)))</f>
        <v>99.873999999999995</v>
      </c>
      <c r="I2715" s="11">
        <f t="shared" ca="1" si="302"/>
        <v>0</v>
      </c>
      <c r="J2715" s="13">
        <f t="shared" ca="1" si="298"/>
        <v>2.8346083751196963E-2</v>
      </c>
      <c r="K2715" s="13" t="b">
        <f t="shared" ca="1" si="303"/>
        <v>0</v>
      </c>
    </row>
    <row r="2716" spans="1:11" x14ac:dyDescent="0.2">
      <c r="A2716" s="5">
        <f>IndiciMSCI!A2716</f>
        <v>40689</v>
      </c>
      <c r="B2716" cm="1">
        <f t="array" ref="B2716">INDEX(IndiciMSCI!A:Y,ROW(),Sheet1!$O$2)</f>
        <v>98.861999999999995</v>
      </c>
      <c r="C2716">
        <f t="shared" ca="1" si="299"/>
        <v>105.9633</v>
      </c>
      <c r="D2716" t="b">
        <f t="shared" ca="1" si="300"/>
        <v>1</v>
      </c>
      <c r="E2716" s="13" cm="1">
        <f t="array" aca="1" ref="E2716" ca="1">IF(ISBLANK(INDIRECT(ADDRESS(ROW(B2716)+$N$5,COLUMN(B2716)))),"",(INDIRECT(ADDRESS(ROW(B2716)+$N$5,COLUMN(B2716)))/B2716-1))</f>
        <v>8.8304909874370452E-3</v>
      </c>
      <c r="F2716" s="5">
        <f t="shared" ca="1" si="297"/>
        <v>40689</v>
      </c>
      <c r="G2716" s="11">
        <f t="shared" ca="1" si="301"/>
        <v>98.861999999999995</v>
      </c>
      <c r="H2716" s="17" cm="1">
        <f t="array" aca="1" ref="H2716" ca="1">IF(F2716="MAI","NESSUNO",INDIRECT(ADDRESS(ROW()+$N$5,2)))</f>
        <v>99.734999999999999</v>
      </c>
      <c r="I2716" s="11">
        <f t="shared" ca="1" si="302"/>
        <v>0</v>
      </c>
      <c r="J2716" s="13">
        <f t="shared" ca="1" si="298"/>
        <v>8.8304909874370816E-3</v>
      </c>
      <c r="K2716" s="13" t="b">
        <f t="shared" ca="1" si="303"/>
        <v>1</v>
      </c>
    </row>
    <row r="2717" spans="1:11" x14ac:dyDescent="0.2">
      <c r="A2717" s="5">
        <f>IndiciMSCI!A2717</f>
        <v>40690</v>
      </c>
      <c r="B2717" cm="1">
        <f t="array" ref="B2717">INDEX(IndiciMSCI!A:Y,ROW(),Sheet1!$O$2)</f>
        <v>97.891999999999996</v>
      </c>
      <c r="C2717">
        <f t="shared" ca="1" si="299"/>
        <v>105.9633</v>
      </c>
      <c r="D2717" t="b">
        <f t="shared" ca="1" si="300"/>
        <v>1</v>
      </c>
      <c r="E2717" s="13" cm="1">
        <f t="array" aca="1" ref="E2717" ca="1">IF(ISBLANK(INDIRECT(ADDRESS(ROW(B2717)+$N$5,COLUMN(B2717)))),"",(INDIRECT(ADDRESS(ROW(B2717)+$N$5,COLUMN(B2717)))/B2717-1))</f>
        <v>2.2514607935275599E-2</v>
      </c>
      <c r="F2717" s="5">
        <f t="shared" ca="1" si="297"/>
        <v>40690</v>
      </c>
      <c r="G2717" s="11">
        <f t="shared" ca="1" si="301"/>
        <v>97.891999999999996</v>
      </c>
      <c r="H2717" s="17" cm="1">
        <f t="array" aca="1" ref="H2717" ca="1">IF(F2717="MAI","NESSUNO",INDIRECT(ADDRESS(ROW()+$N$5,2)))</f>
        <v>100.096</v>
      </c>
      <c r="I2717" s="11">
        <f t="shared" ca="1" si="302"/>
        <v>0</v>
      </c>
      <c r="J2717" s="13">
        <f t="shared" ca="1" si="298"/>
        <v>2.2514607935275689E-2</v>
      </c>
      <c r="K2717" s="13" t="b">
        <f t="shared" ca="1" si="303"/>
        <v>1</v>
      </c>
    </row>
    <row r="2718" spans="1:11" x14ac:dyDescent="0.2">
      <c r="A2718" s="5">
        <f>IndiciMSCI!A2718</f>
        <v>40693</v>
      </c>
      <c r="B2718" cm="1">
        <f t="array" ref="B2718">INDEX(IndiciMSCI!A:Y,ROW(),Sheet1!$O$2)</f>
        <v>97.647999999999996</v>
      </c>
      <c r="C2718">
        <f t="shared" ca="1" si="299"/>
        <v>105.9633</v>
      </c>
      <c r="D2718" t="b">
        <f t="shared" ca="1" si="300"/>
        <v>1</v>
      </c>
      <c r="E2718" s="13" cm="1">
        <f t="array" aca="1" ref="E2718" ca="1">IF(ISBLANK(INDIRECT(ADDRESS(ROW(B2718)+$N$5,COLUMN(B2718)))),"",(INDIRECT(ADDRESS(ROW(B2718)+$N$5,COLUMN(B2718)))/B2718-1))</f>
        <v>2.4260609536293609E-2</v>
      </c>
      <c r="F2718" s="5">
        <f t="shared" ca="1" si="297"/>
        <v>40693</v>
      </c>
      <c r="G2718" s="11">
        <f t="shared" ca="1" si="301"/>
        <v>97.647999999999996</v>
      </c>
      <c r="H2718" s="17" cm="1">
        <f t="array" aca="1" ref="H2718" ca="1">IF(F2718="MAI","NESSUNO",INDIRECT(ADDRESS(ROW()+$N$5,2)))</f>
        <v>100.017</v>
      </c>
      <c r="I2718" s="11">
        <f t="shared" ca="1" si="302"/>
        <v>0</v>
      </c>
      <c r="J2718" s="13">
        <f t="shared" ca="1" si="298"/>
        <v>2.4260609536293623E-2</v>
      </c>
      <c r="K2718" s="13" t="b">
        <f t="shared" ca="1" si="303"/>
        <v>0</v>
      </c>
    </row>
    <row r="2719" spans="1:11" x14ac:dyDescent="0.2">
      <c r="A2719" s="5">
        <f>IndiciMSCI!A2719</f>
        <v>40694</v>
      </c>
      <c r="B2719" cm="1">
        <f t="array" ref="B2719">INDEX(IndiciMSCI!A:Y,ROW(),Sheet1!$O$2)</f>
        <v>98.397000000000006</v>
      </c>
      <c r="C2719">
        <f t="shared" ca="1" si="299"/>
        <v>105.9633</v>
      </c>
      <c r="D2719" t="b">
        <f t="shared" ca="1" si="300"/>
        <v>1</v>
      </c>
      <c r="E2719" s="13" cm="1">
        <f t="array" aca="1" ref="E2719" ca="1">IF(ISBLANK(INDIRECT(ADDRESS(ROW(B2719)+$N$5,COLUMN(B2719)))),"",(INDIRECT(ADDRESS(ROW(B2719)+$N$5,COLUMN(B2719)))/B2719-1))</f>
        <v>2.4482453733345455E-2</v>
      </c>
      <c r="F2719" s="5">
        <f t="shared" ca="1" si="297"/>
        <v>40694</v>
      </c>
      <c r="G2719" s="11">
        <f t="shared" ca="1" si="301"/>
        <v>98.397000000000006</v>
      </c>
      <c r="H2719" s="17" cm="1">
        <f t="array" aca="1" ref="H2719" ca="1">IF(F2719="MAI","NESSUNO",INDIRECT(ADDRESS(ROW()+$N$5,2)))</f>
        <v>100.806</v>
      </c>
      <c r="I2719" s="11">
        <f t="shared" ca="1" si="302"/>
        <v>0</v>
      </c>
      <c r="J2719" s="13">
        <f t="shared" ca="1" si="298"/>
        <v>2.4482453733345445E-2</v>
      </c>
      <c r="K2719" s="13" t="b">
        <f t="shared" ca="1" si="303"/>
        <v>0</v>
      </c>
    </row>
    <row r="2720" spans="1:11" x14ac:dyDescent="0.2">
      <c r="A2720" s="5">
        <f>IndiciMSCI!A2720</f>
        <v>40695</v>
      </c>
      <c r="B2720" cm="1">
        <f t="array" ref="B2720">INDEX(IndiciMSCI!A:Y,ROW(),Sheet1!$O$2)</f>
        <v>98.524000000000001</v>
      </c>
      <c r="C2720">
        <f t="shared" ca="1" si="299"/>
        <v>105.9633</v>
      </c>
      <c r="D2720" t="b">
        <f t="shared" ca="1" si="300"/>
        <v>1</v>
      </c>
      <c r="E2720" s="13" cm="1">
        <f t="array" aca="1" ref="E2720" ca="1">IF(ISBLANK(INDIRECT(ADDRESS(ROW(B2720)+$N$5,COLUMN(B2720)))),"",(INDIRECT(ADDRESS(ROW(B2720)+$N$5,COLUMN(B2720)))/B2720-1))</f>
        <v>3.701636149567622E-2</v>
      </c>
      <c r="F2720" s="5">
        <f t="shared" ca="1" si="297"/>
        <v>40695</v>
      </c>
      <c r="G2720" s="11">
        <f t="shared" ca="1" si="301"/>
        <v>98.524000000000001</v>
      </c>
      <c r="H2720" s="17" cm="1">
        <f t="array" aca="1" ref="H2720" ca="1">IF(F2720="MAI","NESSUNO",INDIRECT(ADDRESS(ROW()+$N$5,2)))</f>
        <v>102.17100000000001</v>
      </c>
      <c r="I2720" s="11">
        <f t="shared" ca="1" si="302"/>
        <v>0</v>
      </c>
      <c r="J2720" s="13">
        <f t="shared" ca="1" si="298"/>
        <v>3.7016361495676234E-2</v>
      </c>
      <c r="K2720" s="13" t="b">
        <f t="shared" ca="1" si="303"/>
        <v>0</v>
      </c>
    </row>
    <row r="2721" spans="1:11" x14ac:dyDescent="0.2">
      <c r="A2721" s="5">
        <f>IndiciMSCI!A2721</f>
        <v>40696</v>
      </c>
      <c r="B2721" cm="1">
        <f t="array" ref="B2721">INDEX(IndiciMSCI!A:Y,ROW(),Sheet1!$O$2)</f>
        <v>96.710999999999999</v>
      </c>
      <c r="C2721">
        <f t="shared" ca="1" si="299"/>
        <v>105.9633</v>
      </c>
      <c r="D2721" t="b">
        <f t="shared" ca="1" si="300"/>
        <v>1</v>
      </c>
      <c r="E2721" s="13" cm="1">
        <f t="array" aca="1" ref="E2721" ca="1">IF(ISBLANK(INDIRECT(ADDRESS(ROW(B2721)+$N$5,COLUMN(B2721)))),"",(INDIRECT(ADDRESS(ROW(B2721)+$N$5,COLUMN(B2721)))/B2721-1))</f>
        <v>5.9083248027628654E-2</v>
      </c>
      <c r="F2721" s="5">
        <f t="shared" ca="1" si="297"/>
        <v>40696</v>
      </c>
      <c r="G2721" s="11">
        <f t="shared" ca="1" si="301"/>
        <v>96.710999999999999</v>
      </c>
      <c r="H2721" s="17" cm="1">
        <f t="array" aca="1" ref="H2721" ca="1">IF(F2721="MAI","NESSUNO",INDIRECT(ADDRESS(ROW()+$N$5,2)))</f>
        <v>102.425</v>
      </c>
      <c r="I2721" s="11">
        <f t="shared" ca="1" si="302"/>
        <v>0</v>
      </c>
      <c r="J2721" s="13">
        <f t="shared" ca="1" si="298"/>
        <v>5.9083248027628696E-2</v>
      </c>
      <c r="K2721" s="13" t="b">
        <f t="shared" ca="1" si="303"/>
        <v>0</v>
      </c>
    </row>
    <row r="2722" spans="1:11" x14ac:dyDescent="0.2">
      <c r="A2722" s="5">
        <f>IndiciMSCI!A2722</f>
        <v>40697</v>
      </c>
      <c r="B2722" cm="1">
        <f t="array" ref="B2722">INDEX(IndiciMSCI!A:Y,ROW(),Sheet1!$O$2)</f>
        <v>95.29</v>
      </c>
      <c r="C2722">
        <f t="shared" ca="1" si="299"/>
        <v>105.9633</v>
      </c>
      <c r="D2722" t="b">
        <f t="shared" ca="1" si="300"/>
        <v>1</v>
      </c>
      <c r="E2722" s="13" cm="1">
        <f t="array" aca="1" ref="E2722" ca="1">IF(ISBLANK(INDIRECT(ADDRESS(ROW(B2722)+$N$5,COLUMN(B2722)))),"",(INDIRECT(ADDRESS(ROW(B2722)+$N$5,COLUMN(B2722)))/B2722-1))</f>
        <v>6.3479903452618336E-2</v>
      </c>
      <c r="F2722" s="5">
        <f t="shared" ca="1" si="297"/>
        <v>40697</v>
      </c>
      <c r="G2722" s="11">
        <f t="shared" ca="1" si="301"/>
        <v>95.29</v>
      </c>
      <c r="H2722" s="17" cm="1">
        <f t="array" aca="1" ref="H2722" ca="1">IF(F2722="MAI","NESSUNO",INDIRECT(ADDRESS(ROW()+$N$5,2)))</f>
        <v>101.339</v>
      </c>
      <c r="I2722" s="11">
        <f t="shared" ca="1" si="302"/>
        <v>0</v>
      </c>
      <c r="J2722" s="13">
        <f t="shared" ca="1" si="298"/>
        <v>6.3479903452618239E-2</v>
      </c>
      <c r="K2722" s="13" t="b">
        <f t="shared" ca="1" si="303"/>
        <v>0</v>
      </c>
    </row>
    <row r="2723" spans="1:11" x14ac:dyDescent="0.2">
      <c r="A2723" s="5">
        <f>IndiciMSCI!A2723</f>
        <v>40700</v>
      </c>
      <c r="B2723" cm="1">
        <f t="array" ref="B2723">INDEX(IndiciMSCI!A:Y,ROW(),Sheet1!$O$2)</f>
        <v>94.4</v>
      </c>
      <c r="C2723">
        <f t="shared" ca="1" si="299"/>
        <v>105.9633</v>
      </c>
      <c r="D2723" t="b">
        <f t="shared" ca="1" si="300"/>
        <v>1</v>
      </c>
      <c r="E2723" s="13" cm="1">
        <f t="array" aca="1" ref="E2723" ca="1">IF(ISBLANK(INDIRECT(ADDRESS(ROW(B2723)+$N$5,COLUMN(B2723)))),"",(INDIRECT(ADDRESS(ROW(B2723)+$N$5,COLUMN(B2723)))/B2723-1))</f>
        <v>3.9374999999999938E-2</v>
      </c>
      <c r="F2723" s="5">
        <f t="shared" ca="1" si="297"/>
        <v>40700</v>
      </c>
      <c r="G2723" s="11">
        <f t="shared" ca="1" si="301"/>
        <v>94.4</v>
      </c>
      <c r="H2723" s="17" cm="1">
        <f t="array" aca="1" ref="H2723" ca="1">IF(F2723="MAI","NESSUNO",INDIRECT(ADDRESS(ROW()+$N$5,2)))</f>
        <v>98.117000000000004</v>
      </c>
      <c r="I2723" s="11">
        <f t="shared" ca="1" si="302"/>
        <v>0</v>
      </c>
      <c r="J2723" s="13">
        <f t="shared" ca="1" si="298"/>
        <v>3.9374999999999986E-2</v>
      </c>
      <c r="K2723" s="13" t="b">
        <f t="shared" ca="1" si="303"/>
        <v>1</v>
      </c>
    </row>
    <row r="2724" spans="1:11" x14ac:dyDescent="0.2">
      <c r="A2724" s="5">
        <f>IndiciMSCI!A2724</f>
        <v>40701</v>
      </c>
      <c r="B2724" cm="1">
        <f t="array" ref="B2724">INDEX(IndiciMSCI!A:Y,ROW(),Sheet1!$O$2)</f>
        <v>94.492000000000004</v>
      </c>
      <c r="C2724">
        <f t="shared" ca="1" si="299"/>
        <v>105.9633</v>
      </c>
      <c r="D2724" t="b">
        <f t="shared" ca="1" si="300"/>
        <v>1</v>
      </c>
      <c r="E2724" s="13" cm="1">
        <f t="array" aca="1" ref="E2724" ca="1">IF(ISBLANK(INDIRECT(ADDRESS(ROW(B2724)+$N$5,COLUMN(B2724)))),"",(INDIRECT(ADDRESS(ROW(B2724)+$N$5,COLUMN(B2724)))/B2724-1))</f>
        <v>5.4755958176353481E-2</v>
      </c>
      <c r="F2724" s="5">
        <f t="shared" ca="1" si="297"/>
        <v>40701</v>
      </c>
      <c r="G2724" s="11">
        <f t="shared" ca="1" si="301"/>
        <v>94.492000000000004</v>
      </c>
      <c r="H2724" s="17" cm="1">
        <f t="array" aca="1" ref="H2724" ca="1">IF(F2724="MAI","NESSUNO",INDIRECT(ADDRESS(ROW()+$N$5,2)))</f>
        <v>99.665999999999997</v>
      </c>
      <c r="I2724" s="11">
        <f t="shared" ca="1" si="302"/>
        <v>0</v>
      </c>
      <c r="J2724" s="13">
        <f t="shared" ca="1" si="298"/>
        <v>5.4755958176353474E-2</v>
      </c>
      <c r="K2724" s="13" t="b">
        <f t="shared" ca="1" si="303"/>
        <v>0</v>
      </c>
    </row>
    <row r="2725" spans="1:11" x14ac:dyDescent="0.2">
      <c r="A2725" s="5">
        <f>IndiciMSCI!A2725</f>
        <v>40702</v>
      </c>
      <c r="B2725" cm="1">
        <f t="array" ref="B2725">INDEX(IndiciMSCI!A:Y,ROW(),Sheet1!$O$2)</f>
        <v>95.438999999999993</v>
      </c>
      <c r="C2725">
        <f t="shared" ca="1" si="299"/>
        <v>105.9633</v>
      </c>
      <c r="D2725" t="b">
        <f t="shared" ca="1" si="300"/>
        <v>1</v>
      </c>
      <c r="E2725" s="13" cm="1">
        <f t="array" aca="1" ref="E2725" ca="1">IF(ISBLANK(INDIRECT(ADDRESS(ROW(B2725)+$N$5,COLUMN(B2725)))),"",(INDIRECT(ADDRESS(ROW(B2725)+$N$5,COLUMN(B2725)))/B2725-1))</f>
        <v>5.0954012510608937E-2</v>
      </c>
      <c r="F2725" s="5">
        <f t="shared" ca="1" si="297"/>
        <v>40702</v>
      </c>
      <c r="G2725" s="11">
        <f t="shared" ca="1" si="301"/>
        <v>95.438999999999993</v>
      </c>
      <c r="H2725" s="17" cm="1">
        <f t="array" aca="1" ref="H2725" ca="1">IF(F2725="MAI","NESSUNO",INDIRECT(ADDRESS(ROW()+$N$5,2)))</f>
        <v>100.30200000000001</v>
      </c>
      <c r="I2725" s="11">
        <f t="shared" ca="1" si="302"/>
        <v>0</v>
      </c>
      <c r="J2725" s="13">
        <f t="shared" ca="1" si="298"/>
        <v>5.095401251060902E-2</v>
      </c>
      <c r="K2725" s="13" t="b">
        <f t="shared" ca="1" si="303"/>
        <v>1</v>
      </c>
    </row>
    <row r="2726" spans="1:11" x14ac:dyDescent="0.2">
      <c r="A2726" s="5">
        <f>IndiciMSCI!A2726</f>
        <v>40703</v>
      </c>
      <c r="B2726" cm="1">
        <f t="array" ref="B2726">INDEX(IndiciMSCI!A:Y,ROW(),Sheet1!$O$2)</f>
        <v>95.647000000000006</v>
      </c>
      <c r="C2726">
        <f t="shared" ca="1" si="299"/>
        <v>105.9633</v>
      </c>
      <c r="D2726" t="b">
        <f t="shared" ca="1" si="300"/>
        <v>1</v>
      </c>
      <c r="E2726" s="13" cm="1">
        <f t="array" aca="1" ref="E2726" ca="1">IF(ISBLANK(INDIRECT(ADDRESS(ROW(B2726)+$N$5,COLUMN(B2726)))),"",(INDIRECT(ADDRESS(ROW(B2726)+$N$5,COLUMN(B2726)))/B2726-1))</f>
        <v>5.468023043064596E-2</v>
      </c>
      <c r="F2726" s="5">
        <f t="shared" ca="1" si="297"/>
        <v>40703</v>
      </c>
      <c r="G2726" s="11">
        <f t="shared" ca="1" si="301"/>
        <v>95.647000000000006</v>
      </c>
      <c r="H2726" s="17" cm="1">
        <f t="array" aca="1" ref="H2726" ca="1">IF(F2726="MAI","NESSUNO",INDIRECT(ADDRESS(ROW()+$N$5,2)))</f>
        <v>100.877</v>
      </c>
      <c r="I2726" s="11">
        <f t="shared" ca="1" si="302"/>
        <v>0</v>
      </c>
      <c r="J2726" s="13">
        <f t="shared" ca="1" si="298"/>
        <v>5.4680230430645911E-2</v>
      </c>
      <c r="K2726" s="13" t="b">
        <f t="shared" ca="1" si="303"/>
        <v>0</v>
      </c>
    </row>
    <row r="2727" spans="1:11" x14ac:dyDescent="0.2">
      <c r="A2727" s="5">
        <f>IndiciMSCI!A2727</f>
        <v>40704</v>
      </c>
      <c r="B2727" cm="1">
        <f t="array" ref="B2727">INDEX(IndiciMSCI!A:Y,ROW(),Sheet1!$O$2)</f>
        <v>97.039000000000001</v>
      </c>
      <c r="C2727">
        <f t="shared" ca="1" si="299"/>
        <v>105.9633</v>
      </c>
      <c r="D2727" t="b">
        <f t="shared" ca="1" si="300"/>
        <v>1</v>
      </c>
      <c r="E2727" s="13" cm="1">
        <f t="array" aca="1" ref="E2727" ca="1">IF(ISBLANK(INDIRECT(ADDRESS(ROW(B2727)+$N$5,COLUMN(B2727)))),"",(INDIRECT(ADDRESS(ROW(B2727)+$N$5,COLUMN(B2727)))/B2727-1))</f>
        <v>2.7947526252331656E-2</v>
      </c>
      <c r="F2727" s="5">
        <f t="shared" ca="1" si="297"/>
        <v>40704</v>
      </c>
      <c r="G2727" s="11">
        <f t="shared" ca="1" si="301"/>
        <v>97.039000000000001</v>
      </c>
      <c r="H2727" s="17" cm="1">
        <f t="array" aca="1" ref="H2727" ca="1">IF(F2727="MAI","NESSUNO",INDIRECT(ADDRESS(ROW()+$N$5,2)))</f>
        <v>99.751000000000005</v>
      </c>
      <c r="I2727" s="11">
        <f t="shared" ca="1" si="302"/>
        <v>0</v>
      </c>
      <c r="J2727" s="13">
        <f t="shared" ca="1" si="298"/>
        <v>2.7947526252331569E-2</v>
      </c>
      <c r="K2727" s="13" t="b">
        <f t="shared" ca="1" si="303"/>
        <v>0</v>
      </c>
    </row>
    <row r="2728" spans="1:11" x14ac:dyDescent="0.2">
      <c r="A2728" s="5">
        <f>IndiciMSCI!A2728</f>
        <v>40707</v>
      </c>
      <c r="B2728" cm="1">
        <f t="array" ref="B2728">INDEX(IndiciMSCI!A:Y,ROW(),Sheet1!$O$2)</f>
        <v>96.244</v>
      </c>
      <c r="C2728">
        <f t="shared" ca="1" si="299"/>
        <v>105.9633</v>
      </c>
      <c r="D2728" t="b">
        <f t="shared" ca="1" si="300"/>
        <v>1</v>
      </c>
      <c r="E2728" s="13" cm="1">
        <f t="array" aca="1" ref="E2728" ca="1">IF(ISBLANK(INDIRECT(ADDRESS(ROW(B2728)+$N$5,COLUMN(B2728)))),"",(INDIRECT(ADDRESS(ROW(B2728)+$N$5,COLUMN(B2728)))/B2728-1))</f>
        <v>5.4434562154523913E-2</v>
      </c>
      <c r="F2728" s="5">
        <f t="shared" ref="F2728:F2791" ca="1" si="304">IF(ISERROR(MATCH(TRUE,INDIRECT(ADDRESS(ROW(),4)&amp;":"&amp;ADDRESS(ROW()+$N$5,4)),0)),"MAI",INDEX(INDIRECT(ADDRESS(ROW(),1)&amp;":"&amp;ADDRESS(ROW()+$N$5,1)),MATCH(TRUE,INDIRECT(ADDRESS(ROW(),4)&amp;":"&amp;ADDRESS(ROW()+$N$5,4)),0)))</f>
        <v>40707</v>
      </c>
      <c r="G2728" s="11">
        <f t="shared" ca="1" si="301"/>
        <v>96.244</v>
      </c>
      <c r="H2728" s="17" cm="1">
        <f t="array" aca="1" ref="H2728" ca="1">IF(F2728="MAI","NESSUNO",INDIRECT(ADDRESS(ROW()+$N$5,2)))</f>
        <v>101.483</v>
      </c>
      <c r="I2728" s="11">
        <f t="shared" ca="1" si="302"/>
        <v>0</v>
      </c>
      <c r="J2728" s="13">
        <f t="shared" ca="1" si="298"/>
        <v>5.4434562154523962E-2</v>
      </c>
      <c r="K2728" s="13" t="b">
        <f t="shared" ca="1" si="303"/>
        <v>1</v>
      </c>
    </row>
    <row r="2729" spans="1:11" x14ac:dyDescent="0.2">
      <c r="A2729" s="5">
        <f>IndiciMSCI!A2729</f>
        <v>40708</v>
      </c>
      <c r="B2729" cm="1">
        <f t="array" ref="B2729">INDEX(IndiciMSCI!A:Y,ROW(),Sheet1!$O$2)</f>
        <v>96.462000000000003</v>
      </c>
      <c r="C2729">
        <f t="shared" ca="1" si="299"/>
        <v>105.9633</v>
      </c>
      <c r="D2729" t="b">
        <f t="shared" ca="1" si="300"/>
        <v>1</v>
      </c>
      <c r="E2729" s="13" cm="1">
        <f t="array" aca="1" ref="E2729" ca="1">IF(ISBLANK(INDIRECT(ADDRESS(ROW(B2729)+$N$5,COLUMN(B2729)))),"",(INDIRECT(ADDRESS(ROW(B2729)+$N$5,COLUMN(B2729)))/B2729-1))</f>
        <v>4.6028487901971671E-2</v>
      </c>
      <c r="F2729" s="5">
        <f t="shared" ca="1" si="304"/>
        <v>40708</v>
      </c>
      <c r="G2729" s="11">
        <f t="shared" ca="1" si="301"/>
        <v>96.462000000000003</v>
      </c>
      <c r="H2729" s="17" cm="1">
        <f t="array" aca="1" ref="H2729" ca="1">IF(F2729="MAI","NESSUNO",INDIRECT(ADDRESS(ROW()+$N$5,2)))</f>
        <v>100.902</v>
      </c>
      <c r="I2729" s="11">
        <f t="shared" ca="1" si="302"/>
        <v>0</v>
      </c>
      <c r="J2729" s="13">
        <f t="shared" ca="1" si="298"/>
        <v>4.6028487901971733E-2</v>
      </c>
      <c r="K2729" s="13" t="b">
        <f t="shared" ca="1" si="303"/>
        <v>0</v>
      </c>
    </row>
    <row r="2730" spans="1:11" x14ac:dyDescent="0.2">
      <c r="A2730" s="5">
        <f>IndiciMSCI!A2730</f>
        <v>40709</v>
      </c>
      <c r="B2730" cm="1">
        <f t="array" ref="B2730">INDEX(IndiciMSCI!A:Y,ROW(),Sheet1!$O$2)</f>
        <v>97.775999999999996</v>
      </c>
      <c r="C2730">
        <f t="shared" ca="1" si="299"/>
        <v>105.9633</v>
      </c>
      <c r="D2730" t="b">
        <f t="shared" ca="1" si="300"/>
        <v>1</v>
      </c>
      <c r="E2730" s="13" cm="1">
        <f t="array" aca="1" ref="E2730" ca="1">IF(ISBLANK(INDIRECT(ADDRESS(ROW(B2730)+$N$5,COLUMN(B2730)))),"",(INDIRECT(ADDRESS(ROW(B2730)+$N$5,COLUMN(B2730)))/B2730-1))</f>
        <v>2.7031173294059796E-2</v>
      </c>
      <c r="F2730" s="5">
        <f t="shared" ca="1" si="304"/>
        <v>40709</v>
      </c>
      <c r="G2730" s="11">
        <f t="shared" ca="1" si="301"/>
        <v>97.775999999999996</v>
      </c>
      <c r="H2730" s="17" cm="1">
        <f t="array" aca="1" ref="H2730" ca="1">IF(F2730="MAI","NESSUNO",INDIRECT(ADDRESS(ROW()+$N$5,2)))</f>
        <v>100.419</v>
      </c>
      <c r="I2730" s="11">
        <f t="shared" ca="1" si="302"/>
        <v>0</v>
      </c>
      <c r="J2730" s="13">
        <f t="shared" ca="1" si="298"/>
        <v>2.70311732940599E-2</v>
      </c>
      <c r="K2730" s="13" t="b">
        <f t="shared" ca="1" si="303"/>
        <v>1</v>
      </c>
    </row>
    <row r="2731" spans="1:11" x14ac:dyDescent="0.2">
      <c r="A2731" s="5">
        <f>IndiciMSCI!A2731</f>
        <v>40710</v>
      </c>
      <c r="B2731" cm="1">
        <f t="array" ref="B2731">INDEX(IndiciMSCI!A:Y,ROW(),Sheet1!$O$2)</f>
        <v>97.197000000000003</v>
      </c>
      <c r="C2731">
        <f t="shared" ca="1" si="299"/>
        <v>105.9633</v>
      </c>
      <c r="D2731" t="b">
        <f t="shared" ca="1" si="300"/>
        <v>1</v>
      </c>
      <c r="E2731" s="13" cm="1">
        <f t="array" aca="1" ref="E2731" ca="1">IF(ISBLANK(INDIRECT(ADDRESS(ROW(B2731)+$N$5,COLUMN(B2731)))),"",(INDIRECT(ADDRESS(ROW(B2731)+$N$5,COLUMN(B2731)))/B2731-1))</f>
        <v>3.2439272817062159E-2</v>
      </c>
      <c r="F2731" s="5">
        <f t="shared" ca="1" si="304"/>
        <v>40710</v>
      </c>
      <c r="G2731" s="11">
        <f t="shared" ca="1" si="301"/>
        <v>97.197000000000003</v>
      </c>
      <c r="H2731" s="17" cm="1">
        <f t="array" aca="1" ref="H2731" ca="1">IF(F2731="MAI","NESSUNO",INDIRECT(ADDRESS(ROW()+$N$5,2)))</f>
        <v>100.35</v>
      </c>
      <c r="I2731" s="11">
        <f t="shared" ca="1" si="302"/>
        <v>0</v>
      </c>
      <c r="J2731" s="13">
        <f t="shared" ca="1" si="298"/>
        <v>3.2439272817062166E-2</v>
      </c>
      <c r="K2731" s="13" t="b">
        <f t="shared" ca="1" si="303"/>
        <v>0</v>
      </c>
    </row>
    <row r="2732" spans="1:11" x14ac:dyDescent="0.2">
      <c r="A2732" s="5">
        <f>IndiciMSCI!A2732</f>
        <v>40711</v>
      </c>
      <c r="B2732" cm="1">
        <f t="array" ref="B2732">INDEX(IndiciMSCI!A:Y,ROW(),Sheet1!$O$2)</f>
        <v>96.078999999999994</v>
      </c>
      <c r="C2732">
        <f t="shared" ca="1" si="299"/>
        <v>105.9633</v>
      </c>
      <c r="D2732" t="b">
        <f t="shared" ca="1" si="300"/>
        <v>1</v>
      </c>
      <c r="E2732" s="13" cm="1">
        <f t="array" aca="1" ref="E2732" ca="1">IF(ISBLANK(INDIRECT(ADDRESS(ROW(B2732)+$N$5,COLUMN(B2732)))),"",(INDIRECT(ADDRESS(ROW(B2732)+$N$5,COLUMN(B2732)))/B2732-1))</f>
        <v>5.0312763455073517E-2</v>
      </c>
      <c r="F2732" s="5">
        <f t="shared" ca="1" si="304"/>
        <v>40711</v>
      </c>
      <c r="G2732" s="11">
        <f t="shared" ca="1" si="301"/>
        <v>96.078999999999994</v>
      </c>
      <c r="H2732" s="17" cm="1">
        <f t="array" aca="1" ref="H2732" ca="1">IF(F2732="MAI","NESSUNO",INDIRECT(ADDRESS(ROW()+$N$5,2)))</f>
        <v>100.913</v>
      </c>
      <c r="I2732" s="11">
        <f t="shared" ca="1" si="302"/>
        <v>0</v>
      </c>
      <c r="J2732" s="13">
        <f t="shared" ca="1" si="298"/>
        <v>5.0312763455073468E-2</v>
      </c>
      <c r="K2732" s="13" t="b">
        <f t="shared" ca="1" si="303"/>
        <v>0</v>
      </c>
    </row>
    <row r="2733" spans="1:11" x14ac:dyDescent="0.2">
      <c r="A2733" s="5">
        <f>IndiciMSCI!A2733</f>
        <v>40714</v>
      </c>
      <c r="B2733" cm="1">
        <f t="array" ref="B2733">INDEX(IndiciMSCI!A:Y,ROW(),Sheet1!$O$2)</f>
        <v>95.948999999999998</v>
      </c>
      <c r="C2733">
        <f t="shared" ca="1" si="299"/>
        <v>105.9633</v>
      </c>
      <c r="D2733" t="b">
        <f t="shared" ca="1" si="300"/>
        <v>1</v>
      </c>
      <c r="E2733" s="13" cm="1">
        <f t="array" aca="1" ref="E2733" ca="1">IF(ISBLANK(INDIRECT(ADDRESS(ROW(B2733)+$N$5,COLUMN(B2733)))),"",(INDIRECT(ADDRESS(ROW(B2733)+$N$5,COLUMN(B2733)))/B2733-1))</f>
        <v>7.1037738798736871E-2</v>
      </c>
      <c r="F2733" s="5">
        <f t="shared" ca="1" si="304"/>
        <v>40714</v>
      </c>
      <c r="G2733" s="11">
        <f t="shared" ca="1" si="301"/>
        <v>95.948999999999998</v>
      </c>
      <c r="H2733" s="17" cm="1">
        <f t="array" aca="1" ref="H2733" ca="1">IF(F2733="MAI","NESSUNO",INDIRECT(ADDRESS(ROW()+$N$5,2)))</f>
        <v>102.765</v>
      </c>
      <c r="I2733" s="11">
        <f t="shared" ca="1" si="302"/>
        <v>0</v>
      </c>
      <c r="J2733" s="13">
        <f t="shared" ca="1" si="298"/>
        <v>7.1037738798736857E-2</v>
      </c>
      <c r="K2733" s="13" t="b">
        <f t="shared" ca="1" si="303"/>
        <v>0</v>
      </c>
    </row>
    <row r="2734" spans="1:11" x14ac:dyDescent="0.2">
      <c r="A2734" s="5">
        <f>IndiciMSCI!A2734</f>
        <v>40715</v>
      </c>
      <c r="B2734" cm="1">
        <f t="array" ref="B2734">INDEX(IndiciMSCI!A:Y,ROW(),Sheet1!$O$2)</f>
        <v>96.683000000000007</v>
      </c>
      <c r="C2734">
        <f t="shared" ca="1" si="299"/>
        <v>105.9633</v>
      </c>
      <c r="D2734" t="b">
        <f t="shared" ca="1" si="300"/>
        <v>1</v>
      </c>
      <c r="E2734" s="13" cm="1">
        <f t="array" aca="1" ref="E2734" ca="1">IF(ISBLANK(INDIRECT(ADDRESS(ROW(B2734)+$N$5,COLUMN(B2734)))),"",(INDIRECT(ADDRESS(ROW(B2734)+$N$5,COLUMN(B2734)))/B2734-1))</f>
        <v>4.7185130788246044E-2</v>
      </c>
      <c r="F2734" s="5">
        <f t="shared" ca="1" si="304"/>
        <v>40715</v>
      </c>
      <c r="G2734" s="11">
        <f t="shared" ca="1" si="301"/>
        <v>96.683000000000007</v>
      </c>
      <c r="H2734" s="17" cm="1">
        <f t="array" aca="1" ref="H2734" ca="1">IF(F2734="MAI","NESSUNO",INDIRECT(ADDRESS(ROW()+$N$5,2)))</f>
        <v>101.245</v>
      </c>
      <c r="I2734" s="11">
        <f t="shared" ca="1" si="302"/>
        <v>0</v>
      </c>
      <c r="J2734" s="13">
        <f t="shared" ca="1" si="298"/>
        <v>4.7185130788246099E-2</v>
      </c>
      <c r="K2734" s="13" t="b">
        <f t="shared" ca="1" si="303"/>
        <v>1</v>
      </c>
    </row>
    <row r="2735" spans="1:11" x14ac:dyDescent="0.2">
      <c r="A2735" s="5">
        <f>IndiciMSCI!A2735</f>
        <v>40716</v>
      </c>
      <c r="B2735" cm="1">
        <f t="array" ref="B2735">INDEX(IndiciMSCI!A:Y,ROW(),Sheet1!$O$2)</f>
        <v>97.906999999999996</v>
      </c>
      <c r="C2735">
        <f t="shared" ca="1" si="299"/>
        <v>105.9633</v>
      </c>
      <c r="D2735" t="b">
        <f t="shared" ca="1" si="300"/>
        <v>1</v>
      </c>
      <c r="E2735" s="13" cm="1">
        <f t="array" aca="1" ref="E2735" ca="1">IF(ISBLANK(INDIRECT(ADDRESS(ROW(B2735)+$N$5,COLUMN(B2735)))),"",(INDIRECT(ADDRESS(ROW(B2735)+$N$5,COLUMN(B2735)))/B2735-1))</f>
        <v>4.5226592582757075E-2</v>
      </c>
      <c r="F2735" s="5">
        <f t="shared" ca="1" si="304"/>
        <v>40716</v>
      </c>
      <c r="G2735" s="11">
        <f t="shared" ca="1" si="301"/>
        <v>97.906999999999996</v>
      </c>
      <c r="H2735" s="17" cm="1">
        <f t="array" aca="1" ref="H2735" ca="1">IF(F2735="MAI","NESSUNO",INDIRECT(ADDRESS(ROW()+$N$5,2)))</f>
        <v>102.33499999999999</v>
      </c>
      <c r="I2735" s="11">
        <f t="shared" ca="1" si="302"/>
        <v>0</v>
      </c>
      <c r="J2735" s="13">
        <f t="shared" ca="1" si="298"/>
        <v>4.5226592582757082E-2</v>
      </c>
      <c r="K2735" s="13" t="b">
        <f t="shared" ca="1" si="303"/>
        <v>0</v>
      </c>
    </row>
    <row r="2736" spans="1:11" x14ac:dyDescent="0.2">
      <c r="A2736" s="5">
        <f>IndiciMSCI!A2736</f>
        <v>40717</v>
      </c>
      <c r="B2736" cm="1">
        <f t="array" ref="B2736">INDEX(IndiciMSCI!A:Y,ROW(),Sheet1!$O$2)</f>
        <v>98.84</v>
      </c>
      <c r="C2736">
        <f t="shared" ca="1" si="299"/>
        <v>105.9633</v>
      </c>
      <c r="D2736" t="b">
        <f t="shared" ca="1" si="300"/>
        <v>1</v>
      </c>
      <c r="E2736" s="13" cm="1">
        <f t="array" aca="1" ref="E2736" ca="1">IF(ISBLANK(INDIRECT(ADDRESS(ROW(B2736)+$N$5,COLUMN(B2736)))),"",(INDIRECT(ADDRESS(ROW(B2736)+$N$5,COLUMN(B2736)))/B2736-1))</f>
        <v>4.0398624038850528E-2</v>
      </c>
      <c r="F2736" s="5">
        <f t="shared" ca="1" si="304"/>
        <v>40717</v>
      </c>
      <c r="G2736" s="11">
        <f t="shared" ca="1" si="301"/>
        <v>98.84</v>
      </c>
      <c r="H2736" s="17" cm="1">
        <f t="array" aca="1" ref="H2736" ca="1">IF(F2736="MAI","NESSUNO",INDIRECT(ADDRESS(ROW()+$N$5,2)))</f>
        <v>102.833</v>
      </c>
      <c r="I2736" s="11">
        <f t="shared" ca="1" si="302"/>
        <v>0</v>
      </c>
      <c r="J2736" s="13">
        <f t="shared" ca="1" si="298"/>
        <v>4.0398624038850618E-2</v>
      </c>
      <c r="K2736" s="13" t="b">
        <f t="shared" ca="1" si="303"/>
        <v>1</v>
      </c>
    </row>
    <row r="2737" spans="1:11" x14ac:dyDescent="0.2">
      <c r="A2737" s="5">
        <f>IndiciMSCI!A2737</f>
        <v>40718</v>
      </c>
      <c r="B2737" cm="1">
        <f t="array" ref="B2737">INDEX(IndiciMSCI!A:Y,ROW(),Sheet1!$O$2)</f>
        <v>99.823999999999998</v>
      </c>
      <c r="C2737">
        <f t="shared" ca="1" si="299"/>
        <v>105.9633</v>
      </c>
      <c r="D2737" t="b">
        <f t="shared" ca="1" si="300"/>
        <v>1</v>
      </c>
      <c r="E2737" s="13" cm="1">
        <f t="array" aca="1" ref="E2737" ca="1">IF(ISBLANK(INDIRECT(ADDRESS(ROW(B2737)+$N$5,COLUMN(B2737)))),"",(INDIRECT(ADDRESS(ROW(B2737)+$N$5,COLUMN(B2737)))/B2737-1))</f>
        <v>2.828979003045351E-2</v>
      </c>
      <c r="F2737" s="5">
        <f t="shared" ca="1" si="304"/>
        <v>40718</v>
      </c>
      <c r="G2737" s="11">
        <f t="shared" ca="1" si="301"/>
        <v>99.823999999999998</v>
      </c>
      <c r="H2737" s="17" cm="1">
        <f t="array" aca="1" ref="H2737" ca="1">IF(F2737="MAI","NESSUNO",INDIRECT(ADDRESS(ROW()+$N$5,2)))</f>
        <v>102.648</v>
      </c>
      <c r="I2737" s="11">
        <f t="shared" ca="1" si="302"/>
        <v>0</v>
      </c>
      <c r="J2737" s="13">
        <f t="shared" ca="1" si="298"/>
        <v>2.8289790030453579E-2</v>
      </c>
      <c r="K2737" s="13" t="b">
        <f t="shared" ca="1" si="303"/>
        <v>1</v>
      </c>
    </row>
    <row r="2738" spans="1:11" x14ac:dyDescent="0.2">
      <c r="A2738" s="5">
        <f>IndiciMSCI!A2738</f>
        <v>40721</v>
      </c>
      <c r="B2738" cm="1">
        <f t="array" ref="B2738">INDEX(IndiciMSCI!A:Y,ROW(),Sheet1!$O$2)</f>
        <v>97.527000000000001</v>
      </c>
      <c r="C2738">
        <f t="shared" ca="1" si="299"/>
        <v>105.9633</v>
      </c>
      <c r="D2738" t="b">
        <f t="shared" ca="1" si="300"/>
        <v>1</v>
      </c>
      <c r="E2738" s="13" cm="1">
        <f t="array" aca="1" ref="E2738" ca="1">IF(ISBLANK(INDIRECT(ADDRESS(ROW(B2738)+$N$5,COLUMN(B2738)))),"",(INDIRECT(ADDRESS(ROW(B2738)+$N$5,COLUMN(B2738)))/B2738-1))</f>
        <v>6.0065417781742569E-2</v>
      </c>
      <c r="F2738" s="5">
        <f t="shared" ca="1" si="304"/>
        <v>40721</v>
      </c>
      <c r="G2738" s="11">
        <f t="shared" ca="1" si="301"/>
        <v>97.527000000000001</v>
      </c>
      <c r="H2738" s="17" cm="1">
        <f t="array" aca="1" ref="H2738" ca="1">IF(F2738="MAI","NESSUNO",INDIRECT(ADDRESS(ROW()+$N$5,2)))</f>
        <v>103.38500000000001</v>
      </c>
      <c r="I2738" s="11">
        <f t="shared" ca="1" si="302"/>
        <v>0</v>
      </c>
      <c r="J2738" s="13">
        <f t="shared" ca="1" si="298"/>
        <v>6.0065417781742535E-2</v>
      </c>
      <c r="K2738" s="13" t="b">
        <f t="shared" ca="1" si="303"/>
        <v>0</v>
      </c>
    </row>
    <row r="2739" spans="1:11" x14ac:dyDescent="0.2">
      <c r="A2739" s="5">
        <f>IndiciMSCI!A2739</f>
        <v>40722</v>
      </c>
      <c r="B2739" cm="1">
        <f t="array" ref="B2739">INDEX(IndiciMSCI!A:Y,ROW(),Sheet1!$O$2)</f>
        <v>97.701999999999998</v>
      </c>
      <c r="C2739">
        <f t="shared" ca="1" si="299"/>
        <v>105.9633</v>
      </c>
      <c r="D2739" t="b">
        <f t="shared" ca="1" si="300"/>
        <v>1</v>
      </c>
      <c r="E2739" s="13" cm="1">
        <f t="array" aca="1" ref="E2739" ca="1">IF(ISBLANK(INDIRECT(ADDRESS(ROW(B2739)+$N$5,COLUMN(B2739)))),"",(INDIRECT(ADDRESS(ROW(B2739)+$N$5,COLUMN(B2739)))/B2739-1))</f>
        <v>5.1360258745982712E-2</v>
      </c>
      <c r="F2739" s="5">
        <f t="shared" ca="1" si="304"/>
        <v>40722</v>
      </c>
      <c r="G2739" s="11">
        <f t="shared" ca="1" si="301"/>
        <v>97.701999999999998</v>
      </c>
      <c r="H2739" s="17" cm="1">
        <f t="array" aca="1" ref="H2739" ca="1">IF(F2739="MAI","NESSUNO",INDIRECT(ADDRESS(ROW()+$N$5,2)))</f>
        <v>102.72</v>
      </c>
      <c r="I2739" s="11">
        <f t="shared" ca="1" si="302"/>
        <v>0</v>
      </c>
      <c r="J2739" s="13">
        <f t="shared" ca="1" si="298"/>
        <v>5.1360258745982691E-2</v>
      </c>
      <c r="K2739" s="13" t="b">
        <f t="shared" ca="1" si="303"/>
        <v>0</v>
      </c>
    </row>
    <row r="2740" spans="1:11" x14ac:dyDescent="0.2">
      <c r="A2740" s="5">
        <f>IndiciMSCI!A2740</f>
        <v>40723</v>
      </c>
      <c r="B2740" cm="1">
        <f t="array" ref="B2740">INDEX(IndiciMSCI!A:Y,ROW(),Sheet1!$O$2)</f>
        <v>99.025000000000006</v>
      </c>
      <c r="C2740">
        <f t="shared" ca="1" si="299"/>
        <v>105.9633</v>
      </c>
      <c r="D2740" t="b">
        <f t="shared" ca="1" si="300"/>
        <v>1</v>
      </c>
      <c r="E2740" s="13" cm="1">
        <f t="array" aca="1" ref="E2740" ca="1">IF(ISBLANK(INDIRECT(ADDRESS(ROW(B2740)+$N$5,COLUMN(B2740)))),"",(INDIRECT(ADDRESS(ROW(B2740)+$N$5,COLUMN(B2740)))/B2740-1))</f>
        <v>4.3807119414289275E-2</v>
      </c>
      <c r="F2740" s="5">
        <f t="shared" ca="1" si="304"/>
        <v>40723</v>
      </c>
      <c r="G2740" s="11">
        <f t="shared" ca="1" si="301"/>
        <v>99.025000000000006</v>
      </c>
      <c r="H2740" s="17" cm="1">
        <f t="array" aca="1" ref="H2740" ca="1">IF(F2740="MAI","NESSUNO",INDIRECT(ADDRESS(ROW()+$N$5,2)))</f>
        <v>103.363</v>
      </c>
      <c r="I2740" s="11">
        <f t="shared" ca="1" si="302"/>
        <v>0</v>
      </c>
      <c r="J2740" s="13">
        <f t="shared" ca="1" si="298"/>
        <v>4.3807119414289254E-2</v>
      </c>
      <c r="K2740" s="13" t="b">
        <f t="shared" ca="1" si="303"/>
        <v>0</v>
      </c>
    </row>
    <row r="2741" spans="1:11" x14ac:dyDescent="0.2">
      <c r="A2741" s="5">
        <f>IndiciMSCI!A2741</f>
        <v>40724</v>
      </c>
      <c r="B2741" cm="1">
        <f t="array" ref="B2741">INDEX(IndiciMSCI!A:Y,ROW(),Sheet1!$O$2)</f>
        <v>98.995000000000005</v>
      </c>
      <c r="C2741">
        <f t="shared" ca="1" si="299"/>
        <v>105.9633</v>
      </c>
      <c r="D2741" t="b">
        <f t="shared" ca="1" si="300"/>
        <v>1</v>
      </c>
      <c r="E2741" s="13" cm="1">
        <f t="array" aca="1" ref="E2741" ca="1">IF(ISBLANK(INDIRECT(ADDRESS(ROW(B2741)+$N$5,COLUMN(B2741)))),"",(INDIRECT(ADDRESS(ROW(B2741)+$N$5,COLUMN(B2741)))/B2741-1))</f>
        <v>7.2670336885701126E-2</v>
      </c>
      <c r="F2741" s="5">
        <f t="shared" ca="1" si="304"/>
        <v>40724</v>
      </c>
      <c r="G2741" s="11">
        <f t="shared" ca="1" si="301"/>
        <v>98.995000000000005</v>
      </c>
      <c r="H2741" s="17" cm="1">
        <f t="array" aca="1" ref="H2741" ca="1">IF(F2741="MAI","NESSUNO",INDIRECT(ADDRESS(ROW()+$N$5,2)))</f>
        <v>106.18899999999999</v>
      </c>
      <c r="I2741" s="11">
        <f t="shared" ca="1" si="302"/>
        <v>0</v>
      </c>
      <c r="J2741" s="13">
        <f t="shared" ca="1" si="298"/>
        <v>7.2670336885701181E-2</v>
      </c>
      <c r="K2741" s="13" t="b">
        <f t="shared" ca="1" si="303"/>
        <v>1</v>
      </c>
    </row>
    <row r="2742" spans="1:11" x14ac:dyDescent="0.2">
      <c r="A2742" s="5">
        <f>IndiciMSCI!A2742</f>
        <v>40725</v>
      </c>
      <c r="B2742" cm="1">
        <f t="array" ref="B2742">INDEX(IndiciMSCI!A:Y,ROW(),Sheet1!$O$2)</f>
        <v>99.52</v>
      </c>
      <c r="C2742">
        <f t="shared" ca="1" si="299"/>
        <v>105.9633</v>
      </c>
      <c r="D2742" t="b">
        <f t="shared" ca="1" si="300"/>
        <v>1</v>
      </c>
      <c r="E2742" s="13" cm="1">
        <f t="array" aca="1" ref="E2742" ca="1">IF(ISBLANK(INDIRECT(ADDRESS(ROW(B2742)+$N$5,COLUMN(B2742)))),"",(INDIRECT(ADDRESS(ROW(B2742)+$N$5,COLUMN(B2742)))/B2742-1))</f>
        <v>5.4300643086816924E-2</v>
      </c>
      <c r="F2742" s="5">
        <f t="shared" ca="1" si="304"/>
        <v>40725</v>
      </c>
      <c r="G2742" s="11">
        <f t="shared" ca="1" si="301"/>
        <v>99.52</v>
      </c>
      <c r="H2742" s="17" cm="1">
        <f t="array" aca="1" ref="H2742" ca="1">IF(F2742="MAI","NESSUNO",INDIRECT(ADDRESS(ROW()+$N$5,2)))</f>
        <v>104.92400000000001</v>
      </c>
      <c r="I2742" s="11">
        <f t="shared" ca="1" si="302"/>
        <v>0</v>
      </c>
      <c r="J2742" s="13">
        <f t="shared" ca="1" si="298"/>
        <v>5.4300643086816827E-2</v>
      </c>
      <c r="K2742" s="13" t="b">
        <f t="shared" ca="1" si="303"/>
        <v>0</v>
      </c>
    </row>
    <row r="2743" spans="1:11" x14ac:dyDescent="0.2">
      <c r="A2743" s="5">
        <f>IndiciMSCI!A2743</f>
        <v>40728</v>
      </c>
      <c r="B2743" cm="1">
        <f t="array" ref="B2743">INDEX(IndiciMSCI!A:Y,ROW(),Sheet1!$O$2)</f>
        <v>100.625</v>
      </c>
      <c r="C2743">
        <f t="shared" ca="1" si="299"/>
        <v>105.9633</v>
      </c>
      <c r="D2743" t="b">
        <f t="shared" ca="1" si="300"/>
        <v>1</v>
      </c>
      <c r="E2743" s="13" cm="1">
        <f t="array" aca="1" ref="E2743" ca="1">IF(ISBLANK(INDIRECT(ADDRESS(ROW(B2743)+$N$5,COLUMN(B2743)))),"",(INDIRECT(ADDRESS(ROW(B2743)+$N$5,COLUMN(B2743)))/B2743-1))</f>
        <v>5.693416149068331E-2</v>
      </c>
      <c r="F2743" s="5">
        <f t="shared" ca="1" si="304"/>
        <v>40728</v>
      </c>
      <c r="G2743" s="11">
        <f t="shared" ca="1" si="301"/>
        <v>100.625</v>
      </c>
      <c r="H2743" s="17" cm="1">
        <f t="array" aca="1" ref="H2743" ca="1">IF(F2743="MAI","NESSUNO",INDIRECT(ADDRESS(ROW()+$N$5,2)))</f>
        <v>106.354</v>
      </c>
      <c r="I2743" s="11">
        <f t="shared" ca="1" si="302"/>
        <v>0</v>
      </c>
      <c r="J2743" s="13">
        <f t="shared" ca="1" si="298"/>
        <v>5.693416149068322E-2</v>
      </c>
      <c r="K2743" s="13" t="b">
        <f t="shared" ca="1" si="303"/>
        <v>0</v>
      </c>
    </row>
    <row r="2744" spans="1:11" x14ac:dyDescent="0.2">
      <c r="A2744" s="5">
        <f>IndiciMSCI!A2744</f>
        <v>40729</v>
      </c>
      <c r="B2744" cm="1">
        <f t="array" ref="B2744">INDEX(IndiciMSCI!A:Y,ROW(),Sheet1!$O$2)</f>
        <v>100.833</v>
      </c>
      <c r="C2744">
        <f t="shared" ca="1" si="299"/>
        <v>105.9633</v>
      </c>
      <c r="D2744" t="b">
        <f t="shared" ca="1" si="300"/>
        <v>1</v>
      </c>
      <c r="E2744" s="13" cm="1">
        <f t="array" aca="1" ref="E2744" ca="1">IF(ISBLANK(INDIRECT(ADDRESS(ROW(B2744)+$N$5,COLUMN(B2744)))),"",(INDIRECT(ADDRESS(ROW(B2744)+$N$5,COLUMN(B2744)))/B2744-1))</f>
        <v>5.6677873315283733E-2</v>
      </c>
      <c r="F2744" s="5">
        <f t="shared" ca="1" si="304"/>
        <v>40729</v>
      </c>
      <c r="G2744" s="11">
        <f t="shared" ca="1" si="301"/>
        <v>100.833</v>
      </c>
      <c r="H2744" s="17" cm="1">
        <f t="array" aca="1" ref="H2744" ca="1">IF(F2744="MAI","NESSUNO",INDIRECT(ADDRESS(ROW()+$N$5,2)))</f>
        <v>106.548</v>
      </c>
      <c r="I2744" s="11">
        <f t="shared" ca="1" si="302"/>
        <v>0</v>
      </c>
      <c r="J2744" s="13">
        <f t="shared" ca="1" si="298"/>
        <v>5.6677873315283719E-2</v>
      </c>
      <c r="K2744" s="13" t="b">
        <f t="shared" ca="1" si="303"/>
        <v>0</v>
      </c>
    </row>
    <row r="2745" spans="1:11" x14ac:dyDescent="0.2">
      <c r="A2745" s="5">
        <f>IndiciMSCI!A2745</f>
        <v>40730</v>
      </c>
      <c r="B2745" cm="1">
        <f t="array" ref="B2745">INDEX(IndiciMSCI!A:Y,ROW(),Sheet1!$O$2)</f>
        <v>103.20099999999999</v>
      </c>
      <c r="C2745">
        <f t="shared" ca="1" si="299"/>
        <v>105.9633</v>
      </c>
      <c r="D2745" t="b">
        <f t="shared" ca="1" si="300"/>
        <v>1</v>
      </c>
      <c r="E2745" s="13" cm="1">
        <f t="array" aca="1" ref="E2745" ca="1">IF(ISBLANK(INDIRECT(ADDRESS(ROW(B2745)+$N$5,COLUMN(B2745)))),"",(INDIRECT(ADDRESS(ROW(B2745)+$N$5,COLUMN(B2745)))/B2745-1))</f>
        <v>4.3391052412282916E-2</v>
      </c>
      <c r="F2745" s="5">
        <f t="shared" ca="1" si="304"/>
        <v>40730</v>
      </c>
      <c r="G2745" s="11">
        <f t="shared" ca="1" si="301"/>
        <v>103.20099999999999</v>
      </c>
      <c r="H2745" s="17" cm="1">
        <f t="array" aca="1" ref="H2745" ca="1">IF(F2745="MAI","NESSUNO",INDIRECT(ADDRESS(ROW()+$N$5,2)))</f>
        <v>107.679</v>
      </c>
      <c r="I2745" s="11">
        <f t="shared" ca="1" si="302"/>
        <v>0</v>
      </c>
      <c r="J2745" s="13">
        <f t="shared" ca="1" si="298"/>
        <v>4.3391052412282916E-2</v>
      </c>
      <c r="K2745" s="13" t="b">
        <f t="shared" ca="1" si="303"/>
        <v>0</v>
      </c>
    </row>
    <row r="2746" spans="1:11" x14ac:dyDescent="0.2">
      <c r="A2746" s="5">
        <f>IndiciMSCI!A2746</f>
        <v>40731</v>
      </c>
      <c r="B2746" cm="1">
        <f t="array" ref="B2746">INDEX(IndiciMSCI!A:Y,ROW(),Sheet1!$O$2)</f>
        <v>101.842</v>
      </c>
      <c r="C2746">
        <f t="shared" ca="1" si="299"/>
        <v>105.9633</v>
      </c>
      <c r="D2746" t="b">
        <f t="shared" ca="1" si="300"/>
        <v>1</v>
      </c>
      <c r="E2746" s="13" cm="1">
        <f t="array" aca="1" ref="E2746" ca="1">IF(ISBLANK(INDIRECT(ADDRESS(ROW(B2746)+$N$5,COLUMN(B2746)))),"",(INDIRECT(ADDRESS(ROW(B2746)+$N$5,COLUMN(B2746)))/B2746-1))</f>
        <v>6.2960271793562672E-2</v>
      </c>
      <c r="F2746" s="5">
        <f t="shared" ca="1" si="304"/>
        <v>40731</v>
      </c>
      <c r="G2746" s="11">
        <f t="shared" ca="1" si="301"/>
        <v>101.842</v>
      </c>
      <c r="H2746" s="17" cm="1">
        <f t="array" aca="1" ref="H2746" ca="1">IF(F2746="MAI","NESSUNO",INDIRECT(ADDRESS(ROW()+$N$5,2)))</f>
        <v>108.254</v>
      </c>
      <c r="I2746" s="11">
        <f t="shared" ca="1" si="302"/>
        <v>0</v>
      </c>
      <c r="J2746" s="13">
        <f t="shared" ca="1" si="298"/>
        <v>6.2960271793562644E-2</v>
      </c>
      <c r="K2746" s="13" t="b">
        <f t="shared" ca="1" si="303"/>
        <v>0</v>
      </c>
    </row>
    <row r="2747" spans="1:11" x14ac:dyDescent="0.2">
      <c r="A2747" s="5">
        <f>IndiciMSCI!A2747</f>
        <v>40732</v>
      </c>
      <c r="B2747" cm="1">
        <f t="array" ref="B2747">INDEX(IndiciMSCI!A:Y,ROW(),Sheet1!$O$2)</f>
        <v>103.85599999999999</v>
      </c>
      <c r="C2747">
        <f t="shared" ca="1" si="299"/>
        <v>105.9633</v>
      </c>
      <c r="D2747" t="b">
        <f t="shared" ca="1" si="300"/>
        <v>1</v>
      </c>
      <c r="E2747" s="13" cm="1">
        <f t="array" aca="1" ref="E2747" ca="1">IF(ISBLANK(INDIRECT(ADDRESS(ROW(B2747)+$N$5,COLUMN(B2747)))),"",(INDIRECT(ADDRESS(ROW(B2747)+$N$5,COLUMN(B2747)))/B2747-1))</f>
        <v>4.7623632722230802E-2</v>
      </c>
      <c r="F2747" s="5">
        <f t="shared" ca="1" si="304"/>
        <v>40732</v>
      </c>
      <c r="G2747" s="11">
        <f t="shared" ca="1" si="301"/>
        <v>103.85599999999999</v>
      </c>
      <c r="H2747" s="17" cm="1">
        <f t="array" aca="1" ref="H2747" ca="1">IF(F2747="MAI","NESSUNO",INDIRECT(ADDRESS(ROW()+$N$5,2)))</f>
        <v>108.80200000000001</v>
      </c>
      <c r="I2747" s="11">
        <f t="shared" ca="1" si="302"/>
        <v>0</v>
      </c>
      <c r="J2747" s="13">
        <f t="shared" ca="1" si="298"/>
        <v>4.7623632722230899E-2</v>
      </c>
      <c r="K2747" s="13" t="b">
        <f t="shared" ca="1" si="303"/>
        <v>1</v>
      </c>
    </row>
    <row r="2748" spans="1:11" x14ac:dyDescent="0.2">
      <c r="A2748" s="5">
        <f>IndiciMSCI!A2748</f>
        <v>40735</v>
      </c>
      <c r="B2748" cm="1">
        <f t="array" ref="B2748">INDEX(IndiciMSCI!A:Y,ROW(),Sheet1!$O$2)</f>
        <v>105.598</v>
      </c>
      <c r="C2748">
        <f t="shared" ca="1" si="299"/>
        <v>105.9633</v>
      </c>
      <c r="D2748" t="b">
        <f t="shared" ca="1" si="300"/>
        <v>1</v>
      </c>
      <c r="E2748" s="13" cm="1">
        <f t="array" aca="1" ref="E2748" ca="1">IF(ISBLANK(INDIRECT(ADDRESS(ROW(B2748)+$N$5,COLUMN(B2748)))),"",(INDIRECT(ADDRESS(ROW(B2748)+$N$5,COLUMN(B2748)))/B2748-1))</f>
        <v>1.8399969696395679E-2</v>
      </c>
      <c r="F2748" s="5">
        <f t="shared" ca="1" si="304"/>
        <v>40735</v>
      </c>
      <c r="G2748" s="11">
        <f t="shared" ca="1" si="301"/>
        <v>105.598</v>
      </c>
      <c r="H2748" s="17" cm="1">
        <f t="array" aca="1" ref="H2748" ca="1">IF(F2748="MAI","NESSUNO",INDIRECT(ADDRESS(ROW()+$N$5,2)))</f>
        <v>107.541</v>
      </c>
      <c r="I2748" s="11">
        <f t="shared" ca="1" si="302"/>
        <v>0</v>
      </c>
      <c r="J2748" s="13">
        <f t="shared" ca="1" si="298"/>
        <v>1.8399969696395745E-2</v>
      </c>
      <c r="K2748" s="13" t="b">
        <f t="shared" ca="1" si="303"/>
        <v>0</v>
      </c>
    </row>
    <row r="2749" spans="1:11" x14ac:dyDescent="0.2">
      <c r="A2749" s="5">
        <f>IndiciMSCI!A2749</f>
        <v>40736</v>
      </c>
      <c r="B2749" cm="1">
        <f t="array" ref="B2749">INDEX(IndiciMSCI!A:Y,ROW(),Sheet1!$O$2)</f>
        <v>105.184</v>
      </c>
      <c r="C2749">
        <f t="shared" ca="1" si="299"/>
        <v>105.9633</v>
      </c>
      <c r="D2749" t="b">
        <f t="shared" ca="1" si="300"/>
        <v>1</v>
      </c>
      <c r="E2749" s="13" cm="1">
        <f t="array" aca="1" ref="E2749" ca="1">IF(ISBLANK(INDIRECT(ADDRESS(ROW(B2749)+$N$5,COLUMN(B2749)))),"",(INDIRECT(ADDRESS(ROW(B2749)+$N$5,COLUMN(B2749)))/B2749-1))</f>
        <v>2.0269242470337678E-2</v>
      </c>
      <c r="F2749" s="5">
        <f t="shared" ca="1" si="304"/>
        <v>40736</v>
      </c>
      <c r="G2749" s="11">
        <f t="shared" ca="1" si="301"/>
        <v>105.184</v>
      </c>
      <c r="H2749" s="17" cm="1">
        <f t="array" aca="1" ref="H2749" ca="1">IF(F2749="MAI","NESSUNO",INDIRECT(ADDRESS(ROW()+$N$5,2)))</f>
        <v>107.316</v>
      </c>
      <c r="I2749" s="11">
        <f t="shared" ca="1" si="302"/>
        <v>0</v>
      </c>
      <c r="J2749" s="13">
        <f t="shared" ca="1" si="298"/>
        <v>2.0269242470337741E-2</v>
      </c>
      <c r="K2749" s="13" t="b">
        <f t="shared" ca="1" si="303"/>
        <v>0</v>
      </c>
    </row>
    <row r="2750" spans="1:11" x14ac:dyDescent="0.2">
      <c r="A2750" s="5">
        <f>IndiciMSCI!A2750</f>
        <v>40737</v>
      </c>
      <c r="B2750" cm="1">
        <f t="array" ref="B2750">INDEX(IndiciMSCI!A:Y,ROW(),Sheet1!$O$2)</f>
        <v>104.86799999999999</v>
      </c>
      <c r="C2750">
        <f t="shared" ca="1" si="299"/>
        <v>105.9633</v>
      </c>
      <c r="D2750" t="b">
        <f t="shared" ca="1" si="300"/>
        <v>1</v>
      </c>
      <c r="E2750" s="13" cm="1">
        <f t="array" aca="1" ref="E2750" ca="1">IF(ISBLANK(INDIRECT(ADDRESS(ROW(B2750)+$N$5,COLUMN(B2750)))),"",(INDIRECT(ADDRESS(ROW(B2750)+$N$5,COLUMN(B2750)))/B2750-1))</f>
        <v>2.0130068276309254E-2</v>
      </c>
      <c r="F2750" s="5">
        <f t="shared" ca="1" si="304"/>
        <v>40737</v>
      </c>
      <c r="G2750" s="11">
        <f t="shared" ca="1" si="301"/>
        <v>104.86799999999999</v>
      </c>
      <c r="H2750" s="17" cm="1">
        <f t="array" aca="1" ref="H2750" ca="1">IF(F2750="MAI","NESSUNO",INDIRECT(ADDRESS(ROW()+$N$5,2)))</f>
        <v>106.979</v>
      </c>
      <c r="I2750" s="11">
        <f t="shared" ca="1" si="302"/>
        <v>0</v>
      </c>
      <c r="J2750" s="13">
        <f t="shared" ca="1" si="298"/>
        <v>2.0130068276309306E-2</v>
      </c>
      <c r="K2750" s="13" t="b">
        <f t="shared" ca="1" si="303"/>
        <v>0</v>
      </c>
    </row>
    <row r="2751" spans="1:11" x14ac:dyDescent="0.2">
      <c r="A2751" s="5">
        <f>IndiciMSCI!A2751</f>
        <v>40738</v>
      </c>
      <c r="B2751" cm="1">
        <f t="array" ref="B2751">INDEX(IndiciMSCI!A:Y,ROW(),Sheet1!$O$2)</f>
        <v>104.227</v>
      </c>
      <c r="C2751">
        <f t="shared" ca="1" si="299"/>
        <v>105.9633</v>
      </c>
      <c r="D2751" t="b">
        <f t="shared" ca="1" si="300"/>
        <v>1</v>
      </c>
      <c r="E2751" s="13" cm="1">
        <f t="array" aca="1" ref="E2751" ca="1">IF(ISBLANK(INDIRECT(ADDRESS(ROW(B2751)+$N$5,COLUMN(B2751)))),"",(INDIRECT(ADDRESS(ROW(B2751)+$N$5,COLUMN(B2751)))/B2751-1))</f>
        <v>2.3410440672762212E-2</v>
      </c>
      <c r="F2751" s="5">
        <f t="shared" ca="1" si="304"/>
        <v>40738</v>
      </c>
      <c r="G2751" s="11">
        <f t="shared" ca="1" si="301"/>
        <v>104.227</v>
      </c>
      <c r="H2751" s="17" cm="1">
        <f t="array" aca="1" ref="H2751" ca="1">IF(F2751="MAI","NESSUNO",INDIRECT(ADDRESS(ROW()+$N$5,2)))</f>
        <v>106.667</v>
      </c>
      <c r="I2751" s="11">
        <f t="shared" ca="1" si="302"/>
        <v>0</v>
      </c>
      <c r="J2751" s="13">
        <f t="shared" ca="1" si="298"/>
        <v>2.3410440672762312E-2</v>
      </c>
      <c r="K2751" s="13" t="b">
        <f t="shared" ca="1" si="303"/>
        <v>1</v>
      </c>
    </row>
    <row r="2752" spans="1:11" x14ac:dyDescent="0.2">
      <c r="A2752" s="5">
        <f>IndiciMSCI!A2752</f>
        <v>40739</v>
      </c>
      <c r="B2752" cm="1">
        <f t="array" ref="B2752">INDEX(IndiciMSCI!A:Y,ROW(),Sheet1!$O$2)</f>
        <v>104.911</v>
      </c>
      <c r="C2752">
        <f t="shared" ca="1" si="299"/>
        <v>105.9633</v>
      </c>
      <c r="D2752" t="b">
        <f t="shared" ca="1" si="300"/>
        <v>1</v>
      </c>
      <c r="E2752" s="13" cm="1">
        <f t="array" aca="1" ref="E2752" ca="1">IF(ISBLANK(INDIRECT(ADDRESS(ROW(B2752)+$N$5,COLUMN(B2752)))),"",(INDIRECT(ADDRESS(ROW(B2752)+$N$5,COLUMN(B2752)))/B2752-1))</f>
        <v>9.7225267131186843E-3</v>
      </c>
      <c r="F2752" s="5">
        <f t="shared" ca="1" si="304"/>
        <v>40739</v>
      </c>
      <c r="G2752" s="11">
        <f t="shared" ca="1" si="301"/>
        <v>104.911</v>
      </c>
      <c r="H2752" s="17" cm="1">
        <f t="array" aca="1" ref="H2752" ca="1">IF(F2752="MAI","NESSUNO",INDIRECT(ADDRESS(ROW()+$N$5,2)))</f>
        <v>105.931</v>
      </c>
      <c r="I2752" s="11">
        <f t="shared" ca="1" si="302"/>
        <v>0</v>
      </c>
      <c r="J2752" s="13">
        <f t="shared" ca="1" si="298"/>
        <v>9.7225267131186999E-3</v>
      </c>
      <c r="K2752" s="13" t="b">
        <f t="shared" ca="1" si="303"/>
        <v>1</v>
      </c>
    </row>
    <row r="2753" spans="1:11" x14ac:dyDescent="0.2">
      <c r="A2753" s="5">
        <f>IndiciMSCI!A2753</f>
        <v>40742</v>
      </c>
      <c r="B2753" cm="1">
        <f t="array" ref="B2753">INDEX(IndiciMSCI!A:Y,ROW(),Sheet1!$O$2)</f>
        <v>105.57</v>
      </c>
      <c r="C2753">
        <f t="shared" ca="1" si="299"/>
        <v>105.9633</v>
      </c>
      <c r="D2753" t="b">
        <f t="shared" ca="1" si="300"/>
        <v>1</v>
      </c>
      <c r="E2753" s="13" cm="1">
        <f t="array" aca="1" ref="E2753" ca="1">IF(ISBLANK(INDIRECT(ADDRESS(ROW(B2753)+$N$5,COLUMN(B2753)))),"",(INDIRECT(ADDRESS(ROW(B2753)+$N$5,COLUMN(B2753)))/B2753-1))</f>
        <v>9.7376148527044126E-3</v>
      </c>
      <c r="F2753" s="5">
        <f t="shared" ca="1" si="304"/>
        <v>40742</v>
      </c>
      <c r="G2753" s="11">
        <f t="shared" ca="1" si="301"/>
        <v>105.57</v>
      </c>
      <c r="H2753" s="17" cm="1">
        <f t="array" aca="1" ref="H2753" ca="1">IF(F2753="MAI","NESSUNO",INDIRECT(ADDRESS(ROW()+$N$5,2)))</f>
        <v>106.598</v>
      </c>
      <c r="I2753" s="11">
        <f t="shared" ca="1" si="302"/>
        <v>0</v>
      </c>
      <c r="J2753" s="13">
        <f t="shared" ca="1" si="298"/>
        <v>9.737614852704423E-3</v>
      </c>
      <c r="K2753" s="13" t="b">
        <f t="shared" ca="1" si="303"/>
        <v>1</v>
      </c>
    </row>
    <row r="2754" spans="1:11" x14ac:dyDescent="0.2">
      <c r="A2754" s="5">
        <f>IndiciMSCI!A2754</f>
        <v>40743</v>
      </c>
      <c r="B2754" cm="1">
        <f t="array" ref="B2754">INDEX(IndiciMSCI!A:Y,ROW(),Sheet1!$O$2)</f>
        <v>103.791</v>
      </c>
      <c r="C2754">
        <f t="shared" ca="1" si="299"/>
        <v>105.9633</v>
      </c>
      <c r="D2754" t="b">
        <f t="shared" ca="1" si="300"/>
        <v>1</v>
      </c>
      <c r="E2754" s="13" cm="1">
        <f t="array" aca="1" ref="E2754" ca="1">IF(ISBLANK(INDIRECT(ADDRESS(ROW(B2754)+$N$5,COLUMN(B2754)))),"",(INDIRECT(ADDRESS(ROW(B2754)+$N$5,COLUMN(B2754)))/B2754-1))</f>
        <v>2.2275534487576021E-2</v>
      </c>
      <c r="F2754" s="5">
        <f t="shared" ca="1" si="304"/>
        <v>40743</v>
      </c>
      <c r="G2754" s="11">
        <f t="shared" ca="1" si="301"/>
        <v>103.791</v>
      </c>
      <c r="H2754" s="17" cm="1">
        <f t="array" aca="1" ref="H2754" ca="1">IF(F2754="MAI","NESSUNO",INDIRECT(ADDRESS(ROW()+$N$5,2)))</f>
        <v>106.10299999999999</v>
      </c>
      <c r="I2754" s="11">
        <f t="shared" ca="1" si="302"/>
        <v>0</v>
      </c>
      <c r="J2754" s="13">
        <f t="shared" ref="J2754:J2817" ca="1" si="305">IF(E2754="","",IF(F2754="MAI",I2754/B2754,(H2754-G2754+I2754)/G2754))</f>
        <v>2.2275534487575972E-2</v>
      </c>
      <c r="K2754" s="13" t="b">
        <f t="shared" ca="1" si="303"/>
        <v>0</v>
      </c>
    </row>
    <row r="2755" spans="1:11" x14ac:dyDescent="0.2">
      <c r="A2755" s="5">
        <f>IndiciMSCI!A2755</f>
        <v>40744</v>
      </c>
      <c r="B2755" cm="1">
        <f t="array" ref="B2755">INDEX(IndiciMSCI!A:Y,ROW(),Sheet1!$O$2)</f>
        <v>104.783</v>
      </c>
      <c r="C2755">
        <f t="shared" ref="C2755:C2818" ca="1" si="306">MAX(INDIRECT("B"&amp;ROW()&amp;":B"&amp;MAX(2,ROW()-$N$3)))*(1-$N$4)</f>
        <v>105.9633</v>
      </c>
      <c r="D2755" t="b">
        <f t="shared" ref="D2755:D2818" ca="1" si="307">B2755&lt;C2755</f>
        <v>1</v>
      </c>
      <c r="E2755" s="13" cm="1">
        <f t="array" aca="1" ref="E2755" ca="1">IF(ISBLANK(INDIRECT(ADDRESS(ROW(B2755)+$N$5,COLUMN(B2755)))),"",(INDIRECT(ADDRESS(ROW(B2755)+$N$5,COLUMN(B2755)))/B2755-1))</f>
        <v>7.6157391943350028E-3</v>
      </c>
      <c r="F2755" s="5">
        <f t="shared" ca="1" si="304"/>
        <v>40744</v>
      </c>
      <c r="G2755" s="11">
        <f t="shared" ref="G2755:G2818" ca="1" si="308">IF(F2755="MAI","NESSUNO",INDEX(B:B,MATCH(F2755,A:A,0)))</f>
        <v>104.783</v>
      </c>
      <c r="H2755" s="17" cm="1">
        <f t="array" aca="1" ref="H2755" ca="1">IF(F2755="MAI","NESSUNO",INDIRECT(ADDRESS(ROW()+$N$5,2)))</f>
        <v>105.581</v>
      </c>
      <c r="I2755" s="11">
        <f t="shared" ref="I2755:I2818" ca="1" si="309">IF(F2755="MAI",B2755*(1+$N$6)^($N$5*(7/5)/365.25)-B2755, G2755*(1+$N$6)^((F2755-A2755)/365.25)-G2755)</f>
        <v>0</v>
      </c>
      <c r="J2755" s="13">
        <f t="shared" ca="1" si="305"/>
        <v>7.6157391943349759E-3</v>
      </c>
      <c r="K2755" s="13" t="b">
        <f t="shared" ref="K2755:K2818" ca="1" si="310">IF(E2755="","",J2755&gt;E2755)</f>
        <v>0</v>
      </c>
    </row>
    <row r="2756" spans="1:11" x14ac:dyDescent="0.2">
      <c r="A2756" s="5">
        <f>IndiciMSCI!A2756</f>
        <v>40745</v>
      </c>
      <c r="B2756" cm="1">
        <f t="array" ref="B2756">INDEX(IndiciMSCI!A:Y,ROW(),Sheet1!$O$2)</f>
        <v>103.87</v>
      </c>
      <c r="C2756">
        <f t="shared" ca="1" si="306"/>
        <v>105.9633</v>
      </c>
      <c r="D2756" t="b">
        <f t="shared" ca="1" si="307"/>
        <v>1</v>
      </c>
      <c r="E2756" s="13" cm="1">
        <f t="array" aca="1" ref="E2756" ca="1">IF(ISBLANK(INDIRECT(ADDRESS(ROW(B2756)+$N$5,COLUMN(B2756)))),"",(INDIRECT(ADDRESS(ROW(B2756)+$N$5,COLUMN(B2756)))/B2756-1))</f>
        <v>2.8997785693655631E-2</v>
      </c>
      <c r="F2756" s="5">
        <f t="shared" ca="1" si="304"/>
        <v>40745</v>
      </c>
      <c r="G2756" s="11">
        <f t="shared" ca="1" si="308"/>
        <v>103.87</v>
      </c>
      <c r="H2756" s="17" cm="1">
        <f t="array" aca="1" ref="H2756" ca="1">IF(F2756="MAI","NESSUNO",INDIRECT(ADDRESS(ROW()+$N$5,2)))</f>
        <v>106.88200000000001</v>
      </c>
      <c r="I2756" s="11">
        <f t="shared" ca="1" si="309"/>
        <v>0</v>
      </c>
      <c r="J2756" s="13">
        <f t="shared" ca="1" si="305"/>
        <v>2.8997785693655534E-2</v>
      </c>
      <c r="K2756" s="13" t="b">
        <f t="shared" ca="1" si="310"/>
        <v>0</v>
      </c>
    </row>
    <row r="2757" spans="1:11" x14ac:dyDescent="0.2">
      <c r="A2757" s="5">
        <f>IndiciMSCI!A2757</f>
        <v>40746</v>
      </c>
      <c r="B2757" cm="1">
        <f t="array" ref="B2757">INDEX(IndiciMSCI!A:Y,ROW(),Sheet1!$O$2)</f>
        <v>105.27500000000001</v>
      </c>
      <c r="C2757">
        <f t="shared" ca="1" si="306"/>
        <v>105.9633</v>
      </c>
      <c r="D2757" t="b">
        <f t="shared" ca="1" si="307"/>
        <v>1</v>
      </c>
      <c r="E2757" s="13" cm="1">
        <f t="array" aca="1" ref="E2757" ca="1">IF(ISBLANK(INDIRECT(ADDRESS(ROW(B2757)+$N$5,COLUMN(B2757)))),"",(INDIRECT(ADDRESS(ROW(B2757)+$N$5,COLUMN(B2757)))/B2757-1))</f>
        <v>5.7088577535027163E-3</v>
      </c>
      <c r="F2757" s="5">
        <f t="shared" ca="1" si="304"/>
        <v>40746</v>
      </c>
      <c r="G2757" s="11">
        <f t="shared" ca="1" si="308"/>
        <v>105.27500000000001</v>
      </c>
      <c r="H2757" s="17" cm="1">
        <f t="array" aca="1" ref="H2757" ca="1">IF(F2757="MAI","NESSUNO",INDIRECT(ADDRESS(ROW()+$N$5,2)))</f>
        <v>105.876</v>
      </c>
      <c r="I2757" s="11">
        <f t="shared" ca="1" si="309"/>
        <v>0</v>
      </c>
      <c r="J2757" s="13">
        <f t="shared" ca="1" si="305"/>
        <v>5.7088577535027224E-3</v>
      </c>
      <c r="K2757" s="13" t="b">
        <f t="shared" ca="1" si="310"/>
        <v>0</v>
      </c>
    </row>
    <row r="2758" spans="1:11" x14ac:dyDescent="0.2">
      <c r="A2758" s="5">
        <f>IndiciMSCI!A2758</f>
        <v>40749</v>
      </c>
      <c r="B2758" cm="1">
        <f t="array" ref="B2758">INDEX(IndiciMSCI!A:Y,ROW(),Sheet1!$O$2)</f>
        <v>104.538</v>
      </c>
      <c r="C2758">
        <f t="shared" ca="1" si="306"/>
        <v>105.9633</v>
      </c>
      <c r="D2758" t="b">
        <f t="shared" ca="1" si="307"/>
        <v>1</v>
      </c>
      <c r="E2758" s="13" cm="1">
        <f t="array" aca="1" ref="E2758" ca="1">IF(ISBLANK(INDIRECT(ADDRESS(ROW(B2758)+$N$5,COLUMN(B2758)))),"",(INDIRECT(ADDRESS(ROW(B2758)+$N$5,COLUMN(B2758)))/B2758-1))</f>
        <v>1.3105282289693765E-3</v>
      </c>
      <c r="F2758" s="5">
        <f t="shared" ca="1" si="304"/>
        <v>40749</v>
      </c>
      <c r="G2758" s="11">
        <f t="shared" ca="1" si="308"/>
        <v>104.538</v>
      </c>
      <c r="H2758" s="17" cm="1">
        <f t="array" aca="1" ref="H2758" ca="1">IF(F2758="MAI","NESSUNO",INDIRECT(ADDRESS(ROW()+$N$5,2)))</f>
        <v>104.675</v>
      </c>
      <c r="I2758" s="11">
        <f t="shared" ca="1" si="309"/>
        <v>0</v>
      </c>
      <c r="J2758" s="13">
        <f t="shared" ca="1" si="305"/>
        <v>1.3105282289693743E-3</v>
      </c>
      <c r="K2758" s="13" t="b">
        <f t="shared" ca="1" si="310"/>
        <v>0</v>
      </c>
    </row>
    <row r="2759" spans="1:11" x14ac:dyDescent="0.2">
      <c r="A2759" s="5">
        <f>IndiciMSCI!A2759</f>
        <v>40750</v>
      </c>
      <c r="B2759" cm="1">
        <f t="array" ref="B2759">INDEX(IndiciMSCI!A:Y,ROW(),Sheet1!$O$2)</f>
        <v>104.363</v>
      </c>
      <c r="C2759">
        <f t="shared" ca="1" si="306"/>
        <v>105.9633</v>
      </c>
      <c r="D2759" t="b">
        <f t="shared" ca="1" si="307"/>
        <v>1</v>
      </c>
      <c r="E2759" s="13" cm="1">
        <f t="array" aca="1" ref="E2759" ca="1">IF(ISBLANK(INDIRECT(ADDRESS(ROW(B2759)+$N$5,COLUMN(B2759)))),"",(INDIRECT(ADDRESS(ROW(B2759)+$N$5,COLUMN(B2759)))/B2759-1))</f>
        <v>3.0758027270201271E-3</v>
      </c>
      <c r="F2759" s="5">
        <f t="shared" ca="1" si="304"/>
        <v>40750</v>
      </c>
      <c r="G2759" s="11">
        <f t="shared" ca="1" si="308"/>
        <v>104.363</v>
      </c>
      <c r="H2759" s="17" cm="1">
        <f t="array" aca="1" ref="H2759" ca="1">IF(F2759="MAI","NESSUNO",INDIRECT(ADDRESS(ROW()+$N$5,2)))</f>
        <v>104.684</v>
      </c>
      <c r="I2759" s="11">
        <f t="shared" ca="1" si="309"/>
        <v>0</v>
      </c>
      <c r="J2759" s="13">
        <f t="shared" ca="1" si="305"/>
        <v>3.0758027270200929E-3</v>
      </c>
      <c r="K2759" s="13" t="b">
        <f t="shared" ca="1" si="310"/>
        <v>0</v>
      </c>
    </row>
    <row r="2760" spans="1:11" x14ac:dyDescent="0.2">
      <c r="A2760" s="5">
        <f>IndiciMSCI!A2760</f>
        <v>40751</v>
      </c>
      <c r="B2760" cm="1">
        <f t="array" ref="B2760">INDEX(IndiciMSCI!A:Y,ROW(),Sheet1!$O$2)</f>
        <v>104.437</v>
      </c>
      <c r="C2760">
        <f t="shared" ca="1" si="306"/>
        <v>105.9633</v>
      </c>
      <c r="D2760" t="b">
        <f t="shared" ca="1" si="307"/>
        <v>1</v>
      </c>
      <c r="E2760" s="13" cm="1">
        <f t="array" aca="1" ref="E2760" ca="1">IF(ISBLANK(INDIRECT(ADDRESS(ROW(B2760)+$N$5,COLUMN(B2760)))),"",(INDIRECT(ADDRESS(ROW(B2760)+$N$5,COLUMN(B2760)))/B2760-1))</f>
        <v>-1.6900140754713355E-2</v>
      </c>
      <c r="F2760" s="5">
        <f t="shared" ca="1" si="304"/>
        <v>40751</v>
      </c>
      <c r="G2760" s="11">
        <f t="shared" ca="1" si="308"/>
        <v>104.437</v>
      </c>
      <c r="H2760" s="17" cm="1">
        <f t="array" aca="1" ref="H2760" ca="1">IF(F2760="MAI","NESSUNO",INDIRECT(ADDRESS(ROW()+$N$5,2)))</f>
        <v>102.672</v>
      </c>
      <c r="I2760" s="11">
        <f t="shared" ca="1" si="309"/>
        <v>0</v>
      </c>
      <c r="J2760" s="13">
        <f t="shared" ca="1" si="305"/>
        <v>-1.6900140754713373E-2</v>
      </c>
      <c r="K2760" s="13" t="b">
        <f t="shared" ca="1" si="310"/>
        <v>0</v>
      </c>
    </row>
    <row r="2761" spans="1:11" x14ac:dyDescent="0.2">
      <c r="A2761" s="5">
        <f>IndiciMSCI!A2761</f>
        <v>40752</v>
      </c>
      <c r="B2761" cm="1">
        <f t="array" ref="B2761">INDEX(IndiciMSCI!A:Y,ROW(),Sheet1!$O$2)</f>
        <v>103.946</v>
      </c>
      <c r="C2761">
        <f t="shared" ca="1" si="306"/>
        <v>105.9633</v>
      </c>
      <c r="D2761" t="b">
        <f t="shared" ca="1" si="307"/>
        <v>1</v>
      </c>
      <c r="E2761" s="13" cm="1">
        <f t="array" aca="1" ref="E2761" ca="1">IF(ISBLANK(INDIRECT(ADDRESS(ROW(B2761)+$N$5,COLUMN(B2761)))),"",(INDIRECT(ADDRESS(ROW(B2761)+$N$5,COLUMN(B2761)))/B2761-1))</f>
        <v>-1.6191099224597272E-2</v>
      </c>
      <c r="F2761" s="5">
        <f t="shared" ca="1" si="304"/>
        <v>40752</v>
      </c>
      <c r="G2761" s="11">
        <f t="shared" ca="1" si="308"/>
        <v>103.946</v>
      </c>
      <c r="H2761" s="17" cm="1">
        <f t="array" aca="1" ref="H2761" ca="1">IF(F2761="MAI","NESSUNO",INDIRECT(ADDRESS(ROW()+$N$5,2)))</f>
        <v>102.26300000000001</v>
      </c>
      <c r="I2761" s="11">
        <f t="shared" ca="1" si="309"/>
        <v>0</v>
      </c>
      <c r="J2761" s="13">
        <f t="shared" ca="1" si="305"/>
        <v>-1.6191099224597317E-2</v>
      </c>
      <c r="K2761" s="13" t="b">
        <f t="shared" ca="1" si="310"/>
        <v>0</v>
      </c>
    </row>
    <row r="2762" spans="1:11" x14ac:dyDescent="0.2">
      <c r="A2762" s="5">
        <f>IndiciMSCI!A2762</f>
        <v>40753</v>
      </c>
      <c r="B2762" cm="1">
        <f t="array" ref="B2762">INDEX(IndiciMSCI!A:Y,ROW(),Sheet1!$O$2)</f>
        <v>103.41800000000001</v>
      </c>
      <c r="C2762">
        <f t="shared" ca="1" si="306"/>
        <v>105.9633</v>
      </c>
      <c r="D2762" t="b">
        <f t="shared" ca="1" si="307"/>
        <v>1</v>
      </c>
      <c r="E2762" s="13" cm="1">
        <f t="array" aca="1" ref="E2762" ca="1">IF(ISBLANK(INDIRECT(ADDRESS(ROW(B2762)+$N$5,COLUMN(B2762)))),"",(INDIRECT(ADDRESS(ROW(B2762)+$N$5,COLUMN(B2762)))/B2762-1))</f>
        <v>-4.3609429693091117E-3</v>
      </c>
      <c r="F2762" s="5">
        <f t="shared" ca="1" si="304"/>
        <v>40753</v>
      </c>
      <c r="G2762" s="11">
        <f t="shared" ca="1" si="308"/>
        <v>103.41800000000001</v>
      </c>
      <c r="H2762" s="17" cm="1">
        <f t="array" aca="1" ref="H2762" ca="1">IF(F2762="MAI","NESSUNO",INDIRECT(ADDRESS(ROW()+$N$5,2)))</f>
        <v>102.967</v>
      </c>
      <c r="I2762" s="11">
        <f t="shared" ca="1" si="309"/>
        <v>0</v>
      </c>
      <c r="J2762" s="13">
        <f t="shared" ca="1" si="305"/>
        <v>-4.3609429693090909E-3</v>
      </c>
      <c r="K2762" s="13" t="b">
        <f t="shared" ca="1" si="310"/>
        <v>1</v>
      </c>
    </row>
    <row r="2763" spans="1:11" x14ac:dyDescent="0.2">
      <c r="A2763" s="5">
        <f>IndiciMSCI!A2763</f>
        <v>40756</v>
      </c>
      <c r="B2763" cm="1">
        <f t="array" ref="B2763">INDEX(IndiciMSCI!A:Y,ROW(),Sheet1!$O$2)</f>
        <v>106.65900000000001</v>
      </c>
      <c r="C2763">
        <f t="shared" ca="1" si="306"/>
        <v>105.9633</v>
      </c>
      <c r="D2763" t="b">
        <f t="shared" ca="1" si="307"/>
        <v>0</v>
      </c>
      <c r="E2763" s="13" cm="1">
        <f t="array" aca="1" ref="E2763" ca="1">IF(ISBLANK(INDIRECT(ADDRESS(ROW(B2763)+$N$5,COLUMN(B2763)))),"",(INDIRECT(ADDRESS(ROW(B2763)+$N$5,COLUMN(B2763)))/B2763-1))</f>
        <v>-1.2975932645158839E-2</v>
      </c>
      <c r="F2763" s="5">
        <f t="shared" ca="1" si="304"/>
        <v>40757</v>
      </c>
      <c r="G2763" s="11">
        <f t="shared" ca="1" si="308"/>
        <v>104.889</v>
      </c>
      <c r="H2763" s="17" cm="1">
        <f t="array" aca="1" ref="H2763" ca="1">IF(F2763="MAI","NESSUNO",INDIRECT(ADDRESS(ROW()+$N$5,2)))</f>
        <v>105.27500000000001</v>
      </c>
      <c r="I2763" s="11">
        <f t="shared" ca="1" si="309"/>
        <v>5.6868831802177056E-3</v>
      </c>
      <c r="J2763" s="13">
        <f t="shared" ca="1" si="305"/>
        <v>3.7342989558507337E-3</v>
      </c>
      <c r="K2763" s="13" t="b">
        <f t="shared" ca="1" si="310"/>
        <v>1</v>
      </c>
    </row>
    <row r="2764" spans="1:11" x14ac:dyDescent="0.2">
      <c r="A2764" s="5">
        <f>IndiciMSCI!A2764</f>
        <v>40757</v>
      </c>
      <c r="B2764" cm="1">
        <f t="array" ref="B2764">INDEX(IndiciMSCI!A:Y,ROW(),Sheet1!$O$2)</f>
        <v>104.889</v>
      </c>
      <c r="C2764">
        <f t="shared" ca="1" si="306"/>
        <v>105.9633</v>
      </c>
      <c r="D2764" t="b">
        <f t="shared" ca="1" si="307"/>
        <v>1</v>
      </c>
      <c r="E2764" s="13" cm="1">
        <f t="array" aca="1" ref="E2764" ca="1">IF(ISBLANK(INDIRECT(ADDRESS(ROW(B2764)+$N$5,COLUMN(B2764)))),"",(INDIRECT(ADDRESS(ROW(B2764)+$N$5,COLUMN(B2764)))/B2764-1))</f>
        <v>6.1779595572464263E-3</v>
      </c>
      <c r="F2764" s="5">
        <f t="shared" ca="1" si="304"/>
        <v>40757</v>
      </c>
      <c r="G2764" s="11">
        <f t="shared" ca="1" si="308"/>
        <v>104.889</v>
      </c>
      <c r="H2764" s="17" cm="1">
        <f t="array" aca="1" ref="H2764" ca="1">IF(F2764="MAI","NESSUNO",INDIRECT(ADDRESS(ROW()+$N$5,2)))</f>
        <v>105.53700000000001</v>
      </c>
      <c r="I2764" s="11">
        <f t="shared" ca="1" si="309"/>
        <v>0</v>
      </c>
      <c r="J2764" s="13">
        <f t="shared" ca="1" si="305"/>
        <v>6.1779595572463309E-3</v>
      </c>
      <c r="K2764" s="13" t="b">
        <f t="shared" ca="1" si="310"/>
        <v>0</v>
      </c>
    </row>
    <row r="2765" spans="1:11" x14ac:dyDescent="0.2">
      <c r="A2765" s="5">
        <f>IndiciMSCI!A2765</f>
        <v>40758</v>
      </c>
      <c r="B2765" cm="1">
        <f t="array" ref="B2765">INDEX(IndiciMSCI!A:Y,ROW(),Sheet1!$O$2)</f>
        <v>102.607</v>
      </c>
      <c r="C2765">
        <f t="shared" ca="1" si="306"/>
        <v>105.9633</v>
      </c>
      <c r="D2765" t="b">
        <f t="shared" ca="1" si="307"/>
        <v>1</v>
      </c>
      <c r="E2765" s="13" cm="1">
        <f t="array" aca="1" ref="E2765" ca="1">IF(ISBLANK(INDIRECT(ADDRESS(ROW(B2765)+$N$5,COLUMN(B2765)))),"",(INDIRECT(ADDRESS(ROW(B2765)+$N$5,COLUMN(B2765)))/B2765-1))</f>
        <v>1.8702427709610392E-2</v>
      </c>
      <c r="F2765" s="5">
        <f t="shared" ca="1" si="304"/>
        <v>40758</v>
      </c>
      <c r="G2765" s="11">
        <f t="shared" ca="1" si="308"/>
        <v>102.607</v>
      </c>
      <c r="H2765" s="17" cm="1">
        <f t="array" aca="1" ref="H2765" ca="1">IF(F2765="MAI","NESSUNO",INDIRECT(ADDRESS(ROW()+$N$5,2)))</f>
        <v>104.526</v>
      </c>
      <c r="I2765" s="11">
        <f t="shared" ca="1" si="309"/>
        <v>0</v>
      </c>
      <c r="J2765" s="13">
        <f t="shared" ca="1" si="305"/>
        <v>1.8702427709610427E-2</v>
      </c>
      <c r="K2765" s="13" t="b">
        <f t="shared" ca="1" si="310"/>
        <v>0</v>
      </c>
    </row>
    <row r="2766" spans="1:11" x14ac:dyDescent="0.2">
      <c r="A2766" s="5">
        <f>IndiciMSCI!A2766</f>
        <v>40759</v>
      </c>
      <c r="B2766" cm="1">
        <f t="array" ref="B2766">INDEX(IndiciMSCI!A:Y,ROW(),Sheet1!$O$2)</f>
        <v>100.73099999999999</v>
      </c>
      <c r="C2766">
        <f t="shared" ca="1" si="306"/>
        <v>105.9633</v>
      </c>
      <c r="D2766" t="b">
        <f t="shared" ca="1" si="307"/>
        <v>1</v>
      </c>
      <c r="E2766" s="13" cm="1">
        <f t="array" aca="1" ref="E2766" ca="1">IF(ISBLANK(INDIRECT(ADDRESS(ROW(B2766)+$N$5,COLUMN(B2766)))),"",(INDIRECT(ADDRESS(ROW(B2766)+$N$5,COLUMN(B2766)))/B2766-1))</f>
        <v>5.4997964876751126E-2</v>
      </c>
      <c r="F2766" s="5">
        <f t="shared" ca="1" si="304"/>
        <v>40759</v>
      </c>
      <c r="G2766" s="11">
        <f t="shared" ca="1" si="308"/>
        <v>100.73099999999999</v>
      </c>
      <c r="H2766" s="17" cm="1">
        <f t="array" aca="1" ref="H2766" ca="1">IF(F2766="MAI","NESSUNO",INDIRECT(ADDRESS(ROW()+$N$5,2)))</f>
        <v>106.271</v>
      </c>
      <c r="I2766" s="11">
        <f t="shared" ca="1" si="309"/>
        <v>0</v>
      </c>
      <c r="J2766" s="13">
        <f t="shared" ca="1" si="305"/>
        <v>5.4997964876751015E-2</v>
      </c>
      <c r="K2766" s="13" t="b">
        <f t="shared" ca="1" si="310"/>
        <v>0</v>
      </c>
    </row>
    <row r="2767" spans="1:11" x14ac:dyDescent="0.2">
      <c r="A2767" s="5">
        <f>IndiciMSCI!A2767</f>
        <v>40760</v>
      </c>
      <c r="B2767" cm="1">
        <f t="array" ref="B2767">INDEX(IndiciMSCI!A:Y,ROW(),Sheet1!$O$2)</f>
        <v>98.031000000000006</v>
      </c>
      <c r="C2767">
        <f t="shared" ca="1" si="306"/>
        <v>105.9633</v>
      </c>
      <c r="D2767" t="b">
        <f t="shared" ca="1" si="307"/>
        <v>1</v>
      </c>
      <c r="E2767" s="13" cm="1">
        <f t="array" aca="1" ref="E2767" ca="1">IF(ISBLANK(INDIRECT(ADDRESS(ROW(B2767)+$N$5,COLUMN(B2767)))),"",(INDIRECT(ADDRESS(ROW(B2767)+$N$5,COLUMN(B2767)))/B2767-1))</f>
        <v>5.1208291254807081E-2</v>
      </c>
      <c r="F2767" s="5">
        <f t="shared" ca="1" si="304"/>
        <v>40760</v>
      </c>
      <c r="G2767" s="11">
        <f t="shared" ca="1" si="308"/>
        <v>98.031000000000006</v>
      </c>
      <c r="H2767" s="17" cm="1">
        <f t="array" aca="1" ref="H2767" ca="1">IF(F2767="MAI","NESSUNO",INDIRECT(ADDRESS(ROW()+$N$5,2)))</f>
        <v>103.051</v>
      </c>
      <c r="I2767" s="11">
        <f t="shared" ca="1" si="309"/>
        <v>0</v>
      </c>
      <c r="J2767" s="13">
        <f t="shared" ca="1" si="305"/>
        <v>5.1208291254807109E-2</v>
      </c>
      <c r="K2767" s="13" t="b">
        <f t="shared" ca="1" si="310"/>
        <v>0</v>
      </c>
    </row>
    <row r="2768" spans="1:11" x14ac:dyDescent="0.2">
      <c r="A2768" s="5">
        <f>IndiciMSCI!A2768</f>
        <v>40763</v>
      </c>
      <c r="B2768" cm="1">
        <f t="array" ref="B2768">INDEX(IndiciMSCI!A:Y,ROW(),Sheet1!$O$2)</f>
        <v>96.89</v>
      </c>
      <c r="C2768">
        <f t="shared" ca="1" si="306"/>
        <v>105.9633</v>
      </c>
      <c r="D2768" t="b">
        <f t="shared" ca="1" si="307"/>
        <v>1</v>
      </c>
      <c r="E2768" s="13" cm="1">
        <f t="array" aca="1" ref="E2768" ca="1">IF(ISBLANK(INDIRECT(ADDRESS(ROW(B2768)+$N$5,COLUMN(B2768)))),"",(INDIRECT(ADDRESS(ROW(B2768)+$N$5,COLUMN(B2768)))/B2768-1))</f>
        <v>8.046238001857775E-2</v>
      </c>
      <c r="F2768" s="5">
        <f t="shared" ca="1" si="304"/>
        <v>40763</v>
      </c>
      <c r="G2768" s="11">
        <f t="shared" ca="1" si="308"/>
        <v>96.89</v>
      </c>
      <c r="H2768" s="17" cm="1">
        <f t="array" aca="1" ref="H2768" ca="1">IF(F2768="MAI","NESSUNO",INDIRECT(ADDRESS(ROW()+$N$5,2)))</f>
        <v>104.68600000000001</v>
      </c>
      <c r="I2768" s="11">
        <f t="shared" ca="1" si="309"/>
        <v>0</v>
      </c>
      <c r="J2768" s="13">
        <f t="shared" ca="1" si="305"/>
        <v>8.0462380018577834E-2</v>
      </c>
      <c r="K2768" s="13" t="b">
        <f t="shared" ca="1" si="310"/>
        <v>0</v>
      </c>
    </row>
    <row r="2769" spans="1:11" x14ac:dyDescent="0.2">
      <c r="A2769" s="5">
        <f>IndiciMSCI!A2769</f>
        <v>40764</v>
      </c>
      <c r="B2769" cm="1">
        <f t="array" ref="B2769">INDEX(IndiciMSCI!A:Y,ROW(),Sheet1!$O$2)</f>
        <v>95.465000000000003</v>
      </c>
      <c r="C2769">
        <f t="shared" ca="1" si="306"/>
        <v>105.9633</v>
      </c>
      <c r="D2769" t="b">
        <f t="shared" ca="1" si="307"/>
        <v>1</v>
      </c>
      <c r="E2769" s="13" cm="1">
        <f t="array" aca="1" ref="E2769" ca="1">IF(ISBLANK(INDIRECT(ADDRESS(ROW(B2769)+$N$5,COLUMN(B2769)))),"",(INDIRECT(ADDRESS(ROW(B2769)+$N$5,COLUMN(B2769)))/B2769-1))</f>
        <v>0.10299062483632748</v>
      </c>
      <c r="F2769" s="5">
        <f t="shared" ca="1" si="304"/>
        <v>40764</v>
      </c>
      <c r="G2769" s="11">
        <f t="shared" ca="1" si="308"/>
        <v>95.465000000000003</v>
      </c>
      <c r="H2769" s="17" cm="1">
        <f t="array" aca="1" ref="H2769" ca="1">IF(F2769="MAI","NESSUNO",INDIRECT(ADDRESS(ROW()+$N$5,2)))</f>
        <v>105.297</v>
      </c>
      <c r="I2769" s="11">
        <f t="shared" ca="1" si="309"/>
        <v>0</v>
      </c>
      <c r="J2769" s="13">
        <f t="shared" ca="1" si="305"/>
        <v>0.10299062483632739</v>
      </c>
      <c r="K2769" s="13" t="b">
        <f t="shared" ca="1" si="310"/>
        <v>0</v>
      </c>
    </row>
    <row r="2770" spans="1:11" x14ac:dyDescent="0.2">
      <c r="A2770" s="5">
        <f>IndiciMSCI!A2770</f>
        <v>40765</v>
      </c>
      <c r="B2770" cm="1">
        <f t="array" ref="B2770">INDEX(IndiciMSCI!A:Y,ROW(),Sheet1!$O$2)</f>
        <v>97.409000000000006</v>
      </c>
      <c r="C2770">
        <f t="shared" ca="1" si="306"/>
        <v>105.9633</v>
      </c>
      <c r="D2770" t="b">
        <f t="shared" ca="1" si="307"/>
        <v>1</v>
      </c>
      <c r="E2770" s="13" cm="1">
        <f t="array" aca="1" ref="E2770" ca="1">IF(ISBLANK(INDIRECT(ADDRESS(ROW(B2770)+$N$5,COLUMN(B2770)))),"",(INDIRECT(ADDRESS(ROW(B2770)+$N$5,COLUMN(B2770)))/B2770-1))</f>
        <v>9.2619778459895885E-2</v>
      </c>
      <c r="F2770" s="5">
        <f t="shared" ca="1" si="304"/>
        <v>40765</v>
      </c>
      <c r="G2770" s="11">
        <f t="shared" ca="1" si="308"/>
        <v>97.409000000000006</v>
      </c>
      <c r="H2770" s="17" cm="1">
        <f t="array" aca="1" ref="H2770" ca="1">IF(F2770="MAI","NESSUNO",INDIRECT(ADDRESS(ROW()+$N$5,2)))</f>
        <v>106.431</v>
      </c>
      <c r="I2770" s="11">
        <f t="shared" ca="1" si="309"/>
        <v>0</v>
      </c>
      <c r="J2770" s="13">
        <f t="shared" ca="1" si="305"/>
        <v>9.2619778459895802E-2</v>
      </c>
      <c r="K2770" s="13" t="b">
        <f t="shared" ca="1" si="310"/>
        <v>0</v>
      </c>
    </row>
    <row r="2771" spans="1:11" x14ac:dyDescent="0.2">
      <c r="A2771" s="5">
        <f>IndiciMSCI!A2771</f>
        <v>40766</v>
      </c>
      <c r="B2771" cm="1">
        <f t="array" ref="B2771">INDEX(IndiciMSCI!A:Y,ROW(),Sheet1!$O$2)</f>
        <v>95.534000000000006</v>
      </c>
      <c r="C2771">
        <f t="shared" ca="1" si="306"/>
        <v>105.9633</v>
      </c>
      <c r="D2771" t="b">
        <f t="shared" ca="1" si="307"/>
        <v>1</v>
      </c>
      <c r="E2771" s="13" cm="1">
        <f t="array" aca="1" ref="E2771" ca="1">IF(ISBLANK(INDIRECT(ADDRESS(ROW(B2771)+$N$5,COLUMN(B2771)))),"",(INDIRECT(ADDRESS(ROW(B2771)+$N$5,COLUMN(B2771)))/B2771-1))</f>
        <v>0.12377792199635729</v>
      </c>
      <c r="F2771" s="5">
        <f t="shared" ca="1" si="304"/>
        <v>40766</v>
      </c>
      <c r="G2771" s="11">
        <f t="shared" ca="1" si="308"/>
        <v>95.534000000000006</v>
      </c>
      <c r="H2771" s="17" cm="1">
        <f t="array" aca="1" ref="H2771" ca="1">IF(F2771="MAI","NESSUNO",INDIRECT(ADDRESS(ROW()+$N$5,2)))</f>
        <v>107.35899999999999</v>
      </c>
      <c r="I2771" s="11">
        <f t="shared" ca="1" si="309"/>
        <v>0</v>
      </c>
      <c r="J2771" s="13">
        <f t="shared" ca="1" si="305"/>
        <v>0.12377792199635719</v>
      </c>
      <c r="K2771" s="13" t="b">
        <f t="shared" ca="1" si="310"/>
        <v>0</v>
      </c>
    </row>
    <row r="2772" spans="1:11" x14ac:dyDescent="0.2">
      <c r="A2772" s="5">
        <f>IndiciMSCI!A2772</f>
        <v>40767</v>
      </c>
      <c r="B2772" cm="1">
        <f t="array" ref="B2772">INDEX(IndiciMSCI!A:Y,ROW(),Sheet1!$O$2)</f>
        <v>95.543999999999997</v>
      </c>
      <c r="C2772">
        <f t="shared" ca="1" si="306"/>
        <v>105.9633</v>
      </c>
      <c r="D2772" t="b">
        <f t="shared" ca="1" si="307"/>
        <v>1</v>
      </c>
      <c r="E2772" s="13" cm="1">
        <f t="array" aca="1" ref="E2772" ca="1">IF(ISBLANK(INDIRECT(ADDRESS(ROW(B2772)+$N$5,COLUMN(B2772)))),"",(INDIRECT(ADDRESS(ROW(B2772)+$N$5,COLUMN(B2772)))/B2772-1))</f>
        <v>0.12128443439671788</v>
      </c>
      <c r="F2772" s="5">
        <f t="shared" ca="1" si="304"/>
        <v>40767</v>
      </c>
      <c r="G2772" s="11">
        <f t="shared" ca="1" si="308"/>
        <v>95.543999999999997</v>
      </c>
      <c r="H2772" s="17" cm="1">
        <f t="array" aca="1" ref="H2772" ca="1">IF(F2772="MAI","NESSUNO",INDIRECT(ADDRESS(ROW()+$N$5,2)))</f>
        <v>107.13200000000001</v>
      </c>
      <c r="I2772" s="11">
        <f t="shared" ca="1" si="309"/>
        <v>0</v>
      </c>
      <c r="J2772" s="13">
        <f t="shared" ca="1" si="305"/>
        <v>0.12128443439671784</v>
      </c>
      <c r="K2772" s="13" t="b">
        <f t="shared" ca="1" si="310"/>
        <v>0</v>
      </c>
    </row>
    <row r="2773" spans="1:11" x14ac:dyDescent="0.2">
      <c r="A2773" s="5">
        <f>IndiciMSCI!A2773</f>
        <v>40770</v>
      </c>
      <c r="B2773" cm="1">
        <f t="array" ref="B2773">INDEX(IndiciMSCI!A:Y,ROW(),Sheet1!$O$2)</f>
        <v>95.293999999999997</v>
      </c>
      <c r="C2773">
        <f t="shared" ca="1" si="306"/>
        <v>105.9633</v>
      </c>
      <c r="D2773" t="b">
        <f t="shared" ca="1" si="307"/>
        <v>1</v>
      </c>
      <c r="E2773" s="13" cm="1">
        <f t="array" aca="1" ref="E2773" ca="1">IF(ISBLANK(INDIRECT(ADDRESS(ROW(B2773)+$N$5,COLUMN(B2773)))),"",(INDIRECT(ADDRESS(ROW(B2773)+$N$5,COLUMN(B2773)))/B2773-1))</f>
        <v>0.11901064075387757</v>
      </c>
      <c r="F2773" s="5">
        <f t="shared" ca="1" si="304"/>
        <v>40770</v>
      </c>
      <c r="G2773" s="11">
        <f t="shared" ca="1" si="308"/>
        <v>95.293999999999997</v>
      </c>
      <c r="H2773" s="17" cm="1">
        <f t="array" aca="1" ref="H2773" ca="1">IF(F2773="MAI","NESSUNO",INDIRECT(ADDRESS(ROW()+$N$5,2)))</f>
        <v>106.63500000000001</v>
      </c>
      <c r="I2773" s="11">
        <f t="shared" ca="1" si="309"/>
        <v>0</v>
      </c>
      <c r="J2773" s="13">
        <f t="shared" ca="1" si="305"/>
        <v>0.11901064075387756</v>
      </c>
      <c r="K2773" s="13" t="b">
        <f t="shared" ca="1" si="310"/>
        <v>0</v>
      </c>
    </row>
    <row r="2774" spans="1:11" x14ac:dyDescent="0.2">
      <c r="A2774" s="5">
        <f>IndiciMSCI!A2774</f>
        <v>40771</v>
      </c>
      <c r="B2774" cm="1">
        <f t="array" ref="B2774">INDEX(IndiciMSCI!A:Y,ROW(),Sheet1!$O$2)</f>
        <v>95.814999999999998</v>
      </c>
      <c r="C2774">
        <f t="shared" ca="1" si="306"/>
        <v>105.9633</v>
      </c>
      <c r="D2774" t="b">
        <f t="shared" ca="1" si="307"/>
        <v>1</v>
      </c>
      <c r="E2774" s="13" cm="1">
        <f t="array" aca="1" ref="E2774" ca="1">IF(ISBLANK(INDIRECT(ADDRESS(ROW(B2774)+$N$5,COLUMN(B2774)))),"",(INDIRECT(ADDRESS(ROW(B2774)+$N$5,COLUMN(B2774)))/B2774-1))</f>
        <v>0.11090121588477797</v>
      </c>
      <c r="F2774" s="5">
        <f t="shared" ca="1" si="304"/>
        <v>40771</v>
      </c>
      <c r="G2774" s="11">
        <f t="shared" ca="1" si="308"/>
        <v>95.814999999999998</v>
      </c>
      <c r="H2774" s="17" cm="1">
        <f t="array" aca="1" ref="H2774" ca="1">IF(F2774="MAI","NESSUNO",INDIRECT(ADDRESS(ROW()+$N$5,2)))</f>
        <v>106.441</v>
      </c>
      <c r="I2774" s="11">
        <f t="shared" ca="1" si="309"/>
        <v>0</v>
      </c>
      <c r="J2774" s="13">
        <f t="shared" ca="1" si="305"/>
        <v>0.11090121588477801</v>
      </c>
      <c r="K2774" s="13" t="b">
        <f t="shared" ca="1" si="310"/>
        <v>0</v>
      </c>
    </row>
    <row r="2775" spans="1:11" x14ac:dyDescent="0.2">
      <c r="A2775" s="5">
        <f>IndiciMSCI!A2775</f>
        <v>40772</v>
      </c>
      <c r="B2775" cm="1">
        <f t="array" ref="B2775">INDEX(IndiciMSCI!A:Y,ROW(),Sheet1!$O$2)</f>
        <v>95.286000000000001</v>
      </c>
      <c r="C2775">
        <f t="shared" ca="1" si="306"/>
        <v>105.9633</v>
      </c>
      <c r="D2775" t="b">
        <f t="shared" ca="1" si="307"/>
        <v>1</v>
      </c>
      <c r="E2775" s="13" cm="1">
        <f t="array" aca="1" ref="E2775" ca="1">IF(ISBLANK(INDIRECT(ADDRESS(ROW(B2775)+$N$5,COLUMN(B2775)))),"",(INDIRECT(ADDRESS(ROW(B2775)+$N$5,COLUMN(B2775)))/B2775-1))</f>
        <v>0.116659320361858</v>
      </c>
      <c r="F2775" s="5">
        <f t="shared" ca="1" si="304"/>
        <v>40772</v>
      </c>
      <c r="G2775" s="11">
        <f t="shared" ca="1" si="308"/>
        <v>95.286000000000001</v>
      </c>
      <c r="H2775" s="17" cm="1">
        <f t="array" aca="1" ref="H2775" ca="1">IF(F2775="MAI","NESSUNO",INDIRECT(ADDRESS(ROW()+$N$5,2)))</f>
        <v>106.402</v>
      </c>
      <c r="I2775" s="11">
        <f t="shared" ca="1" si="309"/>
        <v>0</v>
      </c>
      <c r="J2775" s="13">
        <f t="shared" ca="1" si="305"/>
        <v>0.11665932036185798</v>
      </c>
      <c r="K2775" s="13" t="b">
        <f t="shared" ca="1" si="310"/>
        <v>0</v>
      </c>
    </row>
    <row r="2776" spans="1:11" x14ac:dyDescent="0.2">
      <c r="A2776" s="5">
        <f>IndiciMSCI!A2776</f>
        <v>40773</v>
      </c>
      <c r="B2776" cm="1">
        <f t="array" ref="B2776">INDEX(IndiciMSCI!A:Y,ROW(),Sheet1!$O$2)</f>
        <v>94.995000000000005</v>
      </c>
      <c r="C2776">
        <f t="shared" ca="1" si="306"/>
        <v>105.9633</v>
      </c>
      <c r="D2776" t="b">
        <f t="shared" ca="1" si="307"/>
        <v>1</v>
      </c>
      <c r="E2776" s="13" cm="1">
        <f t="array" aca="1" ref="E2776" ca="1">IF(ISBLANK(INDIRECT(ADDRESS(ROW(B2776)+$N$5,COLUMN(B2776)))),"",(INDIRECT(ADDRESS(ROW(B2776)+$N$5,COLUMN(B2776)))/B2776-1))</f>
        <v>0.12596452444865514</v>
      </c>
      <c r="F2776" s="5">
        <f t="shared" ca="1" si="304"/>
        <v>40773</v>
      </c>
      <c r="G2776" s="11">
        <f t="shared" ca="1" si="308"/>
        <v>94.995000000000005</v>
      </c>
      <c r="H2776" s="17" cm="1">
        <f t="array" aca="1" ref="H2776" ca="1">IF(F2776="MAI","NESSUNO",INDIRECT(ADDRESS(ROW()+$N$5,2)))</f>
        <v>106.961</v>
      </c>
      <c r="I2776" s="11">
        <f t="shared" ca="1" si="309"/>
        <v>0</v>
      </c>
      <c r="J2776" s="13">
        <f t="shared" ca="1" si="305"/>
        <v>0.12596452444865514</v>
      </c>
      <c r="K2776" s="13" t="b">
        <f t="shared" ca="1" si="310"/>
        <v>0</v>
      </c>
    </row>
    <row r="2777" spans="1:11" x14ac:dyDescent="0.2">
      <c r="A2777" s="5">
        <f>IndiciMSCI!A2777</f>
        <v>40774</v>
      </c>
      <c r="B2777" cm="1">
        <f t="array" ref="B2777">INDEX(IndiciMSCI!A:Y,ROW(),Sheet1!$O$2)</f>
        <v>92.71</v>
      </c>
      <c r="C2777">
        <f t="shared" ca="1" si="306"/>
        <v>105.9633</v>
      </c>
      <c r="D2777" t="b">
        <f t="shared" ca="1" si="307"/>
        <v>1</v>
      </c>
      <c r="E2777" s="13" cm="1">
        <f t="array" aca="1" ref="E2777" ca="1">IF(ISBLANK(INDIRECT(ADDRESS(ROW(B2777)+$N$5,COLUMN(B2777)))),"",(INDIRECT(ADDRESS(ROW(B2777)+$N$5,COLUMN(B2777)))/B2777-1))</f>
        <v>0.16700463811886523</v>
      </c>
      <c r="F2777" s="5">
        <f t="shared" ca="1" si="304"/>
        <v>40774</v>
      </c>
      <c r="G2777" s="11">
        <f t="shared" ca="1" si="308"/>
        <v>92.71</v>
      </c>
      <c r="H2777" s="17" cm="1">
        <f t="array" aca="1" ref="H2777" ca="1">IF(F2777="MAI","NESSUNO",INDIRECT(ADDRESS(ROW()+$N$5,2)))</f>
        <v>108.193</v>
      </c>
      <c r="I2777" s="11">
        <f t="shared" ca="1" si="309"/>
        <v>0</v>
      </c>
      <c r="J2777" s="13">
        <f t="shared" ca="1" si="305"/>
        <v>0.16700463811886535</v>
      </c>
      <c r="K2777" s="13" t="b">
        <f t="shared" ca="1" si="310"/>
        <v>0</v>
      </c>
    </row>
    <row r="2778" spans="1:11" x14ac:dyDescent="0.2">
      <c r="A2778" s="5">
        <f>IndiciMSCI!A2778</f>
        <v>40777</v>
      </c>
      <c r="B2778" cm="1">
        <f t="array" ref="B2778">INDEX(IndiciMSCI!A:Y,ROW(),Sheet1!$O$2)</f>
        <v>91.275999999999996</v>
      </c>
      <c r="C2778">
        <f t="shared" ca="1" si="306"/>
        <v>105.9633</v>
      </c>
      <c r="D2778" t="b">
        <f t="shared" ca="1" si="307"/>
        <v>1</v>
      </c>
      <c r="E2778" s="13" cm="1">
        <f t="array" aca="1" ref="E2778" ca="1">IF(ISBLANK(INDIRECT(ADDRESS(ROW(B2778)+$N$5,COLUMN(B2778)))),"",(INDIRECT(ADDRESS(ROW(B2778)+$N$5,COLUMN(B2778)))/B2778-1))</f>
        <v>0.1814934922652176</v>
      </c>
      <c r="F2778" s="5">
        <f t="shared" ca="1" si="304"/>
        <v>40777</v>
      </c>
      <c r="G2778" s="11">
        <f t="shared" ca="1" si="308"/>
        <v>91.275999999999996</v>
      </c>
      <c r="H2778" s="17" cm="1">
        <f t="array" aca="1" ref="H2778" ca="1">IF(F2778="MAI","NESSUNO",INDIRECT(ADDRESS(ROW()+$N$5,2)))</f>
        <v>107.842</v>
      </c>
      <c r="I2778" s="11">
        <f t="shared" ca="1" si="309"/>
        <v>0</v>
      </c>
      <c r="J2778" s="13">
        <f t="shared" ca="1" si="305"/>
        <v>0.1814934922652176</v>
      </c>
      <c r="K2778" s="13" t="b">
        <f t="shared" ca="1" si="310"/>
        <v>0</v>
      </c>
    </row>
    <row r="2779" spans="1:11" x14ac:dyDescent="0.2">
      <c r="A2779" s="5">
        <f>IndiciMSCI!A2779</f>
        <v>40778</v>
      </c>
      <c r="B2779" cm="1">
        <f t="array" ref="B2779">INDEX(IndiciMSCI!A:Y,ROW(),Sheet1!$O$2)</f>
        <v>92.394999999999996</v>
      </c>
      <c r="C2779">
        <f t="shared" ca="1" si="306"/>
        <v>105.9633</v>
      </c>
      <c r="D2779" t="b">
        <f t="shared" ca="1" si="307"/>
        <v>1</v>
      </c>
      <c r="E2779" s="13" cm="1">
        <f t="array" aca="1" ref="E2779" ca="1">IF(ISBLANK(INDIRECT(ADDRESS(ROW(B2779)+$N$5,COLUMN(B2779)))),"",(INDIRECT(ADDRESS(ROW(B2779)+$N$5,COLUMN(B2779)))/B2779-1))</f>
        <v>0.15434817901401598</v>
      </c>
      <c r="F2779" s="5">
        <f t="shared" ca="1" si="304"/>
        <v>40778</v>
      </c>
      <c r="G2779" s="11">
        <f t="shared" ca="1" si="308"/>
        <v>92.394999999999996</v>
      </c>
      <c r="H2779" s="17" cm="1">
        <f t="array" aca="1" ref="H2779" ca="1">IF(F2779="MAI","NESSUNO",INDIRECT(ADDRESS(ROW()+$N$5,2)))</f>
        <v>106.65600000000001</v>
      </c>
      <c r="I2779" s="11">
        <f t="shared" ca="1" si="309"/>
        <v>0</v>
      </c>
      <c r="J2779" s="13">
        <f t="shared" ca="1" si="305"/>
        <v>0.15434817901401601</v>
      </c>
      <c r="K2779" s="13" t="b">
        <f t="shared" ca="1" si="310"/>
        <v>0</v>
      </c>
    </row>
    <row r="2780" spans="1:11" x14ac:dyDescent="0.2">
      <c r="A2780" s="5">
        <f>IndiciMSCI!A2780</f>
        <v>40779</v>
      </c>
      <c r="B2780" cm="1">
        <f t="array" ref="B2780">INDEX(IndiciMSCI!A:Y,ROW(),Sheet1!$O$2)</f>
        <v>90.962000000000003</v>
      </c>
      <c r="C2780">
        <f t="shared" ca="1" si="306"/>
        <v>105.9633</v>
      </c>
      <c r="D2780" t="b">
        <f t="shared" ca="1" si="307"/>
        <v>1</v>
      </c>
      <c r="E2780" s="13" cm="1">
        <f t="array" aca="1" ref="E2780" ca="1">IF(ISBLANK(INDIRECT(ADDRESS(ROW(B2780)+$N$5,COLUMN(B2780)))),"",(INDIRECT(ADDRESS(ROW(B2780)+$N$5,COLUMN(B2780)))/B2780-1))</f>
        <v>0.17218179019810465</v>
      </c>
      <c r="F2780" s="5">
        <f t="shared" ca="1" si="304"/>
        <v>40779</v>
      </c>
      <c r="G2780" s="11">
        <f t="shared" ca="1" si="308"/>
        <v>90.962000000000003</v>
      </c>
      <c r="H2780" s="17" cm="1">
        <f t="array" aca="1" ref="H2780" ca="1">IF(F2780="MAI","NESSUNO",INDIRECT(ADDRESS(ROW()+$N$5,2)))</f>
        <v>106.624</v>
      </c>
      <c r="I2780" s="11">
        <f t="shared" ca="1" si="309"/>
        <v>0</v>
      </c>
      <c r="J2780" s="13">
        <f t="shared" ca="1" si="305"/>
        <v>0.17218179019810462</v>
      </c>
      <c r="K2780" s="13" t="b">
        <f t="shared" ca="1" si="310"/>
        <v>0</v>
      </c>
    </row>
    <row r="2781" spans="1:11" x14ac:dyDescent="0.2">
      <c r="A2781" s="5">
        <f>IndiciMSCI!A2781</f>
        <v>40780</v>
      </c>
      <c r="B2781" cm="1">
        <f t="array" ref="B2781">INDEX(IndiciMSCI!A:Y,ROW(),Sheet1!$O$2)</f>
        <v>91.703999999999994</v>
      </c>
      <c r="C2781">
        <f t="shared" ca="1" si="306"/>
        <v>105.9633</v>
      </c>
      <c r="D2781" t="b">
        <f t="shared" ca="1" si="307"/>
        <v>1</v>
      </c>
      <c r="E2781" s="13" cm="1">
        <f t="array" aca="1" ref="E2781" ca="1">IF(ISBLANK(INDIRECT(ADDRESS(ROW(B2781)+$N$5,COLUMN(B2781)))),"",(INDIRECT(ADDRESS(ROW(B2781)+$N$5,COLUMN(B2781)))/B2781-1))</f>
        <v>0.16793160603681412</v>
      </c>
      <c r="F2781" s="5">
        <f t="shared" ca="1" si="304"/>
        <v>40780</v>
      </c>
      <c r="G2781" s="11">
        <f t="shared" ca="1" si="308"/>
        <v>91.703999999999994</v>
      </c>
      <c r="H2781" s="17" cm="1">
        <f t="array" aca="1" ref="H2781" ca="1">IF(F2781="MAI","NESSUNO",INDIRECT(ADDRESS(ROW()+$N$5,2)))</f>
        <v>107.104</v>
      </c>
      <c r="I2781" s="11">
        <f t="shared" ca="1" si="309"/>
        <v>0</v>
      </c>
      <c r="J2781" s="13">
        <f t="shared" ca="1" si="305"/>
        <v>0.16793160603681417</v>
      </c>
      <c r="K2781" s="13" t="b">
        <f t="shared" ca="1" si="310"/>
        <v>0</v>
      </c>
    </row>
    <row r="2782" spans="1:11" x14ac:dyDescent="0.2">
      <c r="A2782" s="5">
        <f>IndiciMSCI!A2782</f>
        <v>40781</v>
      </c>
      <c r="B2782" cm="1">
        <f t="array" ref="B2782">INDEX(IndiciMSCI!A:Y,ROW(),Sheet1!$O$2)</f>
        <v>92.843000000000004</v>
      </c>
      <c r="C2782">
        <f t="shared" ca="1" si="306"/>
        <v>105.9633</v>
      </c>
      <c r="D2782" t="b">
        <f t="shared" ca="1" si="307"/>
        <v>1</v>
      </c>
      <c r="E2782" s="13" cm="1">
        <f t="array" aca="1" ref="E2782" ca="1">IF(ISBLANK(INDIRECT(ADDRESS(ROW(B2782)+$N$5,COLUMN(B2782)))),"",(INDIRECT(ADDRESS(ROW(B2782)+$N$5,COLUMN(B2782)))/B2782-1))</f>
        <v>0.14441584179744305</v>
      </c>
      <c r="F2782" s="5">
        <f t="shared" ca="1" si="304"/>
        <v>40781</v>
      </c>
      <c r="G2782" s="11">
        <f t="shared" ca="1" si="308"/>
        <v>92.843000000000004</v>
      </c>
      <c r="H2782" s="17" cm="1">
        <f t="array" aca="1" ref="H2782" ca="1">IF(F2782="MAI","NESSUNO",INDIRECT(ADDRESS(ROW()+$N$5,2)))</f>
        <v>106.251</v>
      </c>
      <c r="I2782" s="11">
        <f t="shared" ca="1" si="309"/>
        <v>0</v>
      </c>
      <c r="J2782" s="13">
        <f t="shared" ca="1" si="305"/>
        <v>0.14441584179744299</v>
      </c>
      <c r="K2782" s="13" t="b">
        <f t="shared" ca="1" si="310"/>
        <v>0</v>
      </c>
    </row>
    <row r="2783" spans="1:11" x14ac:dyDescent="0.2">
      <c r="A2783" s="5">
        <f>IndiciMSCI!A2783</f>
        <v>40784</v>
      </c>
      <c r="B2783" cm="1">
        <f t="array" ref="B2783">INDEX(IndiciMSCI!A:Y,ROW(),Sheet1!$O$2)</f>
        <v>91.861000000000004</v>
      </c>
      <c r="C2783">
        <f t="shared" ca="1" si="306"/>
        <v>105.9633</v>
      </c>
      <c r="D2783" t="b">
        <f t="shared" ca="1" si="307"/>
        <v>1</v>
      </c>
      <c r="E2783" s="13" cm="1">
        <f t="array" aca="1" ref="E2783" ca="1">IF(ISBLANK(INDIRECT(ADDRESS(ROW(B2783)+$N$5,COLUMN(B2783)))),"",(INDIRECT(ADDRESS(ROW(B2783)+$N$5,COLUMN(B2783)))/B2783-1))</f>
        <v>0.1540479637713501</v>
      </c>
      <c r="F2783" s="5">
        <f t="shared" ca="1" si="304"/>
        <v>40784</v>
      </c>
      <c r="G2783" s="11">
        <f t="shared" ca="1" si="308"/>
        <v>91.861000000000004</v>
      </c>
      <c r="H2783" s="17" cm="1">
        <f t="array" aca="1" ref="H2783" ca="1">IF(F2783="MAI","NESSUNO",INDIRECT(ADDRESS(ROW()+$N$5,2)))</f>
        <v>106.012</v>
      </c>
      <c r="I2783" s="11">
        <f t="shared" ca="1" si="309"/>
        <v>0</v>
      </c>
      <c r="J2783" s="13">
        <f t="shared" ca="1" si="305"/>
        <v>0.15404796377135013</v>
      </c>
      <c r="K2783" s="13" t="b">
        <f t="shared" ca="1" si="310"/>
        <v>0</v>
      </c>
    </row>
    <row r="2784" spans="1:11" x14ac:dyDescent="0.2">
      <c r="A2784" s="5">
        <f>IndiciMSCI!A2784</f>
        <v>40785</v>
      </c>
      <c r="B2784" cm="1">
        <f t="array" ref="B2784">INDEX(IndiciMSCI!A:Y,ROW(),Sheet1!$O$2)</f>
        <v>93.763999999999996</v>
      </c>
      <c r="C2784">
        <f t="shared" ca="1" si="306"/>
        <v>105.9633</v>
      </c>
      <c r="D2784" t="b">
        <f t="shared" ca="1" si="307"/>
        <v>1</v>
      </c>
      <c r="E2784" s="13" cm="1">
        <f t="array" aca="1" ref="E2784" ca="1">IF(ISBLANK(INDIRECT(ADDRESS(ROW(B2784)+$N$5,COLUMN(B2784)))),"",(INDIRECT(ADDRESS(ROW(B2784)+$N$5,COLUMN(B2784)))/B2784-1))</f>
        <v>0.11530011518279948</v>
      </c>
      <c r="F2784" s="5">
        <f t="shared" ca="1" si="304"/>
        <v>40785</v>
      </c>
      <c r="G2784" s="11">
        <f t="shared" ca="1" si="308"/>
        <v>93.763999999999996</v>
      </c>
      <c r="H2784" s="17" cm="1">
        <f t="array" aca="1" ref="H2784" ca="1">IF(F2784="MAI","NESSUNO",INDIRECT(ADDRESS(ROW()+$N$5,2)))</f>
        <v>104.575</v>
      </c>
      <c r="I2784" s="11">
        <f t="shared" ca="1" si="309"/>
        <v>0</v>
      </c>
      <c r="J2784" s="13">
        <f t="shared" ca="1" si="305"/>
        <v>0.11530011518279945</v>
      </c>
      <c r="K2784" s="13" t="b">
        <f t="shared" ca="1" si="310"/>
        <v>0</v>
      </c>
    </row>
    <row r="2785" spans="1:11" x14ac:dyDescent="0.2">
      <c r="A2785" s="5">
        <f>IndiciMSCI!A2785</f>
        <v>40786</v>
      </c>
      <c r="B2785" cm="1">
        <f t="array" ref="B2785">INDEX(IndiciMSCI!A:Y,ROW(),Sheet1!$O$2)</f>
        <v>94.826999999999998</v>
      </c>
      <c r="C2785">
        <f t="shared" ca="1" si="306"/>
        <v>105.9633</v>
      </c>
      <c r="D2785" t="b">
        <f t="shared" ca="1" si="307"/>
        <v>1</v>
      </c>
      <c r="E2785" s="13" cm="1">
        <f t="array" aca="1" ref="E2785" ca="1">IF(ISBLANK(INDIRECT(ADDRESS(ROW(B2785)+$N$5,COLUMN(B2785)))),"",(INDIRECT(ADDRESS(ROW(B2785)+$N$5,COLUMN(B2785)))/B2785-1))</f>
        <v>0.10847121600388077</v>
      </c>
      <c r="F2785" s="5">
        <f t="shared" ca="1" si="304"/>
        <v>40786</v>
      </c>
      <c r="G2785" s="11">
        <f t="shared" ca="1" si="308"/>
        <v>94.826999999999998</v>
      </c>
      <c r="H2785" s="17" cm="1">
        <f t="array" aca="1" ref="H2785" ca="1">IF(F2785="MAI","NESSUNO",INDIRECT(ADDRESS(ROW()+$N$5,2)))</f>
        <v>105.113</v>
      </c>
      <c r="I2785" s="11">
        <f t="shared" ca="1" si="309"/>
        <v>0</v>
      </c>
      <c r="J2785" s="13">
        <f t="shared" ca="1" si="305"/>
        <v>0.10847121600388077</v>
      </c>
      <c r="K2785" s="13" t="b">
        <f t="shared" ca="1" si="310"/>
        <v>0</v>
      </c>
    </row>
    <row r="2786" spans="1:11" x14ac:dyDescent="0.2">
      <c r="A2786" s="5">
        <f>IndiciMSCI!A2786</f>
        <v>40787</v>
      </c>
      <c r="B2786" cm="1">
        <f t="array" ref="B2786">INDEX(IndiciMSCI!A:Y,ROW(),Sheet1!$O$2)</f>
        <v>96.195999999999998</v>
      </c>
      <c r="C2786">
        <f t="shared" ca="1" si="306"/>
        <v>105.9633</v>
      </c>
      <c r="D2786" t="b">
        <f t="shared" ca="1" si="307"/>
        <v>1</v>
      </c>
      <c r="E2786" s="13" cm="1">
        <f t="array" aca="1" ref="E2786" ca="1">IF(ISBLANK(INDIRECT(ADDRESS(ROW(B2786)+$N$5,COLUMN(B2786)))),"",(INDIRECT(ADDRESS(ROW(B2786)+$N$5,COLUMN(B2786)))/B2786-1))</f>
        <v>8.8766684685434027E-2</v>
      </c>
      <c r="F2786" s="5">
        <f t="shared" ca="1" si="304"/>
        <v>40787</v>
      </c>
      <c r="G2786" s="11">
        <f t="shared" ca="1" si="308"/>
        <v>96.195999999999998</v>
      </c>
      <c r="H2786" s="17" cm="1">
        <f t="array" aca="1" ref="H2786" ca="1">IF(F2786="MAI","NESSUNO",INDIRECT(ADDRESS(ROW()+$N$5,2)))</f>
        <v>104.735</v>
      </c>
      <c r="I2786" s="11">
        <f t="shared" ca="1" si="309"/>
        <v>0</v>
      </c>
      <c r="J2786" s="13">
        <f t="shared" ca="1" si="305"/>
        <v>8.8766684685433916E-2</v>
      </c>
      <c r="K2786" s="13" t="b">
        <f t="shared" ca="1" si="310"/>
        <v>0</v>
      </c>
    </row>
    <row r="2787" spans="1:11" x14ac:dyDescent="0.2">
      <c r="A2787" s="5">
        <f>IndiciMSCI!A2787</f>
        <v>40788</v>
      </c>
      <c r="B2787" cm="1">
        <f t="array" ref="B2787">INDEX(IndiciMSCI!A:Y,ROW(),Sheet1!$O$2)</f>
        <v>95.619</v>
      </c>
      <c r="C2787">
        <f t="shared" ca="1" si="306"/>
        <v>105.9633</v>
      </c>
      <c r="D2787" t="b">
        <f t="shared" ca="1" si="307"/>
        <v>1</v>
      </c>
      <c r="E2787" s="13" cm="1">
        <f t="array" aca="1" ref="E2787" ca="1">IF(ISBLANK(INDIRECT(ADDRESS(ROW(B2787)+$N$5,COLUMN(B2787)))),"",(INDIRECT(ADDRESS(ROW(B2787)+$N$5,COLUMN(B2787)))/B2787-1))</f>
        <v>7.0540373775086485E-2</v>
      </c>
      <c r="F2787" s="5">
        <f t="shared" ca="1" si="304"/>
        <v>40788</v>
      </c>
      <c r="G2787" s="11">
        <f t="shared" ca="1" si="308"/>
        <v>95.619</v>
      </c>
      <c r="H2787" s="17" cm="1">
        <f t="array" aca="1" ref="H2787" ca="1">IF(F2787="MAI","NESSUNO",INDIRECT(ADDRESS(ROW()+$N$5,2)))</f>
        <v>102.364</v>
      </c>
      <c r="I2787" s="11">
        <f t="shared" ca="1" si="309"/>
        <v>0</v>
      </c>
      <c r="J2787" s="13">
        <f t="shared" ca="1" si="305"/>
        <v>7.0540373775086596E-2</v>
      </c>
      <c r="K2787" s="13" t="b">
        <f t="shared" ca="1" si="310"/>
        <v>1</v>
      </c>
    </row>
    <row r="2788" spans="1:11" x14ac:dyDescent="0.2">
      <c r="A2788" s="5">
        <f>IndiciMSCI!A2788</f>
        <v>40791</v>
      </c>
      <c r="B2788" cm="1">
        <f t="array" ref="B2788">INDEX(IndiciMSCI!A:Y,ROW(),Sheet1!$O$2)</f>
        <v>94.177999999999997</v>
      </c>
      <c r="C2788">
        <f t="shared" ca="1" si="306"/>
        <v>105.9633</v>
      </c>
      <c r="D2788" t="b">
        <f t="shared" ca="1" si="307"/>
        <v>1</v>
      </c>
      <c r="E2788" s="13" cm="1">
        <f t="array" aca="1" ref="E2788" ca="1">IF(ISBLANK(INDIRECT(ADDRESS(ROW(B2788)+$N$5,COLUMN(B2788)))),"",(INDIRECT(ADDRESS(ROW(B2788)+$N$5,COLUMN(B2788)))/B2788-1))</f>
        <v>8.4531419227420468E-2</v>
      </c>
      <c r="F2788" s="5">
        <f t="shared" ca="1" si="304"/>
        <v>40791</v>
      </c>
      <c r="G2788" s="11">
        <f t="shared" ca="1" si="308"/>
        <v>94.177999999999997</v>
      </c>
      <c r="H2788" s="17" cm="1">
        <f t="array" aca="1" ref="H2788" ca="1">IF(F2788="MAI","NESSUNO",INDIRECT(ADDRESS(ROW()+$N$5,2)))</f>
        <v>102.139</v>
      </c>
      <c r="I2788" s="11">
        <f t="shared" ca="1" si="309"/>
        <v>0</v>
      </c>
      <c r="J2788" s="13">
        <f t="shared" ca="1" si="305"/>
        <v>8.4531419227420398E-2</v>
      </c>
      <c r="K2788" s="13" t="b">
        <f t="shared" ca="1" si="310"/>
        <v>0</v>
      </c>
    </row>
    <row r="2789" spans="1:11" x14ac:dyDescent="0.2">
      <c r="A2789" s="5">
        <f>IndiciMSCI!A2789</f>
        <v>40792</v>
      </c>
      <c r="B2789" cm="1">
        <f t="array" ref="B2789">INDEX(IndiciMSCI!A:Y,ROW(),Sheet1!$O$2)</f>
        <v>92.61</v>
      </c>
      <c r="C2789">
        <f t="shared" ca="1" si="306"/>
        <v>105.9633</v>
      </c>
      <c r="D2789" t="b">
        <f t="shared" ca="1" si="307"/>
        <v>1</v>
      </c>
      <c r="E2789" s="13" cm="1">
        <f t="array" aca="1" ref="E2789" ca="1">IF(ISBLANK(INDIRECT(ADDRESS(ROW(B2789)+$N$5,COLUMN(B2789)))),"",(INDIRECT(ADDRESS(ROW(B2789)+$N$5,COLUMN(B2789)))/B2789-1))</f>
        <v>0.1005722924090271</v>
      </c>
      <c r="F2789" s="5">
        <f t="shared" ca="1" si="304"/>
        <v>40792</v>
      </c>
      <c r="G2789" s="11">
        <f t="shared" ca="1" si="308"/>
        <v>92.61</v>
      </c>
      <c r="H2789" s="17" cm="1">
        <f t="array" aca="1" ref="H2789" ca="1">IF(F2789="MAI","NESSUNO",INDIRECT(ADDRESS(ROW()+$N$5,2)))</f>
        <v>101.92400000000001</v>
      </c>
      <c r="I2789" s="11">
        <f t="shared" ca="1" si="309"/>
        <v>0</v>
      </c>
      <c r="J2789" s="13">
        <f t="shared" ca="1" si="305"/>
        <v>0.10057229240902718</v>
      </c>
      <c r="K2789" s="13" t="b">
        <f t="shared" ca="1" si="310"/>
        <v>0</v>
      </c>
    </row>
    <row r="2790" spans="1:11" x14ac:dyDescent="0.2">
      <c r="A2790" s="5">
        <f>IndiciMSCI!A2790</f>
        <v>40793</v>
      </c>
      <c r="B2790" cm="1">
        <f t="array" ref="B2790">INDEX(IndiciMSCI!A:Y,ROW(),Sheet1!$O$2)</f>
        <v>93.968000000000004</v>
      </c>
      <c r="C2790">
        <f t="shared" ca="1" si="306"/>
        <v>105.9633</v>
      </c>
      <c r="D2790" t="b">
        <f t="shared" ca="1" si="307"/>
        <v>1</v>
      </c>
      <c r="E2790" s="13" cm="1">
        <f t="array" aca="1" ref="E2790" ca="1">IF(ISBLANK(INDIRECT(ADDRESS(ROW(B2790)+$N$5,COLUMN(B2790)))),"",(INDIRECT(ADDRESS(ROW(B2790)+$N$5,COLUMN(B2790)))/B2790-1))</f>
        <v>6.9034139281457518E-2</v>
      </c>
      <c r="F2790" s="5">
        <f t="shared" ca="1" si="304"/>
        <v>40793</v>
      </c>
      <c r="G2790" s="11">
        <f t="shared" ca="1" si="308"/>
        <v>93.968000000000004</v>
      </c>
      <c r="H2790" s="17" cm="1">
        <f t="array" aca="1" ref="H2790" ca="1">IF(F2790="MAI","NESSUNO",INDIRECT(ADDRESS(ROW()+$N$5,2)))</f>
        <v>100.455</v>
      </c>
      <c r="I2790" s="11">
        <f t="shared" ca="1" si="309"/>
        <v>0</v>
      </c>
      <c r="J2790" s="13">
        <f t="shared" ca="1" si="305"/>
        <v>6.9034139281457463E-2</v>
      </c>
      <c r="K2790" s="13" t="b">
        <f t="shared" ca="1" si="310"/>
        <v>0</v>
      </c>
    </row>
    <row r="2791" spans="1:11" x14ac:dyDescent="0.2">
      <c r="A2791" s="5">
        <f>IndiciMSCI!A2791</f>
        <v>40794</v>
      </c>
      <c r="B2791" cm="1">
        <f t="array" ref="B2791">INDEX(IndiciMSCI!A:Y,ROW(),Sheet1!$O$2)</f>
        <v>94.619</v>
      </c>
      <c r="C2791">
        <f t="shared" ca="1" si="306"/>
        <v>105.9633</v>
      </c>
      <c r="D2791" t="b">
        <f t="shared" ca="1" si="307"/>
        <v>1</v>
      </c>
      <c r="E2791" s="13" cm="1">
        <f t="array" aca="1" ref="E2791" ca="1">IF(ISBLANK(INDIRECT(ADDRESS(ROW(B2791)+$N$5,COLUMN(B2791)))),"",(INDIRECT(ADDRESS(ROW(B2791)+$N$5,COLUMN(B2791)))/B2791-1))</f>
        <v>5.2283368033904321E-2</v>
      </c>
      <c r="F2791" s="5">
        <f t="shared" ca="1" si="304"/>
        <v>40794</v>
      </c>
      <c r="G2791" s="11">
        <f t="shared" ca="1" si="308"/>
        <v>94.619</v>
      </c>
      <c r="H2791" s="17" cm="1">
        <f t="array" aca="1" ref="H2791" ca="1">IF(F2791="MAI","NESSUNO",INDIRECT(ADDRESS(ROW()+$N$5,2)))</f>
        <v>99.566000000000003</v>
      </c>
      <c r="I2791" s="11">
        <f t="shared" ca="1" si="309"/>
        <v>0</v>
      </c>
      <c r="J2791" s="13">
        <f t="shared" ca="1" si="305"/>
        <v>5.2283368033904425E-2</v>
      </c>
      <c r="K2791" s="13" t="b">
        <f t="shared" ca="1" si="310"/>
        <v>1</v>
      </c>
    </row>
    <row r="2792" spans="1:11" x14ac:dyDescent="0.2">
      <c r="A2792" s="5">
        <f>IndiciMSCI!A2792</f>
        <v>40795</v>
      </c>
      <c r="B2792" cm="1">
        <f t="array" ref="B2792">INDEX(IndiciMSCI!A:Y,ROW(),Sheet1!$O$2)</f>
        <v>95.894999999999996</v>
      </c>
      <c r="C2792">
        <f t="shared" ca="1" si="306"/>
        <v>105.9633</v>
      </c>
      <c r="D2792" t="b">
        <f t="shared" ca="1" si="307"/>
        <v>1</v>
      </c>
      <c r="E2792" s="13" cm="1">
        <f t="array" aca="1" ref="E2792" ca="1">IF(ISBLANK(INDIRECT(ADDRESS(ROW(B2792)+$N$5,COLUMN(B2792)))),"",(INDIRECT(ADDRESS(ROW(B2792)+$N$5,COLUMN(B2792)))/B2792-1))</f>
        <v>6.2766567599979117E-2</v>
      </c>
      <c r="F2792" s="5">
        <f t="shared" ref="F2792:F2855" ca="1" si="311">IF(ISERROR(MATCH(TRUE,INDIRECT(ADDRESS(ROW(),4)&amp;":"&amp;ADDRESS(ROW()+$N$5,4)),0)),"MAI",INDEX(INDIRECT(ADDRESS(ROW(),1)&amp;":"&amp;ADDRESS(ROW()+$N$5,1)),MATCH(TRUE,INDIRECT(ADDRESS(ROW(),4)&amp;":"&amp;ADDRESS(ROW()+$N$5,4)),0)))</f>
        <v>40795</v>
      </c>
      <c r="G2792" s="11">
        <f t="shared" ca="1" si="308"/>
        <v>95.894999999999996</v>
      </c>
      <c r="H2792" s="17" cm="1">
        <f t="array" aca="1" ref="H2792" ca="1">IF(F2792="MAI","NESSUNO",INDIRECT(ADDRESS(ROW()+$N$5,2)))</f>
        <v>101.914</v>
      </c>
      <c r="I2792" s="11">
        <f t="shared" ca="1" si="309"/>
        <v>0</v>
      </c>
      <c r="J2792" s="13">
        <f t="shared" ca="1" si="305"/>
        <v>6.2766567599979201E-2</v>
      </c>
      <c r="K2792" s="13" t="b">
        <f t="shared" ca="1" si="310"/>
        <v>1</v>
      </c>
    </row>
    <row r="2793" spans="1:11" x14ac:dyDescent="0.2">
      <c r="A2793" s="5">
        <f>IndiciMSCI!A2793</f>
        <v>40798</v>
      </c>
      <c r="B2793" cm="1">
        <f t="array" ref="B2793">INDEX(IndiciMSCI!A:Y,ROW(),Sheet1!$O$2)</f>
        <v>95.68</v>
      </c>
      <c r="C2793">
        <f t="shared" ca="1" si="306"/>
        <v>105.9633</v>
      </c>
      <c r="D2793" t="b">
        <f t="shared" ca="1" si="307"/>
        <v>1</v>
      </c>
      <c r="E2793" s="13" cm="1">
        <f t="array" aca="1" ref="E2793" ca="1">IF(ISBLANK(INDIRECT(ADDRESS(ROW(B2793)+$N$5,COLUMN(B2793)))),"",(INDIRECT(ADDRESS(ROW(B2793)+$N$5,COLUMN(B2793)))/B2793-1))</f>
        <v>6.5530936454849531E-2</v>
      </c>
      <c r="F2793" s="5">
        <f t="shared" ca="1" si="311"/>
        <v>40798</v>
      </c>
      <c r="G2793" s="11">
        <f t="shared" ca="1" si="308"/>
        <v>95.68</v>
      </c>
      <c r="H2793" s="17" cm="1">
        <f t="array" aca="1" ref="H2793" ca="1">IF(F2793="MAI","NESSUNO",INDIRECT(ADDRESS(ROW()+$N$5,2)))</f>
        <v>101.95</v>
      </c>
      <c r="I2793" s="11">
        <f t="shared" ca="1" si="309"/>
        <v>0</v>
      </c>
      <c r="J2793" s="13">
        <f t="shared" ca="1" si="305"/>
        <v>6.5530936454849448E-2</v>
      </c>
      <c r="K2793" s="13" t="b">
        <f t="shared" ca="1" si="310"/>
        <v>0</v>
      </c>
    </row>
    <row r="2794" spans="1:11" x14ac:dyDescent="0.2">
      <c r="A2794" s="5">
        <f>IndiciMSCI!A2794</f>
        <v>40799</v>
      </c>
      <c r="B2794" cm="1">
        <f t="array" ref="B2794">INDEX(IndiciMSCI!A:Y,ROW(),Sheet1!$O$2)</f>
        <v>96.408000000000001</v>
      </c>
      <c r="C2794">
        <f t="shared" ca="1" si="306"/>
        <v>105.9633</v>
      </c>
      <c r="D2794" t="b">
        <f t="shared" ca="1" si="307"/>
        <v>1</v>
      </c>
      <c r="E2794" s="13" cm="1">
        <f t="array" aca="1" ref="E2794" ca="1">IF(ISBLANK(INDIRECT(ADDRESS(ROW(B2794)+$N$5,COLUMN(B2794)))),"",(INDIRECT(ADDRESS(ROW(B2794)+$N$5,COLUMN(B2794)))/B2794-1))</f>
        <v>5.1292423865239245E-2</v>
      </c>
      <c r="F2794" s="5">
        <f t="shared" ca="1" si="311"/>
        <v>40799</v>
      </c>
      <c r="G2794" s="11">
        <f t="shared" ca="1" si="308"/>
        <v>96.408000000000001</v>
      </c>
      <c r="H2794" s="17" cm="1">
        <f t="array" aca="1" ref="H2794" ca="1">IF(F2794="MAI","NESSUNO",INDIRECT(ADDRESS(ROW()+$N$5,2)))</f>
        <v>101.35299999999999</v>
      </c>
      <c r="I2794" s="11">
        <f t="shared" ca="1" si="309"/>
        <v>0</v>
      </c>
      <c r="J2794" s="13">
        <f t="shared" ca="1" si="305"/>
        <v>5.1292423865239328E-2</v>
      </c>
      <c r="K2794" s="13" t="b">
        <f t="shared" ca="1" si="310"/>
        <v>1</v>
      </c>
    </row>
    <row r="2795" spans="1:11" x14ac:dyDescent="0.2">
      <c r="A2795" s="5">
        <f>IndiciMSCI!A2795</f>
        <v>40800</v>
      </c>
      <c r="B2795" cm="1">
        <f t="array" ref="B2795">INDEX(IndiciMSCI!A:Y,ROW(),Sheet1!$O$2)</f>
        <v>95.653999999999996</v>
      </c>
      <c r="C2795">
        <f t="shared" ca="1" si="306"/>
        <v>105.9633</v>
      </c>
      <c r="D2795" t="b">
        <f t="shared" ca="1" si="307"/>
        <v>1</v>
      </c>
      <c r="E2795" s="13" cm="1">
        <f t="array" aca="1" ref="E2795" ca="1">IF(ISBLANK(INDIRECT(ADDRESS(ROW(B2795)+$N$5,COLUMN(B2795)))),"",(INDIRECT(ADDRESS(ROW(B2795)+$N$5,COLUMN(B2795)))/B2795-1))</f>
        <v>6.9280950090952809E-2</v>
      </c>
      <c r="F2795" s="5">
        <f t="shared" ca="1" si="311"/>
        <v>40800</v>
      </c>
      <c r="G2795" s="11">
        <f t="shared" ca="1" si="308"/>
        <v>95.653999999999996</v>
      </c>
      <c r="H2795" s="17" cm="1">
        <f t="array" aca="1" ref="H2795" ca="1">IF(F2795="MAI","NESSUNO",INDIRECT(ADDRESS(ROW()+$N$5,2)))</f>
        <v>102.28100000000001</v>
      </c>
      <c r="I2795" s="11">
        <f t="shared" ca="1" si="309"/>
        <v>0</v>
      </c>
      <c r="J2795" s="13">
        <f t="shared" ca="1" si="305"/>
        <v>6.9280950090952906E-2</v>
      </c>
      <c r="K2795" s="13" t="b">
        <f t="shared" ca="1" si="310"/>
        <v>1</v>
      </c>
    </row>
    <row r="2796" spans="1:11" x14ac:dyDescent="0.2">
      <c r="A2796" s="5">
        <f>IndiciMSCI!A2796</f>
        <v>40801</v>
      </c>
      <c r="B2796" cm="1">
        <f t="array" ref="B2796">INDEX(IndiciMSCI!A:Y,ROW(),Sheet1!$O$2)</f>
        <v>95.778000000000006</v>
      </c>
      <c r="C2796">
        <f t="shared" ca="1" si="306"/>
        <v>105.9633</v>
      </c>
      <c r="D2796" t="b">
        <f t="shared" ca="1" si="307"/>
        <v>1</v>
      </c>
      <c r="E2796" s="13" cm="1">
        <f t="array" aca="1" ref="E2796" ca="1">IF(ISBLANK(INDIRECT(ADDRESS(ROW(B2796)+$N$5,COLUMN(B2796)))),"",(INDIRECT(ADDRESS(ROW(B2796)+$N$5,COLUMN(B2796)))/B2796-1))</f>
        <v>7.5768965733258087E-2</v>
      </c>
      <c r="F2796" s="5">
        <f t="shared" ca="1" si="311"/>
        <v>40801</v>
      </c>
      <c r="G2796" s="11">
        <f t="shared" ca="1" si="308"/>
        <v>95.778000000000006</v>
      </c>
      <c r="H2796" s="17" cm="1">
        <f t="array" aca="1" ref="H2796" ca="1">IF(F2796="MAI","NESSUNO",INDIRECT(ADDRESS(ROW()+$N$5,2)))</f>
        <v>103.035</v>
      </c>
      <c r="I2796" s="11">
        <f t="shared" ca="1" si="309"/>
        <v>0</v>
      </c>
      <c r="J2796" s="13">
        <f t="shared" ca="1" si="305"/>
        <v>7.5768965733258059E-2</v>
      </c>
      <c r="K2796" s="13" t="b">
        <f t="shared" ca="1" si="310"/>
        <v>0</v>
      </c>
    </row>
    <row r="2797" spans="1:11" x14ac:dyDescent="0.2">
      <c r="A2797" s="5">
        <f>IndiciMSCI!A2797</f>
        <v>40802</v>
      </c>
      <c r="B2797" cm="1">
        <f t="array" ref="B2797">INDEX(IndiciMSCI!A:Y,ROW(),Sheet1!$O$2)</f>
        <v>98.033000000000001</v>
      </c>
      <c r="C2797">
        <f t="shared" ca="1" si="306"/>
        <v>105.9633</v>
      </c>
      <c r="D2797" t="b">
        <f t="shared" ca="1" si="307"/>
        <v>1</v>
      </c>
      <c r="E2797" s="13" cm="1">
        <f t="array" aca="1" ref="E2797" ca="1">IF(ISBLANK(INDIRECT(ADDRESS(ROW(B2797)+$N$5,COLUMN(B2797)))),"",(INDIRECT(ADDRESS(ROW(B2797)+$N$5,COLUMN(B2797)))/B2797-1))</f>
        <v>3.8691053012760879E-2</v>
      </c>
      <c r="F2797" s="5">
        <f t="shared" ca="1" si="311"/>
        <v>40802</v>
      </c>
      <c r="G2797" s="11">
        <f t="shared" ca="1" si="308"/>
        <v>98.033000000000001</v>
      </c>
      <c r="H2797" s="17" cm="1">
        <f t="array" aca="1" ref="H2797" ca="1">IF(F2797="MAI","NESSUNO",INDIRECT(ADDRESS(ROW()+$N$5,2)))</f>
        <v>101.82599999999999</v>
      </c>
      <c r="I2797" s="11">
        <f t="shared" ca="1" si="309"/>
        <v>0</v>
      </c>
      <c r="J2797" s="13">
        <f t="shared" ca="1" si="305"/>
        <v>3.8691053012760927E-2</v>
      </c>
      <c r="K2797" s="13" t="b">
        <f t="shared" ca="1" si="310"/>
        <v>0</v>
      </c>
    </row>
    <row r="2798" spans="1:11" x14ac:dyDescent="0.2">
      <c r="A2798" s="5">
        <f>IndiciMSCI!A2798</f>
        <v>40805</v>
      </c>
      <c r="B2798" cm="1">
        <f t="array" ref="B2798">INDEX(IndiciMSCI!A:Y,ROW(),Sheet1!$O$2)</f>
        <v>99.879000000000005</v>
      </c>
      <c r="C2798">
        <f t="shared" ca="1" si="306"/>
        <v>105.9633</v>
      </c>
      <c r="D2798" t="b">
        <f t="shared" ca="1" si="307"/>
        <v>1</v>
      </c>
      <c r="E2798" s="13" cm="1">
        <f t="array" aca="1" ref="E2798" ca="1">IF(ISBLANK(INDIRECT(ADDRESS(ROW(B2798)+$N$5,COLUMN(B2798)))),"",(INDIRECT(ADDRESS(ROW(B2798)+$N$5,COLUMN(B2798)))/B2798-1))</f>
        <v>1.3956887834279286E-2</v>
      </c>
      <c r="F2798" s="5">
        <f t="shared" ca="1" si="311"/>
        <v>40805</v>
      </c>
      <c r="G2798" s="11">
        <f t="shared" ca="1" si="308"/>
        <v>99.879000000000005</v>
      </c>
      <c r="H2798" s="17" cm="1">
        <f t="array" aca="1" ref="H2798" ca="1">IF(F2798="MAI","NESSUNO",INDIRECT(ADDRESS(ROW()+$N$5,2)))</f>
        <v>101.273</v>
      </c>
      <c r="I2798" s="11">
        <f t="shared" ca="1" si="309"/>
        <v>0</v>
      </c>
      <c r="J2798" s="13">
        <f t="shared" ca="1" si="305"/>
        <v>1.395688783427939E-2</v>
      </c>
      <c r="K2798" s="13" t="b">
        <f t="shared" ca="1" si="310"/>
        <v>1</v>
      </c>
    </row>
    <row r="2799" spans="1:11" x14ac:dyDescent="0.2">
      <c r="A2799" s="5">
        <f>IndiciMSCI!A2799</f>
        <v>40806</v>
      </c>
      <c r="B2799" cm="1">
        <f t="array" ref="B2799">INDEX(IndiciMSCI!A:Y,ROW(),Sheet1!$O$2)</f>
        <v>97.495000000000005</v>
      </c>
      <c r="C2799">
        <f t="shared" ca="1" si="306"/>
        <v>105.9633</v>
      </c>
      <c r="D2799" t="b">
        <f t="shared" ca="1" si="307"/>
        <v>1</v>
      </c>
      <c r="E2799" s="13" cm="1">
        <f t="array" aca="1" ref="E2799" ca="1">IF(ISBLANK(INDIRECT(ADDRESS(ROW(B2799)+$N$5,COLUMN(B2799)))),"",(INDIRECT(ADDRESS(ROW(B2799)+$N$5,COLUMN(B2799)))/B2799-1))</f>
        <v>4.9551259038924877E-2</v>
      </c>
      <c r="F2799" s="5">
        <f t="shared" ca="1" si="311"/>
        <v>40806</v>
      </c>
      <c r="G2799" s="11">
        <f t="shared" ca="1" si="308"/>
        <v>97.495000000000005</v>
      </c>
      <c r="H2799" s="17" cm="1">
        <f t="array" aca="1" ref="H2799" ca="1">IF(F2799="MAI","NESSUNO",INDIRECT(ADDRESS(ROW()+$N$5,2)))</f>
        <v>102.32599999999999</v>
      </c>
      <c r="I2799" s="11">
        <f t="shared" ca="1" si="309"/>
        <v>0</v>
      </c>
      <c r="J2799" s="13">
        <f t="shared" ca="1" si="305"/>
        <v>4.9551259038924954E-2</v>
      </c>
      <c r="K2799" s="13" t="b">
        <f t="shared" ca="1" si="310"/>
        <v>1</v>
      </c>
    </row>
    <row r="2800" spans="1:11" x14ac:dyDescent="0.2">
      <c r="A2800" s="5">
        <f>IndiciMSCI!A2800</f>
        <v>40807</v>
      </c>
      <c r="B2800" cm="1">
        <f t="array" ref="B2800">INDEX(IndiciMSCI!A:Y,ROW(),Sheet1!$O$2)</f>
        <v>98.087999999999994</v>
      </c>
      <c r="C2800">
        <f t="shared" ca="1" si="306"/>
        <v>105.9633</v>
      </c>
      <c r="D2800" t="b">
        <f t="shared" ca="1" si="307"/>
        <v>1</v>
      </c>
      <c r="E2800" s="13" cm="1">
        <f t="array" aca="1" ref="E2800" ca="1">IF(ISBLANK(INDIRECT(ADDRESS(ROW(B2800)+$N$5,COLUMN(B2800)))),"",(INDIRECT(ADDRESS(ROW(B2800)+$N$5,COLUMN(B2800)))/B2800-1))</f>
        <v>5.7315879618301979E-2</v>
      </c>
      <c r="F2800" s="5">
        <f t="shared" ca="1" si="311"/>
        <v>40807</v>
      </c>
      <c r="G2800" s="11">
        <f t="shared" ca="1" si="308"/>
        <v>98.087999999999994</v>
      </c>
      <c r="H2800" s="17" cm="1">
        <f t="array" aca="1" ref="H2800" ca="1">IF(F2800="MAI","NESSUNO",INDIRECT(ADDRESS(ROW()+$N$5,2)))</f>
        <v>103.71</v>
      </c>
      <c r="I2800" s="11">
        <f t="shared" ca="1" si="309"/>
        <v>0</v>
      </c>
      <c r="J2800" s="13">
        <f t="shared" ca="1" si="305"/>
        <v>5.7315879618301938E-2</v>
      </c>
      <c r="K2800" s="13" t="b">
        <f t="shared" ca="1" si="310"/>
        <v>0</v>
      </c>
    </row>
    <row r="2801" spans="1:11" x14ac:dyDescent="0.2">
      <c r="A2801" s="5">
        <f>IndiciMSCI!A2801</f>
        <v>40808</v>
      </c>
      <c r="B2801" cm="1">
        <f t="array" ref="B2801">INDEX(IndiciMSCI!A:Y,ROW(),Sheet1!$O$2)</f>
        <v>98.082999999999998</v>
      </c>
      <c r="C2801">
        <f t="shared" ca="1" si="306"/>
        <v>105.9633</v>
      </c>
      <c r="D2801" t="b">
        <f t="shared" ca="1" si="307"/>
        <v>1</v>
      </c>
      <c r="E2801" s="13" cm="1">
        <f t="array" aca="1" ref="E2801" ca="1">IF(ISBLANK(INDIRECT(ADDRESS(ROW(B2801)+$N$5,COLUMN(B2801)))),"",(INDIRECT(ADDRESS(ROW(B2801)+$N$5,COLUMN(B2801)))/B2801-1))</f>
        <v>5.0080034256700934E-2</v>
      </c>
      <c r="F2801" s="5">
        <f t="shared" ca="1" si="311"/>
        <v>40808</v>
      </c>
      <c r="G2801" s="11">
        <f t="shared" ca="1" si="308"/>
        <v>98.082999999999998</v>
      </c>
      <c r="H2801" s="17" cm="1">
        <f t="array" aca="1" ref="H2801" ca="1">IF(F2801="MAI","NESSUNO",INDIRECT(ADDRESS(ROW()+$N$5,2)))</f>
        <v>102.995</v>
      </c>
      <c r="I2801" s="11">
        <f t="shared" ca="1" si="309"/>
        <v>0</v>
      </c>
      <c r="J2801" s="13">
        <f t="shared" ca="1" si="305"/>
        <v>5.0080034256701024E-2</v>
      </c>
      <c r="K2801" s="13" t="b">
        <f t="shared" ca="1" si="310"/>
        <v>1</v>
      </c>
    </row>
    <row r="2802" spans="1:11" x14ac:dyDescent="0.2">
      <c r="A2802" s="5">
        <f>IndiciMSCI!A2802</f>
        <v>40809</v>
      </c>
      <c r="B2802" cm="1">
        <f t="array" ref="B2802">INDEX(IndiciMSCI!A:Y,ROW(),Sheet1!$O$2)</f>
        <v>97.759</v>
      </c>
      <c r="C2802">
        <f t="shared" ca="1" si="306"/>
        <v>105.9633</v>
      </c>
      <c r="D2802" t="b">
        <f t="shared" ca="1" si="307"/>
        <v>1</v>
      </c>
      <c r="E2802" s="13" cm="1">
        <f t="array" aca="1" ref="E2802" ca="1">IF(ISBLANK(INDIRECT(ADDRESS(ROW(B2802)+$N$5,COLUMN(B2802)))),"",(INDIRECT(ADDRESS(ROW(B2802)+$N$5,COLUMN(B2802)))/B2802-1))</f>
        <v>5.4644585153285075E-2</v>
      </c>
      <c r="F2802" s="5">
        <f t="shared" ca="1" si="311"/>
        <v>40809</v>
      </c>
      <c r="G2802" s="11">
        <f t="shared" ca="1" si="308"/>
        <v>97.759</v>
      </c>
      <c r="H2802" s="17" cm="1">
        <f t="array" aca="1" ref="H2802" ca="1">IF(F2802="MAI","NESSUNO",INDIRECT(ADDRESS(ROW()+$N$5,2)))</f>
        <v>103.101</v>
      </c>
      <c r="I2802" s="11">
        <f t="shared" ca="1" si="309"/>
        <v>0</v>
      </c>
      <c r="J2802" s="13">
        <f t="shared" ca="1" si="305"/>
        <v>5.4644585153285109E-2</v>
      </c>
      <c r="K2802" s="13" t="b">
        <f t="shared" ca="1" si="310"/>
        <v>0</v>
      </c>
    </row>
    <row r="2803" spans="1:11" x14ac:dyDescent="0.2">
      <c r="A2803" s="5">
        <f>IndiciMSCI!A2803</f>
        <v>40812</v>
      </c>
      <c r="B2803" cm="1">
        <f t="array" ref="B2803">INDEX(IndiciMSCI!A:Y,ROW(),Sheet1!$O$2)</f>
        <v>95.924999999999997</v>
      </c>
      <c r="C2803">
        <f t="shared" ca="1" si="306"/>
        <v>105.9633</v>
      </c>
      <c r="D2803" t="b">
        <f t="shared" ca="1" si="307"/>
        <v>1</v>
      </c>
      <c r="E2803" s="13" cm="1">
        <f t="array" aca="1" ref="E2803" ca="1">IF(ISBLANK(INDIRECT(ADDRESS(ROW(B2803)+$N$5,COLUMN(B2803)))),"",(INDIRECT(ADDRESS(ROW(B2803)+$N$5,COLUMN(B2803)))/B2803-1))</f>
        <v>8.0114672921553387E-2</v>
      </c>
      <c r="F2803" s="5">
        <f t="shared" ca="1" si="311"/>
        <v>40812</v>
      </c>
      <c r="G2803" s="11">
        <f t="shared" ca="1" si="308"/>
        <v>95.924999999999997</v>
      </c>
      <c r="H2803" s="17" cm="1">
        <f t="array" aca="1" ref="H2803" ca="1">IF(F2803="MAI","NESSUNO",INDIRECT(ADDRESS(ROW()+$N$5,2)))</f>
        <v>103.61</v>
      </c>
      <c r="I2803" s="11">
        <f t="shared" ca="1" si="309"/>
        <v>0</v>
      </c>
      <c r="J2803" s="13">
        <f t="shared" ca="1" si="305"/>
        <v>8.0114672921553318E-2</v>
      </c>
      <c r="K2803" s="13" t="b">
        <f t="shared" ca="1" si="310"/>
        <v>0</v>
      </c>
    </row>
    <row r="2804" spans="1:11" x14ac:dyDescent="0.2">
      <c r="A2804" s="5">
        <f>IndiciMSCI!A2804</f>
        <v>40813</v>
      </c>
      <c r="B2804" cm="1">
        <f t="array" ref="B2804">INDEX(IndiciMSCI!A:Y,ROW(),Sheet1!$O$2)</f>
        <v>96.981999999999999</v>
      </c>
      <c r="C2804">
        <f t="shared" ca="1" si="306"/>
        <v>105.9633</v>
      </c>
      <c r="D2804" t="b">
        <f t="shared" ca="1" si="307"/>
        <v>1</v>
      </c>
      <c r="E2804" s="13" cm="1">
        <f t="array" aca="1" ref="E2804" ca="1">IF(ISBLANK(INDIRECT(ADDRESS(ROW(B2804)+$N$5,COLUMN(B2804)))),"",(INDIRECT(ADDRESS(ROW(B2804)+$N$5,COLUMN(B2804)))/B2804-1))</f>
        <v>6.9291208677898952E-2</v>
      </c>
      <c r="F2804" s="5">
        <f t="shared" ca="1" si="311"/>
        <v>40813</v>
      </c>
      <c r="G2804" s="11">
        <f t="shared" ca="1" si="308"/>
        <v>96.981999999999999</v>
      </c>
      <c r="H2804" s="17" cm="1">
        <f t="array" aca="1" ref="H2804" ca="1">IF(F2804="MAI","NESSUNO",INDIRECT(ADDRESS(ROW()+$N$5,2)))</f>
        <v>103.702</v>
      </c>
      <c r="I2804" s="11">
        <f t="shared" ca="1" si="309"/>
        <v>0</v>
      </c>
      <c r="J2804" s="13">
        <f t="shared" ca="1" si="305"/>
        <v>6.929120867789898E-2</v>
      </c>
      <c r="K2804" s="13" t="b">
        <f t="shared" ca="1" si="310"/>
        <v>0</v>
      </c>
    </row>
    <row r="2805" spans="1:11" x14ac:dyDescent="0.2">
      <c r="A2805" s="5">
        <f>IndiciMSCI!A2805</f>
        <v>40814</v>
      </c>
      <c r="B2805" cm="1">
        <f t="array" ref="B2805">INDEX(IndiciMSCI!A:Y,ROW(),Sheet1!$O$2)</f>
        <v>98.781000000000006</v>
      </c>
      <c r="C2805">
        <f t="shared" ca="1" si="306"/>
        <v>105.9633</v>
      </c>
      <c r="D2805" t="b">
        <f t="shared" ca="1" si="307"/>
        <v>1</v>
      </c>
      <c r="E2805" s="13" cm="1">
        <f t="array" aca="1" ref="E2805" ca="1">IF(ISBLANK(INDIRECT(ADDRESS(ROW(B2805)+$N$5,COLUMN(B2805)))),"",(INDIRECT(ADDRESS(ROW(B2805)+$N$5,COLUMN(B2805)))/B2805-1))</f>
        <v>4.8146910843178237E-2</v>
      </c>
      <c r="F2805" s="5">
        <f t="shared" ca="1" si="311"/>
        <v>40814</v>
      </c>
      <c r="G2805" s="11">
        <f t="shared" ca="1" si="308"/>
        <v>98.781000000000006</v>
      </c>
      <c r="H2805" s="17" cm="1">
        <f t="array" aca="1" ref="H2805" ca="1">IF(F2805="MAI","NESSUNO",INDIRECT(ADDRESS(ROW()+$N$5,2)))</f>
        <v>103.53700000000001</v>
      </c>
      <c r="I2805" s="11">
        <f t="shared" ca="1" si="309"/>
        <v>0</v>
      </c>
      <c r="J2805" s="13">
        <f t="shared" ca="1" si="305"/>
        <v>4.8146910843178341E-2</v>
      </c>
      <c r="K2805" s="13" t="b">
        <f t="shared" ca="1" si="310"/>
        <v>1</v>
      </c>
    </row>
    <row r="2806" spans="1:11" x14ac:dyDescent="0.2">
      <c r="A2806" s="5">
        <f>IndiciMSCI!A2806</f>
        <v>40815</v>
      </c>
      <c r="B2806" cm="1">
        <f t="array" ref="B2806">INDEX(IndiciMSCI!A:Y,ROW(),Sheet1!$O$2)</f>
        <v>98.840999999999994</v>
      </c>
      <c r="C2806">
        <f t="shared" ca="1" si="306"/>
        <v>105.9633</v>
      </c>
      <c r="D2806" t="b">
        <f t="shared" ca="1" si="307"/>
        <v>1</v>
      </c>
      <c r="E2806" s="13" cm="1">
        <f t="array" aca="1" ref="E2806" ca="1">IF(ISBLANK(INDIRECT(ADDRESS(ROW(B2806)+$N$5,COLUMN(B2806)))),"",(INDIRECT(ADDRESS(ROW(B2806)+$N$5,COLUMN(B2806)))/B2806-1))</f>
        <v>5.192177335316317E-2</v>
      </c>
      <c r="F2806" s="5">
        <f t="shared" ca="1" si="311"/>
        <v>40815</v>
      </c>
      <c r="G2806" s="11">
        <f t="shared" ca="1" si="308"/>
        <v>98.840999999999994</v>
      </c>
      <c r="H2806" s="17" cm="1">
        <f t="array" aca="1" ref="H2806" ca="1">IF(F2806="MAI","NESSUNO",INDIRECT(ADDRESS(ROW()+$N$5,2)))</f>
        <v>103.973</v>
      </c>
      <c r="I2806" s="11">
        <f t="shared" ca="1" si="309"/>
        <v>0</v>
      </c>
      <c r="J2806" s="13">
        <f t="shared" ca="1" si="305"/>
        <v>5.1921773353163211E-2</v>
      </c>
      <c r="K2806" s="13" t="b">
        <f t="shared" ca="1" si="310"/>
        <v>0</v>
      </c>
    </row>
    <row r="2807" spans="1:11" x14ac:dyDescent="0.2">
      <c r="A2807" s="5">
        <f>IndiciMSCI!A2807</f>
        <v>40816</v>
      </c>
      <c r="B2807" cm="1">
        <f t="array" ref="B2807">INDEX(IndiciMSCI!A:Y,ROW(),Sheet1!$O$2)</f>
        <v>100.087</v>
      </c>
      <c r="C2807">
        <f t="shared" ca="1" si="306"/>
        <v>105.9633</v>
      </c>
      <c r="D2807" t="b">
        <f t="shared" ca="1" si="307"/>
        <v>1</v>
      </c>
      <c r="E2807" s="13" cm="1">
        <f t="array" aca="1" ref="E2807" ca="1">IF(ISBLANK(INDIRECT(ADDRESS(ROW(B2807)+$N$5,COLUMN(B2807)))),"",(INDIRECT(ADDRESS(ROW(B2807)+$N$5,COLUMN(B2807)))/B2807-1))</f>
        <v>2.5387912516110944E-2</v>
      </c>
      <c r="F2807" s="5">
        <f t="shared" ca="1" si="311"/>
        <v>40816</v>
      </c>
      <c r="G2807" s="11">
        <f t="shared" ca="1" si="308"/>
        <v>100.087</v>
      </c>
      <c r="H2807" s="17" cm="1">
        <f t="array" aca="1" ref="H2807" ca="1">IF(F2807="MAI","NESSUNO",INDIRECT(ADDRESS(ROW()+$N$5,2)))</f>
        <v>102.628</v>
      </c>
      <c r="I2807" s="11">
        <f t="shared" ca="1" si="309"/>
        <v>0</v>
      </c>
      <c r="J2807" s="13">
        <f t="shared" ca="1" si="305"/>
        <v>2.5387912516110951E-2</v>
      </c>
      <c r="K2807" s="13" t="b">
        <f t="shared" ca="1" si="310"/>
        <v>1</v>
      </c>
    </row>
    <row r="2808" spans="1:11" x14ac:dyDescent="0.2">
      <c r="A2808" s="5">
        <f>IndiciMSCI!A2808</f>
        <v>40819</v>
      </c>
      <c r="B2808" cm="1">
        <f t="array" ref="B2808">INDEX(IndiciMSCI!A:Y,ROW(),Sheet1!$O$2)</f>
        <v>99.813999999999993</v>
      </c>
      <c r="C2808">
        <f t="shared" ca="1" si="306"/>
        <v>105.9633</v>
      </c>
      <c r="D2808" t="b">
        <f t="shared" ca="1" si="307"/>
        <v>1</v>
      </c>
      <c r="E2808" s="13" cm="1">
        <f t="array" aca="1" ref="E2808" ca="1">IF(ISBLANK(INDIRECT(ADDRESS(ROW(B2808)+$N$5,COLUMN(B2808)))),"",(INDIRECT(ADDRESS(ROW(B2808)+$N$5,COLUMN(B2808)))/B2808-1))</f>
        <v>1.470735568156778E-2</v>
      </c>
      <c r="F2808" s="5">
        <f t="shared" ca="1" si="311"/>
        <v>40819</v>
      </c>
      <c r="G2808" s="11">
        <f t="shared" ca="1" si="308"/>
        <v>99.813999999999993</v>
      </c>
      <c r="H2808" s="17" cm="1">
        <f t="array" aca="1" ref="H2808" ca="1">IF(F2808="MAI","NESSUNO",INDIRECT(ADDRESS(ROW()+$N$5,2)))</f>
        <v>101.282</v>
      </c>
      <c r="I2808" s="11">
        <f t="shared" ca="1" si="309"/>
        <v>0</v>
      </c>
      <c r="J2808" s="13">
        <f t="shared" ca="1" si="305"/>
        <v>1.4707355681567752E-2</v>
      </c>
      <c r="K2808" s="13" t="b">
        <f t="shared" ca="1" si="310"/>
        <v>0</v>
      </c>
    </row>
    <row r="2809" spans="1:11" x14ac:dyDescent="0.2">
      <c r="A2809" s="5">
        <f>IndiciMSCI!A2809</f>
        <v>40820</v>
      </c>
      <c r="B2809" cm="1">
        <f t="array" ref="B2809">INDEX(IndiciMSCI!A:Y,ROW(),Sheet1!$O$2)</f>
        <v>98.222999999999999</v>
      </c>
      <c r="C2809">
        <f t="shared" ca="1" si="306"/>
        <v>105.9633</v>
      </c>
      <c r="D2809" t="b">
        <f t="shared" ca="1" si="307"/>
        <v>1</v>
      </c>
      <c r="E2809" s="13" cm="1">
        <f t="array" aca="1" ref="E2809" ca="1">IF(ISBLANK(INDIRECT(ADDRESS(ROW(B2809)+$N$5,COLUMN(B2809)))),"",(INDIRECT(ADDRESS(ROW(B2809)+$N$5,COLUMN(B2809)))/B2809-1))</f>
        <v>2.8771265385907574E-2</v>
      </c>
      <c r="F2809" s="5">
        <f t="shared" ca="1" si="311"/>
        <v>40820</v>
      </c>
      <c r="G2809" s="11">
        <f t="shared" ca="1" si="308"/>
        <v>98.222999999999999</v>
      </c>
      <c r="H2809" s="17" cm="1">
        <f t="array" aca="1" ref="H2809" ca="1">IF(F2809="MAI","NESSUNO",INDIRECT(ADDRESS(ROW()+$N$5,2)))</f>
        <v>101.04900000000001</v>
      </c>
      <c r="I2809" s="11">
        <f t="shared" ca="1" si="309"/>
        <v>0</v>
      </c>
      <c r="J2809" s="13">
        <f t="shared" ca="1" si="305"/>
        <v>2.8771265385907654E-2</v>
      </c>
      <c r="K2809" s="13" t="b">
        <f t="shared" ca="1" si="310"/>
        <v>1</v>
      </c>
    </row>
    <row r="2810" spans="1:11" x14ac:dyDescent="0.2">
      <c r="A2810" s="5">
        <f>IndiciMSCI!A2810</f>
        <v>40821</v>
      </c>
      <c r="B2810" cm="1">
        <f t="array" ref="B2810">INDEX(IndiciMSCI!A:Y,ROW(),Sheet1!$O$2)</f>
        <v>96.498000000000005</v>
      </c>
      <c r="C2810">
        <f t="shared" ca="1" si="306"/>
        <v>105.9633</v>
      </c>
      <c r="D2810" t="b">
        <f t="shared" ca="1" si="307"/>
        <v>1</v>
      </c>
      <c r="E2810" s="13" cm="1">
        <f t="array" aca="1" ref="E2810" ca="1">IF(ISBLANK(INDIRECT(ADDRESS(ROW(B2810)+$N$5,COLUMN(B2810)))),"",(INDIRECT(ADDRESS(ROW(B2810)+$N$5,COLUMN(B2810)))/B2810-1))</f>
        <v>3.8529295943957376E-2</v>
      </c>
      <c r="F2810" s="5">
        <f t="shared" ca="1" si="311"/>
        <v>40821</v>
      </c>
      <c r="G2810" s="11">
        <f t="shared" ca="1" si="308"/>
        <v>96.498000000000005</v>
      </c>
      <c r="H2810" s="17" cm="1">
        <f t="array" aca="1" ref="H2810" ca="1">IF(F2810="MAI","NESSUNO",INDIRECT(ADDRESS(ROW()+$N$5,2)))</f>
        <v>100.21599999999999</v>
      </c>
      <c r="I2810" s="11">
        <f t="shared" ca="1" si="309"/>
        <v>0</v>
      </c>
      <c r="J2810" s="13">
        <f t="shared" ca="1" si="305"/>
        <v>3.8529295943957279E-2</v>
      </c>
      <c r="K2810" s="13" t="b">
        <f t="shared" ca="1" si="310"/>
        <v>0</v>
      </c>
    </row>
    <row r="2811" spans="1:11" x14ac:dyDescent="0.2">
      <c r="A2811" s="5">
        <f>IndiciMSCI!A2811</f>
        <v>40822</v>
      </c>
      <c r="B2811" cm="1">
        <f t="array" ref="B2811">INDEX(IndiciMSCI!A:Y,ROW(),Sheet1!$O$2)</f>
        <v>97.54</v>
      </c>
      <c r="C2811">
        <f t="shared" ca="1" si="306"/>
        <v>105.9633</v>
      </c>
      <c r="D2811" t="b">
        <f t="shared" ca="1" si="307"/>
        <v>1</v>
      </c>
      <c r="E2811" s="13" cm="1">
        <f t="array" aca="1" ref="E2811" ca="1">IF(ISBLANK(INDIRECT(ADDRESS(ROW(B2811)+$N$5,COLUMN(B2811)))),"",(INDIRECT(ADDRESS(ROW(B2811)+$N$5,COLUMN(B2811)))/B2811-1))</f>
        <v>3.1771580889891293E-2</v>
      </c>
      <c r="F2811" s="5">
        <f t="shared" ca="1" si="311"/>
        <v>40822</v>
      </c>
      <c r="G2811" s="11">
        <f t="shared" ca="1" si="308"/>
        <v>97.54</v>
      </c>
      <c r="H2811" s="17" cm="1">
        <f t="array" aca="1" ref="H2811" ca="1">IF(F2811="MAI","NESSUNO",INDIRECT(ADDRESS(ROW()+$N$5,2)))</f>
        <v>100.639</v>
      </c>
      <c r="I2811" s="11">
        <f t="shared" ca="1" si="309"/>
        <v>0</v>
      </c>
      <c r="J2811" s="13">
        <f t="shared" ca="1" si="305"/>
        <v>3.1771580889891217E-2</v>
      </c>
      <c r="K2811" s="13" t="b">
        <f t="shared" ca="1" si="310"/>
        <v>0</v>
      </c>
    </row>
    <row r="2812" spans="1:11" x14ac:dyDescent="0.2">
      <c r="A2812" s="5">
        <f>IndiciMSCI!A2812</f>
        <v>40823</v>
      </c>
      <c r="B2812" cm="1">
        <f t="array" ref="B2812">INDEX(IndiciMSCI!A:Y,ROW(),Sheet1!$O$2)</f>
        <v>97.462000000000003</v>
      </c>
      <c r="C2812">
        <f t="shared" ca="1" si="306"/>
        <v>105.9633</v>
      </c>
      <c r="D2812" t="b">
        <f t="shared" ca="1" si="307"/>
        <v>1</v>
      </c>
      <c r="E2812" s="13" cm="1">
        <f t="array" aca="1" ref="E2812" ca="1">IF(ISBLANK(INDIRECT(ADDRESS(ROW(B2812)+$N$5,COLUMN(B2812)))),"",(INDIRECT(ADDRESS(ROW(B2812)+$N$5,COLUMN(B2812)))/B2812-1))</f>
        <v>2.6718105518048096E-2</v>
      </c>
      <c r="F2812" s="5">
        <f t="shared" ca="1" si="311"/>
        <v>40823</v>
      </c>
      <c r="G2812" s="11">
        <f t="shared" ca="1" si="308"/>
        <v>97.462000000000003</v>
      </c>
      <c r="H2812" s="17" cm="1">
        <f t="array" aca="1" ref="H2812" ca="1">IF(F2812="MAI","NESSUNO",INDIRECT(ADDRESS(ROW()+$N$5,2)))</f>
        <v>100.066</v>
      </c>
      <c r="I2812" s="11">
        <f t="shared" ca="1" si="309"/>
        <v>0</v>
      </c>
      <c r="J2812" s="13">
        <f t="shared" ca="1" si="305"/>
        <v>2.6718105518048051E-2</v>
      </c>
      <c r="K2812" s="13" t="b">
        <f t="shared" ca="1" si="310"/>
        <v>0</v>
      </c>
    </row>
    <row r="2813" spans="1:11" x14ac:dyDescent="0.2">
      <c r="A2813" s="5">
        <f>IndiciMSCI!A2813</f>
        <v>40826</v>
      </c>
      <c r="B2813" cm="1">
        <f t="array" ref="B2813">INDEX(IndiciMSCI!A:Y,ROW(),Sheet1!$O$2)</f>
        <v>96.335999999999999</v>
      </c>
      <c r="C2813">
        <f t="shared" ca="1" si="306"/>
        <v>105.9633</v>
      </c>
      <c r="D2813" t="b">
        <f t="shared" ca="1" si="307"/>
        <v>1</v>
      </c>
      <c r="E2813" s="13" cm="1">
        <f t="array" aca="1" ref="E2813" ca="1">IF(ISBLANK(INDIRECT(ADDRESS(ROW(B2813)+$N$5,COLUMN(B2813)))),"",(INDIRECT(ADDRESS(ROW(B2813)+$N$5,COLUMN(B2813)))/B2813-1))</f>
        <v>5.316807839229365E-2</v>
      </c>
      <c r="F2813" s="5">
        <f t="shared" ca="1" si="311"/>
        <v>40826</v>
      </c>
      <c r="G2813" s="11">
        <f t="shared" ca="1" si="308"/>
        <v>96.335999999999999</v>
      </c>
      <c r="H2813" s="17" cm="1">
        <f t="array" aca="1" ref="H2813" ca="1">IF(F2813="MAI","NESSUNO",INDIRECT(ADDRESS(ROW()+$N$5,2)))</f>
        <v>101.458</v>
      </c>
      <c r="I2813" s="11">
        <f t="shared" ca="1" si="309"/>
        <v>0</v>
      </c>
      <c r="J2813" s="13">
        <f t="shared" ca="1" si="305"/>
        <v>5.3168078392293636E-2</v>
      </c>
      <c r="K2813" s="13" t="b">
        <f t="shared" ca="1" si="310"/>
        <v>0</v>
      </c>
    </row>
    <row r="2814" spans="1:11" x14ac:dyDescent="0.2">
      <c r="A2814" s="5">
        <f>IndiciMSCI!A2814</f>
        <v>40827</v>
      </c>
      <c r="B2814" cm="1">
        <f t="array" ref="B2814">INDEX(IndiciMSCI!A:Y,ROW(),Sheet1!$O$2)</f>
        <v>98.307000000000002</v>
      </c>
      <c r="C2814">
        <f t="shared" ca="1" si="306"/>
        <v>105.9633</v>
      </c>
      <c r="D2814" t="b">
        <f t="shared" ca="1" si="307"/>
        <v>1</v>
      </c>
      <c r="E2814" s="13" cm="1">
        <f t="array" aca="1" ref="E2814" ca="1">IF(ISBLANK(INDIRECT(ADDRESS(ROW(B2814)+$N$5,COLUMN(B2814)))),"",(INDIRECT(ADDRESS(ROW(B2814)+$N$5,COLUMN(B2814)))/B2814-1))</f>
        <v>2.3711434587567526E-2</v>
      </c>
      <c r="F2814" s="5">
        <f t="shared" ca="1" si="311"/>
        <v>40827</v>
      </c>
      <c r="G2814" s="11">
        <f t="shared" ca="1" si="308"/>
        <v>98.307000000000002</v>
      </c>
      <c r="H2814" s="17" cm="1">
        <f t="array" aca="1" ref="H2814" ca="1">IF(F2814="MAI","NESSUNO",INDIRECT(ADDRESS(ROW()+$N$5,2)))</f>
        <v>100.63800000000001</v>
      </c>
      <c r="I2814" s="11">
        <f t="shared" ca="1" si="309"/>
        <v>0</v>
      </c>
      <c r="J2814" s="13">
        <f t="shared" ca="1" si="305"/>
        <v>2.371143458756755E-2</v>
      </c>
      <c r="K2814" s="13" t="b">
        <f t="shared" ca="1" si="310"/>
        <v>1</v>
      </c>
    </row>
    <row r="2815" spans="1:11" x14ac:dyDescent="0.2">
      <c r="A2815" s="5">
        <f>IndiciMSCI!A2815</f>
        <v>40828</v>
      </c>
      <c r="B2815" cm="1">
        <f t="array" ref="B2815">INDEX(IndiciMSCI!A:Y,ROW(),Sheet1!$O$2)</f>
        <v>96.125</v>
      </c>
      <c r="C2815">
        <f t="shared" ca="1" si="306"/>
        <v>105.9633</v>
      </c>
      <c r="D2815" t="b">
        <f t="shared" ca="1" si="307"/>
        <v>1</v>
      </c>
      <c r="E2815" s="13" cm="1">
        <f t="array" aca="1" ref="E2815" ca="1">IF(ISBLANK(INDIRECT(ADDRESS(ROW(B2815)+$N$5,COLUMN(B2815)))),"",(INDIRECT(ADDRESS(ROW(B2815)+$N$5,COLUMN(B2815)))/B2815-1))</f>
        <v>2.9274382314694369E-2</v>
      </c>
      <c r="F2815" s="5">
        <f t="shared" ca="1" si="311"/>
        <v>40828</v>
      </c>
      <c r="G2815" s="11">
        <f t="shared" ca="1" si="308"/>
        <v>96.125</v>
      </c>
      <c r="H2815" s="17" cm="1">
        <f t="array" aca="1" ref="H2815" ca="1">IF(F2815="MAI","NESSUNO",INDIRECT(ADDRESS(ROW()+$N$5,2)))</f>
        <v>98.938999999999993</v>
      </c>
      <c r="I2815" s="11">
        <f t="shared" ca="1" si="309"/>
        <v>0</v>
      </c>
      <c r="J2815" s="13">
        <f t="shared" ca="1" si="305"/>
        <v>2.9274382314694335E-2</v>
      </c>
      <c r="K2815" s="13" t="b">
        <f t="shared" ca="1" si="310"/>
        <v>0</v>
      </c>
    </row>
    <row r="2816" spans="1:11" x14ac:dyDescent="0.2">
      <c r="A2816" s="5">
        <f>IndiciMSCI!A2816</f>
        <v>40829</v>
      </c>
      <c r="B2816" cm="1">
        <f t="array" ref="B2816">INDEX(IndiciMSCI!A:Y,ROW(),Sheet1!$O$2)</f>
        <v>98.198999999999998</v>
      </c>
      <c r="C2816">
        <f t="shared" ca="1" si="306"/>
        <v>105.9633</v>
      </c>
      <c r="D2816" t="b">
        <f t="shared" ca="1" si="307"/>
        <v>1</v>
      </c>
      <c r="E2816" s="13" cm="1">
        <f t="array" aca="1" ref="E2816" ca="1">IF(ISBLANK(INDIRECT(ADDRESS(ROW(B2816)+$N$5,COLUMN(B2816)))),"",(INDIRECT(ADDRESS(ROW(B2816)+$N$5,COLUMN(B2816)))/B2816-1))</f>
        <v>-1.6904449128809507E-3</v>
      </c>
      <c r="F2816" s="5">
        <f t="shared" ca="1" si="311"/>
        <v>40829</v>
      </c>
      <c r="G2816" s="11">
        <f t="shared" ca="1" si="308"/>
        <v>98.198999999999998</v>
      </c>
      <c r="H2816" s="17" cm="1">
        <f t="array" aca="1" ref="H2816" ca="1">IF(F2816="MAI","NESSUNO",INDIRECT(ADDRESS(ROW()+$N$5,2)))</f>
        <v>98.033000000000001</v>
      </c>
      <c r="I2816" s="11">
        <f t="shared" ca="1" si="309"/>
        <v>0</v>
      </c>
      <c r="J2816" s="13">
        <f t="shared" ca="1" si="305"/>
        <v>-1.6904449128809541E-3</v>
      </c>
      <c r="K2816" s="13" t="b">
        <f t="shared" ca="1" si="310"/>
        <v>0</v>
      </c>
    </row>
    <row r="2817" spans="1:11" x14ac:dyDescent="0.2">
      <c r="A2817" s="5">
        <f>IndiciMSCI!A2817</f>
        <v>40830</v>
      </c>
      <c r="B2817" cm="1">
        <f t="array" ref="B2817">INDEX(IndiciMSCI!A:Y,ROW(),Sheet1!$O$2)</f>
        <v>95.216999999999999</v>
      </c>
      <c r="C2817">
        <f t="shared" ca="1" si="306"/>
        <v>105.9633</v>
      </c>
      <c r="D2817" t="b">
        <f t="shared" ca="1" si="307"/>
        <v>1</v>
      </c>
      <c r="E2817" s="13" cm="1">
        <f t="array" aca="1" ref="E2817" ca="1">IF(ISBLANK(INDIRECT(ADDRESS(ROW(B2817)+$N$5,COLUMN(B2817)))),"",(INDIRECT(ADDRESS(ROW(B2817)+$N$5,COLUMN(B2817)))/B2817-1))</f>
        <v>3.6180513983847584E-2</v>
      </c>
      <c r="F2817" s="5">
        <f t="shared" ca="1" si="311"/>
        <v>40830</v>
      </c>
      <c r="G2817" s="11">
        <f t="shared" ca="1" si="308"/>
        <v>95.216999999999999</v>
      </c>
      <c r="H2817" s="17" cm="1">
        <f t="array" aca="1" ref="H2817" ca="1">IF(F2817="MAI","NESSUNO",INDIRECT(ADDRESS(ROW()+$N$5,2)))</f>
        <v>98.662000000000006</v>
      </c>
      <c r="I2817" s="11">
        <f t="shared" ca="1" si="309"/>
        <v>0</v>
      </c>
      <c r="J2817" s="13">
        <f t="shared" ca="1" si="305"/>
        <v>3.6180513983847501E-2</v>
      </c>
      <c r="K2817" s="13" t="b">
        <f t="shared" ca="1" si="310"/>
        <v>0</v>
      </c>
    </row>
    <row r="2818" spans="1:11" x14ac:dyDescent="0.2">
      <c r="A2818" s="5">
        <f>IndiciMSCI!A2818</f>
        <v>40833</v>
      </c>
      <c r="B2818" cm="1">
        <f t="array" ref="B2818">INDEX(IndiciMSCI!A:Y,ROW(),Sheet1!$O$2)</f>
        <v>98.430999999999997</v>
      </c>
      <c r="C2818">
        <f t="shared" ca="1" si="306"/>
        <v>105.9633</v>
      </c>
      <c r="D2818" t="b">
        <f t="shared" ca="1" si="307"/>
        <v>1</v>
      </c>
      <c r="E2818" s="13" cm="1">
        <f t="array" aca="1" ref="E2818" ca="1">IF(ISBLANK(INDIRECT(ADDRESS(ROW(B2818)+$N$5,COLUMN(B2818)))),"",(INDIRECT(ADDRESS(ROW(B2818)+$N$5,COLUMN(B2818)))/B2818-1))</f>
        <v>6.4410602350886137E-3</v>
      </c>
      <c r="F2818" s="5">
        <f t="shared" ca="1" si="311"/>
        <v>40833</v>
      </c>
      <c r="G2818" s="11">
        <f t="shared" ca="1" si="308"/>
        <v>98.430999999999997</v>
      </c>
      <c r="H2818" s="17" cm="1">
        <f t="array" aca="1" ref="H2818" ca="1">IF(F2818="MAI","NESSUNO",INDIRECT(ADDRESS(ROW()+$N$5,2)))</f>
        <v>99.064999999999998</v>
      </c>
      <c r="I2818" s="11">
        <f t="shared" ca="1" si="309"/>
        <v>0</v>
      </c>
      <c r="J2818" s="13">
        <f t="shared" ref="J2818:J2881" ca="1" si="312">IF(E2818="","",IF(F2818="MAI",I2818/B2818,(H2818-G2818+I2818)/G2818))</f>
        <v>6.4410602350885426E-3</v>
      </c>
      <c r="K2818" s="13" t="b">
        <f t="shared" ca="1" si="310"/>
        <v>0</v>
      </c>
    </row>
    <row r="2819" spans="1:11" x14ac:dyDescent="0.2">
      <c r="A2819" s="5">
        <f>IndiciMSCI!A2819</f>
        <v>40834</v>
      </c>
      <c r="B2819" cm="1">
        <f t="array" ref="B2819">INDEX(IndiciMSCI!A:Y,ROW(),Sheet1!$O$2)</f>
        <v>97.531000000000006</v>
      </c>
      <c r="C2819">
        <f t="shared" ref="C2819:C2882" ca="1" si="313">MAX(INDIRECT("B"&amp;ROW()&amp;":B"&amp;MAX(2,ROW()-$N$3)))*(1-$N$4)</f>
        <v>105.9633</v>
      </c>
      <c r="D2819" t="b">
        <f t="shared" ref="D2819:D2882" ca="1" si="314">B2819&lt;C2819</f>
        <v>1</v>
      </c>
      <c r="E2819" s="13" cm="1">
        <f t="array" aca="1" ref="E2819" ca="1">IF(ISBLANK(INDIRECT(ADDRESS(ROW(B2819)+$N$5,COLUMN(B2819)))),"",(INDIRECT(ADDRESS(ROW(B2819)+$N$5,COLUMN(B2819)))/B2819-1))</f>
        <v>2.0803641918979654E-2</v>
      </c>
      <c r="F2819" s="5">
        <f t="shared" ca="1" si="311"/>
        <v>40834</v>
      </c>
      <c r="G2819" s="11">
        <f t="shared" ref="G2819:G2882" ca="1" si="315">IF(F2819="MAI","NESSUNO",INDEX(B:B,MATCH(F2819,A:A,0)))</f>
        <v>97.531000000000006</v>
      </c>
      <c r="H2819" s="17" cm="1">
        <f t="array" aca="1" ref="H2819" ca="1">IF(F2819="MAI","NESSUNO",INDIRECT(ADDRESS(ROW()+$N$5,2)))</f>
        <v>99.56</v>
      </c>
      <c r="I2819" s="11">
        <f t="shared" ref="I2819:I2882" ca="1" si="316">IF(F2819="MAI",B2819*(1+$N$6)^($N$5*(7/5)/365.25)-B2819, G2819*(1+$N$6)^((F2819-A2819)/365.25)-G2819)</f>
        <v>0</v>
      </c>
      <c r="J2819" s="13">
        <f t="shared" ca="1" si="312"/>
        <v>2.0803641918979567E-2</v>
      </c>
      <c r="K2819" s="13" t="b">
        <f t="shared" ref="K2819:K2882" ca="1" si="317">IF(E2819="","",J2819&gt;E2819)</f>
        <v>0</v>
      </c>
    </row>
    <row r="2820" spans="1:11" x14ac:dyDescent="0.2">
      <c r="A2820" s="5">
        <f>IndiciMSCI!A2820</f>
        <v>40835</v>
      </c>
      <c r="B2820" cm="1">
        <f t="array" ref="B2820">INDEX(IndiciMSCI!A:Y,ROW(),Sheet1!$O$2)</f>
        <v>96.69</v>
      </c>
      <c r="C2820">
        <f t="shared" ca="1" si="313"/>
        <v>105.9633</v>
      </c>
      <c r="D2820" t="b">
        <f t="shared" ca="1" si="314"/>
        <v>1</v>
      </c>
      <c r="E2820" s="13" cm="1">
        <f t="array" aca="1" ref="E2820" ca="1">IF(ISBLANK(INDIRECT(ADDRESS(ROW(B2820)+$N$5,COLUMN(B2820)))),"",(INDIRECT(ADDRESS(ROW(B2820)+$N$5,COLUMN(B2820)))/B2820-1))</f>
        <v>3.4119350501603085E-2</v>
      </c>
      <c r="F2820" s="5">
        <f t="shared" ca="1" si="311"/>
        <v>40835</v>
      </c>
      <c r="G2820" s="11">
        <f t="shared" ca="1" si="315"/>
        <v>96.69</v>
      </c>
      <c r="H2820" s="17" cm="1">
        <f t="array" aca="1" ref="H2820" ca="1">IF(F2820="MAI","NESSUNO",INDIRECT(ADDRESS(ROW()+$N$5,2)))</f>
        <v>99.989000000000004</v>
      </c>
      <c r="I2820" s="11">
        <f t="shared" ca="1" si="316"/>
        <v>0</v>
      </c>
      <c r="J2820" s="13">
        <f t="shared" ca="1" si="312"/>
        <v>3.4119350501603134E-2</v>
      </c>
      <c r="K2820" s="13" t="b">
        <f t="shared" ca="1" si="317"/>
        <v>0</v>
      </c>
    </row>
    <row r="2821" spans="1:11" x14ac:dyDescent="0.2">
      <c r="A2821" s="5">
        <f>IndiciMSCI!A2821</f>
        <v>40836</v>
      </c>
      <c r="B2821" cm="1">
        <f t="array" ref="B2821">INDEX(IndiciMSCI!A:Y,ROW(),Sheet1!$O$2)</f>
        <v>96.591999999999999</v>
      </c>
      <c r="C2821">
        <f t="shared" ca="1" si="313"/>
        <v>105.9633</v>
      </c>
      <c r="D2821" t="b">
        <f t="shared" ca="1" si="314"/>
        <v>1</v>
      </c>
      <c r="E2821" s="13" cm="1">
        <f t="array" aca="1" ref="E2821" ca="1">IF(ISBLANK(INDIRECT(ADDRESS(ROW(B2821)+$N$5,COLUMN(B2821)))),"",(INDIRECT(ADDRESS(ROW(B2821)+$N$5,COLUMN(B2821)))/B2821-1))</f>
        <v>4.8823919165148277E-2</v>
      </c>
      <c r="F2821" s="5">
        <f t="shared" ca="1" si="311"/>
        <v>40836</v>
      </c>
      <c r="G2821" s="11">
        <f t="shared" ca="1" si="315"/>
        <v>96.591999999999999</v>
      </c>
      <c r="H2821" s="17" cm="1">
        <f t="array" aca="1" ref="H2821" ca="1">IF(F2821="MAI","NESSUNO",INDIRECT(ADDRESS(ROW()+$N$5,2)))</f>
        <v>101.30800000000001</v>
      </c>
      <c r="I2821" s="11">
        <f t="shared" ca="1" si="316"/>
        <v>0</v>
      </c>
      <c r="J2821" s="13">
        <f t="shared" ca="1" si="312"/>
        <v>4.882391916514834E-2</v>
      </c>
      <c r="K2821" s="13" t="b">
        <f t="shared" ca="1" si="317"/>
        <v>0</v>
      </c>
    </row>
    <row r="2822" spans="1:11" x14ac:dyDescent="0.2">
      <c r="A2822" s="5">
        <f>IndiciMSCI!A2822</f>
        <v>40837</v>
      </c>
      <c r="B2822" cm="1">
        <f t="array" ref="B2822">INDEX(IndiciMSCI!A:Y,ROW(),Sheet1!$O$2)</f>
        <v>95.927000000000007</v>
      </c>
      <c r="C2822">
        <f t="shared" ca="1" si="313"/>
        <v>105.9633</v>
      </c>
      <c r="D2822" t="b">
        <f t="shared" ca="1" si="314"/>
        <v>1</v>
      </c>
      <c r="E2822" s="13" cm="1">
        <f t="array" aca="1" ref="E2822" ca="1">IF(ISBLANK(INDIRECT(ADDRESS(ROW(B2822)+$N$5,COLUMN(B2822)))),"",(INDIRECT(ADDRESS(ROW(B2822)+$N$5,COLUMN(B2822)))/B2822-1))</f>
        <v>6.1880388211869253E-2</v>
      </c>
      <c r="F2822" s="5">
        <f t="shared" ca="1" si="311"/>
        <v>40837</v>
      </c>
      <c r="G2822" s="11">
        <f t="shared" ca="1" si="315"/>
        <v>95.927000000000007</v>
      </c>
      <c r="H2822" s="17" cm="1">
        <f t="array" aca="1" ref="H2822" ca="1">IF(F2822="MAI","NESSUNO",INDIRECT(ADDRESS(ROW()+$N$5,2)))</f>
        <v>101.863</v>
      </c>
      <c r="I2822" s="11">
        <f t="shared" ca="1" si="316"/>
        <v>0</v>
      </c>
      <c r="J2822" s="13">
        <f t="shared" ca="1" si="312"/>
        <v>6.1880388211869364E-2</v>
      </c>
      <c r="K2822" s="13" t="b">
        <f t="shared" ca="1" si="317"/>
        <v>1</v>
      </c>
    </row>
    <row r="2823" spans="1:11" x14ac:dyDescent="0.2">
      <c r="A2823" s="5">
        <f>IndiciMSCI!A2823</f>
        <v>40840</v>
      </c>
      <c r="B2823" cm="1">
        <f t="array" ref="B2823">INDEX(IndiciMSCI!A:Y,ROW(),Sheet1!$O$2)</f>
        <v>97.501000000000005</v>
      </c>
      <c r="C2823">
        <f t="shared" ca="1" si="313"/>
        <v>105.9633</v>
      </c>
      <c r="D2823" t="b">
        <f t="shared" ca="1" si="314"/>
        <v>1</v>
      </c>
      <c r="E2823" s="13" cm="1">
        <f t="array" aca="1" ref="E2823" ca="1">IF(ISBLANK(INDIRECT(ADDRESS(ROW(B2823)+$N$5,COLUMN(B2823)))),"",(INDIRECT(ADDRESS(ROW(B2823)+$N$5,COLUMN(B2823)))/B2823-1))</f>
        <v>3.5179126367934632E-2</v>
      </c>
      <c r="F2823" s="5">
        <f t="shared" ca="1" si="311"/>
        <v>40840</v>
      </c>
      <c r="G2823" s="11">
        <f t="shared" ca="1" si="315"/>
        <v>97.501000000000005</v>
      </c>
      <c r="H2823" s="17" cm="1">
        <f t="array" aca="1" ref="H2823" ca="1">IF(F2823="MAI","NESSUNO",INDIRECT(ADDRESS(ROW()+$N$5,2)))</f>
        <v>100.931</v>
      </c>
      <c r="I2823" s="11">
        <f t="shared" ca="1" si="316"/>
        <v>0</v>
      </c>
      <c r="J2823" s="13">
        <f t="shared" ca="1" si="312"/>
        <v>3.5179126367934611E-2</v>
      </c>
      <c r="K2823" s="13" t="b">
        <f t="shared" ca="1" si="317"/>
        <v>0</v>
      </c>
    </row>
    <row r="2824" spans="1:11" x14ac:dyDescent="0.2">
      <c r="A2824" s="5">
        <f>IndiciMSCI!A2824</f>
        <v>40841</v>
      </c>
      <c r="B2824" cm="1">
        <f t="array" ref="B2824">INDEX(IndiciMSCI!A:Y,ROW(),Sheet1!$O$2)</f>
        <v>96.832999999999998</v>
      </c>
      <c r="C2824">
        <f t="shared" ca="1" si="313"/>
        <v>105.9633</v>
      </c>
      <c r="D2824" t="b">
        <f t="shared" ca="1" si="314"/>
        <v>1</v>
      </c>
      <c r="E2824" s="13" cm="1">
        <f t="array" aca="1" ref="E2824" ca="1">IF(ISBLANK(INDIRECT(ADDRESS(ROW(B2824)+$N$5,COLUMN(B2824)))),"",(INDIRECT(ADDRESS(ROW(B2824)+$N$5,COLUMN(B2824)))/B2824-1))</f>
        <v>4.5366765462187431E-2</v>
      </c>
      <c r="F2824" s="5">
        <f t="shared" ca="1" si="311"/>
        <v>40841</v>
      </c>
      <c r="G2824" s="11">
        <f t="shared" ca="1" si="315"/>
        <v>96.832999999999998</v>
      </c>
      <c r="H2824" s="17" cm="1">
        <f t="array" aca="1" ref="H2824" ca="1">IF(F2824="MAI","NESSUNO",INDIRECT(ADDRESS(ROW()+$N$5,2)))</f>
        <v>101.226</v>
      </c>
      <c r="I2824" s="11">
        <f t="shared" ca="1" si="316"/>
        <v>0</v>
      </c>
      <c r="J2824" s="13">
        <f t="shared" ca="1" si="312"/>
        <v>4.5366765462187486E-2</v>
      </c>
      <c r="K2824" s="13" t="b">
        <f t="shared" ca="1" si="317"/>
        <v>1</v>
      </c>
    </row>
    <row r="2825" spans="1:11" x14ac:dyDescent="0.2">
      <c r="A2825" s="5">
        <f>IndiciMSCI!A2825</f>
        <v>40842</v>
      </c>
      <c r="B2825" cm="1">
        <f t="array" ref="B2825">INDEX(IndiciMSCI!A:Y,ROW(),Sheet1!$O$2)</f>
        <v>96.998999999999995</v>
      </c>
      <c r="C2825">
        <f t="shared" ca="1" si="313"/>
        <v>105.9633</v>
      </c>
      <c r="D2825" t="b">
        <f t="shared" ca="1" si="314"/>
        <v>1</v>
      </c>
      <c r="E2825" s="13" cm="1">
        <f t="array" aca="1" ref="E2825" ca="1">IF(ISBLANK(INDIRECT(ADDRESS(ROW(B2825)+$N$5,COLUMN(B2825)))),"",(INDIRECT(ADDRESS(ROW(B2825)+$N$5,COLUMN(B2825)))/B2825-1))</f>
        <v>3.326838421014644E-2</v>
      </c>
      <c r="F2825" s="5">
        <f t="shared" ca="1" si="311"/>
        <v>40842</v>
      </c>
      <c r="G2825" s="11">
        <f t="shared" ca="1" si="315"/>
        <v>96.998999999999995</v>
      </c>
      <c r="H2825" s="17" cm="1">
        <f t="array" aca="1" ref="H2825" ca="1">IF(F2825="MAI","NESSUNO",INDIRECT(ADDRESS(ROW()+$N$5,2)))</f>
        <v>100.226</v>
      </c>
      <c r="I2825" s="11">
        <f t="shared" ca="1" si="316"/>
        <v>0</v>
      </c>
      <c r="J2825" s="13">
        <f t="shared" ca="1" si="312"/>
        <v>3.3268384210146537E-2</v>
      </c>
      <c r="K2825" s="13" t="b">
        <f t="shared" ca="1" si="317"/>
        <v>1</v>
      </c>
    </row>
    <row r="2826" spans="1:11" x14ac:dyDescent="0.2">
      <c r="A2826" s="5">
        <f>IndiciMSCI!A2826</f>
        <v>40843</v>
      </c>
      <c r="B2826" cm="1">
        <f t="array" ref="B2826">INDEX(IndiciMSCI!A:Y,ROW(),Sheet1!$O$2)</f>
        <v>97.194999999999993</v>
      </c>
      <c r="C2826">
        <f t="shared" ca="1" si="313"/>
        <v>105.9633</v>
      </c>
      <c r="D2826" t="b">
        <f t="shared" ca="1" si="314"/>
        <v>1</v>
      </c>
      <c r="E2826" s="13" cm="1">
        <f t="array" aca="1" ref="E2826" ca="1">IF(ISBLANK(INDIRECT(ADDRESS(ROW(B2826)+$N$5,COLUMN(B2826)))),"",(INDIRECT(ADDRESS(ROW(B2826)+$N$5,COLUMN(B2826)))/B2826-1))</f>
        <v>3.8695406142291278E-2</v>
      </c>
      <c r="F2826" s="5">
        <f t="shared" ca="1" si="311"/>
        <v>40843</v>
      </c>
      <c r="G2826" s="11">
        <f t="shared" ca="1" si="315"/>
        <v>97.194999999999993</v>
      </c>
      <c r="H2826" s="17" cm="1">
        <f t="array" aca="1" ref="H2826" ca="1">IF(F2826="MAI","NESSUNO",INDIRECT(ADDRESS(ROW()+$N$5,2)))</f>
        <v>100.956</v>
      </c>
      <c r="I2826" s="11">
        <f t="shared" ca="1" si="316"/>
        <v>0</v>
      </c>
      <c r="J2826" s="13">
        <f t="shared" ca="1" si="312"/>
        <v>3.8695406142291375E-2</v>
      </c>
      <c r="K2826" s="13" t="b">
        <f t="shared" ca="1" si="317"/>
        <v>1</v>
      </c>
    </row>
    <row r="2827" spans="1:11" x14ac:dyDescent="0.2">
      <c r="A2827" s="5">
        <f>IndiciMSCI!A2827</f>
        <v>40844</v>
      </c>
      <c r="B2827" cm="1">
        <f t="array" ref="B2827">INDEX(IndiciMSCI!A:Y,ROW(),Sheet1!$O$2)</f>
        <v>98.298000000000002</v>
      </c>
      <c r="C2827">
        <f t="shared" ca="1" si="313"/>
        <v>105.9633</v>
      </c>
      <c r="D2827" t="b">
        <f t="shared" ca="1" si="314"/>
        <v>1</v>
      </c>
      <c r="E2827" s="13" cm="1">
        <f t="array" aca="1" ref="E2827" ca="1">IF(ISBLANK(INDIRECT(ADDRESS(ROW(B2827)+$N$5,COLUMN(B2827)))),"",(INDIRECT(ADDRESS(ROW(B2827)+$N$5,COLUMN(B2827)))/B2827-1))</f>
        <v>2.1923131701560461E-2</v>
      </c>
      <c r="F2827" s="5">
        <f t="shared" ca="1" si="311"/>
        <v>40844</v>
      </c>
      <c r="G2827" s="11">
        <f t="shared" ca="1" si="315"/>
        <v>98.298000000000002</v>
      </c>
      <c r="H2827" s="17" cm="1">
        <f t="array" aca="1" ref="H2827" ca="1">IF(F2827="MAI","NESSUNO",INDIRECT(ADDRESS(ROW()+$N$5,2)))</f>
        <v>100.453</v>
      </c>
      <c r="I2827" s="11">
        <f t="shared" ca="1" si="316"/>
        <v>0</v>
      </c>
      <c r="J2827" s="13">
        <f t="shared" ca="1" si="312"/>
        <v>2.1923131701560572E-2</v>
      </c>
      <c r="K2827" s="13" t="b">
        <f t="shared" ca="1" si="317"/>
        <v>1</v>
      </c>
    </row>
    <row r="2828" spans="1:11" x14ac:dyDescent="0.2">
      <c r="A2828" s="5">
        <f>IndiciMSCI!A2828</f>
        <v>40847</v>
      </c>
      <c r="B2828" cm="1">
        <f t="array" ref="B2828">INDEX(IndiciMSCI!A:Y,ROW(),Sheet1!$O$2)</f>
        <v>96.039000000000001</v>
      </c>
      <c r="C2828">
        <f t="shared" ca="1" si="313"/>
        <v>105.9633</v>
      </c>
      <c r="D2828" t="b">
        <f t="shared" ca="1" si="314"/>
        <v>1</v>
      </c>
      <c r="E2828" s="13" cm="1">
        <f t="array" aca="1" ref="E2828" ca="1">IF(ISBLANK(INDIRECT(ADDRESS(ROW(B2828)+$N$5,COLUMN(B2828)))),"",(INDIRECT(ADDRESS(ROW(B2828)+$N$5,COLUMN(B2828)))/B2828-1))</f>
        <v>4.2763877174897713E-2</v>
      </c>
      <c r="F2828" s="5">
        <f t="shared" ca="1" si="311"/>
        <v>40847</v>
      </c>
      <c r="G2828" s="11">
        <f t="shared" ca="1" si="315"/>
        <v>96.039000000000001</v>
      </c>
      <c r="H2828" s="17" cm="1">
        <f t="array" aca="1" ref="H2828" ca="1">IF(F2828="MAI","NESSUNO",INDIRECT(ADDRESS(ROW()+$N$5,2)))</f>
        <v>100.146</v>
      </c>
      <c r="I2828" s="11">
        <f t="shared" ca="1" si="316"/>
        <v>0</v>
      </c>
      <c r="J2828" s="13">
        <f t="shared" ca="1" si="312"/>
        <v>4.2763877174897692E-2</v>
      </c>
      <c r="K2828" s="13" t="b">
        <f t="shared" ca="1" si="317"/>
        <v>0</v>
      </c>
    </row>
    <row r="2829" spans="1:11" x14ac:dyDescent="0.2">
      <c r="A2829" s="5">
        <f>IndiciMSCI!A2829</f>
        <v>40848</v>
      </c>
      <c r="B2829" cm="1">
        <f t="array" ref="B2829">INDEX(IndiciMSCI!A:Y,ROW(),Sheet1!$O$2)</f>
        <v>96.328999999999994</v>
      </c>
      <c r="C2829">
        <f t="shared" ca="1" si="313"/>
        <v>105.9633</v>
      </c>
      <c r="D2829" t="b">
        <f t="shared" ca="1" si="314"/>
        <v>1</v>
      </c>
      <c r="E2829" s="13" cm="1">
        <f t="array" aca="1" ref="E2829" ca="1">IF(ISBLANK(INDIRECT(ADDRESS(ROW(B2829)+$N$5,COLUMN(B2829)))),"",(INDIRECT(ADDRESS(ROW(B2829)+$N$5,COLUMN(B2829)))/B2829-1))</f>
        <v>2.7167312024416468E-2</v>
      </c>
      <c r="F2829" s="5">
        <f t="shared" ca="1" si="311"/>
        <v>40848</v>
      </c>
      <c r="G2829" s="11">
        <f t="shared" ca="1" si="315"/>
        <v>96.328999999999994</v>
      </c>
      <c r="H2829" s="17" cm="1">
        <f t="array" aca="1" ref="H2829" ca="1">IF(F2829="MAI","NESSUNO",INDIRECT(ADDRESS(ROW()+$N$5,2)))</f>
        <v>98.945999999999998</v>
      </c>
      <c r="I2829" s="11">
        <f t="shared" ca="1" si="316"/>
        <v>0</v>
      </c>
      <c r="J2829" s="13">
        <f t="shared" ca="1" si="312"/>
        <v>2.7167312024416371E-2</v>
      </c>
      <c r="K2829" s="13" t="b">
        <f t="shared" ca="1" si="317"/>
        <v>0</v>
      </c>
    </row>
    <row r="2830" spans="1:11" x14ac:dyDescent="0.2">
      <c r="A2830" s="5">
        <f>IndiciMSCI!A2830</f>
        <v>40849</v>
      </c>
      <c r="B2830" cm="1">
        <f t="array" ref="B2830">INDEX(IndiciMSCI!A:Y,ROW(),Sheet1!$O$2)</f>
        <v>93.61</v>
      </c>
      <c r="C2830">
        <f t="shared" ca="1" si="313"/>
        <v>105.9633</v>
      </c>
      <c r="D2830" t="b">
        <f t="shared" ca="1" si="314"/>
        <v>1</v>
      </c>
      <c r="E2830" s="13" cm="1">
        <f t="array" aca="1" ref="E2830" ca="1">IF(ISBLANK(INDIRECT(ADDRESS(ROW(B2830)+$N$5,COLUMN(B2830)))),"",(INDIRECT(ADDRESS(ROW(B2830)+$N$5,COLUMN(B2830)))/B2830-1))</f>
        <v>6.8080333297724671E-2</v>
      </c>
      <c r="F2830" s="5">
        <f t="shared" ca="1" si="311"/>
        <v>40849</v>
      </c>
      <c r="G2830" s="11">
        <f t="shared" ca="1" si="315"/>
        <v>93.61</v>
      </c>
      <c r="H2830" s="17" cm="1">
        <f t="array" aca="1" ref="H2830" ca="1">IF(F2830="MAI","NESSUNO",INDIRECT(ADDRESS(ROW()+$N$5,2)))</f>
        <v>99.983000000000004</v>
      </c>
      <c r="I2830" s="11">
        <f t="shared" ca="1" si="316"/>
        <v>0</v>
      </c>
      <c r="J2830" s="13">
        <f t="shared" ca="1" si="312"/>
        <v>6.8080333297724657E-2</v>
      </c>
      <c r="K2830" s="13" t="b">
        <f t="shared" ca="1" si="317"/>
        <v>0</v>
      </c>
    </row>
    <row r="2831" spans="1:11" x14ac:dyDescent="0.2">
      <c r="A2831" s="5">
        <f>IndiciMSCI!A2831</f>
        <v>40850</v>
      </c>
      <c r="B2831" cm="1">
        <f t="array" ref="B2831">INDEX(IndiciMSCI!A:Y,ROW(),Sheet1!$O$2)</f>
        <v>94.084000000000003</v>
      </c>
      <c r="C2831">
        <f t="shared" ca="1" si="313"/>
        <v>105.9633</v>
      </c>
      <c r="D2831" t="b">
        <f t="shared" ca="1" si="314"/>
        <v>1</v>
      </c>
      <c r="E2831" s="13" cm="1">
        <f t="array" aca="1" ref="E2831" ca="1">IF(ISBLANK(INDIRECT(ADDRESS(ROW(B2831)+$N$5,COLUMN(B2831)))),"",(INDIRECT(ADDRESS(ROW(B2831)+$N$5,COLUMN(B2831)))/B2831-1))</f>
        <v>6.181709961311177E-2</v>
      </c>
      <c r="F2831" s="5">
        <f t="shared" ca="1" si="311"/>
        <v>40850</v>
      </c>
      <c r="G2831" s="11">
        <f t="shared" ca="1" si="315"/>
        <v>94.084000000000003</v>
      </c>
      <c r="H2831" s="17" cm="1">
        <f t="array" aca="1" ref="H2831" ca="1">IF(F2831="MAI","NESSUNO",INDIRECT(ADDRESS(ROW()+$N$5,2)))</f>
        <v>99.9</v>
      </c>
      <c r="I2831" s="11">
        <f t="shared" ca="1" si="316"/>
        <v>0</v>
      </c>
      <c r="J2831" s="13">
        <f t="shared" ca="1" si="312"/>
        <v>6.1817099613111715E-2</v>
      </c>
      <c r="K2831" s="13" t="b">
        <f t="shared" ca="1" si="317"/>
        <v>0</v>
      </c>
    </row>
    <row r="2832" spans="1:11" x14ac:dyDescent="0.2">
      <c r="A2832" s="5">
        <f>IndiciMSCI!A2832</f>
        <v>40851</v>
      </c>
      <c r="B2832" cm="1">
        <f t="array" ref="B2832">INDEX(IndiciMSCI!A:Y,ROW(),Sheet1!$O$2)</f>
        <v>95.516000000000005</v>
      </c>
      <c r="C2832">
        <f t="shared" ca="1" si="313"/>
        <v>105.9633</v>
      </c>
      <c r="D2832" t="b">
        <f t="shared" ca="1" si="314"/>
        <v>1</v>
      </c>
      <c r="E2832" s="13" cm="1">
        <f t="array" aca="1" ref="E2832" ca="1">IF(ISBLANK(INDIRECT(ADDRESS(ROW(B2832)+$N$5,COLUMN(B2832)))),"",(INDIRECT(ADDRESS(ROW(B2832)+$N$5,COLUMN(B2832)))/B2832-1))</f>
        <v>6.0586707986096444E-2</v>
      </c>
      <c r="F2832" s="5">
        <f t="shared" ca="1" si="311"/>
        <v>40851</v>
      </c>
      <c r="G2832" s="11">
        <f t="shared" ca="1" si="315"/>
        <v>95.516000000000005</v>
      </c>
      <c r="H2832" s="17" cm="1">
        <f t="array" aca="1" ref="H2832" ca="1">IF(F2832="MAI","NESSUNO",INDIRECT(ADDRESS(ROW()+$N$5,2)))</f>
        <v>101.303</v>
      </c>
      <c r="I2832" s="11">
        <f t="shared" ca="1" si="316"/>
        <v>0</v>
      </c>
      <c r="J2832" s="13">
        <f t="shared" ca="1" si="312"/>
        <v>6.0586707986096486E-2</v>
      </c>
      <c r="K2832" s="13" t="b">
        <f t="shared" ca="1" si="317"/>
        <v>1</v>
      </c>
    </row>
    <row r="2833" spans="1:11" x14ac:dyDescent="0.2">
      <c r="A2833" s="5">
        <f>IndiciMSCI!A2833</f>
        <v>40854</v>
      </c>
      <c r="B2833" cm="1">
        <f t="array" ref="B2833">INDEX(IndiciMSCI!A:Y,ROW(),Sheet1!$O$2)</f>
        <v>95.546000000000006</v>
      </c>
      <c r="C2833">
        <f t="shared" ca="1" si="313"/>
        <v>105.9633</v>
      </c>
      <c r="D2833" t="b">
        <f t="shared" ca="1" si="314"/>
        <v>1</v>
      </c>
      <c r="E2833" s="13" cm="1">
        <f t="array" aca="1" ref="E2833" ca="1">IF(ISBLANK(INDIRECT(ADDRESS(ROW(B2833)+$N$5,COLUMN(B2833)))),"",(INDIRECT(ADDRESS(ROW(B2833)+$N$5,COLUMN(B2833)))/B2833-1))</f>
        <v>6.4398300295145594E-2</v>
      </c>
      <c r="F2833" s="5">
        <f t="shared" ca="1" si="311"/>
        <v>40854</v>
      </c>
      <c r="G2833" s="11">
        <f t="shared" ca="1" si="315"/>
        <v>95.546000000000006</v>
      </c>
      <c r="H2833" s="17" cm="1">
        <f t="array" aca="1" ref="H2833" ca="1">IF(F2833="MAI","NESSUNO",INDIRECT(ADDRESS(ROW()+$N$5,2)))</f>
        <v>101.699</v>
      </c>
      <c r="I2833" s="11">
        <f t="shared" ca="1" si="316"/>
        <v>0</v>
      </c>
      <c r="J2833" s="13">
        <f t="shared" ca="1" si="312"/>
        <v>6.4398300295145705E-2</v>
      </c>
      <c r="K2833" s="13" t="b">
        <f t="shared" ca="1" si="317"/>
        <v>1</v>
      </c>
    </row>
    <row r="2834" spans="1:11" x14ac:dyDescent="0.2">
      <c r="A2834" s="5">
        <f>IndiciMSCI!A2834</f>
        <v>40855</v>
      </c>
      <c r="B2834" cm="1">
        <f t="array" ref="B2834">INDEX(IndiciMSCI!A:Y,ROW(),Sheet1!$O$2)</f>
        <v>93.977000000000004</v>
      </c>
      <c r="C2834">
        <f t="shared" ca="1" si="313"/>
        <v>105.9633</v>
      </c>
      <c r="D2834" t="b">
        <f t="shared" ca="1" si="314"/>
        <v>1</v>
      </c>
      <c r="E2834" s="13" cm="1">
        <f t="array" aca="1" ref="E2834" ca="1">IF(ISBLANK(INDIRECT(ADDRESS(ROW(B2834)+$N$5,COLUMN(B2834)))),"",(INDIRECT(ADDRESS(ROW(B2834)+$N$5,COLUMN(B2834)))/B2834-1))</f>
        <v>7.5390787107483703E-2</v>
      </c>
      <c r="F2834" s="5">
        <f t="shared" ca="1" si="311"/>
        <v>40855</v>
      </c>
      <c r="G2834" s="11">
        <f t="shared" ca="1" si="315"/>
        <v>93.977000000000004</v>
      </c>
      <c r="H2834" s="17" cm="1">
        <f t="array" aca="1" ref="H2834" ca="1">IF(F2834="MAI","NESSUNO",INDIRECT(ADDRESS(ROW()+$N$5,2)))</f>
        <v>101.062</v>
      </c>
      <c r="I2834" s="11">
        <f t="shared" ca="1" si="316"/>
        <v>0</v>
      </c>
      <c r="J2834" s="13">
        <f t="shared" ca="1" si="312"/>
        <v>7.5390787107483676E-2</v>
      </c>
      <c r="K2834" s="13" t="b">
        <f t="shared" ca="1" si="317"/>
        <v>0</v>
      </c>
    </row>
    <row r="2835" spans="1:11" x14ac:dyDescent="0.2">
      <c r="A2835" s="5">
        <f>IndiciMSCI!A2835</f>
        <v>40856</v>
      </c>
      <c r="B2835" cm="1">
        <f t="array" ref="B2835">INDEX(IndiciMSCI!A:Y,ROW(),Sheet1!$O$2)</f>
        <v>96.933999999999997</v>
      </c>
      <c r="C2835">
        <f t="shared" ca="1" si="313"/>
        <v>105.9633</v>
      </c>
      <c r="D2835" t="b">
        <f t="shared" ca="1" si="314"/>
        <v>1</v>
      </c>
      <c r="E2835" s="13" cm="1">
        <f t="array" aca="1" ref="E2835" ca="1">IF(ISBLANK(INDIRECT(ADDRESS(ROW(B2835)+$N$5,COLUMN(B2835)))),"",(INDIRECT(ADDRESS(ROW(B2835)+$N$5,COLUMN(B2835)))/B2835-1))</f>
        <v>5.3861390224276384E-2</v>
      </c>
      <c r="F2835" s="5">
        <f t="shared" ca="1" si="311"/>
        <v>40856</v>
      </c>
      <c r="G2835" s="11">
        <f t="shared" ca="1" si="315"/>
        <v>96.933999999999997</v>
      </c>
      <c r="H2835" s="17" cm="1">
        <f t="array" aca="1" ref="H2835" ca="1">IF(F2835="MAI","NESSUNO",INDIRECT(ADDRESS(ROW()+$N$5,2)))</f>
        <v>102.155</v>
      </c>
      <c r="I2835" s="11">
        <f t="shared" ca="1" si="316"/>
        <v>0</v>
      </c>
      <c r="J2835" s="13">
        <f t="shared" ca="1" si="312"/>
        <v>5.386139022427635E-2</v>
      </c>
      <c r="K2835" s="13" t="b">
        <f t="shared" ca="1" si="317"/>
        <v>0</v>
      </c>
    </row>
    <row r="2836" spans="1:11" x14ac:dyDescent="0.2">
      <c r="A2836" s="5">
        <f>IndiciMSCI!A2836</f>
        <v>40857</v>
      </c>
      <c r="B2836" cm="1">
        <f t="array" ref="B2836">INDEX(IndiciMSCI!A:Y,ROW(),Sheet1!$O$2)</f>
        <v>94.623000000000005</v>
      </c>
      <c r="C2836">
        <f t="shared" ca="1" si="313"/>
        <v>105.9633</v>
      </c>
      <c r="D2836" t="b">
        <f t="shared" ca="1" si="314"/>
        <v>1</v>
      </c>
      <c r="E2836" s="13" cm="1">
        <f t="array" aca="1" ref="E2836" ca="1">IF(ISBLANK(INDIRECT(ADDRESS(ROW(B2836)+$N$5,COLUMN(B2836)))),"",(INDIRECT(ADDRESS(ROW(B2836)+$N$5,COLUMN(B2836)))/B2836-1))</f>
        <v>6.7161261004195394E-2</v>
      </c>
      <c r="F2836" s="5">
        <f t="shared" ca="1" si="311"/>
        <v>40857</v>
      </c>
      <c r="G2836" s="11">
        <f t="shared" ca="1" si="315"/>
        <v>94.623000000000005</v>
      </c>
      <c r="H2836" s="17" cm="1">
        <f t="array" aca="1" ref="H2836" ca="1">IF(F2836="MAI","NESSUNO",INDIRECT(ADDRESS(ROW()+$N$5,2)))</f>
        <v>100.97799999999999</v>
      </c>
      <c r="I2836" s="11">
        <f t="shared" ca="1" si="316"/>
        <v>0</v>
      </c>
      <c r="J2836" s="13">
        <f t="shared" ca="1" si="312"/>
        <v>6.7161261004195491E-2</v>
      </c>
      <c r="K2836" s="13" t="b">
        <f t="shared" ca="1" si="317"/>
        <v>1</v>
      </c>
    </row>
    <row r="2837" spans="1:11" x14ac:dyDescent="0.2">
      <c r="A2837" s="5">
        <f>IndiciMSCI!A2837</f>
        <v>40858</v>
      </c>
      <c r="B2837" cm="1">
        <f t="array" ref="B2837">INDEX(IndiciMSCI!A:Y,ROW(),Sheet1!$O$2)</f>
        <v>94.03</v>
      </c>
      <c r="C2837">
        <f t="shared" ca="1" si="313"/>
        <v>105.9633</v>
      </c>
      <c r="D2837" t="b">
        <f t="shared" ca="1" si="314"/>
        <v>1</v>
      </c>
      <c r="E2837" s="13" cm="1">
        <f t="array" aca="1" ref="E2837" ca="1">IF(ISBLANK(INDIRECT(ADDRESS(ROW(B2837)+$N$5,COLUMN(B2837)))),"",(INDIRECT(ADDRESS(ROW(B2837)+$N$5,COLUMN(B2837)))/B2837-1))</f>
        <v>7.331702648091043E-2</v>
      </c>
      <c r="F2837" s="5">
        <f t="shared" ca="1" si="311"/>
        <v>40858</v>
      </c>
      <c r="G2837" s="11">
        <f t="shared" ca="1" si="315"/>
        <v>94.03</v>
      </c>
      <c r="H2837" s="17" cm="1">
        <f t="array" aca="1" ref="H2837" ca="1">IF(F2837="MAI","NESSUNO",INDIRECT(ADDRESS(ROW()+$N$5,2)))</f>
        <v>100.92400000000001</v>
      </c>
      <c r="I2837" s="11">
        <f t="shared" ca="1" si="316"/>
        <v>0</v>
      </c>
      <c r="J2837" s="13">
        <f t="shared" ca="1" si="312"/>
        <v>7.3317026480910402E-2</v>
      </c>
      <c r="K2837" s="13" t="b">
        <f t="shared" ca="1" si="317"/>
        <v>0</v>
      </c>
    </row>
    <row r="2838" spans="1:11" x14ac:dyDescent="0.2">
      <c r="A2838" s="5">
        <f>IndiciMSCI!A2838</f>
        <v>40861</v>
      </c>
      <c r="B2838" cm="1">
        <f t="array" ref="B2838">INDEX(IndiciMSCI!A:Y,ROW(),Sheet1!$O$2)</f>
        <v>95.784000000000006</v>
      </c>
      <c r="C2838">
        <f t="shared" ca="1" si="313"/>
        <v>105.9633</v>
      </c>
      <c r="D2838" t="b">
        <f t="shared" ca="1" si="314"/>
        <v>1</v>
      </c>
      <c r="E2838" s="13" cm="1">
        <f t="array" aca="1" ref="E2838" ca="1">IF(ISBLANK(INDIRECT(ADDRESS(ROW(B2838)+$N$5,COLUMN(B2838)))),"",(INDIRECT(ADDRESS(ROW(B2838)+$N$5,COLUMN(B2838)))/B2838-1))</f>
        <v>4.221999498872453E-2</v>
      </c>
      <c r="F2838" s="5">
        <f t="shared" ca="1" si="311"/>
        <v>40861</v>
      </c>
      <c r="G2838" s="11">
        <f t="shared" ca="1" si="315"/>
        <v>95.784000000000006</v>
      </c>
      <c r="H2838" s="17" cm="1">
        <f t="array" aca="1" ref="H2838" ca="1">IF(F2838="MAI","NESSUNO",INDIRECT(ADDRESS(ROW()+$N$5,2)))</f>
        <v>99.828000000000003</v>
      </c>
      <c r="I2838" s="11">
        <f t="shared" ca="1" si="316"/>
        <v>0</v>
      </c>
      <c r="J2838" s="13">
        <f t="shared" ca="1" si="312"/>
        <v>4.2219994988724599E-2</v>
      </c>
      <c r="K2838" s="13" t="b">
        <f t="shared" ca="1" si="317"/>
        <v>1</v>
      </c>
    </row>
    <row r="2839" spans="1:11" x14ac:dyDescent="0.2">
      <c r="A2839" s="5">
        <f>IndiciMSCI!A2839</f>
        <v>40862</v>
      </c>
      <c r="B2839" cm="1">
        <f t="array" ref="B2839">INDEX(IndiciMSCI!A:Y,ROW(),Sheet1!$O$2)</f>
        <v>95.888000000000005</v>
      </c>
      <c r="C2839">
        <f t="shared" ca="1" si="313"/>
        <v>105.9633</v>
      </c>
      <c r="D2839" t="b">
        <f t="shared" ca="1" si="314"/>
        <v>1</v>
      </c>
      <c r="E2839" s="13" cm="1">
        <f t="array" aca="1" ref="E2839" ca="1">IF(ISBLANK(INDIRECT(ADDRESS(ROW(B2839)+$N$5,COLUMN(B2839)))),"",(INDIRECT(ADDRESS(ROW(B2839)+$N$5,COLUMN(B2839)))/B2839-1))</f>
        <v>4.0891456699482687E-2</v>
      </c>
      <c r="F2839" s="5">
        <f t="shared" ca="1" si="311"/>
        <v>40862</v>
      </c>
      <c r="G2839" s="11">
        <f t="shared" ca="1" si="315"/>
        <v>95.888000000000005</v>
      </c>
      <c r="H2839" s="17" cm="1">
        <f t="array" aca="1" ref="H2839" ca="1">IF(F2839="MAI","NESSUNO",INDIRECT(ADDRESS(ROW()+$N$5,2)))</f>
        <v>99.808999999999997</v>
      </c>
      <c r="I2839" s="11">
        <f t="shared" ca="1" si="316"/>
        <v>0</v>
      </c>
      <c r="J2839" s="13">
        <f t="shared" ca="1" si="312"/>
        <v>4.0891456699482645E-2</v>
      </c>
      <c r="K2839" s="13" t="b">
        <f t="shared" ca="1" si="317"/>
        <v>0</v>
      </c>
    </row>
    <row r="2840" spans="1:11" x14ac:dyDescent="0.2">
      <c r="A2840" s="5">
        <f>IndiciMSCI!A2840</f>
        <v>40863</v>
      </c>
      <c r="B2840" cm="1">
        <f t="array" ref="B2840">INDEX(IndiciMSCI!A:Y,ROW(),Sheet1!$O$2)</f>
        <v>94.962000000000003</v>
      </c>
      <c r="C2840">
        <f t="shared" ca="1" si="313"/>
        <v>105.9633</v>
      </c>
      <c r="D2840" t="b">
        <f t="shared" ca="1" si="314"/>
        <v>1</v>
      </c>
      <c r="E2840" s="13" cm="1">
        <f t="array" aca="1" ref="E2840" ca="1">IF(ISBLANK(INDIRECT(ADDRESS(ROW(B2840)+$N$5,COLUMN(B2840)))),"",(INDIRECT(ADDRESS(ROW(B2840)+$N$5,COLUMN(B2840)))/B2840-1))</f>
        <v>3.8457488258461181E-2</v>
      </c>
      <c r="F2840" s="5">
        <f t="shared" ca="1" si="311"/>
        <v>40863</v>
      </c>
      <c r="G2840" s="11">
        <f t="shared" ca="1" si="315"/>
        <v>94.962000000000003</v>
      </c>
      <c r="H2840" s="17" cm="1">
        <f t="array" aca="1" ref="H2840" ca="1">IF(F2840="MAI","NESSUNO",INDIRECT(ADDRESS(ROW()+$N$5,2)))</f>
        <v>98.614000000000004</v>
      </c>
      <c r="I2840" s="11">
        <f t="shared" ca="1" si="316"/>
        <v>0</v>
      </c>
      <c r="J2840" s="13">
        <f t="shared" ca="1" si="312"/>
        <v>3.8457488258461292E-2</v>
      </c>
      <c r="K2840" s="13" t="b">
        <f t="shared" ca="1" si="317"/>
        <v>1</v>
      </c>
    </row>
    <row r="2841" spans="1:11" x14ac:dyDescent="0.2">
      <c r="A2841" s="5">
        <f>IndiciMSCI!A2841</f>
        <v>40864</v>
      </c>
      <c r="B2841" cm="1">
        <f t="array" ref="B2841">INDEX(IndiciMSCI!A:Y,ROW(),Sheet1!$O$2)</f>
        <v>95.495000000000005</v>
      </c>
      <c r="C2841">
        <f t="shared" ca="1" si="313"/>
        <v>105.9633</v>
      </c>
      <c r="D2841" t="b">
        <f t="shared" ca="1" si="314"/>
        <v>1</v>
      </c>
      <c r="E2841" s="13" cm="1">
        <f t="array" aca="1" ref="E2841" ca="1">IF(ISBLANK(INDIRECT(ADDRESS(ROW(B2841)+$N$5,COLUMN(B2841)))),"",(INDIRECT(ADDRESS(ROW(B2841)+$N$5,COLUMN(B2841)))/B2841-1))</f>
        <v>3.8902560343473391E-2</v>
      </c>
      <c r="F2841" s="5">
        <f t="shared" ca="1" si="311"/>
        <v>40864</v>
      </c>
      <c r="G2841" s="11">
        <f t="shared" ca="1" si="315"/>
        <v>95.495000000000005</v>
      </c>
      <c r="H2841" s="17" cm="1">
        <f t="array" aca="1" ref="H2841" ca="1">IF(F2841="MAI","NESSUNO",INDIRECT(ADDRESS(ROW()+$N$5,2)))</f>
        <v>99.21</v>
      </c>
      <c r="I2841" s="11">
        <f t="shared" ca="1" si="316"/>
        <v>0</v>
      </c>
      <c r="J2841" s="13">
        <f t="shared" ca="1" si="312"/>
        <v>3.8902560343473364E-2</v>
      </c>
      <c r="K2841" s="13" t="b">
        <f t="shared" ca="1" si="317"/>
        <v>0</v>
      </c>
    </row>
    <row r="2842" spans="1:11" x14ac:dyDescent="0.2">
      <c r="A2842" s="5">
        <f>IndiciMSCI!A2842</f>
        <v>40865</v>
      </c>
      <c r="B2842" cm="1">
        <f t="array" ref="B2842">INDEX(IndiciMSCI!A:Y,ROW(),Sheet1!$O$2)</f>
        <v>94.417000000000002</v>
      </c>
      <c r="C2842">
        <f t="shared" ca="1" si="313"/>
        <v>105.9633</v>
      </c>
      <c r="D2842" t="b">
        <f t="shared" ca="1" si="314"/>
        <v>1</v>
      </c>
      <c r="E2842" s="13" cm="1">
        <f t="array" aca="1" ref="E2842" ca="1">IF(ISBLANK(INDIRECT(ADDRESS(ROW(B2842)+$N$5,COLUMN(B2842)))),"",(INDIRECT(ADDRESS(ROW(B2842)+$N$5,COLUMN(B2842)))/B2842-1))</f>
        <v>7.738013281506495E-2</v>
      </c>
      <c r="F2842" s="5">
        <f t="shared" ca="1" si="311"/>
        <v>40865</v>
      </c>
      <c r="G2842" s="11">
        <f t="shared" ca="1" si="315"/>
        <v>94.417000000000002</v>
      </c>
      <c r="H2842" s="17" cm="1">
        <f t="array" aca="1" ref="H2842" ca="1">IF(F2842="MAI","NESSUNO",INDIRECT(ADDRESS(ROW()+$N$5,2)))</f>
        <v>101.723</v>
      </c>
      <c r="I2842" s="11">
        <f t="shared" ca="1" si="316"/>
        <v>0</v>
      </c>
      <c r="J2842" s="13">
        <f t="shared" ca="1" si="312"/>
        <v>7.7380132815065061E-2</v>
      </c>
      <c r="K2842" s="13" t="b">
        <f t="shared" ca="1" si="317"/>
        <v>1</v>
      </c>
    </row>
    <row r="2843" spans="1:11" x14ac:dyDescent="0.2">
      <c r="A2843" s="5">
        <f>IndiciMSCI!A2843</f>
        <v>40868</v>
      </c>
      <c r="B2843" cm="1">
        <f t="array" ref="B2843">INDEX(IndiciMSCI!A:Y,ROW(),Sheet1!$O$2)</f>
        <v>94.224999999999994</v>
      </c>
      <c r="C2843">
        <f t="shared" ca="1" si="313"/>
        <v>105.9633</v>
      </c>
      <c r="D2843" t="b">
        <f t="shared" ca="1" si="314"/>
        <v>1</v>
      </c>
      <c r="E2843" s="13" cm="1">
        <f t="array" aca="1" ref="E2843" ca="1">IF(ISBLANK(INDIRECT(ADDRESS(ROW(B2843)+$N$5,COLUMN(B2843)))),"",(INDIRECT(ADDRESS(ROW(B2843)+$N$5,COLUMN(B2843)))/B2843-1))</f>
        <v>8.7842929158928218E-2</v>
      </c>
      <c r="F2843" s="5">
        <f t="shared" ca="1" si="311"/>
        <v>40868</v>
      </c>
      <c r="G2843" s="11">
        <f t="shared" ca="1" si="315"/>
        <v>94.224999999999994</v>
      </c>
      <c r="H2843" s="17" cm="1">
        <f t="array" aca="1" ref="H2843" ca="1">IF(F2843="MAI","NESSUNO",INDIRECT(ADDRESS(ROW()+$N$5,2)))</f>
        <v>102.502</v>
      </c>
      <c r="I2843" s="11">
        <f t="shared" ca="1" si="316"/>
        <v>0</v>
      </c>
      <c r="J2843" s="13">
        <f t="shared" ca="1" si="312"/>
        <v>8.7842929158928107E-2</v>
      </c>
      <c r="K2843" s="13" t="b">
        <f t="shared" ca="1" si="317"/>
        <v>0</v>
      </c>
    </row>
    <row r="2844" spans="1:11" x14ac:dyDescent="0.2">
      <c r="A2844" s="5">
        <f>IndiciMSCI!A2844</f>
        <v>40869</v>
      </c>
      <c r="B2844" cm="1">
        <f t="array" ref="B2844">INDEX(IndiciMSCI!A:Y,ROW(),Sheet1!$O$2)</f>
        <v>94.004000000000005</v>
      </c>
      <c r="C2844">
        <f t="shared" ca="1" si="313"/>
        <v>105.9633</v>
      </c>
      <c r="D2844" t="b">
        <f t="shared" ca="1" si="314"/>
        <v>1</v>
      </c>
      <c r="E2844" s="13" cm="1">
        <f t="array" aca="1" ref="E2844" ca="1">IF(ISBLANK(INDIRECT(ADDRESS(ROW(B2844)+$N$5,COLUMN(B2844)))),"",(INDIRECT(ADDRESS(ROW(B2844)+$N$5,COLUMN(B2844)))/B2844-1))</f>
        <v>8.2251819071528898E-2</v>
      </c>
      <c r="F2844" s="5">
        <f t="shared" ca="1" si="311"/>
        <v>40869</v>
      </c>
      <c r="G2844" s="11">
        <f t="shared" ca="1" si="315"/>
        <v>94.004000000000005</v>
      </c>
      <c r="H2844" s="17" cm="1">
        <f t="array" aca="1" ref="H2844" ca="1">IF(F2844="MAI","NESSUNO",INDIRECT(ADDRESS(ROW()+$N$5,2)))</f>
        <v>101.736</v>
      </c>
      <c r="I2844" s="11">
        <f t="shared" ca="1" si="316"/>
        <v>0</v>
      </c>
      <c r="J2844" s="13">
        <f t="shared" ca="1" si="312"/>
        <v>8.2251819071528856E-2</v>
      </c>
      <c r="K2844" s="13" t="b">
        <f t="shared" ca="1" si="317"/>
        <v>0</v>
      </c>
    </row>
    <row r="2845" spans="1:11" x14ac:dyDescent="0.2">
      <c r="A2845" s="5">
        <f>IndiciMSCI!A2845</f>
        <v>40870</v>
      </c>
      <c r="B2845" cm="1">
        <f t="array" ref="B2845">INDEX(IndiciMSCI!A:Y,ROW(),Sheet1!$O$2)</f>
        <v>94.506</v>
      </c>
      <c r="C2845">
        <f t="shared" ca="1" si="313"/>
        <v>105.9633</v>
      </c>
      <c r="D2845" t="b">
        <f t="shared" ca="1" si="314"/>
        <v>1</v>
      </c>
      <c r="E2845" s="13" cm="1">
        <f t="array" aca="1" ref="E2845" ca="1">IF(ISBLANK(INDIRECT(ADDRESS(ROW(B2845)+$N$5,COLUMN(B2845)))),"",(INDIRECT(ADDRESS(ROW(B2845)+$N$5,COLUMN(B2845)))/B2845-1))</f>
        <v>7.4365648741878898E-2</v>
      </c>
      <c r="F2845" s="5">
        <f t="shared" ca="1" si="311"/>
        <v>40870</v>
      </c>
      <c r="G2845" s="11">
        <f t="shared" ca="1" si="315"/>
        <v>94.506</v>
      </c>
      <c r="H2845" s="17" cm="1">
        <f t="array" aca="1" ref="H2845" ca="1">IF(F2845="MAI","NESSUNO",INDIRECT(ADDRESS(ROW()+$N$5,2)))</f>
        <v>101.53400000000001</v>
      </c>
      <c r="I2845" s="11">
        <f t="shared" ca="1" si="316"/>
        <v>0</v>
      </c>
      <c r="J2845" s="13">
        <f t="shared" ca="1" si="312"/>
        <v>7.4365648741878884E-2</v>
      </c>
      <c r="K2845" s="13" t="b">
        <f t="shared" ca="1" si="317"/>
        <v>0</v>
      </c>
    </row>
    <row r="2846" spans="1:11" x14ac:dyDescent="0.2">
      <c r="A2846" s="5">
        <f>IndiciMSCI!A2846</f>
        <v>40871</v>
      </c>
      <c r="B2846" cm="1">
        <f t="array" ref="B2846">INDEX(IndiciMSCI!A:Y,ROW(),Sheet1!$O$2)</f>
        <v>93.61</v>
      </c>
      <c r="C2846">
        <f t="shared" ca="1" si="313"/>
        <v>105.9633</v>
      </c>
      <c r="D2846" t="b">
        <f t="shared" ca="1" si="314"/>
        <v>1</v>
      </c>
      <c r="E2846" s="13" cm="1">
        <f t="array" aca="1" ref="E2846" ca="1">IF(ISBLANK(INDIRECT(ADDRESS(ROW(B2846)+$N$5,COLUMN(B2846)))),"",(INDIRECT(ADDRESS(ROW(B2846)+$N$5,COLUMN(B2846)))/B2846-1))</f>
        <v>9.1069330199765153E-2</v>
      </c>
      <c r="F2846" s="5">
        <f t="shared" ca="1" si="311"/>
        <v>40871</v>
      </c>
      <c r="G2846" s="11">
        <f t="shared" ca="1" si="315"/>
        <v>93.61</v>
      </c>
      <c r="H2846" s="17" cm="1">
        <f t="array" aca="1" ref="H2846" ca="1">IF(F2846="MAI","NESSUNO",INDIRECT(ADDRESS(ROW()+$N$5,2)))</f>
        <v>102.13500000000001</v>
      </c>
      <c r="I2846" s="11">
        <f t="shared" ca="1" si="316"/>
        <v>0</v>
      </c>
      <c r="J2846" s="13">
        <f t="shared" ca="1" si="312"/>
        <v>9.1069330199765042E-2</v>
      </c>
      <c r="K2846" s="13" t="b">
        <f t="shared" ca="1" si="317"/>
        <v>0</v>
      </c>
    </row>
    <row r="2847" spans="1:11" x14ac:dyDescent="0.2">
      <c r="A2847" s="5">
        <f>IndiciMSCI!A2847</f>
        <v>40872</v>
      </c>
      <c r="B2847" cm="1">
        <f t="array" ref="B2847">INDEX(IndiciMSCI!A:Y,ROW(),Sheet1!$O$2)</f>
        <v>93.44</v>
      </c>
      <c r="C2847">
        <f t="shared" ca="1" si="313"/>
        <v>105.9633</v>
      </c>
      <c r="D2847" t="b">
        <f t="shared" ca="1" si="314"/>
        <v>1</v>
      </c>
      <c r="E2847" s="13" cm="1">
        <f t="array" aca="1" ref="E2847" ca="1">IF(ISBLANK(INDIRECT(ADDRESS(ROW(B2847)+$N$5,COLUMN(B2847)))),"",(INDIRECT(ADDRESS(ROW(B2847)+$N$5,COLUMN(B2847)))/B2847-1))</f>
        <v>8.915881849315066E-2</v>
      </c>
      <c r="F2847" s="5">
        <f t="shared" ca="1" si="311"/>
        <v>40872</v>
      </c>
      <c r="G2847" s="11">
        <f t="shared" ca="1" si="315"/>
        <v>93.44</v>
      </c>
      <c r="H2847" s="17" cm="1">
        <f t="array" aca="1" ref="H2847" ca="1">IF(F2847="MAI","NESSUNO",INDIRECT(ADDRESS(ROW()+$N$5,2)))</f>
        <v>101.771</v>
      </c>
      <c r="I2847" s="11">
        <f t="shared" ca="1" si="316"/>
        <v>0</v>
      </c>
      <c r="J2847" s="13">
        <f t="shared" ca="1" si="312"/>
        <v>8.9158818493150716E-2</v>
      </c>
      <c r="K2847" s="13" t="b">
        <f t="shared" ca="1" si="317"/>
        <v>0</v>
      </c>
    </row>
    <row r="2848" spans="1:11" x14ac:dyDescent="0.2">
      <c r="A2848" s="5">
        <f>IndiciMSCI!A2848</f>
        <v>40875</v>
      </c>
      <c r="B2848" cm="1">
        <f t="array" ref="B2848">INDEX(IndiciMSCI!A:Y,ROW(),Sheet1!$O$2)</f>
        <v>93.6</v>
      </c>
      <c r="C2848">
        <f t="shared" ca="1" si="313"/>
        <v>105.9633</v>
      </c>
      <c r="D2848" t="b">
        <f t="shared" ca="1" si="314"/>
        <v>1</v>
      </c>
      <c r="E2848" s="13" cm="1">
        <f t="array" aca="1" ref="E2848" ca="1">IF(ISBLANK(INDIRECT(ADDRESS(ROW(B2848)+$N$5,COLUMN(B2848)))),"",(INDIRECT(ADDRESS(ROW(B2848)+$N$5,COLUMN(B2848)))/B2848-1))</f>
        <v>9.4615384615384768E-2</v>
      </c>
      <c r="F2848" s="5">
        <f t="shared" ca="1" si="311"/>
        <v>40875</v>
      </c>
      <c r="G2848" s="11">
        <f t="shared" ca="1" si="315"/>
        <v>93.6</v>
      </c>
      <c r="H2848" s="17" cm="1">
        <f t="array" aca="1" ref="H2848" ca="1">IF(F2848="MAI","NESSUNO",INDIRECT(ADDRESS(ROW()+$N$5,2)))</f>
        <v>102.456</v>
      </c>
      <c r="I2848" s="11">
        <f t="shared" ca="1" si="316"/>
        <v>0</v>
      </c>
      <c r="J2848" s="13">
        <f t="shared" ca="1" si="312"/>
        <v>9.4615384615384712E-2</v>
      </c>
      <c r="K2848" s="13" t="b">
        <f t="shared" ca="1" si="317"/>
        <v>0</v>
      </c>
    </row>
    <row r="2849" spans="1:11" x14ac:dyDescent="0.2">
      <c r="A2849" s="5">
        <f>IndiciMSCI!A2849</f>
        <v>40876</v>
      </c>
      <c r="B2849" cm="1">
        <f t="array" ref="B2849">INDEX(IndiciMSCI!A:Y,ROW(),Sheet1!$O$2)</f>
        <v>95.968999999999994</v>
      </c>
      <c r="C2849">
        <f t="shared" ca="1" si="313"/>
        <v>105.9633</v>
      </c>
      <c r="D2849" t="b">
        <f t="shared" ca="1" si="314"/>
        <v>1</v>
      </c>
      <c r="E2849" s="13" cm="1">
        <f t="array" aca="1" ref="E2849" ca="1">IF(ISBLANK(INDIRECT(ADDRESS(ROW(B2849)+$N$5,COLUMN(B2849)))),"",(INDIRECT(ADDRESS(ROW(B2849)+$N$5,COLUMN(B2849)))/B2849-1))</f>
        <v>7.0470672821431934E-2</v>
      </c>
      <c r="F2849" s="5">
        <f t="shared" ca="1" si="311"/>
        <v>40876</v>
      </c>
      <c r="G2849" s="11">
        <f t="shared" ca="1" si="315"/>
        <v>95.968999999999994</v>
      </c>
      <c r="H2849" s="17" cm="1">
        <f t="array" aca="1" ref="H2849" ca="1">IF(F2849="MAI","NESSUNO",INDIRECT(ADDRESS(ROW()+$N$5,2)))</f>
        <v>102.732</v>
      </c>
      <c r="I2849" s="11">
        <f t="shared" ca="1" si="316"/>
        <v>0</v>
      </c>
      <c r="J2849" s="13">
        <f t="shared" ca="1" si="312"/>
        <v>7.0470672821431976E-2</v>
      </c>
      <c r="K2849" s="13" t="b">
        <f t="shared" ca="1" si="317"/>
        <v>1</v>
      </c>
    </row>
    <row r="2850" spans="1:11" x14ac:dyDescent="0.2">
      <c r="A2850" s="5">
        <f>IndiciMSCI!A2850</f>
        <v>40877</v>
      </c>
      <c r="B2850" cm="1">
        <f t="array" ref="B2850">INDEX(IndiciMSCI!A:Y,ROW(),Sheet1!$O$2)</f>
        <v>95.116</v>
      </c>
      <c r="C2850">
        <f t="shared" ca="1" si="313"/>
        <v>105.9633</v>
      </c>
      <c r="D2850" t="b">
        <f t="shared" ca="1" si="314"/>
        <v>1</v>
      </c>
      <c r="E2850" s="13" cm="1">
        <f t="array" aca="1" ref="E2850" ca="1">IF(ISBLANK(INDIRECT(ADDRESS(ROW(B2850)+$N$5,COLUMN(B2850)))),"",(INDIRECT(ADDRESS(ROW(B2850)+$N$5,COLUMN(B2850)))/B2850-1))</f>
        <v>7.2679675343790606E-2</v>
      </c>
      <c r="F2850" s="5">
        <f t="shared" ca="1" si="311"/>
        <v>40877</v>
      </c>
      <c r="G2850" s="11">
        <f t="shared" ca="1" si="315"/>
        <v>95.116</v>
      </c>
      <c r="H2850" s="17" cm="1">
        <f t="array" aca="1" ref="H2850" ca="1">IF(F2850="MAI","NESSUNO",INDIRECT(ADDRESS(ROW()+$N$5,2)))</f>
        <v>102.029</v>
      </c>
      <c r="I2850" s="11">
        <f t="shared" ca="1" si="316"/>
        <v>0</v>
      </c>
      <c r="J2850" s="13">
        <f t="shared" ca="1" si="312"/>
        <v>7.2679675343790703E-2</v>
      </c>
      <c r="K2850" s="13" t="b">
        <f t="shared" ca="1" si="317"/>
        <v>1</v>
      </c>
    </row>
    <row r="2851" spans="1:11" x14ac:dyDescent="0.2">
      <c r="A2851" s="5">
        <f>IndiciMSCI!A2851</f>
        <v>40878</v>
      </c>
      <c r="B2851" cm="1">
        <f t="array" ref="B2851">INDEX(IndiciMSCI!A:Y,ROW(),Sheet1!$O$2)</f>
        <v>96.608999999999995</v>
      </c>
      <c r="C2851">
        <f t="shared" ca="1" si="313"/>
        <v>105.9633</v>
      </c>
      <c r="D2851" t="b">
        <f t="shared" ca="1" si="314"/>
        <v>1</v>
      </c>
      <c r="E2851" s="13" cm="1">
        <f t="array" aca="1" ref="E2851" ca="1">IF(ISBLANK(INDIRECT(ADDRESS(ROW(B2851)+$N$5,COLUMN(B2851)))),"",(INDIRECT(ADDRESS(ROW(B2851)+$N$5,COLUMN(B2851)))/B2851-1))</f>
        <v>5.726174580008081E-2</v>
      </c>
      <c r="F2851" s="5">
        <f t="shared" ca="1" si="311"/>
        <v>40878</v>
      </c>
      <c r="G2851" s="11">
        <f t="shared" ca="1" si="315"/>
        <v>96.608999999999995</v>
      </c>
      <c r="H2851" s="17" cm="1">
        <f t="array" aca="1" ref="H2851" ca="1">IF(F2851="MAI","NESSUNO",INDIRECT(ADDRESS(ROW()+$N$5,2)))</f>
        <v>102.14100000000001</v>
      </c>
      <c r="I2851" s="11">
        <f t="shared" ca="1" si="316"/>
        <v>0</v>
      </c>
      <c r="J2851" s="13">
        <f t="shared" ca="1" si="312"/>
        <v>5.7261745800080852E-2</v>
      </c>
      <c r="K2851" s="13" t="b">
        <f t="shared" ca="1" si="317"/>
        <v>1</v>
      </c>
    </row>
    <row r="2852" spans="1:11" x14ac:dyDescent="0.2">
      <c r="A2852" s="5">
        <f>IndiciMSCI!A2852</f>
        <v>40879</v>
      </c>
      <c r="B2852" cm="1">
        <f t="array" ref="B2852">INDEX(IndiciMSCI!A:Y,ROW(),Sheet1!$O$2)</f>
        <v>97.158000000000001</v>
      </c>
      <c r="C2852">
        <f t="shared" ca="1" si="313"/>
        <v>105.9633</v>
      </c>
      <c r="D2852" t="b">
        <f t="shared" ca="1" si="314"/>
        <v>1</v>
      </c>
      <c r="E2852" s="13" cm="1">
        <f t="array" aca="1" ref="E2852" ca="1">IF(ISBLANK(INDIRECT(ADDRESS(ROW(B2852)+$N$5,COLUMN(B2852)))),"",(INDIRECT(ADDRESS(ROW(B2852)+$N$5,COLUMN(B2852)))/B2852-1))</f>
        <v>4.963049877519099E-2</v>
      </c>
      <c r="F2852" s="5">
        <f t="shared" ca="1" si="311"/>
        <v>40879</v>
      </c>
      <c r="G2852" s="11">
        <f t="shared" ca="1" si="315"/>
        <v>97.158000000000001</v>
      </c>
      <c r="H2852" s="17" cm="1">
        <f t="array" aca="1" ref="H2852" ca="1">IF(F2852="MAI","NESSUNO",INDIRECT(ADDRESS(ROW()+$N$5,2)))</f>
        <v>101.98</v>
      </c>
      <c r="I2852" s="11">
        <f t="shared" ca="1" si="316"/>
        <v>0</v>
      </c>
      <c r="J2852" s="13">
        <f t="shared" ca="1" si="312"/>
        <v>4.9630498775190955E-2</v>
      </c>
      <c r="K2852" s="13" t="b">
        <f t="shared" ca="1" si="317"/>
        <v>0</v>
      </c>
    </row>
    <row r="2853" spans="1:11" x14ac:dyDescent="0.2">
      <c r="A2853" s="5">
        <f>IndiciMSCI!A2853</f>
        <v>40882</v>
      </c>
      <c r="B2853" cm="1">
        <f t="array" ref="B2853">INDEX(IndiciMSCI!A:Y,ROW(),Sheet1!$O$2)</f>
        <v>97.585999999999999</v>
      </c>
      <c r="C2853">
        <f t="shared" ca="1" si="313"/>
        <v>105.9633</v>
      </c>
      <c r="D2853" t="b">
        <f t="shared" ca="1" si="314"/>
        <v>1</v>
      </c>
      <c r="E2853" s="13" cm="1">
        <f t="array" aca="1" ref="E2853" ca="1">IF(ISBLANK(INDIRECT(ADDRESS(ROW(B2853)+$N$5,COLUMN(B2853)))),"",(INDIRECT(ADDRESS(ROW(B2853)+$N$5,COLUMN(B2853)))/B2853-1))</f>
        <v>4.1788781177628076E-2</v>
      </c>
      <c r="F2853" s="5">
        <f t="shared" ca="1" si="311"/>
        <v>40882</v>
      </c>
      <c r="G2853" s="11">
        <f t="shared" ca="1" si="315"/>
        <v>97.585999999999999</v>
      </c>
      <c r="H2853" s="17" cm="1">
        <f t="array" aca="1" ref="H2853" ca="1">IF(F2853="MAI","NESSUNO",INDIRECT(ADDRESS(ROW()+$N$5,2)))</f>
        <v>101.664</v>
      </c>
      <c r="I2853" s="11">
        <f t="shared" ca="1" si="316"/>
        <v>0</v>
      </c>
      <c r="J2853" s="13">
        <f t="shared" ca="1" si="312"/>
        <v>4.1788781177627972E-2</v>
      </c>
      <c r="K2853" s="13" t="b">
        <f t="shared" ca="1" si="317"/>
        <v>0</v>
      </c>
    </row>
    <row r="2854" spans="1:11" x14ac:dyDescent="0.2">
      <c r="A2854" s="5">
        <f>IndiciMSCI!A2854</f>
        <v>40883</v>
      </c>
      <c r="B2854" cm="1">
        <f t="array" ref="B2854">INDEX(IndiciMSCI!A:Y,ROW(),Sheet1!$O$2)</f>
        <v>96.936999999999998</v>
      </c>
      <c r="C2854">
        <f t="shared" ca="1" si="313"/>
        <v>105.9633</v>
      </c>
      <c r="D2854" t="b">
        <f t="shared" ca="1" si="314"/>
        <v>1</v>
      </c>
      <c r="E2854" s="13" cm="1">
        <f t="array" aca="1" ref="E2854" ca="1">IF(ISBLANK(INDIRECT(ADDRESS(ROW(B2854)+$N$5,COLUMN(B2854)))),"",(INDIRECT(ADDRESS(ROW(B2854)+$N$5,COLUMN(B2854)))/B2854-1))</f>
        <v>5.2766229613047777E-2</v>
      </c>
      <c r="F2854" s="5">
        <f t="shared" ca="1" si="311"/>
        <v>40883</v>
      </c>
      <c r="G2854" s="11">
        <f t="shared" ca="1" si="315"/>
        <v>96.936999999999998</v>
      </c>
      <c r="H2854" s="17" cm="1">
        <f t="array" aca="1" ref="H2854" ca="1">IF(F2854="MAI","NESSUNO",INDIRECT(ADDRESS(ROW()+$N$5,2)))</f>
        <v>102.05200000000001</v>
      </c>
      <c r="I2854" s="11">
        <f t="shared" ca="1" si="316"/>
        <v>0</v>
      </c>
      <c r="J2854" s="13">
        <f t="shared" ca="1" si="312"/>
        <v>5.2766229613047742E-2</v>
      </c>
      <c r="K2854" s="13" t="b">
        <f t="shared" ca="1" si="317"/>
        <v>0</v>
      </c>
    </row>
    <row r="2855" spans="1:11" x14ac:dyDescent="0.2">
      <c r="A2855" s="5">
        <f>IndiciMSCI!A2855</f>
        <v>40884</v>
      </c>
      <c r="B2855" cm="1">
        <f t="array" ref="B2855">INDEX(IndiciMSCI!A:Y,ROW(),Sheet1!$O$2)</f>
        <v>98.423000000000002</v>
      </c>
      <c r="C2855">
        <f t="shared" ca="1" si="313"/>
        <v>105.9633</v>
      </c>
      <c r="D2855" t="b">
        <f t="shared" ca="1" si="314"/>
        <v>1</v>
      </c>
      <c r="E2855" s="13" cm="1">
        <f t="array" aca="1" ref="E2855" ca="1">IF(ISBLANK(INDIRECT(ADDRESS(ROW(B2855)+$N$5,COLUMN(B2855)))),"",(INDIRECT(ADDRESS(ROW(B2855)+$N$5,COLUMN(B2855)))/B2855-1))</f>
        <v>3.2319681375288178E-2</v>
      </c>
      <c r="F2855" s="5">
        <f t="shared" ca="1" si="311"/>
        <v>40884</v>
      </c>
      <c r="G2855" s="11">
        <f t="shared" ca="1" si="315"/>
        <v>98.423000000000002</v>
      </c>
      <c r="H2855" s="17" cm="1">
        <f t="array" aca="1" ref="H2855" ca="1">IF(F2855="MAI","NESSUNO",INDIRECT(ADDRESS(ROW()+$N$5,2)))</f>
        <v>101.604</v>
      </c>
      <c r="I2855" s="11">
        <f t="shared" ca="1" si="316"/>
        <v>0</v>
      </c>
      <c r="J2855" s="13">
        <f t="shared" ca="1" si="312"/>
        <v>3.2319681375288269E-2</v>
      </c>
      <c r="K2855" s="13" t="b">
        <f t="shared" ca="1" si="317"/>
        <v>1</v>
      </c>
    </row>
    <row r="2856" spans="1:11" x14ac:dyDescent="0.2">
      <c r="A2856" s="5">
        <f>IndiciMSCI!A2856</f>
        <v>40885</v>
      </c>
      <c r="B2856" cm="1">
        <f t="array" ref="B2856">INDEX(IndiciMSCI!A:Y,ROW(),Sheet1!$O$2)</f>
        <v>98.584000000000003</v>
      </c>
      <c r="C2856">
        <f t="shared" ca="1" si="313"/>
        <v>105.9633</v>
      </c>
      <c r="D2856" t="b">
        <f t="shared" ca="1" si="314"/>
        <v>1</v>
      </c>
      <c r="E2856" s="13" cm="1">
        <f t="array" aca="1" ref="E2856" ca="1">IF(ISBLANK(INDIRECT(ADDRESS(ROW(B2856)+$N$5,COLUMN(B2856)))),"",(INDIRECT(ADDRESS(ROW(B2856)+$N$5,COLUMN(B2856)))/B2856-1))</f>
        <v>4.4997159782520502E-2</v>
      </c>
      <c r="F2856" s="5">
        <f t="shared" ref="F2856:F2919" ca="1" si="318">IF(ISERROR(MATCH(TRUE,INDIRECT(ADDRESS(ROW(),4)&amp;":"&amp;ADDRESS(ROW()+$N$5,4)),0)),"MAI",INDEX(INDIRECT(ADDRESS(ROW(),1)&amp;":"&amp;ADDRESS(ROW()+$N$5,1)),MATCH(TRUE,INDIRECT(ADDRESS(ROW(),4)&amp;":"&amp;ADDRESS(ROW()+$N$5,4)),0)))</f>
        <v>40885</v>
      </c>
      <c r="G2856" s="11">
        <f t="shared" ca="1" si="315"/>
        <v>98.584000000000003</v>
      </c>
      <c r="H2856" s="17" cm="1">
        <f t="array" aca="1" ref="H2856" ca="1">IF(F2856="MAI","NESSUNO",INDIRECT(ADDRESS(ROW()+$N$5,2)))</f>
        <v>103.02</v>
      </c>
      <c r="I2856" s="11">
        <f t="shared" ca="1" si="316"/>
        <v>0</v>
      </c>
      <c r="J2856" s="13">
        <f t="shared" ca="1" si="312"/>
        <v>4.4997159782520418E-2</v>
      </c>
      <c r="K2856" s="13" t="b">
        <f t="shared" ca="1" si="317"/>
        <v>0</v>
      </c>
    </row>
    <row r="2857" spans="1:11" x14ac:dyDescent="0.2">
      <c r="A2857" s="5">
        <f>IndiciMSCI!A2857</f>
        <v>40886</v>
      </c>
      <c r="B2857" cm="1">
        <f t="array" ref="B2857">INDEX(IndiciMSCI!A:Y,ROW(),Sheet1!$O$2)</f>
        <v>97.006</v>
      </c>
      <c r="C2857">
        <f t="shared" ca="1" si="313"/>
        <v>105.9633</v>
      </c>
      <c r="D2857" t="b">
        <f t="shared" ca="1" si="314"/>
        <v>1</v>
      </c>
      <c r="E2857" s="13" cm="1">
        <f t="array" aca="1" ref="E2857" ca="1">IF(ISBLANK(INDIRECT(ADDRESS(ROW(B2857)+$N$5,COLUMN(B2857)))),"",(INDIRECT(ADDRESS(ROW(B2857)+$N$5,COLUMN(B2857)))/B2857-1))</f>
        <v>6.9119435911180638E-2</v>
      </c>
      <c r="F2857" s="5">
        <f t="shared" ca="1" si="318"/>
        <v>40886</v>
      </c>
      <c r="G2857" s="11">
        <f t="shared" ca="1" si="315"/>
        <v>97.006</v>
      </c>
      <c r="H2857" s="17" cm="1">
        <f t="array" aca="1" ref="H2857" ca="1">IF(F2857="MAI","NESSUNO",INDIRECT(ADDRESS(ROW()+$N$5,2)))</f>
        <v>103.711</v>
      </c>
      <c r="I2857" s="11">
        <f t="shared" ca="1" si="316"/>
        <v>0</v>
      </c>
      <c r="J2857" s="13">
        <f t="shared" ca="1" si="312"/>
        <v>6.9119435911180735E-2</v>
      </c>
      <c r="K2857" s="13" t="b">
        <f t="shared" ca="1" si="317"/>
        <v>1</v>
      </c>
    </row>
    <row r="2858" spans="1:11" x14ac:dyDescent="0.2">
      <c r="A2858" s="5">
        <f>IndiciMSCI!A2858</f>
        <v>40889</v>
      </c>
      <c r="B2858" cm="1">
        <f t="array" ref="B2858">INDEX(IndiciMSCI!A:Y,ROW(),Sheet1!$O$2)</f>
        <v>99.001000000000005</v>
      </c>
      <c r="C2858">
        <f t="shared" ca="1" si="313"/>
        <v>105.9633</v>
      </c>
      <c r="D2858" t="b">
        <f t="shared" ca="1" si="314"/>
        <v>1</v>
      </c>
      <c r="E2858" s="13" cm="1">
        <f t="array" aca="1" ref="E2858" ca="1">IF(ISBLANK(INDIRECT(ADDRESS(ROW(B2858)+$N$5,COLUMN(B2858)))),"",(INDIRECT(ADDRESS(ROW(B2858)+$N$5,COLUMN(B2858)))/B2858-1))</f>
        <v>4.5484389046575258E-2</v>
      </c>
      <c r="F2858" s="5">
        <f t="shared" ca="1" si="318"/>
        <v>40889</v>
      </c>
      <c r="G2858" s="11">
        <f t="shared" ca="1" si="315"/>
        <v>99.001000000000005</v>
      </c>
      <c r="H2858" s="17" cm="1">
        <f t="array" aca="1" ref="H2858" ca="1">IF(F2858="MAI","NESSUNO",INDIRECT(ADDRESS(ROW()+$N$5,2)))</f>
        <v>103.504</v>
      </c>
      <c r="I2858" s="11">
        <f t="shared" ca="1" si="316"/>
        <v>0</v>
      </c>
      <c r="J2858" s="13">
        <f t="shared" ca="1" si="312"/>
        <v>4.5484389046575285E-2</v>
      </c>
      <c r="K2858" s="13" t="b">
        <f t="shared" ca="1" si="317"/>
        <v>0</v>
      </c>
    </row>
    <row r="2859" spans="1:11" x14ac:dyDescent="0.2">
      <c r="A2859" s="5">
        <f>IndiciMSCI!A2859</f>
        <v>40890</v>
      </c>
      <c r="B2859" cm="1">
        <f t="array" ref="B2859">INDEX(IndiciMSCI!A:Y,ROW(),Sheet1!$O$2)</f>
        <v>99.040999999999997</v>
      </c>
      <c r="C2859">
        <f t="shared" ca="1" si="313"/>
        <v>105.9633</v>
      </c>
      <c r="D2859" t="b">
        <f t="shared" ca="1" si="314"/>
        <v>1</v>
      </c>
      <c r="E2859" s="13" cm="1">
        <f t="array" aca="1" ref="E2859" ca="1">IF(ISBLANK(INDIRECT(ADDRESS(ROW(B2859)+$N$5,COLUMN(B2859)))),"",(INDIRECT(ADDRESS(ROW(B2859)+$N$5,COLUMN(B2859)))/B2859-1))</f>
        <v>3.5308609565735338E-2</v>
      </c>
      <c r="F2859" s="5">
        <f t="shared" ca="1" si="318"/>
        <v>40890</v>
      </c>
      <c r="G2859" s="11">
        <f t="shared" ca="1" si="315"/>
        <v>99.040999999999997</v>
      </c>
      <c r="H2859" s="17" cm="1">
        <f t="array" aca="1" ref="H2859" ca="1">IF(F2859="MAI","NESSUNO",INDIRECT(ADDRESS(ROW()+$N$5,2)))</f>
        <v>102.538</v>
      </c>
      <c r="I2859" s="11">
        <f t="shared" ca="1" si="316"/>
        <v>0</v>
      </c>
      <c r="J2859" s="13">
        <f t="shared" ca="1" si="312"/>
        <v>3.5308609565735401E-2</v>
      </c>
      <c r="K2859" s="13" t="b">
        <f t="shared" ca="1" si="317"/>
        <v>1</v>
      </c>
    </row>
    <row r="2860" spans="1:11" x14ac:dyDescent="0.2">
      <c r="A2860" s="5">
        <f>IndiciMSCI!A2860</f>
        <v>40891</v>
      </c>
      <c r="B2860" cm="1">
        <f t="array" ref="B2860">INDEX(IndiciMSCI!A:Y,ROW(),Sheet1!$O$2)</f>
        <v>99.254999999999995</v>
      </c>
      <c r="C2860">
        <f t="shared" ca="1" si="313"/>
        <v>105.9633</v>
      </c>
      <c r="D2860" t="b">
        <f t="shared" ca="1" si="314"/>
        <v>1</v>
      </c>
      <c r="E2860" s="13" cm="1">
        <f t="array" aca="1" ref="E2860" ca="1">IF(ISBLANK(INDIRECT(ADDRESS(ROW(B2860)+$N$5,COLUMN(B2860)))),"",(INDIRECT(ADDRESS(ROW(B2860)+$N$5,COLUMN(B2860)))/B2860-1))</f>
        <v>3.0497204171074488E-2</v>
      </c>
      <c r="F2860" s="5">
        <f t="shared" ca="1" si="318"/>
        <v>40891</v>
      </c>
      <c r="G2860" s="11">
        <f t="shared" ca="1" si="315"/>
        <v>99.254999999999995</v>
      </c>
      <c r="H2860" s="17" cm="1">
        <f t="array" aca="1" ref="H2860" ca="1">IF(F2860="MAI","NESSUNO",INDIRECT(ADDRESS(ROW()+$N$5,2)))</f>
        <v>102.282</v>
      </c>
      <c r="I2860" s="11">
        <f t="shared" ca="1" si="316"/>
        <v>0</v>
      </c>
      <c r="J2860" s="13">
        <f t="shared" ca="1" si="312"/>
        <v>3.0497204171074516E-2</v>
      </c>
      <c r="K2860" s="13" t="b">
        <f t="shared" ca="1" si="317"/>
        <v>0</v>
      </c>
    </row>
    <row r="2861" spans="1:11" x14ac:dyDescent="0.2">
      <c r="A2861" s="5">
        <f>IndiciMSCI!A2861</f>
        <v>40892</v>
      </c>
      <c r="B2861" cm="1">
        <f t="array" ref="B2861">INDEX(IndiciMSCI!A:Y,ROW(),Sheet1!$O$2)</f>
        <v>97.415999999999997</v>
      </c>
      <c r="C2861">
        <f t="shared" ca="1" si="313"/>
        <v>105.9633</v>
      </c>
      <c r="D2861" t="b">
        <f t="shared" ca="1" si="314"/>
        <v>1</v>
      </c>
      <c r="E2861" s="13" cm="1">
        <f t="array" aca="1" ref="E2861" ca="1">IF(ISBLANK(INDIRECT(ADDRESS(ROW(B2861)+$N$5,COLUMN(B2861)))),"",(INDIRECT(ADDRESS(ROW(B2861)+$N$5,COLUMN(B2861)))/B2861-1))</f>
        <v>4.8944731871561231E-2</v>
      </c>
      <c r="F2861" s="5">
        <f t="shared" ca="1" si="318"/>
        <v>40892</v>
      </c>
      <c r="G2861" s="11">
        <f t="shared" ca="1" si="315"/>
        <v>97.415999999999997</v>
      </c>
      <c r="H2861" s="17" cm="1">
        <f t="array" aca="1" ref="H2861" ca="1">IF(F2861="MAI","NESSUNO",INDIRECT(ADDRESS(ROW()+$N$5,2)))</f>
        <v>102.184</v>
      </c>
      <c r="I2861" s="11">
        <f t="shared" ca="1" si="316"/>
        <v>0</v>
      </c>
      <c r="J2861" s="13">
        <f t="shared" ca="1" si="312"/>
        <v>4.8944731871561148E-2</v>
      </c>
      <c r="K2861" s="13" t="b">
        <f t="shared" ca="1" si="317"/>
        <v>0</v>
      </c>
    </row>
    <row r="2862" spans="1:11" x14ac:dyDescent="0.2">
      <c r="A2862" s="5">
        <f>IndiciMSCI!A2862</f>
        <v>40893</v>
      </c>
      <c r="B2862" cm="1">
        <f t="array" ref="B2862">INDEX(IndiciMSCI!A:Y,ROW(),Sheet1!$O$2)</f>
        <v>97.239000000000004</v>
      </c>
      <c r="C2862">
        <f t="shared" ca="1" si="313"/>
        <v>105.9633</v>
      </c>
      <c r="D2862" t="b">
        <f t="shared" ca="1" si="314"/>
        <v>1</v>
      </c>
      <c r="E2862" s="13" cm="1">
        <f t="array" aca="1" ref="E2862" ca="1">IF(ISBLANK(INDIRECT(ADDRESS(ROW(B2862)+$N$5,COLUMN(B2862)))),"",(INDIRECT(ADDRESS(ROW(B2862)+$N$5,COLUMN(B2862)))/B2862-1))</f>
        <v>5.3404498195168681E-2</v>
      </c>
      <c r="F2862" s="5">
        <f t="shared" ca="1" si="318"/>
        <v>40893</v>
      </c>
      <c r="G2862" s="11">
        <f t="shared" ca="1" si="315"/>
        <v>97.239000000000004</v>
      </c>
      <c r="H2862" s="17" cm="1">
        <f t="array" aca="1" ref="H2862" ca="1">IF(F2862="MAI","NESSUNO",INDIRECT(ADDRESS(ROW()+$N$5,2)))</f>
        <v>102.432</v>
      </c>
      <c r="I2862" s="11">
        <f t="shared" ca="1" si="316"/>
        <v>0</v>
      </c>
      <c r="J2862" s="13">
        <f t="shared" ca="1" si="312"/>
        <v>5.3404498195168577E-2</v>
      </c>
      <c r="K2862" s="13" t="b">
        <f t="shared" ca="1" si="317"/>
        <v>0</v>
      </c>
    </row>
    <row r="2863" spans="1:11" x14ac:dyDescent="0.2">
      <c r="A2863" s="5">
        <f>IndiciMSCI!A2863</f>
        <v>40896</v>
      </c>
      <c r="B2863" cm="1">
        <f t="array" ref="B2863">INDEX(IndiciMSCI!A:Y,ROW(),Sheet1!$O$2)</f>
        <v>96.161000000000001</v>
      </c>
      <c r="C2863">
        <f t="shared" ca="1" si="313"/>
        <v>105.9633</v>
      </c>
      <c r="D2863" t="b">
        <f t="shared" ca="1" si="314"/>
        <v>1</v>
      </c>
      <c r="E2863" s="13" cm="1">
        <f t="array" aca="1" ref="E2863" ca="1">IF(ISBLANK(INDIRECT(ADDRESS(ROW(B2863)+$N$5,COLUMN(B2863)))),"",(INDIRECT(ADDRESS(ROW(B2863)+$N$5,COLUMN(B2863)))/B2863-1))</f>
        <v>6.7345389503020936E-2</v>
      </c>
      <c r="F2863" s="5">
        <f t="shared" ca="1" si="318"/>
        <v>40896</v>
      </c>
      <c r="G2863" s="11">
        <f t="shared" ca="1" si="315"/>
        <v>96.161000000000001</v>
      </c>
      <c r="H2863" s="17" cm="1">
        <f t="array" aca="1" ref="H2863" ca="1">IF(F2863="MAI","NESSUNO",INDIRECT(ADDRESS(ROW()+$N$5,2)))</f>
        <v>102.637</v>
      </c>
      <c r="I2863" s="11">
        <f t="shared" ca="1" si="316"/>
        <v>0</v>
      </c>
      <c r="J2863" s="13">
        <f t="shared" ca="1" si="312"/>
        <v>6.7345389503020964E-2</v>
      </c>
      <c r="K2863" s="13" t="b">
        <f t="shared" ca="1" si="317"/>
        <v>1</v>
      </c>
    </row>
    <row r="2864" spans="1:11" x14ac:dyDescent="0.2">
      <c r="A2864" s="5">
        <f>IndiciMSCI!A2864</f>
        <v>40897</v>
      </c>
      <c r="B2864" cm="1">
        <f t="array" ref="B2864">INDEX(IndiciMSCI!A:Y,ROW(),Sheet1!$O$2)</f>
        <v>95.938000000000002</v>
      </c>
      <c r="C2864">
        <f t="shared" ca="1" si="313"/>
        <v>105.9633</v>
      </c>
      <c r="D2864" t="b">
        <f t="shared" ca="1" si="314"/>
        <v>1</v>
      </c>
      <c r="E2864" s="13" cm="1">
        <f t="array" aca="1" ref="E2864" ca="1">IF(ISBLANK(INDIRECT(ADDRESS(ROW(B2864)+$N$5,COLUMN(B2864)))),"",(INDIRECT(ADDRESS(ROW(B2864)+$N$5,COLUMN(B2864)))/B2864-1))</f>
        <v>7.5038045404323572E-2</v>
      </c>
      <c r="F2864" s="5">
        <f t="shared" ca="1" si="318"/>
        <v>40897</v>
      </c>
      <c r="G2864" s="11">
        <f t="shared" ca="1" si="315"/>
        <v>95.938000000000002</v>
      </c>
      <c r="H2864" s="17" cm="1">
        <f t="array" aca="1" ref="H2864" ca="1">IF(F2864="MAI","NESSUNO",INDIRECT(ADDRESS(ROW()+$N$5,2)))</f>
        <v>103.137</v>
      </c>
      <c r="I2864" s="11">
        <f t="shared" ca="1" si="316"/>
        <v>0</v>
      </c>
      <c r="J2864" s="13">
        <f t="shared" ca="1" si="312"/>
        <v>7.50380454043236E-2</v>
      </c>
      <c r="K2864" s="13" t="b">
        <f t="shared" ca="1" si="317"/>
        <v>0</v>
      </c>
    </row>
    <row r="2865" spans="1:11" x14ac:dyDescent="0.2">
      <c r="A2865" s="5">
        <f>IndiciMSCI!A2865</f>
        <v>40898</v>
      </c>
      <c r="B2865" cm="1">
        <f t="array" ref="B2865">INDEX(IndiciMSCI!A:Y,ROW(),Sheet1!$O$2)</f>
        <v>97.131</v>
      </c>
      <c r="C2865">
        <f t="shared" ca="1" si="313"/>
        <v>105.9633</v>
      </c>
      <c r="D2865" t="b">
        <f t="shared" ca="1" si="314"/>
        <v>1</v>
      </c>
      <c r="E2865" s="13" cm="1">
        <f t="array" aca="1" ref="E2865" ca="1">IF(ISBLANK(INDIRECT(ADDRESS(ROW(B2865)+$N$5,COLUMN(B2865)))),"",(INDIRECT(ADDRESS(ROW(B2865)+$N$5,COLUMN(B2865)))/B2865-1))</f>
        <v>8.5070677744489398E-2</v>
      </c>
      <c r="F2865" s="5">
        <f t="shared" ca="1" si="318"/>
        <v>40898</v>
      </c>
      <c r="G2865" s="11">
        <f t="shared" ca="1" si="315"/>
        <v>97.131</v>
      </c>
      <c r="H2865" s="17" cm="1">
        <f t="array" aca="1" ref="H2865" ca="1">IF(F2865="MAI","NESSUNO",INDIRECT(ADDRESS(ROW()+$N$5,2)))</f>
        <v>105.39400000000001</v>
      </c>
      <c r="I2865" s="11">
        <f t="shared" ca="1" si="316"/>
        <v>0</v>
      </c>
      <c r="J2865" s="13">
        <f t="shared" ca="1" si="312"/>
        <v>8.5070677744489454E-2</v>
      </c>
      <c r="K2865" s="13" t="b">
        <f t="shared" ca="1" si="317"/>
        <v>1</v>
      </c>
    </row>
    <row r="2866" spans="1:11" x14ac:dyDescent="0.2">
      <c r="A2866" s="5">
        <f>IndiciMSCI!A2866</f>
        <v>40899</v>
      </c>
      <c r="B2866" cm="1">
        <f t="array" ref="B2866">INDEX(IndiciMSCI!A:Y,ROW(),Sheet1!$O$2)</f>
        <v>96.528000000000006</v>
      </c>
      <c r="C2866">
        <f t="shared" ca="1" si="313"/>
        <v>105.9633</v>
      </c>
      <c r="D2866" t="b">
        <f t="shared" ca="1" si="314"/>
        <v>1</v>
      </c>
      <c r="E2866" s="13" cm="1">
        <f t="array" aca="1" ref="E2866" ca="1">IF(ISBLANK(INDIRECT(ADDRESS(ROW(B2866)+$N$5,COLUMN(B2866)))),"",(INDIRECT(ADDRESS(ROW(B2866)+$N$5,COLUMN(B2866)))/B2866-1))</f>
        <v>9.0667992706779277E-2</v>
      </c>
      <c r="F2866" s="5">
        <f t="shared" ca="1" si="318"/>
        <v>40899</v>
      </c>
      <c r="G2866" s="11">
        <f t="shared" ca="1" si="315"/>
        <v>96.528000000000006</v>
      </c>
      <c r="H2866" s="17" cm="1">
        <f t="array" aca="1" ref="H2866" ca="1">IF(F2866="MAI","NESSUNO",INDIRECT(ADDRESS(ROW()+$N$5,2)))</f>
        <v>105.28</v>
      </c>
      <c r="I2866" s="11">
        <f t="shared" ca="1" si="316"/>
        <v>0</v>
      </c>
      <c r="J2866" s="13">
        <f t="shared" ca="1" si="312"/>
        <v>9.0667992706779332E-2</v>
      </c>
      <c r="K2866" s="13" t="b">
        <f t="shared" ca="1" si="317"/>
        <v>0</v>
      </c>
    </row>
    <row r="2867" spans="1:11" x14ac:dyDescent="0.2">
      <c r="A2867" s="5">
        <f>IndiciMSCI!A2867</f>
        <v>40900</v>
      </c>
      <c r="B2867" cm="1">
        <f t="array" ref="B2867">INDEX(IndiciMSCI!A:Y,ROW(),Sheet1!$O$2)</f>
        <v>96.707999999999998</v>
      </c>
      <c r="C2867">
        <f t="shared" ca="1" si="313"/>
        <v>105.9633</v>
      </c>
      <c r="D2867" t="b">
        <f t="shared" ca="1" si="314"/>
        <v>1</v>
      </c>
      <c r="E2867" s="13" cm="1">
        <f t="array" aca="1" ref="E2867" ca="1">IF(ISBLANK(INDIRECT(ADDRESS(ROW(B2867)+$N$5,COLUMN(B2867)))),"",(INDIRECT(ADDRESS(ROW(B2867)+$N$5,COLUMN(B2867)))/B2867-1))</f>
        <v>8.8720684948504713E-2</v>
      </c>
      <c r="F2867" s="5">
        <f t="shared" ca="1" si="318"/>
        <v>40900</v>
      </c>
      <c r="G2867" s="11">
        <f t="shared" ca="1" si="315"/>
        <v>96.707999999999998</v>
      </c>
      <c r="H2867" s="17" cm="1">
        <f t="array" aca="1" ref="H2867" ca="1">IF(F2867="MAI","NESSUNO",INDIRECT(ADDRESS(ROW()+$N$5,2)))</f>
        <v>105.288</v>
      </c>
      <c r="I2867" s="11">
        <f t="shared" ca="1" si="316"/>
        <v>0</v>
      </c>
      <c r="J2867" s="13">
        <f t="shared" ca="1" si="312"/>
        <v>8.8720684948504755E-2</v>
      </c>
      <c r="K2867" s="13" t="b">
        <f t="shared" ca="1" si="317"/>
        <v>1</v>
      </c>
    </row>
    <row r="2868" spans="1:11" x14ac:dyDescent="0.2">
      <c r="A2868" s="5">
        <f>IndiciMSCI!A2868</f>
        <v>40903</v>
      </c>
      <c r="B2868" cm="1">
        <f t="array" ref="B2868">INDEX(IndiciMSCI!A:Y,ROW(),Sheet1!$O$2)</f>
        <v>97.236000000000004</v>
      </c>
      <c r="C2868">
        <f t="shared" ca="1" si="313"/>
        <v>105.9633</v>
      </c>
      <c r="D2868" t="b">
        <f t="shared" ca="1" si="314"/>
        <v>1</v>
      </c>
      <c r="E2868" s="13" cm="1">
        <f t="array" aca="1" ref="E2868" ca="1">IF(ISBLANK(INDIRECT(ADDRESS(ROW(B2868)+$N$5,COLUMN(B2868)))),"",(INDIRECT(ADDRESS(ROW(B2868)+$N$5,COLUMN(B2868)))/B2868-1))</f>
        <v>7.2524579373894449E-2</v>
      </c>
      <c r="F2868" s="5">
        <f t="shared" ca="1" si="318"/>
        <v>40903</v>
      </c>
      <c r="G2868" s="11">
        <f t="shared" ca="1" si="315"/>
        <v>97.236000000000004</v>
      </c>
      <c r="H2868" s="17" cm="1">
        <f t="array" aca="1" ref="H2868" ca="1">IF(F2868="MAI","NESSUNO",INDIRECT(ADDRESS(ROW()+$N$5,2)))</f>
        <v>104.288</v>
      </c>
      <c r="I2868" s="11">
        <f t="shared" ca="1" si="316"/>
        <v>0</v>
      </c>
      <c r="J2868" s="13">
        <f t="shared" ca="1" si="312"/>
        <v>7.2524579373894366E-2</v>
      </c>
      <c r="K2868" s="13" t="b">
        <f t="shared" ca="1" si="317"/>
        <v>0</v>
      </c>
    </row>
    <row r="2869" spans="1:11" x14ac:dyDescent="0.2">
      <c r="A2869" s="5">
        <f>IndiciMSCI!A2869</f>
        <v>40904</v>
      </c>
      <c r="B2869" cm="1">
        <f t="array" ref="B2869">INDEX(IndiciMSCI!A:Y,ROW(),Sheet1!$O$2)</f>
        <v>97.057000000000002</v>
      </c>
      <c r="C2869">
        <f t="shared" ca="1" si="313"/>
        <v>105.9633</v>
      </c>
      <c r="D2869" t="b">
        <f t="shared" ca="1" si="314"/>
        <v>1</v>
      </c>
      <c r="E2869" s="13" cm="1">
        <f t="array" aca="1" ref="E2869" ca="1">IF(ISBLANK(INDIRECT(ADDRESS(ROW(B2869)+$N$5,COLUMN(B2869)))),"",(INDIRECT(ADDRESS(ROW(B2869)+$N$5,COLUMN(B2869)))/B2869-1))</f>
        <v>8.1477894433168219E-2</v>
      </c>
      <c r="F2869" s="5">
        <f t="shared" ca="1" si="318"/>
        <v>40904</v>
      </c>
      <c r="G2869" s="11">
        <f t="shared" ca="1" si="315"/>
        <v>97.057000000000002</v>
      </c>
      <c r="H2869" s="17" cm="1">
        <f t="array" aca="1" ref="H2869" ca="1">IF(F2869="MAI","NESSUNO",INDIRECT(ADDRESS(ROW()+$N$5,2)))</f>
        <v>104.965</v>
      </c>
      <c r="I2869" s="11">
        <f t="shared" ca="1" si="316"/>
        <v>0</v>
      </c>
      <c r="J2869" s="13">
        <f t="shared" ca="1" si="312"/>
        <v>8.1477894433168149E-2</v>
      </c>
      <c r="K2869" s="13" t="b">
        <f t="shared" ca="1" si="317"/>
        <v>0</v>
      </c>
    </row>
    <row r="2870" spans="1:11" x14ac:dyDescent="0.2">
      <c r="A2870" s="5">
        <f>IndiciMSCI!A2870</f>
        <v>40905</v>
      </c>
      <c r="B2870" cm="1">
        <f t="array" ref="B2870">INDEX(IndiciMSCI!A:Y,ROW(),Sheet1!$O$2)</f>
        <v>97.528000000000006</v>
      </c>
      <c r="C2870">
        <f t="shared" ca="1" si="313"/>
        <v>105.9633</v>
      </c>
      <c r="D2870" t="b">
        <f t="shared" ca="1" si="314"/>
        <v>1</v>
      </c>
      <c r="E2870" s="13" cm="1">
        <f t="array" aca="1" ref="E2870" ca="1">IF(ISBLANK(INDIRECT(ADDRESS(ROW(B2870)+$N$5,COLUMN(B2870)))),"",(INDIRECT(ADDRESS(ROW(B2870)+$N$5,COLUMN(B2870)))/B2870-1))</f>
        <v>7.6203756869821948E-2</v>
      </c>
      <c r="F2870" s="5">
        <f t="shared" ca="1" si="318"/>
        <v>40905</v>
      </c>
      <c r="G2870" s="11">
        <f t="shared" ca="1" si="315"/>
        <v>97.528000000000006</v>
      </c>
      <c r="H2870" s="17" cm="1">
        <f t="array" aca="1" ref="H2870" ca="1">IF(F2870="MAI","NESSUNO",INDIRECT(ADDRESS(ROW()+$N$5,2)))</f>
        <v>104.96</v>
      </c>
      <c r="I2870" s="11">
        <f t="shared" ca="1" si="316"/>
        <v>0</v>
      </c>
      <c r="J2870" s="13">
        <f t="shared" ca="1" si="312"/>
        <v>7.6203756869821865E-2</v>
      </c>
      <c r="K2870" s="13" t="b">
        <f t="shared" ca="1" si="317"/>
        <v>0</v>
      </c>
    </row>
    <row r="2871" spans="1:11" x14ac:dyDescent="0.2">
      <c r="A2871" s="5">
        <f>IndiciMSCI!A2871</f>
        <v>40906</v>
      </c>
      <c r="B2871" cm="1">
        <f t="array" ref="B2871">INDEX(IndiciMSCI!A:Y,ROW(),Sheet1!$O$2)</f>
        <v>98.090999999999994</v>
      </c>
      <c r="C2871">
        <f t="shared" ca="1" si="313"/>
        <v>105.9633</v>
      </c>
      <c r="D2871" t="b">
        <f t="shared" ca="1" si="314"/>
        <v>1</v>
      </c>
      <c r="E2871" s="13" cm="1">
        <f t="array" aca="1" ref="E2871" ca="1">IF(ISBLANK(INDIRECT(ADDRESS(ROW(B2871)+$N$5,COLUMN(B2871)))),"",(INDIRECT(ADDRESS(ROW(B2871)+$N$5,COLUMN(B2871)))/B2871-1))</f>
        <v>7.5256649437767109E-2</v>
      </c>
      <c r="F2871" s="5">
        <f t="shared" ca="1" si="318"/>
        <v>40906</v>
      </c>
      <c r="G2871" s="11">
        <f t="shared" ca="1" si="315"/>
        <v>98.090999999999994</v>
      </c>
      <c r="H2871" s="17" cm="1">
        <f t="array" aca="1" ref="H2871" ca="1">IF(F2871="MAI","NESSUNO",INDIRECT(ADDRESS(ROW()+$N$5,2)))</f>
        <v>105.473</v>
      </c>
      <c r="I2871" s="11">
        <f t="shared" ca="1" si="316"/>
        <v>0</v>
      </c>
      <c r="J2871" s="13">
        <f t="shared" ca="1" si="312"/>
        <v>7.5256649437767026E-2</v>
      </c>
      <c r="K2871" s="13" t="b">
        <f t="shared" ca="1" si="317"/>
        <v>0</v>
      </c>
    </row>
    <row r="2872" spans="1:11" x14ac:dyDescent="0.2">
      <c r="A2872" s="5">
        <f>IndiciMSCI!A2872</f>
        <v>40907</v>
      </c>
      <c r="B2872" cm="1">
        <f t="array" ref="B2872">INDEX(IndiciMSCI!A:Y,ROW(),Sheet1!$O$2)</f>
        <v>99.45</v>
      </c>
      <c r="C2872">
        <f t="shared" ca="1" si="313"/>
        <v>105.9633</v>
      </c>
      <c r="D2872" t="b">
        <f t="shared" ca="1" si="314"/>
        <v>1</v>
      </c>
      <c r="E2872" s="13" cm="1">
        <f t="array" aca="1" ref="E2872" ca="1">IF(ISBLANK(INDIRECT(ADDRESS(ROW(B2872)+$N$5,COLUMN(B2872)))),"",(INDIRECT(ADDRESS(ROW(B2872)+$N$5,COLUMN(B2872)))/B2872-1))</f>
        <v>6.6767219708396164E-2</v>
      </c>
      <c r="F2872" s="5">
        <f t="shared" ca="1" si="318"/>
        <v>40907</v>
      </c>
      <c r="G2872" s="11">
        <f t="shared" ca="1" si="315"/>
        <v>99.45</v>
      </c>
      <c r="H2872" s="17" cm="1">
        <f t="array" aca="1" ref="H2872" ca="1">IF(F2872="MAI","NESSUNO",INDIRECT(ADDRESS(ROW()+$N$5,2)))</f>
        <v>106.09</v>
      </c>
      <c r="I2872" s="11">
        <f t="shared" ca="1" si="316"/>
        <v>0</v>
      </c>
      <c r="J2872" s="13">
        <f t="shared" ca="1" si="312"/>
        <v>6.6767219708396178E-2</v>
      </c>
      <c r="K2872" s="13" t="b">
        <f t="shared" ca="1" si="317"/>
        <v>0</v>
      </c>
    </row>
    <row r="2873" spans="1:11" x14ac:dyDescent="0.2">
      <c r="A2873" s="5">
        <f>IndiciMSCI!A2873</f>
        <v>40910</v>
      </c>
      <c r="B2873" cm="1">
        <f t="array" ref="B2873">INDEX(IndiciMSCI!A:Y,ROW(),Sheet1!$O$2)</f>
        <v>99.45</v>
      </c>
      <c r="C2873">
        <f t="shared" ca="1" si="313"/>
        <v>105.9633</v>
      </c>
      <c r="D2873" t="b">
        <f t="shared" ca="1" si="314"/>
        <v>1</v>
      </c>
      <c r="E2873" s="13" cm="1">
        <f t="array" aca="1" ref="E2873" ca="1">IF(ISBLANK(INDIRECT(ADDRESS(ROW(B2873)+$N$5,COLUMN(B2873)))),"",(INDIRECT(ADDRESS(ROW(B2873)+$N$5,COLUMN(B2873)))/B2873-1))</f>
        <v>6.5178481649069919E-2</v>
      </c>
      <c r="F2873" s="5">
        <f t="shared" ca="1" si="318"/>
        <v>40910</v>
      </c>
      <c r="G2873" s="11">
        <f t="shared" ca="1" si="315"/>
        <v>99.45</v>
      </c>
      <c r="H2873" s="17" cm="1">
        <f t="array" aca="1" ref="H2873" ca="1">IF(F2873="MAI","NESSUNO",INDIRECT(ADDRESS(ROW()+$N$5,2)))</f>
        <v>105.932</v>
      </c>
      <c r="I2873" s="11">
        <f t="shared" ca="1" si="316"/>
        <v>0</v>
      </c>
      <c r="J2873" s="13">
        <f t="shared" ca="1" si="312"/>
        <v>6.5178481649069878E-2</v>
      </c>
      <c r="K2873" s="13" t="b">
        <f t="shared" ca="1" si="317"/>
        <v>0</v>
      </c>
    </row>
    <row r="2874" spans="1:11" x14ac:dyDescent="0.2">
      <c r="A2874" s="5">
        <f>IndiciMSCI!A2874</f>
        <v>40911</v>
      </c>
      <c r="B2874" cm="1">
        <f t="array" ref="B2874">INDEX(IndiciMSCI!A:Y,ROW(),Sheet1!$O$2)</f>
        <v>99.15</v>
      </c>
      <c r="C2874">
        <f t="shared" ca="1" si="313"/>
        <v>105.9633</v>
      </c>
      <c r="D2874" t="b">
        <f t="shared" ca="1" si="314"/>
        <v>1</v>
      </c>
      <c r="E2874" s="13" cm="1">
        <f t="array" aca="1" ref="E2874" ca="1">IF(ISBLANK(INDIRECT(ADDRESS(ROW(B2874)+$N$5,COLUMN(B2874)))),"",(INDIRECT(ADDRESS(ROW(B2874)+$N$5,COLUMN(B2874)))/B2874-1))</f>
        <v>6.8401412002017103E-2</v>
      </c>
      <c r="F2874" s="5">
        <f t="shared" ca="1" si="318"/>
        <v>40911</v>
      </c>
      <c r="G2874" s="11">
        <f t="shared" ca="1" si="315"/>
        <v>99.15</v>
      </c>
      <c r="H2874" s="17" cm="1">
        <f t="array" aca="1" ref="H2874" ca="1">IF(F2874="MAI","NESSUNO",INDIRECT(ADDRESS(ROW()+$N$5,2)))</f>
        <v>105.932</v>
      </c>
      <c r="I2874" s="11">
        <f t="shared" ca="1" si="316"/>
        <v>0</v>
      </c>
      <c r="J2874" s="13">
        <f t="shared" ca="1" si="312"/>
        <v>6.8401412002017103E-2</v>
      </c>
      <c r="K2874" s="13" t="b">
        <f t="shared" ca="1" si="317"/>
        <v>0</v>
      </c>
    </row>
    <row r="2875" spans="1:11" x14ac:dyDescent="0.2">
      <c r="A2875" s="5">
        <f>IndiciMSCI!A2875</f>
        <v>40912</v>
      </c>
      <c r="B2875" cm="1">
        <f t="array" ref="B2875">INDEX(IndiciMSCI!A:Y,ROW(),Sheet1!$O$2)</f>
        <v>102.251</v>
      </c>
      <c r="C2875">
        <f t="shared" ca="1" si="313"/>
        <v>105.9633</v>
      </c>
      <c r="D2875" t="b">
        <f t="shared" ca="1" si="314"/>
        <v>1</v>
      </c>
      <c r="E2875" s="13" cm="1">
        <f t="array" aca="1" ref="E2875" ca="1">IF(ISBLANK(INDIRECT(ADDRESS(ROW(B2875)+$N$5,COLUMN(B2875)))),"",(INDIRECT(ADDRESS(ROW(B2875)+$N$5,COLUMN(B2875)))/B2875-1))</f>
        <v>2.3315175401707577E-2</v>
      </c>
      <c r="F2875" s="5">
        <f t="shared" ca="1" si="318"/>
        <v>40912</v>
      </c>
      <c r="G2875" s="11">
        <f t="shared" ca="1" si="315"/>
        <v>102.251</v>
      </c>
      <c r="H2875" s="17" cm="1">
        <f t="array" aca="1" ref="H2875" ca="1">IF(F2875="MAI","NESSUNO",INDIRECT(ADDRESS(ROW()+$N$5,2)))</f>
        <v>104.63500000000001</v>
      </c>
      <c r="I2875" s="11">
        <f t="shared" ca="1" si="316"/>
        <v>0</v>
      </c>
      <c r="J2875" s="13">
        <f t="shared" ca="1" si="312"/>
        <v>2.3315175401707564E-2</v>
      </c>
      <c r="K2875" s="13" t="b">
        <f t="shared" ca="1" si="317"/>
        <v>0</v>
      </c>
    </row>
    <row r="2876" spans="1:11" x14ac:dyDescent="0.2">
      <c r="A2876" s="5">
        <f>IndiciMSCI!A2876</f>
        <v>40913</v>
      </c>
      <c r="B2876" cm="1">
        <f t="array" ref="B2876">INDEX(IndiciMSCI!A:Y,ROW(),Sheet1!$O$2)</f>
        <v>101.726</v>
      </c>
      <c r="C2876">
        <f t="shared" ca="1" si="313"/>
        <v>105.9633</v>
      </c>
      <c r="D2876" t="b">
        <f t="shared" ca="1" si="314"/>
        <v>1</v>
      </c>
      <c r="E2876" s="13" cm="1">
        <f t="array" aca="1" ref="E2876" ca="1">IF(ISBLANK(INDIRECT(ADDRESS(ROW(B2876)+$N$5,COLUMN(B2876)))),"",(INDIRECT(ADDRESS(ROW(B2876)+$N$5,COLUMN(B2876)))/B2876-1))</f>
        <v>4.3862925898983551E-2</v>
      </c>
      <c r="F2876" s="5">
        <f t="shared" ca="1" si="318"/>
        <v>40913</v>
      </c>
      <c r="G2876" s="11">
        <f t="shared" ca="1" si="315"/>
        <v>101.726</v>
      </c>
      <c r="H2876" s="17" cm="1">
        <f t="array" aca="1" ref="H2876" ca="1">IF(F2876="MAI","NESSUNO",INDIRECT(ADDRESS(ROW()+$N$5,2)))</f>
        <v>106.188</v>
      </c>
      <c r="I2876" s="11">
        <f t="shared" ca="1" si="316"/>
        <v>0</v>
      </c>
      <c r="J2876" s="13">
        <f t="shared" ca="1" si="312"/>
        <v>4.3862925898983579E-2</v>
      </c>
      <c r="K2876" s="13" t="b">
        <f t="shared" ca="1" si="317"/>
        <v>0</v>
      </c>
    </row>
    <row r="2877" spans="1:11" x14ac:dyDescent="0.2">
      <c r="A2877" s="5">
        <f>IndiciMSCI!A2877</f>
        <v>40914</v>
      </c>
      <c r="B2877" cm="1">
        <f t="array" ref="B2877">INDEX(IndiciMSCI!A:Y,ROW(),Sheet1!$O$2)</f>
        <v>101.405</v>
      </c>
      <c r="C2877">
        <f t="shared" ca="1" si="313"/>
        <v>105.9633</v>
      </c>
      <c r="D2877" t="b">
        <f t="shared" ca="1" si="314"/>
        <v>1</v>
      </c>
      <c r="E2877" s="13" cm="1">
        <f t="array" aca="1" ref="E2877" ca="1">IF(ISBLANK(INDIRECT(ADDRESS(ROW(B2877)+$N$5,COLUMN(B2877)))),"",(INDIRECT(ADDRESS(ROW(B2877)+$N$5,COLUMN(B2877)))/B2877-1))</f>
        <v>7.2876090922538328E-2</v>
      </c>
      <c r="F2877" s="5">
        <f t="shared" ca="1" si="318"/>
        <v>40914</v>
      </c>
      <c r="G2877" s="11">
        <f t="shared" ca="1" si="315"/>
        <v>101.405</v>
      </c>
      <c r="H2877" s="17" cm="1">
        <f t="array" aca="1" ref="H2877" ca="1">IF(F2877="MAI","NESSUNO",INDIRECT(ADDRESS(ROW()+$N$5,2)))</f>
        <v>108.795</v>
      </c>
      <c r="I2877" s="11">
        <f t="shared" ca="1" si="316"/>
        <v>0</v>
      </c>
      <c r="J2877" s="13">
        <f t="shared" ca="1" si="312"/>
        <v>7.2876090922538342E-2</v>
      </c>
      <c r="K2877" s="13" t="b">
        <f t="shared" ca="1" si="317"/>
        <v>0</v>
      </c>
    </row>
    <row r="2878" spans="1:11" x14ac:dyDescent="0.2">
      <c r="A2878" s="5">
        <f>IndiciMSCI!A2878</f>
        <v>40917</v>
      </c>
      <c r="B2878" cm="1">
        <f t="array" ref="B2878">INDEX(IndiciMSCI!A:Y,ROW(),Sheet1!$O$2)</f>
        <v>101.56699999999999</v>
      </c>
      <c r="C2878">
        <f t="shared" ca="1" si="313"/>
        <v>105.9633</v>
      </c>
      <c r="D2878" t="b">
        <f t="shared" ca="1" si="314"/>
        <v>1</v>
      </c>
      <c r="E2878" s="13" cm="1">
        <f t="array" aca="1" ref="E2878" ca="1">IF(ISBLANK(INDIRECT(ADDRESS(ROW(B2878)+$N$5,COLUMN(B2878)))),"",(INDIRECT(ADDRESS(ROW(B2878)+$N$5,COLUMN(B2878)))/B2878-1))</f>
        <v>6.0531471836324791E-2</v>
      </c>
      <c r="F2878" s="5">
        <f t="shared" ca="1" si="318"/>
        <v>40917</v>
      </c>
      <c r="G2878" s="11">
        <f t="shared" ca="1" si="315"/>
        <v>101.56699999999999</v>
      </c>
      <c r="H2878" s="17" cm="1">
        <f t="array" aca="1" ref="H2878" ca="1">IF(F2878="MAI","NESSUNO",INDIRECT(ADDRESS(ROW()+$N$5,2)))</f>
        <v>107.715</v>
      </c>
      <c r="I2878" s="11">
        <f t="shared" ca="1" si="316"/>
        <v>0</v>
      </c>
      <c r="J2878" s="13">
        <f t="shared" ca="1" si="312"/>
        <v>6.0531471836324895E-2</v>
      </c>
      <c r="K2878" s="13" t="b">
        <f t="shared" ca="1" si="317"/>
        <v>1</v>
      </c>
    </row>
    <row r="2879" spans="1:11" x14ac:dyDescent="0.2">
      <c r="A2879" s="5">
        <f>IndiciMSCI!A2879</f>
        <v>40918</v>
      </c>
      <c r="B2879" cm="1">
        <f t="array" ref="B2879">INDEX(IndiciMSCI!A:Y,ROW(),Sheet1!$O$2)</f>
        <v>101.595</v>
      </c>
      <c r="C2879">
        <f t="shared" ca="1" si="313"/>
        <v>105.39450000000001</v>
      </c>
      <c r="D2879" t="b">
        <f t="shared" ca="1" si="314"/>
        <v>1</v>
      </c>
      <c r="E2879" s="13" cm="1">
        <f t="array" aca="1" ref="E2879" ca="1">IF(ISBLANK(INDIRECT(ADDRESS(ROW(B2879)+$N$5,COLUMN(B2879)))),"",(INDIRECT(ADDRESS(ROW(B2879)+$N$5,COLUMN(B2879)))/B2879-1))</f>
        <v>5.8359171219056094E-2</v>
      </c>
      <c r="F2879" s="5">
        <f t="shared" ca="1" si="318"/>
        <v>40918</v>
      </c>
      <c r="G2879" s="11">
        <f t="shared" ca="1" si="315"/>
        <v>101.595</v>
      </c>
      <c r="H2879" s="17" cm="1">
        <f t="array" aca="1" ref="H2879" ca="1">IF(F2879="MAI","NESSUNO",INDIRECT(ADDRESS(ROW()+$N$5,2)))</f>
        <v>107.524</v>
      </c>
      <c r="I2879" s="11">
        <f t="shared" ca="1" si="316"/>
        <v>0</v>
      </c>
      <c r="J2879" s="13">
        <f t="shared" ca="1" si="312"/>
        <v>5.8359171219056073E-2</v>
      </c>
      <c r="K2879" s="13" t="b">
        <f t="shared" ca="1" si="317"/>
        <v>0</v>
      </c>
    </row>
    <row r="2880" spans="1:11" x14ac:dyDescent="0.2">
      <c r="A2880" s="5">
        <f>IndiciMSCI!A2880</f>
        <v>40919</v>
      </c>
      <c r="B2880" cm="1">
        <f t="array" ref="B2880">INDEX(IndiciMSCI!A:Y,ROW(),Sheet1!$O$2)</f>
        <v>102.369</v>
      </c>
      <c r="C2880">
        <f t="shared" ca="1" si="313"/>
        <v>105.39450000000001</v>
      </c>
      <c r="D2880" t="b">
        <f t="shared" ca="1" si="314"/>
        <v>1</v>
      </c>
      <c r="E2880" s="13" cm="1">
        <f t="array" aca="1" ref="E2880" ca="1">IF(ISBLANK(INDIRECT(ADDRESS(ROW(B2880)+$N$5,COLUMN(B2880)))),"",(INDIRECT(ADDRESS(ROW(B2880)+$N$5,COLUMN(B2880)))/B2880-1))</f>
        <v>5.1714874620246265E-2</v>
      </c>
      <c r="F2880" s="5">
        <f t="shared" ca="1" si="318"/>
        <v>40919</v>
      </c>
      <c r="G2880" s="11">
        <f t="shared" ca="1" si="315"/>
        <v>102.369</v>
      </c>
      <c r="H2880" s="17" cm="1">
        <f t="array" aca="1" ref="H2880" ca="1">IF(F2880="MAI","NESSUNO",INDIRECT(ADDRESS(ROW()+$N$5,2)))</f>
        <v>107.663</v>
      </c>
      <c r="I2880" s="11">
        <f t="shared" ca="1" si="316"/>
        <v>0</v>
      </c>
      <c r="J2880" s="13">
        <f t="shared" ca="1" si="312"/>
        <v>5.1714874620246334E-2</v>
      </c>
      <c r="K2880" s="13" t="b">
        <f t="shared" ca="1" si="317"/>
        <v>0</v>
      </c>
    </row>
    <row r="2881" spans="1:11" x14ac:dyDescent="0.2">
      <c r="A2881" s="5">
        <f>IndiciMSCI!A2881</f>
        <v>40920</v>
      </c>
      <c r="B2881" cm="1">
        <f t="array" ref="B2881">INDEX(IndiciMSCI!A:Y,ROW(),Sheet1!$O$2)</f>
        <v>100.845</v>
      </c>
      <c r="C2881">
        <f t="shared" ca="1" si="313"/>
        <v>105.39450000000001</v>
      </c>
      <c r="D2881" t="b">
        <f t="shared" ca="1" si="314"/>
        <v>1</v>
      </c>
      <c r="E2881" s="13" cm="1">
        <f t="array" aca="1" ref="E2881" ca="1">IF(ISBLANK(INDIRECT(ADDRESS(ROW(B2881)+$N$5,COLUMN(B2881)))),"",(INDIRECT(ADDRESS(ROW(B2881)+$N$5,COLUMN(B2881)))/B2881-1))</f>
        <v>6.2164708215578512E-2</v>
      </c>
      <c r="F2881" s="5">
        <f t="shared" ca="1" si="318"/>
        <v>40920</v>
      </c>
      <c r="G2881" s="11">
        <f t="shared" ca="1" si="315"/>
        <v>100.845</v>
      </c>
      <c r="H2881" s="17" cm="1">
        <f t="array" aca="1" ref="H2881" ca="1">IF(F2881="MAI","NESSUNO",INDIRECT(ADDRESS(ROW()+$N$5,2)))</f>
        <v>107.114</v>
      </c>
      <c r="I2881" s="11">
        <f t="shared" ca="1" si="316"/>
        <v>0</v>
      </c>
      <c r="J2881" s="13">
        <f t="shared" ca="1" si="312"/>
        <v>6.2164708215578415E-2</v>
      </c>
      <c r="K2881" s="13" t="b">
        <f t="shared" ca="1" si="317"/>
        <v>0</v>
      </c>
    </row>
    <row r="2882" spans="1:11" x14ac:dyDescent="0.2">
      <c r="A2882" s="5">
        <f>IndiciMSCI!A2882</f>
        <v>40921</v>
      </c>
      <c r="B2882" cm="1">
        <f t="array" ref="B2882">INDEX(IndiciMSCI!A:Y,ROW(),Sheet1!$O$2)</f>
        <v>102.636</v>
      </c>
      <c r="C2882">
        <f t="shared" ca="1" si="313"/>
        <v>105.39450000000001</v>
      </c>
      <c r="D2882" t="b">
        <f t="shared" ca="1" si="314"/>
        <v>1</v>
      </c>
      <c r="E2882" s="13" cm="1">
        <f t="array" aca="1" ref="E2882" ca="1">IF(ISBLANK(INDIRECT(ADDRESS(ROW(B2882)+$N$5,COLUMN(B2882)))),"",(INDIRECT(ADDRESS(ROW(B2882)+$N$5,COLUMN(B2882)))/B2882-1))</f>
        <v>3.5221559686659631E-2</v>
      </c>
      <c r="F2882" s="5">
        <f t="shared" ca="1" si="318"/>
        <v>40921</v>
      </c>
      <c r="G2882" s="11">
        <f t="shared" ca="1" si="315"/>
        <v>102.636</v>
      </c>
      <c r="H2882" s="17" cm="1">
        <f t="array" aca="1" ref="H2882" ca="1">IF(F2882="MAI","NESSUNO",INDIRECT(ADDRESS(ROW()+$N$5,2)))</f>
        <v>106.251</v>
      </c>
      <c r="I2882" s="11">
        <f t="shared" ca="1" si="316"/>
        <v>0</v>
      </c>
      <c r="J2882" s="13">
        <f t="shared" ref="J2882:J2945" ca="1" si="319">IF(E2882="","",IF(F2882="MAI",I2882/B2882,(H2882-G2882+I2882)/G2882))</f>
        <v>3.5221559686659742E-2</v>
      </c>
      <c r="K2882" s="13" t="b">
        <f t="shared" ca="1" si="317"/>
        <v>1</v>
      </c>
    </row>
    <row r="2883" spans="1:11" x14ac:dyDescent="0.2">
      <c r="A2883" s="5">
        <f>IndiciMSCI!A2883</f>
        <v>40924</v>
      </c>
      <c r="B2883" cm="1">
        <f t="array" ref="B2883">INDEX(IndiciMSCI!A:Y,ROW(),Sheet1!$O$2)</f>
        <v>101.492</v>
      </c>
      <c r="C2883">
        <f t="shared" ref="C2883:C2946" ca="1" si="320">MAX(INDIRECT("B"&amp;ROW()&amp;":B"&amp;MAX(2,ROW()-$N$3)))*(1-$N$4)</f>
        <v>105.39450000000001</v>
      </c>
      <c r="D2883" t="b">
        <f t="shared" ref="D2883:D2946" ca="1" si="321">B2883&lt;C2883</f>
        <v>1</v>
      </c>
      <c r="E2883" s="13" cm="1">
        <f t="array" aca="1" ref="E2883" ca="1">IF(ISBLANK(INDIRECT(ADDRESS(ROW(B2883)+$N$5,COLUMN(B2883)))),"",(INDIRECT(ADDRESS(ROW(B2883)+$N$5,COLUMN(B2883)))/B2883-1))</f>
        <v>4.3294052733220179E-2</v>
      </c>
      <c r="F2883" s="5">
        <f t="shared" ca="1" si="318"/>
        <v>40924</v>
      </c>
      <c r="G2883" s="11">
        <f t="shared" ref="G2883:G2946" ca="1" si="322">IF(F2883="MAI","NESSUNO",INDEX(B:B,MATCH(F2883,A:A,0)))</f>
        <v>101.492</v>
      </c>
      <c r="H2883" s="17" cm="1">
        <f t="array" aca="1" ref="H2883" ca="1">IF(F2883="MAI","NESSUNO",INDIRECT(ADDRESS(ROW()+$N$5,2)))</f>
        <v>105.886</v>
      </c>
      <c r="I2883" s="11">
        <f t="shared" ref="I2883:I2946" ca="1" si="323">IF(F2883="MAI",B2883*(1+$N$6)^($N$5*(7/5)/365.25)-B2883, G2883*(1+$N$6)^((F2883-A2883)/365.25)-G2883)</f>
        <v>0</v>
      </c>
      <c r="J2883" s="13">
        <f t="shared" ca="1" si="319"/>
        <v>4.3294052733220262E-2</v>
      </c>
      <c r="K2883" s="13" t="b">
        <f t="shared" ref="K2883:K2946" ca="1" si="324">IF(E2883="","",J2883&gt;E2883)</f>
        <v>1</v>
      </c>
    </row>
    <row r="2884" spans="1:11" x14ac:dyDescent="0.2">
      <c r="A2884" s="5">
        <f>IndiciMSCI!A2884</f>
        <v>40925</v>
      </c>
      <c r="B2884" cm="1">
        <f t="array" ref="B2884">INDEX(IndiciMSCI!A:Y,ROW(),Sheet1!$O$2)</f>
        <v>101.756</v>
      </c>
      <c r="C2884">
        <f t="shared" ca="1" si="320"/>
        <v>105.39450000000001</v>
      </c>
      <c r="D2884" t="b">
        <f t="shared" ca="1" si="321"/>
        <v>1</v>
      </c>
      <c r="E2884" s="13" cm="1">
        <f t="array" aca="1" ref="E2884" ca="1">IF(ISBLANK(INDIRECT(ADDRESS(ROW(B2884)+$N$5,COLUMN(B2884)))),"",(INDIRECT(ADDRESS(ROW(B2884)+$N$5,COLUMN(B2884)))/B2884-1))</f>
        <v>5.8286489248791096E-2</v>
      </c>
      <c r="F2884" s="5">
        <f t="shared" ca="1" si="318"/>
        <v>40925</v>
      </c>
      <c r="G2884" s="11">
        <f t="shared" ca="1" si="322"/>
        <v>101.756</v>
      </c>
      <c r="H2884" s="17" cm="1">
        <f t="array" aca="1" ref="H2884" ca="1">IF(F2884="MAI","NESSUNO",INDIRECT(ADDRESS(ROW()+$N$5,2)))</f>
        <v>107.687</v>
      </c>
      <c r="I2884" s="11">
        <f t="shared" ca="1" si="323"/>
        <v>0</v>
      </c>
      <c r="J2884" s="13">
        <f t="shared" ca="1" si="319"/>
        <v>5.82864892487912E-2</v>
      </c>
      <c r="K2884" s="13" t="b">
        <f t="shared" ca="1" si="324"/>
        <v>1</v>
      </c>
    </row>
    <row r="2885" spans="1:11" x14ac:dyDescent="0.2">
      <c r="A2885" s="5">
        <f>IndiciMSCI!A2885</f>
        <v>40926</v>
      </c>
      <c r="B2885" cm="1">
        <f t="array" ref="B2885">INDEX(IndiciMSCI!A:Y,ROW(),Sheet1!$O$2)</f>
        <v>101.646</v>
      </c>
      <c r="C2885">
        <f t="shared" ca="1" si="320"/>
        <v>105.39450000000001</v>
      </c>
      <c r="D2885" t="b">
        <f t="shared" ca="1" si="321"/>
        <v>1</v>
      </c>
      <c r="E2885" s="13" cm="1">
        <f t="array" aca="1" ref="E2885" ca="1">IF(ISBLANK(INDIRECT(ADDRESS(ROW(B2885)+$N$5,COLUMN(B2885)))),"",(INDIRECT(ADDRESS(ROW(B2885)+$N$5,COLUMN(B2885)))/B2885-1))</f>
        <v>4.2785746610786601E-2</v>
      </c>
      <c r="F2885" s="5">
        <f t="shared" ca="1" si="318"/>
        <v>40926</v>
      </c>
      <c r="G2885" s="11">
        <f t="shared" ca="1" si="322"/>
        <v>101.646</v>
      </c>
      <c r="H2885" s="17" cm="1">
        <f t="array" aca="1" ref="H2885" ca="1">IF(F2885="MAI","NESSUNO",INDIRECT(ADDRESS(ROW()+$N$5,2)))</f>
        <v>105.995</v>
      </c>
      <c r="I2885" s="11">
        <f t="shared" ca="1" si="323"/>
        <v>0</v>
      </c>
      <c r="J2885" s="13">
        <f t="shared" ca="1" si="319"/>
        <v>4.278574661078649E-2</v>
      </c>
      <c r="K2885" s="13" t="b">
        <f t="shared" ca="1" si="324"/>
        <v>0</v>
      </c>
    </row>
    <row r="2886" spans="1:11" x14ac:dyDescent="0.2">
      <c r="A2886" s="5">
        <f>IndiciMSCI!A2886</f>
        <v>40927</v>
      </c>
      <c r="B2886" cm="1">
        <f t="array" ref="B2886">INDEX(IndiciMSCI!A:Y,ROW(),Sheet1!$O$2)</f>
        <v>101.581</v>
      </c>
      <c r="C2886">
        <f t="shared" ca="1" si="320"/>
        <v>105.39450000000001</v>
      </c>
      <c r="D2886" t="b">
        <f t="shared" ca="1" si="321"/>
        <v>1</v>
      </c>
      <c r="E2886" s="13" cm="1">
        <f t="array" aca="1" ref="E2886" ca="1">IF(ISBLANK(INDIRECT(ADDRESS(ROW(B2886)+$N$5,COLUMN(B2886)))),"",(INDIRECT(ADDRESS(ROW(B2886)+$N$5,COLUMN(B2886)))/B2886-1))</f>
        <v>3.1944950335200284E-2</v>
      </c>
      <c r="F2886" s="5">
        <f t="shared" ca="1" si="318"/>
        <v>40927</v>
      </c>
      <c r="G2886" s="11">
        <f t="shared" ca="1" si="322"/>
        <v>101.581</v>
      </c>
      <c r="H2886" s="17" cm="1">
        <f t="array" aca="1" ref="H2886" ca="1">IF(F2886="MAI","NESSUNO",INDIRECT(ADDRESS(ROW()+$N$5,2)))</f>
        <v>104.82599999999999</v>
      </c>
      <c r="I2886" s="11">
        <f t="shared" ca="1" si="323"/>
        <v>0</v>
      </c>
      <c r="J2886" s="13">
        <f t="shared" ca="1" si="319"/>
        <v>3.1944950335200381E-2</v>
      </c>
      <c r="K2886" s="13" t="b">
        <f t="shared" ca="1" si="324"/>
        <v>1</v>
      </c>
    </row>
    <row r="2887" spans="1:11" x14ac:dyDescent="0.2">
      <c r="A2887" s="5">
        <f>IndiciMSCI!A2887</f>
        <v>40928</v>
      </c>
      <c r="B2887" cm="1">
        <f t="array" ref="B2887">INDEX(IndiciMSCI!A:Y,ROW(),Sheet1!$O$2)</f>
        <v>103.432</v>
      </c>
      <c r="C2887">
        <f t="shared" ca="1" si="320"/>
        <v>105.39450000000001</v>
      </c>
      <c r="D2887" t="b">
        <f t="shared" ca="1" si="321"/>
        <v>1</v>
      </c>
      <c r="E2887" s="13" cm="1">
        <f t="array" aca="1" ref="E2887" ca="1">IF(ISBLANK(INDIRECT(ADDRESS(ROW(B2887)+$N$5,COLUMN(B2887)))),"",(INDIRECT(ADDRESS(ROW(B2887)+$N$5,COLUMN(B2887)))/B2887-1))</f>
        <v>3.6835795498491697E-2</v>
      </c>
      <c r="F2887" s="5">
        <f t="shared" ca="1" si="318"/>
        <v>40928</v>
      </c>
      <c r="G2887" s="11">
        <f t="shared" ca="1" si="322"/>
        <v>103.432</v>
      </c>
      <c r="H2887" s="17" cm="1">
        <f t="array" aca="1" ref="H2887" ca="1">IF(F2887="MAI","NESSUNO",INDIRECT(ADDRESS(ROW()+$N$5,2)))</f>
        <v>107.242</v>
      </c>
      <c r="I2887" s="11">
        <f t="shared" ca="1" si="323"/>
        <v>0</v>
      </c>
      <c r="J2887" s="13">
        <f t="shared" ca="1" si="319"/>
        <v>3.6835795498491787E-2</v>
      </c>
      <c r="K2887" s="13" t="b">
        <f t="shared" ca="1" si="324"/>
        <v>1</v>
      </c>
    </row>
    <row r="2888" spans="1:11" x14ac:dyDescent="0.2">
      <c r="A2888" s="5">
        <f>IndiciMSCI!A2888</f>
        <v>40931</v>
      </c>
      <c r="B2888" cm="1">
        <f t="array" ref="B2888">INDEX(IndiciMSCI!A:Y,ROW(),Sheet1!$O$2)</f>
        <v>102.661</v>
      </c>
      <c r="C2888">
        <f t="shared" ca="1" si="320"/>
        <v>105.39450000000001</v>
      </c>
      <c r="D2888" t="b">
        <f t="shared" ca="1" si="321"/>
        <v>1</v>
      </c>
      <c r="E2888" s="13" cm="1">
        <f t="array" aca="1" ref="E2888" ca="1">IF(ISBLANK(INDIRECT(ADDRESS(ROW(B2888)+$N$5,COLUMN(B2888)))),"",(INDIRECT(ADDRESS(ROW(B2888)+$N$5,COLUMN(B2888)))/B2888-1))</f>
        <v>3.5388316887620341E-2</v>
      </c>
      <c r="F2888" s="5">
        <f t="shared" ca="1" si="318"/>
        <v>40931</v>
      </c>
      <c r="G2888" s="11">
        <f t="shared" ca="1" si="322"/>
        <v>102.661</v>
      </c>
      <c r="H2888" s="17" cm="1">
        <f t="array" aca="1" ref="H2888" ca="1">IF(F2888="MAI","NESSUNO",INDIRECT(ADDRESS(ROW()+$N$5,2)))</f>
        <v>106.294</v>
      </c>
      <c r="I2888" s="11">
        <f t="shared" ca="1" si="323"/>
        <v>0</v>
      </c>
      <c r="J2888" s="13">
        <f t="shared" ca="1" si="319"/>
        <v>3.5388316887620376E-2</v>
      </c>
      <c r="K2888" s="13" t="b">
        <f t="shared" ca="1" si="324"/>
        <v>1</v>
      </c>
    </row>
    <row r="2889" spans="1:11" x14ac:dyDescent="0.2">
      <c r="A2889" s="5">
        <f>IndiciMSCI!A2889</f>
        <v>40932</v>
      </c>
      <c r="B2889" cm="1">
        <f t="array" ref="B2889">INDEX(IndiciMSCI!A:Y,ROW(),Sheet1!$O$2)</f>
        <v>102.417</v>
      </c>
      <c r="C2889">
        <f t="shared" ca="1" si="320"/>
        <v>105.39450000000001</v>
      </c>
      <c r="D2889" t="b">
        <f t="shared" ca="1" si="321"/>
        <v>1</v>
      </c>
      <c r="E2889" s="13" cm="1">
        <f t="array" aca="1" ref="E2889" ca="1">IF(ISBLANK(INDIRECT(ADDRESS(ROW(B2889)+$N$5,COLUMN(B2889)))),"",(INDIRECT(ADDRESS(ROW(B2889)+$N$5,COLUMN(B2889)))/B2889-1))</f>
        <v>5.0284620717263584E-2</v>
      </c>
      <c r="F2889" s="5">
        <f t="shared" ca="1" si="318"/>
        <v>40932</v>
      </c>
      <c r="G2889" s="11">
        <f t="shared" ca="1" si="322"/>
        <v>102.417</v>
      </c>
      <c r="H2889" s="17" cm="1">
        <f t="array" aca="1" ref="H2889" ca="1">IF(F2889="MAI","NESSUNO",INDIRECT(ADDRESS(ROW()+$N$5,2)))</f>
        <v>107.56699999999999</v>
      </c>
      <c r="I2889" s="11">
        <f t="shared" ca="1" si="323"/>
        <v>0</v>
      </c>
      <c r="J2889" s="13">
        <f t="shared" ca="1" si="319"/>
        <v>5.0284620717263653E-2</v>
      </c>
      <c r="K2889" s="13" t="b">
        <f t="shared" ca="1" si="324"/>
        <v>1</v>
      </c>
    </row>
    <row r="2890" spans="1:11" x14ac:dyDescent="0.2">
      <c r="A2890" s="5">
        <f>IndiciMSCI!A2890</f>
        <v>40933</v>
      </c>
      <c r="B2890" cm="1">
        <f t="array" ref="B2890">INDEX(IndiciMSCI!A:Y,ROW(),Sheet1!$O$2)</f>
        <v>103.17400000000001</v>
      </c>
      <c r="C2890">
        <f t="shared" ca="1" si="320"/>
        <v>105.39450000000001</v>
      </c>
      <c r="D2890" t="b">
        <f t="shared" ca="1" si="321"/>
        <v>1</v>
      </c>
      <c r="E2890" s="13" cm="1">
        <f t="array" aca="1" ref="E2890" ca="1">IF(ISBLANK(INDIRECT(ADDRESS(ROW(B2890)+$N$5,COLUMN(B2890)))),"",(INDIRECT(ADDRESS(ROW(B2890)+$N$5,COLUMN(B2890)))/B2890-1))</f>
        <v>2.6838156899994026E-2</v>
      </c>
      <c r="F2890" s="5">
        <f t="shared" ca="1" si="318"/>
        <v>40933</v>
      </c>
      <c r="G2890" s="11">
        <f t="shared" ca="1" si="322"/>
        <v>103.17400000000001</v>
      </c>
      <c r="H2890" s="17" cm="1">
        <f t="array" aca="1" ref="H2890" ca="1">IF(F2890="MAI","NESSUNO",INDIRECT(ADDRESS(ROW()+$N$5,2)))</f>
        <v>105.943</v>
      </c>
      <c r="I2890" s="11">
        <f t="shared" ca="1" si="323"/>
        <v>0</v>
      </c>
      <c r="J2890" s="13">
        <f t="shared" ca="1" si="319"/>
        <v>2.6838156899994099E-2</v>
      </c>
      <c r="K2890" s="13" t="b">
        <f t="shared" ca="1" si="324"/>
        <v>1</v>
      </c>
    </row>
    <row r="2891" spans="1:11" x14ac:dyDescent="0.2">
      <c r="A2891" s="5">
        <f>IndiciMSCI!A2891</f>
        <v>40934</v>
      </c>
      <c r="B2891" cm="1">
        <f t="array" ref="B2891">INDEX(IndiciMSCI!A:Y,ROW(),Sheet1!$O$2)</f>
        <v>102.556</v>
      </c>
      <c r="C2891">
        <f t="shared" ca="1" si="320"/>
        <v>105.39450000000001</v>
      </c>
      <c r="D2891" t="b">
        <f t="shared" ca="1" si="321"/>
        <v>1</v>
      </c>
      <c r="E2891" s="13" cm="1">
        <f t="array" aca="1" ref="E2891" ca="1">IF(ISBLANK(INDIRECT(ADDRESS(ROW(B2891)+$N$5,COLUMN(B2891)))),"",(INDIRECT(ADDRESS(ROW(B2891)+$N$5,COLUMN(B2891)))/B2891-1))</f>
        <v>2.0593626896524997E-2</v>
      </c>
      <c r="F2891" s="5">
        <f t="shared" ca="1" si="318"/>
        <v>40934</v>
      </c>
      <c r="G2891" s="11">
        <f t="shared" ca="1" si="322"/>
        <v>102.556</v>
      </c>
      <c r="H2891" s="17" cm="1">
        <f t="array" aca="1" ref="H2891" ca="1">IF(F2891="MAI","NESSUNO",INDIRECT(ADDRESS(ROW()+$N$5,2)))</f>
        <v>104.66800000000001</v>
      </c>
      <c r="I2891" s="11">
        <f t="shared" ca="1" si="323"/>
        <v>0</v>
      </c>
      <c r="J2891" s="13">
        <f t="shared" ca="1" si="319"/>
        <v>2.0593626896524914E-2</v>
      </c>
      <c r="K2891" s="13" t="b">
        <f t="shared" ca="1" si="324"/>
        <v>0</v>
      </c>
    </row>
    <row r="2892" spans="1:11" x14ac:dyDescent="0.2">
      <c r="A2892" s="5">
        <f>IndiciMSCI!A2892</f>
        <v>40935</v>
      </c>
      <c r="B2892" cm="1">
        <f t="array" ref="B2892">INDEX(IndiciMSCI!A:Y,ROW(),Sheet1!$O$2)</f>
        <v>102.974</v>
      </c>
      <c r="C2892">
        <f t="shared" ca="1" si="320"/>
        <v>105.39450000000001</v>
      </c>
      <c r="D2892" t="b">
        <f t="shared" ca="1" si="321"/>
        <v>1</v>
      </c>
      <c r="E2892" s="13" cm="1">
        <f t="array" aca="1" ref="E2892" ca="1">IF(ISBLANK(INDIRECT(ADDRESS(ROW(B2892)+$N$5,COLUMN(B2892)))),"",(INDIRECT(ADDRESS(ROW(B2892)+$N$5,COLUMN(B2892)))/B2892-1))</f>
        <v>2.059743236156697E-2</v>
      </c>
      <c r="F2892" s="5">
        <f t="shared" ca="1" si="318"/>
        <v>40935</v>
      </c>
      <c r="G2892" s="11">
        <f t="shared" ca="1" si="322"/>
        <v>102.974</v>
      </c>
      <c r="H2892" s="17" cm="1">
        <f t="array" aca="1" ref="H2892" ca="1">IF(F2892="MAI","NESSUNO",INDIRECT(ADDRESS(ROW()+$N$5,2)))</f>
        <v>105.095</v>
      </c>
      <c r="I2892" s="11">
        <f t="shared" ca="1" si="323"/>
        <v>0</v>
      </c>
      <c r="J2892" s="13">
        <f t="shared" ca="1" si="319"/>
        <v>2.0597432361566949E-2</v>
      </c>
      <c r="K2892" s="13" t="b">
        <f t="shared" ca="1" si="324"/>
        <v>0</v>
      </c>
    </row>
    <row r="2893" spans="1:11" x14ac:dyDescent="0.2">
      <c r="A2893" s="5">
        <f>IndiciMSCI!A2893</f>
        <v>40938</v>
      </c>
      <c r="B2893" cm="1">
        <f t="array" ref="B2893">INDEX(IndiciMSCI!A:Y,ROW(),Sheet1!$O$2)</f>
        <v>102.96</v>
      </c>
      <c r="C2893">
        <f t="shared" ca="1" si="320"/>
        <v>105.39450000000001</v>
      </c>
      <c r="D2893" t="b">
        <f t="shared" ca="1" si="321"/>
        <v>1</v>
      </c>
      <c r="E2893" s="13" cm="1">
        <f t="array" aca="1" ref="E2893" ca="1">IF(ISBLANK(INDIRECT(ADDRESS(ROW(B2893)+$N$5,COLUMN(B2893)))),"",(INDIRECT(ADDRESS(ROW(B2893)+$N$5,COLUMN(B2893)))/B2893-1))</f>
        <v>2.1406371406371472E-2</v>
      </c>
      <c r="F2893" s="5">
        <f t="shared" ca="1" si="318"/>
        <v>40938</v>
      </c>
      <c r="G2893" s="11">
        <f t="shared" ca="1" si="322"/>
        <v>102.96</v>
      </c>
      <c r="H2893" s="17" cm="1">
        <f t="array" aca="1" ref="H2893" ca="1">IF(F2893="MAI","NESSUNO",INDIRECT(ADDRESS(ROW()+$N$5,2)))</f>
        <v>105.164</v>
      </c>
      <c r="I2893" s="11">
        <f t="shared" ca="1" si="323"/>
        <v>0</v>
      </c>
      <c r="J2893" s="13">
        <f t="shared" ca="1" si="319"/>
        <v>2.1406371406371482E-2</v>
      </c>
      <c r="K2893" s="13" t="b">
        <f t="shared" ca="1" si="324"/>
        <v>0</v>
      </c>
    </row>
    <row r="2894" spans="1:11" x14ac:dyDescent="0.2">
      <c r="A2894" s="5">
        <f>IndiciMSCI!A2894</f>
        <v>40939</v>
      </c>
      <c r="B2894" cm="1">
        <f t="array" ref="B2894">INDEX(IndiciMSCI!A:Y,ROW(),Sheet1!$O$2)</f>
        <v>103.08</v>
      </c>
      <c r="C2894">
        <f t="shared" ca="1" si="320"/>
        <v>105.39450000000001</v>
      </c>
      <c r="D2894" t="b">
        <f t="shared" ca="1" si="321"/>
        <v>1</v>
      </c>
      <c r="E2894" s="13" cm="1">
        <f t="array" aca="1" ref="E2894" ca="1">IF(ISBLANK(INDIRECT(ADDRESS(ROW(B2894)+$N$5,COLUMN(B2894)))),"",(INDIRECT(ADDRESS(ROW(B2894)+$N$5,COLUMN(B2894)))/B2894-1))</f>
        <v>2.7745440434613799E-2</v>
      </c>
      <c r="F2894" s="5">
        <f t="shared" ca="1" si="318"/>
        <v>40939</v>
      </c>
      <c r="G2894" s="11">
        <f t="shared" ca="1" si="322"/>
        <v>103.08</v>
      </c>
      <c r="H2894" s="17" cm="1">
        <f t="array" aca="1" ref="H2894" ca="1">IF(F2894="MAI","NESSUNO",INDIRECT(ADDRESS(ROW()+$N$5,2)))</f>
        <v>105.94</v>
      </c>
      <c r="I2894" s="11">
        <f t="shared" ca="1" si="323"/>
        <v>0</v>
      </c>
      <c r="J2894" s="13">
        <f t="shared" ca="1" si="319"/>
        <v>2.7745440434613886E-2</v>
      </c>
      <c r="K2894" s="13" t="b">
        <f t="shared" ca="1" si="324"/>
        <v>1</v>
      </c>
    </row>
    <row r="2895" spans="1:11" x14ac:dyDescent="0.2">
      <c r="A2895" s="5">
        <f>IndiciMSCI!A2895</f>
        <v>40940</v>
      </c>
      <c r="B2895" cm="1">
        <f t="array" ref="B2895">INDEX(IndiciMSCI!A:Y,ROW(),Sheet1!$O$2)</f>
        <v>102.646</v>
      </c>
      <c r="C2895">
        <f t="shared" ca="1" si="320"/>
        <v>105.39450000000001</v>
      </c>
      <c r="D2895" t="b">
        <f t="shared" ca="1" si="321"/>
        <v>1</v>
      </c>
      <c r="E2895" s="13" cm="1">
        <f t="array" aca="1" ref="E2895" ca="1">IF(ISBLANK(INDIRECT(ADDRESS(ROW(B2895)+$N$5,COLUMN(B2895)))),"",(INDIRECT(ADDRESS(ROW(B2895)+$N$5,COLUMN(B2895)))/B2895-1))</f>
        <v>3.5646786041346079E-2</v>
      </c>
      <c r="F2895" s="5">
        <f t="shared" ca="1" si="318"/>
        <v>40940</v>
      </c>
      <c r="G2895" s="11">
        <f t="shared" ca="1" si="322"/>
        <v>102.646</v>
      </c>
      <c r="H2895" s="17" cm="1">
        <f t="array" aca="1" ref="H2895" ca="1">IF(F2895="MAI","NESSUNO",INDIRECT(ADDRESS(ROW()+$N$5,2)))</f>
        <v>106.30500000000001</v>
      </c>
      <c r="I2895" s="11">
        <f t="shared" ca="1" si="323"/>
        <v>0</v>
      </c>
      <c r="J2895" s="13">
        <f t="shared" ca="1" si="319"/>
        <v>3.5646786041346044E-2</v>
      </c>
      <c r="K2895" s="13" t="b">
        <f t="shared" ca="1" si="324"/>
        <v>0</v>
      </c>
    </row>
    <row r="2896" spans="1:11" x14ac:dyDescent="0.2">
      <c r="A2896" s="5">
        <f>IndiciMSCI!A2896</f>
        <v>40941</v>
      </c>
      <c r="B2896" cm="1">
        <f t="array" ref="B2896">INDEX(IndiciMSCI!A:Y,ROW(),Sheet1!$O$2)</f>
        <v>103.496</v>
      </c>
      <c r="C2896">
        <f t="shared" ca="1" si="320"/>
        <v>105.39450000000001</v>
      </c>
      <c r="D2896" t="b">
        <f t="shared" ca="1" si="321"/>
        <v>1</v>
      </c>
      <c r="E2896" s="13" cm="1">
        <f t="array" aca="1" ref="E2896" ca="1">IF(ISBLANK(INDIRECT(ADDRESS(ROW(B2896)+$N$5,COLUMN(B2896)))),"",(INDIRECT(ADDRESS(ROW(B2896)+$N$5,COLUMN(B2896)))/B2896-1))</f>
        <v>3.062920306098782E-2</v>
      </c>
      <c r="F2896" s="5">
        <f t="shared" ca="1" si="318"/>
        <v>40941</v>
      </c>
      <c r="G2896" s="11">
        <f t="shared" ca="1" si="322"/>
        <v>103.496</v>
      </c>
      <c r="H2896" s="17" cm="1">
        <f t="array" aca="1" ref="H2896" ca="1">IF(F2896="MAI","NESSUNO",INDIRECT(ADDRESS(ROW()+$N$5,2)))</f>
        <v>106.666</v>
      </c>
      <c r="I2896" s="11">
        <f t="shared" ca="1" si="323"/>
        <v>0</v>
      </c>
      <c r="J2896" s="13">
        <f t="shared" ca="1" si="319"/>
        <v>3.0629203060987882E-2</v>
      </c>
      <c r="K2896" s="13" t="b">
        <f t="shared" ca="1" si="324"/>
        <v>1</v>
      </c>
    </row>
    <row r="2897" spans="1:11" x14ac:dyDescent="0.2">
      <c r="A2897" s="5">
        <f>IndiciMSCI!A2897</f>
        <v>40942</v>
      </c>
      <c r="B2897" cm="1">
        <f t="array" ref="B2897">INDEX(IndiciMSCI!A:Y,ROW(),Sheet1!$O$2)</f>
        <v>103.136</v>
      </c>
      <c r="C2897">
        <f t="shared" ca="1" si="320"/>
        <v>105.39450000000001</v>
      </c>
      <c r="D2897" t="b">
        <f t="shared" ca="1" si="321"/>
        <v>1</v>
      </c>
      <c r="E2897" s="13" cm="1">
        <f t="array" aca="1" ref="E2897" ca="1">IF(ISBLANK(INDIRECT(ADDRESS(ROW(B2897)+$N$5,COLUMN(B2897)))),"",(INDIRECT(ADDRESS(ROW(B2897)+$N$5,COLUMN(B2897)))/B2897-1))</f>
        <v>1.2614412038473466E-2</v>
      </c>
      <c r="F2897" s="5">
        <f t="shared" ca="1" si="318"/>
        <v>40942</v>
      </c>
      <c r="G2897" s="11">
        <f t="shared" ca="1" si="322"/>
        <v>103.136</v>
      </c>
      <c r="H2897" s="17" cm="1">
        <f t="array" aca="1" ref="H2897" ca="1">IF(F2897="MAI","NESSUNO",INDIRECT(ADDRESS(ROW()+$N$5,2)))</f>
        <v>104.437</v>
      </c>
      <c r="I2897" s="11">
        <f t="shared" ca="1" si="323"/>
        <v>0</v>
      </c>
      <c r="J2897" s="13">
        <f t="shared" ca="1" si="319"/>
        <v>1.2614412038473492E-2</v>
      </c>
      <c r="K2897" s="13" t="b">
        <f t="shared" ca="1" si="324"/>
        <v>0</v>
      </c>
    </row>
    <row r="2898" spans="1:11" x14ac:dyDescent="0.2">
      <c r="A2898" s="5">
        <f>IndiciMSCI!A2898</f>
        <v>40945</v>
      </c>
      <c r="B2898" cm="1">
        <f t="array" ref="B2898">INDEX(IndiciMSCI!A:Y,ROW(),Sheet1!$O$2)</f>
        <v>104.742</v>
      </c>
      <c r="C2898">
        <f t="shared" ca="1" si="320"/>
        <v>105.39450000000001</v>
      </c>
      <c r="D2898" t="b">
        <f t="shared" ca="1" si="321"/>
        <v>1</v>
      </c>
      <c r="E2898" s="13" cm="1">
        <f t="array" aca="1" ref="E2898" ca="1">IF(ISBLANK(INDIRECT(ADDRESS(ROW(B2898)+$N$5,COLUMN(B2898)))),"",(INDIRECT(ADDRESS(ROW(B2898)+$N$5,COLUMN(B2898)))/B2898-1))</f>
        <v>2.1080368906455815E-2</v>
      </c>
      <c r="F2898" s="5">
        <f t="shared" ca="1" si="318"/>
        <v>40945</v>
      </c>
      <c r="G2898" s="11">
        <f t="shared" ca="1" si="322"/>
        <v>104.742</v>
      </c>
      <c r="H2898" s="17" cm="1">
        <f t="array" aca="1" ref="H2898" ca="1">IF(F2898="MAI","NESSUNO",INDIRECT(ADDRESS(ROW()+$N$5,2)))</f>
        <v>106.95</v>
      </c>
      <c r="I2898" s="11">
        <f t="shared" ca="1" si="323"/>
        <v>0</v>
      </c>
      <c r="J2898" s="13">
        <f t="shared" ca="1" si="319"/>
        <v>2.1080368906455847E-2</v>
      </c>
      <c r="K2898" s="13" t="b">
        <f t="shared" ca="1" si="324"/>
        <v>0</v>
      </c>
    </row>
    <row r="2899" spans="1:11" x14ac:dyDescent="0.2">
      <c r="A2899" s="5">
        <f>IndiciMSCI!A2899</f>
        <v>40946</v>
      </c>
      <c r="B2899" cm="1">
        <f t="array" ref="B2899">INDEX(IndiciMSCI!A:Y,ROW(),Sheet1!$O$2)</f>
        <v>103.51900000000001</v>
      </c>
      <c r="C2899">
        <f t="shared" ca="1" si="320"/>
        <v>105.39450000000001</v>
      </c>
      <c r="D2899" t="b">
        <f t="shared" ca="1" si="321"/>
        <v>1</v>
      </c>
      <c r="E2899" s="13" cm="1">
        <f t="array" aca="1" ref="E2899" ca="1">IF(ISBLANK(INDIRECT(ADDRESS(ROW(B2899)+$N$5,COLUMN(B2899)))),"",(INDIRECT(ADDRESS(ROW(B2899)+$N$5,COLUMN(B2899)))/B2899-1))</f>
        <v>9.5055014055389631E-3</v>
      </c>
      <c r="F2899" s="5">
        <f t="shared" ca="1" si="318"/>
        <v>40946</v>
      </c>
      <c r="G2899" s="11">
        <f t="shared" ca="1" si="322"/>
        <v>103.51900000000001</v>
      </c>
      <c r="H2899" s="17" cm="1">
        <f t="array" aca="1" ref="H2899" ca="1">IF(F2899="MAI","NESSUNO",INDIRECT(ADDRESS(ROW()+$N$5,2)))</f>
        <v>104.503</v>
      </c>
      <c r="I2899" s="11">
        <f t="shared" ca="1" si="323"/>
        <v>0</v>
      </c>
      <c r="J2899" s="13">
        <f t="shared" ca="1" si="319"/>
        <v>9.5055014055390272E-3</v>
      </c>
      <c r="K2899" s="13" t="b">
        <f t="shared" ca="1" si="324"/>
        <v>1</v>
      </c>
    </row>
    <row r="2900" spans="1:11" x14ac:dyDescent="0.2">
      <c r="A2900" s="5">
        <f>IndiciMSCI!A2900</f>
        <v>40947</v>
      </c>
      <c r="B2900" cm="1">
        <f t="array" ref="B2900">INDEX(IndiciMSCI!A:Y,ROW(),Sheet1!$O$2)</f>
        <v>104.723</v>
      </c>
      <c r="C2900">
        <f t="shared" ca="1" si="320"/>
        <v>105.39450000000001</v>
      </c>
      <c r="D2900" t="b">
        <f t="shared" ca="1" si="321"/>
        <v>1</v>
      </c>
      <c r="E2900" s="13" cm="1">
        <f t="array" aca="1" ref="E2900" ca="1">IF(ISBLANK(INDIRECT(ADDRESS(ROW(B2900)+$N$5,COLUMN(B2900)))),"",(INDIRECT(ADDRESS(ROW(B2900)+$N$5,COLUMN(B2900)))/B2900-1))</f>
        <v>2.9153099128176319E-2</v>
      </c>
      <c r="F2900" s="5">
        <f t="shared" ca="1" si="318"/>
        <v>40947</v>
      </c>
      <c r="G2900" s="11">
        <f t="shared" ca="1" si="322"/>
        <v>104.723</v>
      </c>
      <c r="H2900" s="17" cm="1">
        <f t="array" aca="1" ref="H2900" ca="1">IF(F2900="MAI","NESSUNO",INDIRECT(ADDRESS(ROW()+$N$5,2)))</f>
        <v>107.776</v>
      </c>
      <c r="I2900" s="11">
        <f t="shared" ca="1" si="323"/>
        <v>0</v>
      </c>
      <c r="J2900" s="13">
        <f t="shared" ca="1" si="319"/>
        <v>2.9153099128176211E-2</v>
      </c>
      <c r="K2900" s="13" t="b">
        <f t="shared" ca="1" si="324"/>
        <v>0</v>
      </c>
    </row>
    <row r="2901" spans="1:11" x14ac:dyDescent="0.2">
      <c r="A2901" s="5">
        <f>IndiciMSCI!A2901</f>
        <v>40948</v>
      </c>
      <c r="B2901" cm="1">
        <f t="array" ref="B2901">INDEX(IndiciMSCI!A:Y,ROW(),Sheet1!$O$2)</f>
        <v>104.105</v>
      </c>
      <c r="C2901">
        <f t="shared" ca="1" si="320"/>
        <v>105.39450000000001</v>
      </c>
      <c r="D2901" t="b">
        <f t="shared" ca="1" si="321"/>
        <v>1</v>
      </c>
      <c r="E2901" s="13" cm="1">
        <f t="array" aca="1" ref="E2901" ca="1">IF(ISBLANK(INDIRECT(ADDRESS(ROW(B2901)+$N$5,COLUMN(B2901)))),"",(INDIRECT(ADDRESS(ROW(B2901)+$N$5,COLUMN(B2901)))/B2901-1))</f>
        <v>5.0228135055953027E-2</v>
      </c>
      <c r="F2901" s="5">
        <f t="shared" ca="1" si="318"/>
        <v>40948</v>
      </c>
      <c r="G2901" s="11">
        <f t="shared" ca="1" si="322"/>
        <v>104.105</v>
      </c>
      <c r="H2901" s="17" cm="1">
        <f t="array" aca="1" ref="H2901" ca="1">IF(F2901="MAI","NESSUNO",INDIRECT(ADDRESS(ROW()+$N$5,2)))</f>
        <v>109.334</v>
      </c>
      <c r="I2901" s="11">
        <f t="shared" ca="1" si="323"/>
        <v>0</v>
      </c>
      <c r="J2901" s="13">
        <f t="shared" ca="1" si="319"/>
        <v>5.0228135055953117E-2</v>
      </c>
      <c r="K2901" s="13" t="b">
        <f t="shared" ca="1" si="324"/>
        <v>1</v>
      </c>
    </row>
    <row r="2902" spans="1:11" x14ac:dyDescent="0.2">
      <c r="A2902" s="5">
        <f>IndiciMSCI!A2902</f>
        <v>40949</v>
      </c>
      <c r="B2902" cm="1">
        <f t="array" ref="B2902">INDEX(IndiciMSCI!A:Y,ROW(),Sheet1!$O$2)</f>
        <v>103.84</v>
      </c>
      <c r="C2902">
        <f t="shared" ca="1" si="320"/>
        <v>105.39450000000001</v>
      </c>
      <c r="D2902" t="b">
        <f t="shared" ca="1" si="321"/>
        <v>1</v>
      </c>
      <c r="E2902" s="13" cm="1">
        <f t="array" aca="1" ref="E2902" ca="1">IF(ISBLANK(INDIRECT(ADDRESS(ROW(B2902)+$N$5,COLUMN(B2902)))),"",(INDIRECT(ADDRESS(ROW(B2902)+$N$5,COLUMN(B2902)))/B2902-1))</f>
        <v>4.5676040061633172E-2</v>
      </c>
      <c r="F2902" s="5">
        <f t="shared" ca="1" si="318"/>
        <v>40949</v>
      </c>
      <c r="G2902" s="11">
        <f t="shared" ca="1" si="322"/>
        <v>103.84</v>
      </c>
      <c r="H2902" s="17" cm="1">
        <f t="array" aca="1" ref="H2902" ca="1">IF(F2902="MAI","NESSUNO",INDIRECT(ADDRESS(ROW()+$N$5,2)))</f>
        <v>108.583</v>
      </c>
      <c r="I2902" s="11">
        <f t="shared" ca="1" si="323"/>
        <v>0</v>
      </c>
      <c r="J2902" s="13">
        <f t="shared" ca="1" si="319"/>
        <v>4.5676040061633234E-2</v>
      </c>
      <c r="K2902" s="13" t="b">
        <f t="shared" ca="1" si="324"/>
        <v>0</v>
      </c>
    </row>
    <row r="2903" spans="1:11" x14ac:dyDescent="0.2">
      <c r="A2903" s="5">
        <f>IndiciMSCI!A2903</f>
        <v>40952</v>
      </c>
      <c r="B2903" cm="1">
        <f t="array" ref="B2903">INDEX(IndiciMSCI!A:Y,ROW(),Sheet1!$O$2)</f>
        <v>104.309</v>
      </c>
      <c r="C2903">
        <f t="shared" ca="1" si="320"/>
        <v>105.39450000000001</v>
      </c>
      <c r="D2903" t="b">
        <f t="shared" ca="1" si="321"/>
        <v>1</v>
      </c>
      <c r="E2903" s="13" cm="1">
        <f t="array" aca="1" ref="E2903" ca="1">IF(ISBLANK(INDIRECT(ADDRESS(ROW(B2903)+$N$5,COLUMN(B2903)))),"",(INDIRECT(ADDRESS(ROW(B2903)+$N$5,COLUMN(B2903)))/B2903-1))</f>
        <v>3.3343239797141377E-2</v>
      </c>
      <c r="F2903" s="5">
        <f t="shared" ca="1" si="318"/>
        <v>40952</v>
      </c>
      <c r="G2903" s="11">
        <f t="shared" ca="1" si="322"/>
        <v>104.309</v>
      </c>
      <c r="H2903" s="17" cm="1">
        <f t="array" aca="1" ref="H2903" ca="1">IF(F2903="MAI","NESSUNO",INDIRECT(ADDRESS(ROW()+$N$5,2)))</f>
        <v>107.78700000000001</v>
      </c>
      <c r="I2903" s="11">
        <f t="shared" ca="1" si="323"/>
        <v>0</v>
      </c>
      <c r="J2903" s="13">
        <f t="shared" ca="1" si="319"/>
        <v>3.3343239797141273E-2</v>
      </c>
      <c r="K2903" s="13" t="b">
        <f t="shared" ca="1" si="324"/>
        <v>0</v>
      </c>
    </row>
    <row r="2904" spans="1:11" x14ac:dyDescent="0.2">
      <c r="A2904" s="5">
        <f>IndiciMSCI!A2904</f>
        <v>40953</v>
      </c>
      <c r="B2904" cm="1">
        <f t="array" ref="B2904">INDEX(IndiciMSCI!A:Y,ROW(),Sheet1!$O$2)</f>
        <v>104.248</v>
      </c>
      <c r="C2904">
        <f t="shared" ca="1" si="320"/>
        <v>105.39450000000001</v>
      </c>
      <c r="D2904" t="b">
        <f t="shared" ca="1" si="321"/>
        <v>1</v>
      </c>
      <c r="E2904" s="13" cm="1">
        <f t="array" aca="1" ref="E2904" ca="1">IF(ISBLANK(INDIRECT(ADDRESS(ROW(B2904)+$N$5,COLUMN(B2904)))),"",(INDIRECT(ADDRESS(ROW(B2904)+$N$5,COLUMN(B2904)))/B2904-1))</f>
        <v>4.4998465198373028E-2</v>
      </c>
      <c r="F2904" s="5">
        <f t="shared" ca="1" si="318"/>
        <v>40953</v>
      </c>
      <c r="G2904" s="11">
        <f t="shared" ca="1" si="322"/>
        <v>104.248</v>
      </c>
      <c r="H2904" s="17" cm="1">
        <f t="array" aca="1" ref="H2904" ca="1">IF(F2904="MAI","NESSUNO",INDIRECT(ADDRESS(ROW()+$N$5,2)))</f>
        <v>108.93899999999999</v>
      </c>
      <c r="I2904" s="11">
        <f t="shared" ca="1" si="323"/>
        <v>0</v>
      </c>
      <c r="J2904" s="13">
        <f t="shared" ca="1" si="319"/>
        <v>4.4998465198372993E-2</v>
      </c>
      <c r="K2904" s="13" t="b">
        <f t="shared" ca="1" si="324"/>
        <v>0</v>
      </c>
    </row>
    <row r="2905" spans="1:11" x14ac:dyDescent="0.2">
      <c r="A2905" s="5">
        <f>IndiciMSCI!A2905</f>
        <v>40954</v>
      </c>
      <c r="B2905" cm="1">
        <f t="array" ref="B2905">INDEX(IndiciMSCI!A:Y,ROW(),Sheet1!$O$2)</f>
        <v>107.289</v>
      </c>
      <c r="C2905">
        <f t="shared" ca="1" si="320"/>
        <v>105.39450000000001</v>
      </c>
      <c r="D2905" t="b">
        <f t="shared" ca="1" si="321"/>
        <v>0</v>
      </c>
      <c r="E2905" s="13" cm="1">
        <f t="array" aca="1" ref="E2905" ca="1">IF(ISBLANK(INDIRECT(ADDRESS(ROW(B2905)+$N$5,COLUMN(B2905)))),"",(INDIRECT(ADDRESS(ROW(B2905)+$N$5,COLUMN(B2905)))/B2905-1))</f>
        <v>1.5379023012609405E-3</v>
      </c>
      <c r="F2905" s="5">
        <f t="shared" ca="1" si="318"/>
        <v>41064</v>
      </c>
      <c r="G2905" s="11">
        <f t="shared" ca="1" si="322"/>
        <v>98.117000000000004</v>
      </c>
      <c r="H2905" s="17" cm="1">
        <f t="array" aca="1" ref="H2905" ca="1">IF(F2905="MAI","NESSUNO",INDIRECT(ADDRESS(ROW()+$N$5,2)))</f>
        <v>107.45399999999999</v>
      </c>
      <c r="I2905" s="11">
        <f t="shared" ca="1" si="323"/>
        <v>0.58690148452853919</v>
      </c>
      <c r="J2905" s="13">
        <f t="shared" ca="1" si="319"/>
        <v>0.10114354785132575</v>
      </c>
      <c r="K2905" s="13" t="b">
        <f t="shared" ca="1" si="324"/>
        <v>1</v>
      </c>
    </row>
    <row r="2906" spans="1:11" x14ac:dyDescent="0.2">
      <c r="A2906" s="5">
        <f>IndiciMSCI!A2906</f>
        <v>40955</v>
      </c>
      <c r="B2906" cm="1">
        <f t="array" ref="B2906">INDEX(IndiciMSCI!A:Y,ROW(),Sheet1!$O$2)</f>
        <v>106.511</v>
      </c>
      <c r="C2906">
        <f t="shared" ca="1" si="320"/>
        <v>105.39450000000001</v>
      </c>
      <c r="D2906" t="b">
        <f t="shared" ca="1" si="321"/>
        <v>0</v>
      </c>
      <c r="E2906" s="13" cm="1">
        <f t="array" aca="1" ref="E2906" ca="1">IF(ISBLANK(INDIRECT(ADDRESS(ROW(B2906)+$N$5,COLUMN(B2906)))),"",(INDIRECT(ADDRESS(ROW(B2906)+$N$5,COLUMN(B2906)))/B2906-1))</f>
        <v>1.8026307141985276E-2</v>
      </c>
      <c r="F2906" s="5">
        <f t="shared" ca="1" si="318"/>
        <v>41064</v>
      </c>
      <c r="G2906" s="11">
        <f t="shared" ca="1" si="322"/>
        <v>98.117000000000004</v>
      </c>
      <c r="H2906" s="17" cm="1">
        <f t="array" aca="1" ref="H2906" ca="1">IF(F2906="MAI","NESSUNO",INDIRECT(ADDRESS(ROW()+$N$5,2)))</f>
        <v>108.431</v>
      </c>
      <c r="I2906" s="11">
        <f t="shared" ca="1" si="323"/>
        <v>0.58155023582517629</v>
      </c>
      <c r="J2906" s="13">
        <f t="shared" ca="1" si="319"/>
        <v>0.11104650810588551</v>
      </c>
      <c r="K2906" s="13" t="b">
        <f t="shared" ca="1" si="324"/>
        <v>1</v>
      </c>
    </row>
    <row r="2907" spans="1:11" x14ac:dyDescent="0.2">
      <c r="A2907" s="5">
        <f>IndiciMSCI!A2907</f>
        <v>40956</v>
      </c>
      <c r="B2907" cm="1">
        <f t="array" ref="B2907">INDEX(IndiciMSCI!A:Y,ROW(),Sheet1!$O$2)</f>
        <v>106.309</v>
      </c>
      <c r="C2907">
        <f t="shared" ca="1" si="320"/>
        <v>104.9256</v>
      </c>
      <c r="D2907" t="b">
        <f t="shared" ca="1" si="321"/>
        <v>0</v>
      </c>
      <c r="E2907" s="13" cm="1">
        <f t="array" aca="1" ref="E2907" ca="1">IF(ISBLANK(INDIRECT(ADDRESS(ROW(B2907)+$N$5,COLUMN(B2907)))),"",(INDIRECT(ADDRESS(ROW(B2907)+$N$5,COLUMN(B2907)))/B2907-1))</f>
        <v>-1.5332662333386038E-3</v>
      </c>
      <c r="F2907" s="5">
        <f t="shared" ca="1" si="318"/>
        <v>41064</v>
      </c>
      <c r="G2907" s="11">
        <f t="shared" ca="1" si="322"/>
        <v>98.117000000000004</v>
      </c>
      <c r="H2907" s="17" cm="1">
        <f t="array" aca="1" ref="H2907" ca="1">IF(F2907="MAI","NESSUNO",INDIRECT(ADDRESS(ROW()+$N$5,2)))</f>
        <v>106.146</v>
      </c>
      <c r="I2907" s="11">
        <f t="shared" ca="1" si="323"/>
        <v>0.57619927724066144</v>
      </c>
      <c r="J2907" s="13">
        <f t="shared" ca="1" si="319"/>
        <v>8.7703448711646884E-2</v>
      </c>
      <c r="K2907" s="13" t="b">
        <f t="shared" ca="1" si="324"/>
        <v>1</v>
      </c>
    </row>
    <row r="2908" spans="1:11" x14ac:dyDescent="0.2">
      <c r="A2908" s="5">
        <f>IndiciMSCI!A2908</f>
        <v>40959</v>
      </c>
      <c r="B2908" cm="1">
        <f t="array" ref="B2908">INDEX(IndiciMSCI!A:Y,ROW(),Sheet1!$O$2)</f>
        <v>106.66500000000001</v>
      </c>
      <c r="C2908">
        <f t="shared" ca="1" si="320"/>
        <v>104.9256</v>
      </c>
      <c r="D2908" t="b">
        <f t="shared" ca="1" si="321"/>
        <v>0</v>
      </c>
      <c r="E2908" s="13" cm="1">
        <f t="array" aca="1" ref="E2908" ca="1">IF(ISBLANK(INDIRECT(ADDRESS(ROW(B2908)+$N$5,COLUMN(B2908)))),"",(INDIRECT(ADDRESS(ROW(B2908)+$N$5,COLUMN(B2908)))/B2908-1))</f>
        <v>1.3106454788355926E-2</v>
      </c>
      <c r="F2908" s="5">
        <f t="shared" ca="1" si="318"/>
        <v>41064</v>
      </c>
      <c r="G2908" s="11">
        <f t="shared" ca="1" si="322"/>
        <v>98.117000000000004</v>
      </c>
      <c r="H2908" s="17" cm="1">
        <f t="array" aca="1" ref="H2908" ca="1">IF(F2908="MAI","NESSUNO",INDIRECT(ADDRESS(ROW()+$N$5,2)))</f>
        <v>108.063</v>
      </c>
      <c r="I2908" s="11">
        <f t="shared" ca="1" si="323"/>
        <v>0.56014814204294794</v>
      </c>
      <c r="J2908" s="13">
        <f t="shared" ca="1" si="319"/>
        <v>0.10707775555757866</v>
      </c>
      <c r="K2908" s="13" t="b">
        <f t="shared" ca="1" si="324"/>
        <v>1</v>
      </c>
    </row>
    <row r="2909" spans="1:11" x14ac:dyDescent="0.2">
      <c r="A2909" s="5">
        <f>IndiciMSCI!A2909</f>
        <v>40960</v>
      </c>
      <c r="B2909" cm="1">
        <f t="array" ref="B2909">INDEX(IndiciMSCI!A:Y,ROW(),Sheet1!$O$2)</f>
        <v>105.84699999999999</v>
      </c>
      <c r="C2909">
        <f t="shared" ca="1" si="320"/>
        <v>103.90770000000001</v>
      </c>
      <c r="D2909" t="b">
        <f t="shared" ca="1" si="321"/>
        <v>0</v>
      </c>
      <c r="E2909" s="13" cm="1">
        <f t="array" aca="1" ref="E2909" ca="1">IF(ISBLANK(INDIRECT(ADDRESS(ROW(B2909)+$N$5,COLUMN(B2909)))),"",(INDIRECT(ADDRESS(ROW(B2909)+$N$5,COLUMN(B2909)))/B2909-1))</f>
        <v>2.5876973367218836E-2</v>
      </c>
      <c r="F2909" s="5">
        <f t="shared" ca="1" si="318"/>
        <v>41064</v>
      </c>
      <c r="G2909" s="11">
        <f t="shared" ca="1" si="322"/>
        <v>98.117000000000004</v>
      </c>
      <c r="H2909" s="17" cm="1">
        <f t="array" aca="1" ref="H2909" ca="1">IF(F2909="MAI","NESSUNO",INDIRECT(ADDRESS(ROW()+$N$5,2)))</f>
        <v>108.586</v>
      </c>
      <c r="I2909" s="11">
        <f t="shared" ca="1" si="323"/>
        <v>0.55479834377655379</v>
      </c>
      <c r="J2909" s="13">
        <f t="shared" ca="1" si="319"/>
        <v>0.11235360175888529</v>
      </c>
      <c r="K2909" s="13" t="b">
        <f t="shared" ca="1" si="324"/>
        <v>1</v>
      </c>
    </row>
    <row r="2910" spans="1:11" x14ac:dyDescent="0.2">
      <c r="A2910" s="5">
        <f>IndiciMSCI!A2910</f>
        <v>40961</v>
      </c>
      <c r="B2910" cm="1">
        <f t="array" ref="B2910">INDEX(IndiciMSCI!A:Y,ROW(),Sheet1!$O$2)</f>
        <v>106.346</v>
      </c>
      <c r="C2910">
        <f t="shared" ca="1" si="320"/>
        <v>103.90770000000001</v>
      </c>
      <c r="D2910" t="b">
        <f t="shared" ca="1" si="321"/>
        <v>0</v>
      </c>
      <c r="E2910" s="13" cm="1">
        <f t="array" aca="1" ref="E2910" ca="1">IF(ISBLANK(INDIRECT(ADDRESS(ROW(B2910)+$N$5,COLUMN(B2910)))),"",(INDIRECT(ADDRESS(ROW(B2910)+$N$5,COLUMN(B2910)))/B2910-1))</f>
        <v>2.91219227803583E-2</v>
      </c>
      <c r="F2910" s="5">
        <f t="shared" ca="1" si="318"/>
        <v>41064</v>
      </c>
      <c r="G2910" s="11">
        <f t="shared" ca="1" si="322"/>
        <v>98.117000000000004</v>
      </c>
      <c r="H2910" s="17" cm="1">
        <f t="array" aca="1" ref="H2910" ca="1">IF(F2910="MAI","NESSUNO",INDIRECT(ADDRESS(ROW()+$N$5,2)))</f>
        <v>109.443</v>
      </c>
      <c r="I2910" s="11">
        <f t="shared" ca="1" si="323"/>
        <v>0.54944883555037904</v>
      </c>
      <c r="J2910" s="13">
        <f t="shared" ca="1" si="319"/>
        <v>0.12103355010396132</v>
      </c>
      <c r="K2910" s="13" t="b">
        <f t="shared" ca="1" si="324"/>
        <v>1</v>
      </c>
    </row>
    <row r="2911" spans="1:11" x14ac:dyDescent="0.2">
      <c r="A2911" s="5">
        <f>IndiciMSCI!A2911</f>
        <v>40962</v>
      </c>
      <c r="B2911" cm="1">
        <f t="array" ref="B2911">INDEX(IndiciMSCI!A:Y,ROW(),Sheet1!$O$2)</f>
        <v>106.36499999999999</v>
      </c>
      <c r="C2911">
        <f t="shared" ca="1" si="320"/>
        <v>103.90770000000001</v>
      </c>
      <c r="D2911" t="b">
        <f t="shared" ca="1" si="321"/>
        <v>0</v>
      </c>
      <c r="E2911" s="13" cm="1">
        <f t="array" aca="1" ref="E2911" ca="1">IF(ISBLANK(INDIRECT(ADDRESS(ROW(B2911)+$N$5,COLUMN(B2911)))),"",(INDIRECT(ADDRESS(ROW(B2911)+$N$5,COLUMN(B2911)))/B2911-1))</f>
        <v>3.6478164809852887E-2</v>
      </c>
      <c r="F2911" s="5">
        <f t="shared" ca="1" si="318"/>
        <v>41064</v>
      </c>
      <c r="G2911" s="11">
        <f t="shared" ca="1" si="322"/>
        <v>98.117000000000004</v>
      </c>
      <c r="H2911" s="17" cm="1">
        <f t="array" aca="1" ref="H2911" ca="1">IF(F2911="MAI","NESSUNO",INDIRECT(ADDRESS(ROW()+$N$5,2)))</f>
        <v>110.245</v>
      </c>
      <c r="I2911" s="11">
        <f t="shared" ca="1" si="323"/>
        <v>0.54409961734870649</v>
      </c>
      <c r="J2911" s="13">
        <f t="shared" ca="1" si="319"/>
        <v>0.12915294614948181</v>
      </c>
      <c r="K2911" s="13" t="b">
        <f t="shared" ca="1" si="324"/>
        <v>1</v>
      </c>
    </row>
    <row r="2912" spans="1:11" x14ac:dyDescent="0.2">
      <c r="A2912" s="5">
        <f>IndiciMSCI!A2912</f>
        <v>40963</v>
      </c>
      <c r="B2912" cm="1">
        <f t="array" ref="B2912">INDEX(IndiciMSCI!A:Y,ROW(),Sheet1!$O$2)</f>
        <v>105.24</v>
      </c>
      <c r="C2912">
        <f t="shared" ca="1" si="320"/>
        <v>103.90770000000001</v>
      </c>
      <c r="D2912" t="b">
        <f t="shared" ca="1" si="321"/>
        <v>0</v>
      </c>
      <c r="E2912" s="13" cm="1">
        <f t="array" aca="1" ref="E2912" ca="1">IF(ISBLANK(INDIRECT(ADDRESS(ROW(B2912)+$N$5,COLUMN(B2912)))),"",(INDIRECT(ADDRESS(ROW(B2912)+$N$5,COLUMN(B2912)))/B2912-1))</f>
        <v>4.9619916381604012E-2</v>
      </c>
      <c r="F2912" s="5">
        <f t="shared" ca="1" si="318"/>
        <v>41064</v>
      </c>
      <c r="G2912" s="11">
        <f t="shared" ca="1" si="322"/>
        <v>98.117000000000004</v>
      </c>
      <c r="H2912" s="17" cm="1">
        <f t="array" aca="1" ref="H2912" ca="1">IF(F2912="MAI","NESSUNO",INDIRECT(ADDRESS(ROW()+$N$5,2)))</f>
        <v>110.462</v>
      </c>
      <c r="I2912" s="11">
        <f t="shared" ca="1" si="323"/>
        <v>0.53875068915580471</v>
      </c>
      <c r="J2912" s="13">
        <f t="shared" ca="1" si="319"/>
        <v>0.13131007561539593</v>
      </c>
      <c r="K2912" s="13" t="b">
        <f t="shared" ca="1" si="324"/>
        <v>1</v>
      </c>
    </row>
    <row r="2913" spans="1:11" x14ac:dyDescent="0.2">
      <c r="A2913" s="5">
        <f>IndiciMSCI!A2913</f>
        <v>40966</v>
      </c>
      <c r="B2913" cm="1">
        <f t="array" ref="B2913">INDEX(IndiciMSCI!A:Y,ROW(),Sheet1!$O$2)</f>
        <v>106.23099999999999</v>
      </c>
      <c r="C2913">
        <f t="shared" ca="1" si="320"/>
        <v>103.90770000000001</v>
      </c>
      <c r="D2913" t="b">
        <f t="shared" ca="1" si="321"/>
        <v>0</v>
      </c>
      <c r="E2913" s="13" cm="1">
        <f t="array" aca="1" ref="E2913" ca="1">IF(ISBLANK(INDIRECT(ADDRESS(ROW(B2913)+$N$5,COLUMN(B2913)))),"",(INDIRECT(ADDRESS(ROW(B2913)+$N$5,COLUMN(B2913)))/B2913-1))</f>
        <v>4.8290988506179966E-2</v>
      </c>
      <c r="F2913" s="5">
        <f t="shared" ca="1" si="318"/>
        <v>41064</v>
      </c>
      <c r="G2913" s="11">
        <f t="shared" ca="1" si="322"/>
        <v>98.117000000000004</v>
      </c>
      <c r="H2913" s="17" cm="1">
        <f t="array" aca="1" ref="H2913" ca="1">IF(F2913="MAI","NESSUNO",INDIRECT(ADDRESS(ROW()+$N$5,2)))</f>
        <v>111.361</v>
      </c>
      <c r="I2913" s="11">
        <f t="shared" ca="1" si="323"/>
        <v>0.52270564447245249</v>
      </c>
      <c r="J2913" s="13">
        <f t="shared" ca="1" si="319"/>
        <v>0.14030907635244097</v>
      </c>
      <c r="K2913" s="13" t="b">
        <f t="shared" ca="1" si="324"/>
        <v>1</v>
      </c>
    </row>
    <row r="2914" spans="1:11" x14ac:dyDescent="0.2">
      <c r="A2914" s="5">
        <f>IndiciMSCI!A2914</f>
        <v>40967</v>
      </c>
      <c r="B2914" cm="1">
        <f t="array" ref="B2914">INDEX(IndiciMSCI!A:Y,ROW(),Sheet1!$O$2)</f>
        <v>106.355</v>
      </c>
      <c r="C2914">
        <f t="shared" ca="1" si="320"/>
        <v>103.90770000000001</v>
      </c>
      <c r="D2914" t="b">
        <f t="shared" ca="1" si="321"/>
        <v>0</v>
      </c>
      <c r="E2914" s="13" cm="1">
        <f t="array" aca="1" ref="E2914" ca="1">IF(ISBLANK(INDIRECT(ADDRESS(ROW(B2914)+$N$5,COLUMN(B2914)))),"",(INDIRECT(ADDRESS(ROW(B2914)+$N$5,COLUMN(B2914)))/B2914-1))</f>
        <v>6.6437873160641203E-2</v>
      </c>
      <c r="F2914" s="5">
        <f t="shared" ca="1" si="318"/>
        <v>41064</v>
      </c>
      <c r="G2914" s="11">
        <f t="shared" ca="1" si="322"/>
        <v>98.117000000000004</v>
      </c>
      <c r="H2914" s="17" cm="1">
        <f t="array" aca="1" ref="H2914" ca="1">IF(F2914="MAI","NESSUNO",INDIRECT(ADDRESS(ROW()+$N$5,2)))</f>
        <v>113.42100000000001</v>
      </c>
      <c r="I2914" s="11">
        <f t="shared" ca="1" si="323"/>
        <v>0.51735787615741913</v>
      </c>
      <c r="J2914" s="13">
        <f t="shared" ca="1" si="319"/>
        <v>0.16124991465451879</v>
      </c>
      <c r="K2914" s="13" t="b">
        <f t="shared" ca="1" si="324"/>
        <v>1</v>
      </c>
    </row>
    <row r="2915" spans="1:11" x14ac:dyDescent="0.2">
      <c r="A2915" s="5">
        <f>IndiciMSCI!A2915</f>
        <v>40968</v>
      </c>
      <c r="B2915" cm="1">
        <f t="array" ref="B2915">INDEX(IndiciMSCI!A:Y,ROW(),Sheet1!$O$2)</f>
        <v>105.96299999999999</v>
      </c>
      <c r="C2915">
        <f t="shared" ca="1" si="320"/>
        <v>101.76299999999999</v>
      </c>
      <c r="D2915" t="b">
        <f t="shared" ca="1" si="321"/>
        <v>0</v>
      </c>
      <c r="E2915" s="13" cm="1">
        <f t="array" aca="1" ref="E2915" ca="1">IF(ISBLANK(INDIRECT(ADDRESS(ROW(B2915)+$N$5,COLUMN(B2915)))),"",(INDIRECT(ADDRESS(ROW(B2915)+$N$5,COLUMN(B2915)))/B2915-1))</f>
        <v>5.2792012306182468E-2</v>
      </c>
      <c r="F2915" s="5">
        <f t="shared" ca="1" si="318"/>
        <v>41064</v>
      </c>
      <c r="G2915" s="11">
        <f t="shared" ca="1" si="322"/>
        <v>98.117000000000004</v>
      </c>
      <c r="H2915" s="17" cm="1">
        <f t="array" aca="1" ref="H2915" ca="1">IF(F2915="MAI","NESSUNO",INDIRECT(ADDRESS(ROW()+$N$5,2)))</f>
        <v>111.557</v>
      </c>
      <c r="I2915" s="11">
        <f t="shared" ca="1" si="323"/>
        <v>0.51201039777251367</v>
      </c>
      <c r="J2915" s="13">
        <f t="shared" ca="1" si="319"/>
        <v>0.14219768641287964</v>
      </c>
      <c r="K2915" s="13" t="b">
        <f t="shared" ca="1" si="324"/>
        <v>1</v>
      </c>
    </row>
    <row r="2916" spans="1:11" x14ac:dyDescent="0.2">
      <c r="A2916" s="5">
        <f>IndiciMSCI!A2916</f>
        <v>40969</v>
      </c>
      <c r="B2916" cm="1">
        <f t="array" ref="B2916">INDEX(IndiciMSCI!A:Y,ROW(),Sheet1!$O$2)</f>
        <v>105.70699999999999</v>
      </c>
      <c r="C2916">
        <f t="shared" ca="1" si="320"/>
        <v>101.45700000000001</v>
      </c>
      <c r="D2916" t="b">
        <f t="shared" ca="1" si="321"/>
        <v>0</v>
      </c>
      <c r="E2916" s="13" cm="1">
        <f t="array" aca="1" ref="E2916" ca="1">IF(ISBLANK(INDIRECT(ADDRESS(ROW(B2916)+$N$5,COLUMN(B2916)))),"",(INDIRECT(ADDRESS(ROW(B2916)+$N$5,COLUMN(B2916)))/B2916-1))</f>
        <v>7.5643051075141798E-2</v>
      </c>
      <c r="F2916" s="5">
        <f t="shared" ca="1" si="318"/>
        <v>41064</v>
      </c>
      <c r="G2916" s="11">
        <f t="shared" ca="1" si="322"/>
        <v>98.117000000000004</v>
      </c>
      <c r="H2916" s="17" cm="1">
        <f t="array" aca="1" ref="H2916" ca="1">IF(F2916="MAI","NESSUNO",INDIRECT(ADDRESS(ROW()+$N$5,2)))</f>
        <v>113.703</v>
      </c>
      <c r="I2916" s="11">
        <f t="shared" ca="1" si="323"/>
        <v>0.50666320930207576</v>
      </c>
      <c r="J2916" s="13">
        <f t="shared" ca="1" si="319"/>
        <v>0.16401503520594876</v>
      </c>
      <c r="K2916" s="13" t="b">
        <f t="shared" ca="1" si="324"/>
        <v>1</v>
      </c>
    </row>
    <row r="2917" spans="1:11" x14ac:dyDescent="0.2">
      <c r="A2917" s="5">
        <f>IndiciMSCI!A2917</f>
        <v>40970</v>
      </c>
      <c r="B2917" cm="1">
        <f t="array" ref="B2917">INDEX(IndiciMSCI!A:Y,ROW(),Sheet1!$O$2)</f>
        <v>106.71599999999999</v>
      </c>
      <c r="C2917">
        <f t="shared" ca="1" si="320"/>
        <v>101.45700000000001</v>
      </c>
      <c r="D2917" t="b">
        <f t="shared" ca="1" si="321"/>
        <v>0</v>
      </c>
      <c r="E2917" s="13" cm="1">
        <f t="array" aca="1" ref="E2917" ca="1">IF(ISBLANK(INDIRECT(ADDRESS(ROW(B2917)+$N$5,COLUMN(B2917)))),"",(INDIRECT(ADDRESS(ROW(B2917)+$N$5,COLUMN(B2917)))/B2917-1))</f>
        <v>6.8705723602833668E-2</v>
      </c>
      <c r="F2917" s="5">
        <f t="shared" ca="1" si="318"/>
        <v>41064</v>
      </c>
      <c r="G2917" s="11">
        <f t="shared" ca="1" si="322"/>
        <v>98.117000000000004</v>
      </c>
      <c r="H2917" s="17" cm="1">
        <f t="array" aca="1" ref="H2917" ca="1">IF(F2917="MAI","NESSUNO",INDIRECT(ADDRESS(ROW()+$N$5,2)))</f>
        <v>114.048</v>
      </c>
      <c r="I2917" s="11">
        <f t="shared" ca="1" si="323"/>
        <v>0.50131631073037397</v>
      </c>
      <c r="J2917" s="13">
        <f t="shared" ca="1" si="319"/>
        <v>0.16747675031574927</v>
      </c>
      <c r="K2917" s="13" t="b">
        <f t="shared" ca="1" si="324"/>
        <v>1</v>
      </c>
    </row>
    <row r="2918" spans="1:11" x14ac:dyDescent="0.2">
      <c r="A2918" s="5">
        <f>IndiciMSCI!A2918</f>
        <v>40973</v>
      </c>
      <c r="B2918" cm="1">
        <f t="array" ref="B2918">INDEX(IndiciMSCI!A:Y,ROW(),Sheet1!$O$2)</f>
        <v>106</v>
      </c>
      <c r="C2918">
        <f t="shared" ca="1" si="320"/>
        <v>100.3599</v>
      </c>
      <c r="D2918" t="b">
        <f t="shared" ca="1" si="321"/>
        <v>0</v>
      </c>
      <c r="E2918" s="13" cm="1">
        <f t="array" aca="1" ref="E2918" ca="1">IF(ISBLANK(INDIRECT(ADDRESS(ROW(B2918)+$N$5,COLUMN(B2918)))),"",(INDIRECT(ADDRESS(ROW(B2918)+$N$5,COLUMN(B2918)))/B2918-1))</f>
        <v>8.3698113207547165E-2</v>
      </c>
      <c r="F2918" s="5">
        <f t="shared" ca="1" si="318"/>
        <v>41064</v>
      </c>
      <c r="G2918" s="11">
        <f t="shared" ca="1" si="322"/>
        <v>98.117000000000004</v>
      </c>
      <c r="H2918" s="17" cm="1">
        <f t="array" aca="1" ref="H2918" ca="1">IF(F2918="MAI","NESSUNO",INDIRECT(ADDRESS(ROW()+$N$5,2)))</f>
        <v>114.872</v>
      </c>
      <c r="I2918" s="11">
        <f t="shared" ca="1" si="323"/>
        <v>0.48527735425039964</v>
      </c>
      <c r="J2918" s="13">
        <f t="shared" ca="1" si="319"/>
        <v>0.17571141957306474</v>
      </c>
      <c r="K2918" s="13" t="b">
        <f t="shared" ca="1" si="324"/>
        <v>1</v>
      </c>
    </row>
    <row r="2919" spans="1:11" x14ac:dyDescent="0.2">
      <c r="A2919" s="5">
        <f>IndiciMSCI!A2919</f>
        <v>40974</v>
      </c>
      <c r="B2919" cm="1">
        <f t="array" ref="B2919">INDEX(IndiciMSCI!A:Y,ROW(),Sheet1!$O$2)</f>
        <v>106.985</v>
      </c>
      <c r="C2919">
        <f t="shared" ca="1" si="320"/>
        <v>100.3599</v>
      </c>
      <c r="D2919" t="b">
        <f t="shared" ca="1" si="321"/>
        <v>0</v>
      </c>
      <c r="E2919" s="13" cm="1">
        <f t="array" aca="1" ref="E2919" ca="1">IF(ISBLANK(INDIRECT(ADDRESS(ROW(B2919)+$N$5,COLUMN(B2919)))),"",(INDIRECT(ADDRESS(ROW(B2919)+$N$5,COLUMN(B2919)))/B2919-1))</f>
        <v>6.6953311211852107E-2</v>
      </c>
      <c r="F2919" s="5">
        <f t="shared" ca="1" si="318"/>
        <v>41064</v>
      </c>
      <c r="G2919" s="11">
        <f t="shared" ca="1" si="322"/>
        <v>98.117000000000004</v>
      </c>
      <c r="H2919" s="17" cm="1">
        <f t="array" aca="1" ref="H2919" ca="1">IF(F2919="MAI","NESSUNO",INDIRECT(ADDRESS(ROW()+$N$5,2)))</f>
        <v>114.148</v>
      </c>
      <c r="I2919" s="11">
        <f t="shared" ca="1" si="323"/>
        <v>0.47993161511644189</v>
      </c>
      <c r="J2919" s="13">
        <f t="shared" ca="1" si="319"/>
        <v>0.16827799071635327</v>
      </c>
      <c r="K2919" s="13" t="b">
        <f t="shared" ca="1" si="324"/>
        <v>1</v>
      </c>
    </row>
    <row r="2920" spans="1:11" x14ac:dyDescent="0.2">
      <c r="A2920" s="5">
        <f>IndiciMSCI!A2920</f>
        <v>40975</v>
      </c>
      <c r="B2920" cm="1">
        <f t="array" ref="B2920">INDEX(IndiciMSCI!A:Y,ROW(),Sheet1!$O$2)</f>
        <v>106.057</v>
      </c>
      <c r="C2920">
        <f t="shared" ca="1" si="320"/>
        <v>100.3599</v>
      </c>
      <c r="D2920" t="b">
        <f t="shared" ca="1" si="321"/>
        <v>0</v>
      </c>
      <c r="E2920" s="13" cm="1">
        <f t="array" aca="1" ref="E2920" ca="1">IF(ISBLANK(INDIRECT(ADDRESS(ROW(B2920)+$N$5,COLUMN(B2920)))),"",(INDIRECT(ADDRESS(ROW(B2920)+$N$5,COLUMN(B2920)))/B2920-1))</f>
        <v>9.3214026419755402E-2</v>
      </c>
      <c r="F2920" s="5">
        <f t="shared" ref="F2920:F2983" ca="1" si="325">IF(ISERROR(MATCH(TRUE,INDIRECT(ADDRESS(ROW(),4)&amp;":"&amp;ADDRESS(ROW()+$N$5,4)),0)),"MAI",INDEX(INDIRECT(ADDRESS(ROW(),1)&amp;":"&amp;ADDRESS(ROW()+$N$5,1)),MATCH(TRUE,INDIRECT(ADDRESS(ROW(),4)&amp;":"&amp;ADDRESS(ROW()+$N$5,4)),0)))</f>
        <v>41064</v>
      </c>
      <c r="G2920" s="11">
        <f t="shared" ca="1" si="322"/>
        <v>98.117000000000004</v>
      </c>
      <c r="H2920" s="17" cm="1">
        <f t="array" aca="1" ref="H2920" ca="1">IF(F2920="MAI","NESSUNO",INDIRECT(ADDRESS(ROW()+$N$5,2)))</f>
        <v>115.943</v>
      </c>
      <c r="I2920" s="11">
        <f t="shared" ca="1" si="323"/>
        <v>0.47458616580262003</v>
      </c>
      <c r="J2920" s="13">
        <f t="shared" ca="1" si="319"/>
        <v>0.1865179955135462</v>
      </c>
      <c r="K2920" s="13" t="b">
        <f t="shared" ca="1" si="324"/>
        <v>1</v>
      </c>
    </row>
    <row r="2921" spans="1:11" x14ac:dyDescent="0.2">
      <c r="A2921" s="5">
        <f>IndiciMSCI!A2921</f>
        <v>40976</v>
      </c>
      <c r="B2921" cm="1">
        <f t="array" ref="B2921">INDEX(IndiciMSCI!A:Y,ROW(),Sheet1!$O$2)</f>
        <v>105.982</v>
      </c>
      <c r="C2921">
        <f t="shared" ca="1" si="320"/>
        <v>99.4221</v>
      </c>
      <c r="D2921" t="b">
        <f t="shared" ca="1" si="321"/>
        <v>0</v>
      </c>
      <c r="E2921" s="13" cm="1">
        <f t="array" aca="1" ref="E2921" ca="1">IF(ISBLANK(INDIRECT(ADDRESS(ROW(B2921)+$N$5,COLUMN(B2921)))),"",(INDIRECT(ADDRESS(ROW(B2921)+$N$5,COLUMN(B2921)))/B2921-1))</f>
        <v>7.5824196561680379E-2</v>
      </c>
      <c r="F2921" s="5">
        <f t="shared" ca="1" si="325"/>
        <v>41064</v>
      </c>
      <c r="G2921" s="11">
        <f t="shared" ca="1" si="322"/>
        <v>98.117000000000004</v>
      </c>
      <c r="H2921" s="17" cm="1">
        <f t="array" aca="1" ref="H2921" ca="1">IF(F2921="MAI","NESSUNO",INDIRECT(ADDRESS(ROW()+$N$5,2)))</f>
        <v>114.018</v>
      </c>
      <c r="I2921" s="11">
        <f t="shared" ca="1" si="323"/>
        <v>0.46924100629323107</v>
      </c>
      <c r="J2921" s="13">
        <f t="shared" ca="1" si="319"/>
        <v>0.16684408416781216</v>
      </c>
      <c r="K2921" s="13" t="b">
        <f t="shared" ca="1" si="324"/>
        <v>1</v>
      </c>
    </row>
    <row r="2922" spans="1:11" x14ac:dyDescent="0.2">
      <c r="A2922" s="5">
        <f>IndiciMSCI!A2922</f>
        <v>40977</v>
      </c>
      <c r="B2922" cm="1">
        <f t="array" ref="B2922">INDEX(IndiciMSCI!A:Y,ROW(),Sheet1!$O$2)</f>
        <v>107.66</v>
      </c>
      <c r="C2922">
        <f t="shared" ca="1" si="320"/>
        <v>98.951400000000007</v>
      </c>
      <c r="D2922" t="b">
        <f t="shared" ca="1" si="321"/>
        <v>0</v>
      </c>
      <c r="E2922" s="13" cm="1">
        <f t="array" aca="1" ref="E2922" ca="1">IF(ISBLANK(INDIRECT(ADDRESS(ROW(B2922)+$N$5,COLUMN(B2922)))),"",(INDIRECT(ADDRESS(ROW(B2922)+$N$5,COLUMN(B2922)))/B2922-1))</f>
        <v>6.8075422626788118E-2</v>
      </c>
      <c r="F2922" s="5">
        <f t="shared" ca="1" si="325"/>
        <v>41064</v>
      </c>
      <c r="G2922" s="11">
        <f t="shared" ca="1" si="322"/>
        <v>98.117000000000004</v>
      </c>
      <c r="H2922" s="17" cm="1">
        <f t="array" aca="1" ref="H2922" ca="1">IF(F2922="MAI","NESSUNO",INDIRECT(ADDRESS(ROW()+$N$5,2)))</f>
        <v>114.989</v>
      </c>
      <c r="I2922" s="11">
        <f t="shared" ca="1" si="323"/>
        <v>0.46389613657258622</v>
      </c>
      <c r="J2922" s="13">
        <f t="shared" ca="1" si="319"/>
        <v>0.17668595795399966</v>
      </c>
      <c r="K2922" s="13" t="b">
        <f t="shared" ca="1" si="324"/>
        <v>1</v>
      </c>
    </row>
    <row r="2923" spans="1:11" x14ac:dyDescent="0.2">
      <c r="A2923" s="5">
        <f>IndiciMSCI!A2923</f>
        <v>40980</v>
      </c>
      <c r="B2923" cm="1">
        <f t="array" ref="B2923">INDEX(IndiciMSCI!A:Y,ROW(),Sheet1!$O$2)</f>
        <v>107.23</v>
      </c>
      <c r="C2923">
        <f t="shared" ca="1" si="320"/>
        <v>96.894000000000005</v>
      </c>
      <c r="D2923" t="b">
        <f t="shared" ca="1" si="321"/>
        <v>0</v>
      </c>
      <c r="E2923" s="13" cm="1">
        <f t="array" aca="1" ref="E2923" ca="1">IF(ISBLANK(INDIRECT(ADDRESS(ROW(B2923)+$N$5,COLUMN(B2923)))),"",(INDIRECT(ADDRESS(ROW(B2923)+$N$5,COLUMN(B2923)))/B2923-1))</f>
        <v>9.12151450153873E-2</v>
      </c>
      <c r="F2923" s="5">
        <f t="shared" ca="1" si="325"/>
        <v>41064</v>
      </c>
      <c r="G2923" s="11">
        <f t="shared" ca="1" si="322"/>
        <v>98.117000000000004</v>
      </c>
      <c r="H2923" s="17" cm="1">
        <f t="array" aca="1" ref="H2923" ca="1">IF(F2923="MAI","NESSUNO",INDIRECT(ADDRESS(ROW()+$N$5,2)))</f>
        <v>117.011</v>
      </c>
      <c r="I2923" s="11">
        <f t="shared" ca="1" si="323"/>
        <v>0.44786326598587323</v>
      </c>
      <c r="J2923" s="13">
        <f t="shared" ca="1" si="319"/>
        <v>0.1971306018935135</v>
      </c>
      <c r="K2923" s="13" t="b">
        <f t="shared" ca="1" si="324"/>
        <v>1</v>
      </c>
    </row>
    <row r="2924" spans="1:11" x14ac:dyDescent="0.2">
      <c r="A2924" s="5">
        <f>IndiciMSCI!A2924</f>
        <v>40981</v>
      </c>
      <c r="B2924" cm="1">
        <f t="array" ref="B2924">INDEX(IndiciMSCI!A:Y,ROW(),Sheet1!$O$2)</f>
        <v>106.955</v>
      </c>
      <c r="C2924">
        <f t="shared" ca="1" si="320"/>
        <v>96.894000000000005</v>
      </c>
      <c r="D2924" t="b">
        <f t="shared" ca="1" si="321"/>
        <v>0</v>
      </c>
      <c r="E2924" s="13" cm="1">
        <f t="array" aca="1" ref="E2924" ca="1">IF(ISBLANK(INDIRECT(ADDRESS(ROW(B2924)+$N$5,COLUMN(B2924)))),"",(INDIRECT(ADDRESS(ROW(B2924)+$N$5,COLUMN(B2924)))/B2924-1))</f>
        <v>9.1982609508671986E-2</v>
      </c>
      <c r="F2924" s="5">
        <f t="shared" ca="1" si="325"/>
        <v>41064</v>
      </c>
      <c r="G2924" s="11">
        <f t="shared" ca="1" si="322"/>
        <v>98.117000000000004</v>
      </c>
      <c r="H2924" s="17" cm="1">
        <f t="array" aca="1" ref="H2924" ca="1">IF(F2924="MAI","NESSUNO",INDIRECT(ADDRESS(ROW()+$N$5,2)))</f>
        <v>116.79300000000001</v>
      </c>
      <c r="I2924" s="11">
        <f t="shared" ca="1" si="323"/>
        <v>0.44251955526301856</v>
      </c>
      <c r="J2924" s="13">
        <f t="shared" ca="1" si="319"/>
        <v>0.19485430206042806</v>
      </c>
      <c r="K2924" s="13" t="b">
        <f t="shared" ca="1" si="324"/>
        <v>1</v>
      </c>
    </row>
    <row r="2925" spans="1:11" x14ac:dyDescent="0.2">
      <c r="A2925" s="5">
        <f>IndiciMSCI!A2925</f>
        <v>40982</v>
      </c>
      <c r="B2925" cm="1">
        <f t="array" ref="B2925">INDEX(IndiciMSCI!A:Y,ROW(),Sheet1!$O$2)</f>
        <v>107.836</v>
      </c>
      <c r="C2925">
        <f t="shared" ca="1" si="320"/>
        <v>97.052400000000006</v>
      </c>
      <c r="D2925" t="b">
        <f t="shared" ca="1" si="321"/>
        <v>0</v>
      </c>
      <c r="E2925" s="13" cm="1">
        <f t="array" aca="1" ref="E2925" ca="1">IF(ISBLANK(INDIRECT(ADDRESS(ROW(B2925)+$N$5,COLUMN(B2925)))),"",(INDIRECT(ADDRESS(ROW(B2925)+$N$5,COLUMN(B2925)))/B2925-1))</f>
        <v>8.3098408694684434E-2</v>
      </c>
      <c r="F2925" s="5">
        <f t="shared" ca="1" si="325"/>
        <v>41064</v>
      </c>
      <c r="G2925" s="11">
        <f t="shared" ca="1" si="322"/>
        <v>98.117000000000004</v>
      </c>
      <c r="H2925" s="17" cm="1">
        <f t="array" aca="1" ref="H2925" ca="1">IF(F2925="MAI","NESSUNO",INDIRECT(ADDRESS(ROW()+$N$5,2)))</f>
        <v>116.797</v>
      </c>
      <c r="I2925" s="11">
        <f t="shared" ca="1" si="323"/>
        <v>0.4371761342503504</v>
      </c>
      <c r="J2925" s="13">
        <f t="shared" ca="1" si="319"/>
        <v>0.19484061002935621</v>
      </c>
      <c r="K2925" s="13" t="b">
        <f t="shared" ca="1" si="324"/>
        <v>1</v>
      </c>
    </row>
    <row r="2926" spans="1:11" x14ac:dyDescent="0.2">
      <c r="A2926" s="5">
        <f>IndiciMSCI!A2926</f>
        <v>40983</v>
      </c>
      <c r="B2926" cm="1">
        <f t="array" ref="B2926">INDEX(IndiciMSCI!A:Y,ROW(),Sheet1!$O$2)</f>
        <v>109.057</v>
      </c>
      <c r="C2926">
        <f t="shared" ca="1" si="320"/>
        <v>98.151300000000006</v>
      </c>
      <c r="D2926" t="b">
        <f t="shared" ca="1" si="321"/>
        <v>0</v>
      </c>
      <c r="E2926" s="13" cm="1">
        <f t="array" aca="1" ref="E2926" ca="1">IF(ISBLANK(INDIRECT(ADDRESS(ROW(B2926)+$N$5,COLUMN(B2926)))),"",(INDIRECT(ADDRESS(ROW(B2926)+$N$5,COLUMN(B2926)))/B2926-1))</f>
        <v>7.4236408483637106E-2</v>
      </c>
      <c r="F2926" s="5">
        <f t="shared" ca="1" si="325"/>
        <v>41064</v>
      </c>
      <c r="G2926" s="11">
        <f t="shared" ca="1" si="322"/>
        <v>98.117000000000004</v>
      </c>
      <c r="H2926" s="17" cm="1">
        <f t="array" aca="1" ref="H2926" ca="1">IF(F2926="MAI","NESSUNO",INDIRECT(ADDRESS(ROW()+$N$5,2)))</f>
        <v>117.15300000000001</v>
      </c>
      <c r="I2926" s="11">
        <f t="shared" ca="1" si="323"/>
        <v>0.43183300293215154</v>
      </c>
      <c r="J2926" s="13">
        <f t="shared" ca="1" si="319"/>
        <v>0.19841447458577161</v>
      </c>
      <c r="K2926" s="13" t="b">
        <f t="shared" ca="1" si="324"/>
        <v>1</v>
      </c>
    </row>
    <row r="2927" spans="1:11" x14ac:dyDescent="0.2">
      <c r="A2927" s="5">
        <f>IndiciMSCI!A2927</f>
        <v>40984</v>
      </c>
      <c r="B2927" cm="1">
        <f t="array" ref="B2927">INDEX(IndiciMSCI!A:Y,ROW(),Sheet1!$O$2)</f>
        <v>108.54600000000001</v>
      </c>
      <c r="C2927">
        <f t="shared" ca="1" si="320"/>
        <v>98.151300000000006</v>
      </c>
      <c r="D2927" t="b">
        <f t="shared" ca="1" si="321"/>
        <v>0</v>
      </c>
      <c r="E2927" s="13" cm="1">
        <f t="array" aca="1" ref="E2927" ca="1">IF(ISBLANK(INDIRECT(ADDRESS(ROW(B2927)+$N$5,COLUMN(B2927)))),"",(INDIRECT(ADDRESS(ROW(B2927)+$N$5,COLUMN(B2927)))/B2927-1))</f>
        <v>9.8050596060656137E-2</v>
      </c>
      <c r="F2927" s="5">
        <f t="shared" ca="1" si="325"/>
        <v>41064</v>
      </c>
      <c r="G2927" s="11">
        <f t="shared" ca="1" si="322"/>
        <v>98.117000000000004</v>
      </c>
      <c r="H2927" s="17" cm="1">
        <f t="array" aca="1" ref="H2927" ca="1">IF(F2927="MAI","NESSUNO",INDIRECT(ADDRESS(ROW()+$N$5,2)))</f>
        <v>119.18899999999999</v>
      </c>
      <c r="I2927" s="11">
        <f t="shared" ca="1" si="323"/>
        <v>0.42649016129271899</v>
      </c>
      <c r="J2927" s="13">
        <f t="shared" ca="1" si="319"/>
        <v>0.21911075717044656</v>
      </c>
      <c r="K2927" s="13" t="b">
        <f t="shared" ca="1" si="324"/>
        <v>1</v>
      </c>
    </row>
    <row r="2928" spans="1:11" x14ac:dyDescent="0.2">
      <c r="A2928" s="5">
        <f>IndiciMSCI!A2928</f>
        <v>40987</v>
      </c>
      <c r="B2928" cm="1">
        <f t="array" ref="B2928">INDEX(IndiciMSCI!A:Y,ROW(),Sheet1!$O$2)</f>
        <v>108.175</v>
      </c>
      <c r="C2928">
        <f t="shared" ca="1" si="320"/>
        <v>98.151300000000006</v>
      </c>
      <c r="D2928" t="b">
        <f t="shared" ca="1" si="321"/>
        <v>0</v>
      </c>
      <c r="E2928" s="13" cm="1">
        <f t="array" aca="1" ref="E2928" ca="1">IF(ISBLANK(INDIRECT(ADDRESS(ROW(B2928)+$N$5,COLUMN(B2928)))),"",(INDIRECT(ADDRESS(ROW(B2928)+$N$5,COLUMN(B2928)))/B2928-1))</f>
        <v>8.650797319158765E-2</v>
      </c>
      <c r="F2928" s="5">
        <f t="shared" ca="1" si="325"/>
        <v>41064</v>
      </c>
      <c r="G2928" s="11">
        <f t="shared" ca="1" si="322"/>
        <v>98.117000000000004</v>
      </c>
      <c r="H2928" s="17" cm="1">
        <f t="array" aca="1" ref="H2928" ca="1">IF(F2928="MAI","NESSUNO",INDIRECT(ADDRESS(ROW()+$N$5,2)))</f>
        <v>117.533</v>
      </c>
      <c r="I2928" s="11">
        <f t="shared" ca="1" si="323"/>
        <v>0.41046337429000346</v>
      </c>
      <c r="J2928" s="13">
        <f t="shared" ca="1" si="319"/>
        <v>0.20206960439363209</v>
      </c>
      <c r="K2928" s="13" t="b">
        <f t="shared" ca="1" si="324"/>
        <v>1</v>
      </c>
    </row>
    <row r="2929" spans="1:11" x14ac:dyDescent="0.2">
      <c r="A2929" s="5">
        <f>IndiciMSCI!A2929</f>
        <v>40988</v>
      </c>
      <c r="B2929" cm="1">
        <f t="array" ref="B2929">INDEX(IndiciMSCI!A:Y,ROW(),Sheet1!$O$2)</f>
        <v>107.93</v>
      </c>
      <c r="C2929">
        <f t="shared" ca="1" si="320"/>
        <v>98.151300000000006</v>
      </c>
      <c r="D2929" t="b">
        <f t="shared" ca="1" si="321"/>
        <v>0</v>
      </c>
      <c r="E2929" s="13" cm="1">
        <f t="array" aca="1" ref="E2929" ca="1">IF(ISBLANK(INDIRECT(ADDRESS(ROW(B2929)+$N$5,COLUMN(B2929)))),"",(INDIRECT(ADDRESS(ROW(B2929)+$N$5,COLUMN(B2929)))/B2929-1))</f>
        <v>0.11487074955989995</v>
      </c>
      <c r="F2929" s="5">
        <f t="shared" ca="1" si="325"/>
        <v>41064</v>
      </c>
      <c r="G2929" s="11">
        <f t="shared" ca="1" si="322"/>
        <v>98.117000000000004</v>
      </c>
      <c r="H2929" s="17" cm="1">
        <f t="array" aca="1" ref="H2929" ca="1">IF(F2929="MAI","NESSUNO",INDIRECT(ADDRESS(ROW()+$N$5,2)))</f>
        <v>120.328</v>
      </c>
      <c r="I2929" s="11">
        <f t="shared" ca="1" si="323"/>
        <v>0.40512169120857777</v>
      </c>
      <c r="J2929" s="13">
        <f t="shared" ca="1" si="319"/>
        <v>0.23050156131158286</v>
      </c>
      <c r="K2929" s="13" t="b">
        <f t="shared" ca="1" si="324"/>
        <v>1</v>
      </c>
    </row>
    <row r="2930" spans="1:11" x14ac:dyDescent="0.2">
      <c r="A2930" s="5">
        <f>IndiciMSCI!A2930</f>
        <v>40989</v>
      </c>
      <c r="B2930" cm="1">
        <f t="array" ref="B2930">INDEX(IndiciMSCI!A:Y,ROW(),Sheet1!$O$2)</f>
        <v>106.901</v>
      </c>
      <c r="C2930">
        <f t="shared" ca="1" si="320"/>
        <v>98.151300000000006</v>
      </c>
      <c r="D2930" t="b">
        <f t="shared" ca="1" si="321"/>
        <v>0</v>
      </c>
      <c r="E2930" s="13" cm="1">
        <f t="array" aca="1" ref="E2930" ca="1">IF(ISBLANK(INDIRECT(ADDRESS(ROW(B2930)+$N$5,COLUMN(B2930)))),"",(INDIRECT(ADDRESS(ROW(B2930)+$N$5,COLUMN(B2930)))/B2930-1))</f>
        <v>0.11239371006819399</v>
      </c>
      <c r="F2930" s="5">
        <f t="shared" ca="1" si="325"/>
        <v>41064</v>
      </c>
      <c r="G2930" s="11">
        <f t="shared" ca="1" si="322"/>
        <v>98.117000000000004</v>
      </c>
      <c r="H2930" s="17" cm="1">
        <f t="array" aca="1" ref="H2930" ca="1">IF(F2930="MAI","NESSUNO",INDIRECT(ADDRESS(ROW()+$N$5,2)))</f>
        <v>118.916</v>
      </c>
      <c r="I2930" s="11">
        <f t="shared" ca="1" si="323"/>
        <v>0.39978029772743184</v>
      </c>
      <c r="J2930" s="13">
        <f t="shared" ca="1" si="319"/>
        <v>0.21605614009526813</v>
      </c>
      <c r="K2930" s="13" t="b">
        <f t="shared" ca="1" si="324"/>
        <v>1</v>
      </c>
    </row>
    <row r="2931" spans="1:11" x14ac:dyDescent="0.2">
      <c r="A2931" s="5">
        <f>IndiciMSCI!A2931</f>
        <v>40990</v>
      </c>
      <c r="B2931" cm="1">
        <f t="array" ref="B2931">INDEX(IndiciMSCI!A:Y,ROW(),Sheet1!$O$2)</f>
        <v>108.71599999999999</v>
      </c>
      <c r="C2931">
        <f t="shared" ca="1" si="320"/>
        <v>98.151300000000006</v>
      </c>
      <c r="D2931" t="b">
        <f t="shared" ca="1" si="321"/>
        <v>0</v>
      </c>
      <c r="E2931" s="13" cm="1">
        <f t="array" aca="1" ref="E2931" ca="1">IF(ISBLANK(INDIRECT(ADDRESS(ROW(B2931)+$N$5,COLUMN(B2931)))),"",(INDIRECT(ADDRESS(ROW(B2931)+$N$5,COLUMN(B2931)))/B2931-1))</f>
        <v>0.11318481180323059</v>
      </c>
      <c r="F2931" s="5">
        <f t="shared" ca="1" si="325"/>
        <v>41064</v>
      </c>
      <c r="G2931" s="11">
        <f t="shared" ca="1" si="322"/>
        <v>98.117000000000004</v>
      </c>
      <c r="H2931" s="17" cm="1">
        <f t="array" aca="1" ref="H2931" ca="1">IF(F2931="MAI","NESSUNO",INDIRECT(ADDRESS(ROW()+$N$5,2)))</f>
        <v>121.021</v>
      </c>
      <c r="I2931" s="11">
        <f t="shared" ca="1" si="323"/>
        <v>0.39443919383084847</v>
      </c>
      <c r="J2931" s="13">
        <f t="shared" ca="1" si="319"/>
        <v>0.2374556824386278</v>
      </c>
      <c r="K2931" s="13" t="b">
        <f t="shared" ca="1" si="324"/>
        <v>1</v>
      </c>
    </row>
    <row r="2932" spans="1:11" x14ac:dyDescent="0.2">
      <c r="A2932" s="5">
        <f>IndiciMSCI!A2932</f>
        <v>40991</v>
      </c>
      <c r="B2932" cm="1">
        <f t="array" ref="B2932">INDEX(IndiciMSCI!A:Y,ROW(),Sheet1!$O$2)</f>
        <v>107.04</v>
      </c>
      <c r="C2932">
        <f t="shared" ca="1" si="320"/>
        <v>98.151300000000006</v>
      </c>
      <c r="D2932" t="b">
        <f t="shared" ca="1" si="321"/>
        <v>0</v>
      </c>
      <c r="E2932" s="13" cm="1">
        <f t="array" aca="1" ref="E2932" ca="1">IF(ISBLANK(INDIRECT(ADDRESS(ROW(B2932)+$N$5,COLUMN(B2932)))),"",(INDIRECT(ADDRESS(ROW(B2932)+$N$5,COLUMN(B2932)))/B2932-1))</f>
        <v>0.11056614349775784</v>
      </c>
      <c r="F2932" s="5">
        <f t="shared" ca="1" si="325"/>
        <v>41064</v>
      </c>
      <c r="G2932" s="11">
        <f t="shared" ca="1" si="322"/>
        <v>98.117000000000004</v>
      </c>
      <c r="H2932" s="17" cm="1">
        <f t="array" aca="1" ref="H2932" ca="1">IF(F2932="MAI","NESSUNO",INDIRECT(ADDRESS(ROW()+$N$5,2)))</f>
        <v>118.875</v>
      </c>
      <c r="I2932" s="11">
        <f t="shared" ca="1" si="323"/>
        <v>0.38909837950309623</v>
      </c>
      <c r="J2932" s="13">
        <f t="shared" ca="1" si="319"/>
        <v>0.21552940244303323</v>
      </c>
      <c r="K2932" s="13" t="b">
        <f t="shared" ca="1" si="324"/>
        <v>1</v>
      </c>
    </row>
    <row r="2933" spans="1:11" x14ac:dyDescent="0.2">
      <c r="A2933" s="5">
        <f>IndiciMSCI!A2933</f>
        <v>40994</v>
      </c>
      <c r="B2933" cm="1">
        <f t="array" ref="B2933">INDEX(IndiciMSCI!A:Y,ROW(),Sheet1!$O$2)</f>
        <v>105.931</v>
      </c>
      <c r="C2933">
        <f t="shared" ca="1" si="320"/>
        <v>98.151300000000006</v>
      </c>
      <c r="D2933" t="b">
        <f t="shared" ca="1" si="321"/>
        <v>0</v>
      </c>
      <c r="E2933" s="13" cm="1">
        <f t="array" aca="1" ref="E2933" ca="1">IF(ISBLANK(INDIRECT(ADDRESS(ROW(B2933)+$N$5,COLUMN(B2933)))),"",(INDIRECT(ADDRESS(ROW(B2933)+$N$5,COLUMN(B2933)))/B2933-1))</f>
        <v>0.14445252098063843</v>
      </c>
      <c r="F2933" s="5">
        <f t="shared" ca="1" si="325"/>
        <v>41064</v>
      </c>
      <c r="G2933" s="11">
        <f t="shared" ca="1" si="322"/>
        <v>98.117000000000004</v>
      </c>
      <c r="H2933" s="17" cm="1">
        <f t="array" aca="1" ref="H2933" ca="1">IF(F2933="MAI","NESSUNO",INDIRECT(ADDRESS(ROW()+$N$5,2)))</f>
        <v>121.233</v>
      </c>
      <c r="I2933" s="11">
        <f t="shared" ca="1" si="323"/>
        <v>0.3730776737759669</v>
      </c>
      <c r="J2933" s="13">
        <f t="shared" ca="1" si="319"/>
        <v>0.23939865338092242</v>
      </c>
      <c r="K2933" s="13" t="b">
        <f t="shared" ca="1" si="324"/>
        <v>1</v>
      </c>
    </row>
    <row r="2934" spans="1:11" x14ac:dyDescent="0.2">
      <c r="A2934" s="5">
        <f>IndiciMSCI!A2934</f>
        <v>40995</v>
      </c>
      <c r="B2934" cm="1">
        <f t="array" ref="B2934">INDEX(IndiciMSCI!A:Y,ROW(),Sheet1!$O$2)</f>
        <v>108.157</v>
      </c>
      <c r="C2934">
        <f t="shared" ca="1" si="320"/>
        <v>98.151300000000006</v>
      </c>
      <c r="D2934" t="b">
        <f t="shared" ca="1" si="321"/>
        <v>0</v>
      </c>
      <c r="E2934" s="13" cm="1">
        <f t="array" aca="1" ref="E2934" ca="1">IF(ISBLANK(INDIRECT(ADDRESS(ROW(B2934)+$N$5,COLUMN(B2934)))),"",(INDIRECT(ADDRESS(ROW(B2934)+$N$5,COLUMN(B2934)))/B2934-1))</f>
        <v>0.120177149883965</v>
      </c>
      <c r="F2934" s="5">
        <f t="shared" ca="1" si="325"/>
        <v>41064</v>
      </c>
      <c r="G2934" s="11">
        <f t="shared" ca="1" si="322"/>
        <v>98.117000000000004</v>
      </c>
      <c r="H2934" s="17" cm="1">
        <f t="array" aca="1" ref="H2934" ca="1">IF(F2934="MAI","NESSUNO",INDIRECT(ADDRESS(ROW()+$N$5,2)))</f>
        <v>121.155</v>
      </c>
      <c r="I2934" s="11">
        <f t="shared" ca="1" si="323"/>
        <v>0.36773801756665137</v>
      </c>
      <c r="J2934" s="13">
        <f t="shared" ca="1" si="319"/>
        <v>0.23854926279407898</v>
      </c>
      <c r="K2934" s="13" t="b">
        <f t="shared" ca="1" si="324"/>
        <v>1</v>
      </c>
    </row>
    <row r="2935" spans="1:11" x14ac:dyDescent="0.2">
      <c r="A2935" s="5">
        <f>IndiciMSCI!A2935</f>
        <v>40996</v>
      </c>
      <c r="B2935" cm="1">
        <f t="array" ref="B2935">INDEX(IndiciMSCI!A:Y,ROW(),Sheet1!$O$2)</f>
        <v>108.83799999999999</v>
      </c>
      <c r="C2935">
        <f t="shared" ca="1" si="320"/>
        <v>98.151300000000006</v>
      </c>
      <c r="D2935" t="b">
        <f t="shared" ca="1" si="321"/>
        <v>0</v>
      </c>
      <c r="E2935" s="13" cm="1">
        <f t="array" aca="1" ref="E2935" ca="1">IF(ISBLANK(INDIRECT(ADDRESS(ROW(B2935)+$N$5,COLUMN(B2935)))),"",(INDIRECT(ADDRESS(ROW(B2935)+$N$5,COLUMN(B2935)))/B2935-1))</f>
        <v>0.12923794998070526</v>
      </c>
      <c r="F2935" s="5">
        <f t="shared" ca="1" si="325"/>
        <v>41064</v>
      </c>
      <c r="G2935" s="11">
        <f t="shared" ca="1" si="322"/>
        <v>98.117000000000004</v>
      </c>
      <c r="H2935" s="17" cm="1">
        <f t="array" aca="1" ref="H2935" ca="1">IF(F2935="MAI","NESSUNO",INDIRECT(ADDRESS(ROW()+$N$5,2)))</f>
        <v>122.904</v>
      </c>
      <c r="I2935" s="11">
        <f t="shared" ca="1" si="323"/>
        <v>0.36239865084768041</v>
      </c>
      <c r="J2935" s="13">
        <f t="shared" ca="1" si="319"/>
        <v>0.2563205015527143</v>
      </c>
      <c r="K2935" s="13" t="b">
        <f t="shared" ca="1" si="324"/>
        <v>1</v>
      </c>
    </row>
    <row r="2936" spans="1:11" x14ac:dyDescent="0.2">
      <c r="A2936" s="5">
        <f>IndiciMSCI!A2936</f>
        <v>40997</v>
      </c>
      <c r="B2936" cm="1">
        <f t="array" ref="B2936">INDEX(IndiciMSCI!A:Y,ROW(),Sheet1!$O$2)</f>
        <v>108.777</v>
      </c>
      <c r="C2936">
        <f t="shared" ca="1" si="320"/>
        <v>98.151300000000006</v>
      </c>
      <c r="D2936" t="b">
        <f t="shared" ca="1" si="321"/>
        <v>0</v>
      </c>
      <c r="E2936" s="13" cm="1">
        <f t="array" aca="1" ref="E2936" ca="1">IF(ISBLANK(INDIRECT(ADDRESS(ROW(B2936)+$N$5,COLUMN(B2936)))),"",(INDIRECT(ADDRESS(ROW(B2936)+$N$5,COLUMN(B2936)))/B2936-1))</f>
        <v>0.11708357465272989</v>
      </c>
      <c r="F2936" s="5">
        <f t="shared" ca="1" si="325"/>
        <v>41064</v>
      </c>
      <c r="G2936" s="11">
        <f t="shared" ca="1" si="322"/>
        <v>98.117000000000004</v>
      </c>
      <c r="H2936" s="17" cm="1">
        <f t="array" aca="1" ref="H2936" ca="1">IF(F2936="MAI","NESSUNO",INDIRECT(ADDRESS(ROW()+$N$5,2)))</f>
        <v>121.51300000000001</v>
      </c>
      <c r="I2936" s="11">
        <f t="shared" ca="1" si="323"/>
        <v>0.35705957360339369</v>
      </c>
      <c r="J2936" s="13">
        <f t="shared" ca="1" si="319"/>
        <v>0.2420891341317345</v>
      </c>
      <c r="K2936" s="13" t="b">
        <f t="shared" ca="1" si="324"/>
        <v>1</v>
      </c>
    </row>
    <row r="2937" spans="1:11" x14ac:dyDescent="0.2">
      <c r="A2937" s="5">
        <f>IndiciMSCI!A2937</f>
        <v>40998</v>
      </c>
      <c r="B2937" cm="1">
        <f t="array" ref="B2937">INDEX(IndiciMSCI!A:Y,ROW(),Sheet1!$O$2)</f>
        <v>107.86499999999999</v>
      </c>
      <c r="C2937">
        <f t="shared" ca="1" si="320"/>
        <v>98.151300000000006</v>
      </c>
      <c r="D2937" t="b">
        <f t="shared" ca="1" si="321"/>
        <v>0</v>
      </c>
      <c r="E2937" s="13" cm="1">
        <f t="array" aca="1" ref="E2937" ca="1">IF(ISBLANK(INDIRECT(ADDRESS(ROW(B2937)+$N$5,COLUMN(B2937)))),"",(INDIRECT(ADDRESS(ROW(B2937)+$N$5,COLUMN(B2937)))/B2937-1))</f>
        <v>0.12561071710007887</v>
      </c>
      <c r="F2937" s="5">
        <f t="shared" ca="1" si="325"/>
        <v>41064</v>
      </c>
      <c r="G2937" s="11">
        <f t="shared" ca="1" si="322"/>
        <v>98.117000000000004</v>
      </c>
      <c r="H2937" s="17" cm="1">
        <f t="array" aca="1" ref="H2937" ca="1">IF(F2937="MAI","NESSUNO",INDIRECT(ADDRESS(ROW()+$N$5,2)))</f>
        <v>121.414</v>
      </c>
      <c r="I2937" s="11">
        <f t="shared" ca="1" si="323"/>
        <v>0.35172078581805977</v>
      </c>
      <c r="J2937" s="13">
        <f t="shared" ca="1" si="319"/>
        <v>0.24102572220734486</v>
      </c>
      <c r="K2937" s="13" t="b">
        <f t="shared" ca="1" si="324"/>
        <v>1</v>
      </c>
    </row>
    <row r="2938" spans="1:11" x14ac:dyDescent="0.2">
      <c r="A2938" s="5">
        <f>IndiciMSCI!A2938</f>
        <v>41001</v>
      </c>
      <c r="B2938" cm="1">
        <f t="array" ref="B2938">INDEX(IndiciMSCI!A:Y,ROW(),Sheet1!$O$2)</f>
        <v>108.723</v>
      </c>
      <c r="C2938">
        <f t="shared" ca="1" si="320"/>
        <v>98.151300000000006</v>
      </c>
      <c r="D2938" t="b">
        <f t="shared" ca="1" si="321"/>
        <v>0</v>
      </c>
      <c r="E2938" s="13" cm="1">
        <f t="array" aca="1" ref="E2938" ca="1">IF(ISBLANK(INDIRECT(ADDRESS(ROW(B2938)+$N$5,COLUMN(B2938)))),"",(INDIRECT(ADDRESS(ROW(B2938)+$N$5,COLUMN(B2938)))/B2938-1))</f>
        <v>8.9934972360953935E-2</v>
      </c>
      <c r="F2938" s="5">
        <f t="shared" ca="1" si="325"/>
        <v>41064</v>
      </c>
      <c r="G2938" s="11">
        <f t="shared" ca="1" si="322"/>
        <v>98.117000000000004</v>
      </c>
      <c r="H2938" s="17" cm="1">
        <f t="array" aca="1" ref="H2938" ca="1">IF(F2938="MAI","NESSUNO",INDIRECT(ADDRESS(ROW()+$N$5,2)))</f>
        <v>118.501</v>
      </c>
      <c r="I2938" s="11">
        <f t="shared" ca="1" si="323"/>
        <v>0.33570615905902912</v>
      </c>
      <c r="J2938" s="13">
        <f t="shared" ca="1" si="319"/>
        <v>0.21117345780098279</v>
      </c>
      <c r="K2938" s="13" t="b">
        <f t="shared" ca="1" si="324"/>
        <v>1</v>
      </c>
    </row>
    <row r="2939" spans="1:11" x14ac:dyDescent="0.2">
      <c r="A2939" s="5">
        <f>IndiciMSCI!A2939</f>
        <v>41002</v>
      </c>
      <c r="B2939" cm="1">
        <f t="array" ref="B2939">INDEX(IndiciMSCI!A:Y,ROW(),Sheet1!$O$2)</f>
        <v>107.517</v>
      </c>
      <c r="C2939">
        <f t="shared" ca="1" si="320"/>
        <v>98.151300000000006</v>
      </c>
      <c r="D2939" t="b">
        <f t="shared" ca="1" si="321"/>
        <v>0</v>
      </c>
      <c r="E2939" s="13" cm="1">
        <f t="array" aca="1" ref="E2939" ca="1">IF(ISBLANK(INDIRECT(ADDRESS(ROW(B2939)+$N$5,COLUMN(B2939)))),"",(INDIRECT(ADDRESS(ROW(B2939)+$N$5,COLUMN(B2939)))/B2939-1))</f>
        <v>8.9604434647544196E-2</v>
      </c>
      <c r="F2939" s="5">
        <f t="shared" ca="1" si="325"/>
        <v>41064</v>
      </c>
      <c r="G2939" s="11">
        <f t="shared" ca="1" si="322"/>
        <v>98.117000000000004</v>
      </c>
      <c r="H2939" s="17" cm="1">
        <f t="array" aca="1" ref="H2939" ca="1">IF(F2939="MAI","NESSUNO",INDIRECT(ADDRESS(ROW()+$N$5,2)))</f>
        <v>117.151</v>
      </c>
      <c r="I2939" s="11">
        <f t="shared" ca="1" si="323"/>
        <v>0.33036852895270385</v>
      </c>
      <c r="J2939" s="13">
        <f t="shared" ca="1" si="319"/>
        <v>0.19735997359226937</v>
      </c>
      <c r="K2939" s="13" t="b">
        <f t="shared" ca="1" si="324"/>
        <v>1</v>
      </c>
    </row>
    <row r="2940" spans="1:11" x14ac:dyDescent="0.2">
      <c r="A2940" s="5">
        <f>IndiciMSCI!A2940</f>
        <v>41003</v>
      </c>
      <c r="B2940" cm="1">
        <f t="array" ref="B2940">INDEX(IndiciMSCI!A:Y,ROW(),Sheet1!$O$2)</f>
        <v>106.98</v>
      </c>
      <c r="C2940">
        <f t="shared" ca="1" si="320"/>
        <v>98.151300000000006</v>
      </c>
      <c r="D2940" t="b">
        <f t="shared" ca="1" si="321"/>
        <v>0</v>
      </c>
      <c r="E2940" s="13" cm="1">
        <f t="array" aca="1" ref="E2940" ca="1">IF(ISBLANK(INDIRECT(ADDRESS(ROW(B2940)+$N$5,COLUMN(B2940)))),"",(INDIRECT(ADDRESS(ROW(B2940)+$N$5,COLUMN(B2940)))/B2940-1))</f>
        <v>0.12234062441577853</v>
      </c>
      <c r="F2940" s="5">
        <f t="shared" ca="1" si="325"/>
        <v>41064</v>
      </c>
      <c r="G2940" s="11">
        <f t="shared" ca="1" si="322"/>
        <v>98.117000000000004</v>
      </c>
      <c r="H2940" s="17" cm="1">
        <f t="array" aca="1" ref="H2940" ca="1">IF(F2940="MAI","NESSUNO",INDIRECT(ADDRESS(ROW()+$N$5,2)))</f>
        <v>120.068</v>
      </c>
      <c r="I2940" s="11">
        <f t="shared" ca="1" si="323"/>
        <v>0.32503118822685906</v>
      </c>
      <c r="J2940" s="13">
        <f t="shared" ca="1" si="319"/>
        <v>0.22703538824288197</v>
      </c>
      <c r="K2940" s="13" t="b">
        <f t="shared" ca="1" si="324"/>
        <v>1</v>
      </c>
    </row>
    <row r="2941" spans="1:11" x14ac:dyDescent="0.2">
      <c r="A2941" s="5">
        <f>IndiciMSCI!A2941</f>
        <v>41004</v>
      </c>
      <c r="B2941" cm="1">
        <f t="array" ref="B2941">INDEX(IndiciMSCI!A:Y,ROW(),Sheet1!$O$2)</f>
        <v>107.212</v>
      </c>
      <c r="C2941">
        <f t="shared" ca="1" si="320"/>
        <v>98.151300000000006</v>
      </c>
      <c r="D2941" t="b">
        <f t="shared" ca="1" si="321"/>
        <v>0</v>
      </c>
      <c r="E2941" s="13" cm="1">
        <f t="array" aca="1" ref="E2941" ca="1">IF(ISBLANK(INDIRECT(ADDRESS(ROW(B2941)+$N$5,COLUMN(B2941)))),"",(INDIRECT(ADDRESS(ROW(B2941)+$N$5,COLUMN(B2941)))/B2941-1))</f>
        <v>0.10814087975226649</v>
      </c>
      <c r="F2941" s="5">
        <f t="shared" ca="1" si="325"/>
        <v>41064</v>
      </c>
      <c r="G2941" s="11">
        <f t="shared" ca="1" si="322"/>
        <v>98.117000000000004</v>
      </c>
      <c r="H2941" s="17" cm="1">
        <f t="array" aca="1" ref="H2941" ca="1">IF(F2941="MAI","NESSUNO",INDIRECT(ADDRESS(ROW()+$N$5,2)))</f>
        <v>118.806</v>
      </c>
      <c r="I2941" s="11">
        <f t="shared" ca="1" si="323"/>
        <v>0.319694136865877</v>
      </c>
      <c r="J2941" s="13">
        <f t="shared" ca="1" si="319"/>
        <v>0.21411879834142777</v>
      </c>
      <c r="K2941" s="13" t="b">
        <f t="shared" ca="1" si="324"/>
        <v>1</v>
      </c>
    </row>
    <row r="2942" spans="1:11" x14ac:dyDescent="0.2">
      <c r="A2942" s="5">
        <f>IndiciMSCI!A2942</f>
        <v>41005</v>
      </c>
      <c r="B2942" cm="1">
        <f t="array" ref="B2942">INDEX(IndiciMSCI!A:Y,ROW(),Sheet1!$O$2)</f>
        <v>106.233</v>
      </c>
      <c r="C2942">
        <f t="shared" ca="1" si="320"/>
        <v>98.151300000000006</v>
      </c>
      <c r="D2942" t="b">
        <f t="shared" ca="1" si="321"/>
        <v>0</v>
      </c>
      <c r="E2942" s="13" cm="1">
        <f t="array" aca="1" ref="E2942" ca="1">IF(ISBLANK(INDIRECT(ADDRESS(ROW(B2942)+$N$5,COLUMN(B2942)))),"",(INDIRECT(ADDRESS(ROW(B2942)+$N$5,COLUMN(B2942)))/B2942-1))</f>
        <v>0.12604369640318924</v>
      </c>
      <c r="F2942" s="5">
        <f t="shared" ca="1" si="325"/>
        <v>41064</v>
      </c>
      <c r="G2942" s="11">
        <f t="shared" ca="1" si="322"/>
        <v>98.117000000000004</v>
      </c>
      <c r="H2942" s="17" cm="1">
        <f t="array" aca="1" ref="H2942" ca="1">IF(F2942="MAI","NESSUNO",INDIRECT(ADDRESS(ROW()+$N$5,2)))</f>
        <v>119.623</v>
      </c>
      <c r="I2942" s="11">
        <f t="shared" ca="1" si="323"/>
        <v>0.31435737485401205</v>
      </c>
      <c r="J2942" s="13">
        <f t="shared" ca="1" si="319"/>
        <v>0.22239120004539489</v>
      </c>
      <c r="K2942" s="13" t="b">
        <f t="shared" ca="1" si="324"/>
        <v>1</v>
      </c>
    </row>
    <row r="2943" spans="1:11" x14ac:dyDescent="0.2">
      <c r="A2943" s="5">
        <f>IndiciMSCI!A2943</f>
        <v>41008</v>
      </c>
      <c r="B2943" cm="1">
        <f t="array" ref="B2943">INDEX(IndiciMSCI!A:Y,ROW(),Sheet1!$O$2)</f>
        <v>105.795</v>
      </c>
      <c r="C2943">
        <f t="shared" ca="1" si="320"/>
        <v>98.151300000000006</v>
      </c>
      <c r="D2943" t="b">
        <f t="shared" ca="1" si="321"/>
        <v>0</v>
      </c>
      <c r="E2943" s="13" cm="1">
        <f t="array" aca="1" ref="E2943" ca="1">IF(ISBLANK(INDIRECT(ADDRESS(ROW(B2943)+$N$5,COLUMN(B2943)))),"",(INDIRECT(ADDRESS(ROW(B2943)+$N$5,COLUMN(B2943)))/B2943-1))</f>
        <v>0.14791814357956423</v>
      </c>
      <c r="F2943" s="5">
        <f t="shared" ca="1" si="325"/>
        <v>41064</v>
      </c>
      <c r="G2943" s="11">
        <f t="shared" ca="1" si="322"/>
        <v>98.117000000000004</v>
      </c>
      <c r="H2943" s="17" cm="1">
        <f t="array" aca="1" ref="H2943" ca="1">IF(F2943="MAI","NESSUNO",INDIRECT(ADDRESS(ROW()+$N$5,2)))</f>
        <v>121.444</v>
      </c>
      <c r="I2943" s="11">
        <f t="shared" ca="1" si="323"/>
        <v>0.29834882475645941</v>
      </c>
      <c r="J2943" s="13">
        <f t="shared" ca="1" si="319"/>
        <v>0.24078751719637226</v>
      </c>
      <c r="K2943" s="13" t="b">
        <f t="shared" ca="1" si="324"/>
        <v>1</v>
      </c>
    </row>
    <row r="2944" spans="1:11" x14ac:dyDescent="0.2">
      <c r="A2944" s="5">
        <f>IndiciMSCI!A2944</f>
        <v>41009</v>
      </c>
      <c r="B2944" cm="1">
        <f t="array" ref="B2944">INDEX(IndiciMSCI!A:Y,ROW(),Sheet1!$O$2)</f>
        <v>106.34</v>
      </c>
      <c r="C2944">
        <f t="shared" ca="1" si="320"/>
        <v>98.151300000000006</v>
      </c>
      <c r="D2944" t="b">
        <f t="shared" ca="1" si="321"/>
        <v>0</v>
      </c>
      <c r="E2944" s="13" cm="1">
        <f t="array" aca="1" ref="E2944" ca="1">IF(ISBLANK(INDIRECT(ADDRESS(ROW(B2944)+$N$5,COLUMN(B2944)))),"",(INDIRECT(ADDRESS(ROW(B2944)+$N$5,COLUMN(B2944)))/B2944-1))</f>
        <v>0.13747413955237908</v>
      </c>
      <c r="F2944" s="5">
        <f t="shared" ca="1" si="325"/>
        <v>41064</v>
      </c>
      <c r="G2944" s="11">
        <f t="shared" ca="1" si="322"/>
        <v>98.117000000000004</v>
      </c>
      <c r="H2944" s="17" cm="1">
        <f t="array" aca="1" ref="H2944" ca="1">IF(F2944="MAI","NESSUNO",INDIRECT(ADDRESS(ROW()+$N$5,2)))</f>
        <v>120.959</v>
      </c>
      <c r="I2944" s="11">
        <f t="shared" ca="1" si="323"/>
        <v>0.29301321998430296</v>
      </c>
      <c r="J2944" s="13">
        <f t="shared" ca="1" si="319"/>
        <v>0.23579005901102051</v>
      </c>
      <c r="K2944" s="13" t="b">
        <f t="shared" ca="1" si="324"/>
        <v>1</v>
      </c>
    </row>
    <row r="2945" spans="1:11" x14ac:dyDescent="0.2">
      <c r="A2945" s="5">
        <f>IndiciMSCI!A2945</f>
        <v>41010</v>
      </c>
      <c r="B2945" cm="1">
        <f t="array" ref="B2945">INDEX(IndiciMSCI!A:Y,ROW(),Sheet1!$O$2)</f>
        <v>104.86</v>
      </c>
      <c r="C2945">
        <f t="shared" ca="1" si="320"/>
        <v>98.151300000000006</v>
      </c>
      <c r="D2945" t="b">
        <f t="shared" ca="1" si="321"/>
        <v>0</v>
      </c>
      <c r="E2945" s="13" cm="1">
        <f t="array" aca="1" ref="E2945" ca="1">IF(ISBLANK(INDIRECT(ADDRESS(ROW(B2945)+$N$5,COLUMN(B2945)))),"",(INDIRECT(ADDRESS(ROW(B2945)+$N$5,COLUMN(B2945)))/B2945-1))</f>
        <v>0.16687964905588393</v>
      </c>
      <c r="F2945" s="5">
        <f t="shared" ca="1" si="325"/>
        <v>41064</v>
      </c>
      <c r="G2945" s="11">
        <f t="shared" ca="1" si="322"/>
        <v>98.117000000000004</v>
      </c>
      <c r="H2945" s="17" cm="1">
        <f t="array" aca="1" ref="H2945" ca="1">IF(F2945="MAI","NESSUNO",INDIRECT(ADDRESS(ROW()+$N$5,2)))</f>
        <v>122.35899999999999</v>
      </c>
      <c r="I2945" s="11">
        <f t="shared" ca="1" si="323"/>
        <v>0.28767790448287656</v>
      </c>
      <c r="J2945" s="13">
        <f t="shared" ca="1" si="319"/>
        <v>0.25000436116557645</v>
      </c>
      <c r="K2945" s="13" t="b">
        <f t="shared" ca="1" si="324"/>
        <v>1</v>
      </c>
    </row>
    <row r="2946" spans="1:11" x14ac:dyDescent="0.2">
      <c r="A2946" s="5">
        <f>IndiciMSCI!A2946</f>
        <v>41011</v>
      </c>
      <c r="B2946" cm="1">
        <f t="array" ref="B2946">INDEX(IndiciMSCI!A:Y,ROW(),Sheet1!$O$2)</f>
        <v>105.065</v>
      </c>
      <c r="C2946">
        <f t="shared" ca="1" si="320"/>
        <v>98.151300000000006</v>
      </c>
      <c r="D2946" t="b">
        <f t="shared" ca="1" si="321"/>
        <v>0</v>
      </c>
      <c r="E2946" s="13" cm="1">
        <f t="array" aca="1" ref="E2946" ca="1">IF(ISBLANK(INDIRECT(ADDRESS(ROW(B2946)+$N$5,COLUMN(B2946)))),"",(INDIRECT(ADDRESS(ROW(B2946)+$N$5,COLUMN(B2946)))/B2946-1))</f>
        <v>0.1911388188264409</v>
      </c>
      <c r="F2946" s="5">
        <f t="shared" ca="1" si="325"/>
        <v>41064</v>
      </c>
      <c r="G2946" s="11">
        <f t="shared" ca="1" si="322"/>
        <v>98.117000000000004</v>
      </c>
      <c r="H2946" s="17" cm="1">
        <f t="array" aca="1" ref="H2946" ca="1">IF(F2946="MAI","NESSUNO",INDIRECT(ADDRESS(ROW()+$N$5,2)))</f>
        <v>125.14700000000001</v>
      </c>
      <c r="I2946" s="11">
        <f t="shared" ca="1" si="323"/>
        <v>0.28234287823647719</v>
      </c>
      <c r="J2946" s="13">
        <f t="shared" ref="J2946:J3009" ca="1" si="326">IF(E2946="","",IF(F2946="MAI",I2946/B2946,(H2946-G2946+I2946)/G2946))</f>
        <v>0.27836504253326616</v>
      </c>
      <c r="K2946" s="13" t="b">
        <f t="shared" ca="1" si="324"/>
        <v>1</v>
      </c>
    </row>
    <row r="2947" spans="1:11" x14ac:dyDescent="0.2">
      <c r="A2947" s="5">
        <f>IndiciMSCI!A2947</f>
        <v>41012</v>
      </c>
      <c r="B2947" cm="1">
        <f t="array" ref="B2947">INDEX(IndiciMSCI!A:Y,ROW(),Sheet1!$O$2)</f>
        <v>106.447</v>
      </c>
      <c r="C2947">
        <f t="shared" ref="C2947:C3010" ca="1" si="327">MAX(INDIRECT("B"&amp;ROW()&amp;":B"&amp;MAX(2,ROW()-$N$3)))*(1-$N$4)</f>
        <v>98.151300000000006</v>
      </c>
      <c r="D2947" t="b">
        <f t="shared" ref="D2947:D3010" ca="1" si="328">B2947&lt;C2947</f>
        <v>0</v>
      </c>
      <c r="E2947" s="13" cm="1">
        <f t="array" aca="1" ref="E2947" ca="1">IF(ISBLANK(INDIRECT(ADDRESS(ROW(B2947)+$N$5,COLUMN(B2947)))),"",(INDIRECT(ADDRESS(ROW(B2947)+$N$5,COLUMN(B2947)))/B2947-1))</f>
        <v>0.18994429152535997</v>
      </c>
      <c r="F2947" s="5">
        <f t="shared" ca="1" si="325"/>
        <v>41064</v>
      </c>
      <c r="G2947" s="11">
        <f t="shared" ref="G2947:G3010" ca="1" si="329">IF(F2947="MAI","NESSUNO",INDEX(B:B,MATCH(F2947,A:A,0)))</f>
        <v>98.117000000000004</v>
      </c>
      <c r="H2947" s="17" cm="1">
        <f t="array" aca="1" ref="H2947" ca="1">IF(F2947="MAI","NESSUNO",INDIRECT(ADDRESS(ROW()+$N$5,2)))</f>
        <v>126.666</v>
      </c>
      <c r="I2947" s="11">
        <f t="shared" ref="I2947:I3010" ca="1" si="330">IF(F2947="MAI",B2947*(1+$N$6)^($N$5*(7/5)/365.25)-B2947, G2947*(1+$N$6)^((F2947-A2947)/365.25)-G2947)</f>
        <v>0.2770081412294445</v>
      </c>
      <c r="J2947" s="13">
        <f t="shared" ca="1" si="326"/>
        <v>0.29379218831832848</v>
      </c>
      <c r="K2947" s="13" t="b">
        <f t="shared" ref="K2947:K3010" ca="1" si="331">IF(E2947="","",J2947&gt;E2947)</f>
        <v>1</v>
      </c>
    </row>
    <row r="2948" spans="1:11" x14ac:dyDescent="0.2">
      <c r="A2948" s="5">
        <f>IndiciMSCI!A2948</f>
        <v>41015</v>
      </c>
      <c r="B2948" cm="1">
        <f t="array" ref="B2948">INDEX(IndiciMSCI!A:Y,ROW(),Sheet1!$O$2)</f>
        <v>105.761</v>
      </c>
      <c r="C2948">
        <f t="shared" ca="1" si="327"/>
        <v>98.151300000000006</v>
      </c>
      <c r="D2948" t="b">
        <f t="shared" ca="1" si="328"/>
        <v>0</v>
      </c>
      <c r="E2948" s="13" cm="1">
        <f t="array" aca="1" ref="E2948" ca="1">IF(ISBLANK(INDIRECT(ADDRESS(ROW(B2948)+$N$5,COLUMN(B2948)))),"",(INDIRECT(ADDRESS(ROW(B2948)+$N$5,COLUMN(B2948)))/B2948-1))</f>
        <v>0.19203676213348975</v>
      </c>
      <c r="F2948" s="5">
        <f t="shared" ca="1" si="325"/>
        <v>41064</v>
      </c>
      <c r="G2948" s="11">
        <f t="shared" ca="1" si="329"/>
        <v>98.117000000000004</v>
      </c>
      <c r="H2948" s="17" cm="1">
        <f t="array" aca="1" ref="H2948" ca="1">IF(F2948="MAI","NESSUNO",INDIRECT(ADDRESS(ROW()+$N$5,2)))</f>
        <v>126.071</v>
      </c>
      <c r="I2948" s="11">
        <f t="shared" ca="1" si="330"/>
        <v>0.26100566548757342</v>
      </c>
      <c r="J2948" s="13">
        <f t="shared" ca="1" si="326"/>
        <v>0.28756490379330357</v>
      </c>
      <c r="K2948" s="13" t="b">
        <f t="shared" ca="1" si="331"/>
        <v>1</v>
      </c>
    </row>
    <row r="2949" spans="1:11" x14ac:dyDescent="0.2">
      <c r="A2949" s="5">
        <f>IndiciMSCI!A2949</f>
        <v>41016</v>
      </c>
      <c r="B2949" cm="1">
        <f t="array" ref="B2949">INDEX(IndiciMSCI!A:Y,ROW(),Sheet1!$O$2)</f>
        <v>104.473</v>
      </c>
      <c r="C2949">
        <f t="shared" ca="1" si="327"/>
        <v>98.151300000000006</v>
      </c>
      <c r="D2949" t="b">
        <f t="shared" ca="1" si="328"/>
        <v>0</v>
      </c>
      <c r="E2949" s="13" cm="1">
        <f t="array" aca="1" ref="E2949" ca="1">IF(ISBLANK(INDIRECT(ADDRESS(ROW(B2949)+$N$5,COLUMN(B2949)))),"",(INDIRECT(ADDRESS(ROW(B2949)+$N$5,COLUMN(B2949)))/B2949-1))</f>
        <v>0.18822088003599013</v>
      </c>
      <c r="F2949" s="5">
        <f t="shared" ca="1" si="325"/>
        <v>41064</v>
      </c>
      <c r="G2949" s="11">
        <f t="shared" ca="1" si="329"/>
        <v>98.117000000000004</v>
      </c>
      <c r="H2949" s="17" cm="1">
        <f t="array" aca="1" ref="H2949" ca="1">IF(F2949="MAI","NESSUNO",INDIRECT(ADDRESS(ROW()+$N$5,2)))</f>
        <v>124.137</v>
      </c>
      <c r="I2949" s="11">
        <f t="shared" ca="1" si="330"/>
        <v>0.25567208528111962</v>
      </c>
      <c r="J2949" s="13">
        <f t="shared" ca="1" si="326"/>
        <v>0.26779938323920538</v>
      </c>
      <c r="K2949" s="13" t="b">
        <f t="shared" ca="1" si="331"/>
        <v>1</v>
      </c>
    </row>
    <row r="2950" spans="1:11" x14ac:dyDescent="0.2">
      <c r="A2950" s="5">
        <f>IndiciMSCI!A2950</f>
        <v>41017</v>
      </c>
      <c r="B2950" cm="1">
        <f t="array" ref="B2950">INDEX(IndiciMSCI!A:Y,ROW(),Sheet1!$O$2)</f>
        <v>106.07</v>
      </c>
      <c r="C2950">
        <f t="shared" ca="1" si="327"/>
        <v>98.151300000000006</v>
      </c>
      <c r="D2950" t="b">
        <f t="shared" ca="1" si="328"/>
        <v>0</v>
      </c>
      <c r="E2950" s="13" cm="1">
        <f t="array" aca="1" ref="E2950" ca="1">IF(ISBLANK(INDIRECT(ADDRESS(ROW(B2950)+$N$5,COLUMN(B2950)))),"",(INDIRECT(ADDRESS(ROW(B2950)+$N$5,COLUMN(B2950)))/B2950-1))</f>
        <v>0.19745451117186774</v>
      </c>
      <c r="F2950" s="5">
        <f t="shared" ca="1" si="325"/>
        <v>41064</v>
      </c>
      <c r="G2950" s="11">
        <f t="shared" ca="1" si="329"/>
        <v>98.117000000000004</v>
      </c>
      <c r="H2950" s="17" cm="1">
        <f t="array" aca="1" ref="H2950" ca="1">IF(F2950="MAI","NESSUNO",INDIRECT(ADDRESS(ROW()+$N$5,2)))</f>
        <v>127.014</v>
      </c>
      <c r="I2950" s="11">
        <f t="shared" ca="1" si="330"/>
        <v>0.25033879423563121</v>
      </c>
      <c r="J2950" s="13">
        <f t="shared" ca="1" si="326"/>
        <v>0.29706716261438509</v>
      </c>
      <c r="K2950" s="13" t="b">
        <f t="shared" ca="1" si="331"/>
        <v>1</v>
      </c>
    </row>
    <row r="2951" spans="1:11" x14ac:dyDescent="0.2">
      <c r="A2951" s="5">
        <f>IndiciMSCI!A2951</f>
        <v>41018</v>
      </c>
      <c r="B2951" cm="1">
        <f t="array" ref="B2951">INDEX(IndiciMSCI!A:Y,ROW(),Sheet1!$O$2)</f>
        <v>105.032</v>
      </c>
      <c r="C2951">
        <f t="shared" ca="1" si="327"/>
        <v>98.151300000000006</v>
      </c>
      <c r="D2951" t="b">
        <f t="shared" ca="1" si="328"/>
        <v>0</v>
      </c>
      <c r="E2951" s="13" cm="1">
        <f t="array" aca="1" ref="E2951" ca="1">IF(ISBLANK(INDIRECT(ADDRESS(ROW(B2951)+$N$5,COLUMN(B2951)))),"",(INDIRECT(ADDRESS(ROW(B2951)+$N$5,COLUMN(B2951)))/B2951-1))</f>
        <v>0.18245867925965431</v>
      </c>
      <c r="F2951" s="5">
        <f t="shared" ca="1" si="325"/>
        <v>41064</v>
      </c>
      <c r="G2951" s="11">
        <f t="shared" ca="1" si="329"/>
        <v>98.117000000000004</v>
      </c>
      <c r="H2951" s="17" cm="1">
        <f t="array" aca="1" ref="H2951" ca="1">IF(F2951="MAI","NESSUNO",INDIRECT(ADDRESS(ROW()+$N$5,2)))</f>
        <v>124.196</v>
      </c>
      <c r="I2951" s="11">
        <f t="shared" ca="1" si="330"/>
        <v>0.24500579233539099</v>
      </c>
      <c r="J2951" s="13">
        <f t="shared" ca="1" si="326"/>
        <v>0.26829199621202626</v>
      </c>
      <c r="K2951" s="13" t="b">
        <f t="shared" ca="1" si="331"/>
        <v>1</v>
      </c>
    </row>
    <row r="2952" spans="1:11" x14ac:dyDescent="0.2">
      <c r="A2952" s="5">
        <f>IndiciMSCI!A2952</f>
        <v>41019</v>
      </c>
      <c r="B2952" cm="1">
        <f t="array" ref="B2952">INDEX(IndiciMSCI!A:Y,ROW(),Sheet1!$O$2)</f>
        <v>104.04</v>
      </c>
      <c r="C2952">
        <f t="shared" ca="1" si="327"/>
        <v>98.151300000000006</v>
      </c>
      <c r="D2952" t="b">
        <f t="shared" ca="1" si="328"/>
        <v>0</v>
      </c>
      <c r="E2952" s="13" cm="1">
        <f t="array" aca="1" ref="E2952" ca="1">IF(ISBLANK(INDIRECT(ADDRESS(ROW(B2952)+$N$5,COLUMN(B2952)))),"",(INDIRECT(ADDRESS(ROW(B2952)+$N$5,COLUMN(B2952)))/B2952-1))</f>
        <v>0.18557285659361766</v>
      </c>
      <c r="F2952" s="5">
        <f t="shared" ca="1" si="325"/>
        <v>41064</v>
      </c>
      <c r="G2952" s="11">
        <f t="shared" ca="1" si="329"/>
        <v>98.117000000000004</v>
      </c>
      <c r="H2952" s="17" cm="1">
        <f t="array" aca="1" ref="H2952" ca="1">IF(F2952="MAI","NESSUNO",INDIRECT(ADDRESS(ROW()+$N$5,2)))</f>
        <v>123.34699999999999</v>
      </c>
      <c r="I2952" s="11">
        <f t="shared" ca="1" si="330"/>
        <v>0.23967307956476702</v>
      </c>
      <c r="J2952" s="13">
        <f t="shared" ca="1" si="326"/>
        <v>0.25958471090193092</v>
      </c>
      <c r="K2952" s="13" t="b">
        <f t="shared" ca="1" si="331"/>
        <v>1</v>
      </c>
    </row>
    <row r="2953" spans="1:11" x14ac:dyDescent="0.2">
      <c r="A2953" s="5">
        <f>IndiciMSCI!A2953</f>
        <v>41022</v>
      </c>
      <c r="B2953" cm="1">
        <f t="array" ref="B2953">INDEX(IndiciMSCI!A:Y,ROW(),Sheet1!$O$2)</f>
        <v>105.071</v>
      </c>
      <c r="C2953">
        <f t="shared" ca="1" si="327"/>
        <v>98.151300000000006</v>
      </c>
      <c r="D2953" t="b">
        <f t="shared" ca="1" si="328"/>
        <v>0</v>
      </c>
      <c r="E2953" s="13" cm="1">
        <f t="array" aca="1" ref="E2953" ca="1">IF(ISBLANK(INDIRECT(ADDRESS(ROW(B2953)+$N$5,COLUMN(B2953)))),"",(INDIRECT(ADDRESS(ROW(B2953)+$N$5,COLUMN(B2953)))/B2953-1))</f>
        <v>0.19608645582510875</v>
      </c>
      <c r="F2953" s="5">
        <f t="shared" ca="1" si="325"/>
        <v>41064</v>
      </c>
      <c r="G2953" s="11">
        <f t="shared" ca="1" si="329"/>
        <v>98.117000000000004</v>
      </c>
      <c r="H2953" s="17" cm="1">
        <f t="array" aca="1" ref="H2953" ca="1">IF(F2953="MAI","NESSUNO",INDIRECT(ADDRESS(ROW()+$N$5,2)))</f>
        <v>125.67400000000001</v>
      </c>
      <c r="I2953" s="11">
        <f t="shared" ca="1" si="330"/>
        <v>0.22367667587373319</v>
      </c>
      <c r="J2953" s="13">
        <f t="shared" ca="1" si="326"/>
        <v>0.28313826019827076</v>
      </c>
      <c r="K2953" s="13" t="b">
        <f t="shared" ca="1" si="331"/>
        <v>1</v>
      </c>
    </row>
    <row r="2954" spans="1:11" x14ac:dyDescent="0.2">
      <c r="A2954" s="5">
        <f>IndiciMSCI!A2954</f>
        <v>41023</v>
      </c>
      <c r="B2954" cm="1">
        <f t="array" ref="B2954">INDEX(IndiciMSCI!A:Y,ROW(),Sheet1!$O$2)</f>
        <v>103.60599999999999</v>
      </c>
      <c r="C2954">
        <f t="shared" ca="1" si="327"/>
        <v>98.151300000000006</v>
      </c>
      <c r="D2954" t="b">
        <f t="shared" ca="1" si="328"/>
        <v>0</v>
      </c>
      <c r="E2954" s="13" cm="1">
        <f t="array" aca="1" ref="E2954" ca="1">IF(ISBLANK(INDIRECT(ADDRESS(ROW(B2954)+$N$5,COLUMN(B2954)))),"",(INDIRECT(ADDRESS(ROW(B2954)+$N$5,COLUMN(B2954)))/B2954-1))</f>
        <v>0.21012296585139878</v>
      </c>
      <c r="F2954" s="5">
        <f t="shared" ca="1" si="325"/>
        <v>41064</v>
      </c>
      <c r="G2954" s="11">
        <f t="shared" ca="1" si="329"/>
        <v>98.117000000000004</v>
      </c>
      <c r="H2954" s="17" cm="1">
        <f t="array" aca="1" ref="H2954" ca="1">IF(F2954="MAI","NESSUNO",INDIRECT(ADDRESS(ROW()+$N$5,2)))</f>
        <v>125.376</v>
      </c>
      <c r="I2954" s="11">
        <f t="shared" ca="1" si="330"/>
        <v>0.21834511946475743</v>
      </c>
      <c r="J2954" s="13">
        <f t="shared" ca="1" si="326"/>
        <v>0.28004673114205242</v>
      </c>
      <c r="K2954" s="13" t="b">
        <f t="shared" ca="1" si="331"/>
        <v>1</v>
      </c>
    </row>
    <row r="2955" spans="1:11" x14ac:dyDescent="0.2">
      <c r="A2955" s="5">
        <f>IndiciMSCI!A2955</f>
        <v>41024</v>
      </c>
      <c r="B2955" cm="1">
        <f t="array" ref="B2955">INDEX(IndiciMSCI!A:Y,ROW(),Sheet1!$O$2)</f>
        <v>104.074</v>
      </c>
      <c r="C2955">
        <f t="shared" ca="1" si="327"/>
        <v>98.151300000000006</v>
      </c>
      <c r="D2955" t="b">
        <f t="shared" ca="1" si="328"/>
        <v>0</v>
      </c>
      <c r="E2955" s="13" cm="1">
        <f t="array" aca="1" ref="E2955" ca="1">IF(ISBLANK(INDIRECT(ADDRESS(ROW(B2955)+$N$5,COLUMN(B2955)))),"",(INDIRECT(ADDRESS(ROW(B2955)+$N$5,COLUMN(B2955)))/B2955-1))</f>
        <v>0.22792436151200102</v>
      </c>
      <c r="F2955" s="5">
        <f t="shared" ca="1" si="325"/>
        <v>41064</v>
      </c>
      <c r="G2955" s="11">
        <f t="shared" ca="1" si="329"/>
        <v>98.117000000000004</v>
      </c>
      <c r="H2955" s="17" cm="1">
        <f t="array" aca="1" ref="H2955" ca="1">IF(F2955="MAI","NESSUNO",INDIRECT(ADDRESS(ROW()+$N$5,2)))</f>
        <v>127.795</v>
      </c>
      <c r="I2955" s="11">
        <f t="shared" ca="1" si="330"/>
        <v>0.21301385210702506</v>
      </c>
      <c r="J2955" s="13">
        <f t="shared" ca="1" si="326"/>
        <v>0.30464663465155906</v>
      </c>
      <c r="K2955" s="13" t="b">
        <f t="shared" ca="1" si="331"/>
        <v>1</v>
      </c>
    </row>
    <row r="2956" spans="1:11" x14ac:dyDescent="0.2">
      <c r="A2956" s="5">
        <f>IndiciMSCI!A2956</f>
        <v>41025</v>
      </c>
      <c r="B2956" cm="1">
        <f t="array" ref="B2956">INDEX(IndiciMSCI!A:Y,ROW(),Sheet1!$O$2)</f>
        <v>104.58799999999999</v>
      </c>
      <c r="C2956">
        <f t="shared" ca="1" si="327"/>
        <v>98.151300000000006</v>
      </c>
      <c r="D2956" t="b">
        <f t="shared" ca="1" si="328"/>
        <v>0</v>
      </c>
      <c r="E2956" s="13" cm="1">
        <f t="array" aca="1" ref="E2956" ca="1">IF(ISBLANK(INDIRECT(ADDRESS(ROW(B2956)+$N$5,COLUMN(B2956)))),"",(INDIRECT(ADDRESS(ROW(B2956)+$N$5,COLUMN(B2956)))/B2956-1))</f>
        <v>0.22830535051822398</v>
      </c>
      <c r="F2956" s="5">
        <f t="shared" ca="1" si="325"/>
        <v>41064</v>
      </c>
      <c r="G2956" s="11">
        <f t="shared" ca="1" si="329"/>
        <v>98.117000000000004</v>
      </c>
      <c r="H2956" s="17" cm="1">
        <f t="array" aca="1" ref="H2956" ca="1">IF(F2956="MAI","NESSUNO",INDIRECT(ADDRESS(ROW()+$N$5,2)))</f>
        <v>128.46600000000001</v>
      </c>
      <c r="I2956" s="11">
        <f t="shared" ca="1" si="330"/>
        <v>0.20768287378484729</v>
      </c>
      <c r="J2956" s="13">
        <f t="shared" ca="1" si="326"/>
        <v>0.31143107589698882</v>
      </c>
      <c r="K2956" s="13" t="b">
        <f t="shared" ca="1" si="331"/>
        <v>1</v>
      </c>
    </row>
    <row r="2957" spans="1:11" x14ac:dyDescent="0.2">
      <c r="A2957" s="5">
        <f>IndiciMSCI!A2957</f>
        <v>41026</v>
      </c>
      <c r="B2957" cm="1">
        <f t="array" ref="B2957">INDEX(IndiciMSCI!A:Y,ROW(),Sheet1!$O$2)</f>
        <v>104.084</v>
      </c>
      <c r="C2957">
        <f t="shared" ca="1" si="327"/>
        <v>98.151300000000006</v>
      </c>
      <c r="D2957" t="b">
        <f t="shared" ca="1" si="328"/>
        <v>0</v>
      </c>
      <c r="E2957" s="13" cm="1">
        <f t="array" aca="1" ref="E2957" ca="1">IF(ISBLANK(INDIRECT(ADDRESS(ROW(B2957)+$N$5,COLUMN(B2957)))),"",(INDIRECT(ADDRESS(ROW(B2957)+$N$5,COLUMN(B2957)))/B2957-1))</f>
        <v>0.24397601936897129</v>
      </c>
      <c r="F2957" s="5">
        <f t="shared" ca="1" si="325"/>
        <v>41064</v>
      </c>
      <c r="G2957" s="11">
        <f t="shared" ca="1" si="329"/>
        <v>98.117000000000004</v>
      </c>
      <c r="H2957" s="17" cm="1">
        <f t="array" aca="1" ref="H2957" ca="1">IF(F2957="MAI","NESSUNO",INDIRECT(ADDRESS(ROW()+$N$5,2)))</f>
        <v>129.47800000000001</v>
      </c>
      <c r="I2957" s="11">
        <f t="shared" ca="1" si="330"/>
        <v>0.20235218448254955</v>
      </c>
      <c r="J2957" s="13">
        <f t="shared" ca="1" si="326"/>
        <v>0.32169096267193814</v>
      </c>
      <c r="K2957" s="13" t="b">
        <f t="shared" ca="1" si="331"/>
        <v>1</v>
      </c>
    </row>
    <row r="2958" spans="1:11" x14ac:dyDescent="0.2">
      <c r="A2958" s="5">
        <f>IndiciMSCI!A2958</f>
        <v>41029</v>
      </c>
      <c r="B2958" cm="1">
        <f t="array" ref="B2958">INDEX(IndiciMSCI!A:Y,ROW(),Sheet1!$O$2)</f>
        <v>105.063</v>
      </c>
      <c r="C2958">
        <f t="shared" ca="1" si="327"/>
        <v>98.151300000000006</v>
      </c>
      <c r="D2958" t="b">
        <f t="shared" ca="1" si="328"/>
        <v>0</v>
      </c>
      <c r="E2958" s="13" cm="1">
        <f t="array" aca="1" ref="E2958" ca="1">IF(ISBLANK(INDIRECT(ADDRESS(ROW(B2958)+$N$5,COLUMN(B2958)))),"",(INDIRECT(ADDRESS(ROW(B2958)+$N$5,COLUMN(B2958)))/B2958-1))</f>
        <v>0.21964916288322223</v>
      </c>
      <c r="F2958" s="5">
        <f t="shared" ca="1" si="325"/>
        <v>41064</v>
      </c>
      <c r="G2958" s="11">
        <f t="shared" ca="1" si="329"/>
        <v>98.117000000000004</v>
      </c>
      <c r="H2958" s="17" cm="1">
        <f t="array" aca="1" ref="H2958" ca="1">IF(F2958="MAI","NESSUNO",INDIRECT(ADDRESS(ROW()+$N$5,2)))</f>
        <v>128.13999999999999</v>
      </c>
      <c r="I2958" s="11">
        <f t="shared" ca="1" si="330"/>
        <v>0.18636185053833287</v>
      </c>
      <c r="J2958" s="13">
        <f t="shared" ca="1" si="326"/>
        <v>0.30789120998948516</v>
      </c>
      <c r="K2958" s="13" t="b">
        <f t="shared" ca="1" si="331"/>
        <v>1</v>
      </c>
    </row>
    <row r="2959" spans="1:11" x14ac:dyDescent="0.2">
      <c r="A2959" s="5">
        <f>IndiciMSCI!A2959</f>
        <v>41030</v>
      </c>
      <c r="B2959" cm="1">
        <f t="array" ref="B2959">INDEX(IndiciMSCI!A:Y,ROW(),Sheet1!$O$2)</f>
        <v>102.71599999999999</v>
      </c>
      <c r="C2959">
        <f t="shared" ca="1" si="327"/>
        <v>98.151300000000006</v>
      </c>
      <c r="D2959" t="b">
        <f t="shared" ca="1" si="328"/>
        <v>0</v>
      </c>
      <c r="E2959" s="13" cm="1">
        <f t="array" aca="1" ref="E2959" ca="1">IF(ISBLANK(INDIRECT(ADDRESS(ROW(B2959)+$N$5,COLUMN(B2959)))),"",(INDIRECT(ADDRESS(ROW(B2959)+$N$5,COLUMN(B2959)))/B2959-1))</f>
        <v>0.2522586549320458</v>
      </c>
      <c r="F2959" s="5">
        <f t="shared" ca="1" si="325"/>
        <v>41064</v>
      </c>
      <c r="G2959" s="11">
        <f t="shared" ca="1" si="329"/>
        <v>98.117000000000004</v>
      </c>
      <c r="H2959" s="17" cm="1">
        <f t="array" aca="1" ref="H2959" ca="1">IF(F2959="MAI","NESSUNO",INDIRECT(ADDRESS(ROW()+$N$5,2)))</f>
        <v>128.62700000000001</v>
      </c>
      <c r="I2959" s="11">
        <f t="shared" ca="1" si="330"/>
        <v>0.18103231715892321</v>
      </c>
      <c r="J2959" s="13">
        <f t="shared" ca="1" si="326"/>
        <v>0.31280035383428895</v>
      </c>
      <c r="K2959" s="13" t="b">
        <f t="shared" ca="1" si="331"/>
        <v>1</v>
      </c>
    </row>
    <row r="2960" spans="1:11" x14ac:dyDescent="0.2">
      <c r="A2960" s="5">
        <f>IndiciMSCI!A2960</f>
        <v>41031</v>
      </c>
      <c r="B2960" cm="1">
        <f t="array" ref="B2960">INDEX(IndiciMSCI!A:Y,ROW(),Sheet1!$O$2)</f>
        <v>103.589</v>
      </c>
      <c r="C2960">
        <f t="shared" ca="1" si="327"/>
        <v>98.151300000000006</v>
      </c>
      <c r="D2960" t="b">
        <f t="shared" ca="1" si="328"/>
        <v>0</v>
      </c>
      <c r="E2960" s="13" cm="1">
        <f t="array" aca="1" ref="E2960" ca="1">IF(ISBLANK(INDIRECT(ADDRESS(ROW(B2960)+$N$5,COLUMN(B2960)))),"",(INDIRECT(ADDRESS(ROW(B2960)+$N$5,COLUMN(B2960)))/B2960-1))</f>
        <v>0.23299771211228992</v>
      </c>
      <c r="F2960" s="5">
        <f t="shared" ca="1" si="325"/>
        <v>41064</v>
      </c>
      <c r="G2960" s="11">
        <f t="shared" ca="1" si="329"/>
        <v>98.117000000000004</v>
      </c>
      <c r="H2960" s="17" cm="1">
        <f t="array" aca="1" ref="H2960" ca="1">IF(F2960="MAI","NESSUNO",INDIRECT(ADDRESS(ROW()+$N$5,2)))</f>
        <v>127.72499999999999</v>
      </c>
      <c r="I2960" s="11">
        <f t="shared" ca="1" si="330"/>
        <v>0.17570307272106334</v>
      </c>
      <c r="J2960" s="13">
        <f t="shared" ca="1" si="326"/>
        <v>0.30355293244515275</v>
      </c>
      <c r="K2960" s="13" t="b">
        <f t="shared" ca="1" si="331"/>
        <v>1</v>
      </c>
    </row>
    <row r="2961" spans="1:11" x14ac:dyDescent="0.2">
      <c r="A2961" s="5">
        <f>IndiciMSCI!A2961</f>
        <v>41032</v>
      </c>
      <c r="B2961" cm="1">
        <f t="array" ref="B2961">INDEX(IndiciMSCI!A:Y,ROW(),Sheet1!$O$2)</f>
        <v>103.327</v>
      </c>
      <c r="C2961">
        <f t="shared" ca="1" si="327"/>
        <v>98.151300000000006</v>
      </c>
      <c r="D2961" t="b">
        <f t="shared" ca="1" si="328"/>
        <v>0</v>
      </c>
      <c r="E2961" s="13" cm="1">
        <f t="array" aca="1" ref="E2961" ca="1">IF(ISBLANK(INDIRECT(ADDRESS(ROW(B2961)+$N$5,COLUMN(B2961)))),"",(INDIRECT(ADDRESS(ROW(B2961)+$N$5,COLUMN(B2961)))/B2961-1))</f>
        <v>0.23276587919904768</v>
      </c>
      <c r="F2961" s="5">
        <f t="shared" ca="1" si="325"/>
        <v>41064</v>
      </c>
      <c r="G2961" s="11">
        <f t="shared" ca="1" si="329"/>
        <v>98.117000000000004</v>
      </c>
      <c r="H2961" s="17" cm="1">
        <f t="array" aca="1" ref="H2961" ca="1">IF(F2961="MAI","NESSUNO",INDIRECT(ADDRESS(ROW()+$N$5,2)))</f>
        <v>127.378</v>
      </c>
      <c r="I2961" s="11">
        <f t="shared" ca="1" si="330"/>
        <v>0.17037411720912132</v>
      </c>
      <c r="J2961" s="13">
        <f t="shared" ca="1" si="326"/>
        <v>0.29996202612400619</v>
      </c>
      <c r="K2961" s="13" t="b">
        <f t="shared" ca="1" si="331"/>
        <v>1</v>
      </c>
    </row>
    <row r="2962" spans="1:11" x14ac:dyDescent="0.2">
      <c r="A2962" s="5">
        <f>IndiciMSCI!A2962</f>
        <v>41033</v>
      </c>
      <c r="B2962" cm="1">
        <f t="array" ref="B2962">INDEX(IndiciMSCI!A:Y,ROW(),Sheet1!$O$2)</f>
        <v>104.279</v>
      </c>
      <c r="C2962">
        <f t="shared" ca="1" si="327"/>
        <v>98.151300000000006</v>
      </c>
      <c r="D2962" t="b">
        <f t="shared" ca="1" si="328"/>
        <v>0</v>
      </c>
      <c r="E2962" s="13" cm="1">
        <f t="array" aca="1" ref="E2962" ca="1">IF(ISBLANK(INDIRECT(ADDRESS(ROW(B2962)+$N$5,COLUMN(B2962)))),"",(INDIRECT(ADDRESS(ROW(B2962)+$N$5,COLUMN(B2962)))/B2962-1))</f>
        <v>0.20613929937954922</v>
      </c>
      <c r="F2962" s="5">
        <f t="shared" ca="1" si="325"/>
        <v>41064</v>
      </c>
      <c r="G2962" s="11">
        <f t="shared" ca="1" si="329"/>
        <v>98.117000000000004</v>
      </c>
      <c r="H2962" s="17" cm="1">
        <f t="array" aca="1" ref="H2962" ca="1">IF(F2962="MAI","NESSUNO",INDIRECT(ADDRESS(ROW()+$N$5,2)))</f>
        <v>125.77500000000001</v>
      </c>
      <c r="I2962" s="11">
        <f t="shared" ca="1" si="330"/>
        <v>0.16504545060735154</v>
      </c>
      <c r="J2962" s="13">
        <f t="shared" ca="1" si="326"/>
        <v>0.28357007909544069</v>
      </c>
      <c r="K2962" s="13" t="b">
        <f t="shared" ca="1" si="331"/>
        <v>1</v>
      </c>
    </row>
    <row r="2963" spans="1:11" x14ac:dyDescent="0.2">
      <c r="A2963" s="5">
        <f>IndiciMSCI!A2963</f>
        <v>41036</v>
      </c>
      <c r="B2963" cm="1">
        <f t="array" ref="B2963">INDEX(IndiciMSCI!A:Y,ROW(),Sheet1!$O$2)</f>
        <v>101.92700000000001</v>
      </c>
      <c r="C2963">
        <f t="shared" ca="1" si="327"/>
        <v>98.151300000000006</v>
      </c>
      <c r="D2963" t="b">
        <f t="shared" ca="1" si="328"/>
        <v>0</v>
      </c>
      <c r="E2963" s="13" cm="1">
        <f t="array" aca="1" ref="E2963" ca="1">IF(ISBLANK(INDIRECT(ADDRESS(ROW(B2963)+$N$5,COLUMN(B2963)))),"",(INDIRECT(ADDRESS(ROW(B2963)+$N$5,COLUMN(B2963)))/B2963-1))</f>
        <v>0.23503095352556236</v>
      </c>
      <c r="F2963" s="5">
        <f t="shared" ca="1" si="325"/>
        <v>41064</v>
      </c>
      <c r="G2963" s="11">
        <f t="shared" ca="1" si="329"/>
        <v>98.117000000000004</v>
      </c>
      <c r="H2963" s="17" cm="1">
        <f t="array" aca="1" ref="H2963" ca="1">IF(F2963="MAI","NESSUNO",INDIRECT(ADDRESS(ROW()+$N$5,2)))</f>
        <v>125.883</v>
      </c>
      <c r="I2963" s="11">
        <f t="shared" ca="1" si="330"/>
        <v>0.14906118410685565</v>
      </c>
      <c r="J2963" s="13">
        <f t="shared" ca="1" si="326"/>
        <v>0.28450789551358935</v>
      </c>
      <c r="K2963" s="13" t="b">
        <f t="shared" ca="1" si="331"/>
        <v>1</v>
      </c>
    </row>
    <row r="2964" spans="1:11" x14ac:dyDescent="0.2">
      <c r="A2964" s="5">
        <f>IndiciMSCI!A2964</f>
        <v>41037</v>
      </c>
      <c r="B2964" cm="1">
        <f t="array" ref="B2964">INDEX(IndiciMSCI!A:Y,ROW(),Sheet1!$O$2)</f>
        <v>103.113</v>
      </c>
      <c r="C2964">
        <f t="shared" ca="1" si="327"/>
        <v>98.151300000000006</v>
      </c>
      <c r="D2964" t="b">
        <f t="shared" ca="1" si="328"/>
        <v>0</v>
      </c>
      <c r="E2964" s="13" cm="1">
        <f t="array" aca="1" ref="E2964" ca="1">IF(ISBLANK(INDIRECT(ADDRESS(ROW(B2964)+$N$5,COLUMN(B2964)))),"",(INDIRECT(ADDRESS(ROW(B2964)+$N$5,COLUMN(B2964)))/B2964-1))</f>
        <v>0.25751360158272951</v>
      </c>
      <c r="F2964" s="5">
        <f t="shared" ca="1" si="325"/>
        <v>41064</v>
      </c>
      <c r="G2964" s="11">
        <f t="shared" ca="1" si="329"/>
        <v>98.117000000000004</v>
      </c>
      <c r="H2964" s="17" cm="1">
        <f t="array" aca="1" ref="H2964" ca="1">IF(F2964="MAI","NESSUNO",INDIRECT(ADDRESS(ROW()+$N$5,2)))</f>
        <v>129.666</v>
      </c>
      <c r="I2964" s="11">
        <f t="shared" ca="1" si="330"/>
        <v>0.14373367298937012</v>
      </c>
      <c r="J2964" s="13">
        <f t="shared" ca="1" si="326"/>
        <v>0.32300960764178849</v>
      </c>
      <c r="K2964" s="13" t="b">
        <f t="shared" ca="1" si="331"/>
        <v>1</v>
      </c>
    </row>
    <row r="2965" spans="1:11" x14ac:dyDescent="0.2">
      <c r="A2965" s="5">
        <f>IndiciMSCI!A2965</f>
        <v>41038</v>
      </c>
      <c r="B2965" cm="1">
        <f t="array" ref="B2965">INDEX(IndiciMSCI!A:Y,ROW(),Sheet1!$O$2)</f>
        <v>102.565</v>
      </c>
      <c r="C2965">
        <f t="shared" ca="1" si="327"/>
        <v>98.151300000000006</v>
      </c>
      <c r="D2965" t="b">
        <f t="shared" ca="1" si="328"/>
        <v>0</v>
      </c>
      <c r="E2965" s="13" cm="1">
        <f t="array" aca="1" ref="E2965" ca="1">IF(ISBLANK(INDIRECT(ADDRESS(ROW(B2965)+$N$5,COLUMN(B2965)))),"",(INDIRECT(ADDRESS(ROW(B2965)+$N$5,COLUMN(B2965)))/B2965-1))</f>
        <v>0.26700141373762976</v>
      </c>
      <c r="F2965" s="5">
        <f t="shared" ca="1" si="325"/>
        <v>41064</v>
      </c>
      <c r="G2965" s="11">
        <f t="shared" ca="1" si="329"/>
        <v>98.117000000000004</v>
      </c>
      <c r="H2965" s="17" cm="1">
        <f t="array" aca="1" ref="H2965" ca="1">IF(F2965="MAI","NESSUNO",INDIRECT(ADDRESS(ROW()+$N$5,2)))</f>
        <v>129.94999999999999</v>
      </c>
      <c r="I2965" s="11">
        <f t="shared" ca="1" si="330"/>
        <v>0.13840645070381186</v>
      </c>
      <c r="J2965" s="13">
        <f t="shared" ca="1" si="326"/>
        <v>0.32584981655272577</v>
      </c>
      <c r="K2965" s="13" t="b">
        <f t="shared" ca="1" si="331"/>
        <v>1</v>
      </c>
    </row>
    <row r="2966" spans="1:11" x14ac:dyDescent="0.2">
      <c r="A2966" s="5">
        <f>IndiciMSCI!A2966</f>
        <v>41039</v>
      </c>
      <c r="B2966" cm="1">
        <f t="array" ref="B2966">INDEX(IndiciMSCI!A:Y,ROW(),Sheet1!$O$2)</f>
        <v>101.71299999999999</v>
      </c>
      <c r="C2966">
        <f t="shared" ca="1" si="327"/>
        <v>98.151300000000006</v>
      </c>
      <c r="D2966" t="b">
        <f t="shared" ca="1" si="328"/>
        <v>0</v>
      </c>
      <c r="E2966" s="13" cm="1">
        <f t="array" aca="1" ref="E2966" ca="1">IF(ISBLANK(INDIRECT(ADDRESS(ROW(B2966)+$N$5,COLUMN(B2966)))),"",(INDIRECT(ADDRESS(ROW(B2966)+$N$5,COLUMN(B2966)))/B2966-1))</f>
        <v>0.2646171089241296</v>
      </c>
      <c r="F2966" s="5">
        <f t="shared" ca="1" si="325"/>
        <v>41064</v>
      </c>
      <c r="G2966" s="11">
        <f t="shared" ca="1" si="329"/>
        <v>98.117000000000004</v>
      </c>
      <c r="H2966" s="17" cm="1">
        <f t="array" aca="1" ref="H2966" ca="1">IF(F2966="MAI","NESSUNO",INDIRECT(ADDRESS(ROW()+$N$5,2)))</f>
        <v>128.62799999999999</v>
      </c>
      <c r="I2966" s="11">
        <f t="shared" ca="1" si="330"/>
        <v>0.13307951723450628</v>
      </c>
      <c r="J2966" s="13">
        <f t="shared" ca="1" si="326"/>
        <v>0.31232181494781219</v>
      </c>
      <c r="K2966" s="13" t="b">
        <f t="shared" ca="1" si="331"/>
        <v>1</v>
      </c>
    </row>
    <row r="2967" spans="1:11" x14ac:dyDescent="0.2">
      <c r="A2967" s="5">
        <f>IndiciMSCI!A2967</f>
        <v>41040</v>
      </c>
      <c r="B2967" cm="1">
        <f t="array" ref="B2967">INDEX(IndiciMSCI!A:Y,ROW(),Sheet1!$O$2)</f>
        <v>101.202</v>
      </c>
      <c r="C2967">
        <f t="shared" ca="1" si="327"/>
        <v>98.151300000000006</v>
      </c>
      <c r="D2967" t="b">
        <f t="shared" ca="1" si="328"/>
        <v>0</v>
      </c>
      <c r="E2967" s="13" cm="1">
        <f t="array" aca="1" ref="E2967" ca="1">IF(ISBLANK(INDIRECT(ADDRESS(ROW(B2967)+$N$5,COLUMN(B2967)))),"",(INDIRECT(ADDRESS(ROW(B2967)+$N$5,COLUMN(B2967)))/B2967-1))</f>
        <v>0.28439161281397607</v>
      </c>
      <c r="F2967" s="5">
        <f t="shared" ca="1" si="325"/>
        <v>41064</v>
      </c>
      <c r="G2967" s="11">
        <f t="shared" ca="1" si="329"/>
        <v>98.117000000000004</v>
      </c>
      <c r="H2967" s="17" cm="1">
        <f t="array" aca="1" ref="H2967" ca="1">IF(F2967="MAI","NESSUNO",INDIRECT(ADDRESS(ROW()+$N$5,2)))</f>
        <v>129.983</v>
      </c>
      <c r="I2967" s="11">
        <f t="shared" ca="1" si="330"/>
        <v>0.12775287256582146</v>
      </c>
      <c r="J2967" s="13">
        <f t="shared" ca="1" si="326"/>
        <v>0.32607756935664378</v>
      </c>
      <c r="K2967" s="13" t="b">
        <f t="shared" ca="1" si="331"/>
        <v>1</v>
      </c>
    </row>
    <row r="2968" spans="1:11" x14ac:dyDescent="0.2">
      <c r="A2968" s="5">
        <f>IndiciMSCI!A2968</f>
        <v>41043</v>
      </c>
      <c r="B2968" cm="1">
        <f t="array" ref="B2968">INDEX(IndiciMSCI!A:Y,ROW(),Sheet1!$O$2)</f>
        <v>102.09099999999999</v>
      </c>
      <c r="C2968">
        <f t="shared" ca="1" si="327"/>
        <v>98.151300000000006</v>
      </c>
      <c r="D2968" t="b">
        <f t="shared" ca="1" si="328"/>
        <v>0</v>
      </c>
      <c r="E2968" s="13" cm="1">
        <f t="array" aca="1" ref="E2968" ca="1">IF(ISBLANK(INDIRECT(ADDRESS(ROW(B2968)+$N$5,COLUMN(B2968)))),"",(INDIRECT(ADDRESS(ROW(B2968)+$N$5,COLUMN(B2968)))/B2968-1))</f>
        <v>0.29683321742367119</v>
      </c>
      <c r="F2968" s="5">
        <f t="shared" ca="1" si="325"/>
        <v>41064</v>
      </c>
      <c r="G2968" s="11">
        <f t="shared" ca="1" si="329"/>
        <v>98.117000000000004</v>
      </c>
      <c r="H2968" s="17" cm="1">
        <f t="array" aca="1" ref="H2968" ca="1">IF(F2968="MAI","NESSUNO",INDIRECT(ADDRESS(ROW()+$N$5,2)))</f>
        <v>132.39500000000001</v>
      </c>
      <c r="I2968" s="11">
        <f t="shared" ca="1" si="330"/>
        <v>0.11177467120673157</v>
      </c>
      <c r="J2968" s="13">
        <f t="shared" ca="1" si="326"/>
        <v>0.35049761683711012</v>
      </c>
      <c r="K2968" s="13" t="b">
        <f t="shared" ca="1" si="331"/>
        <v>1</v>
      </c>
    </row>
    <row r="2969" spans="1:11" x14ac:dyDescent="0.2">
      <c r="A2969" s="5">
        <f>IndiciMSCI!A2969</f>
        <v>41044</v>
      </c>
      <c r="B2969" cm="1">
        <f t="array" ref="B2969">INDEX(IndiciMSCI!A:Y,ROW(),Sheet1!$O$2)</f>
        <v>100.937</v>
      </c>
      <c r="C2969">
        <f t="shared" ca="1" si="327"/>
        <v>98.151300000000006</v>
      </c>
      <c r="D2969" t="b">
        <f t="shared" ca="1" si="328"/>
        <v>0</v>
      </c>
      <c r="E2969" s="13" cm="1">
        <f t="array" aca="1" ref="E2969" ca="1">IF(ISBLANK(INDIRECT(ADDRESS(ROW(B2969)+$N$5,COLUMN(B2969)))),"",(INDIRECT(ADDRESS(ROW(B2969)+$N$5,COLUMN(B2969)))/B2969-1))</f>
        <v>0.3055470243815448</v>
      </c>
      <c r="F2969" s="5">
        <f t="shared" ca="1" si="325"/>
        <v>41064</v>
      </c>
      <c r="G2969" s="11">
        <f t="shared" ca="1" si="329"/>
        <v>98.117000000000004</v>
      </c>
      <c r="H2969" s="17" cm="1">
        <f t="array" aca="1" ref="H2969" ca="1">IF(F2969="MAI","NESSUNO",INDIRECT(ADDRESS(ROW()+$N$5,2)))</f>
        <v>131.77799999999999</v>
      </c>
      <c r="I2969" s="11">
        <f t="shared" ca="1" si="330"/>
        <v>0.10644918158384087</v>
      </c>
      <c r="J2969" s="13">
        <f t="shared" ca="1" si="326"/>
        <v>0.34415492913138218</v>
      </c>
      <c r="K2969" s="13" t="b">
        <f t="shared" ca="1" si="331"/>
        <v>1</v>
      </c>
    </row>
    <row r="2970" spans="1:11" x14ac:dyDescent="0.2">
      <c r="A2970" s="5">
        <f>IndiciMSCI!A2970</f>
        <v>41045</v>
      </c>
      <c r="B2970" cm="1">
        <f t="array" ref="B2970">INDEX(IndiciMSCI!A:Y,ROW(),Sheet1!$O$2)</f>
        <v>99.748999999999995</v>
      </c>
      <c r="C2970">
        <f t="shared" ca="1" si="327"/>
        <v>98.151300000000006</v>
      </c>
      <c r="D2970" t="b">
        <f t="shared" ca="1" si="328"/>
        <v>0</v>
      </c>
      <c r="E2970" s="13" cm="1">
        <f t="array" aca="1" ref="E2970" ca="1">IF(ISBLANK(INDIRECT(ADDRESS(ROW(B2970)+$N$5,COLUMN(B2970)))),"",(INDIRECT(ADDRESS(ROW(B2970)+$N$5,COLUMN(B2970)))/B2970-1))</f>
        <v>0.35827928099529815</v>
      </c>
      <c r="F2970" s="5">
        <f t="shared" ca="1" si="325"/>
        <v>41064</v>
      </c>
      <c r="G2970" s="11">
        <f t="shared" ca="1" si="329"/>
        <v>98.117000000000004</v>
      </c>
      <c r="H2970" s="17" cm="1">
        <f t="array" aca="1" ref="H2970" ca="1">IF(F2970="MAI","NESSUNO",INDIRECT(ADDRESS(ROW()+$N$5,2)))</f>
        <v>135.48699999999999</v>
      </c>
      <c r="I2970" s="11">
        <f t="shared" ca="1" si="330"/>
        <v>0.10112398068328332</v>
      </c>
      <c r="J2970" s="13">
        <f t="shared" ca="1" si="326"/>
        <v>0.38190246318867549</v>
      </c>
      <c r="K2970" s="13" t="b">
        <f t="shared" ca="1" si="331"/>
        <v>1</v>
      </c>
    </row>
    <row r="2971" spans="1:11" x14ac:dyDescent="0.2">
      <c r="A2971" s="5">
        <f>IndiciMSCI!A2971</f>
        <v>41046</v>
      </c>
      <c r="B2971" cm="1">
        <f t="array" ref="B2971">INDEX(IndiciMSCI!A:Y,ROW(),Sheet1!$O$2)</f>
        <v>102.15600000000001</v>
      </c>
      <c r="C2971">
        <f t="shared" ca="1" si="327"/>
        <v>98.151300000000006</v>
      </c>
      <c r="D2971" t="b">
        <f t="shared" ca="1" si="328"/>
        <v>0</v>
      </c>
      <c r="E2971" s="13" cm="1">
        <f t="array" aca="1" ref="E2971" ca="1">IF(ISBLANK(INDIRECT(ADDRESS(ROW(B2971)+$N$5,COLUMN(B2971)))),"",(INDIRECT(ADDRESS(ROW(B2971)+$N$5,COLUMN(B2971)))/B2971-1))</f>
        <v>0.31990289361368895</v>
      </c>
      <c r="F2971" s="5">
        <f t="shared" ca="1" si="325"/>
        <v>41064</v>
      </c>
      <c r="G2971" s="11">
        <f t="shared" ca="1" si="329"/>
        <v>98.117000000000004</v>
      </c>
      <c r="H2971" s="17" cm="1">
        <f t="array" aca="1" ref="H2971" ca="1">IF(F2971="MAI","NESSUNO",INDIRECT(ADDRESS(ROW()+$N$5,2)))</f>
        <v>134.83600000000001</v>
      </c>
      <c r="I2971" s="11">
        <f t="shared" ca="1" si="330"/>
        <v>9.5799068489412775E-2</v>
      </c>
      <c r="J2971" s="13">
        <f t="shared" ca="1" si="326"/>
        <v>0.37521325630104285</v>
      </c>
      <c r="K2971" s="13" t="b">
        <f t="shared" ca="1" si="331"/>
        <v>1</v>
      </c>
    </row>
    <row r="2972" spans="1:11" x14ac:dyDescent="0.2">
      <c r="A2972" s="5">
        <f>IndiciMSCI!A2972</f>
        <v>41047</v>
      </c>
      <c r="B2972" cm="1">
        <f t="array" ref="B2972">INDEX(IndiciMSCI!A:Y,ROW(),Sheet1!$O$2)</f>
        <v>99.352999999999994</v>
      </c>
      <c r="C2972">
        <f t="shared" ca="1" si="327"/>
        <v>98.151300000000006</v>
      </c>
      <c r="D2972" t="b">
        <f t="shared" ca="1" si="328"/>
        <v>0</v>
      </c>
      <c r="E2972" s="13" cm="1">
        <f t="array" aca="1" ref="E2972" ca="1">IF(ISBLANK(INDIRECT(ADDRESS(ROW(B2972)+$N$5,COLUMN(B2972)))),"",(INDIRECT(ADDRESS(ROW(B2972)+$N$5,COLUMN(B2972)))/B2972-1))</f>
        <v>0.36044206012903479</v>
      </c>
      <c r="F2972" s="5">
        <f t="shared" ca="1" si="325"/>
        <v>41064</v>
      </c>
      <c r="G2972" s="11">
        <f t="shared" ca="1" si="329"/>
        <v>98.117000000000004</v>
      </c>
      <c r="H2972" s="17" cm="1">
        <f t="array" aca="1" ref="H2972" ca="1">IF(F2972="MAI","NESSUNO",INDIRECT(ADDRESS(ROW()+$N$5,2)))</f>
        <v>135.16399999999999</v>
      </c>
      <c r="I2972" s="11">
        <f t="shared" ca="1" si="330"/>
        <v>9.0474444986526237E-2</v>
      </c>
      <c r="J2972" s="13">
        <f t="shared" ca="1" si="326"/>
        <v>0.37850193590291697</v>
      </c>
      <c r="K2972" s="13" t="b">
        <f t="shared" ca="1" si="331"/>
        <v>1</v>
      </c>
    </row>
    <row r="2973" spans="1:11" x14ac:dyDescent="0.2">
      <c r="A2973" s="5">
        <f>IndiciMSCI!A2973</f>
        <v>41050</v>
      </c>
      <c r="B2973" cm="1">
        <f t="array" ref="B2973">INDEX(IndiciMSCI!A:Y,ROW(),Sheet1!$O$2)</f>
        <v>98.700999999999993</v>
      </c>
      <c r="C2973">
        <f t="shared" ca="1" si="327"/>
        <v>98.151300000000006</v>
      </c>
      <c r="D2973" t="b">
        <f t="shared" ca="1" si="328"/>
        <v>0</v>
      </c>
      <c r="E2973" s="13" cm="1">
        <f t="array" aca="1" ref="E2973" ca="1">IF(ISBLANK(INDIRECT(ADDRESS(ROW(B2973)+$N$5,COLUMN(B2973)))),"",(INDIRECT(ADDRESS(ROW(B2973)+$N$5,COLUMN(B2973)))/B2973-1))</f>
        <v>0.39245802980719557</v>
      </c>
      <c r="F2973" s="5">
        <f t="shared" ca="1" si="325"/>
        <v>41064</v>
      </c>
      <c r="G2973" s="11">
        <f t="shared" ca="1" si="329"/>
        <v>98.117000000000004</v>
      </c>
      <c r="H2973" s="17" cm="1">
        <f t="array" aca="1" ref="H2973" ca="1">IF(F2973="MAI","NESSUNO",INDIRECT(ADDRESS(ROW()+$N$5,2)))</f>
        <v>137.43700000000001</v>
      </c>
      <c r="I2973" s="11">
        <f t="shared" ca="1" si="330"/>
        <v>7.4502306467508106E-2</v>
      </c>
      <c r="J2973" s="13">
        <f t="shared" ca="1" si="326"/>
        <v>0.40150536916607227</v>
      </c>
      <c r="K2973" s="13" t="b">
        <f t="shared" ca="1" si="331"/>
        <v>1</v>
      </c>
    </row>
    <row r="2974" spans="1:11" x14ac:dyDescent="0.2">
      <c r="A2974" s="5">
        <f>IndiciMSCI!A2974</f>
        <v>41051</v>
      </c>
      <c r="B2974" cm="1">
        <f t="array" ref="B2974">INDEX(IndiciMSCI!A:Y,ROW(),Sheet1!$O$2)</f>
        <v>99.281000000000006</v>
      </c>
      <c r="C2974">
        <f t="shared" ca="1" si="327"/>
        <v>98.151300000000006</v>
      </c>
      <c r="D2974" t="b">
        <f t="shared" ca="1" si="328"/>
        <v>0</v>
      </c>
      <c r="E2974" s="13" cm="1">
        <f t="array" aca="1" ref="E2974" ca="1">IF(ISBLANK(INDIRECT(ADDRESS(ROW(B2974)+$N$5,COLUMN(B2974)))),"",(INDIRECT(ADDRESS(ROW(B2974)+$N$5,COLUMN(B2974)))/B2974-1))</f>
        <v>0.38306423182683491</v>
      </c>
      <c r="F2974" s="5">
        <f t="shared" ca="1" si="325"/>
        <v>41064</v>
      </c>
      <c r="G2974" s="11">
        <f t="shared" ca="1" si="329"/>
        <v>98.117000000000004</v>
      </c>
      <c r="H2974" s="17" cm="1">
        <f t="array" aca="1" ref="H2974" ca="1">IF(F2974="MAI","NESSUNO",INDIRECT(ADDRESS(ROW()+$N$5,2)))</f>
        <v>137.31200000000001</v>
      </c>
      <c r="I2974" s="11">
        <f t="shared" ca="1" si="330"/>
        <v>6.9178837572181351E-2</v>
      </c>
      <c r="J2974" s="13">
        <f t="shared" ca="1" si="326"/>
        <v>0.40017712361336144</v>
      </c>
      <c r="K2974" s="13" t="b">
        <f t="shared" ca="1" si="331"/>
        <v>1</v>
      </c>
    </row>
    <row r="2975" spans="1:11" x14ac:dyDescent="0.2">
      <c r="A2975" s="5">
        <f>IndiciMSCI!A2975</f>
        <v>41052</v>
      </c>
      <c r="B2975" cm="1">
        <f t="array" ref="B2975">INDEX(IndiciMSCI!A:Y,ROW(),Sheet1!$O$2)</f>
        <v>99.873999999999995</v>
      </c>
      <c r="C2975">
        <f t="shared" ca="1" si="327"/>
        <v>98.151300000000006</v>
      </c>
      <c r="D2975" t="b">
        <f t="shared" ca="1" si="328"/>
        <v>0</v>
      </c>
      <c r="E2975" s="13" cm="1">
        <f t="array" aca="1" ref="E2975" ca="1">IF(ISBLANK(INDIRECT(ADDRESS(ROW(B2975)+$N$5,COLUMN(B2975)))),"",(INDIRECT(ADDRESS(ROW(B2975)+$N$5,COLUMN(B2975)))/B2975-1))</f>
        <v>0.36794360894727385</v>
      </c>
      <c r="F2975" s="5">
        <f t="shared" ca="1" si="325"/>
        <v>41064</v>
      </c>
      <c r="G2975" s="11">
        <f t="shared" ca="1" si="329"/>
        <v>98.117000000000004</v>
      </c>
      <c r="H2975" s="17" cm="1">
        <f t="array" aca="1" ref="H2975" ca="1">IF(F2975="MAI","NESSUNO",INDIRECT(ADDRESS(ROW()+$N$5,2)))</f>
        <v>136.62200000000001</v>
      </c>
      <c r="I2975" s="11">
        <f t="shared" ca="1" si="330"/>
        <v>6.3855657289622059E-2</v>
      </c>
      <c r="J2975" s="13">
        <f t="shared" ca="1" si="326"/>
        <v>0.39309044974152929</v>
      </c>
      <c r="K2975" s="13" t="b">
        <f t="shared" ca="1" si="331"/>
        <v>1</v>
      </c>
    </row>
    <row r="2976" spans="1:11" x14ac:dyDescent="0.2">
      <c r="A2976" s="5">
        <f>IndiciMSCI!A2976</f>
        <v>41053</v>
      </c>
      <c r="B2976" cm="1">
        <f t="array" ref="B2976">INDEX(IndiciMSCI!A:Y,ROW(),Sheet1!$O$2)</f>
        <v>99.734999999999999</v>
      </c>
      <c r="C2976">
        <f t="shared" ca="1" si="327"/>
        <v>98.151300000000006</v>
      </c>
      <c r="D2976" t="b">
        <f t="shared" ca="1" si="328"/>
        <v>0</v>
      </c>
      <c r="E2976" s="13" cm="1">
        <f t="array" aca="1" ref="E2976" ca="1">IF(ISBLANK(INDIRECT(ADDRESS(ROW(B2976)+$N$5,COLUMN(B2976)))),"",(INDIRECT(ADDRESS(ROW(B2976)+$N$5,COLUMN(B2976)))/B2976-1))</f>
        <v>0.300586554369078</v>
      </c>
      <c r="F2976" s="5">
        <f t="shared" ca="1" si="325"/>
        <v>41064</v>
      </c>
      <c r="G2976" s="11">
        <f t="shared" ca="1" si="329"/>
        <v>98.117000000000004</v>
      </c>
      <c r="H2976" s="17" cm="1">
        <f t="array" aca="1" ref="H2976" ca="1">IF(F2976="MAI","NESSUNO",INDIRECT(ADDRESS(ROW()+$N$5,2)))</f>
        <v>129.714</v>
      </c>
      <c r="I2976" s="11">
        <f t="shared" ca="1" si="330"/>
        <v>5.8532765604198289E-2</v>
      </c>
      <c r="J2976" s="13">
        <f t="shared" ca="1" si="326"/>
        <v>0.32263045920283123</v>
      </c>
      <c r="K2976" s="13" t="b">
        <f t="shared" ca="1" si="331"/>
        <v>1</v>
      </c>
    </row>
    <row r="2977" spans="1:11" x14ac:dyDescent="0.2">
      <c r="A2977" s="5">
        <f>IndiciMSCI!A2977</f>
        <v>41054</v>
      </c>
      <c r="B2977" cm="1">
        <f t="array" ref="B2977">INDEX(IndiciMSCI!A:Y,ROW(),Sheet1!$O$2)</f>
        <v>100.096</v>
      </c>
      <c r="C2977">
        <f t="shared" ca="1" si="327"/>
        <v>98.151300000000006</v>
      </c>
      <c r="D2977" t="b">
        <f t="shared" ca="1" si="328"/>
        <v>0</v>
      </c>
      <c r="E2977" s="13" cm="1">
        <f t="array" aca="1" ref="E2977" ca="1">IF(ISBLANK(INDIRECT(ADDRESS(ROW(B2977)+$N$5,COLUMN(B2977)))),"",(INDIRECT(ADDRESS(ROW(B2977)+$N$5,COLUMN(B2977)))/B2977-1))</f>
        <v>0.29938259271099721</v>
      </c>
      <c r="F2977" s="5">
        <f t="shared" ca="1" si="325"/>
        <v>41064</v>
      </c>
      <c r="G2977" s="11">
        <f t="shared" ca="1" si="329"/>
        <v>98.117000000000004</v>
      </c>
      <c r="H2977" s="17" cm="1">
        <f t="array" aca="1" ref="H2977" ca="1">IF(F2977="MAI","NESSUNO",INDIRECT(ADDRESS(ROW()+$N$5,2)))</f>
        <v>130.06299999999999</v>
      </c>
      <c r="I2977" s="11">
        <f t="shared" ca="1" si="330"/>
        <v>5.3210162500221259E-2</v>
      </c>
      <c r="J2977" s="13">
        <f t="shared" ca="1" si="326"/>
        <v>0.32613318958488541</v>
      </c>
      <c r="K2977" s="13" t="b">
        <f t="shared" ca="1" si="331"/>
        <v>1</v>
      </c>
    </row>
    <row r="2978" spans="1:11" x14ac:dyDescent="0.2">
      <c r="A2978" s="5">
        <f>IndiciMSCI!A2978</f>
        <v>41057</v>
      </c>
      <c r="B2978" cm="1">
        <f t="array" ref="B2978">INDEX(IndiciMSCI!A:Y,ROW(),Sheet1!$O$2)</f>
        <v>100.017</v>
      </c>
      <c r="C2978">
        <f t="shared" ca="1" si="327"/>
        <v>98.151300000000006</v>
      </c>
      <c r="D2978" t="b">
        <f t="shared" ca="1" si="328"/>
        <v>0</v>
      </c>
      <c r="E2978" s="13" cm="1">
        <f t="array" aca="1" ref="E2978" ca="1">IF(ISBLANK(INDIRECT(ADDRESS(ROW(B2978)+$N$5,COLUMN(B2978)))),"",(INDIRECT(ADDRESS(ROW(B2978)+$N$5,COLUMN(B2978)))/B2978-1))</f>
        <v>0.25735624943759561</v>
      </c>
      <c r="F2978" s="5">
        <f t="shared" ca="1" si="325"/>
        <v>41064</v>
      </c>
      <c r="G2978" s="11">
        <f t="shared" ca="1" si="329"/>
        <v>98.117000000000004</v>
      </c>
      <c r="H2978" s="17" cm="1">
        <f t="array" aca="1" ref="H2978" ca="1">IF(F2978="MAI","NESSUNO",INDIRECT(ADDRESS(ROW()+$N$5,2)))</f>
        <v>125.75700000000001</v>
      </c>
      <c r="I2978" s="11">
        <f t="shared" ca="1" si="330"/>
        <v>3.7244084520736465E-2</v>
      </c>
      <c r="J2978" s="13">
        <f t="shared" ca="1" si="326"/>
        <v>0.28208408414974712</v>
      </c>
      <c r="K2978" s="13" t="b">
        <f t="shared" ca="1" si="331"/>
        <v>1</v>
      </c>
    </row>
    <row r="2979" spans="1:11" x14ac:dyDescent="0.2">
      <c r="A2979" s="5">
        <f>IndiciMSCI!A2979</f>
        <v>41058</v>
      </c>
      <c r="B2979" cm="1">
        <f t="array" ref="B2979">INDEX(IndiciMSCI!A:Y,ROW(),Sheet1!$O$2)</f>
        <v>100.806</v>
      </c>
      <c r="C2979">
        <f t="shared" ca="1" si="327"/>
        <v>98.151300000000006</v>
      </c>
      <c r="D2979" t="b">
        <f t="shared" ca="1" si="328"/>
        <v>0</v>
      </c>
      <c r="E2979" s="13" cm="1">
        <f t="array" aca="1" ref="E2979" ca="1">IF(ISBLANK(INDIRECT(ADDRESS(ROW(B2979)+$N$5,COLUMN(B2979)))),"",(INDIRECT(ADDRESS(ROW(B2979)+$N$5,COLUMN(B2979)))/B2979-1))</f>
        <v>0.25686963077594593</v>
      </c>
      <c r="F2979" s="5">
        <f t="shared" ca="1" si="325"/>
        <v>41064</v>
      </c>
      <c r="G2979" s="11">
        <f t="shared" ca="1" si="329"/>
        <v>98.117000000000004</v>
      </c>
      <c r="H2979" s="17" cm="1">
        <f t="array" aca="1" ref="H2979" ca="1">IF(F2979="MAI","NESSUNO",INDIRECT(ADDRESS(ROW()+$N$5,2)))</f>
        <v>126.7</v>
      </c>
      <c r="I2979" s="11">
        <f t="shared" ca="1" si="330"/>
        <v>3.1922635586198567E-2</v>
      </c>
      <c r="J2979" s="13">
        <f t="shared" ca="1" si="326"/>
        <v>0.29164082305396816</v>
      </c>
      <c r="K2979" s="13" t="b">
        <f t="shared" ca="1" si="331"/>
        <v>1</v>
      </c>
    </row>
    <row r="2980" spans="1:11" x14ac:dyDescent="0.2">
      <c r="A2980" s="5">
        <f>IndiciMSCI!A2980</f>
        <v>41059</v>
      </c>
      <c r="B2980" cm="1">
        <f t="array" ref="B2980">INDEX(IndiciMSCI!A:Y,ROW(),Sheet1!$O$2)</f>
        <v>102.17100000000001</v>
      </c>
      <c r="C2980">
        <f t="shared" ca="1" si="327"/>
        <v>98.151300000000006</v>
      </c>
      <c r="D2980" t="b">
        <f t="shared" ca="1" si="328"/>
        <v>0</v>
      </c>
      <c r="E2980" s="13" cm="1">
        <f t="array" aca="1" ref="E2980" ca="1">IF(ISBLANK(INDIRECT(ADDRESS(ROW(B2980)+$N$5,COLUMN(B2980)))),"",(INDIRECT(ADDRESS(ROW(B2980)+$N$5,COLUMN(B2980)))/B2980-1))</f>
        <v>0.25613921758620362</v>
      </c>
      <c r="F2980" s="5">
        <f t="shared" ca="1" si="325"/>
        <v>41064</v>
      </c>
      <c r="G2980" s="11">
        <f t="shared" ca="1" si="329"/>
        <v>98.117000000000004</v>
      </c>
      <c r="H2980" s="17" cm="1">
        <f t="array" aca="1" ref="H2980" ca="1">IF(F2980="MAI","NESSUNO",INDIRECT(ADDRESS(ROW()+$N$5,2)))</f>
        <v>128.34100000000001</v>
      </c>
      <c r="I2980" s="11">
        <f t="shared" ca="1" si="330"/>
        <v>2.6601475154947707E-2</v>
      </c>
      <c r="J2980" s="13">
        <f t="shared" ca="1" si="326"/>
        <v>0.30831152068606815</v>
      </c>
      <c r="K2980" s="13" t="b">
        <f t="shared" ca="1" si="331"/>
        <v>1</v>
      </c>
    </row>
    <row r="2981" spans="1:11" x14ac:dyDescent="0.2">
      <c r="A2981" s="5">
        <f>IndiciMSCI!A2981</f>
        <v>41060</v>
      </c>
      <c r="B2981" cm="1">
        <f t="array" ref="B2981">INDEX(IndiciMSCI!A:Y,ROW(),Sheet1!$O$2)</f>
        <v>102.425</v>
      </c>
      <c r="C2981">
        <f t="shared" ca="1" si="327"/>
        <v>98.151300000000006</v>
      </c>
      <c r="D2981" t="b">
        <f t="shared" ca="1" si="328"/>
        <v>0</v>
      </c>
      <c r="E2981" s="13" cm="1">
        <f t="array" aca="1" ref="E2981" ca="1">IF(ISBLANK(INDIRECT(ADDRESS(ROW(B2981)+$N$5,COLUMN(B2981)))),"",(INDIRECT(ADDRESS(ROW(B2981)+$N$5,COLUMN(B2981)))/B2981-1))</f>
        <v>0.19811569441054422</v>
      </c>
      <c r="F2981" s="5">
        <f t="shared" ca="1" si="325"/>
        <v>41064</v>
      </c>
      <c r="G2981" s="11">
        <f t="shared" ca="1" si="329"/>
        <v>98.117000000000004</v>
      </c>
      <c r="H2981" s="17" cm="1">
        <f t="array" aca="1" ref="H2981" ca="1">IF(F2981="MAI","NESSUNO",INDIRECT(ADDRESS(ROW()+$N$5,2)))</f>
        <v>122.717</v>
      </c>
      <c r="I2981" s="11">
        <f t="shared" ca="1" si="330"/>
        <v>2.1280603211280891E-2</v>
      </c>
      <c r="J2981" s="13">
        <f t="shared" ca="1" si="326"/>
        <v>0.25093796796896839</v>
      </c>
      <c r="K2981" s="13" t="b">
        <f t="shared" ca="1" si="331"/>
        <v>1</v>
      </c>
    </row>
    <row r="2982" spans="1:11" x14ac:dyDescent="0.2">
      <c r="A2982" s="5">
        <f>IndiciMSCI!A2982</f>
        <v>41061</v>
      </c>
      <c r="B2982" cm="1">
        <f t="array" ref="B2982">INDEX(IndiciMSCI!A:Y,ROW(),Sheet1!$O$2)</f>
        <v>101.339</v>
      </c>
      <c r="C2982">
        <f t="shared" ca="1" si="327"/>
        <v>98.151300000000006</v>
      </c>
      <c r="D2982" t="b">
        <f t="shared" ca="1" si="328"/>
        <v>0</v>
      </c>
      <c r="E2982" s="13" cm="1">
        <f t="array" aca="1" ref="E2982" ca="1">IF(ISBLANK(INDIRECT(ADDRESS(ROW(B2982)+$N$5,COLUMN(B2982)))),"",(INDIRECT(ADDRESS(ROW(B2982)+$N$5,COLUMN(B2982)))/B2982-1))</f>
        <v>0.21807991000503257</v>
      </c>
      <c r="F2982" s="5">
        <f t="shared" ca="1" si="325"/>
        <v>41064</v>
      </c>
      <c r="G2982" s="11">
        <f t="shared" ca="1" si="329"/>
        <v>98.117000000000004</v>
      </c>
      <c r="H2982" s="17" cm="1">
        <f t="array" aca="1" ref="H2982" ca="1">IF(F2982="MAI","NESSUNO",INDIRECT(ADDRESS(ROW()+$N$5,2)))</f>
        <v>123.43899999999999</v>
      </c>
      <c r="I2982" s="11">
        <f t="shared" ca="1" si="330"/>
        <v>1.59600197395946E-2</v>
      </c>
      <c r="J2982" s="13">
        <f t="shared" ca="1" si="326"/>
        <v>0.25824230275833526</v>
      </c>
      <c r="K2982" s="13" t="b">
        <f t="shared" ca="1" si="331"/>
        <v>1</v>
      </c>
    </row>
    <row r="2983" spans="1:11" x14ac:dyDescent="0.2">
      <c r="A2983" s="5">
        <f>IndiciMSCI!A2983</f>
        <v>41064</v>
      </c>
      <c r="B2983" cm="1">
        <f t="array" ref="B2983">INDEX(IndiciMSCI!A:Y,ROW(),Sheet1!$O$2)</f>
        <v>98.117000000000004</v>
      </c>
      <c r="C2983">
        <f t="shared" ca="1" si="327"/>
        <v>98.151300000000006</v>
      </c>
      <c r="D2983" t="b">
        <f t="shared" ca="1" si="328"/>
        <v>1</v>
      </c>
      <c r="E2983" s="13" cm="1">
        <f t="array" aca="1" ref="E2983" ca="1">IF(ISBLANK(INDIRECT(ADDRESS(ROW(B2983)+$N$5,COLUMN(B2983)))),"",(INDIRECT(ADDRESS(ROW(B2983)+$N$5,COLUMN(B2983)))/B2983-1))</f>
        <v>0.22605664665654257</v>
      </c>
      <c r="F2983" s="5">
        <f t="shared" ca="1" si="325"/>
        <v>41064</v>
      </c>
      <c r="G2983" s="11">
        <f t="shared" ca="1" si="329"/>
        <v>98.117000000000004</v>
      </c>
      <c r="H2983" s="17" cm="1">
        <f t="array" aca="1" ref="H2983" ca="1">IF(F2983="MAI","NESSUNO",INDIRECT(ADDRESS(ROW()+$N$5,2)))</f>
        <v>120.297</v>
      </c>
      <c r="I2983" s="11">
        <f t="shared" ca="1" si="330"/>
        <v>0</v>
      </c>
      <c r="J2983" s="13">
        <f t="shared" ca="1" si="326"/>
        <v>0.22605664665654263</v>
      </c>
      <c r="K2983" s="13" t="b">
        <f t="shared" ca="1" si="331"/>
        <v>0</v>
      </c>
    </row>
    <row r="2984" spans="1:11" x14ac:dyDescent="0.2">
      <c r="A2984" s="5">
        <f>IndiciMSCI!A2984</f>
        <v>41065</v>
      </c>
      <c r="B2984" cm="1">
        <f t="array" ref="B2984">INDEX(IndiciMSCI!A:Y,ROW(),Sheet1!$O$2)</f>
        <v>99.665999999999997</v>
      </c>
      <c r="C2984">
        <f t="shared" ca="1" si="327"/>
        <v>98.151300000000006</v>
      </c>
      <c r="D2984" t="b">
        <f t="shared" ca="1" si="328"/>
        <v>0</v>
      </c>
      <c r="E2984" s="13" cm="1">
        <f t="array" aca="1" ref="E2984" ca="1">IF(ISBLANK(INDIRECT(ADDRESS(ROW(B2984)+$N$5,COLUMN(B2984)))),"",(INDIRECT(ADDRESS(ROW(B2984)+$N$5,COLUMN(B2984)))/B2984-1))</f>
        <v>0.22920554652539482</v>
      </c>
      <c r="F2984" s="5">
        <f t="shared" ref="F2984:F3047" ca="1" si="332">IF(ISERROR(MATCH(TRUE,INDIRECT(ADDRESS(ROW(),4)&amp;":"&amp;ADDRESS(ROW()+$N$5,4)),0)),"MAI",INDEX(INDIRECT(ADDRESS(ROW(),1)&amp;":"&amp;ADDRESS(ROW()+$N$5,1)),MATCH(TRUE,INDIRECT(ADDRESS(ROW(),4)&amp;":"&amp;ADDRESS(ROW()+$N$5,4)),0)))</f>
        <v>41193</v>
      </c>
      <c r="G2984" s="11">
        <f t="shared" ca="1" si="329"/>
        <v>98.033000000000001</v>
      </c>
      <c r="H2984" s="17" cm="1">
        <f t="array" aca="1" ref="H2984" ca="1">IF(F2984="MAI","NESSUNO",INDIRECT(ADDRESS(ROW()+$N$5,2)))</f>
        <v>122.51</v>
      </c>
      <c r="I2984" s="11">
        <f t="shared" ca="1" si="330"/>
        <v>0.68268862474863568</v>
      </c>
      <c r="J2984" s="13">
        <f t="shared" ca="1" si="326"/>
        <v>0.25664509527147633</v>
      </c>
      <c r="K2984" s="13" t="b">
        <f t="shared" ca="1" si="331"/>
        <v>1</v>
      </c>
    </row>
    <row r="2985" spans="1:11" x14ac:dyDescent="0.2">
      <c r="A2985" s="5">
        <f>IndiciMSCI!A2985</f>
        <v>41066</v>
      </c>
      <c r="B2985" cm="1">
        <f t="array" ref="B2985">INDEX(IndiciMSCI!A:Y,ROW(),Sheet1!$O$2)</f>
        <v>100.30200000000001</v>
      </c>
      <c r="C2985">
        <f t="shared" ca="1" si="327"/>
        <v>98.151300000000006</v>
      </c>
      <c r="D2985" t="b">
        <f t="shared" ca="1" si="328"/>
        <v>0</v>
      </c>
      <c r="E2985" s="13" cm="1">
        <f t="array" aca="1" ref="E2985" ca="1">IF(ISBLANK(INDIRECT(ADDRESS(ROW(B2985)+$N$5,COLUMN(B2985)))),"",(INDIRECT(ADDRESS(ROW(B2985)+$N$5,COLUMN(B2985)))/B2985-1))</f>
        <v>0.18959741580427103</v>
      </c>
      <c r="F2985" s="5">
        <f t="shared" ca="1" si="332"/>
        <v>41193</v>
      </c>
      <c r="G2985" s="11">
        <f t="shared" ca="1" si="329"/>
        <v>98.033000000000001</v>
      </c>
      <c r="H2985" s="17" cm="1">
        <f t="array" aca="1" ref="H2985" ca="1">IF(F2985="MAI","NESSUNO",INDIRECT(ADDRESS(ROW()+$N$5,2)))</f>
        <v>119.319</v>
      </c>
      <c r="I2985" s="11">
        <f t="shared" ca="1" si="330"/>
        <v>0.67733673700345776</v>
      </c>
      <c r="J2985" s="13">
        <f t="shared" ca="1" si="326"/>
        <v>0.22404023886857954</v>
      </c>
      <c r="K2985" s="13" t="b">
        <f t="shared" ca="1" si="331"/>
        <v>1</v>
      </c>
    </row>
    <row r="2986" spans="1:11" x14ac:dyDescent="0.2">
      <c r="A2986" s="5">
        <f>IndiciMSCI!A2986</f>
        <v>41067</v>
      </c>
      <c r="B2986" cm="1">
        <f t="array" ref="B2986">INDEX(IndiciMSCI!A:Y,ROW(),Sheet1!$O$2)</f>
        <v>100.877</v>
      </c>
      <c r="C2986">
        <f t="shared" ca="1" si="327"/>
        <v>98.151300000000006</v>
      </c>
      <c r="D2986" t="b">
        <f t="shared" ca="1" si="328"/>
        <v>0</v>
      </c>
      <c r="E2986" s="13" cm="1">
        <f t="array" aca="1" ref="E2986" ca="1">IF(ISBLANK(INDIRECT(ADDRESS(ROW(B2986)+$N$5,COLUMN(B2986)))),"",(INDIRECT(ADDRESS(ROW(B2986)+$N$5,COLUMN(B2986)))/B2986-1))</f>
        <v>0.16558779503752108</v>
      </c>
      <c r="F2986" s="5">
        <f t="shared" ca="1" si="332"/>
        <v>41193</v>
      </c>
      <c r="G2986" s="11">
        <f t="shared" ca="1" si="329"/>
        <v>98.033000000000001</v>
      </c>
      <c r="H2986" s="17" cm="1">
        <f t="array" aca="1" ref="H2986" ca="1">IF(F2986="MAI","NESSUNO",INDIRECT(ADDRESS(ROW()+$N$5,2)))</f>
        <v>117.581</v>
      </c>
      <c r="I2986" s="11">
        <f t="shared" ca="1" si="330"/>
        <v>0.67198513941177396</v>
      </c>
      <c r="J2986" s="13">
        <f t="shared" ca="1" si="326"/>
        <v>0.20625692511105215</v>
      </c>
      <c r="K2986" s="13" t="b">
        <f t="shared" ca="1" si="331"/>
        <v>1</v>
      </c>
    </row>
    <row r="2987" spans="1:11" x14ac:dyDescent="0.2">
      <c r="A2987" s="5">
        <f>IndiciMSCI!A2987</f>
        <v>41068</v>
      </c>
      <c r="B2987" cm="1">
        <f t="array" ref="B2987">INDEX(IndiciMSCI!A:Y,ROW(),Sheet1!$O$2)</f>
        <v>99.751000000000005</v>
      </c>
      <c r="C2987">
        <f t="shared" ca="1" si="327"/>
        <v>98.151300000000006</v>
      </c>
      <c r="D2987" t="b">
        <f t="shared" ca="1" si="328"/>
        <v>0</v>
      </c>
      <c r="E2987" s="13" cm="1">
        <f t="array" aca="1" ref="E2987" ca="1">IF(ISBLANK(INDIRECT(ADDRESS(ROW(B2987)+$N$5,COLUMN(B2987)))),"",(INDIRECT(ADDRESS(ROW(B2987)+$N$5,COLUMN(B2987)))/B2987-1))</f>
        <v>0.1744443664725166</v>
      </c>
      <c r="F2987" s="5">
        <f t="shared" ca="1" si="332"/>
        <v>41193</v>
      </c>
      <c r="G2987" s="11">
        <f t="shared" ca="1" si="329"/>
        <v>98.033000000000001</v>
      </c>
      <c r="H2987" s="17" cm="1">
        <f t="array" aca="1" ref="H2987" ca="1">IF(F2987="MAI","NESSUNO",INDIRECT(ADDRESS(ROW()+$N$5,2)))</f>
        <v>117.152</v>
      </c>
      <c r="I2987" s="11">
        <f t="shared" ca="1" si="330"/>
        <v>0.66663383195788128</v>
      </c>
      <c r="J2987" s="13">
        <f t="shared" ca="1" si="326"/>
        <v>0.2018262608709096</v>
      </c>
      <c r="K2987" s="13" t="b">
        <f t="shared" ca="1" si="331"/>
        <v>1</v>
      </c>
    </row>
    <row r="2988" spans="1:11" x14ac:dyDescent="0.2">
      <c r="A2988" s="5">
        <f>IndiciMSCI!A2988</f>
        <v>41071</v>
      </c>
      <c r="B2988" cm="1">
        <f t="array" ref="B2988">INDEX(IndiciMSCI!A:Y,ROW(),Sheet1!$O$2)</f>
        <v>101.483</v>
      </c>
      <c r="C2988">
        <f t="shared" ca="1" si="327"/>
        <v>98.151300000000006</v>
      </c>
      <c r="D2988" t="b">
        <f t="shared" ca="1" si="328"/>
        <v>0</v>
      </c>
      <c r="E2988" s="13" cm="1">
        <f t="array" aca="1" ref="E2988" ca="1">IF(ISBLANK(INDIRECT(ADDRESS(ROW(B2988)+$N$5,COLUMN(B2988)))),"",(INDIRECT(ADDRESS(ROW(B2988)+$N$5,COLUMN(B2988)))/B2988-1))</f>
        <v>0.19434782180266641</v>
      </c>
      <c r="F2988" s="5">
        <f t="shared" ca="1" si="332"/>
        <v>41193</v>
      </c>
      <c r="G2988" s="11">
        <f t="shared" ca="1" si="329"/>
        <v>98.033000000000001</v>
      </c>
      <c r="H2988" s="17" cm="1">
        <f t="array" aca="1" ref="H2988" ca="1">IF(F2988="MAI","NESSUNO",INDIRECT(ADDRESS(ROW()+$N$5,2)))</f>
        <v>121.206</v>
      </c>
      <c r="I2988" s="11">
        <f t="shared" ca="1" si="330"/>
        <v>0.65058165026547954</v>
      </c>
      <c r="J2988" s="13">
        <f t="shared" ca="1" si="326"/>
        <v>0.24301594004330665</v>
      </c>
      <c r="K2988" s="13" t="b">
        <f t="shared" ca="1" si="331"/>
        <v>1</v>
      </c>
    </row>
    <row r="2989" spans="1:11" x14ac:dyDescent="0.2">
      <c r="A2989" s="5">
        <f>IndiciMSCI!A2989</f>
        <v>41072</v>
      </c>
      <c r="B2989" cm="1">
        <f t="array" ref="B2989">INDEX(IndiciMSCI!A:Y,ROW(),Sheet1!$O$2)</f>
        <v>100.902</v>
      </c>
      <c r="C2989">
        <f t="shared" ca="1" si="327"/>
        <v>98.151300000000006</v>
      </c>
      <c r="D2989" t="b">
        <f t="shared" ca="1" si="328"/>
        <v>0</v>
      </c>
      <c r="E2989" s="13" cm="1">
        <f t="array" aca="1" ref="E2989" ca="1">IF(ISBLANK(INDIRECT(ADDRESS(ROW(B2989)+$N$5,COLUMN(B2989)))),"",(INDIRECT(ADDRESS(ROW(B2989)+$N$5,COLUMN(B2989)))/B2989-1))</f>
        <v>0.21128421636835748</v>
      </c>
      <c r="F2989" s="5">
        <f t="shared" ca="1" si="332"/>
        <v>41193</v>
      </c>
      <c r="G2989" s="11">
        <f t="shared" ca="1" si="329"/>
        <v>98.033000000000001</v>
      </c>
      <c r="H2989" s="17" cm="1">
        <f t="array" aca="1" ref="H2989" ca="1">IF(F2989="MAI","NESSUNO",INDIRECT(ADDRESS(ROW()+$N$5,2)))</f>
        <v>122.221</v>
      </c>
      <c r="I2989" s="11">
        <f t="shared" ca="1" si="330"/>
        <v>0.64523150320536615</v>
      </c>
      <c r="J2989" s="13">
        <f t="shared" ca="1" si="326"/>
        <v>0.25331502150505819</v>
      </c>
      <c r="K2989" s="13" t="b">
        <f t="shared" ca="1" si="331"/>
        <v>1</v>
      </c>
    </row>
    <row r="2990" spans="1:11" x14ac:dyDescent="0.2">
      <c r="A2990" s="5">
        <f>IndiciMSCI!A2990</f>
        <v>41073</v>
      </c>
      <c r="B2990" cm="1">
        <f t="array" ref="B2990">INDEX(IndiciMSCI!A:Y,ROW(),Sheet1!$O$2)</f>
        <v>100.419</v>
      </c>
      <c r="C2990">
        <f t="shared" ca="1" si="327"/>
        <v>98.151300000000006</v>
      </c>
      <c r="D2990" t="b">
        <f t="shared" ca="1" si="328"/>
        <v>0</v>
      </c>
      <c r="E2990" s="13" cm="1">
        <f t="array" aca="1" ref="E2990" ca="1">IF(ISBLANK(INDIRECT(ADDRESS(ROW(B2990)+$N$5,COLUMN(B2990)))),"",(INDIRECT(ADDRESS(ROW(B2990)+$N$5,COLUMN(B2990)))/B2990-1))</f>
        <v>0.22006791543433013</v>
      </c>
      <c r="F2990" s="5">
        <f t="shared" ca="1" si="332"/>
        <v>41193</v>
      </c>
      <c r="G2990" s="11">
        <f t="shared" ca="1" si="329"/>
        <v>98.033000000000001</v>
      </c>
      <c r="H2990" s="17" cm="1">
        <f t="array" aca="1" ref="H2990" ca="1">IF(F2990="MAI","NESSUNO",INDIRECT(ADDRESS(ROW()+$N$5,2)))</f>
        <v>122.518</v>
      </c>
      <c r="I2990" s="11">
        <f t="shared" ca="1" si="330"/>
        <v>0.6398816462043726</v>
      </c>
      <c r="J2990" s="13">
        <f t="shared" ca="1" si="326"/>
        <v>0.25629004157992075</v>
      </c>
      <c r="K2990" s="13" t="b">
        <f t="shared" ca="1" si="331"/>
        <v>1</v>
      </c>
    </row>
    <row r="2991" spans="1:11" x14ac:dyDescent="0.2">
      <c r="A2991" s="5">
        <f>IndiciMSCI!A2991</f>
        <v>41074</v>
      </c>
      <c r="B2991" cm="1">
        <f t="array" ref="B2991">INDEX(IndiciMSCI!A:Y,ROW(),Sheet1!$O$2)</f>
        <v>100.35</v>
      </c>
      <c r="C2991">
        <f t="shared" ca="1" si="327"/>
        <v>98.151300000000006</v>
      </c>
      <c r="D2991" t="b">
        <f t="shared" ca="1" si="328"/>
        <v>0</v>
      </c>
      <c r="E2991" s="13" cm="1">
        <f t="array" aca="1" ref="E2991" ca="1">IF(ISBLANK(INDIRECT(ADDRESS(ROW(B2991)+$N$5,COLUMN(B2991)))),"",(INDIRECT(ADDRESS(ROW(B2991)+$N$5,COLUMN(B2991)))/B2991-1))</f>
        <v>0.18219232685600395</v>
      </c>
      <c r="F2991" s="5">
        <f t="shared" ca="1" si="332"/>
        <v>41193</v>
      </c>
      <c r="G2991" s="11">
        <f t="shared" ca="1" si="329"/>
        <v>98.033000000000001</v>
      </c>
      <c r="H2991" s="17" cm="1">
        <f t="array" aca="1" ref="H2991" ca="1">IF(F2991="MAI","NESSUNO",INDIRECT(ADDRESS(ROW()+$N$5,2)))</f>
        <v>118.633</v>
      </c>
      <c r="I2991" s="11">
        <f t="shared" ca="1" si="330"/>
        <v>0.63453207924678168</v>
      </c>
      <c r="J2991" s="13">
        <f t="shared" ca="1" si="326"/>
        <v>0.21660596002618276</v>
      </c>
      <c r="K2991" s="13" t="b">
        <f t="shared" ca="1" si="331"/>
        <v>1</v>
      </c>
    </row>
    <row r="2992" spans="1:11" x14ac:dyDescent="0.2">
      <c r="A2992" s="5">
        <f>IndiciMSCI!A2992</f>
        <v>41075</v>
      </c>
      <c r="B2992" cm="1">
        <f t="array" ref="B2992">INDEX(IndiciMSCI!A:Y,ROW(),Sheet1!$O$2)</f>
        <v>100.913</v>
      </c>
      <c r="C2992">
        <f t="shared" ca="1" si="327"/>
        <v>98.151300000000006</v>
      </c>
      <c r="D2992" t="b">
        <f t="shared" ca="1" si="328"/>
        <v>0</v>
      </c>
      <c r="E2992" s="13" cm="1">
        <f t="array" aca="1" ref="E2992" ca="1">IF(ISBLANK(INDIRECT(ADDRESS(ROW(B2992)+$N$5,COLUMN(B2992)))),"",(INDIRECT(ADDRESS(ROW(B2992)+$N$5,COLUMN(B2992)))/B2992-1))</f>
        <v>0.18269202184059541</v>
      </c>
      <c r="F2992" s="5">
        <f t="shared" ca="1" si="332"/>
        <v>41193</v>
      </c>
      <c r="G2992" s="11">
        <f t="shared" ca="1" si="329"/>
        <v>98.033000000000001</v>
      </c>
      <c r="H2992" s="17" cm="1">
        <f t="array" aca="1" ref="H2992" ca="1">IF(F2992="MAI","NESSUNO",INDIRECT(ADDRESS(ROW()+$N$5,2)))</f>
        <v>119.349</v>
      </c>
      <c r="I2992" s="11">
        <f t="shared" ca="1" si="330"/>
        <v>0.62918280231686197</v>
      </c>
      <c r="J2992" s="13">
        <f t="shared" ca="1" si="326"/>
        <v>0.22385505699424546</v>
      </c>
      <c r="K2992" s="13" t="b">
        <f t="shared" ca="1" si="331"/>
        <v>1</v>
      </c>
    </row>
    <row r="2993" spans="1:11" x14ac:dyDescent="0.2">
      <c r="A2993" s="5">
        <f>IndiciMSCI!A2993</f>
        <v>41078</v>
      </c>
      <c r="B2993" cm="1">
        <f t="array" ref="B2993">INDEX(IndiciMSCI!A:Y,ROW(),Sheet1!$O$2)</f>
        <v>102.765</v>
      </c>
      <c r="C2993">
        <f t="shared" ca="1" si="327"/>
        <v>98.151300000000006</v>
      </c>
      <c r="D2993" t="b">
        <f t="shared" ca="1" si="328"/>
        <v>0</v>
      </c>
      <c r="E2993" s="13" cm="1">
        <f t="array" aca="1" ref="E2993" ca="1">IF(ISBLANK(INDIRECT(ADDRESS(ROW(B2993)+$N$5,COLUMN(B2993)))),"",(INDIRECT(ADDRESS(ROW(B2993)+$N$5,COLUMN(B2993)))/B2993-1))</f>
        <v>0.18754439741157003</v>
      </c>
      <c r="F2993" s="5">
        <f t="shared" ca="1" si="332"/>
        <v>41193</v>
      </c>
      <c r="G2993" s="11">
        <f t="shared" ca="1" si="329"/>
        <v>98.033000000000001</v>
      </c>
      <c r="H2993" s="17" cm="1">
        <f t="array" aca="1" ref="H2993" ca="1">IF(F2993="MAI","NESSUNO",INDIRECT(ADDRESS(ROW()+$N$5,2)))</f>
        <v>122.038</v>
      </c>
      <c r="I2993" s="11">
        <f t="shared" ca="1" si="330"/>
        <v>0.61313671153592963</v>
      </c>
      <c r="J2993" s="13">
        <f t="shared" ca="1" si="326"/>
        <v>0.25112091552371063</v>
      </c>
      <c r="K2993" s="13" t="b">
        <f t="shared" ca="1" si="331"/>
        <v>1</v>
      </c>
    </row>
    <row r="2994" spans="1:11" x14ac:dyDescent="0.2">
      <c r="A2994" s="5">
        <f>IndiciMSCI!A2994</f>
        <v>41079</v>
      </c>
      <c r="B2994" cm="1">
        <f t="array" ref="B2994">INDEX(IndiciMSCI!A:Y,ROW(),Sheet1!$O$2)</f>
        <v>101.245</v>
      </c>
      <c r="C2994">
        <f t="shared" ca="1" si="327"/>
        <v>98.151300000000006</v>
      </c>
      <c r="D2994" t="b">
        <f t="shared" ca="1" si="328"/>
        <v>0</v>
      </c>
      <c r="E2994" s="13" cm="1">
        <f t="array" aca="1" ref="E2994" ca="1">IF(ISBLANK(INDIRECT(ADDRESS(ROW(B2994)+$N$5,COLUMN(B2994)))),"",(INDIRECT(ADDRESS(ROW(B2994)+$N$5,COLUMN(B2994)))/B2994-1))</f>
        <v>0.19384660970912138</v>
      </c>
      <c r="F2994" s="5">
        <f t="shared" ca="1" si="332"/>
        <v>41193</v>
      </c>
      <c r="G2994" s="11">
        <f t="shared" ca="1" si="329"/>
        <v>98.033000000000001</v>
      </c>
      <c r="H2994" s="17" cm="1">
        <f t="array" aca="1" ref="H2994" ca="1">IF(F2994="MAI","NESSUNO",INDIRECT(ADDRESS(ROW()+$N$5,2)))</f>
        <v>120.871</v>
      </c>
      <c r="I2994" s="11">
        <f t="shared" ca="1" si="330"/>
        <v>0.6077885945594943</v>
      </c>
      <c r="J2994" s="13">
        <f t="shared" ca="1" si="326"/>
        <v>0.23916220654840195</v>
      </c>
      <c r="K2994" s="13" t="b">
        <f t="shared" ca="1" si="331"/>
        <v>1</v>
      </c>
    </row>
    <row r="2995" spans="1:11" x14ac:dyDescent="0.2">
      <c r="A2995" s="5">
        <f>IndiciMSCI!A2995</f>
        <v>41080</v>
      </c>
      <c r="B2995" cm="1">
        <f t="array" ref="B2995">INDEX(IndiciMSCI!A:Y,ROW(),Sheet1!$O$2)</f>
        <v>102.33499999999999</v>
      </c>
      <c r="C2995">
        <f t="shared" ca="1" si="327"/>
        <v>98.151300000000006</v>
      </c>
      <c r="D2995" t="b">
        <f t="shared" ca="1" si="328"/>
        <v>0</v>
      </c>
      <c r="E2995" s="13" cm="1">
        <f t="array" aca="1" ref="E2995" ca="1">IF(ISBLANK(INDIRECT(ADDRESS(ROW(B2995)+$N$5,COLUMN(B2995)))),"",(INDIRECT(ADDRESS(ROW(B2995)+$N$5,COLUMN(B2995)))/B2995-1))</f>
        <v>0.20943958567450061</v>
      </c>
      <c r="F2995" s="5">
        <f t="shared" ca="1" si="332"/>
        <v>41193</v>
      </c>
      <c r="G2995" s="11">
        <f t="shared" ca="1" si="329"/>
        <v>98.033000000000001</v>
      </c>
      <c r="H2995" s="17" cm="1">
        <f t="array" aca="1" ref="H2995" ca="1">IF(F2995="MAI","NESSUNO",INDIRECT(ADDRESS(ROW()+$N$5,2)))</f>
        <v>123.768</v>
      </c>
      <c r="I2995" s="11">
        <f t="shared" ca="1" si="330"/>
        <v>0.60244076753212994</v>
      </c>
      <c r="J2995" s="13">
        <f t="shared" ca="1" si="326"/>
        <v>0.26865892880491393</v>
      </c>
      <c r="K2995" s="13" t="b">
        <f t="shared" ca="1" si="331"/>
        <v>1</v>
      </c>
    </row>
    <row r="2996" spans="1:11" x14ac:dyDescent="0.2">
      <c r="A2996" s="5">
        <f>IndiciMSCI!A2996</f>
        <v>41081</v>
      </c>
      <c r="B2996" cm="1">
        <f t="array" ref="B2996">INDEX(IndiciMSCI!A:Y,ROW(),Sheet1!$O$2)</f>
        <v>102.833</v>
      </c>
      <c r="C2996">
        <f t="shared" ca="1" si="327"/>
        <v>98.151300000000006</v>
      </c>
      <c r="D2996" t="b">
        <f t="shared" ca="1" si="328"/>
        <v>0</v>
      </c>
      <c r="E2996" s="13" cm="1">
        <f t="array" aca="1" ref="E2996" ca="1">IF(ISBLANK(INDIRECT(ADDRESS(ROW(B2996)+$N$5,COLUMN(B2996)))),"",(INDIRECT(ADDRESS(ROW(B2996)+$N$5,COLUMN(B2996)))/B2996-1))</f>
        <v>0.16888547450721081</v>
      </c>
      <c r="F2996" s="5">
        <f t="shared" ca="1" si="332"/>
        <v>41193</v>
      </c>
      <c r="G2996" s="11">
        <f t="shared" ca="1" si="329"/>
        <v>98.033000000000001</v>
      </c>
      <c r="H2996" s="17" cm="1">
        <f t="array" aca="1" ref="H2996" ca="1">IF(F2996="MAI","NESSUNO",INDIRECT(ADDRESS(ROW()+$N$5,2)))</f>
        <v>120.2</v>
      </c>
      <c r="I2996" s="11">
        <f t="shared" ca="1" si="330"/>
        <v>0.59709323043809093</v>
      </c>
      <c r="J2996" s="13">
        <f t="shared" ca="1" si="326"/>
        <v>0.23220847296765468</v>
      </c>
      <c r="K2996" s="13" t="b">
        <f t="shared" ca="1" si="331"/>
        <v>1</v>
      </c>
    </row>
    <row r="2997" spans="1:11" x14ac:dyDescent="0.2">
      <c r="A2997" s="5">
        <f>IndiciMSCI!A2997</f>
        <v>41082</v>
      </c>
      <c r="B2997" cm="1">
        <f t="array" ref="B2997">INDEX(IndiciMSCI!A:Y,ROW(),Sheet1!$O$2)</f>
        <v>102.648</v>
      </c>
      <c r="C2997">
        <f t="shared" ca="1" si="327"/>
        <v>98.151300000000006</v>
      </c>
      <c r="D2997" t="b">
        <f t="shared" ca="1" si="328"/>
        <v>0</v>
      </c>
      <c r="E2997" s="13" cm="1">
        <f t="array" aca="1" ref="E2997" ca="1">IF(ISBLANK(INDIRECT(ADDRESS(ROW(B2997)+$N$5,COLUMN(B2997)))),"",(INDIRECT(ADDRESS(ROW(B2997)+$N$5,COLUMN(B2997)))/B2997-1))</f>
        <v>0.19093406593406592</v>
      </c>
      <c r="F2997" s="5">
        <f t="shared" ca="1" si="332"/>
        <v>41193</v>
      </c>
      <c r="G2997" s="11">
        <f t="shared" ca="1" si="329"/>
        <v>98.033000000000001</v>
      </c>
      <c r="H2997" s="17" cm="1">
        <f t="array" aca="1" ref="H2997" ca="1">IF(F2997="MAI","NESSUNO",INDIRECT(ADDRESS(ROW()+$N$5,2)))</f>
        <v>122.247</v>
      </c>
      <c r="I2997" s="11">
        <f t="shared" ca="1" si="330"/>
        <v>0.59174598326168848</v>
      </c>
      <c r="J2997" s="13">
        <f t="shared" ca="1" si="326"/>
        <v>0.2530346514261696</v>
      </c>
      <c r="K2997" s="13" t="b">
        <f t="shared" ca="1" si="331"/>
        <v>1</v>
      </c>
    </row>
    <row r="2998" spans="1:11" x14ac:dyDescent="0.2">
      <c r="A2998" s="5">
        <f>IndiciMSCI!A2998</f>
        <v>41085</v>
      </c>
      <c r="B2998" cm="1">
        <f t="array" ref="B2998">INDEX(IndiciMSCI!A:Y,ROW(),Sheet1!$O$2)</f>
        <v>103.38500000000001</v>
      </c>
      <c r="C2998">
        <f t="shared" ca="1" si="327"/>
        <v>98.151300000000006</v>
      </c>
      <c r="D2998" t="b">
        <f t="shared" ca="1" si="328"/>
        <v>0</v>
      </c>
      <c r="E2998" s="13" cm="1">
        <f t="array" aca="1" ref="E2998" ca="1">IF(ISBLANK(INDIRECT(ADDRESS(ROW(B2998)+$N$5,COLUMN(B2998)))),"",(INDIRECT(ADDRESS(ROW(B2998)+$N$5,COLUMN(B2998)))/B2998-1))</f>
        <v>0.17258789959858767</v>
      </c>
      <c r="F2998" s="5">
        <f t="shared" ca="1" si="332"/>
        <v>41193</v>
      </c>
      <c r="G2998" s="11">
        <f t="shared" ca="1" si="329"/>
        <v>98.033000000000001</v>
      </c>
      <c r="H2998" s="17" cm="1">
        <f t="array" aca="1" ref="H2998" ca="1">IF(F2998="MAI","NESSUNO",INDIRECT(ADDRESS(ROW()+$N$5,2)))</f>
        <v>121.22799999999999</v>
      </c>
      <c r="I2998" s="11">
        <f t="shared" ca="1" si="330"/>
        <v>0.57570598108108584</v>
      </c>
      <c r="J2998" s="13">
        <f t="shared" ca="1" si="326"/>
        <v>0.24247657402181999</v>
      </c>
      <c r="K2998" s="13" t="b">
        <f t="shared" ca="1" si="331"/>
        <v>1</v>
      </c>
    </row>
    <row r="2999" spans="1:11" x14ac:dyDescent="0.2">
      <c r="A2999" s="5">
        <f>IndiciMSCI!A2999</f>
        <v>41086</v>
      </c>
      <c r="B2999" cm="1">
        <f t="array" ref="B2999">INDEX(IndiciMSCI!A:Y,ROW(),Sheet1!$O$2)</f>
        <v>102.72</v>
      </c>
      <c r="C2999">
        <f t="shared" ca="1" si="327"/>
        <v>98.151300000000006</v>
      </c>
      <c r="D2999" t="b">
        <f t="shared" ca="1" si="328"/>
        <v>0</v>
      </c>
      <c r="E2999" s="13" cm="1">
        <f t="array" aca="1" ref="E2999" ca="1">IF(ISBLANK(INDIRECT(ADDRESS(ROW(B2999)+$N$5,COLUMN(B2999)))),"",(INDIRECT(ADDRESS(ROW(B2999)+$N$5,COLUMN(B2999)))/B2999-1))</f>
        <v>0.16820482866043629</v>
      </c>
      <c r="F2999" s="5">
        <f t="shared" ca="1" si="332"/>
        <v>41193</v>
      </c>
      <c r="G2999" s="11">
        <f t="shared" ca="1" si="329"/>
        <v>98.033000000000001</v>
      </c>
      <c r="H2999" s="17" cm="1">
        <f t="array" aca="1" ref="H2999" ca="1">IF(F2999="MAI","NESSUNO",INDIRECT(ADDRESS(ROW()+$N$5,2)))</f>
        <v>119.998</v>
      </c>
      <c r="I2999" s="11">
        <f t="shared" ca="1" si="330"/>
        <v>0.57035989341802917</v>
      </c>
      <c r="J2999" s="13">
        <f t="shared" ca="1" si="326"/>
        <v>0.22987524500339715</v>
      </c>
      <c r="K2999" s="13" t="b">
        <f t="shared" ca="1" si="331"/>
        <v>1</v>
      </c>
    </row>
    <row r="3000" spans="1:11" x14ac:dyDescent="0.2">
      <c r="A3000" s="5">
        <f>IndiciMSCI!A3000</f>
        <v>41087</v>
      </c>
      <c r="B3000" cm="1">
        <f t="array" ref="B3000">INDEX(IndiciMSCI!A:Y,ROW(),Sheet1!$O$2)</f>
        <v>103.363</v>
      </c>
      <c r="C3000">
        <f t="shared" ca="1" si="327"/>
        <v>98.151300000000006</v>
      </c>
      <c r="D3000" t="b">
        <f t="shared" ca="1" si="328"/>
        <v>0</v>
      </c>
      <c r="E3000" s="13" cm="1">
        <f t="array" aca="1" ref="E3000" ca="1">IF(ISBLANK(INDIRECT(ADDRESS(ROW(B3000)+$N$5,COLUMN(B3000)))),"",(INDIRECT(ADDRESS(ROW(B3000)+$N$5,COLUMN(B3000)))/B3000-1))</f>
        <v>0.16404322629954637</v>
      </c>
      <c r="F3000" s="5">
        <f t="shared" ca="1" si="332"/>
        <v>41193</v>
      </c>
      <c r="G3000" s="11">
        <f t="shared" ca="1" si="329"/>
        <v>98.033000000000001</v>
      </c>
      <c r="H3000" s="17" cm="1">
        <f t="array" aca="1" ref="H3000" ca="1">IF(F3000="MAI","NESSUNO",INDIRECT(ADDRESS(ROW()+$N$5,2)))</f>
        <v>120.319</v>
      </c>
      <c r="I3000" s="11">
        <f t="shared" ca="1" si="330"/>
        <v>0.56501409559402305</v>
      </c>
      <c r="J3000" s="13">
        <f t="shared" ca="1" si="326"/>
        <v>0.23309512200579421</v>
      </c>
      <c r="K3000" s="13" t="b">
        <f t="shared" ca="1" si="331"/>
        <v>1</v>
      </c>
    </row>
    <row r="3001" spans="1:11" x14ac:dyDescent="0.2">
      <c r="A3001" s="5">
        <f>IndiciMSCI!A3001</f>
        <v>41088</v>
      </c>
      <c r="B3001" cm="1">
        <f t="array" ref="B3001">INDEX(IndiciMSCI!A:Y,ROW(),Sheet1!$O$2)</f>
        <v>106.18899999999999</v>
      </c>
      <c r="C3001">
        <f t="shared" ca="1" si="327"/>
        <v>98.151300000000006</v>
      </c>
      <c r="D3001" t="b">
        <f t="shared" ca="1" si="328"/>
        <v>0</v>
      </c>
      <c r="E3001" s="13" cm="1">
        <f t="array" aca="1" ref="E3001" ca="1">IF(ISBLANK(INDIRECT(ADDRESS(ROW(B3001)+$N$5,COLUMN(B3001)))),"",(INDIRECT(ADDRESS(ROW(B3001)+$N$5,COLUMN(B3001)))/B3001-1))</f>
        <v>0.15195547561423517</v>
      </c>
      <c r="F3001" s="5">
        <f t="shared" ca="1" si="332"/>
        <v>41193</v>
      </c>
      <c r="G3001" s="11">
        <f t="shared" ca="1" si="329"/>
        <v>98.033000000000001</v>
      </c>
      <c r="H3001" s="17" cm="1">
        <f t="array" aca="1" ref="H3001" ca="1">IF(F3001="MAI","NESSUNO",INDIRECT(ADDRESS(ROW()+$N$5,2)))</f>
        <v>122.325</v>
      </c>
      <c r="I3001" s="11">
        <f t="shared" ca="1" si="330"/>
        <v>0.55966858759333604</v>
      </c>
      <c r="J3001" s="13">
        <f t="shared" ca="1" si="326"/>
        <v>0.25350309168946517</v>
      </c>
      <c r="K3001" s="13" t="b">
        <f t="shared" ca="1" si="331"/>
        <v>1</v>
      </c>
    </row>
    <row r="3002" spans="1:11" x14ac:dyDescent="0.2">
      <c r="A3002" s="5">
        <f>IndiciMSCI!A3002</f>
        <v>41089</v>
      </c>
      <c r="B3002" cm="1">
        <f t="array" ref="B3002">INDEX(IndiciMSCI!A:Y,ROW(),Sheet1!$O$2)</f>
        <v>104.92400000000001</v>
      </c>
      <c r="C3002">
        <f t="shared" ca="1" si="327"/>
        <v>98.151300000000006</v>
      </c>
      <c r="D3002" t="b">
        <f t="shared" ca="1" si="328"/>
        <v>0</v>
      </c>
      <c r="E3002" s="13" cm="1">
        <f t="array" aca="1" ref="E3002" ca="1">IF(ISBLANK(INDIRECT(ADDRESS(ROW(B3002)+$N$5,COLUMN(B3002)))),"",(INDIRECT(ADDRESS(ROW(B3002)+$N$5,COLUMN(B3002)))/B3002-1))</f>
        <v>0.19348290190995376</v>
      </c>
      <c r="F3002" s="5">
        <f t="shared" ca="1" si="332"/>
        <v>41193</v>
      </c>
      <c r="G3002" s="11">
        <f t="shared" ca="1" si="329"/>
        <v>98.033000000000001</v>
      </c>
      <c r="H3002" s="17" cm="1">
        <f t="array" aca="1" ref="H3002" ca="1">IF(F3002="MAI","NESSUNO",INDIRECT(ADDRESS(ROW()+$N$5,2)))</f>
        <v>125.22499999999999</v>
      </c>
      <c r="I3002" s="11">
        <f t="shared" ca="1" si="330"/>
        <v>0.55432336940027938</v>
      </c>
      <c r="J3002" s="13">
        <f t="shared" ca="1" si="326"/>
        <v>0.28303044249793713</v>
      </c>
      <c r="K3002" s="13" t="b">
        <f t="shared" ca="1" si="331"/>
        <v>1</v>
      </c>
    </row>
    <row r="3003" spans="1:11" x14ac:dyDescent="0.2">
      <c r="A3003" s="5">
        <f>IndiciMSCI!A3003</f>
        <v>41092</v>
      </c>
      <c r="B3003" cm="1">
        <f t="array" ref="B3003">INDEX(IndiciMSCI!A:Y,ROW(),Sheet1!$O$2)</f>
        <v>106.354</v>
      </c>
      <c r="C3003">
        <f t="shared" ca="1" si="327"/>
        <v>98.151300000000006</v>
      </c>
      <c r="D3003" t="b">
        <f t="shared" ca="1" si="328"/>
        <v>0</v>
      </c>
      <c r="E3003" s="13" cm="1">
        <f t="array" aca="1" ref="E3003" ca="1">IF(ISBLANK(INDIRECT(ADDRESS(ROW(B3003)+$N$5,COLUMN(B3003)))),"",(INDIRECT(ADDRESS(ROW(B3003)+$N$5,COLUMN(B3003)))/B3003-1))</f>
        <v>0.18640577693363669</v>
      </c>
      <c r="F3003" s="5">
        <f t="shared" ca="1" si="332"/>
        <v>41193</v>
      </c>
      <c r="G3003" s="11">
        <f t="shared" ca="1" si="329"/>
        <v>98.033000000000001</v>
      </c>
      <c r="H3003" s="17" cm="1">
        <f t="array" aca="1" ref="H3003" ca="1">IF(F3003="MAI","NESSUNO",INDIRECT(ADDRESS(ROW()+$N$5,2)))</f>
        <v>126.179</v>
      </c>
      <c r="I3003" s="11">
        <f t="shared" ca="1" si="330"/>
        <v>0.53828945350969093</v>
      </c>
      <c r="J3003" s="13">
        <f t="shared" ca="1" si="326"/>
        <v>0.29259830315821911</v>
      </c>
      <c r="K3003" s="13" t="b">
        <f t="shared" ca="1" si="331"/>
        <v>1</v>
      </c>
    </row>
    <row r="3004" spans="1:11" x14ac:dyDescent="0.2">
      <c r="A3004" s="5">
        <f>IndiciMSCI!A3004</f>
        <v>41093</v>
      </c>
      <c r="B3004" cm="1">
        <f t="array" ref="B3004">INDEX(IndiciMSCI!A:Y,ROW(),Sheet1!$O$2)</f>
        <v>106.548</v>
      </c>
      <c r="C3004">
        <f t="shared" ca="1" si="327"/>
        <v>98.151300000000006</v>
      </c>
      <c r="D3004" t="b">
        <f t="shared" ca="1" si="328"/>
        <v>0</v>
      </c>
      <c r="E3004" s="13" cm="1">
        <f t="array" aca="1" ref="E3004" ca="1">IF(ISBLANK(INDIRECT(ADDRESS(ROW(B3004)+$N$5,COLUMN(B3004)))),"",(INDIRECT(ADDRESS(ROW(B3004)+$N$5,COLUMN(B3004)))/B3004-1))</f>
        <v>0.19851146900927286</v>
      </c>
      <c r="F3004" s="5">
        <f t="shared" ca="1" si="332"/>
        <v>41193</v>
      </c>
      <c r="G3004" s="11">
        <f t="shared" ca="1" si="329"/>
        <v>98.033000000000001</v>
      </c>
      <c r="H3004" s="17" cm="1">
        <f t="array" aca="1" ref="H3004" ca="1">IF(F3004="MAI","NESSUNO",INDIRECT(ADDRESS(ROW()+$N$5,2)))</f>
        <v>127.699</v>
      </c>
      <c r="I3004" s="11">
        <f t="shared" ca="1" si="330"/>
        <v>0.53294539438998356</v>
      </c>
      <c r="J3004" s="13">
        <f t="shared" ca="1" si="326"/>
        <v>0.30804877331500596</v>
      </c>
      <c r="K3004" s="13" t="b">
        <f t="shared" ca="1" si="331"/>
        <v>1</v>
      </c>
    </row>
    <row r="3005" spans="1:11" x14ac:dyDescent="0.2">
      <c r="A3005" s="5">
        <f>IndiciMSCI!A3005</f>
        <v>41094</v>
      </c>
      <c r="B3005" cm="1">
        <f t="array" ref="B3005">INDEX(IndiciMSCI!A:Y,ROW(),Sheet1!$O$2)</f>
        <v>107.679</v>
      </c>
      <c r="C3005">
        <f t="shared" ca="1" si="327"/>
        <v>98.151300000000006</v>
      </c>
      <c r="D3005" t="b">
        <f t="shared" ca="1" si="328"/>
        <v>0</v>
      </c>
      <c r="E3005" s="13" cm="1">
        <f t="array" aca="1" ref="E3005" ca="1">IF(ISBLANK(INDIRECT(ADDRESS(ROW(B3005)+$N$5,COLUMN(B3005)))),"",(INDIRECT(ADDRESS(ROW(B3005)+$N$5,COLUMN(B3005)))/B3005-1))</f>
        <v>0.20197067209019393</v>
      </c>
      <c r="F3005" s="5">
        <f t="shared" ca="1" si="332"/>
        <v>41193</v>
      </c>
      <c r="G3005" s="11">
        <f t="shared" ca="1" si="329"/>
        <v>98.033000000000001</v>
      </c>
      <c r="H3005" s="17" cm="1">
        <f t="array" aca="1" ref="H3005" ca="1">IF(F3005="MAI","NESSUNO",INDIRECT(ADDRESS(ROW()+$N$5,2)))</f>
        <v>129.42699999999999</v>
      </c>
      <c r="I3005" s="11">
        <f t="shared" ca="1" si="330"/>
        <v>0.52760162499937735</v>
      </c>
      <c r="J3005" s="13">
        <f t="shared" ca="1" si="326"/>
        <v>0.32562098094518549</v>
      </c>
      <c r="K3005" s="13" t="b">
        <f t="shared" ca="1" si="331"/>
        <v>1</v>
      </c>
    </row>
    <row r="3006" spans="1:11" x14ac:dyDescent="0.2">
      <c r="A3006" s="5">
        <f>IndiciMSCI!A3006</f>
        <v>41095</v>
      </c>
      <c r="B3006" cm="1">
        <f t="array" ref="B3006">INDEX(IndiciMSCI!A:Y,ROW(),Sheet1!$O$2)</f>
        <v>108.254</v>
      </c>
      <c r="C3006">
        <f t="shared" ca="1" si="327"/>
        <v>98.151300000000006</v>
      </c>
      <c r="D3006" t="b">
        <f t="shared" ca="1" si="328"/>
        <v>0</v>
      </c>
      <c r="E3006" s="13" cm="1">
        <f t="array" aca="1" ref="E3006" ca="1">IF(ISBLANK(INDIRECT(ADDRESS(ROW(B3006)+$N$5,COLUMN(B3006)))),"",(INDIRECT(ADDRESS(ROW(B3006)+$N$5,COLUMN(B3006)))/B3006-1))</f>
        <v>0.19272267075581495</v>
      </c>
      <c r="F3006" s="5">
        <f t="shared" ca="1" si="332"/>
        <v>41193</v>
      </c>
      <c r="G3006" s="11">
        <f t="shared" ca="1" si="329"/>
        <v>98.033000000000001</v>
      </c>
      <c r="H3006" s="17" cm="1">
        <f t="array" aca="1" ref="H3006" ca="1">IF(F3006="MAI","NESSUNO",INDIRECT(ADDRESS(ROW()+$N$5,2)))</f>
        <v>129.11699999999999</v>
      </c>
      <c r="I3006" s="11">
        <f t="shared" ca="1" si="330"/>
        <v>0.52225814532209824</v>
      </c>
      <c r="J3006" s="13">
        <f t="shared" ca="1" si="326"/>
        <v>0.32240427351322604</v>
      </c>
      <c r="K3006" s="13" t="b">
        <f t="shared" ca="1" si="331"/>
        <v>1</v>
      </c>
    </row>
    <row r="3007" spans="1:11" x14ac:dyDescent="0.2">
      <c r="A3007" s="5">
        <f>IndiciMSCI!A3007</f>
        <v>41096</v>
      </c>
      <c r="B3007" cm="1">
        <f t="array" ref="B3007">INDEX(IndiciMSCI!A:Y,ROW(),Sheet1!$O$2)</f>
        <v>108.80200000000001</v>
      </c>
      <c r="C3007">
        <f t="shared" ca="1" si="327"/>
        <v>98.151300000000006</v>
      </c>
      <c r="D3007" t="b">
        <f t="shared" ca="1" si="328"/>
        <v>0</v>
      </c>
      <c r="E3007" s="13" cm="1">
        <f t="array" aca="1" ref="E3007" ca="1">IF(ISBLANK(INDIRECT(ADDRESS(ROW(B3007)+$N$5,COLUMN(B3007)))),"",(INDIRECT(ADDRESS(ROW(B3007)+$N$5,COLUMN(B3007)))/B3007-1))</f>
        <v>0.202045918273561</v>
      </c>
      <c r="F3007" s="5">
        <f t="shared" ca="1" si="332"/>
        <v>41193</v>
      </c>
      <c r="G3007" s="11">
        <f t="shared" ca="1" si="329"/>
        <v>98.033000000000001</v>
      </c>
      <c r="H3007" s="17" cm="1">
        <f t="array" aca="1" ref="H3007" ca="1">IF(F3007="MAI","NESSUNO",INDIRECT(ADDRESS(ROW()+$N$5,2)))</f>
        <v>130.785</v>
      </c>
      <c r="I3007" s="11">
        <f t="shared" ca="1" si="330"/>
        <v>0.51691495534250009</v>
      </c>
      <c r="J3007" s="13">
        <f t="shared" ca="1" si="326"/>
        <v>0.33936444825051254</v>
      </c>
      <c r="K3007" s="13" t="b">
        <f t="shared" ca="1" si="331"/>
        <v>1</v>
      </c>
    </row>
    <row r="3008" spans="1:11" x14ac:dyDescent="0.2">
      <c r="A3008" s="5">
        <f>IndiciMSCI!A3008</f>
        <v>41099</v>
      </c>
      <c r="B3008" cm="1">
        <f t="array" ref="B3008">INDEX(IndiciMSCI!A:Y,ROW(),Sheet1!$O$2)</f>
        <v>107.541</v>
      </c>
      <c r="C3008">
        <f t="shared" ca="1" si="327"/>
        <v>98.151300000000006</v>
      </c>
      <c r="D3008" t="b">
        <f t="shared" ca="1" si="328"/>
        <v>0</v>
      </c>
      <c r="E3008" s="13" cm="1">
        <f t="array" aca="1" ref="E3008" ca="1">IF(ISBLANK(INDIRECT(ADDRESS(ROW(B3008)+$N$5,COLUMN(B3008)))),"",(INDIRECT(ADDRESS(ROW(B3008)+$N$5,COLUMN(B3008)))/B3008-1))</f>
        <v>0.19452115937177461</v>
      </c>
      <c r="F3008" s="5">
        <f t="shared" ca="1" si="332"/>
        <v>41193</v>
      </c>
      <c r="G3008" s="11">
        <f t="shared" ca="1" si="329"/>
        <v>98.033000000000001</v>
      </c>
      <c r="H3008" s="17" cm="1">
        <f t="array" aca="1" ref="H3008" ca="1">IF(F3008="MAI","NESSUNO",INDIRECT(ADDRESS(ROW()+$N$5,2)))</f>
        <v>128.46</v>
      </c>
      <c r="I3008" s="11">
        <f t="shared" ca="1" si="330"/>
        <v>0.50088712343253405</v>
      </c>
      <c r="J3008" s="13">
        <f t="shared" ca="1" si="326"/>
        <v>0.31548445037316558</v>
      </c>
      <c r="K3008" s="13" t="b">
        <f t="shared" ca="1" si="331"/>
        <v>1</v>
      </c>
    </row>
    <row r="3009" spans="1:11" x14ac:dyDescent="0.2">
      <c r="A3009" s="5">
        <f>IndiciMSCI!A3009</f>
        <v>41100</v>
      </c>
      <c r="B3009" cm="1">
        <f t="array" ref="B3009">INDEX(IndiciMSCI!A:Y,ROW(),Sheet1!$O$2)</f>
        <v>107.316</v>
      </c>
      <c r="C3009">
        <f t="shared" ca="1" si="327"/>
        <v>98.151300000000006</v>
      </c>
      <c r="D3009" t="b">
        <f t="shared" ca="1" si="328"/>
        <v>0</v>
      </c>
      <c r="E3009" s="13" cm="1">
        <f t="array" aca="1" ref="E3009" ca="1">IF(ISBLANK(INDIRECT(ADDRESS(ROW(B3009)+$N$5,COLUMN(B3009)))),"",(INDIRECT(ADDRESS(ROW(B3009)+$N$5,COLUMN(B3009)))/B3009-1))</f>
        <v>0.22987252599798724</v>
      </c>
      <c r="F3009" s="5">
        <f t="shared" ca="1" si="332"/>
        <v>41193</v>
      </c>
      <c r="G3009" s="11">
        <f t="shared" ca="1" si="329"/>
        <v>98.033000000000001</v>
      </c>
      <c r="H3009" s="17" cm="1">
        <f t="array" aca="1" ref="H3009" ca="1">IF(F3009="MAI","NESSUNO",INDIRECT(ADDRESS(ROW()+$N$5,2)))</f>
        <v>131.98500000000001</v>
      </c>
      <c r="I3009" s="11">
        <f t="shared" ca="1" si="330"/>
        <v>0.49554509208648767</v>
      </c>
      <c r="J3009" s="13">
        <f t="shared" ca="1" si="326"/>
        <v>0.35138723789016452</v>
      </c>
      <c r="K3009" s="13" t="b">
        <f t="shared" ca="1" si="331"/>
        <v>1</v>
      </c>
    </row>
    <row r="3010" spans="1:11" x14ac:dyDescent="0.2">
      <c r="A3010" s="5">
        <f>IndiciMSCI!A3010</f>
        <v>41101</v>
      </c>
      <c r="B3010" cm="1">
        <f t="array" ref="B3010">INDEX(IndiciMSCI!A:Y,ROW(),Sheet1!$O$2)</f>
        <v>106.979</v>
      </c>
      <c r="C3010">
        <f t="shared" ca="1" si="327"/>
        <v>98.151300000000006</v>
      </c>
      <c r="D3010" t="b">
        <f t="shared" ca="1" si="328"/>
        <v>0</v>
      </c>
      <c r="E3010" s="13" cm="1">
        <f t="array" aca="1" ref="E3010" ca="1">IF(ISBLANK(INDIRECT(ADDRESS(ROW(B3010)+$N$5,COLUMN(B3010)))),"",(INDIRECT(ADDRESS(ROW(B3010)+$N$5,COLUMN(B3010)))/B3010-1))</f>
        <v>0.23676609428018569</v>
      </c>
      <c r="F3010" s="5">
        <f t="shared" ca="1" si="332"/>
        <v>41193</v>
      </c>
      <c r="G3010" s="11">
        <f t="shared" ca="1" si="329"/>
        <v>98.033000000000001</v>
      </c>
      <c r="H3010" s="17" cm="1">
        <f t="array" aca="1" ref="H3010" ca="1">IF(F3010="MAI","NESSUNO",INDIRECT(ADDRESS(ROW()+$N$5,2)))</f>
        <v>132.30799999999999</v>
      </c>
      <c r="I3010" s="11">
        <f t="shared" ca="1" si="330"/>
        <v>0.49020335035957885</v>
      </c>
      <c r="J3010" s="13">
        <f t="shared" ref="J3010:J3073" ca="1" si="333">IF(E3010="","",IF(F3010="MAI",I3010/B3010,(H3010-G3010+I3010)/G3010))</f>
        <v>0.35462755756081699</v>
      </c>
      <c r="K3010" s="13" t="b">
        <f t="shared" ca="1" si="331"/>
        <v>1</v>
      </c>
    </row>
    <row r="3011" spans="1:11" x14ac:dyDescent="0.2">
      <c r="A3011" s="5">
        <f>IndiciMSCI!A3011</f>
        <v>41102</v>
      </c>
      <c r="B3011" cm="1">
        <f t="array" ref="B3011">INDEX(IndiciMSCI!A:Y,ROW(),Sheet1!$O$2)</f>
        <v>106.667</v>
      </c>
      <c r="C3011">
        <f t="shared" ref="C3011:C3074" ca="1" si="334">MAX(INDIRECT("B"&amp;ROW()&amp;":B"&amp;MAX(2,ROW()-$N$3)))*(1-$N$4)</f>
        <v>98.151300000000006</v>
      </c>
      <c r="D3011" t="b">
        <f t="shared" ref="D3011:D3074" ca="1" si="335">B3011&lt;C3011</f>
        <v>0</v>
      </c>
      <c r="E3011" s="13" cm="1">
        <f t="array" aca="1" ref="E3011" ca="1">IF(ISBLANK(INDIRECT(ADDRESS(ROW(B3011)+$N$5,COLUMN(B3011)))),"",(INDIRECT(ADDRESS(ROW(B3011)+$N$5,COLUMN(B3011)))/B3011-1))</f>
        <v>0.23929612719960258</v>
      </c>
      <c r="F3011" s="5">
        <f t="shared" ca="1" si="332"/>
        <v>41193</v>
      </c>
      <c r="G3011" s="11">
        <f t="shared" ref="G3011:G3074" ca="1" si="336">IF(F3011="MAI","NESSUNO",INDEX(B:B,MATCH(F3011,A:A,0)))</f>
        <v>98.033000000000001</v>
      </c>
      <c r="H3011" s="17" cm="1">
        <f t="array" aca="1" ref="H3011" ca="1">IF(F3011="MAI","NESSUNO",INDIRECT(ADDRESS(ROW()+$N$5,2)))</f>
        <v>132.19200000000001</v>
      </c>
      <c r="I3011" s="11">
        <f t="shared" ref="I3011:I3074" ca="1" si="337">IF(F3011="MAI",B3011*(1+$N$6)^($N$5*(7/5)/365.25)-B3011, G3011*(1+$N$6)^((F3011-A3011)/365.25)-G3011)</f>
        <v>0.48486189823609038</v>
      </c>
      <c r="J3011" s="13">
        <f t="shared" ca="1" si="333"/>
        <v>0.35338979627509204</v>
      </c>
      <c r="K3011" s="13" t="b">
        <f t="shared" ref="K3011:K3074" ca="1" si="338">IF(E3011="","",J3011&gt;E3011)</f>
        <v>1</v>
      </c>
    </row>
    <row r="3012" spans="1:11" x14ac:dyDescent="0.2">
      <c r="A3012" s="5">
        <f>IndiciMSCI!A3012</f>
        <v>41103</v>
      </c>
      <c r="B3012" cm="1">
        <f t="array" ref="B3012">INDEX(IndiciMSCI!A:Y,ROW(),Sheet1!$O$2)</f>
        <v>105.931</v>
      </c>
      <c r="C3012">
        <f t="shared" ca="1" si="334"/>
        <v>98.151300000000006</v>
      </c>
      <c r="D3012" t="b">
        <f t="shared" ca="1" si="335"/>
        <v>0</v>
      </c>
      <c r="E3012" s="13" cm="1">
        <f t="array" aca="1" ref="E3012" ca="1">IF(ISBLANK(INDIRECT(ADDRESS(ROW(B3012)+$N$5,COLUMN(B3012)))),"",(INDIRECT(ADDRESS(ROW(B3012)+$N$5,COLUMN(B3012)))/B3012-1))</f>
        <v>0.24579207219794008</v>
      </c>
      <c r="F3012" s="5">
        <f t="shared" ca="1" si="332"/>
        <v>41193</v>
      </c>
      <c r="G3012" s="11">
        <f t="shared" ca="1" si="336"/>
        <v>98.033000000000001</v>
      </c>
      <c r="H3012" s="17" cm="1">
        <f t="array" aca="1" ref="H3012" ca="1">IF(F3012="MAI","NESSUNO",INDIRECT(ADDRESS(ROW()+$N$5,2)))</f>
        <v>131.96799999999999</v>
      </c>
      <c r="I3012" s="11">
        <f t="shared" ca="1" si="337"/>
        <v>0.4795207357003477</v>
      </c>
      <c r="J3012" s="13">
        <f t="shared" ca="1" si="333"/>
        <v>0.3510503680974808</v>
      </c>
      <c r="K3012" s="13" t="b">
        <f t="shared" ca="1" si="338"/>
        <v>1</v>
      </c>
    </row>
    <row r="3013" spans="1:11" x14ac:dyDescent="0.2">
      <c r="A3013" s="5">
        <f>IndiciMSCI!A3013</f>
        <v>41106</v>
      </c>
      <c r="B3013" cm="1">
        <f t="array" ref="B3013">INDEX(IndiciMSCI!A:Y,ROW(),Sheet1!$O$2)</f>
        <v>106.598</v>
      </c>
      <c r="C3013">
        <f t="shared" ca="1" si="334"/>
        <v>98.151300000000006</v>
      </c>
      <c r="D3013" t="b">
        <f t="shared" ca="1" si="335"/>
        <v>0</v>
      </c>
      <c r="E3013" s="13" cm="1">
        <f t="array" aca="1" ref="E3013" ca="1">IF(ISBLANK(INDIRECT(ADDRESS(ROW(B3013)+$N$5,COLUMN(B3013)))),"",(INDIRECT(ADDRESS(ROW(B3013)+$N$5,COLUMN(B3013)))/B3013-1))</f>
        <v>0.23298748569391536</v>
      </c>
      <c r="F3013" s="5">
        <f t="shared" ca="1" si="332"/>
        <v>41193</v>
      </c>
      <c r="G3013" s="11">
        <f t="shared" ca="1" si="336"/>
        <v>98.033000000000001</v>
      </c>
      <c r="H3013" s="17" cm="1">
        <f t="array" aca="1" ref="H3013" ca="1">IF(F3013="MAI","NESSUNO",INDIRECT(ADDRESS(ROW()+$N$5,2)))</f>
        <v>131.434</v>
      </c>
      <c r="I3013" s="11">
        <f t="shared" ca="1" si="337"/>
        <v>0.46349898546246493</v>
      </c>
      <c r="J3013" s="13">
        <f t="shared" ca="1" si="333"/>
        <v>0.34543979053443696</v>
      </c>
      <c r="K3013" s="13" t="b">
        <f t="shared" ca="1" si="338"/>
        <v>1</v>
      </c>
    </row>
    <row r="3014" spans="1:11" x14ac:dyDescent="0.2">
      <c r="A3014" s="5">
        <f>IndiciMSCI!A3014</f>
        <v>41107</v>
      </c>
      <c r="B3014" cm="1">
        <f t="array" ref="B3014">INDEX(IndiciMSCI!A:Y,ROW(),Sheet1!$O$2)</f>
        <v>106.10299999999999</v>
      </c>
      <c r="C3014">
        <f t="shared" ca="1" si="334"/>
        <v>98.151300000000006</v>
      </c>
      <c r="D3014" t="b">
        <f t="shared" ca="1" si="335"/>
        <v>0</v>
      </c>
      <c r="E3014" s="13" cm="1">
        <f t="array" aca="1" ref="E3014" ca="1">IF(ISBLANK(INDIRECT(ADDRESS(ROW(B3014)+$N$5,COLUMN(B3014)))),"",(INDIRECT(ADDRESS(ROW(B3014)+$N$5,COLUMN(B3014)))/B3014-1))</f>
        <v>0.24698641885714823</v>
      </c>
      <c r="F3014" s="5">
        <f t="shared" ca="1" si="332"/>
        <v>41193</v>
      </c>
      <c r="G3014" s="11">
        <f t="shared" ca="1" si="336"/>
        <v>98.033000000000001</v>
      </c>
      <c r="H3014" s="17" cm="1">
        <f t="array" aca="1" ref="H3014" ca="1">IF(F3014="MAI","NESSUNO",INDIRECT(ADDRESS(ROW()+$N$5,2)))</f>
        <v>132.309</v>
      </c>
      <c r="I3014" s="11">
        <f t="shared" ca="1" si="337"/>
        <v>0.4581589811206328</v>
      </c>
      <c r="J3014" s="13">
        <f t="shared" ca="1" si="333"/>
        <v>0.35431088491753421</v>
      </c>
      <c r="K3014" s="13" t="b">
        <f t="shared" ca="1" si="338"/>
        <v>1</v>
      </c>
    </row>
    <row r="3015" spans="1:11" x14ac:dyDescent="0.2">
      <c r="A3015" s="5">
        <f>IndiciMSCI!A3015</f>
        <v>41108</v>
      </c>
      <c r="B3015" cm="1">
        <f t="array" ref="B3015">INDEX(IndiciMSCI!A:Y,ROW(),Sheet1!$O$2)</f>
        <v>105.581</v>
      </c>
      <c r="C3015">
        <f t="shared" ca="1" si="334"/>
        <v>98.151300000000006</v>
      </c>
      <c r="D3015" t="b">
        <f t="shared" ca="1" si="335"/>
        <v>0</v>
      </c>
      <c r="E3015" s="13" cm="1">
        <f t="array" aca="1" ref="E3015" ca="1">IF(ISBLANK(INDIRECT(ADDRESS(ROW(B3015)+$N$5,COLUMN(B3015)))),"",(INDIRECT(ADDRESS(ROW(B3015)+$N$5,COLUMN(B3015)))/B3015-1))</f>
        <v>0.25401350621797492</v>
      </c>
      <c r="F3015" s="5">
        <f t="shared" ca="1" si="332"/>
        <v>41193</v>
      </c>
      <c r="G3015" s="11">
        <f t="shared" ca="1" si="336"/>
        <v>98.033000000000001</v>
      </c>
      <c r="H3015" s="17" cm="1">
        <f t="array" aca="1" ref="H3015" ca="1">IF(F3015="MAI","NESSUNO",INDIRECT(ADDRESS(ROW()+$N$5,2)))</f>
        <v>132.4</v>
      </c>
      <c r="I3015" s="11">
        <f t="shared" ca="1" si="337"/>
        <v>0.45281926628805991</v>
      </c>
      <c r="J3015" s="13">
        <f t="shared" ca="1" si="333"/>
        <v>0.3551846752245475</v>
      </c>
      <c r="K3015" s="13" t="b">
        <f t="shared" ca="1" si="338"/>
        <v>1</v>
      </c>
    </row>
    <row r="3016" spans="1:11" x14ac:dyDescent="0.2">
      <c r="A3016" s="5">
        <f>IndiciMSCI!A3016</f>
        <v>41109</v>
      </c>
      <c r="B3016" cm="1">
        <f t="array" ref="B3016">INDEX(IndiciMSCI!A:Y,ROW(),Sheet1!$O$2)</f>
        <v>106.88200000000001</v>
      </c>
      <c r="C3016">
        <f t="shared" ca="1" si="334"/>
        <v>98.151300000000006</v>
      </c>
      <c r="D3016" t="b">
        <f t="shared" ca="1" si="335"/>
        <v>0</v>
      </c>
      <c r="E3016" s="13" cm="1">
        <f t="array" aca="1" ref="E3016" ca="1">IF(ISBLANK(INDIRECT(ADDRESS(ROW(B3016)+$N$5,COLUMN(B3016)))),"",(INDIRECT(ADDRESS(ROW(B3016)+$N$5,COLUMN(B3016)))/B3016-1))</f>
        <v>0.23756104863307193</v>
      </c>
      <c r="F3016" s="5">
        <f t="shared" ca="1" si="332"/>
        <v>41193</v>
      </c>
      <c r="G3016" s="11">
        <f t="shared" ca="1" si="336"/>
        <v>98.033000000000001</v>
      </c>
      <c r="H3016" s="17" cm="1">
        <f t="array" aca="1" ref="H3016" ca="1">IF(F3016="MAI","NESSUNO",INDIRECT(ADDRESS(ROW()+$N$5,2)))</f>
        <v>132.273</v>
      </c>
      <c r="I3016" s="11">
        <f t="shared" ca="1" si="337"/>
        <v>0.44747984094900062</v>
      </c>
      <c r="J3016" s="13">
        <f t="shared" ca="1" si="333"/>
        <v>0.3538347274994032</v>
      </c>
      <c r="K3016" s="13" t="b">
        <f t="shared" ca="1" si="338"/>
        <v>1</v>
      </c>
    </row>
    <row r="3017" spans="1:11" x14ac:dyDescent="0.2">
      <c r="A3017" s="5">
        <f>IndiciMSCI!A3017</f>
        <v>41110</v>
      </c>
      <c r="B3017" cm="1">
        <f t="array" ref="B3017">INDEX(IndiciMSCI!A:Y,ROW(),Sheet1!$O$2)</f>
        <v>105.876</v>
      </c>
      <c r="C3017">
        <f t="shared" ca="1" si="334"/>
        <v>98.151300000000006</v>
      </c>
      <c r="D3017" t="b">
        <f t="shared" ca="1" si="335"/>
        <v>0</v>
      </c>
      <c r="E3017" s="13" cm="1">
        <f t="array" aca="1" ref="E3017" ca="1">IF(ISBLANK(INDIRECT(ADDRESS(ROW(B3017)+$N$5,COLUMN(B3017)))),"",(INDIRECT(ADDRESS(ROW(B3017)+$N$5,COLUMN(B3017)))/B3017-1))</f>
        <v>0.23810873096830254</v>
      </c>
      <c r="F3017" s="5">
        <f t="shared" ca="1" si="332"/>
        <v>41193</v>
      </c>
      <c r="G3017" s="11">
        <f t="shared" ca="1" si="336"/>
        <v>98.033000000000001</v>
      </c>
      <c r="H3017" s="17" cm="1">
        <f t="array" aca="1" ref="H3017" ca="1">IF(F3017="MAI","NESSUNO",INDIRECT(ADDRESS(ROW()+$N$5,2)))</f>
        <v>131.08600000000001</v>
      </c>
      <c r="I3017" s="11">
        <f t="shared" ca="1" si="337"/>
        <v>0.44214070508779457</v>
      </c>
      <c r="J3017" s="13">
        <f t="shared" ca="1" si="333"/>
        <v>0.34167209720285829</v>
      </c>
      <c r="K3017" s="13" t="b">
        <f t="shared" ca="1" si="338"/>
        <v>1</v>
      </c>
    </row>
    <row r="3018" spans="1:11" x14ac:dyDescent="0.2">
      <c r="A3018" s="5">
        <f>IndiciMSCI!A3018</f>
        <v>41113</v>
      </c>
      <c r="B3018" cm="1">
        <f t="array" ref="B3018">INDEX(IndiciMSCI!A:Y,ROW(),Sheet1!$O$2)</f>
        <v>104.675</v>
      </c>
      <c r="C3018">
        <f t="shared" ca="1" si="334"/>
        <v>98.151300000000006</v>
      </c>
      <c r="D3018" t="b">
        <f t="shared" ca="1" si="335"/>
        <v>0</v>
      </c>
      <c r="E3018" s="13" cm="1">
        <f t="array" aca="1" ref="E3018" ca="1">IF(ISBLANK(INDIRECT(ADDRESS(ROW(B3018)+$N$5,COLUMN(B3018)))),"",(INDIRECT(ADDRESS(ROW(B3018)+$N$5,COLUMN(B3018)))/B3018-1))</f>
        <v>0.26307141151182223</v>
      </c>
      <c r="F3018" s="5">
        <f t="shared" ca="1" si="332"/>
        <v>41193</v>
      </c>
      <c r="G3018" s="11">
        <f t="shared" ca="1" si="336"/>
        <v>98.033000000000001</v>
      </c>
      <c r="H3018" s="17" cm="1">
        <f t="array" aca="1" ref="H3018" ca="1">IF(F3018="MAI","NESSUNO",INDIRECT(ADDRESS(ROW()+$N$5,2)))</f>
        <v>132.21199999999999</v>
      </c>
      <c r="I3018" s="11">
        <f t="shared" ca="1" si="337"/>
        <v>0.42612503421435122</v>
      </c>
      <c r="J3018" s="13">
        <f t="shared" ca="1" si="333"/>
        <v>0.35299465521012657</v>
      </c>
      <c r="K3018" s="13" t="b">
        <f t="shared" ca="1" si="338"/>
        <v>1</v>
      </c>
    </row>
    <row r="3019" spans="1:11" x14ac:dyDescent="0.2">
      <c r="A3019" s="5">
        <f>IndiciMSCI!A3019</f>
        <v>41114</v>
      </c>
      <c r="B3019" cm="1">
        <f t="array" ref="B3019">INDEX(IndiciMSCI!A:Y,ROW(),Sheet1!$O$2)</f>
        <v>104.684</v>
      </c>
      <c r="C3019">
        <f t="shared" ca="1" si="334"/>
        <v>98.151300000000006</v>
      </c>
      <c r="D3019" t="b">
        <f t="shared" ca="1" si="335"/>
        <v>0</v>
      </c>
      <c r="E3019" s="13" cm="1">
        <f t="array" aca="1" ref="E3019" ca="1">IF(ISBLANK(INDIRECT(ADDRESS(ROW(B3019)+$N$5,COLUMN(B3019)))),"",(INDIRECT(ADDRESS(ROW(B3019)+$N$5,COLUMN(B3019)))/B3019-1))</f>
        <v>0.26319208283978446</v>
      </c>
      <c r="F3019" s="5">
        <f t="shared" ca="1" si="332"/>
        <v>41193</v>
      </c>
      <c r="G3019" s="11">
        <f t="shared" ca="1" si="336"/>
        <v>98.033000000000001</v>
      </c>
      <c r="H3019" s="17" cm="1">
        <f t="array" aca="1" ref="H3019" ca="1">IF(F3019="MAI","NESSUNO",INDIRECT(ADDRESS(ROW()+$N$5,2)))</f>
        <v>132.23599999999999</v>
      </c>
      <c r="I3019" s="11">
        <f t="shared" ca="1" si="337"/>
        <v>0.42078705610759926</v>
      </c>
      <c r="J3019" s="13">
        <f t="shared" ca="1" si="333"/>
        <v>0.35318501990255924</v>
      </c>
      <c r="K3019" s="13" t="b">
        <f t="shared" ca="1" si="338"/>
        <v>1</v>
      </c>
    </row>
    <row r="3020" spans="1:11" x14ac:dyDescent="0.2">
      <c r="A3020" s="5">
        <f>IndiciMSCI!A3020</f>
        <v>41115</v>
      </c>
      <c r="B3020" cm="1">
        <f t="array" ref="B3020">INDEX(IndiciMSCI!A:Y,ROW(),Sheet1!$O$2)</f>
        <v>102.672</v>
      </c>
      <c r="C3020">
        <f t="shared" ca="1" si="334"/>
        <v>98.151300000000006</v>
      </c>
      <c r="D3020" t="b">
        <f t="shared" ca="1" si="335"/>
        <v>0</v>
      </c>
      <c r="E3020" s="13" cm="1">
        <f t="array" aca="1" ref="E3020" ca="1">IF(ISBLANK(INDIRECT(ADDRESS(ROW(B3020)+$N$5,COLUMN(B3020)))),"",(INDIRECT(ADDRESS(ROW(B3020)+$N$5,COLUMN(B3020)))/B3020-1))</f>
        <v>0.2776511609786505</v>
      </c>
      <c r="F3020" s="5">
        <f t="shared" ca="1" si="332"/>
        <v>41193</v>
      </c>
      <c r="G3020" s="11">
        <f t="shared" ca="1" si="336"/>
        <v>98.033000000000001</v>
      </c>
      <c r="H3020" s="17" cm="1">
        <f t="array" aca="1" ref="H3020" ca="1">IF(F3020="MAI","NESSUNO",INDIRECT(ADDRESS(ROW()+$N$5,2)))</f>
        <v>131.179</v>
      </c>
      <c r="I3020" s="11">
        <f t="shared" ca="1" si="337"/>
        <v>0.41544936740025662</v>
      </c>
      <c r="J3020" s="13">
        <f t="shared" ca="1" si="333"/>
        <v>0.34234848844164983</v>
      </c>
      <c r="K3020" s="13" t="b">
        <f t="shared" ca="1" si="338"/>
        <v>1</v>
      </c>
    </row>
    <row r="3021" spans="1:11" x14ac:dyDescent="0.2">
      <c r="A3021" s="5">
        <f>IndiciMSCI!A3021</f>
        <v>41116</v>
      </c>
      <c r="B3021" cm="1">
        <f t="array" ref="B3021">INDEX(IndiciMSCI!A:Y,ROW(),Sheet1!$O$2)</f>
        <v>102.26300000000001</v>
      </c>
      <c r="C3021">
        <f t="shared" ca="1" si="334"/>
        <v>98.151300000000006</v>
      </c>
      <c r="D3021" t="b">
        <f t="shared" ca="1" si="335"/>
        <v>0</v>
      </c>
      <c r="E3021" s="13" cm="1">
        <f t="array" aca="1" ref="E3021" ca="1">IF(ISBLANK(INDIRECT(ADDRESS(ROW(B3021)+$N$5,COLUMN(B3021)))),"",(INDIRECT(ADDRESS(ROW(B3021)+$N$5,COLUMN(B3021)))/B3021-1))</f>
        <v>0.27092887945786837</v>
      </c>
      <c r="F3021" s="5">
        <f t="shared" ca="1" si="332"/>
        <v>41193</v>
      </c>
      <c r="G3021" s="11">
        <f t="shared" ca="1" si="336"/>
        <v>98.033000000000001</v>
      </c>
      <c r="H3021" s="17" cm="1">
        <f t="array" aca="1" ref="H3021" ca="1">IF(F3021="MAI","NESSUNO",INDIRECT(ADDRESS(ROW()+$N$5,2)))</f>
        <v>129.96899999999999</v>
      </c>
      <c r="I3021" s="11">
        <f t="shared" ca="1" si="337"/>
        <v>0.4101119680766061</v>
      </c>
      <c r="J3021" s="13">
        <f t="shared" ca="1" si="333"/>
        <v>0.3299512609843277</v>
      </c>
      <c r="K3021" s="13" t="b">
        <f t="shared" ca="1" si="338"/>
        <v>1</v>
      </c>
    </row>
    <row r="3022" spans="1:11" x14ac:dyDescent="0.2">
      <c r="A3022" s="5">
        <f>IndiciMSCI!A3022</f>
        <v>41117</v>
      </c>
      <c r="B3022" cm="1">
        <f t="array" ref="B3022">INDEX(IndiciMSCI!A:Y,ROW(),Sheet1!$O$2)</f>
        <v>102.967</v>
      </c>
      <c r="C3022">
        <f t="shared" ca="1" si="334"/>
        <v>98.151300000000006</v>
      </c>
      <c r="D3022" t="b">
        <f t="shared" ca="1" si="335"/>
        <v>0</v>
      </c>
      <c r="E3022" s="13" cm="1">
        <f t="array" aca="1" ref="E3022" ca="1">IF(ISBLANK(INDIRECT(ADDRESS(ROW(B3022)+$N$5,COLUMN(B3022)))),"",(INDIRECT(ADDRESS(ROW(B3022)+$N$5,COLUMN(B3022)))/B3022-1))</f>
        <v>0.24008662969689332</v>
      </c>
      <c r="F3022" s="5">
        <f t="shared" ca="1" si="332"/>
        <v>41193</v>
      </c>
      <c r="G3022" s="11">
        <f t="shared" ca="1" si="336"/>
        <v>98.033000000000001</v>
      </c>
      <c r="H3022" s="17" cm="1">
        <f t="array" aca="1" ref="H3022" ca="1">IF(F3022="MAI","NESSUNO",INDIRECT(ADDRESS(ROW()+$N$5,2)))</f>
        <v>127.688</v>
      </c>
      <c r="I3022" s="11">
        <f t="shared" ca="1" si="337"/>
        <v>0.4047748581209305</v>
      </c>
      <c r="J3022" s="13">
        <f t="shared" ca="1" si="333"/>
        <v>0.30662914384055301</v>
      </c>
      <c r="K3022" s="13" t="b">
        <f t="shared" ca="1" si="338"/>
        <v>1</v>
      </c>
    </row>
    <row r="3023" spans="1:11" x14ac:dyDescent="0.2">
      <c r="A3023" s="5">
        <f>IndiciMSCI!A3023</f>
        <v>41120</v>
      </c>
      <c r="B3023" cm="1">
        <f t="array" ref="B3023">INDEX(IndiciMSCI!A:Y,ROW(),Sheet1!$O$2)</f>
        <v>105.27500000000001</v>
      </c>
      <c r="C3023">
        <f t="shared" ca="1" si="334"/>
        <v>98.151300000000006</v>
      </c>
      <c r="D3023" t="b">
        <f t="shared" ca="1" si="335"/>
        <v>0</v>
      </c>
      <c r="E3023" s="13" cm="1">
        <f t="array" aca="1" ref="E3023" ca="1">IF(ISBLANK(INDIRECT(ADDRESS(ROW(B3023)+$N$5,COLUMN(B3023)))),"",(INDIRECT(ADDRESS(ROW(B3023)+$N$5,COLUMN(B3023)))/B3023-1))</f>
        <v>0.1759772025647115</v>
      </c>
      <c r="F3023" s="5">
        <f t="shared" ca="1" si="332"/>
        <v>41193</v>
      </c>
      <c r="G3023" s="11">
        <f t="shared" ca="1" si="336"/>
        <v>98.033000000000001</v>
      </c>
      <c r="H3023" s="17" cm="1">
        <f t="array" aca="1" ref="H3023" ca="1">IF(F3023="MAI","NESSUNO",INDIRECT(ADDRESS(ROW()+$N$5,2)))</f>
        <v>123.801</v>
      </c>
      <c r="I3023" s="11">
        <f t="shared" ca="1" si="337"/>
        <v>0.38876526430514957</v>
      </c>
      <c r="J3023" s="13">
        <f t="shared" ca="1" si="333"/>
        <v>0.26681592182535624</v>
      </c>
      <c r="K3023" s="13" t="b">
        <f t="shared" ca="1" si="338"/>
        <v>1</v>
      </c>
    </row>
    <row r="3024" spans="1:11" x14ac:dyDescent="0.2">
      <c r="A3024" s="5">
        <f>IndiciMSCI!A3024</f>
        <v>41121</v>
      </c>
      <c r="B3024" cm="1">
        <f t="array" ref="B3024">INDEX(IndiciMSCI!A:Y,ROW(),Sheet1!$O$2)</f>
        <v>105.53700000000001</v>
      </c>
      <c r="C3024">
        <f t="shared" ca="1" si="334"/>
        <v>98.151300000000006</v>
      </c>
      <c r="D3024" t="b">
        <f t="shared" ca="1" si="335"/>
        <v>0</v>
      </c>
      <c r="E3024" s="13" cm="1">
        <f t="array" aca="1" ref="E3024" ca="1">IF(ISBLANK(INDIRECT(ADDRESS(ROW(B3024)+$N$5,COLUMN(B3024)))),"",(INDIRECT(ADDRESS(ROW(B3024)+$N$5,COLUMN(B3024)))/B3024-1))</f>
        <v>0.19177160616655753</v>
      </c>
      <c r="F3024" s="5">
        <f t="shared" ca="1" si="332"/>
        <v>41193</v>
      </c>
      <c r="G3024" s="11">
        <f t="shared" ca="1" si="336"/>
        <v>98.033000000000001</v>
      </c>
      <c r="H3024" s="17" cm="1">
        <f t="array" aca="1" ref="H3024" ca="1">IF(F3024="MAI","NESSUNO",INDIRECT(ADDRESS(ROW()+$N$5,2)))</f>
        <v>125.776</v>
      </c>
      <c r="I3024" s="11">
        <f t="shared" ca="1" si="337"/>
        <v>0.3834293116646279</v>
      </c>
      <c r="J3024" s="13">
        <f t="shared" ca="1" si="333"/>
        <v>0.28690776893152942</v>
      </c>
      <c r="K3024" s="13" t="b">
        <f t="shared" ca="1" si="338"/>
        <v>1</v>
      </c>
    </row>
    <row r="3025" spans="1:11" x14ac:dyDescent="0.2">
      <c r="A3025" s="5">
        <f>IndiciMSCI!A3025</f>
        <v>41122</v>
      </c>
      <c r="B3025" cm="1">
        <f t="array" ref="B3025">INDEX(IndiciMSCI!A:Y,ROW(),Sheet1!$O$2)</f>
        <v>104.526</v>
      </c>
      <c r="C3025">
        <f t="shared" ca="1" si="334"/>
        <v>98.151300000000006</v>
      </c>
      <c r="D3025" t="b">
        <f t="shared" ca="1" si="335"/>
        <v>0</v>
      </c>
      <c r="E3025" s="13" cm="1">
        <f t="array" aca="1" ref="E3025" ca="1">IF(ISBLANK(INDIRECT(ADDRESS(ROW(B3025)+$N$5,COLUMN(B3025)))),"",(INDIRECT(ADDRESS(ROW(B3025)+$N$5,COLUMN(B3025)))/B3025-1))</f>
        <v>0.17983085548093292</v>
      </c>
      <c r="F3025" s="5">
        <f t="shared" ca="1" si="332"/>
        <v>41193</v>
      </c>
      <c r="G3025" s="11">
        <f t="shared" ca="1" si="336"/>
        <v>98.033000000000001</v>
      </c>
      <c r="H3025" s="17" cm="1">
        <f t="array" aca="1" ref="H3025" ca="1">IF(F3025="MAI","NESSUNO",INDIRECT(ADDRESS(ROW()+$N$5,2)))</f>
        <v>123.32299999999999</v>
      </c>
      <c r="I3025" s="11">
        <f t="shared" ca="1" si="337"/>
        <v>0.37809364831370829</v>
      </c>
      <c r="J3025" s="13">
        <f t="shared" ca="1" si="333"/>
        <v>0.26183115530804629</v>
      </c>
      <c r="K3025" s="13" t="b">
        <f t="shared" ca="1" si="338"/>
        <v>1</v>
      </c>
    </row>
    <row r="3026" spans="1:11" x14ac:dyDescent="0.2">
      <c r="A3026" s="5">
        <f>IndiciMSCI!A3026</f>
        <v>41123</v>
      </c>
      <c r="B3026" cm="1">
        <f t="array" ref="B3026">INDEX(IndiciMSCI!A:Y,ROW(),Sheet1!$O$2)</f>
        <v>106.271</v>
      </c>
      <c r="C3026">
        <f t="shared" ca="1" si="334"/>
        <v>98.151300000000006</v>
      </c>
      <c r="D3026" t="b">
        <f t="shared" ca="1" si="335"/>
        <v>0</v>
      </c>
      <c r="E3026" s="13" cm="1">
        <f t="array" aca="1" ref="E3026" ca="1">IF(ISBLANK(INDIRECT(ADDRESS(ROW(B3026)+$N$5,COLUMN(B3026)))),"",(INDIRECT(ADDRESS(ROW(B3026)+$N$5,COLUMN(B3026)))/B3026-1))</f>
        <v>0.18789698036152869</v>
      </c>
      <c r="F3026" s="5">
        <f t="shared" ca="1" si="332"/>
        <v>41193</v>
      </c>
      <c r="G3026" s="11">
        <f t="shared" ca="1" si="336"/>
        <v>98.033000000000001</v>
      </c>
      <c r="H3026" s="17" cm="1">
        <f t="array" aca="1" ref="H3026" ca="1">IF(F3026="MAI","NESSUNO",INDIRECT(ADDRESS(ROW()+$N$5,2)))</f>
        <v>126.239</v>
      </c>
      <c r="I3026" s="11">
        <f t="shared" ca="1" si="337"/>
        <v>0.37275827423667351</v>
      </c>
      <c r="J3026" s="13">
        <f t="shared" ca="1" si="333"/>
        <v>0.29152181688040429</v>
      </c>
      <c r="K3026" s="13" t="b">
        <f t="shared" ca="1" si="338"/>
        <v>1</v>
      </c>
    </row>
    <row r="3027" spans="1:11" x14ac:dyDescent="0.2">
      <c r="A3027" s="5">
        <f>IndiciMSCI!A3027</f>
        <v>41124</v>
      </c>
      <c r="B3027" cm="1">
        <f t="array" ref="B3027">INDEX(IndiciMSCI!A:Y,ROW(),Sheet1!$O$2)</f>
        <v>103.051</v>
      </c>
      <c r="C3027">
        <f t="shared" ca="1" si="334"/>
        <v>98.151300000000006</v>
      </c>
      <c r="D3027" t="b">
        <f t="shared" ca="1" si="335"/>
        <v>0</v>
      </c>
      <c r="E3027" s="13" cm="1">
        <f t="array" aca="1" ref="E3027" ca="1">IF(ISBLANK(INDIRECT(ADDRESS(ROW(B3027)+$N$5,COLUMN(B3027)))),"",(INDIRECT(ADDRESS(ROW(B3027)+$N$5,COLUMN(B3027)))/B3027-1))</f>
        <v>0.26076408768473858</v>
      </c>
      <c r="F3027" s="5">
        <f t="shared" ca="1" si="332"/>
        <v>41193</v>
      </c>
      <c r="G3027" s="11">
        <f t="shared" ca="1" si="336"/>
        <v>98.033000000000001</v>
      </c>
      <c r="H3027" s="17" cm="1">
        <f t="array" aca="1" ref="H3027" ca="1">IF(F3027="MAI","NESSUNO",INDIRECT(ADDRESS(ROW()+$N$5,2)))</f>
        <v>129.923</v>
      </c>
      <c r="I3027" s="11">
        <f t="shared" ca="1" si="337"/>
        <v>0.36742318941784902</v>
      </c>
      <c r="J3027" s="13">
        <f t="shared" ca="1" si="333"/>
        <v>0.32904657808511267</v>
      </c>
      <c r="K3027" s="13" t="b">
        <f t="shared" ca="1" si="338"/>
        <v>1</v>
      </c>
    </row>
    <row r="3028" spans="1:11" x14ac:dyDescent="0.2">
      <c r="A3028" s="5">
        <f>IndiciMSCI!A3028</f>
        <v>41127</v>
      </c>
      <c r="B3028" cm="1">
        <f t="array" ref="B3028">INDEX(IndiciMSCI!A:Y,ROW(),Sheet1!$O$2)</f>
        <v>104.68600000000001</v>
      </c>
      <c r="C3028">
        <f t="shared" ca="1" si="334"/>
        <v>98.151300000000006</v>
      </c>
      <c r="D3028" t="b">
        <f t="shared" ca="1" si="335"/>
        <v>0</v>
      </c>
      <c r="E3028" s="13" cm="1">
        <f t="array" aca="1" ref="E3028" ca="1">IF(ISBLANK(INDIRECT(ADDRESS(ROW(B3028)+$N$5,COLUMN(B3028)))),"",(INDIRECT(ADDRESS(ROW(B3028)+$N$5,COLUMN(B3028)))/B3028-1))</f>
        <v>0.23429111820109649</v>
      </c>
      <c r="F3028" s="5">
        <f t="shared" ca="1" si="332"/>
        <v>41193</v>
      </c>
      <c r="G3028" s="11">
        <f t="shared" ca="1" si="336"/>
        <v>98.033000000000001</v>
      </c>
      <c r="H3028" s="17" cm="1">
        <f t="array" aca="1" ref="H3028" ca="1">IF(F3028="MAI","NESSUNO",INDIRECT(ADDRESS(ROW()+$N$5,2)))</f>
        <v>129.21299999999999</v>
      </c>
      <c r="I3028" s="11">
        <f t="shared" ca="1" si="337"/>
        <v>0.35141967035377775</v>
      </c>
      <c r="J3028" s="13">
        <f t="shared" ca="1" si="333"/>
        <v>0.32164087266893565</v>
      </c>
      <c r="K3028" s="13" t="b">
        <f t="shared" ca="1" si="338"/>
        <v>1</v>
      </c>
    </row>
    <row r="3029" spans="1:11" x14ac:dyDescent="0.2">
      <c r="A3029" s="5">
        <f>IndiciMSCI!A3029</f>
        <v>41128</v>
      </c>
      <c r="B3029" cm="1">
        <f t="array" ref="B3029">INDEX(IndiciMSCI!A:Y,ROW(),Sheet1!$O$2)</f>
        <v>105.297</v>
      </c>
      <c r="C3029">
        <f t="shared" ca="1" si="334"/>
        <v>98.151300000000006</v>
      </c>
      <c r="D3029" t="b">
        <f t="shared" ca="1" si="335"/>
        <v>0</v>
      </c>
      <c r="E3029" s="13" cm="1">
        <f t="array" aca="1" ref="E3029" ca="1">IF(ISBLANK(INDIRECT(ADDRESS(ROW(B3029)+$N$5,COLUMN(B3029)))),"",(INDIRECT(ADDRESS(ROW(B3029)+$N$5,COLUMN(B3029)))/B3029-1))</f>
        <v>0.24195371188163017</v>
      </c>
      <c r="F3029" s="5">
        <f t="shared" ca="1" si="332"/>
        <v>41193</v>
      </c>
      <c r="G3029" s="11">
        <f t="shared" ca="1" si="336"/>
        <v>98.033000000000001</v>
      </c>
      <c r="H3029" s="17" cm="1">
        <f t="array" aca="1" ref="H3029" ca="1">IF(F3029="MAI","NESSUNO",INDIRECT(ADDRESS(ROW()+$N$5,2)))</f>
        <v>130.774</v>
      </c>
      <c r="I3029" s="11">
        <f t="shared" ca="1" si="337"/>
        <v>0.34608574241097756</v>
      </c>
      <c r="J3029" s="13">
        <f t="shared" ca="1" si="333"/>
        <v>0.33750967268584026</v>
      </c>
      <c r="K3029" s="13" t="b">
        <f t="shared" ca="1" si="338"/>
        <v>1</v>
      </c>
    </row>
    <row r="3030" spans="1:11" x14ac:dyDescent="0.2">
      <c r="A3030" s="5">
        <f>IndiciMSCI!A3030</f>
        <v>41129</v>
      </c>
      <c r="B3030" cm="1">
        <f t="array" ref="B3030">INDEX(IndiciMSCI!A:Y,ROW(),Sheet1!$O$2)</f>
        <v>106.431</v>
      </c>
      <c r="C3030">
        <f t="shared" ca="1" si="334"/>
        <v>98.151300000000006</v>
      </c>
      <c r="D3030" t="b">
        <f t="shared" ca="1" si="335"/>
        <v>0</v>
      </c>
      <c r="E3030" s="13" cm="1">
        <f t="array" aca="1" ref="E3030" ca="1">IF(ISBLANK(INDIRECT(ADDRESS(ROW(B3030)+$N$5,COLUMN(B3030)))),"",(INDIRECT(ADDRESS(ROW(B3030)+$N$5,COLUMN(B3030)))/B3030-1))</f>
        <v>0.19975383112063216</v>
      </c>
      <c r="F3030" s="5">
        <f t="shared" ca="1" si="332"/>
        <v>41193</v>
      </c>
      <c r="G3030" s="11">
        <f t="shared" ca="1" si="336"/>
        <v>98.033000000000001</v>
      </c>
      <c r="H3030" s="17" cm="1">
        <f t="array" aca="1" ref="H3030" ca="1">IF(F3030="MAI","NESSUNO",INDIRECT(ADDRESS(ROW()+$N$5,2)))</f>
        <v>127.691</v>
      </c>
      <c r="I3030" s="11">
        <f t="shared" ca="1" si="337"/>
        <v>0.34075210364797215</v>
      </c>
      <c r="J3030" s="13">
        <f t="shared" ca="1" si="333"/>
        <v>0.30600667228023187</v>
      </c>
      <c r="K3030" s="13" t="b">
        <f t="shared" ca="1" si="338"/>
        <v>1</v>
      </c>
    </row>
    <row r="3031" spans="1:11" x14ac:dyDescent="0.2">
      <c r="A3031" s="5">
        <f>IndiciMSCI!A3031</f>
        <v>41130</v>
      </c>
      <c r="B3031" cm="1">
        <f t="array" ref="B3031">INDEX(IndiciMSCI!A:Y,ROW(),Sheet1!$O$2)</f>
        <v>107.35899999999999</v>
      </c>
      <c r="C3031">
        <f t="shared" ca="1" si="334"/>
        <v>98.151300000000006</v>
      </c>
      <c r="D3031" t="b">
        <f t="shared" ca="1" si="335"/>
        <v>0</v>
      </c>
      <c r="E3031" s="13" cm="1">
        <f t="array" aca="1" ref="E3031" ca="1">IF(ISBLANK(INDIRECT(ADDRESS(ROW(B3031)+$N$5,COLUMN(B3031)))),"",(INDIRECT(ADDRESS(ROW(B3031)+$N$5,COLUMN(B3031)))/B3031-1))</f>
        <v>0.17572816438305128</v>
      </c>
      <c r="F3031" s="5">
        <f t="shared" ca="1" si="332"/>
        <v>41193</v>
      </c>
      <c r="G3031" s="11">
        <f t="shared" ca="1" si="336"/>
        <v>98.033000000000001</v>
      </c>
      <c r="H3031" s="17" cm="1">
        <f t="array" aca="1" ref="H3031" ca="1">IF(F3031="MAI","NESSUNO",INDIRECT(ADDRESS(ROW()+$N$5,2)))</f>
        <v>126.22499999999999</v>
      </c>
      <c r="I3031" s="11">
        <f t="shared" ca="1" si="337"/>
        <v>0.33541875404908694</v>
      </c>
      <c r="J3031" s="13">
        <f t="shared" ca="1" si="333"/>
        <v>0.29099812057214491</v>
      </c>
      <c r="K3031" s="13" t="b">
        <f t="shared" ca="1" si="338"/>
        <v>1</v>
      </c>
    </row>
    <row r="3032" spans="1:11" x14ac:dyDescent="0.2">
      <c r="A3032" s="5">
        <f>IndiciMSCI!A3032</f>
        <v>41131</v>
      </c>
      <c r="B3032" cm="1">
        <f t="array" ref="B3032">INDEX(IndiciMSCI!A:Y,ROW(),Sheet1!$O$2)</f>
        <v>107.13200000000001</v>
      </c>
      <c r="C3032">
        <f t="shared" ca="1" si="334"/>
        <v>98.151300000000006</v>
      </c>
      <c r="D3032" t="b">
        <f t="shared" ca="1" si="335"/>
        <v>0</v>
      </c>
      <c r="E3032" s="13" cm="1">
        <f t="array" aca="1" ref="E3032" ca="1">IF(ISBLANK(INDIRECT(ADDRESS(ROW(B3032)+$N$5,COLUMN(B3032)))),"",(INDIRECT(ADDRESS(ROW(B3032)+$N$5,COLUMN(B3032)))/B3032-1))</f>
        <v>0.17854609267072385</v>
      </c>
      <c r="F3032" s="5">
        <f t="shared" ca="1" si="332"/>
        <v>41193</v>
      </c>
      <c r="G3032" s="11">
        <f t="shared" ca="1" si="336"/>
        <v>98.033000000000001</v>
      </c>
      <c r="H3032" s="17" cm="1">
        <f t="array" aca="1" ref="H3032" ca="1">IF(F3032="MAI","NESSUNO",INDIRECT(ADDRESS(ROW()+$N$5,2)))</f>
        <v>126.26</v>
      </c>
      <c r="I3032" s="11">
        <f t="shared" ca="1" si="337"/>
        <v>0.33008569359866158</v>
      </c>
      <c r="J3032" s="13">
        <f t="shared" ca="1" si="333"/>
        <v>0.29130074254178351</v>
      </c>
      <c r="K3032" s="13" t="b">
        <f t="shared" ca="1" si="338"/>
        <v>1</v>
      </c>
    </row>
    <row r="3033" spans="1:11" x14ac:dyDescent="0.2">
      <c r="A3033" s="5">
        <f>IndiciMSCI!A3033</f>
        <v>41134</v>
      </c>
      <c r="B3033" cm="1">
        <f t="array" ref="B3033">INDEX(IndiciMSCI!A:Y,ROW(),Sheet1!$O$2)</f>
        <v>106.63500000000001</v>
      </c>
      <c r="C3033">
        <f t="shared" ca="1" si="334"/>
        <v>98.151300000000006</v>
      </c>
      <c r="D3033" t="b">
        <f t="shared" ca="1" si="335"/>
        <v>0</v>
      </c>
      <c r="E3033" s="13" cm="1">
        <f t="array" aca="1" ref="E3033" ca="1">IF(ISBLANK(INDIRECT(ADDRESS(ROW(B3033)+$N$5,COLUMN(B3033)))),"",(INDIRECT(ADDRESS(ROW(B3033)+$N$5,COLUMN(B3033)))/B3033-1))</f>
        <v>0.1790687860458573</v>
      </c>
      <c r="F3033" s="5">
        <f t="shared" ca="1" si="332"/>
        <v>41193</v>
      </c>
      <c r="G3033" s="11">
        <f t="shared" ca="1" si="336"/>
        <v>98.033000000000001</v>
      </c>
      <c r="H3033" s="17" cm="1">
        <f t="array" aca="1" ref="H3033" ca="1">IF(F3033="MAI","NESSUNO",INDIRECT(ADDRESS(ROW()+$N$5,2)))</f>
        <v>125.73</v>
      </c>
      <c r="I3033" s="11">
        <f t="shared" ca="1" si="337"/>
        <v>0.31408824698129933</v>
      </c>
      <c r="J3033" s="13">
        <f t="shared" ca="1" si="333"/>
        <v>0.28573121547827057</v>
      </c>
      <c r="K3033" s="13" t="b">
        <f t="shared" ca="1" si="338"/>
        <v>1</v>
      </c>
    </row>
    <row r="3034" spans="1:11" x14ac:dyDescent="0.2">
      <c r="A3034" s="5">
        <f>IndiciMSCI!A3034</f>
        <v>41135</v>
      </c>
      <c r="B3034" cm="1">
        <f t="array" ref="B3034">INDEX(IndiciMSCI!A:Y,ROW(),Sheet1!$O$2)</f>
        <v>106.441</v>
      </c>
      <c r="C3034">
        <f t="shared" ca="1" si="334"/>
        <v>98.151300000000006</v>
      </c>
      <c r="D3034" t="b">
        <f t="shared" ca="1" si="335"/>
        <v>0</v>
      </c>
      <c r="E3034" s="13" cm="1">
        <f t="array" aca="1" ref="E3034" ca="1">IF(ISBLANK(INDIRECT(ADDRESS(ROW(B3034)+$N$5,COLUMN(B3034)))),"",(INDIRECT(ADDRESS(ROW(B3034)+$N$5,COLUMN(B3034)))/B3034-1))</f>
        <v>0.18958859837844422</v>
      </c>
      <c r="F3034" s="5">
        <f t="shared" ca="1" si="332"/>
        <v>41193</v>
      </c>
      <c r="G3034" s="11">
        <f t="shared" ca="1" si="336"/>
        <v>98.033000000000001</v>
      </c>
      <c r="H3034" s="17" cm="1">
        <f t="array" aca="1" ref="H3034" ca="1">IF(F3034="MAI","NESSUNO",INDIRECT(ADDRESS(ROW()+$N$5,2)))</f>
        <v>126.621</v>
      </c>
      <c r="I3034" s="11">
        <f t="shared" ca="1" si="337"/>
        <v>0.30875634296793919</v>
      </c>
      <c r="J3034" s="13">
        <f t="shared" ca="1" si="333"/>
        <v>0.29476560283749281</v>
      </c>
      <c r="K3034" s="13" t="b">
        <f t="shared" ca="1" si="338"/>
        <v>1</v>
      </c>
    </row>
    <row r="3035" spans="1:11" x14ac:dyDescent="0.2">
      <c r="A3035" s="5">
        <f>IndiciMSCI!A3035</f>
        <v>41136</v>
      </c>
      <c r="B3035" cm="1">
        <f t="array" ref="B3035">INDEX(IndiciMSCI!A:Y,ROW(),Sheet1!$O$2)</f>
        <v>106.402</v>
      </c>
      <c r="C3035">
        <f t="shared" ca="1" si="334"/>
        <v>98.151300000000006</v>
      </c>
      <c r="D3035" t="b">
        <f t="shared" ca="1" si="335"/>
        <v>0</v>
      </c>
      <c r="E3035" s="13" cm="1">
        <f t="array" aca="1" ref="E3035" ca="1">IF(ISBLANK(INDIRECT(ADDRESS(ROW(B3035)+$N$5,COLUMN(B3035)))),"",(INDIRECT(ADDRESS(ROW(B3035)+$N$5,COLUMN(B3035)))/B3035-1))</f>
        <v>0.20388714497847782</v>
      </c>
      <c r="F3035" s="5">
        <f t="shared" ca="1" si="332"/>
        <v>41193</v>
      </c>
      <c r="G3035" s="11">
        <f t="shared" ca="1" si="336"/>
        <v>98.033000000000001</v>
      </c>
      <c r="H3035" s="17" cm="1">
        <f t="array" aca="1" ref="H3035" ca="1">IF(F3035="MAI","NESSUNO",INDIRECT(ADDRESS(ROW()+$N$5,2)))</f>
        <v>128.096</v>
      </c>
      <c r="I3035" s="11">
        <f t="shared" ca="1" si="337"/>
        <v>0.30342472802462339</v>
      </c>
      <c r="J3035" s="13">
        <f t="shared" ca="1" si="333"/>
        <v>0.30975717083048182</v>
      </c>
      <c r="K3035" s="13" t="b">
        <f t="shared" ca="1" si="338"/>
        <v>1</v>
      </c>
    </row>
    <row r="3036" spans="1:11" x14ac:dyDescent="0.2">
      <c r="A3036" s="5">
        <f>IndiciMSCI!A3036</f>
        <v>41137</v>
      </c>
      <c r="B3036" cm="1">
        <f t="array" ref="B3036">INDEX(IndiciMSCI!A:Y,ROW(),Sheet1!$O$2)</f>
        <v>106.961</v>
      </c>
      <c r="C3036">
        <f t="shared" ca="1" si="334"/>
        <v>98.151300000000006</v>
      </c>
      <c r="D3036" t="b">
        <f t="shared" ca="1" si="335"/>
        <v>0</v>
      </c>
      <c r="E3036" s="13" cm="1">
        <f t="array" aca="1" ref="E3036" ca="1">IF(ISBLANK(INDIRECT(ADDRESS(ROW(B3036)+$N$5,COLUMN(B3036)))),"",(INDIRECT(ADDRESS(ROW(B3036)+$N$5,COLUMN(B3036)))/B3036-1))</f>
        <v>0.18161759893793072</v>
      </c>
      <c r="F3036" s="5">
        <f t="shared" ca="1" si="332"/>
        <v>41193</v>
      </c>
      <c r="G3036" s="11">
        <f t="shared" ca="1" si="336"/>
        <v>98.033000000000001</v>
      </c>
      <c r="H3036" s="17" cm="1">
        <f t="array" aca="1" ref="H3036" ca="1">IF(F3036="MAI","NESSUNO",INDIRECT(ADDRESS(ROW()+$N$5,2)))</f>
        <v>126.387</v>
      </c>
      <c r="I3036" s="11">
        <f t="shared" ca="1" si="337"/>
        <v>0.29809340213572</v>
      </c>
      <c r="J3036" s="13">
        <f t="shared" ca="1" si="333"/>
        <v>0.29226988261234194</v>
      </c>
      <c r="K3036" s="13" t="b">
        <f t="shared" ca="1" si="338"/>
        <v>1</v>
      </c>
    </row>
    <row r="3037" spans="1:11" x14ac:dyDescent="0.2">
      <c r="A3037" s="5">
        <f>IndiciMSCI!A3037</f>
        <v>41138</v>
      </c>
      <c r="B3037" cm="1">
        <f t="array" ref="B3037">INDEX(IndiciMSCI!A:Y,ROW(),Sheet1!$O$2)</f>
        <v>108.193</v>
      </c>
      <c r="C3037">
        <f t="shared" ca="1" si="334"/>
        <v>98.151300000000006</v>
      </c>
      <c r="D3037" t="b">
        <f t="shared" ca="1" si="335"/>
        <v>0</v>
      </c>
      <c r="E3037" s="13" cm="1">
        <f t="array" aca="1" ref="E3037" ca="1">IF(ISBLANK(INDIRECT(ADDRESS(ROW(B3037)+$N$5,COLUMN(B3037)))),"",(INDIRECT(ADDRESS(ROW(B3037)+$N$5,COLUMN(B3037)))/B3037-1))</f>
        <v>0.15437227916778351</v>
      </c>
      <c r="F3037" s="5">
        <f t="shared" ca="1" si="332"/>
        <v>41193</v>
      </c>
      <c r="G3037" s="11">
        <f t="shared" ca="1" si="336"/>
        <v>98.033000000000001</v>
      </c>
      <c r="H3037" s="17" cm="1">
        <f t="array" aca="1" ref="H3037" ca="1">IF(F3037="MAI","NESSUNO",INDIRECT(ADDRESS(ROW()+$N$5,2)))</f>
        <v>124.895</v>
      </c>
      <c r="I3037" s="11">
        <f t="shared" ca="1" si="337"/>
        <v>0.29276236528554023</v>
      </c>
      <c r="J3037" s="13">
        <f t="shared" ca="1" si="333"/>
        <v>0.27699613768104142</v>
      </c>
      <c r="K3037" s="13" t="b">
        <f t="shared" ca="1" si="338"/>
        <v>1</v>
      </c>
    </row>
    <row r="3038" spans="1:11" x14ac:dyDescent="0.2">
      <c r="A3038" s="5">
        <f>IndiciMSCI!A3038</f>
        <v>41141</v>
      </c>
      <c r="B3038" cm="1">
        <f t="array" ref="B3038">INDEX(IndiciMSCI!A:Y,ROW(),Sheet1!$O$2)</f>
        <v>107.842</v>
      </c>
      <c r="C3038">
        <f t="shared" ca="1" si="334"/>
        <v>98.151300000000006</v>
      </c>
      <c r="D3038" t="b">
        <f t="shared" ca="1" si="335"/>
        <v>0</v>
      </c>
      <c r="E3038" s="13" cm="1">
        <f t="array" aca="1" ref="E3038" ca="1">IF(ISBLANK(INDIRECT(ADDRESS(ROW(B3038)+$N$5,COLUMN(B3038)))),"",(INDIRECT(ADDRESS(ROW(B3038)+$N$5,COLUMN(B3038)))/B3038-1))</f>
        <v>0.15837985200571203</v>
      </c>
      <c r="F3038" s="5">
        <f t="shared" ca="1" si="332"/>
        <v>41193</v>
      </c>
      <c r="G3038" s="11">
        <f t="shared" ca="1" si="336"/>
        <v>98.033000000000001</v>
      </c>
      <c r="H3038" s="17" cm="1">
        <f t="array" aca="1" ref="H3038" ca="1">IF(F3038="MAI","NESSUNO",INDIRECT(ADDRESS(ROW()+$N$5,2)))</f>
        <v>124.922</v>
      </c>
      <c r="I3038" s="11">
        <f t="shared" ca="1" si="337"/>
        <v>0.27677098881076745</v>
      </c>
      <c r="J3038" s="13">
        <f t="shared" ca="1" si="333"/>
        <v>0.27710843276050678</v>
      </c>
      <c r="K3038" s="13" t="b">
        <f t="shared" ca="1" si="338"/>
        <v>1</v>
      </c>
    </row>
    <row r="3039" spans="1:11" x14ac:dyDescent="0.2">
      <c r="A3039" s="5">
        <f>IndiciMSCI!A3039</f>
        <v>41142</v>
      </c>
      <c r="B3039" cm="1">
        <f t="array" ref="B3039">INDEX(IndiciMSCI!A:Y,ROW(),Sheet1!$O$2)</f>
        <v>106.65600000000001</v>
      </c>
      <c r="C3039">
        <f t="shared" ca="1" si="334"/>
        <v>98.151300000000006</v>
      </c>
      <c r="D3039" t="b">
        <f t="shared" ca="1" si="335"/>
        <v>0</v>
      </c>
      <c r="E3039" s="13" cm="1">
        <f t="array" aca="1" ref="E3039" ca="1">IF(ISBLANK(INDIRECT(ADDRESS(ROW(B3039)+$N$5,COLUMN(B3039)))),"",(INDIRECT(ADDRESS(ROW(B3039)+$N$5,COLUMN(B3039)))/B3039-1))</f>
        <v>0.14884300930093008</v>
      </c>
      <c r="F3039" s="5">
        <f t="shared" ca="1" si="332"/>
        <v>41193</v>
      </c>
      <c r="G3039" s="11">
        <f t="shared" ca="1" si="336"/>
        <v>98.033000000000001</v>
      </c>
      <c r="H3039" s="17" cm="1">
        <f t="array" aca="1" ref="H3039" ca="1">IF(F3039="MAI","NESSUNO",INDIRECT(ADDRESS(ROW()+$N$5,2)))</f>
        <v>122.53100000000001</v>
      </c>
      <c r="I3039" s="11">
        <f t="shared" ca="1" si="337"/>
        <v>0.2714411079588217</v>
      </c>
      <c r="J3039" s="13">
        <f t="shared" ca="1" si="333"/>
        <v>0.25266431821895513</v>
      </c>
      <c r="K3039" s="13" t="b">
        <f t="shared" ca="1" si="338"/>
        <v>1</v>
      </c>
    </row>
    <row r="3040" spans="1:11" x14ac:dyDescent="0.2">
      <c r="A3040" s="5">
        <f>IndiciMSCI!A3040</f>
        <v>41143</v>
      </c>
      <c r="B3040" cm="1">
        <f t="array" ref="B3040">INDEX(IndiciMSCI!A:Y,ROW(),Sheet1!$O$2)</f>
        <v>106.624</v>
      </c>
      <c r="C3040">
        <f t="shared" ca="1" si="334"/>
        <v>98.151300000000006</v>
      </c>
      <c r="D3040" t="b">
        <f t="shared" ca="1" si="335"/>
        <v>0</v>
      </c>
      <c r="E3040" s="13" cm="1">
        <f t="array" aca="1" ref="E3040" ca="1">IF(ISBLANK(INDIRECT(ADDRESS(ROW(B3040)+$N$5,COLUMN(B3040)))),"",(INDIRECT(ADDRESS(ROW(B3040)+$N$5,COLUMN(B3040)))/B3040-1))</f>
        <v>0.14276335534213702</v>
      </c>
      <c r="F3040" s="5">
        <f t="shared" ca="1" si="332"/>
        <v>41193</v>
      </c>
      <c r="G3040" s="11">
        <f t="shared" ca="1" si="336"/>
        <v>98.033000000000001</v>
      </c>
      <c r="H3040" s="17" cm="1">
        <f t="array" aca="1" ref="H3040" ca="1">IF(F3040="MAI","NESSUNO",INDIRECT(ADDRESS(ROW()+$N$5,2)))</f>
        <v>121.846</v>
      </c>
      <c r="I3040" s="11">
        <f t="shared" ca="1" si="337"/>
        <v>0.26611151606729777</v>
      </c>
      <c r="J3040" s="13">
        <f t="shared" ca="1" si="333"/>
        <v>0.24562250993101609</v>
      </c>
      <c r="K3040" s="13" t="b">
        <f t="shared" ca="1" si="338"/>
        <v>1</v>
      </c>
    </row>
    <row r="3041" spans="1:11" x14ac:dyDescent="0.2">
      <c r="A3041" s="5">
        <f>IndiciMSCI!A3041</f>
        <v>41144</v>
      </c>
      <c r="B3041" cm="1">
        <f t="array" ref="B3041">INDEX(IndiciMSCI!A:Y,ROW(),Sheet1!$O$2)</f>
        <v>107.104</v>
      </c>
      <c r="C3041">
        <f t="shared" ca="1" si="334"/>
        <v>98.151300000000006</v>
      </c>
      <c r="D3041" t="b">
        <f t="shared" ca="1" si="335"/>
        <v>0</v>
      </c>
      <c r="E3041" s="13" cm="1">
        <f t="array" aca="1" ref="E3041" ca="1">IF(ISBLANK(INDIRECT(ADDRESS(ROW(B3041)+$N$5,COLUMN(B3041)))),"",(INDIRECT(ADDRESS(ROW(B3041)+$N$5,COLUMN(B3041)))/B3041-1))</f>
        <v>0.12641918135643859</v>
      </c>
      <c r="F3041" s="5">
        <f t="shared" ca="1" si="332"/>
        <v>41193</v>
      </c>
      <c r="G3041" s="11">
        <f t="shared" ca="1" si="336"/>
        <v>98.033000000000001</v>
      </c>
      <c r="H3041" s="17" cm="1">
        <f t="array" aca="1" ref="H3041" ca="1">IF(F3041="MAI","NESSUNO",INDIRECT(ADDRESS(ROW()+$N$5,2)))</f>
        <v>120.64400000000001</v>
      </c>
      <c r="I3041" s="11">
        <f t="shared" ca="1" si="337"/>
        <v>0.26078221312049266</v>
      </c>
      <c r="J3041" s="13">
        <f t="shared" ca="1" si="333"/>
        <v>0.23330697023574201</v>
      </c>
      <c r="K3041" s="13" t="b">
        <f t="shared" ca="1" si="338"/>
        <v>1</v>
      </c>
    </row>
    <row r="3042" spans="1:11" x14ac:dyDescent="0.2">
      <c r="A3042" s="5">
        <f>IndiciMSCI!A3042</f>
        <v>41145</v>
      </c>
      <c r="B3042" cm="1">
        <f t="array" ref="B3042">INDEX(IndiciMSCI!A:Y,ROW(),Sheet1!$O$2)</f>
        <v>106.251</v>
      </c>
      <c r="C3042">
        <f t="shared" ca="1" si="334"/>
        <v>98.151300000000006</v>
      </c>
      <c r="D3042" t="b">
        <f t="shared" ca="1" si="335"/>
        <v>0</v>
      </c>
      <c r="E3042" s="13" cm="1">
        <f t="array" aca="1" ref="E3042" ca="1">IF(ISBLANK(INDIRECT(ADDRESS(ROW(B3042)+$N$5,COLUMN(B3042)))),"",(INDIRECT(ADDRESS(ROW(B3042)+$N$5,COLUMN(B3042)))/B3042-1))</f>
        <v>0.15568794646638628</v>
      </c>
      <c r="F3042" s="5">
        <f t="shared" ca="1" si="332"/>
        <v>41193</v>
      </c>
      <c r="G3042" s="11">
        <f t="shared" ca="1" si="336"/>
        <v>98.033000000000001</v>
      </c>
      <c r="H3042" s="17" cm="1">
        <f t="array" aca="1" ref="H3042" ca="1">IF(F3042="MAI","NESSUNO",INDIRECT(ADDRESS(ROW()+$N$5,2)))</f>
        <v>122.79300000000001</v>
      </c>
      <c r="I3042" s="11">
        <f t="shared" ca="1" si="337"/>
        <v>0.255453199102746</v>
      </c>
      <c r="J3042" s="13">
        <f t="shared" ca="1" si="333"/>
        <v>0.25517380064980927</v>
      </c>
      <c r="K3042" s="13" t="b">
        <f t="shared" ca="1" si="338"/>
        <v>1</v>
      </c>
    </row>
    <row r="3043" spans="1:11" x14ac:dyDescent="0.2">
      <c r="A3043" s="5">
        <f>IndiciMSCI!A3043</f>
        <v>41148</v>
      </c>
      <c r="B3043" cm="1">
        <f t="array" ref="B3043">INDEX(IndiciMSCI!A:Y,ROW(),Sheet1!$O$2)</f>
        <v>106.012</v>
      </c>
      <c r="C3043">
        <f t="shared" ca="1" si="334"/>
        <v>98.151300000000006</v>
      </c>
      <c r="D3043" t="b">
        <f t="shared" ca="1" si="335"/>
        <v>0</v>
      </c>
      <c r="E3043" s="13" cm="1">
        <f t="array" aca="1" ref="E3043" ca="1">IF(ISBLANK(INDIRECT(ADDRESS(ROW(B3043)+$N$5,COLUMN(B3043)))),"",(INDIRECT(ADDRESS(ROW(B3043)+$N$5,COLUMN(B3043)))/B3043-1))</f>
        <v>0.15816134022563477</v>
      </c>
      <c r="F3043" s="5">
        <f t="shared" ca="1" si="332"/>
        <v>41193</v>
      </c>
      <c r="G3043" s="11">
        <f t="shared" ca="1" si="336"/>
        <v>98.033000000000001</v>
      </c>
      <c r="H3043" s="17" cm="1">
        <f t="array" aca="1" ref="H3043" ca="1">IF(F3043="MAI","NESSUNO",INDIRECT(ADDRESS(ROW()+$N$5,2)))</f>
        <v>122.779</v>
      </c>
      <c r="I3043" s="11">
        <f t="shared" ca="1" si="337"/>
        <v>0.23946789046722472</v>
      </c>
      <c r="J3043" s="13">
        <f t="shared" ca="1" si="333"/>
        <v>0.25486793110959799</v>
      </c>
      <c r="K3043" s="13" t="b">
        <f t="shared" ca="1" si="338"/>
        <v>1</v>
      </c>
    </row>
    <row r="3044" spans="1:11" x14ac:dyDescent="0.2">
      <c r="A3044" s="5">
        <f>IndiciMSCI!A3044</f>
        <v>41149</v>
      </c>
      <c r="B3044" cm="1">
        <f t="array" ref="B3044">INDEX(IndiciMSCI!A:Y,ROW(),Sheet1!$O$2)</f>
        <v>104.575</v>
      </c>
      <c r="C3044">
        <f t="shared" ca="1" si="334"/>
        <v>98.151300000000006</v>
      </c>
      <c r="D3044" t="b">
        <f t="shared" ca="1" si="335"/>
        <v>0</v>
      </c>
      <c r="E3044" s="13" cm="1">
        <f t="array" aca="1" ref="E3044" ca="1">IF(ISBLANK(INDIRECT(ADDRESS(ROW(B3044)+$N$5,COLUMN(B3044)))),"",(INDIRECT(ADDRESS(ROW(B3044)+$N$5,COLUMN(B3044)))/B3044-1))</f>
        <v>0.18236672244800389</v>
      </c>
      <c r="F3044" s="5">
        <f t="shared" ca="1" si="332"/>
        <v>41193</v>
      </c>
      <c r="G3044" s="11">
        <f t="shared" ca="1" si="336"/>
        <v>98.033000000000001</v>
      </c>
      <c r="H3044" s="17" cm="1">
        <f t="array" aca="1" ref="H3044" ca="1">IF(F3044="MAI","NESSUNO",INDIRECT(ADDRESS(ROW()+$N$5,2)))</f>
        <v>123.646</v>
      </c>
      <c r="I3044" s="11">
        <f t="shared" ca="1" si="337"/>
        <v>0.23414003200907985</v>
      </c>
      <c r="J3044" s="13">
        <f t="shared" ca="1" si="333"/>
        <v>0.26365754421479581</v>
      </c>
      <c r="K3044" s="13" t="b">
        <f t="shared" ca="1" si="338"/>
        <v>1</v>
      </c>
    </row>
    <row r="3045" spans="1:11" x14ac:dyDescent="0.2">
      <c r="A3045" s="5">
        <f>IndiciMSCI!A3045</f>
        <v>41150</v>
      </c>
      <c r="B3045" cm="1">
        <f t="array" ref="B3045">INDEX(IndiciMSCI!A:Y,ROW(),Sheet1!$O$2)</f>
        <v>105.113</v>
      </c>
      <c r="C3045">
        <f t="shared" ca="1" si="334"/>
        <v>98.151300000000006</v>
      </c>
      <c r="D3045" t="b">
        <f t="shared" ca="1" si="335"/>
        <v>0</v>
      </c>
      <c r="E3045" s="13" cm="1">
        <f t="array" aca="1" ref="E3045" ca="1">IF(ISBLANK(INDIRECT(ADDRESS(ROW(B3045)+$N$5,COLUMN(B3045)))),"",(INDIRECT(ADDRESS(ROW(B3045)+$N$5,COLUMN(B3045)))/B3045-1))</f>
        <v>0.15469066623538485</v>
      </c>
      <c r="F3045" s="5">
        <f t="shared" ca="1" si="332"/>
        <v>41193</v>
      </c>
      <c r="G3045" s="11">
        <f t="shared" ca="1" si="336"/>
        <v>98.033000000000001</v>
      </c>
      <c r="H3045" s="17" cm="1">
        <f t="array" aca="1" ref="H3045" ca="1">IF(F3045="MAI","NESSUNO",INDIRECT(ADDRESS(ROW()+$N$5,2)))</f>
        <v>121.373</v>
      </c>
      <c r="I3045" s="11">
        <f t="shared" ca="1" si="337"/>
        <v>0.22881246240169162</v>
      </c>
      <c r="J3045" s="13">
        <f t="shared" ca="1" si="333"/>
        <v>0.24041712956251154</v>
      </c>
      <c r="K3045" s="13" t="b">
        <f t="shared" ca="1" si="338"/>
        <v>1</v>
      </c>
    </row>
    <row r="3046" spans="1:11" x14ac:dyDescent="0.2">
      <c r="A3046" s="5">
        <f>IndiciMSCI!A3046</f>
        <v>41151</v>
      </c>
      <c r="B3046" cm="1">
        <f t="array" ref="B3046">INDEX(IndiciMSCI!A:Y,ROW(),Sheet1!$O$2)</f>
        <v>104.735</v>
      </c>
      <c r="C3046">
        <f t="shared" ca="1" si="334"/>
        <v>98.151300000000006</v>
      </c>
      <c r="D3046" t="b">
        <f t="shared" ca="1" si="335"/>
        <v>0</v>
      </c>
      <c r="E3046" s="13" cm="1">
        <f t="array" aca="1" ref="E3046" ca="1">IF(ISBLANK(INDIRECT(ADDRESS(ROW(B3046)+$N$5,COLUMN(B3046)))),"",(INDIRECT(ADDRESS(ROW(B3046)+$N$5,COLUMN(B3046)))/B3046-1))</f>
        <v>0.16316417625435631</v>
      </c>
      <c r="F3046" s="5">
        <f t="shared" ca="1" si="332"/>
        <v>41193</v>
      </c>
      <c r="G3046" s="11">
        <f t="shared" ca="1" si="336"/>
        <v>98.033000000000001</v>
      </c>
      <c r="H3046" s="17" cm="1">
        <f t="array" aca="1" ref="H3046" ca="1">IF(F3046="MAI","NESSUNO",INDIRECT(ADDRESS(ROW()+$N$5,2)))</f>
        <v>121.824</v>
      </c>
      <c r="I3046" s="11">
        <f t="shared" ca="1" si="337"/>
        <v>0.22348518162938547</v>
      </c>
      <c r="J3046" s="13">
        <f t="shared" ca="1" si="333"/>
        <v>0.24496327952454156</v>
      </c>
      <c r="K3046" s="13" t="b">
        <f t="shared" ca="1" si="338"/>
        <v>1</v>
      </c>
    </row>
    <row r="3047" spans="1:11" x14ac:dyDescent="0.2">
      <c r="A3047" s="5">
        <f>IndiciMSCI!A3047</f>
        <v>41152</v>
      </c>
      <c r="B3047" cm="1">
        <f t="array" ref="B3047">INDEX(IndiciMSCI!A:Y,ROW(),Sheet1!$O$2)</f>
        <v>102.364</v>
      </c>
      <c r="C3047">
        <f t="shared" ca="1" si="334"/>
        <v>98.151300000000006</v>
      </c>
      <c r="D3047" t="b">
        <f t="shared" ca="1" si="335"/>
        <v>0</v>
      </c>
      <c r="E3047" s="13" cm="1">
        <f t="array" aca="1" ref="E3047" ca="1">IF(ISBLANK(INDIRECT(ADDRESS(ROW(B3047)+$N$5,COLUMN(B3047)))),"",(INDIRECT(ADDRESS(ROW(B3047)+$N$5,COLUMN(B3047)))/B3047-1))</f>
        <v>0.18709702629830804</v>
      </c>
      <c r="F3047" s="5">
        <f t="shared" ca="1" si="332"/>
        <v>41193</v>
      </c>
      <c r="G3047" s="11">
        <f t="shared" ca="1" si="336"/>
        <v>98.033000000000001</v>
      </c>
      <c r="H3047" s="17" cm="1">
        <f t="array" aca="1" ref="H3047" ca="1">IF(F3047="MAI","NESSUNO",INDIRECT(ADDRESS(ROW()+$N$5,2)))</f>
        <v>121.51600000000001</v>
      </c>
      <c r="I3047" s="11">
        <f t="shared" ca="1" si="337"/>
        <v>0.21815818967650102</v>
      </c>
      <c r="J3047" s="13">
        <f t="shared" ca="1" si="333"/>
        <v>0.24176714157147597</v>
      </c>
      <c r="K3047" s="13" t="b">
        <f t="shared" ca="1" si="338"/>
        <v>1</v>
      </c>
    </row>
    <row r="3048" spans="1:11" x14ac:dyDescent="0.2">
      <c r="A3048" s="5">
        <f>IndiciMSCI!A3048</f>
        <v>41155</v>
      </c>
      <c r="B3048" cm="1">
        <f t="array" ref="B3048">INDEX(IndiciMSCI!A:Y,ROW(),Sheet1!$O$2)</f>
        <v>102.139</v>
      </c>
      <c r="C3048">
        <f t="shared" ca="1" si="334"/>
        <v>98.151300000000006</v>
      </c>
      <c r="D3048" t="b">
        <f t="shared" ca="1" si="335"/>
        <v>0</v>
      </c>
      <c r="E3048" s="13" cm="1">
        <f t="array" aca="1" ref="E3048" ca="1">IF(ISBLANK(INDIRECT(ADDRESS(ROW(B3048)+$N$5,COLUMN(B3048)))),"",(INDIRECT(ADDRESS(ROW(B3048)+$N$5,COLUMN(B3048)))/B3048-1))</f>
        <v>0.18651053955883645</v>
      </c>
      <c r="F3048" s="5">
        <f t="shared" ref="F3048:F3111" ca="1" si="339">IF(ISERROR(MATCH(TRUE,INDIRECT(ADDRESS(ROW(),4)&amp;":"&amp;ADDRESS(ROW()+$N$5,4)),0)),"MAI",INDEX(INDIRECT(ADDRESS(ROW(),1)&amp;":"&amp;ADDRESS(ROW()+$N$5,1)),MATCH(TRUE,INDIRECT(ADDRESS(ROW(),4)&amp;":"&amp;ADDRESS(ROW()+$N$5,4)),0)))</f>
        <v>41193</v>
      </c>
      <c r="G3048" s="11">
        <f t="shared" ca="1" si="336"/>
        <v>98.033000000000001</v>
      </c>
      <c r="H3048" s="17" cm="1">
        <f t="array" aca="1" ref="H3048" ca="1">IF(F3048="MAI","NESSUNO",INDIRECT(ADDRESS(ROW()+$N$5,2)))</f>
        <v>121.18899999999999</v>
      </c>
      <c r="I3048" s="11">
        <f t="shared" ca="1" si="337"/>
        <v>0.20217894657784541</v>
      </c>
      <c r="J3048" s="13">
        <f t="shared" ca="1" si="333"/>
        <v>0.23826853147998978</v>
      </c>
      <c r="K3048" s="13" t="b">
        <f t="shared" ca="1" si="338"/>
        <v>1</v>
      </c>
    </row>
    <row r="3049" spans="1:11" x14ac:dyDescent="0.2">
      <c r="A3049" s="5">
        <f>IndiciMSCI!A3049</f>
        <v>41156</v>
      </c>
      <c r="B3049" cm="1">
        <f t="array" ref="B3049">INDEX(IndiciMSCI!A:Y,ROW(),Sheet1!$O$2)</f>
        <v>101.92400000000001</v>
      </c>
      <c r="C3049">
        <f t="shared" ca="1" si="334"/>
        <v>98.151300000000006</v>
      </c>
      <c r="D3049" t="b">
        <f t="shared" ca="1" si="335"/>
        <v>0</v>
      </c>
      <c r="E3049" s="13" cm="1">
        <f t="array" aca="1" ref="E3049" ca="1">IF(ISBLANK(INDIRECT(ADDRESS(ROW(B3049)+$N$5,COLUMN(B3049)))),"",(INDIRECT(ADDRESS(ROW(B3049)+$N$5,COLUMN(B3049)))/B3049-1))</f>
        <v>0.22117460068286166</v>
      </c>
      <c r="F3049" s="5">
        <f t="shared" ca="1" si="339"/>
        <v>41193</v>
      </c>
      <c r="G3049" s="11">
        <f t="shared" ca="1" si="336"/>
        <v>98.033000000000001</v>
      </c>
      <c r="H3049" s="17" cm="1">
        <f t="array" aca="1" ref="H3049" ca="1">IF(F3049="MAI","NESSUNO",INDIRECT(ADDRESS(ROW()+$N$5,2)))</f>
        <v>124.467</v>
      </c>
      <c r="I3049" s="11">
        <f t="shared" ca="1" si="337"/>
        <v>0.19685310974608683</v>
      </c>
      <c r="J3049" s="13">
        <f t="shared" ca="1" si="333"/>
        <v>0.27165192445142028</v>
      </c>
      <c r="K3049" s="13" t="b">
        <f t="shared" ca="1" si="338"/>
        <v>1</v>
      </c>
    </row>
    <row r="3050" spans="1:11" x14ac:dyDescent="0.2">
      <c r="A3050" s="5">
        <f>IndiciMSCI!A3050</f>
        <v>41157</v>
      </c>
      <c r="B3050" cm="1">
        <f t="array" ref="B3050">INDEX(IndiciMSCI!A:Y,ROW(),Sheet1!$O$2)</f>
        <v>100.455</v>
      </c>
      <c r="C3050">
        <f t="shared" ca="1" si="334"/>
        <v>98.151300000000006</v>
      </c>
      <c r="D3050" t="b">
        <f t="shared" ca="1" si="335"/>
        <v>0</v>
      </c>
      <c r="E3050" s="13" cm="1">
        <f t="array" aca="1" ref="E3050" ca="1">IF(ISBLANK(INDIRECT(ADDRESS(ROW(B3050)+$N$5,COLUMN(B3050)))),"",(INDIRECT(ADDRESS(ROW(B3050)+$N$5,COLUMN(B3050)))/B3050-1))</f>
        <v>0.24596087800507682</v>
      </c>
      <c r="F3050" s="5">
        <f t="shared" ca="1" si="339"/>
        <v>41193</v>
      </c>
      <c r="G3050" s="11">
        <f t="shared" ca="1" si="336"/>
        <v>98.033000000000001</v>
      </c>
      <c r="H3050" s="17" cm="1">
        <f t="array" aca="1" ref="H3050" ca="1">IF(F3050="MAI","NESSUNO",INDIRECT(ADDRESS(ROW()+$N$5,2)))</f>
        <v>125.163</v>
      </c>
      <c r="I3050" s="11">
        <f t="shared" ca="1" si="337"/>
        <v>0.19152756165549079</v>
      </c>
      <c r="J3050" s="13">
        <f t="shared" ca="1" si="333"/>
        <v>0.27869725053456984</v>
      </c>
      <c r="K3050" s="13" t="b">
        <f t="shared" ca="1" si="338"/>
        <v>1</v>
      </c>
    </row>
    <row r="3051" spans="1:11" x14ac:dyDescent="0.2">
      <c r="A3051" s="5">
        <f>IndiciMSCI!A3051</f>
        <v>41158</v>
      </c>
      <c r="B3051" cm="1">
        <f t="array" ref="B3051">INDEX(IndiciMSCI!A:Y,ROW(),Sheet1!$O$2)</f>
        <v>99.566000000000003</v>
      </c>
      <c r="C3051">
        <f t="shared" ca="1" si="334"/>
        <v>98.151300000000006</v>
      </c>
      <c r="D3051" t="b">
        <f t="shared" ca="1" si="335"/>
        <v>0</v>
      </c>
      <c r="E3051" s="13" cm="1">
        <f t="array" aca="1" ref="E3051" ca="1">IF(ISBLANK(INDIRECT(ADDRESS(ROW(B3051)+$N$5,COLUMN(B3051)))),"",(INDIRECT(ADDRESS(ROW(B3051)+$N$5,COLUMN(B3051)))/B3051-1))</f>
        <v>0.26102283912178859</v>
      </c>
      <c r="F3051" s="5">
        <f t="shared" ca="1" si="339"/>
        <v>41193</v>
      </c>
      <c r="G3051" s="11">
        <f t="shared" ca="1" si="336"/>
        <v>98.033000000000001</v>
      </c>
      <c r="H3051" s="17" cm="1">
        <f t="array" aca="1" ref="H3051" ca="1">IF(F3051="MAI","NESSUNO",INDIRECT(ADDRESS(ROW()+$N$5,2)))</f>
        <v>125.55500000000001</v>
      </c>
      <c r="I3051" s="11">
        <f t="shared" ca="1" si="337"/>
        <v>0.18620230229036849</v>
      </c>
      <c r="J3051" s="13">
        <f t="shared" ca="1" si="333"/>
        <v>0.28264158295972147</v>
      </c>
      <c r="K3051" s="13" t="b">
        <f t="shared" ca="1" si="338"/>
        <v>1</v>
      </c>
    </row>
    <row r="3052" spans="1:11" x14ac:dyDescent="0.2">
      <c r="A3052" s="5">
        <f>IndiciMSCI!A3052</f>
        <v>41159</v>
      </c>
      <c r="B3052" cm="1">
        <f t="array" ref="B3052">INDEX(IndiciMSCI!A:Y,ROW(),Sheet1!$O$2)</f>
        <v>101.914</v>
      </c>
      <c r="C3052">
        <f t="shared" ca="1" si="334"/>
        <v>98.151300000000006</v>
      </c>
      <c r="D3052" t="b">
        <f t="shared" ca="1" si="335"/>
        <v>0</v>
      </c>
      <c r="E3052" s="13" cm="1">
        <f t="array" aca="1" ref="E3052" ca="1">IF(ISBLANK(INDIRECT(ADDRESS(ROW(B3052)+$N$5,COLUMN(B3052)))),"",(INDIRECT(ADDRESS(ROW(B3052)+$N$5,COLUMN(B3052)))/B3052-1))</f>
        <v>0.23111643150106964</v>
      </c>
      <c r="F3052" s="5">
        <f t="shared" ca="1" si="339"/>
        <v>41193</v>
      </c>
      <c r="G3052" s="11">
        <f t="shared" ca="1" si="336"/>
        <v>98.033000000000001</v>
      </c>
      <c r="H3052" s="17" cm="1">
        <f t="array" aca="1" ref="H3052" ca="1">IF(F3052="MAI","NESSUNO",INDIRECT(ADDRESS(ROW()+$N$5,2)))</f>
        <v>125.468</v>
      </c>
      <c r="I3052" s="11">
        <f t="shared" ca="1" si="337"/>
        <v>0.18087733163510222</v>
      </c>
      <c r="J3052" s="13">
        <f t="shared" ca="1" si="333"/>
        <v>0.28169980855054016</v>
      </c>
      <c r="K3052" s="13" t="b">
        <f t="shared" ca="1" si="338"/>
        <v>1</v>
      </c>
    </row>
    <row r="3053" spans="1:11" x14ac:dyDescent="0.2">
      <c r="A3053" s="5">
        <f>IndiciMSCI!A3053</f>
        <v>41162</v>
      </c>
      <c r="B3053" cm="1">
        <f t="array" ref="B3053">INDEX(IndiciMSCI!A:Y,ROW(),Sheet1!$O$2)</f>
        <v>101.95</v>
      </c>
      <c r="C3053">
        <f t="shared" ca="1" si="334"/>
        <v>98.151300000000006</v>
      </c>
      <c r="D3053" t="b">
        <f t="shared" ca="1" si="335"/>
        <v>0</v>
      </c>
      <c r="E3053" s="13" cm="1">
        <f t="array" aca="1" ref="E3053" ca="1">IF(ISBLANK(INDIRECT(ADDRESS(ROW(B3053)+$N$5,COLUMN(B3053)))),"",(INDIRECT(ADDRESS(ROW(B3053)+$N$5,COLUMN(B3053)))/B3053-1))</f>
        <v>0.23923491907797945</v>
      </c>
      <c r="F3053" s="5">
        <f t="shared" ca="1" si="339"/>
        <v>41193</v>
      </c>
      <c r="G3053" s="11">
        <f t="shared" ca="1" si="336"/>
        <v>98.033000000000001</v>
      </c>
      <c r="H3053" s="17" cm="1">
        <f t="array" aca="1" ref="H3053" ca="1">IF(F3053="MAI","NESSUNO",INDIRECT(ADDRESS(ROW()+$N$5,2)))</f>
        <v>126.34</v>
      </c>
      <c r="I3053" s="11">
        <f t="shared" ca="1" si="337"/>
        <v>0.16490415177177908</v>
      </c>
      <c r="J3053" s="13">
        <f t="shared" ca="1" si="333"/>
        <v>0.2904318357264572</v>
      </c>
      <c r="K3053" s="13" t="b">
        <f t="shared" ca="1" si="338"/>
        <v>1</v>
      </c>
    </row>
    <row r="3054" spans="1:11" x14ac:dyDescent="0.2">
      <c r="A3054" s="5">
        <f>IndiciMSCI!A3054</f>
        <v>41163</v>
      </c>
      <c r="B3054" cm="1">
        <f t="array" ref="B3054">INDEX(IndiciMSCI!A:Y,ROW(),Sheet1!$O$2)</f>
        <v>101.35299999999999</v>
      </c>
      <c r="C3054">
        <f t="shared" ca="1" si="334"/>
        <v>98.151300000000006</v>
      </c>
      <c r="D3054" t="b">
        <f t="shared" ca="1" si="335"/>
        <v>0</v>
      </c>
      <c r="E3054" s="13" cm="1">
        <f t="array" aca="1" ref="E3054" ca="1">IF(ISBLANK(INDIRECT(ADDRESS(ROW(B3054)+$N$5,COLUMN(B3054)))),"",(INDIRECT(ADDRESS(ROW(B3054)+$N$5,COLUMN(B3054)))/B3054-1))</f>
        <v>0.25243456039781753</v>
      </c>
      <c r="F3054" s="5">
        <f t="shared" ca="1" si="339"/>
        <v>41193</v>
      </c>
      <c r="G3054" s="11">
        <f t="shared" ca="1" si="336"/>
        <v>98.033000000000001</v>
      </c>
      <c r="H3054" s="17" cm="1">
        <f t="array" aca="1" ref="H3054" ca="1">IF(F3054="MAI","NESSUNO",INDIRECT(ADDRESS(ROW()+$N$5,2)))</f>
        <v>126.938</v>
      </c>
      <c r="I3054" s="11">
        <f t="shared" ca="1" si="337"/>
        <v>0.15958033579934749</v>
      </c>
      <c r="J3054" s="13">
        <f t="shared" ca="1" si="333"/>
        <v>0.2964775160996741</v>
      </c>
      <c r="K3054" s="13" t="b">
        <f t="shared" ca="1" si="338"/>
        <v>1</v>
      </c>
    </row>
    <row r="3055" spans="1:11" x14ac:dyDescent="0.2">
      <c r="A3055" s="5">
        <f>IndiciMSCI!A3055</f>
        <v>41164</v>
      </c>
      <c r="B3055" cm="1">
        <f t="array" ref="B3055">INDEX(IndiciMSCI!A:Y,ROW(),Sheet1!$O$2)</f>
        <v>102.28100000000001</v>
      </c>
      <c r="C3055">
        <f t="shared" ca="1" si="334"/>
        <v>98.151300000000006</v>
      </c>
      <c r="D3055" t="b">
        <f t="shared" ca="1" si="335"/>
        <v>0</v>
      </c>
      <c r="E3055" s="13" cm="1">
        <f t="array" aca="1" ref="E3055" ca="1">IF(ISBLANK(INDIRECT(ADDRESS(ROW(B3055)+$N$5,COLUMN(B3055)))),"",(INDIRECT(ADDRESS(ROW(B3055)+$N$5,COLUMN(B3055)))/B3055-1))</f>
        <v>0.242987456125771</v>
      </c>
      <c r="F3055" s="5">
        <f t="shared" ca="1" si="339"/>
        <v>41193</v>
      </c>
      <c r="G3055" s="11">
        <f t="shared" ca="1" si="336"/>
        <v>98.033000000000001</v>
      </c>
      <c r="H3055" s="17" cm="1">
        <f t="array" aca="1" ref="H3055" ca="1">IF(F3055="MAI","NESSUNO",INDIRECT(ADDRESS(ROW()+$N$5,2)))</f>
        <v>127.134</v>
      </c>
      <c r="I3055" s="11">
        <f t="shared" ca="1" si="337"/>
        <v>0.15425680845848433</v>
      </c>
      <c r="J3055" s="13">
        <f t="shared" ca="1" si="333"/>
        <v>0.29842253943527675</v>
      </c>
      <c r="K3055" s="13" t="b">
        <f t="shared" ca="1" si="338"/>
        <v>1</v>
      </c>
    </row>
    <row r="3056" spans="1:11" x14ac:dyDescent="0.2">
      <c r="A3056" s="5">
        <f>IndiciMSCI!A3056</f>
        <v>41165</v>
      </c>
      <c r="B3056" cm="1">
        <f t="array" ref="B3056">INDEX(IndiciMSCI!A:Y,ROW(),Sheet1!$O$2)</f>
        <v>103.035</v>
      </c>
      <c r="C3056">
        <f t="shared" ca="1" si="334"/>
        <v>98.151300000000006</v>
      </c>
      <c r="D3056" t="b">
        <f t="shared" ca="1" si="335"/>
        <v>0</v>
      </c>
      <c r="E3056" s="13" cm="1">
        <f t="array" aca="1" ref="E3056" ca="1">IF(ISBLANK(INDIRECT(ADDRESS(ROW(B3056)+$N$5,COLUMN(B3056)))),"",(INDIRECT(ADDRESS(ROW(B3056)+$N$5,COLUMN(B3056)))/B3056-1))</f>
        <v>0.23818120056291558</v>
      </c>
      <c r="F3056" s="5">
        <f t="shared" ca="1" si="339"/>
        <v>41193</v>
      </c>
      <c r="G3056" s="11">
        <f t="shared" ca="1" si="336"/>
        <v>98.033000000000001</v>
      </c>
      <c r="H3056" s="17" cm="1">
        <f t="array" aca="1" ref="H3056" ca="1">IF(F3056="MAI","NESSUNO",INDIRECT(ADDRESS(ROW()+$N$5,2)))</f>
        <v>127.57599999999999</v>
      </c>
      <c r="I3056" s="11">
        <f t="shared" ca="1" si="337"/>
        <v>0.14893356973355765</v>
      </c>
      <c r="J3056" s="13">
        <f t="shared" ca="1" si="333"/>
        <v>0.30287692480831507</v>
      </c>
      <c r="K3056" s="13" t="b">
        <f t="shared" ca="1" si="338"/>
        <v>1</v>
      </c>
    </row>
    <row r="3057" spans="1:11" x14ac:dyDescent="0.2">
      <c r="A3057" s="5">
        <f>IndiciMSCI!A3057</f>
        <v>41166</v>
      </c>
      <c r="B3057" cm="1">
        <f t="array" ref="B3057">INDEX(IndiciMSCI!A:Y,ROW(),Sheet1!$O$2)</f>
        <v>101.82599999999999</v>
      </c>
      <c r="C3057">
        <f t="shared" ca="1" si="334"/>
        <v>98.151300000000006</v>
      </c>
      <c r="D3057" t="b">
        <f t="shared" ca="1" si="335"/>
        <v>0</v>
      </c>
      <c r="E3057" s="13" cm="1">
        <f t="array" aca="1" ref="E3057" ca="1">IF(ISBLANK(INDIRECT(ADDRESS(ROW(B3057)+$N$5,COLUMN(B3057)))),"",(INDIRECT(ADDRESS(ROW(B3057)+$N$5,COLUMN(B3057)))/B3057-1))</f>
        <v>0.25449295857639509</v>
      </c>
      <c r="F3057" s="5">
        <f t="shared" ca="1" si="339"/>
        <v>41193</v>
      </c>
      <c r="G3057" s="11">
        <f t="shared" ca="1" si="336"/>
        <v>98.033000000000001</v>
      </c>
      <c r="H3057" s="17" cm="1">
        <f t="array" aca="1" ref="H3057" ca="1">IF(F3057="MAI","NESSUNO",INDIRECT(ADDRESS(ROW()+$N$5,2)))</f>
        <v>127.74</v>
      </c>
      <c r="I3057" s="11">
        <f t="shared" ca="1" si="337"/>
        <v>0.14361061960890709</v>
      </c>
      <c r="J3057" s="13">
        <f t="shared" ca="1" si="333"/>
        <v>0.30449553333682433</v>
      </c>
      <c r="K3057" s="13" t="b">
        <f t="shared" ca="1" si="338"/>
        <v>1</v>
      </c>
    </row>
    <row r="3058" spans="1:11" x14ac:dyDescent="0.2">
      <c r="A3058" s="5">
        <f>IndiciMSCI!A3058</f>
        <v>41169</v>
      </c>
      <c r="B3058" cm="1">
        <f t="array" ref="B3058">INDEX(IndiciMSCI!A:Y,ROW(),Sheet1!$O$2)</f>
        <v>101.273</v>
      </c>
      <c r="C3058">
        <f t="shared" ca="1" si="334"/>
        <v>98.151300000000006</v>
      </c>
      <c r="D3058" t="b">
        <f t="shared" ca="1" si="335"/>
        <v>0</v>
      </c>
      <c r="E3058" s="13" cm="1">
        <f t="array" aca="1" ref="E3058" ca="1">IF(ISBLANK(INDIRECT(ADDRESS(ROW(B3058)+$N$5,COLUMN(B3058)))),"",(INDIRECT(ADDRESS(ROW(B3058)+$N$5,COLUMN(B3058)))/B3058-1))</f>
        <v>0.25946698527741852</v>
      </c>
      <c r="F3058" s="5">
        <f t="shared" ca="1" si="339"/>
        <v>41193</v>
      </c>
      <c r="G3058" s="11">
        <f t="shared" ca="1" si="336"/>
        <v>98.033000000000001</v>
      </c>
      <c r="H3058" s="17" cm="1">
        <f t="array" aca="1" ref="H3058" ca="1">IF(F3058="MAI","NESSUNO",INDIRECT(ADDRESS(ROW()+$N$5,2)))</f>
        <v>127.55</v>
      </c>
      <c r="I3058" s="11">
        <f t="shared" ca="1" si="337"/>
        <v>0.12764350068026431</v>
      </c>
      <c r="J3058" s="13">
        <f t="shared" ca="1" si="333"/>
        <v>0.30239453552049067</v>
      </c>
      <c r="K3058" s="13" t="b">
        <f t="shared" ca="1" si="338"/>
        <v>1</v>
      </c>
    </row>
    <row r="3059" spans="1:11" x14ac:dyDescent="0.2">
      <c r="A3059" s="5">
        <f>IndiciMSCI!A3059</f>
        <v>41170</v>
      </c>
      <c r="B3059" cm="1">
        <f t="array" ref="B3059">INDEX(IndiciMSCI!A:Y,ROW(),Sheet1!$O$2)</f>
        <v>102.32599999999999</v>
      </c>
      <c r="C3059">
        <f t="shared" ca="1" si="334"/>
        <v>98.151300000000006</v>
      </c>
      <c r="D3059" t="b">
        <f t="shared" ca="1" si="335"/>
        <v>0</v>
      </c>
      <c r="E3059" s="13" cm="1">
        <f t="array" aca="1" ref="E3059" ca="1">IF(ISBLANK(INDIRECT(ADDRESS(ROW(B3059)+$N$5,COLUMN(B3059)))),"",(INDIRECT(ADDRESS(ROW(B3059)+$N$5,COLUMN(B3059)))/B3059-1))</f>
        <v>0.234925629849696</v>
      </c>
      <c r="F3059" s="5">
        <f t="shared" ca="1" si="339"/>
        <v>41193</v>
      </c>
      <c r="G3059" s="11">
        <f t="shared" ca="1" si="336"/>
        <v>98.033000000000001</v>
      </c>
      <c r="H3059" s="17" cm="1">
        <f t="array" aca="1" ref="H3059" ca="1">IF(F3059="MAI","NESSUNO",INDIRECT(ADDRESS(ROW()+$N$5,2)))</f>
        <v>126.36499999999999</v>
      </c>
      <c r="I3059" s="11">
        <f t="shared" ca="1" si="337"/>
        <v>0.12232170480029936</v>
      </c>
      <c r="J3059" s="13">
        <f t="shared" ca="1" si="333"/>
        <v>0.2902524833964103</v>
      </c>
      <c r="K3059" s="13" t="b">
        <f t="shared" ca="1" si="338"/>
        <v>1</v>
      </c>
    </row>
    <row r="3060" spans="1:11" x14ac:dyDescent="0.2">
      <c r="A3060" s="5">
        <f>IndiciMSCI!A3060</f>
        <v>41171</v>
      </c>
      <c r="B3060" cm="1">
        <f t="array" ref="B3060">INDEX(IndiciMSCI!A:Y,ROW(),Sheet1!$O$2)</f>
        <v>103.71</v>
      </c>
      <c r="C3060">
        <f t="shared" ca="1" si="334"/>
        <v>98.151300000000006</v>
      </c>
      <c r="D3060" t="b">
        <f t="shared" ca="1" si="335"/>
        <v>0</v>
      </c>
      <c r="E3060" s="13" cm="1">
        <f t="array" aca="1" ref="E3060" ca="1">IF(ISBLANK(INDIRECT(ADDRESS(ROW(B3060)+$N$5,COLUMN(B3060)))),"",(INDIRECT(ADDRESS(ROW(B3060)+$N$5,COLUMN(B3060)))/B3060-1))</f>
        <v>0.23677562433709376</v>
      </c>
      <c r="F3060" s="5">
        <f t="shared" ca="1" si="339"/>
        <v>41193</v>
      </c>
      <c r="G3060" s="11">
        <f t="shared" ca="1" si="336"/>
        <v>98.033000000000001</v>
      </c>
      <c r="H3060" s="17" cm="1">
        <f t="array" aca="1" ref="H3060" ca="1">IF(F3060="MAI","NESSUNO",INDIRECT(ADDRESS(ROW()+$N$5,2)))</f>
        <v>128.26599999999999</v>
      </c>
      <c r="I3060" s="11">
        <f t="shared" ca="1" si="337"/>
        <v>0.11700019744240819</v>
      </c>
      <c r="J3060" s="13">
        <f t="shared" ca="1" si="333"/>
        <v>0.30958962999645423</v>
      </c>
      <c r="K3060" s="13" t="b">
        <f t="shared" ca="1" si="338"/>
        <v>1</v>
      </c>
    </row>
    <row r="3061" spans="1:11" x14ac:dyDescent="0.2">
      <c r="A3061" s="5">
        <f>IndiciMSCI!A3061</f>
        <v>41172</v>
      </c>
      <c r="B3061" cm="1">
        <f t="array" ref="B3061">INDEX(IndiciMSCI!A:Y,ROW(),Sheet1!$O$2)</f>
        <v>102.995</v>
      </c>
      <c r="C3061">
        <f t="shared" ca="1" si="334"/>
        <v>98.151300000000006</v>
      </c>
      <c r="D3061" t="b">
        <f t="shared" ca="1" si="335"/>
        <v>0</v>
      </c>
      <c r="E3061" s="13" cm="1">
        <f t="array" aca="1" ref="E3061" ca="1">IF(ISBLANK(INDIRECT(ADDRESS(ROW(B3061)+$N$5,COLUMN(B3061)))),"",(INDIRECT(ADDRESS(ROW(B3061)+$N$5,COLUMN(B3061)))/B3061-1))</f>
        <v>0.24331278217389185</v>
      </c>
      <c r="F3061" s="5">
        <f t="shared" ca="1" si="339"/>
        <v>41193</v>
      </c>
      <c r="G3061" s="11">
        <f t="shared" ca="1" si="336"/>
        <v>98.033000000000001</v>
      </c>
      <c r="H3061" s="17" cm="1">
        <f t="array" aca="1" ref="H3061" ca="1">IF(F3061="MAI","NESSUNO",INDIRECT(ADDRESS(ROW()+$N$5,2)))</f>
        <v>128.05500000000001</v>
      </c>
      <c r="I3061" s="11">
        <f t="shared" ca="1" si="337"/>
        <v>0.11167897859095888</v>
      </c>
      <c r="J3061" s="13">
        <f t="shared" ca="1" si="333"/>
        <v>0.30738301366469417</v>
      </c>
      <c r="K3061" s="13" t="b">
        <f t="shared" ca="1" si="338"/>
        <v>1</v>
      </c>
    </row>
    <row r="3062" spans="1:11" x14ac:dyDescent="0.2">
      <c r="A3062" s="5">
        <f>IndiciMSCI!A3062</f>
        <v>41173</v>
      </c>
      <c r="B3062" cm="1">
        <f t="array" ref="B3062">INDEX(IndiciMSCI!A:Y,ROW(),Sheet1!$O$2)</f>
        <v>103.101</v>
      </c>
      <c r="C3062">
        <f t="shared" ca="1" si="334"/>
        <v>98.151300000000006</v>
      </c>
      <c r="D3062" t="b">
        <f t="shared" ca="1" si="335"/>
        <v>0</v>
      </c>
      <c r="E3062" s="13" cm="1">
        <f t="array" aca="1" ref="E3062" ca="1">IF(ISBLANK(INDIRECT(ADDRESS(ROW(B3062)+$N$5,COLUMN(B3062)))),"",(INDIRECT(ADDRESS(ROW(B3062)+$N$5,COLUMN(B3062)))/B3062-1))</f>
        <v>0.2466513418880516</v>
      </c>
      <c r="F3062" s="5">
        <f t="shared" ca="1" si="339"/>
        <v>41193</v>
      </c>
      <c r="G3062" s="11">
        <f t="shared" ca="1" si="336"/>
        <v>98.033000000000001</v>
      </c>
      <c r="H3062" s="17" cm="1">
        <f t="array" aca="1" ref="H3062" ca="1">IF(F3062="MAI","NESSUNO",INDIRECT(ADDRESS(ROW()+$N$5,2)))</f>
        <v>128.53100000000001</v>
      </c>
      <c r="I3062" s="11">
        <f t="shared" ca="1" si="337"/>
        <v>0.10635804823026263</v>
      </c>
      <c r="J3062" s="13">
        <f t="shared" ca="1" si="333"/>
        <v>0.31218424457305466</v>
      </c>
      <c r="K3062" s="13" t="b">
        <f t="shared" ca="1" si="338"/>
        <v>1</v>
      </c>
    </row>
    <row r="3063" spans="1:11" x14ac:dyDescent="0.2">
      <c r="A3063" s="5">
        <f>IndiciMSCI!A3063</f>
        <v>41176</v>
      </c>
      <c r="B3063" cm="1">
        <f t="array" ref="B3063">INDEX(IndiciMSCI!A:Y,ROW(),Sheet1!$O$2)</f>
        <v>103.61</v>
      </c>
      <c r="C3063">
        <f t="shared" ca="1" si="334"/>
        <v>98.151300000000006</v>
      </c>
      <c r="D3063" t="b">
        <f t="shared" ca="1" si="335"/>
        <v>0</v>
      </c>
      <c r="E3063" s="13" cm="1">
        <f t="array" aca="1" ref="E3063" ca="1">IF(ISBLANK(INDIRECT(ADDRESS(ROW(B3063)+$N$5,COLUMN(B3063)))),"",(INDIRECT(ADDRESS(ROW(B3063)+$N$5,COLUMN(B3063)))/B3063-1))</f>
        <v>0.25379789595598878</v>
      </c>
      <c r="F3063" s="5">
        <f t="shared" ca="1" si="339"/>
        <v>41193</v>
      </c>
      <c r="G3063" s="11">
        <f t="shared" ca="1" si="336"/>
        <v>98.033000000000001</v>
      </c>
      <c r="H3063" s="17" cm="1">
        <f t="array" aca="1" ref="H3063" ca="1">IF(F3063="MAI","NESSUNO",INDIRECT(ADDRESS(ROW()+$N$5,2)))</f>
        <v>129.90600000000001</v>
      </c>
      <c r="I3063" s="11">
        <f t="shared" ca="1" si="337"/>
        <v>9.0396987936486539E-2</v>
      </c>
      <c r="J3063" s="13">
        <f t="shared" ca="1" si="333"/>
        <v>0.32604732067708314</v>
      </c>
      <c r="K3063" s="13" t="b">
        <f t="shared" ca="1" si="338"/>
        <v>1</v>
      </c>
    </row>
    <row r="3064" spans="1:11" x14ac:dyDescent="0.2">
      <c r="A3064" s="5">
        <f>IndiciMSCI!A3064</f>
        <v>41177</v>
      </c>
      <c r="B3064" cm="1">
        <f t="array" ref="B3064">INDEX(IndiciMSCI!A:Y,ROW(),Sheet1!$O$2)</f>
        <v>103.702</v>
      </c>
      <c r="C3064">
        <f t="shared" ca="1" si="334"/>
        <v>98.151300000000006</v>
      </c>
      <c r="D3064" t="b">
        <f t="shared" ca="1" si="335"/>
        <v>0</v>
      </c>
      <c r="E3064" s="13" cm="1">
        <f t="array" aca="1" ref="E3064" ca="1">IF(ISBLANK(INDIRECT(ADDRESS(ROW(B3064)+$N$5,COLUMN(B3064)))),"",(INDIRECT(ADDRESS(ROW(B3064)+$N$5,COLUMN(B3064)))/B3064-1))</f>
        <v>0.24788335808373985</v>
      </c>
      <c r="F3064" s="5">
        <f t="shared" ca="1" si="339"/>
        <v>41193</v>
      </c>
      <c r="G3064" s="11">
        <f t="shared" ca="1" si="336"/>
        <v>98.033000000000001</v>
      </c>
      <c r="H3064" s="17" cm="1">
        <f t="array" aca="1" ref="H3064" ca="1">IF(F3064="MAI","NESSUNO",INDIRECT(ADDRESS(ROW()+$N$5,2)))</f>
        <v>129.40799999999999</v>
      </c>
      <c r="I3064" s="11">
        <f t="shared" ca="1" si="337"/>
        <v>8.5077211382525775E-2</v>
      </c>
      <c r="J3064" s="13">
        <f t="shared" ca="1" si="333"/>
        <v>0.32091313344876227</v>
      </c>
      <c r="K3064" s="13" t="b">
        <f t="shared" ca="1" si="338"/>
        <v>1</v>
      </c>
    </row>
    <row r="3065" spans="1:11" x14ac:dyDescent="0.2">
      <c r="A3065" s="5">
        <f>IndiciMSCI!A3065</f>
        <v>41178</v>
      </c>
      <c r="B3065" cm="1">
        <f t="array" ref="B3065">INDEX(IndiciMSCI!A:Y,ROW(),Sheet1!$O$2)</f>
        <v>103.53700000000001</v>
      </c>
      <c r="C3065">
        <f t="shared" ca="1" si="334"/>
        <v>98.151300000000006</v>
      </c>
      <c r="D3065" t="b">
        <f t="shared" ca="1" si="335"/>
        <v>0</v>
      </c>
      <c r="E3065" s="13" cm="1">
        <f t="array" aca="1" ref="E3065" ca="1">IF(ISBLANK(INDIRECT(ADDRESS(ROW(B3065)+$N$5,COLUMN(B3065)))),"",(INDIRECT(ADDRESS(ROW(B3065)+$N$5,COLUMN(B3065)))/B3065-1))</f>
        <v>0.24616320735582442</v>
      </c>
      <c r="F3065" s="5">
        <f t="shared" ca="1" si="339"/>
        <v>41193</v>
      </c>
      <c r="G3065" s="11">
        <f t="shared" ca="1" si="336"/>
        <v>98.033000000000001</v>
      </c>
      <c r="H3065" s="17" cm="1">
        <f t="array" aca="1" ref="H3065" ca="1">IF(F3065="MAI","NESSUNO",INDIRECT(ADDRESS(ROW()+$N$5,2)))</f>
        <v>129.024</v>
      </c>
      <c r="I3065" s="11">
        <f t="shared" ca="1" si="337"/>
        <v>7.9757723241158374E-2</v>
      </c>
      <c r="J3065" s="13">
        <f t="shared" ca="1" si="333"/>
        <v>0.31694182288863093</v>
      </c>
      <c r="K3065" s="13" t="b">
        <f t="shared" ca="1" si="338"/>
        <v>1</v>
      </c>
    </row>
    <row r="3066" spans="1:11" x14ac:dyDescent="0.2">
      <c r="A3066" s="5">
        <f>IndiciMSCI!A3066</f>
        <v>41179</v>
      </c>
      <c r="B3066" cm="1">
        <f t="array" ref="B3066">INDEX(IndiciMSCI!A:Y,ROW(),Sheet1!$O$2)</f>
        <v>103.973</v>
      </c>
      <c r="C3066">
        <f t="shared" ca="1" si="334"/>
        <v>98.151300000000006</v>
      </c>
      <c r="D3066" t="b">
        <f t="shared" ca="1" si="335"/>
        <v>0</v>
      </c>
      <c r="E3066" s="13" cm="1">
        <f t="array" aca="1" ref="E3066" ca="1">IF(ISBLANK(INDIRECT(ADDRESS(ROW(B3066)+$N$5,COLUMN(B3066)))),"",(INDIRECT(ADDRESS(ROW(B3066)+$N$5,COLUMN(B3066)))/B3066-1))</f>
        <v>0.25704750271705157</v>
      </c>
      <c r="F3066" s="5">
        <f t="shared" ca="1" si="339"/>
        <v>41193</v>
      </c>
      <c r="G3066" s="11">
        <f t="shared" ca="1" si="336"/>
        <v>98.033000000000001</v>
      </c>
      <c r="H3066" s="17" cm="1">
        <f t="array" aca="1" ref="H3066" ca="1">IF(F3066="MAI","NESSUNO",INDIRECT(ADDRESS(ROW()+$N$5,2)))</f>
        <v>130.69900000000001</v>
      </c>
      <c r="I3066" s="11">
        <f t="shared" ca="1" si="337"/>
        <v>7.4438523496723974E-2</v>
      </c>
      <c r="J3066" s="13">
        <f t="shared" ca="1" si="333"/>
        <v>0.3339736468688782</v>
      </c>
      <c r="K3066" s="13" t="b">
        <f t="shared" ca="1" si="338"/>
        <v>1</v>
      </c>
    </row>
    <row r="3067" spans="1:11" x14ac:dyDescent="0.2">
      <c r="A3067" s="5">
        <f>IndiciMSCI!A3067</f>
        <v>41180</v>
      </c>
      <c r="B3067" cm="1">
        <f t="array" ref="B3067">INDEX(IndiciMSCI!A:Y,ROW(),Sheet1!$O$2)</f>
        <v>102.628</v>
      </c>
      <c r="C3067">
        <f t="shared" ca="1" si="334"/>
        <v>98.151300000000006</v>
      </c>
      <c r="D3067" t="b">
        <f t="shared" ca="1" si="335"/>
        <v>0</v>
      </c>
      <c r="E3067" s="13" cm="1">
        <f t="array" aca="1" ref="E3067" ca="1">IF(ISBLANK(INDIRECT(ADDRESS(ROW(B3067)+$N$5,COLUMN(B3067)))),"",(INDIRECT(ADDRESS(ROW(B3067)+$N$5,COLUMN(B3067)))/B3067-1))</f>
        <v>0.27353158981954229</v>
      </c>
      <c r="F3067" s="5">
        <f t="shared" ca="1" si="339"/>
        <v>41193</v>
      </c>
      <c r="G3067" s="11">
        <f t="shared" ca="1" si="336"/>
        <v>98.033000000000001</v>
      </c>
      <c r="H3067" s="17" cm="1">
        <f t="array" aca="1" ref="H3067" ca="1">IF(F3067="MAI","NESSUNO",INDIRECT(ADDRESS(ROW()+$N$5,2)))</f>
        <v>130.69999999999999</v>
      </c>
      <c r="I3067" s="11">
        <f t="shared" ca="1" si="337"/>
        <v>6.9119612133604846E-2</v>
      </c>
      <c r="J3067" s="13">
        <f t="shared" ca="1" si="333"/>
        <v>0.33392959117984344</v>
      </c>
      <c r="K3067" s="13" t="b">
        <f t="shared" ca="1" si="338"/>
        <v>1</v>
      </c>
    </row>
    <row r="3068" spans="1:11" x14ac:dyDescent="0.2">
      <c r="A3068" s="5">
        <f>IndiciMSCI!A3068</f>
        <v>41183</v>
      </c>
      <c r="B3068" cm="1">
        <f t="array" ref="B3068">INDEX(IndiciMSCI!A:Y,ROW(),Sheet1!$O$2)</f>
        <v>101.282</v>
      </c>
      <c r="C3068">
        <f t="shared" ca="1" si="334"/>
        <v>98.151300000000006</v>
      </c>
      <c r="D3068" t="b">
        <f t="shared" ca="1" si="335"/>
        <v>0</v>
      </c>
      <c r="E3068" s="13" cm="1">
        <f t="array" aca="1" ref="E3068" ca="1">IF(ISBLANK(INDIRECT(ADDRESS(ROW(B3068)+$N$5,COLUMN(B3068)))),"",(INDIRECT(ADDRESS(ROW(B3068)+$N$5,COLUMN(B3068)))/B3068-1))</f>
        <v>0.26633557789143203</v>
      </c>
      <c r="F3068" s="5">
        <f t="shared" ca="1" si="339"/>
        <v>41193</v>
      </c>
      <c r="G3068" s="11">
        <f t="shared" ca="1" si="336"/>
        <v>98.033000000000001</v>
      </c>
      <c r="H3068" s="17" cm="1">
        <f t="array" aca="1" ref="H3068" ca="1">IF(F3068="MAI","NESSUNO",INDIRECT(ADDRESS(ROW()+$N$5,2)))</f>
        <v>128.25700000000001</v>
      </c>
      <c r="I3068" s="11">
        <f t="shared" ca="1" si="337"/>
        <v>5.3164608175791273E-2</v>
      </c>
      <c r="J3068" s="13">
        <f t="shared" ca="1" si="333"/>
        <v>0.30884665988162963</v>
      </c>
      <c r="K3068" s="13" t="b">
        <f t="shared" ca="1" si="338"/>
        <v>1</v>
      </c>
    </row>
    <row r="3069" spans="1:11" x14ac:dyDescent="0.2">
      <c r="A3069" s="5">
        <f>IndiciMSCI!A3069</f>
        <v>41184</v>
      </c>
      <c r="B3069" cm="1">
        <f t="array" ref="B3069">INDEX(IndiciMSCI!A:Y,ROW(),Sheet1!$O$2)</f>
        <v>101.04900000000001</v>
      </c>
      <c r="C3069">
        <f t="shared" ca="1" si="334"/>
        <v>98.151300000000006</v>
      </c>
      <c r="D3069" t="b">
        <f t="shared" ca="1" si="335"/>
        <v>0</v>
      </c>
      <c r="E3069" s="13" cm="1">
        <f t="array" aca="1" ref="E3069" ca="1">IF(ISBLANK(INDIRECT(ADDRESS(ROW(B3069)+$N$5,COLUMN(B3069)))),"",(INDIRECT(ADDRESS(ROW(B3069)+$N$5,COLUMN(B3069)))/B3069-1))</f>
        <v>0.26996803530960234</v>
      </c>
      <c r="F3069" s="5">
        <f t="shared" ca="1" si="339"/>
        <v>41193</v>
      </c>
      <c r="G3069" s="11">
        <f t="shared" ca="1" si="336"/>
        <v>98.033000000000001</v>
      </c>
      <c r="H3069" s="17" cm="1">
        <f t="array" aca="1" ref="H3069" ca="1">IF(F3069="MAI","NESSUNO",INDIRECT(ADDRESS(ROW()+$N$5,2)))</f>
        <v>128.32900000000001</v>
      </c>
      <c r="I3069" s="11">
        <f t="shared" ca="1" si="337"/>
        <v>4.7846850181599621E-2</v>
      </c>
      <c r="J3069" s="13">
        <f t="shared" ca="1" si="333"/>
        <v>0.30952686187489525</v>
      </c>
      <c r="K3069" s="13" t="b">
        <f t="shared" ca="1" si="338"/>
        <v>1</v>
      </c>
    </row>
    <row r="3070" spans="1:11" x14ac:dyDescent="0.2">
      <c r="A3070" s="5">
        <f>IndiciMSCI!A3070</f>
        <v>41185</v>
      </c>
      <c r="B3070" cm="1">
        <f t="array" ref="B3070">INDEX(IndiciMSCI!A:Y,ROW(),Sheet1!$O$2)</f>
        <v>100.21599999999999</v>
      </c>
      <c r="C3070">
        <f t="shared" ca="1" si="334"/>
        <v>98.151300000000006</v>
      </c>
      <c r="D3070" t="b">
        <f t="shared" ca="1" si="335"/>
        <v>0</v>
      </c>
      <c r="E3070" s="13" cm="1">
        <f t="array" aca="1" ref="E3070" ca="1">IF(ISBLANK(INDIRECT(ADDRESS(ROW(B3070)+$N$5,COLUMN(B3070)))),"",(INDIRECT(ADDRESS(ROW(B3070)+$N$5,COLUMN(B3070)))/B3070-1))</f>
        <v>0.26542667837471079</v>
      </c>
      <c r="F3070" s="5">
        <f t="shared" ca="1" si="339"/>
        <v>41193</v>
      </c>
      <c r="G3070" s="11">
        <f t="shared" ca="1" si="336"/>
        <v>98.033000000000001</v>
      </c>
      <c r="H3070" s="17" cm="1">
        <f t="array" aca="1" ref="H3070" ca="1">IF(F3070="MAI","NESSUNO",INDIRECT(ADDRESS(ROW()+$N$5,2)))</f>
        <v>126.816</v>
      </c>
      <c r="I3070" s="11">
        <f t="shared" ca="1" si="337"/>
        <v>4.2529380490535118E-2</v>
      </c>
      <c r="J3070" s="13">
        <f t="shared" ca="1" si="333"/>
        <v>0.29403904175625084</v>
      </c>
      <c r="K3070" s="13" t="b">
        <f t="shared" ca="1" si="338"/>
        <v>1</v>
      </c>
    </row>
    <row r="3071" spans="1:11" x14ac:dyDescent="0.2">
      <c r="A3071" s="5">
        <f>IndiciMSCI!A3071</f>
        <v>41186</v>
      </c>
      <c r="B3071" cm="1">
        <f t="array" ref="B3071">INDEX(IndiciMSCI!A:Y,ROW(),Sheet1!$O$2)</f>
        <v>100.639</v>
      </c>
      <c r="C3071">
        <f t="shared" ca="1" si="334"/>
        <v>98.151300000000006</v>
      </c>
      <c r="D3071" t="b">
        <f t="shared" ca="1" si="335"/>
        <v>0</v>
      </c>
      <c r="E3071" s="13" cm="1">
        <f t="array" aca="1" ref="E3071" ca="1">IF(ISBLANK(INDIRECT(ADDRESS(ROW(B3071)+$N$5,COLUMN(B3071)))),"",(INDIRECT(ADDRESS(ROW(B3071)+$N$5,COLUMN(B3071)))/B3071-1))</f>
        <v>0.25702759367640771</v>
      </c>
      <c r="F3071" s="5">
        <f t="shared" ca="1" si="339"/>
        <v>41193</v>
      </c>
      <c r="G3071" s="11">
        <f t="shared" ca="1" si="336"/>
        <v>98.033000000000001</v>
      </c>
      <c r="H3071" s="17" cm="1">
        <f t="array" aca="1" ref="H3071" ca="1">IF(F3071="MAI","NESSUNO",INDIRECT(ADDRESS(ROW()+$N$5,2)))</f>
        <v>126.506</v>
      </c>
      <c r="I3071" s="11">
        <f t="shared" ca="1" si="337"/>
        <v>3.7212199087022668E-2</v>
      </c>
      <c r="J3071" s="13">
        <f t="shared" ca="1" si="333"/>
        <v>0.29082260258369141</v>
      </c>
      <c r="K3071" s="13" t="b">
        <f t="shared" ca="1" si="338"/>
        <v>1</v>
      </c>
    </row>
    <row r="3072" spans="1:11" x14ac:dyDescent="0.2">
      <c r="A3072" s="5">
        <f>IndiciMSCI!A3072</f>
        <v>41187</v>
      </c>
      <c r="B3072" cm="1">
        <f t="array" ref="B3072">INDEX(IndiciMSCI!A:Y,ROW(),Sheet1!$O$2)</f>
        <v>100.066</v>
      </c>
      <c r="C3072">
        <f t="shared" ca="1" si="334"/>
        <v>98.151300000000006</v>
      </c>
      <c r="D3072" t="b">
        <f t="shared" ca="1" si="335"/>
        <v>0</v>
      </c>
      <c r="E3072" s="13" cm="1">
        <f t="array" aca="1" ref="E3072" ca="1">IF(ISBLANK(INDIRECT(ADDRESS(ROW(B3072)+$N$5,COLUMN(B3072)))),"",(INDIRECT(ADDRESS(ROW(B3072)+$N$5,COLUMN(B3072)))/B3072-1))</f>
        <v>0.25765994443667184</v>
      </c>
      <c r="F3072" s="5">
        <f t="shared" ca="1" si="339"/>
        <v>41193</v>
      </c>
      <c r="G3072" s="11">
        <f t="shared" ca="1" si="336"/>
        <v>98.033000000000001</v>
      </c>
      <c r="H3072" s="17" cm="1">
        <f t="array" aca="1" ref="H3072" ca="1">IF(F3072="MAI","NESSUNO",INDIRECT(ADDRESS(ROW()+$N$5,2)))</f>
        <v>125.849</v>
      </c>
      <c r="I3072" s="11">
        <f t="shared" ca="1" si="337"/>
        <v>3.1895305955359277E-2</v>
      </c>
      <c r="J3072" s="13">
        <f t="shared" ca="1" si="333"/>
        <v>0.28406654193950365</v>
      </c>
      <c r="K3072" s="13" t="b">
        <f t="shared" ca="1" si="338"/>
        <v>1</v>
      </c>
    </row>
    <row r="3073" spans="1:11" x14ac:dyDescent="0.2">
      <c r="A3073" s="5">
        <f>IndiciMSCI!A3073</f>
        <v>41190</v>
      </c>
      <c r="B3073" cm="1">
        <f t="array" ref="B3073">INDEX(IndiciMSCI!A:Y,ROW(),Sheet1!$O$2)</f>
        <v>101.458</v>
      </c>
      <c r="C3073">
        <f t="shared" ca="1" si="334"/>
        <v>98.151300000000006</v>
      </c>
      <c r="D3073" t="b">
        <f t="shared" ca="1" si="335"/>
        <v>0</v>
      </c>
      <c r="E3073" s="13" cm="1">
        <f t="array" aca="1" ref="E3073" ca="1">IF(ISBLANK(INDIRECT(ADDRESS(ROW(B3073)+$N$5,COLUMN(B3073)))),"",(INDIRECT(ADDRESS(ROW(B3073)+$N$5,COLUMN(B3073)))/B3073-1))</f>
        <v>0.22676378402885922</v>
      </c>
      <c r="F3073" s="5">
        <f t="shared" ca="1" si="339"/>
        <v>41193</v>
      </c>
      <c r="G3073" s="11">
        <f t="shared" ca="1" si="336"/>
        <v>98.033000000000001</v>
      </c>
      <c r="H3073" s="17" cm="1">
        <f t="array" aca="1" ref="H3073" ca="1">IF(F3073="MAI","NESSUNO",INDIRECT(ADDRESS(ROW()+$N$5,2)))</f>
        <v>124.465</v>
      </c>
      <c r="I3073" s="11">
        <f t="shared" ca="1" si="337"/>
        <v>1.5946356035470899E-2</v>
      </c>
      <c r="J3073" s="13">
        <f t="shared" ca="1" si="333"/>
        <v>0.26978615727393301</v>
      </c>
      <c r="K3073" s="13" t="b">
        <f t="shared" ca="1" si="338"/>
        <v>1</v>
      </c>
    </row>
    <row r="3074" spans="1:11" x14ac:dyDescent="0.2">
      <c r="A3074" s="5">
        <f>IndiciMSCI!A3074</f>
        <v>41191</v>
      </c>
      <c r="B3074" cm="1">
        <f t="array" ref="B3074">INDEX(IndiciMSCI!A:Y,ROW(),Sheet1!$O$2)</f>
        <v>100.63800000000001</v>
      </c>
      <c r="C3074">
        <f t="shared" ca="1" si="334"/>
        <v>98.151300000000006</v>
      </c>
      <c r="D3074" t="b">
        <f t="shared" ca="1" si="335"/>
        <v>0</v>
      </c>
      <c r="E3074" s="13" cm="1">
        <f t="array" aca="1" ref="E3074" ca="1">IF(ISBLANK(INDIRECT(ADDRESS(ROW(B3074)+$N$5,COLUMN(B3074)))),"",(INDIRECT(ADDRESS(ROW(B3074)+$N$5,COLUMN(B3074)))/B3074-1))</f>
        <v>0.2372066217532145</v>
      </c>
      <c r="F3074" s="5">
        <f t="shared" ca="1" si="339"/>
        <v>41193</v>
      </c>
      <c r="G3074" s="11">
        <f t="shared" ca="1" si="336"/>
        <v>98.033000000000001</v>
      </c>
      <c r="H3074" s="17" cm="1">
        <f t="array" aca="1" ref="H3074" ca="1">IF(F3074="MAI","NESSUNO",INDIRECT(ADDRESS(ROW()+$N$5,2)))</f>
        <v>124.51</v>
      </c>
      <c r="I3074" s="11">
        <f t="shared" ca="1" si="337"/>
        <v>1.0630615835111712E-2</v>
      </c>
      <c r="J3074" s="13">
        <f t="shared" ref="J3074:J3137" ca="1" si="340">IF(E3074="","",IF(F3074="MAI",I3074/B3074,(H3074-G3074+I3074)/G3074))</f>
        <v>0.27019096238853363</v>
      </c>
      <c r="K3074" s="13" t="b">
        <f t="shared" ca="1" si="338"/>
        <v>1</v>
      </c>
    </row>
    <row r="3075" spans="1:11" x14ac:dyDescent="0.2">
      <c r="A3075" s="5">
        <f>IndiciMSCI!A3075</f>
        <v>41192</v>
      </c>
      <c r="B3075" cm="1">
        <f t="array" ref="B3075">INDEX(IndiciMSCI!A:Y,ROW(),Sheet1!$O$2)</f>
        <v>98.938999999999993</v>
      </c>
      <c r="C3075">
        <f t="shared" ref="C3075:C3138" ca="1" si="341">MAX(INDIRECT("B"&amp;ROW()&amp;":B"&amp;MAX(2,ROW()-$N$3)))*(1-$N$4)</f>
        <v>98.151300000000006</v>
      </c>
      <c r="D3075" t="b">
        <f t="shared" ref="D3075:D3138" ca="1" si="342">B3075&lt;C3075</f>
        <v>0</v>
      </c>
      <c r="E3075" s="13" cm="1">
        <f t="array" aca="1" ref="E3075" ca="1">IF(ISBLANK(INDIRECT(ADDRESS(ROW(B3075)+$N$5,COLUMN(B3075)))),"",(INDIRECT(ADDRESS(ROW(B3075)+$N$5,COLUMN(B3075)))/B3075-1))</f>
        <v>0.28094078169377101</v>
      </c>
      <c r="F3075" s="5">
        <f t="shared" ca="1" si="339"/>
        <v>41193</v>
      </c>
      <c r="G3075" s="11">
        <f t="shared" ref="G3075:G3138" ca="1" si="343">IF(F3075="MAI","NESSUNO",INDEX(B:B,MATCH(F3075,A:A,0)))</f>
        <v>98.033000000000001</v>
      </c>
      <c r="H3075" s="17" cm="1">
        <f t="array" aca="1" ref="H3075" ca="1">IF(F3075="MAI","NESSUNO",INDIRECT(ADDRESS(ROW()+$N$5,2)))</f>
        <v>126.735</v>
      </c>
      <c r="I3075" s="11">
        <f t="shared" ref="I3075:I3138" ca="1" si="344">IF(F3075="MAI",B3075*(1+$N$6)^($N$5*(7/5)/365.25)-B3075, G3075*(1+$N$6)^((F3075-A3075)/365.25)-G3075)</f>
        <v>5.3151638284845149E-3</v>
      </c>
      <c r="J3075" s="13">
        <f t="shared" ca="1" si="340"/>
        <v>0.29283318029468119</v>
      </c>
      <c r="K3075" s="13" t="b">
        <f t="shared" ref="K3075:K3138" ca="1" si="345">IF(E3075="","",J3075&gt;E3075)</f>
        <v>1</v>
      </c>
    </row>
    <row r="3076" spans="1:11" x14ac:dyDescent="0.2">
      <c r="A3076" s="5">
        <f>IndiciMSCI!A3076</f>
        <v>41193</v>
      </c>
      <c r="B3076" cm="1">
        <f t="array" ref="B3076">INDEX(IndiciMSCI!A:Y,ROW(),Sheet1!$O$2)</f>
        <v>98.033000000000001</v>
      </c>
      <c r="C3076">
        <f t="shared" ca="1" si="341"/>
        <v>98.151300000000006</v>
      </c>
      <c r="D3076" t="b">
        <f t="shared" ca="1" si="342"/>
        <v>1</v>
      </c>
      <c r="E3076" s="13" cm="1">
        <f t="array" aca="1" ref="E3076" ca="1">IF(ISBLANK(INDIRECT(ADDRESS(ROW(B3076)+$N$5,COLUMN(B3076)))),"",(INDIRECT(ADDRESS(ROW(B3076)+$N$5,COLUMN(B3076)))/B3076-1))</f>
        <v>0.29309518223455377</v>
      </c>
      <c r="F3076" s="5">
        <f t="shared" ca="1" si="339"/>
        <v>41193</v>
      </c>
      <c r="G3076" s="11">
        <f t="shared" ca="1" si="343"/>
        <v>98.033000000000001</v>
      </c>
      <c r="H3076" s="17" cm="1">
        <f t="array" aca="1" ref="H3076" ca="1">IF(F3076="MAI","NESSUNO",INDIRECT(ADDRESS(ROW()+$N$5,2)))</f>
        <v>126.76600000000001</v>
      </c>
      <c r="I3076" s="11">
        <f t="shared" ca="1" si="344"/>
        <v>0</v>
      </c>
      <c r="J3076" s="13">
        <f t="shared" ca="1" si="340"/>
        <v>0.29309518223455372</v>
      </c>
      <c r="K3076" s="13" t="b">
        <f t="shared" ca="1" si="345"/>
        <v>0</v>
      </c>
    </row>
    <row r="3077" spans="1:11" x14ac:dyDescent="0.2">
      <c r="A3077" s="5">
        <f>IndiciMSCI!A3077</f>
        <v>41194</v>
      </c>
      <c r="B3077" cm="1">
        <f t="array" ref="B3077">INDEX(IndiciMSCI!A:Y,ROW(),Sheet1!$O$2)</f>
        <v>98.662000000000006</v>
      </c>
      <c r="C3077">
        <f t="shared" ca="1" si="341"/>
        <v>98.151300000000006</v>
      </c>
      <c r="D3077" t="b">
        <f t="shared" ca="1" si="342"/>
        <v>0</v>
      </c>
      <c r="E3077" s="13" cm="1">
        <f t="array" aca="1" ref="E3077" ca="1">IF(ISBLANK(INDIRECT(ADDRESS(ROW(B3077)+$N$5,COLUMN(B3077)))),"",(INDIRECT(ADDRESS(ROW(B3077)+$N$5,COLUMN(B3077)))/B3077-1))</f>
        <v>0.2981593724027487</v>
      </c>
      <c r="F3077" s="5">
        <f t="shared" ca="1" si="339"/>
        <v>41424</v>
      </c>
      <c r="G3077" s="11">
        <f t="shared" ca="1" si="343"/>
        <v>122.717</v>
      </c>
      <c r="H3077" s="17" cm="1">
        <f t="array" aca="1" ref="H3077" ca="1">IF(F3077="MAI","NESSUNO",INDIRECT(ADDRESS(ROW()+$N$5,2)))</f>
        <v>128.07900000000001</v>
      </c>
      <c r="I3077" s="11">
        <f t="shared" ca="1" si="344"/>
        <v>1.5398405680579828</v>
      </c>
      <c r="J3077" s="13">
        <f t="shared" ca="1" si="340"/>
        <v>5.624192710103728E-2</v>
      </c>
      <c r="K3077" s="13" t="b">
        <f t="shared" ca="1" si="345"/>
        <v>0</v>
      </c>
    </row>
    <row r="3078" spans="1:11" x14ac:dyDescent="0.2">
      <c r="A3078" s="5">
        <f>IndiciMSCI!A3078</f>
        <v>41197</v>
      </c>
      <c r="B3078" cm="1">
        <f t="array" ref="B3078">INDEX(IndiciMSCI!A:Y,ROW(),Sheet1!$O$2)</f>
        <v>99.064999999999998</v>
      </c>
      <c r="C3078">
        <f t="shared" ca="1" si="341"/>
        <v>98.151300000000006</v>
      </c>
      <c r="D3078" t="b">
        <f t="shared" ca="1" si="342"/>
        <v>0</v>
      </c>
      <c r="E3078" s="13" cm="1">
        <f t="array" aca="1" ref="E3078" ca="1">IF(ISBLANK(INDIRECT(ADDRESS(ROW(B3078)+$N$5,COLUMN(B3078)))),"",(INDIRECT(ADDRESS(ROW(B3078)+$N$5,COLUMN(B3078)))/B3078-1))</f>
        <v>0.29314086710745468</v>
      </c>
      <c r="F3078" s="5">
        <f t="shared" ca="1" si="339"/>
        <v>41424</v>
      </c>
      <c r="G3078" s="11">
        <f t="shared" ca="1" si="343"/>
        <v>122.717</v>
      </c>
      <c r="H3078" s="17" cm="1">
        <f t="array" aca="1" ref="H3078" ca="1">IF(F3078="MAI","NESSUNO",INDIRECT(ADDRESS(ROW()+$N$5,2)))</f>
        <v>128.10499999999999</v>
      </c>
      <c r="I3078" s="11">
        <f t="shared" ca="1" si="344"/>
        <v>1.5196318468714338</v>
      </c>
      <c r="J3078" s="13">
        <f t="shared" ca="1" si="340"/>
        <v>5.6289119248933928E-2</v>
      </c>
      <c r="K3078" s="13" t="b">
        <f t="shared" ca="1" si="345"/>
        <v>0</v>
      </c>
    </row>
    <row r="3079" spans="1:11" x14ac:dyDescent="0.2">
      <c r="A3079" s="5">
        <f>IndiciMSCI!A3079</f>
        <v>41198</v>
      </c>
      <c r="B3079" cm="1">
        <f t="array" ref="B3079">INDEX(IndiciMSCI!A:Y,ROW(),Sheet1!$O$2)</f>
        <v>99.56</v>
      </c>
      <c r="C3079">
        <f t="shared" ca="1" si="341"/>
        <v>98.151300000000006</v>
      </c>
      <c r="D3079" t="b">
        <f t="shared" ca="1" si="342"/>
        <v>0</v>
      </c>
      <c r="E3079" s="13" cm="1">
        <f t="array" aca="1" ref="E3079" ca="1">IF(ISBLANK(INDIRECT(ADDRESS(ROW(B3079)+$N$5,COLUMN(B3079)))),"",(INDIRECT(ADDRESS(ROW(B3079)+$N$5,COLUMN(B3079)))/B3079-1))</f>
        <v>0.28906187223784641</v>
      </c>
      <c r="F3079" s="5">
        <f t="shared" ca="1" si="339"/>
        <v>41424</v>
      </c>
      <c r="G3079" s="11">
        <f t="shared" ca="1" si="343"/>
        <v>122.717</v>
      </c>
      <c r="H3079" s="17" cm="1">
        <f t="array" aca="1" ref="H3079" ca="1">IF(F3079="MAI","NESSUNO",INDIRECT(ADDRESS(ROW()+$N$5,2)))</f>
        <v>128.339</v>
      </c>
      <c r="I3079" s="11">
        <f t="shared" ca="1" si="344"/>
        <v>1.5128963368755564</v>
      </c>
      <c r="J3079" s="13">
        <f t="shared" ca="1" si="340"/>
        <v>5.8141058996516837E-2</v>
      </c>
      <c r="K3079" s="13" t="b">
        <f t="shared" ca="1" si="345"/>
        <v>0</v>
      </c>
    </row>
    <row r="3080" spans="1:11" x14ac:dyDescent="0.2">
      <c r="A3080" s="5">
        <f>IndiciMSCI!A3080</f>
        <v>41199</v>
      </c>
      <c r="B3080" cm="1">
        <f t="array" ref="B3080">INDEX(IndiciMSCI!A:Y,ROW(),Sheet1!$O$2)</f>
        <v>99.989000000000004</v>
      </c>
      <c r="C3080">
        <f t="shared" ca="1" si="341"/>
        <v>98.151300000000006</v>
      </c>
      <c r="D3080" t="b">
        <f t="shared" ca="1" si="342"/>
        <v>0</v>
      </c>
      <c r="E3080" s="13" cm="1">
        <f t="array" aca="1" ref="E3080" ca="1">IF(ISBLANK(INDIRECT(ADDRESS(ROW(B3080)+$N$5,COLUMN(B3080)))),"",(INDIRECT(ADDRESS(ROW(B3080)+$N$5,COLUMN(B3080)))/B3080-1))</f>
        <v>0.28087089579853797</v>
      </c>
      <c r="F3080" s="5">
        <f t="shared" ca="1" si="339"/>
        <v>41424</v>
      </c>
      <c r="G3080" s="11">
        <f t="shared" ca="1" si="343"/>
        <v>122.717</v>
      </c>
      <c r="H3080" s="17" cm="1">
        <f t="array" aca="1" ref="H3080" ca="1">IF(F3080="MAI","NESSUNO",INDIRECT(ADDRESS(ROW()+$N$5,2)))</f>
        <v>128.07300000000001</v>
      </c>
      <c r="I3080" s="11">
        <f t="shared" ca="1" si="344"/>
        <v>1.5061611920464912</v>
      </c>
      <c r="J3080" s="13">
        <f t="shared" ca="1" si="340"/>
        <v>5.5918586602072246E-2</v>
      </c>
      <c r="K3080" s="13" t="b">
        <f t="shared" ca="1" si="345"/>
        <v>0</v>
      </c>
    </row>
    <row r="3081" spans="1:11" x14ac:dyDescent="0.2">
      <c r="A3081" s="5">
        <f>IndiciMSCI!A3081</f>
        <v>41200</v>
      </c>
      <c r="B3081" cm="1">
        <f t="array" ref="B3081">INDEX(IndiciMSCI!A:Y,ROW(),Sheet1!$O$2)</f>
        <v>101.30800000000001</v>
      </c>
      <c r="C3081">
        <f t="shared" ca="1" si="341"/>
        <v>98.151300000000006</v>
      </c>
      <c r="D3081" t="b">
        <f t="shared" ca="1" si="342"/>
        <v>0</v>
      </c>
      <c r="E3081" s="13" cm="1">
        <f t="array" aca="1" ref="E3081" ca="1">IF(ISBLANK(INDIRECT(ADDRESS(ROW(B3081)+$N$5,COLUMN(B3081)))),"",(INDIRECT(ADDRESS(ROW(B3081)+$N$5,COLUMN(B3081)))/B3081-1))</f>
        <v>0.27207130730050944</v>
      </c>
      <c r="F3081" s="5">
        <f t="shared" ca="1" si="339"/>
        <v>41424</v>
      </c>
      <c r="G3081" s="11">
        <f t="shared" ca="1" si="343"/>
        <v>122.717</v>
      </c>
      <c r="H3081" s="17" cm="1">
        <f t="array" aca="1" ref="H3081" ca="1">IF(F3081="MAI","NESSUNO",INDIRECT(ADDRESS(ROW()+$N$5,2)))</f>
        <v>128.87100000000001</v>
      </c>
      <c r="I3081" s="11">
        <f t="shared" ca="1" si="344"/>
        <v>1.4994264123644285</v>
      </c>
      <c r="J3081" s="13">
        <f t="shared" ca="1" si="340"/>
        <v>6.2366472553635102E-2</v>
      </c>
      <c r="K3081" s="13" t="b">
        <f t="shared" ca="1" si="345"/>
        <v>0</v>
      </c>
    </row>
    <row r="3082" spans="1:11" x14ac:dyDescent="0.2">
      <c r="A3082" s="5">
        <f>IndiciMSCI!A3082</f>
        <v>41201</v>
      </c>
      <c r="B3082" cm="1">
        <f t="array" ref="B3082">INDEX(IndiciMSCI!A:Y,ROW(),Sheet1!$O$2)</f>
        <v>101.863</v>
      </c>
      <c r="C3082">
        <f t="shared" ca="1" si="341"/>
        <v>98.151300000000006</v>
      </c>
      <c r="D3082" t="b">
        <f t="shared" ca="1" si="342"/>
        <v>0</v>
      </c>
      <c r="E3082" s="13" cm="1">
        <f t="array" aca="1" ref="E3082" ca="1">IF(ISBLANK(INDIRECT(ADDRESS(ROW(B3082)+$N$5,COLUMN(B3082)))),"",(INDIRECT(ADDRESS(ROW(B3082)+$N$5,COLUMN(B3082)))/B3082-1))</f>
        <v>0.26114487105229567</v>
      </c>
      <c r="F3082" s="5">
        <f t="shared" ca="1" si="339"/>
        <v>41424</v>
      </c>
      <c r="G3082" s="11">
        <f t="shared" ca="1" si="343"/>
        <v>122.717</v>
      </c>
      <c r="H3082" s="17" cm="1">
        <f t="array" aca="1" ref="H3082" ca="1">IF(F3082="MAI","NESSUNO",INDIRECT(ADDRESS(ROW()+$N$5,2)))</f>
        <v>128.464</v>
      </c>
      <c r="I3082" s="11">
        <f t="shared" ca="1" si="344"/>
        <v>1.4926919978095867</v>
      </c>
      <c r="J3082" s="13">
        <f t="shared" ca="1" si="340"/>
        <v>5.8995021046876851E-2</v>
      </c>
      <c r="K3082" s="13" t="b">
        <f t="shared" ca="1" si="345"/>
        <v>0</v>
      </c>
    </row>
    <row r="3083" spans="1:11" x14ac:dyDescent="0.2">
      <c r="A3083" s="5">
        <f>IndiciMSCI!A3083</f>
        <v>41204</v>
      </c>
      <c r="B3083" cm="1">
        <f t="array" ref="B3083">INDEX(IndiciMSCI!A:Y,ROW(),Sheet1!$O$2)</f>
        <v>100.931</v>
      </c>
      <c r="C3083">
        <f t="shared" ca="1" si="341"/>
        <v>98.151300000000006</v>
      </c>
      <c r="D3083" t="b">
        <f t="shared" ca="1" si="342"/>
        <v>0</v>
      </c>
      <c r="E3083" s="13" cm="1">
        <f t="array" aca="1" ref="E3083" ca="1">IF(ISBLANK(INDIRECT(ADDRESS(ROW(B3083)+$N$5,COLUMN(B3083)))),"",(INDIRECT(ADDRESS(ROW(B3083)+$N$5,COLUMN(B3083)))/B3083-1))</f>
        <v>0.27668407129623218</v>
      </c>
      <c r="F3083" s="5">
        <f t="shared" ca="1" si="339"/>
        <v>41424</v>
      </c>
      <c r="G3083" s="11">
        <f t="shared" ca="1" si="343"/>
        <v>122.717</v>
      </c>
      <c r="H3083" s="17" cm="1">
        <f t="array" aca="1" ref="H3083" ca="1">IF(F3083="MAI","NESSUNO",INDIRECT(ADDRESS(ROW()+$N$5,2)))</f>
        <v>128.857</v>
      </c>
      <c r="I3083" s="11">
        <f t="shared" ca="1" si="344"/>
        <v>1.4724909447104437</v>
      </c>
      <c r="J3083" s="13">
        <f t="shared" ca="1" si="340"/>
        <v>6.2032896377115183E-2</v>
      </c>
      <c r="K3083" s="13" t="b">
        <f t="shared" ca="1" si="345"/>
        <v>0</v>
      </c>
    </row>
    <row r="3084" spans="1:11" x14ac:dyDescent="0.2">
      <c r="A3084" s="5">
        <f>IndiciMSCI!A3084</f>
        <v>41205</v>
      </c>
      <c r="B3084" cm="1">
        <f t="array" ref="B3084">INDEX(IndiciMSCI!A:Y,ROW(),Sheet1!$O$2)</f>
        <v>101.226</v>
      </c>
      <c r="C3084">
        <f t="shared" ca="1" si="341"/>
        <v>98.151300000000006</v>
      </c>
      <c r="D3084" t="b">
        <f t="shared" ca="1" si="342"/>
        <v>0</v>
      </c>
      <c r="E3084" s="13" cm="1">
        <f t="array" aca="1" ref="E3084" ca="1">IF(ISBLANK(INDIRECT(ADDRESS(ROW(B3084)+$N$5,COLUMN(B3084)))),"",(INDIRECT(ADDRESS(ROW(B3084)+$N$5,COLUMN(B3084)))/B3084-1))</f>
        <v>0.26586054966115436</v>
      </c>
      <c r="F3084" s="5">
        <f t="shared" ca="1" si="339"/>
        <v>41424</v>
      </c>
      <c r="G3084" s="11">
        <f t="shared" ca="1" si="343"/>
        <v>122.717</v>
      </c>
      <c r="H3084" s="17" cm="1">
        <f t="array" aca="1" ref="H3084" ca="1">IF(F3084="MAI","NESSUNO",INDIRECT(ADDRESS(ROW()+$N$5,2)))</f>
        <v>128.13800000000001</v>
      </c>
      <c r="I3084" s="11">
        <f t="shared" ca="1" si="344"/>
        <v>1.4657579904665425</v>
      </c>
      <c r="J3084" s="13">
        <f t="shared" ca="1" si="340"/>
        <v>5.6119021736732069E-2</v>
      </c>
      <c r="K3084" s="13" t="b">
        <f t="shared" ca="1" si="345"/>
        <v>0</v>
      </c>
    </row>
    <row r="3085" spans="1:11" x14ac:dyDescent="0.2">
      <c r="A3085" s="5">
        <f>IndiciMSCI!A3085</f>
        <v>41206</v>
      </c>
      <c r="B3085" cm="1">
        <f t="array" ref="B3085">INDEX(IndiciMSCI!A:Y,ROW(),Sheet1!$O$2)</f>
        <v>100.226</v>
      </c>
      <c r="C3085">
        <f t="shared" ca="1" si="341"/>
        <v>98.151300000000006</v>
      </c>
      <c r="D3085" t="b">
        <f t="shared" ca="1" si="342"/>
        <v>0</v>
      </c>
      <c r="E3085" s="13" cm="1">
        <f t="array" aca="1" ref="E3085" ca="1">IF(ISBLANK(INDIRECT(ADDRESS(ROW(B3085)+$N$5,COLUMN(B3085)))),"",(INDIRECT(ADDRESS(ROW(B3085)+$N$5,COLUMN(B3085)))/B3085-1))</f>
        <v>0.26959072496158676</v>
      </c>
      <c r="F3085" s="5">
        <f t="shared" ca="1" si="339"/>
        <v>41424</v>
      </c>
      <c r="G3085" s="11">
        <f t="shared" ca="1" si="343"/>
        <v>122.717</v>
      </c>
      <c r="H3085" s="17" cm="1">
        <f t="array" aca="1" ref="H3085" ca="1">IF(F3085="MAI","NESSUNO",INDIRECT(ADDRESS(ROW()+$N$5,2)))</f>
        <v>127.246</v>
      </c>
      <c r="I3085" s="11">
        <f t="shared" ca="1" si="344"/>
        <v>1.4590254012508836</v>
      </c>
      <c r="J3085" s="13">
        <f t="shared" ca="1" si="340"/>
        <v>4.8795402440174385E-2</v>
      </c>
      <c r="K3085" s="13" t="b">
        <f t="shared" ca="1" si="345"/>
        <v>0</v>
      </c>
    </row>
    <row r="3086" spans="1:11" x14ac:dyDescent="0.2">
      <c r="A3086" s="5">
        <f>IndiciMSCI!A3086</f>
        <v>41207</v>
      </c>
      <c r="B3086" cm="1">
        <f t="array" ref="B3086">INDEX(IndiciMSCI!A:Y,ROW(),Sheet1!$O$2)</f>
        <v>100.956</v>
      </c>
      <c r="C3086">
        <f t="shared" ca="1" si="341"/>
        <v>98.151300000000006</v>
      </c>
      <c r="D3086" t="b">
        <f t="shared" ca="1" si="342"/>
        <v>0</v>
      </c>
      <c r="E3086" s="13" cm="1">
        <f t="array" aca="1" ref="E3086" ca="1">IF(ISBLANK(INDIRECT(ADDRESS(ROW(B3086)+$N$5,COLUMN(B3086)))),"",(INDIRECT(ADDRESS(ROW(B3086)+$N$5,COLUMN(B3086)))/B3086-1))</f>
        <v>0.26415468124727592</v>
      </c>
      <c r="F3086" s="5">
        <f t="shared" ca="1" si="339"/>
        <v>41424</v>
      </c>
      <c r="G3086" s="11">
        <f t="shared" ca="1" si="343"/>
        <v>122.717</v>
      </c>
      <c r="H3086" s="17" cm="1">
        <f t="array" aca="1" ref="H3086" ca="1">IF(F3086="MAI","NESSUNO",INDIRECT(ADDRESS(ROW()+$N$5,2)))</f>
        <v>127.624</v>
      </c>
      <c r="I3086" s="11">
        <f t="shared" ca="1" si="344"/>
        <v>1.452293177043714</v>
      </c>
      <c r="J3086" s="13">
        <f t="shared" ca="1" si="340"/>
        <v>5.1820800516992026E-2</v>
      </c>
      <c r="K3086" s="13" t="b">
        <f t="shared" ca="1" si="345"/>
        <v>0</v>
      </c>
    </row>
    <row r="3087" spans="1:11" x14ac:dyDescent="0.2">
      <c r="A3087" s="5">
        <f>IndiciMSCI!A3087</f>
        <v>41208</v>
      </c>
      <c r="B3087" cm="1">
        <f t="array" ref="B3087">INDEX(IndiciMSCI!A:Y,ROW(),Sheet1!$O$2)</f>
        <v>100.453</v>
      </c>
      <c r="C3087">
        <f t="shared" ca="1" si="341"/>
        <v>98.151300000000006</v>
      </c>
      <c r="D3087" t="b">
        <f t="shared" ca="1" si="342"/>
        <v>0</v>
      </c>
      <c r="E3087" s="13" cm="1">
        <f t="array" aca="1" ref="E3087" ca="1">IF(ISBLANK(INDIRECT(ADDRESS(ROW(B3087)+$N$5,COLUMN(B3087)))),"",(INDIRECT(ADDRESS(ROW(B3087)+$N$5,COLUMN(B3087)))/B3087-1))</f>
        <v>0.2443132609279961</v>
      </c>
      <c r="F3087" s="5">
        <f t="shared" ca="1" si="339"/>
        <v>41424</v>
      </c>
      <c r="G3087" s="11">
        <f t="shared" ca="1" si="343"/>
        <v>122.717</v>
      </c>
      <c r="H3087" s="17" cm="1">
        <f t="array" aca="1" ref="H3087" ca="1">IF(F3087="MAI","NESSUNO",INDIRECT(ADDRESS(ROW()+$N$5,2)))</f>
        <v>124.995</v>
      </c>
      <c r="I3087" s="11">
        <f t="shared" ca="1" si="344"/>
        <v>1.4455613178251809</v>
      </c>
      <c r="J3087" s="13">
        <f t="shared" ca="1" si="340"/>
        <v>3.0342669050133126E-2</v>
      </c>
      <c r="K3087" s="13" t="b">
        <f t="shared" ca="1" si="345"/>
        <v>0</v>
      </c>
    </row>
    <row r="3088" spans="1:11" x14ac:dyDescent="0.2">
      <c r="A3088" s="5">
        <f>IndiciMSCI!A3088</f>
        <v>41211</v>
      </c>
      <c r="B3088" cm="1">
        <f t="array" ref="B3088">INDEX(IndiciMSCI!A:Y,ROW(),Sheet1!$O$2)</f>
        <v>100.146</v>
      </c>
      <c r="C3088">
        <f t="shared" ca="1" si="341"/>
        <v>98.151300000000006</v>
      </c>
      <c r="D3088" t="b">
        <f t="shared" ca="1" si="342"/>
        <v>0</v>
      </c>
      <c r="E3088" s="13" cm="1">
        <f t="array" aca="1" ref="E3088" ca="1">IF(ISBLANK(INDIRECT(ADDRESS(ROW(B3088)+$N$5,COLUMN(B3088)))),"",(INDIRECT(ADDRESS(ROW(B3088)+$N$5,COLUMN(B3088)))/B3088-1))</f>
        <v>0.266231302298644</v>
      </c>
      <c r="F3088" s="5">
        <f t="shared" ca="1" si="339"/>
        <v>41424</v>
      </c>
      <c r="G3088" s="11">
        <f t="shared" ca="1" si="343"/>
        <v>122.717</v>
      </c>
      <c r="H3088" s="17" cm="1">
        <f t="array" aca="1" ref="H3088" ca="1">IF(F3088="MAI","NESSUNO",INDIRECT(ADDRESS(ROW()+$N$5,2)))</f>
        <v>126.80800000000001</v>
      </c>
      <c r="I3088" s="11">
        <f t="shared" ca="1" si="344"/>
        <v>1.4253679299037998</v>
      </c>
      <c r="J3088" s="13">
        <f t="shared" ca="1" si="340"/>
        <v>4.495194577689976E-2</v>
      </c>
      <c r="K3088" s="13" t="b">
        <f t="shared" ca="1" si="345"/>
        <v>0</v>
      </c>
    </row>
    <row r="3089" spans="1:11" x14ac:dyDescent="0.2">
      <c r="A3089" s="5">
        <f>IndiciMSCI!A3089</f>
        <v>41212</v>
      </c>
      <c r="B3089" cm="1">
        <f t="array" ref="B3089">INDEX(IndiciMSCI!A:Y,ROW(),Sheet1!$O$2)</f>
        <v>98.945999999999998</v>
      </c>
      <c r="C3089">
        <f t="shared" ca="1" si="341"/>
        <v>98.151300000000006</v>
      </c>
      <c r="D3089" t="b">
        <f t="shared" ca="1" si="342"/>
        <v>0</v>
      </c>
      <c r="E3089" s="13" cm="1">
        <f t="array" aca="1" ref="E3089" ca="1">IF(ISBLANK(INDIRECT(ADDRESS(ROW(B3089)+$N$5,COLUMN(B3089)))),"",(INDIRECT(ADDRESS(ROW(B3089)+$N$5,COLUMN(B3089)))/B3089-1))</f>
        <v>0.27288622076688296</v>
      </c>
      <c r="F3089" s="5">
        <f t="shared" ca="1" si="339"/>
        <v>41424</v>
      </c>
      <c r="G3089" s="11">
        <f t="shared" ca="1" si="343"/>
        <v>122.717</v>
      </c>
      <c r="H3089" s="17" cm="1">
        <f t="array" aca="1" ref="H3089" ca="1">IF(F3089="MAI","NESSUNO",INDIRECT(ADDRESS(ROW()+$N$5,2)))</f>
        <v>125.947</v>
      </c>
      <c r="I3089" s="11">
        <f t="shared" ca="1" si="344"/>
        <v>1.4186375304421119</v>
      </c>
      <c r="J3089" s="13">
        <f t="shared" ca="1" si="340"/>
        <v>3.7880958061573509E-2</v>
      </c>
      <c r="K3089" s="13" t="b">
        <f t="shared" ca="1" si="345"/>
        <v>0</v>
      </c>
    </row>
    <row r="3090" spans="1:11" x14ac:dyDescent="0.2">
      <c r="A3090" s="5">
        <f>IndiciMSCI!A3090</f>
        <v>41213</v>
      </c>
      <c r="B3090" cm="1">
        <f t="array" ref="B3090">INDEX(IndiciMSCI!A:Y,ROW(),Sheet1!$O$2)</f>
        <v>99.983000000000004</v>
      </c>
      <c r="C3090">
        <f t="shared" ca="1" si="341"/>
        <v>98.151300000000006</v>
      </c>
      <c r="D3090" t="b">
        <f t="shared" ca="1" si="342"/>
        <v>0</v>
      </c>
      <c r="E3090" s="13" cm="1">
        <f t="array" aca="1" ref="E3090" ca="1">IF(ISBLANK(INDIRECT(ADDRESS(ROW(B3090)+$N$5,COLUMN(B3090)))),"",(INDIRECT(ADDRESS(ROW(B3090)+$N$5,COLUMN(B3090)))/B3090-1))</f>
        <v>0.27125611353930168</v>
      </c>
      <c r="F3090" s="5">
        <f t="shared" ca="1" si="339"/>
        <v>41424</v>
      </c>
      <c r="G3090" s="11">
        <f t="shared" ca="1" si="343"/>
        <v>122.717</v>
      </c>
      <c r="H3090" s="17" cm="1">
        <f t="array" aca="1" ref="H3090" ca="1">IF(F3090="MAI","NESSUNO",INDIRECT(ADDRESS(ROW()+$N$5,2)))</f>
        <v>127.104</v>
      </c>
      <c r="I3090" s="11">
        <f t="shared" ca="1" si="344"/>
        <v>1.4119074958701674</v>
      </c>
      <c r="J3090" s="13">
        <f t="shared" ca="1" si="340"/>
        <v>4.7254312734748796E-2</v>
      </c>
      <c r="K3090" s="13" t="b">
        <f t="shared" ca="1" si="345"/>
        <v>0</v>
      </c>
    </row>
    <row r="3091" spans="1:11" x14ac:dyDescent="0.2">
      <c r="A3091" s="5">
        <f>IndiciMSCI!A3091</f>
        <v>41214</v>
      </c>
      <c r="B3091" cm="1">
        <f t="array" ref="B3091">INDEX(IndiciMSCI!A:Y,ROW(),Sheet1!$O$2)</f>
        <v>99.9</v>
      </c>
      <c r="C3091">
        <f t="shared" ca="1" si="341"/>
        <v>98.151300000000006</v>
      </c>
      <c r="D3091" t="b">
        <f t="shared" ca="1" si="342"/>
        <v>0</v>
      </c>
      <c r="E3091" s="13" cm="1">
        <f t="array" aca="1" ref="E3091" ca="1">IF(ISBLANK(INDIRECT(ADDRESS(ROW(B3091)+$N$5,COLUMN(B3091)))),"",(INDIRECT(ADDRESS(ROW(B3091)+$N$5,COLUMN(B3091)))/B3091-1))</f>
        <v>0.27831831831831821</v>
      </c>
      <c r="F3091" s="5">
        <f t="shared" ca="1" si="339"/>
        <v>41424</v>
      </c>
      <c r="G3091" s="11">
        <f t="shared" ca="1" si="343"/>
        <v>122.717</v>
      </c>
      <c r="H3091" s="17" cm="1">
        <f t="array" aca="1" ref="H3091" ca="1">IF(F3091="MAI","NESSUNO",INDIRECT(ADDRESS(ROW()+$N$5,2)))</f>
        <v>127.70399999999999</v>
      </c>
      <c r="I3091" s="11">
        <f t="shared" ca="1" si="344"/>
        <v>1.4051778261681704</v>
      </c>
      <c r="J3091" s="13">
        <f t="shared" ca="1" si="340"/>
        <v>5.2088771940058551E-2</v>
      </c>
      <c r="K3091" s="13" t="b">
        <f t="shared" ca="1" si="345"/>
        <v>0</v>
      </c>
    </row>
    <row r="3092" spans="1:11" x14ac:dyDescent="0.2">
      <c r="A3092" s="5">
        <f>IndiciMSCI!A3092</f>
        <v>41215</v>
      </c>
      <c r="B3092" cm="1">
        <f t="array" ref="B3092">INDEX(IndiciMSCI!A:Y,ROW(),Sheet1!$O$2)</f>
        <v>101.303</v>
      </c>
      <c r="C3092">
        <f t="shared" ca="1" si="341"/>
        <v>98.151300000000006</v>
      </c>
      <c r="D3092" t="b">
        <f t="shared" ca="1" si="342"/>
        <v>0</v>
      </c>
      <c r="E3092" s="13" cm="1">
        <f t="array" aca="1" ref="E3092" ca="1">IF(ISBLANK(INDIRECT(ADDRESS(ROW(B3092)+$N$5,COLUMN(B3092)))),"",(INDIRECT(ADDRESS(ROW(B3092)+$N$5,COLUMN(B3092)))/B3092-1))</f>
        <v>0.25115741883261111</v>
      </c>
      <c r="F3092" s="5">
        <f t="shared" ca="1" si="339"/>
        <v>41424</v>
      </c>
      <c r="G3092" s="11">
        <f t="shared" ca="1" si="343"/>
        <v>122.717</v>
      </c>
      <c r="H3092" s="17" cm="1">
        <f t="array" aca="1" ref="H3092" ca="1">IF(F3092="MAI","NESSUNO",INDIRECT(ADDRESS(ROW()+$N$5,2)))</f>
        <v>126.746</v>
      </c>
      <c r="I3092" s="11">
        <f t="shared" ca="1" si="344"/>
        <v>1.3984485213163822</v>
      </c>
      <c r="J3092" s="13">
        <f t="shared" ca="1" si="340"/>
        <v>4.4227356611686877E-2</v>
      </c>
      <c r="K3092" s="13" t="b">
        <f t="shared" ca="1" si="345"/>
        <v>0</v>
      </c>
    </row>
    <row r="3093" spans="1:11" x14ac:dyDescent="0.2">
      <c r="A3093" s="5">
        <f>IndiciMSCI!A3093</f>
        <v>41218</v>
      </c>
      <c r="B3093" cm="1">
        <f t="array" ref="B3093">INDEX(IndiciMSCI!A:Y,ROW(),Sheet1!$O$2)</f>
        <v>101.699</v>
      </c>
      <c r="C3093">
        <f t="shared" ca="1" si="341"/>
        <v>98.151300000000006</v>
      </c>
      <c r="D3093" t="b">
        <f t="shared" ca="1" si="342"/>
        <v>0</v>
      </c>
      <c r="E3093" s="13" cm="1">
        <f t="array" aca="1" ref="E3093" ca="1">IF(ISBLANK(INDIRECT(ADDRESS(ROW(B3093)+$N$5,COLUMN(B3093)))),"",(INDIRECT(ADDRESS(ROW(B3093)+$N$5,COLUMN(B3093)))/B3093-1))</f>
        <v>0.24637410397349035</v>
      </c>
      <c r="F3093" s="5">
        <f t="shared" ca="1" si="339"/>
        <v>41424</v>
      </c>
      <c r="G3093" s="11">
        <f t="shared" ca="1" si="343"/>
        <v>122.717</v>
      </c>
      <c r="H3093" s="17" cm="1">
        <f t="array" aca="1" ref="H3093" ca="1">IF(F3093="MAI","NESSUNO",INDIRECT(ADDRESS(ROW()+$N$5,2)))</f>
        <v>126.755</v>
      </c>
      <c r="I3093" s="11">
        <f t="shared" ca="1" si="344"/>
        <v>1.3782627956642273</v>
      </c>
      <c r="J3093" s="13">
        <f t="shared" ca="1" si="340"/>
        <v>4.4136206032287489E-2</v>
      </c>
      <c r="K3093" s="13" t="b">
        <f t="shared" ca="1" si="345"/>
        <v>0</v>
      </c>
    </row>
    <row r="3094" spans="1:11" x14ac:dyDescent="0.2">
      <c r="A3094" s="5">
        <f>IndiciMSCI!A3094</f>
        <v>41219</v>
      </c>
      <c r="B3094" cm="1">
        <f t="array" ref="B3094">INDEX(IndiciMSCI!A:Y,ROW(),Sheet1!$O$2)</f>
        <v>101.062</v>
      </c>
      <c r="C3094">
        <f t="shared" ca="1" si="341"/>
        <v>98.151300000000006</v>
      </c>
      <c r="D3094" t="b">
        <f t="shared" ca="1" si="342"/>
        <v>0</v>
      </c>
      <c r="E3094" s="13" cm="1">
        <f t="array" aca="1" ref="E3094" ca="1">IF(ISBLANK(INDIRECT(ADDRESS(ROW(B3094)+$N$5,COLUMN(B3094)))),"",(INDIRECT(ADDRESS(ROW(B3094)+$N$5,COLUMN(B3094)))/B3094-1))</f>
        <v>0.25761413785596954</v>
      </c>
      <c r="F3094" s="5">
        <f t="shared" ca="1" si="339"/>
        <v>41424</v>
      </c>
      <c r="G3094" s="11">
        <f t="shared" ca="1" si="343"/>
        <v>122.717</v>
      </c>
      <c r="H3094" s="17" cm="1">
        <f t="array" aca="1" ref="H3094" ca="1">IF(F3094="MAI","NESSUNO",INDIRECT(ADDRESS(ROW()+$N$5,2)))</f>
        <v>127.09699999999999</v>
      </c>
      <c r="I3094" s="11">
        <f t="shared" ca="1" si="344"/>
        <v>1.3715349500153735</v>
      </c>
      <c r="J3094" s="13">
        <f t="shared" ca="1" si="340"/>
        <v>4.6868281900758403E-2</v>
      </c>
      <c r="K3094" s="13" t="b">
        <f t="shared" ca="1" si="345"/>
        <v>0</v>
      </c>
    </row>
    <row r="3095" spans="1:11" x14ac:dyDescent="0.2">
      <c r="A3095" s="5">
        <f>IndiciMSCI!A3095</f>
        <v>41220</v>
      </c>
      <c r="B3095" cm="1">
        <f t="array" ref="B3095">INDEX(IndiciMSCI!A:Y,ROW(),Sheet1!$O$2)</f>
        <v>102.155</v>
      </c>
      <c r="C3095">
        <f t="shared" ca="1" si="341"/>
        <v>98.151300000000006</v>
      </c>
      <c r="D3095" t="b">
        <f t="shared" ca="1" si="342"/>
        <v>0</v>
      </c>
      <c r="E3095" s="13" cm="1">
        <f t="array" aca="1" ref="E3095" ca="1">IF(ISBLANK(INDIRECT(ADDRESS(ROW(B3095)+$N$5,COLUMN(B3095)))),"",(INDIRECT(ADDRESS(ROW(B3095)+$N$5,COLUMN(B3095)))/B3095-1))</f>
        <v>0.24753560765503391</v>
      </c>
      <c r="F3095" s="5">
        <f t="shared" ca="1" si="339"/>
        <v>41424</v>
      </c>
      <c r="G3095" s="11">
        <f t="shared" ca="1" si="343"/>
        <v>122.717</v>
      </c>
      <c r="H3095" s="17" cm="1">
        <f t="array" aca="1" ref="H3095" ca="1">IF(F3095="MAI","NESSUNO",INDIRECT(ADDRESS(ROW()+$N$5,2)))</f>
        <v>127.44199999999999</v>
      </c>
      <c r="I3095" s="11">
        <f t="shared" ca="1" si="344"/>
        <v>1.3648074691177641</v>
      </c>
      <c r="J3095" s="13">
        <f t="shared" ca="1" si="340"/>
        <v>4.9624807232231546E-2</v>
      </c>
      <c r="K3095" s="13" t="b">
        <f t="shared" ca="1" si="345"/>
        <v>0</v>
      </c>
    </row>
    <row r="3096" spans="1:11" x14ac:dyDescent="0.2">
      <c r="A3096" s="5">
        <f>IndiciMSCI!A3096</f>
        <v>41221</v>
      </c>
      <c r="B3096" cm="1">
        <f t="array" ref="B3096">INDEX(IndiciMSCI!A:Y,ROW(),Sheet1!$O$2)</f>
        <v>100.97799999999999</v>
      </c>
      <c r="C3096">
        <f t="shared" ca="1" si="341"/>
        <v>98.151300000000006</v>
      </c>
      <c r="D3096" t="b">
        <f t="shared" ca="1" si="342"/>
        <v>0</v>
      </c>
      <c r="E3096" s="13" cm="1">
        <f t="array" aca="1" ref="E3096" ca="1">IF(ISBLANK(INDIRECT(ADDRESS(ROW(B3096)+$N$5,COLUMN(B3096)))),"",(INDIRECT(ADDRESS(ROW(B3096)+$N$5,COLUMN(B3096)))/B3096-1))</f>
        <v>0.26268098001544904</v>
      </c>
      <c r="F3096" s="5">
        <f t="shared" ca="1" si="339"/>
        <v>41424</v>
      </c>
      <c r="G3096" s="11">
        <f t="shared" ca="1" si="343"/>
        <v>122.717</v>
      </c>
      <c r="H3096" s="17" cm="1">
        <f t="array" aca="1" ref="H3096" ca="1">IF(F3096="MAI","NESSUNO",INDIRECT(ADDRESS(ROW()+$N$5,2)))</f>
        <v>127.503</v>
      </c>
      <c r="I3096" s="11">
        <f t="shared" ca="1" si="344"/>
        <v>1.3580803529517027</v>
      </c>
      <c r="J3096" s="13">
        <f t="shared" ca="1" si="340"/>
        <v>5.0067067748981023E-2</v>
      </c>
      <c r="K3096" s="13" t="b">
        <f t="shared" ca="1" si="345"/>
        <v>0</v>
      </c>
    </row>
    <row r="3097" spans="1:11" x14ac:dyDescent="0.2">
      <c r="A3097" s="5">
        <f>IndiciMSCI!A3097</f>
        <v>41222</v>
      </c>
      <c r="B3097" cm="1">
        <f t="array" ref="B3097">INDEX(IndiciMSCI!A:Y,ROW(),Sheet1!$O$2)</f>
        <v>100.92400000000001</v>
      </c>
      <c r="C3097">
        <f t="shared" ca="1" si="341"/>
        <v>98.151300000000006</v>
      </c>
      <c r="D3097" t="b">
        <f t="shared" ca="1" si="342"/>
        <v>0</v>
      </c>
      <c r="E3097" s="13" cm="1">
        <f t="array" aca="1" ref="E3097" ca="1">IF(ISBLANK(INDIRECT(ADDRESS(ROW(B3097)+$N$5,COLUMN(B3097)))),"",(INDIRECT(ADDRESS(ROW(B3097)+$N$5,COLUMN(B3097)))/B3097-1))</f>
        <v>0.2568368277119415</v>
      </c>
      <c r="F3097" s="5">
        <f t="shared" ca="1" si="339"/>
        <v>41424</v>
      </c>
      <c r="G3097" s="11">
        <f t="shared" ca="1" si="343"/>
        <v>122.717</v>
      </c>
      <c r="H3097" s="17" cm="1">
        <f t="array" aca="1" ref="H3097" ca="1">IF(F3097="MAI","NESSUNO",INDIRECT(ADDRESS(ROW()+$N$5,2)))</f>
        <v>126.845</v>
      </c>
      <c r="I3097" s="11">
        <f t="shared" ca="1" si="344"/>
        <v>1.3513536014973795</v>
      </c>
      <c r="J3097" s="13">
        <f t="shared" ca="1" si="340"/>
        <v>4.4650322298437704E-2</v>
      </c>
      <c r="K3097" s="13" t="b">
        <f t="shared" ca="1" si="345"/>
        <v>0</v>
      </c>
    </row>
    <row r="3098" spans="1:11" x14ac:dyDescent="0.2">
      <c r="A3098" s="5">
        <f>IndiciMSCI!A3098</f>
        <v>41225</v>
      </c>
      <c r="B3098" cm="1">
        <f t="array" ref="B3098">INDEX(IndiciMSCI!A:Y,ROW(),Sheet1!$O$2)</f>
        <v>99.828000000000003</v>
      </c>
      <c r="C3098">
        <f t="shared" ca="1" si="341"/>
        <v>98.151300000000006</v>
      </c>
      <c r="D3098" t="b">
        <f t="shared" ca="1" si="342"/>
        <v>0</v>
      </c>
      <c r="E3098" s="13" cm="1">
        <f t="array" aca="1" ref="E3098" ca="1">IF(ISBLANK(INDIRECT(ADDRESS(ROW(B3098)+$N$5,COLUMN(B3098)))),"",(INDIRECT(ADDRESS(ROW(B3098)+$N$5,COLUMN(B3098)))/B3098-1))</f>
        <v>0.27408142004247305</v>
      </c>
      <c r="F3098" s="5">
        <f t="shared" ca="1" si="339"/>
        <v>41424</v>
      </c>
      <c r="G3098" s="11">
        <f t="shared" ca="1" si="343"/>
        <v>122.717</v>
      </c>
      <c r="H3098" s="17" cm="1">
        <f t="array" aca="1" ref="H3098" ca="1">IF(F3098="MAI","NESSUNO",INDIRECT(ADDRESS(ROW()+$N$5,2)))</f>
        <v>127.18899999999999</v>
      </c>
      <c r="I3098" s="11">
        <f t="shared" ca="1" si="344"/>
        <v>1.3311755352070946</v>
      </c>
      <c r="J3098" s="13">
        <f t="shared" ca="1" si="340"/>
        <v>4.7289092262743457E-2</v>
      </c>
      <c r="K3098" s="13" t="b">
        <f t="shared" ca="1" si="345"/>
        <v>0</v>
      </c>
    </row>
    <row r="3099" spans="1:11" x14ac:dyDescent="0.2">
      <c r="A3099" s="5">
        <f>IndiciMSCI!A3099</f>
        <v>41226</v>
      </c>
      <c r="B3099" cm="1">
        <f t="array" ref="B3099">INDEX(IndiciMSCI!A:Y,ROW(),Sheet1!$O$2)</f>
        <v>99.808999999999997</v>
      </c>
      <c r="C3099">
        <f t="shared" ca="1" si="341"/>
        <v>98.151300000000006</v>
      </c>
      <c r="D3099" t="b">
        <f t="shared" ca="1" si="342"/>
        <v>0</v>
      </c>
      <c r="E3099" s="13" cm="1">
        <f t="array" aca="1" ref="E3099" ca="1">IF(ISBLANK(INDIRECT(ADDRESS(ROW(B3099)+$N$5,COLUMN(B3099)))),"",(INDIRECT(ADDRESS(ROW(B3099)+$N$5,COLUMN(B3099)))/B3099-1))</f>
        <v>0.2889018024426655</v>
      </c>
      <c r="F3099" s="5">
        <f t="shared" ca="1" si="339"/>
        <v>41424</v>
      </c>
      <c r="G3099" s="11">
        <f t="shared" ca="1" si="343"/>
        <v>122.717</v>
      </c>
      <c r="H3099" s="17" cm="1">
        <f t="array" aca="1" ref="H3099" ca="1">IF(F3099="MAI","NESSUNO",INDIRECT(ADDRESS(ROW()+$N$5,2)))</f>
        <v>128.64400000000001</v>
      </c>
      <c r="I3099" s="11">
        <f t="shared" ca="1" si="344"/>
        <v>1.3244502424020084</v>
      </c>
      <c r="J3099" s="13">
        <f t="shared" ca="1" si="340"/>
        <v>5.9090836985927091E-2</v>
      </c>
      <c r="K3099" s="13" t="b">
        <f t="shared" ca="1" si="345"/>
        <v>0</v>
      </c>
    </row>
    <row r="3100" spans="1:11" x14ac:dyDescent="0.2">
      <c r="A3100" s="5">
        <f>IndiciMSCI!A3100</f>
        <v>41227</v>
      </c>
      <c r="B3100" cm="1">
        <f t="array" ref="B3100">INDEX(IndiciMSCI!A:Y,ROW(),Sheet1!$O$2)</f>
        <v>98.614000000000004</v>
      </c>
      <c r="C3100">
        <f t="shared" ca="1" si="341"/>
        <v>98.151300000000006</v>
      </c>
      <c r="D3100" t="b">
        <f t="shared" ca="1" si="342"/>
        <v>0</v>
      </c>
      <c r="E3100" s="13" cm="1">
        <f t="array" aca="1" ref="E3100" ca="1">IF(ISBLANK(INDIRECT(ADDRESS(ROW(B3100)+$N$5,COLUMN(B3100)))),"",(INDIRECT(ADDRESS(ROW(B3100)+$N$5,COLUMN(B3100)))/B3100-1))</f>
        <v>0.30807998864258623</v>
      </c>
      <c r="F3100" s="5">
        <f t="shared" ca="1" si="339"/>
        <v>41424</v>
      </c>
      <c r="G3100" s="11">
        <f t="shared" ca="1" si="343"/>
        <v>122.717</v>
      </c>
      <c r="H3100" s="17" cm="1">
        <f t="array" aca="1" ref="H3100" ca="1">IF(F3100="MAI","NESSUNO",INDIRECT(ADDRESS(ROW()+$N$5,2)))</f>
        <v>128.995</v>
      </c>
      <c r="I3100" s="11">
        <f t="shared" ca="1" si="344"/>
        <v>1.3177253142097953</v>
      </c>
      <c r="J3100" s="13">
        <f t="shared" ca="1" si="340"/>
        <v>6.1896276100375673E-2</v>
      </c>
      <c r="K3100" s="13" t="b">
        <f t="shared" ca="1" si="345"/>
        <v>0</v>
      </c>
    </row>
    <row r="3101" spans="1:11" x14ac:dyDescent="0.2">
      <c r="A3101" s="5">
        <f>IndiciMSCI!A3101</f>
        <v>41228</v>
      </c>
      <c r="B3101" cm="1">
        <f t="array" ref="B3101">INDEX(IndiciMSCI!A:Y,ROW(),Sheet1!$O$2)</f>
        <v>99.21</v>
      </c>
      <c r="C3101">
        <f t="shared" ca="1" si="341"/>
        <v>98.151300000000006</v>
      </c>
      <c r="D3101" t="b">
        <f t="shared" ca="1" si="342"/>
        <v>0</v>
      </c>
      <c r="E3101" s="13" cm="1">
        <f t="array" aca="1" ref="E3101" ca="1">IF(ISBLANK(INDIRECT(ADDRESS(ROW(B3101)+$N$5,COLUMN(B3101)))),"",(INDIRECT(ADDRESS(ROW(B3101)+$N$5,COLUMN(B3101)))/B3101-1))</f>
        <v>0.30413264791855688</v>
      </c>
      <c r="F3101" s="5">
        <f t="shared" ca="1" si="339"/>
        <v>41424</v>
      </c>
      <c r="G3101" s="11">
        <f t="shared" ca="1" si="343"/>
        <v>122.717</v>
      </c>
      <c r="H3101" s="17" cm="1">
        <f t="array" aca="1" ref="H3101" ca="1">IF(F3101="MAI","NESSUNO",INDIRECT(ADDRESS(ROW()+$N$5,2)))</f>
        <v>129.38300000000001</v>
      </c>
      <c r="I3101" s="11">
        <f t="shared" ca="1" si="344"/>
        <v>1.3110007506107024</v>
      </c>
      <c r="J3101" s="13">
        <f t="shared" ca="1" si="340"/>
        <v>6.5003224904542273E-2</v>
      </c>
      <c r="K3101" s="13" t="b">
        <f t="shared" ca="1" si="345"/>
        <v>0</v>
      </c>
    </row>
    <row r="3102" spans="1:11" x14ac:dyDescent="0.2">
      <c r="A3102" s="5">
        <f>IndiciMSCI!A3102</f>
        <v>41229</v>
      </c>
      <c r="B3102" cm="1">
        <f t="array" ref="B3102">INDEX(IndiciMSCI!A:Y,ROW(),Sheet1!$O$2)</f>
        <v>101.723</v>
      </c>
      <c r="C3102">
        <f t="shared" ca="1" si="341"/>
        <v>98.151300000000006</v>
      </c>
      <c r="D3102" t="b">
        <f t="shared" ca="1" si="342"/>
        <v>0</v>
      </c>
      <c r="E3102" s="13" cm="1">
        <f t="array" aca="1" ref="E3102" ca="1">IF(ISBLANK(INDIRECT(ADDRESS(ROW(B3102)+$N$5,COLUMN(B3102)))),"",(INDIRECT(ADDRESS(ROW(B3102)+$N$5,COLUMN(B3102)))/B3102-1))</f>
        <v>0.28833203896857151</v>
      </c>
      <c r="F3102" s="5">
        <f t="shared" ca="1" si="339"/>
        <v>41424</v>
      </c>
      <c r="G3102" s="11">
        <f t="shared" ca="1" si="343"/>
        <v>122.717</v>
      </c>
      <c r="H3102" s="17" cm="1">
        <f t="array" aca="1" ref="H3102" ca="1">IF(F3102="MAI","NESSUNO",INDIRECT(ADDRESS(ROW()+$N$5,2)))</f>
        <v>131.053</v>
      </c>
      <c r="I3102" s="11">
        <f t="shared" ca="1" si="344"/>
        <v>1.3042765515849766</v>
      </c>
      <c r="J3102" s="13">
        <f t="shared" ca="1" si="340"/>
        <v>7.855697704136326E-2</v>
      </c>
      <c r="K3102" s="13" t="b">
        <f t="shared" ca="1" si="345"/>
        <v>0</v>
      </c>
    </row>
    <row r="3103" spans="1:11" x14ac:dyDescent="0.2">
      <c r="A3103" s="5">
        <f>IndiciMSCI!A3103</f>
        <v>41232</v>
      </c>
      <c r="B3103" cm="1">
        <f t="array" ref="B3103">INDEX(IndiciMSCI!A:Y,ROW(),Sheet1!$O$2)</f>
        <v>102.502</v>
      </c>
      <c r="C3103">
        <f t="shared" ca="1" si="341"/>
        <v>98.151300000000006</v>
      </c>
      <c r="D3103" t="b">
        <f t="shared" ca="1" si="342"/>
        <v>0</v>
      </c>
      <c r="E3103" s="13" cm="1">
        <f t="array" aca="1" ref="E3103" ca="1">IF(ISBLANK(INDIRECT(ADDRESS(ROW(B3103)+$N$5,COLUMN(B3103)))),"",(INDIRECT(ADDRESS(ROW(B3103)+$N$5,COLUMN(B3103)))/B3103-1))</f>
        <v>0.27984819808394001</v>
      </c>
      <c r="F3103" s="5">
        <f t="shared" ca="1" si="339"/>
        <v>41424</v>
      </c>
      <c r="G3103" s="11">
        <f t="shared" ca="1" si="343"/>
        <v>122.717</v>
      </c>
      <c r="H3103" s="17" cm="1">
        <f t="array" aca="1" ref="H3103" ca="1">IF(F3103="MAI","NESSUNO",INDIRECT(ADDRESS(ROW()+$N$5,2)))</f>
        <v>131.18700000000001</v>
      </c>
      <c r="I3103" s="11">
        <f t="shared" ca="1" si="344"/>
        <v>1.2841061417502431</v>
      </c>
      <c r="J3103" s="13">
        <f t="shared" ca="1" si="340"/>
        <v>7.9484555047387537E-2</v>
      </c>
      <c r="K3103" s="13" t="b">
        <f t="shared" ca="1" si="345"/>
        <v>0</v>
      </c>
    </row>
    <row r="3104" spans="1:11" x14ac:dyDescent="0.2">
      <c r="A3104" s="5">
        <f>IndiciMSCI!A3104</f>
        <v>41233</v>
      </c>
      <c r="B3104" cm="1">
        <f t="array" ref="B3104">INDEX(IndiciMSCI!A:Y,ROW(),Sheet1!$O$2)</f>
        <v>101.736</v>
      </c>
      <c r="C3104">
        <f t="shared" ca="1" si="341"/>
        <v>98.151300000000006</v>
      </c>
      <c r="D3104" t="b">
        <f t="shared" ca="1" si="342"/>
        <v>0</v>
      </c>
      <c r="E3104" s="13" cm="1">
        <f t="array" aca="1" ref="E3104" ca="1">IF(ISBLANK(INDIRECT(ADDRESS(ROW(B3104)+$N$5,COLUMN(B3104)))),"",(INDIRECT(ADDRESS(ROW(B3104)+$N$5,COLUMN(B3104)))/B3104-1))</f>
        <v>0.28191593929385861</v>
      </c>
      <c r="F3104" s="5">
        <f t="shared" ca="1" si="339"/>
        <v>41424</v>
      </c>
      <c r="G3104" s="11">
        <f t="shared" ca="1" si="343"/>
        <v>122.717</v>
      </c>
      <c r="H3104" s="17" cm="1">
        <f t="array" aca="1" ref="H3104" ca="1">IF(F3104="MAI","NESSUNO",INDIRECT(ADDRESS(ROW()+$N$5,2)))</f>
        <v>130.417</v>
      </c>
      <c r="I3104" s="11">
        <f t="shared" ca="1" si="344"/>
        <v>1.2773834008202556</v>
      </c>
      <c r="J3104" s="13">
        <f t="shared" ca="1" si="340"/>
        <v>7.31551732915591E-2</v>
      </c>
      <c r="K3104" s="13" t="b">
        <f t="shared" ca="1" si="345"/>
        <v>0</v>
      </c>
    </row>
    <row r="3105" spans="1:11" x14ac:dyDescent="0.2">
      <c r="A3105" s="5">
        <f>IndiciMSCI!A3105</f>
        <v>41234</v>
      </c>
      <c r="B3105" cm="1">
        <f t="array" ref="B3105">INDEX(IndiciMSCI!A:Y,ROW(),Sheet1!$O$2)</f>
        <v>101.53400000000001</v>
      </c>
      <c r="C3105">
        <f t="shared" ca="1" si="341"/>
        <v>98.151300000000006</v>
      </c>
      <c r="D3105" t="b">
        <f t="shared" ca="1" si="342"/>
        <v>0</v>
      </c>
      <c r="E3105" s="13" cm="1">
        <f t="array" aca="1" ref="E3105" ca="1">IF(ISBLANK(INDIRECT(ADDRESS(ROW(B3105)+$N$5,COLUMN(B3105)))),"",(INDIRECT(ADDRESS(ROW(B3105)+$N$5,COLUMN(B3105)))/B3105-1))</f>
        <v>0.29002107668367239</v>
      </c>
      <c r="F3105" s="5">
        <f t="shared" ca="1" si="339"/>
        <v>41424</v>
      </c>
      <c r="G3105" s="11">
        <f t="shared" ca="1" si="343"/>
        <v>122.717</v>
      </c>
      <c r="H3105" s="17" cm="1">
        <f t="array" aca="1" ref="H3105" ca="1">IF(F3105="MAI","NESSUNO",INDIRECT(ADDRESS(ROW()+$N$5,2)))</f>
        <v>130.98099999999999</v>
      </c>
      <c r="I3105" s="11">
        <f t="shared" ca="1" si="344"/>
        <v>1.2706610243648271</v>
      </c>
      <c r="J3105" s="13">
        <f t="shared" ca="1" si="340"/>
        <v>7.7696334039821888E-2</v>
      </c>
      <c r="K3105" s="13" t="b">
        <f t="shared" ca="1" si="345"/>
        <v>0</v>
      </c>
    </row>
    <row r="3106" spans="1:11" x14ac:dyDescent="0.2">
      <c r="A3106" s="5">
        <f>IndiciMSCI!A3106</f>
        <v>41235</v>
      </c>
      <c r="B3106" cm="1">
        <f t="array" ref="B3106">INDEX(IndiciMSCI!A:Y,ROW(),Sheet1!$O$2)</f>
        <v>102.13500000000001</v>
      </c>
      <c r="C3106">
        <f t="shared" ca="1" si="341"/>
        <v>98.151300000000006</v>
      </c>
      <c r="D3106" t="b">
        <f t="shared" ca="1" si="342"/>
        <v>0</v>
      </c>
      <c r="E3106" s="13" cm="1">
        <f t="array" aca="1" ref="E3106" ca="1">IF(ISBLANK(INDIRECT(ADDRESS(ROW(B3106)+$N$5,COLUMN(B3106)))),"",(INDIRECT(ADDRESS(ROW(B3106)+$N$5,COLUMN(B3106)))/B3106-1))</f>
        <v>0.28203847848435881</v>
      </c>
      <c r="F3106" s="5">
        <f t="shared" ca="1" si="339"/>
        <v>41424</v>
      </c>
      <c r="G3106" s="11">
        <f t="shared" ca="1" si="343"/>
        <v>122.717</v>
      </c>
      <c r="H3106" s="17" cm="1">
        <f t="array" aca="1" ref="H3106" ca="1">IF(F3106="MAI","NESSUNO",INDIRECT(ADDRESS(ROW()+$N$5,2)))</f>
        <v>130.941</v>
      </c>
      <c r="I3106" s="11">
        <f t="shared" ca="1" si="344"/>
        <v>1.2639390123641903</v>
      </c>
      <c r="J3106" s="13">
        <f t="shared" ca="1" si="340"/>
        <v>7.7315604295771528E-2</v>
      </c>
      <c r="K3106" s="13" t="b">
        <f t="shared" ca="1" si="345"/>
        <v>0</v>
      </c>
    </row>
    <row r="3107" spans="1:11" x14ac:dyDescent="0.2">
      <c r="A3107" s="5">
        <f>IndiciMSCI!A3107</f>
        <v>41236</v>
      </c>
      <c r="B3107" cm="1">
        <f t="array" ref="B3107">INDEX(IndiciMSCI!A:Y,ROW(),Sheet1!$O$2)</f>
        <v>101.771</v>
      </c>
      <c r="C3107">
        <f t="shared" ca="1" si="341"/>
        <v>98.151300000000006</v>
      </c>
      <c r="D3107" t="b">
        <f t="shared" ca="1" si="342"/>
        <v>0</v>
      </c>
      <c r="E3107" s="13" cm="1">
        <f t="array" aca="1" ref="E3107" ca="1">IF(ISBLANK(INDIRECT(ADDRESS(ROW(B3107)+$N$5,COLUMN(B3107)))),"",(INDIRECT(ADDRESS(ROW(B3107)+$N$5,COLUMN(B3107)))/B3107-1))</f>
        <v>0.28184846370773609</v>
      </c>
      <c r="F3107" s="5">
        <f t="shared" ca="1" si="339"/>
        <v>41424</v>
      </c>
      <c r="G3107" s="11">
        <f t="shared" ca="1" si="343"/>
        <v>122.717</v>
      </c>
      <c r="H3107" s="17" cm="1">
        <f t="array" aca="1" ref="H3107" ca="1">IF(F3107="MAI","NESSUNO",INDIRECT(ADDRESS(ROW()+$N$5,2)))</f>
        <v>130.45500000000001</v>
      </c>
      <c r="I3107" s="11">
        <f t="shared" ca="1" si="344"/>
        <v>1.2572173647985352</v>
      </c>
      <c r="J3107" s="13">
        <f t="shared" ca="1" si="340"/>
        <v>7.3300499236442787E-2</v>
      </c>
      <c r="K3107" s="13" t="b">
        <f t="shared" ca="1" si="345"/>
        <v>0</v>
      </c>
    </row>
    <row r="3108" spans="1:11" x14ac:dyDescent="0.2">
      <c r="A3108" s="5">
        <f>IndiciMSCI!A3108</f>
        <v>41239</v>
      </c>
      <c r="B3108" cm="1">
        <f t="array" ref="B3108">INDEX(IndiciMSCI!A:Y,ROW(),Sheet1!$O$2)</f>
        <v>102.456</v>
      </c>
      <c r="C3108">
        <f t="shared" ca="1" si="341"/>
        <v>98.151300000000006</v>
      </c>
      <c r="D3108" t="b">
        <f t="shared" ca="1" si="342"/>
        <v>0</v>
      </c>
      <c r="E3108" s="13" cm="1">
        <f t="array" aca="1" ref="E3108" ca="1">IF(ISBLANK(INDIRECT(ADDRESS(ROW(B3108)+$N$5,COLUMN(B3108)))),"",(INDIRECT(ADDRESS(ROW(B3108)+$N$5,COLUMN(B3108)))/B3108-1))</f>
        <v>0.28099867260092148</v>
      </c>
      <c r="F3108" s="5">
        <f t="shared" ca="1" si="339"/>
        <v>41424</v>
      </c>
      <c r="G3108" s="11">
        <f t="shared" ca="1" si="343"/>
        <v>122.717</v>
      </c>
      <c r="H3108" s="17" cm="1">
        <f t="array" aca="1" ref="H3108" ca="1">IF(F3108="MAI","NESSUNO",INDIRECT(ADDRESS(ROW()+$N$5,2)))</f>
        <v>131.24600000000001</v>
      </c>
      <c r="I3108" s="11">
        <f t="shared" ca="1" si="344"/>
        <v>1.2370546085141569</v>
      </c>
      <c r="J3108" s="13">
        <f t="shared" ca="1" si="340"/>
        <v>7.9581921074620199E-2</v>
      </c>
      <c r="K3108" s="13" t="b">
        <f t="shared" ca="1" si="345"/>
        <v>0</v>
      </c>
    </row>
    <row r="3109" spans="1:11" x14ac:dyDescent="0.2">
      <c r="A3109" s="5">
        <f>IndiciMSCI!A3109</f>
        <v>41240</v>
      </c>
      <c r="B3109" cm="1">
        <f t="array" ref="B3109">INDEX(IndiciMSCI!A:Y,ROW(),Sheet1!$O$2)</f>
        <v>102.732</v>
      </c>
      <c r="C3109">
        <f t="shared" ca="1" si="341"/>
        <v>98.151300000000006</v>
      </c>
      <c r="D3109" t="b">
        <f t="shared" ca="1" si="342"/>
        <v>0</v>
      </c>
      <c r="E3109" s="13" cm="1">
        <f t="array" aca="1" ref="E3109" ca="1">IF(ISBLANK(INDIRECT(ADDRESS(ROW(B3109)+$N$5,COLUMN(B3109)))),"",(INDIRECT(ADDRESS(ROW(B3109)+$N$5,COLUMN(B3109)))/B3109-1))</f>
        <v>0.26879648016197488</v>
      </c>
      <c r="F3109" s="5">
        <f t="shared" ca="1" si="339"/>
        <v>41424</v>
      </c>
      <c r="G3109" s="11">
        <f t="shared" ca="1" si="343"/>
        <v>122.717</v>
      </c>
      <c r="H3109" s="17" cm="1">
        <f t="array" aca="1" ref="H3109" ca="1">IF(F3109="MAI","NESSUNO",INDIRECT(ADDRESS(ROW()+$N$5,2)))</f>
        <v>130.346</v>
      </c>
      <c r="I3109" s="11">
        <f t="shared" ca="1" si="344"/>
        <v>1.2303344184909975</v>
      </c>
      <c r="J3109" s="13">
        <f t="shared" ca="1" si="340"/>
        <v>7.2193212175093932E-2</v>
      </c>
      <c r="K3109" s="13" t="b">
        <f t="shared" ca="1" si="345"/>
        <v>0</v>
      </c>
    </row>
    <row r="3110" spans="1:11" x14ac:dyDescent="0.2">
      <c r="A3110" s="5">
        <f>IndiciMSCI!A3110</f>
        <v>41241</v>
      </c>
      <c r="B3110" cm="1">
        <f t="array" ref="B3110">INDEX(IndiciMSCI!A:Y,ROW(),Sheet1!$O$2)</f>
        <v>102.029</v>
      </c>
      <c r="C3110">
        <f t="shared" ca="1" si="341"/>
        <v>98.151300000000006</v>
      </c>
      <c r="D3110" t="b">
        <f t="shared" ca="1" si="342"/>
        <v>0</v>
      </c>
      <c r="E3110" s="13" cm="1">
        <f t="array" aca="1" ref="E3110" ca="1">IF(ISBLANK(INDIRECT(ADDRESS(ROW(B3110)+$N$5,COLUMN(B3110)))),"",(INDIRECT(ADDRESS(ROW(B3110)+$N$5,COLUMN(B3110)))/B3110-1))</f>
        <v>0.26229797410540145</v>
      </c>
      <c r="F3110" s="5">
        <f t="shared" ca="1" si="339"/>
        <v>41424</v>
      </c>
      <c r="G3110" s="11">
        <f t="shared" ca="1" si="343"/>
        <v>122.717</v>
      </c>
      <c r="H3110" s="17" cm="1">
        <f t="array" aca="1" ref="H3110" ca="1">IF(F3110="MAI","NESSUNO",INDIRECT(ADDRESS(ROW()+$N$5,2)))</f>
        <v>128.791</v>
      </c>
      <c r="I3110" s="11">
        <f t="shared" ca="1" si="344"/>
        <v>1.2236145928040969</v>
      </c>
      <c r="J3110" s="13">
        <f t="shared" ca="1" si="340"/>
        <v>5.9467022440282069E-2</v>
      </c>
      <c r="K3110" s="13" t="b">
        <f t="shared" ca="1" si="345"/>
        <v>0</v>
      </c>
    </row>
    <row r="3111" spans="1:11" x14ac:dyDescent="0.2">
      <c r="A3111" s="5">
        <f>IndiciMSCI!A3111</f>
        <v>41242</v>
      </c>
      <c r="B3111" cm="1">
        <f t="array" ref="B3111">INDEX(IndiciMSCI!A:Y,ROW(),Sheet1!$O$2)</f>
        <v>102.14100000000001</v>
      </c>
      <c r="C3111">
        <f t="shared" ca="1" si="341"/>
        <v>98.151300000000006</v>
      </c>
      <c r="D3111" t="b">
        <f t="shared" ca="1" si="342"/>
        <v>0</v>
      </c>
      <c r="E3111" s="13" cm="1">
        <f t="array" aca="1" ref="E3111" ca="1">IF(ISBLANK(INDIRECT(ADDRESS(ROW(B3111)+$N$5,COLUMN(B3111)))),"",(INDIRECT(ADDRESS(ROW(B3111)+$N$5,COLUMN(B3111)))/B3111-1))</f>
        <v>0.27257418666353361</v>
      </c>
      <c r="F3111" s="5">
        <f t="shared" ca="1" si="339"/>
        <v>41424</v>
      </c>
      <c r="G3111" s="11">
        <f t="shared" ca="1" si="343"/>
        <v>122.717</v>
      </c>
      <c r="H3111" s="17" cm="1">
        <f t="array" aca="1" ref="H3111" ca="1">IF(F3111="MAI","NESSUNO",INDIRECT(ADDRESS(ROW()+$N$5,2)))</f>
        <v>129.982</v>
      </c>
      <c r="I3111" s="11">
        <f t="shared" ca="1" si="344"/>
        <v>1.2168951314336738</v>
      </c>
      <c r="J3111" s="13">
        <f t="shared" ca="1" si="340"/>
        <v>6.9117523500685923E-2</v>
      </c>
      <c r="K3111" s="13" t="b">
        <f t="shared" ca="1" si="345"/>
        <v>0</v>
      </c>
    </row>
    <row r="3112" spans="1:11" x14ac:dyDescent="0.2">
      <c r="A3112" s="5">
        <f>IndiciMSCI!A3112</f>
        <v>41243</v>
      </c>
      <c r="B3112" cm="1">
        <f t="array" ref="B3112">INDEX(IndiciMSCI!A:Y,ROW(),Sheet1!$O$2)</f>
        <v>101.98</v>
      </c>
      <c r="C3112">
        <f t="shared" ca="1" si="341"/>
        <v>98.151300000000006</v>
      </c>
      <c r="D3112" t="b">
        <f t="shared" ca="1" si="342"/>
        <v>0</v>
      </c>
      <c r="E3112" s="13" cm="1">
        <f t="array" aca="1" ref="E3112" ca="1">IF(ISBLANK(INDIRECT(ADDRESS(ROW(B3112)+$N$5,COLUMN(B3112)))),"",(INDIRECT(ADDRESS(ROW(B3112)+$N$5,COLUMN(B3112)))/B3112-1))</f>
        <v>0.26895469699941144</v>
      </c>
      <c r="F3112" s="5">
        <f t="shared" ref="F3112:F3175" ca="1" si="346">IF(ISERROR(MATCH(TRUE,INDIRECT(ADDRESS(ROW(),4)&amp;":"&amp;ADDRESS(ROW()+$N$5,4)),0)),"MAI",INDEX(INDIRECT(ADDRESS(ROW(),1)&amp;":"&amp;ADDRESS(ROW()+$N$5,1)),MATCH(TRUE,INDIRECT(ADDRESS(ROW(),4)&amp;":"&amp;ADDRESS(ROW()+$N$5,4)),0)))</f>
        <v>41424</v>
      </c>
      <c r="G3112" s="11">
        <f t="shared" ca="1" si="343"/>
        <v>122.717</v>
      </c>
      <c r="H3112" s="17" cm="1">
        <f t="array" aca="1" ref="H3112" ca="1">IF(F3112="MAI","NESSUNO",INDIRECT(ADDRESS(ROW()+$N$5,2)))</f>
        <v>129.40799999999999</v>
      </c>
      <c r="I3112" s="11">
        <f t="shared" ca="1" si="344"/>
        <v>1.2101760343599892</v>
      </c>
      <c r="J3112" s="13">
        <f t="shared" ca="1" si="340"/>
        <v>6.4385342164166151E-2</v>
      </c>
      <c r="K3112" s="13" t="b">
        <f t="shared" ca="1" si="345"/>
        <v>0</v>
      </c>
    </row>
    <row r="3113" spans="1:11" x14ac:dyDescent="0.2">
      <c r="A3113" s="5">
        <f>IndiciMSCI!A3113</f>
        <v>41246</v>
      </c>
      <c r="B3113" cm="1">
        <f t="array" ref="B3113">INDEX(IndiciMSCI!A:Y,ROW(),Sheet1!$O$2)</f>
        <v>101.664</v>
      </c>
      <c r="C3113">
        <f t="shared" ca="1" si="341"/>
        <v>98.151300000000006</v>
      </c>
      <c r="D3113" t="b">
        <f t="shared" ca="1" si="342"/>
        <v>0</v>
      </c>
      <c r="E3113" s="13" cm="1">
        <f t="array" aca="1" ref="E3113" ca="1">IF(ISBLANK(INDIRECT(ADDRESS(ROW(B3113)+$N$5,COLUMN(B3113)))),"",(INDIRECT(ADDRESS(ROW(B3113)+$N$5,COLUMN(B3113)))/B3113-1))</f>
        <v>0.27013495435945867</v>
      </c>
      <c r="F3113" s="5">
        <f t="shared" ca="1" si="346"/>
        <v>41424</v>
      </c>
      <c r="G3113" s="11">
        <f t="shared" ca="1" si="343"/>
        <v>122.717</v>
      </c>
      <c r="H3113" s="17" cm="1">
        <f t="array" aca="1" ref="H3113" ca="1">IF(F3113="MAI","NESSUNO",INDIRECT(ADDRESS(ROW()+$N$5,2)))</f>
        <v>129.12700000000001</v>
      </c>
      <c r="I3113" s="11">
        <f t="shared" ca="1" si="344"/>
        <v>1.1900209287218502</v>
      </c>
      <c r="J3113" s="13">
        <f t="shared" ca="1" si="340"/>
        <v>6.193128033379125E-2</v>
      </c>
      <c r="K3113" s="13" t="b">
        <f t="shared" ca="1" si="345"/>
        <v>0</v>
      </c>
    </row>
    <row r="3114" spans="1:11" x14ac:dyDescent="0.2">
      <c r="A3114" s="5">
        <f>IndiciMSCI!A3114</f>
        <v>41247</v>
      </c>
      <c r="B3114" cm="1">
        <f t="array" ref="B3114">INDEX(IndiciMSCI!A:Y,ROW(),Sheet1!$O$2)</f>
        <v>102.05200000000001</v>
      </c>
      <c r="C3114">
        <f t="shared" ca="1" si="341"/>
        <v>98.151300000000006</v>
      </c>
      <c r="D3114" t="b">
        <f t="shared" ca="1" si="342"/>
        <v>0</v>
      </c>
      <c r="E3114" s="13" cm="1">
        <f t="array" aca="1" ref="E3114" ca="1">IF(ISBLANK(INDIRECT(ADDRESS(ROW(B3114)+$N$5,COLUMN(B3114)))),"",(INDIRECT(ADDRESS(ROW(B3114)+$N$5,COLUMN(B3114)))/B3114-1))</f>
        <v>0.2733018461176655</v>
      </c>
      <c r="F3114" s="5">
        <f t="shared" ca="1" si="346"/>
        <v>41424</v>
      </c>
      <c r="G3114" s="11">
        <f t="shared" ca="1" si="343"/>
        <v>122.717</v>
      </c>
      <c r="H3114" s="17" cm="1">
        <f t="array" aca="1" ref="H3114" ca="1">IF(F3114="MAI","NESSUNO",INDIRECT(ADDRESS(ROW()+$N$5,2)))</f>
        <v>129.94300000000001</v>
      </c>
      <c r="I3114" s="11">
        <f t="shared" ca="1" si="344"/>
        <v>1.1833032886376174</v>
      </c>
      <c r="J3114" s="13">
        <f t="shared" ca="1" si="340"/>
        <v>6.8525984897264691E-2</v>
      </c>
      <c r="K3114" s="13" t="b">
        <f t="shared" ca="1" si="345"/>
        <v>0</v>
      </c>
    </row>
    <row r="3115" spans="1:11" x14ac:dyDescent="0.2">
      <c r="A3115" s="5">
        <f>IndiciMSCI!A3115</f>
        <v>41248</v>
      </c>
      <c r="B3115" cm="1">
        <f t="array" ref="B3115">INDEX(IndiciMSCI!A:Y,ROW(),Sheet1!$O$2)</f>
        <v>101.604</v>
      </c>
      <c r="C3115">
        <f t="shared" ca="1" si="341"/>
        <v>98.151300000000006</v>
      </c>
      <c r="D3115" t="b">
        <f t="shared" ca="1" si="342"/>
        <v>0</v>
      </c>
      <c r="E3115" s="13" cm="1">
        <f t="array" aca="1" ref="E3115" ca="1">IF(ISBLANK(INDIRECT(ADDRESS(ROW(B3115)+$N$5,COLUMN(B3115)))),"",(INDIRECT(ADDRESS(ROW(B3115)+$N$5,COLUMN(B3115)))/B3115-1))</f>
        <v>0.25645643872288493</v>
      </c>
      <c r="F3115" s="5">
        <f t="shared" ca="1" si="346"/>
        <v>41424</v>
      </c>
      <c r="G3115" s="11">
        <f t="shared" ca="1" si="343"/>
        <v>122.717</v>
      </c>
      <c r="H3115" s="17" cm="1">
        <f t="array" aca="1" ref="H3115" ca="1">IF(F3115="MAI","NESSUNO",INDIRECT(ADDRESS(ROW()+$N$5,2)))</f>
        <v>127.661</v>
      </c>
      <c r="I3115" s="11">
        <f t="shared" ca="1" si="344"/>
        <v>1.1765860127513577</v>
      </c>
      <c r="J3115" s="13">
        <f t="shared" ca="1" si="340"/>
        <v>4.9875616359195227E-2</v>
      </c>
      <c r="K3115" s="13" t="b">
        <f t="shared" ca="1" si="345"/>
        <v>0</v>
      </c>
    </row>
    <row r="3116" spans="1:11" x14ac:dyDescent="0.2">
      <c r="A3116" s="5">
        <f>IndiciMSCI!A3116</f>
        <v>41249</v>
      </c>
      <c r="B3116" cm="1">
        <f t="array" ref="B3116">INDEX(IndiciMSCI!A:Y,ROW(),Sheet1!$O$2)</f>
        <v>103.02</v>
      </c>
      <c r="C3116">
        <f t="shared" ca="1" si="341"/>
        <v>98.151300000000006</v>
      </c>
      <c r="D3116" t="b">
        <f t="shared" ca="1" si="342"/>
        <v>0</v>
      </c>
      <c r="E3116" s="13" cm="1">
        <f t="array" aca="1" ref="E3116" ca="1">IF(ISBLANK(INDIRECT(ADDRESS(ROW(B3116)+$N$5,COLUMN(B3116)))),"",(INDIRECT(ADDRESS(ROW(B3116)+$N$5,COLUMN(B3116)))/B3116-1))</f>
        <v>0.22578140166957872</v>
      </c>
      <c r="F3116" s="5">
        <f t="shared" ca="1" si="346"/>
        <v>41424</v>
      </c>
      <c r="G3116" s="11">
        <f t="shared" ca="1" si="343"/>
        <v>122.717</v>
      </c>
      <c r="H3116" s="17" cm="1">
        <f t="array" aca="1" ref="H3116" ca="1">IF(F3116="MAI","NESSUNO",INDIRECT(ADDRESS(ROW()+$N$5,2)))</f>
        <v>126.28</v>
      </c>
      <c r="I3116" s="11">
        <f t="shared" ca="1" si="344"/>
        <v>1.1698691010433748</v>
      </c>
      <c r="J3116" s="13">
        <f t="shared" ca="1" si="340"/>
        <v>3.8567346830865955E-2</v>
      </c>
      <c r="K3116" s="13" t="b">
        <f t="shared" ca="1" si="345"/>
        <v>0</v>
      </c>
    </row>
    <row r="3117" spans="1:11" x14ac:dyDescent="0.2">
      <c r="A3117" s="5">
        <f>IndiciMSCI!A3117</f>
        <v>41250</v>
      </c>
      <c r="B3117" cm="1">
        <f t="array" ref="B3117">INDEX(IndiciMSCI!A:Y,ROW(),Sheet1!$O$2)</f>
        <v>103.711</v>
      </c>
      <c r="C3117">
        <f t="shared" ca="1" si="341"/>
        <v>98.151300000000006</v>
      </c>
      <c r="D3117" t="b">
        <f t="shared" ca="1" si="342"/>
        <v>0</v>
      </c>
      <c r="E3117" s="13" cm="1">
        <f t="array" aca="1" ref="E3117" ca="1">IF(ISBLANK(INDIRECT(ADDRESS(ROW(B3117)+$N$5,COLUMN(B3117)))),"",(INDIRECT(ADDRESS(ROW(B3117)+$N$5,COLUMN(B3117)))/B3117-1))</f>
        <v>0.21369960756332507</v>
      </c>
      <c r="F3117" s="5">
        <f t="shared" ca="1" si="346"/>
        <v>41424</v>
      </c>
      <c r="G3117" s="11">
        <f t="shared" ca="1" si="343"/>
        <v>122.717</v>
      </c>
      <c r="H3117" s="17" cm="1">
        <f t="array" aca="1" ref="H3117" ca="1">IF(F3117="MAI","NESSUNO",INDIRECT(ADDRESS(ROW()+$N$5,2)))</f>
        <v>125.874</v>
      </c>
      <c r="I3117" s="11">
        <f t="shared" ca="1" si="344"/>
        <v>1.1631525534938589</v>
      </c>
      <c r="J3117" s="13">
        <f t="shared" ca="1" si="340"/>
        <v>3.5204189749536374E-2</v>
      </c>
      <c r="K3117" s="13" t="b">
        <f t="shared" ca="1" si="345"/>
        <v>0</v>
      </c>
    </row>
    <row r="3118" spans="1:11" x14ac:dyDescent="0.2">
      <c r="A3118" s="5">
        <f>IndiciMSCI!A3118</f>
        <v>41253</v>
      </c>
      <c r="B3118" cm="1">
        <f t="array" ref="B3118">INDEX(IndiciMSCI!A:Y,ROW(),Sheet1!$O$2)</f>
        <v>103.504</v>
      </c>
      <c r="C3118">
        <f t="shared" ca="1" si="341"/>
        <v>98.151300000000006</v>
      </c>
      <c r="D3118" t="b">
        <f t="shared" ca="1" si="342"/>
        <v>0</v>
      </c>
      <c r="E3118" s="13" cm="1">
        <f t="array" aca="1" ref="E3118" ca="1">IF(ISBLANK(INDIRECT(ADDRESS(ROW(B3118)+$N$5,COLUMN(B3118)))),"",(INDIRECT(ADDRESS(ROW(B3118)+$N$5,COLUMN(B3118)))/B3118-1))</f>
        <v>0.22792355850981605</v>
      </c>
      <c r="F3118" s="5">
        <f t="shared" ca="1" si="346"/>
        <v>41424</v>
      </c>
      <c r="G3118" s="11">
        <f t="shared" ca="1" si="343"/>
        <v>122.717</v>
      </c>
      <c r="H3118" s="17" cm="1">
        <f t="array" aca="1" ref="H3118" ca="1">IF(F3118="MAI","NESSUNO",INDIRECT(ADDRESS(ROW()+$N$5,2)))</f>
        <v>127.095</v>
      </c>
      <c r="I3118" s="11">
        <f t="shared" ca="1" si="344"/>
        <v>1.1430050955989657</v>
      </c>
      <c r="J3118" s="13">
        <f t="shared" ca="1" si="340"/>
        <v>4.4989733252923117E-2</v>
      </c>
      <c r="K3118" s="13" t="b">
        <f t="shared" ca="1" si="345"/>
        <v>0</v>
      </c>
    </row>
    <row r="3119" spans="1:11" x14ac:dyDescent="0.2">
      <c r="A3119" s="5">
        <f>IndiciMSCI!A3119</f>
        <v>41254</v>
      </c>
      <c r="B3119" cm="1">
        <f t="array" ref="B3119">INDEX(IndiciMSCI!A:Y,ROW(),Sheet1!$O$2)</f>
        <v>102.538</v>
      </c>
      <c r="C3119">
        <f t="shared" ca="1" si="341"/>
        <v>98.151300000000006</v>
      </c>
      <c r="D3119" t="b">
        <f t="shared" ca="1" si="342"/>
        <v>0</v>
      </c>
      <c r="E3119" s="13" cm="1">
        <f t="array" aca="1" ref="E3119" ca="1">IF(ISBLANK(INDIRECT(ADDRESS(ROW(B3119)+$N$5,COLUMN(B3119)))),"",(INDIRECT(ADDRESS(ROW(B3119)+$N$5,COLUMN(B3119)))/B3119-1))</f>
        <v>0.23846769002711188</v>
      </c>
      <c r="F3119" s="5">
        <f t="shared" ca="1" si="346"/>
        <v>41424</v>
      </c>
      <c r="G3119" s="11">
        <f t="shared" ca="1" si="343"/>
        <v>122.717</v>
      </c>
      <c r="H3119" s="17" cm="1">
        <f t="array" aca="1" ref="H3119" ca="1">IF(F3119="MAI","NESSUNO",INDIRECT(ADDRESS(ROW()+$N$5,2)))</f>
        <v>126.99</v>
      </c>
      <c r="I3119" s="11">
        <f t="shared" ca="1" si="344"/>
        <v>1.1362900044860851</v>
      </c>
      <c r="J3119" s="13">
        <f t="shared" ca="1" si="340"/>
        <v>4.4079385940709773E-2</v>
      </c>
      <c r="K3119" s="13" t="b">
        <f t="shared" ca="1" si="345"/>
        <v>0</v>
      </c>
    </row>
    <row r="3120" spans="1:11" x14ac:dyDescent="0.2">
      <c r="A3120" s="5">
        <f>IndiciMSCI!A3120</f>
        <v>41255</v>
      </c>
      <c r="B3120" cm="1">
        <f t="array" ref="B3120">INDEX(IndiciMSCI!A:Y,ROW(),Sheet1!$O$2)</f>
        <v>102.282</v>
      </c>
      <c r="C3120">
        <f t="shared" ca="1" si="341"/>
        <v>98.151300000000006</v>
      </c>
      <c r="D3120" t="b">
        <f t="shared" ca="1" si="342"/>
        <v>0</v>
      </c>
      <c r="E3120" s="13" cm="1">
        <f t="array" aca="1" ref="E3120" ca="1">IF(ISBLANK(INDIRECT(ADDRESS(ROW(B3120)+$N$5,COLUMN(B3120)))),"",(INDIRECT(ADDRESS(ROW(B3120)+$N$5,COLUMN(B3120)))/B3120-1))</f>
        <v>0.23889833988385045</v>
      </c>
      <c r="F3120" s="5">
        <f t="shared" ca="1" si="346"/>
        <v>41424</v>
      </c>
      <c r="G3120" s="11">
        <f t="shared" ca="1" si="343"/>
        <v>122.717</v>
      </c>
      <c r="H3120" s="17" cm="1">
        <f t="array" aca="1" ref="H3120" ca="1">IF(F3120="MAI","NESSUNO",INDIRECT(ADDRESS(ROW()+$N$5,2)))</f>
        <v>126.717</v>
      </c>
      <c r="I3120" s="11">
        <f t="shared" ca="1" si="344"/>
        <v>1.129575277432977</v>
      </c>
      <c r="J3120" s="13">
        <f t="shared" ca="1" si="340"/>
        <v>4.1800038115607265E-2</v>
      </c>
      <c r="K3120" s="13" t="b">
        <f t="shared" ca="1" si="345"/>
        <v>0</v>
      </c>
    </row>
    <row r="3121" spans="1:11" x14ac:dyDescent="0.2">
      <c r="A3121" s="5">
        <f>IndiciMSCI!A3121</f>
        <v>41256</v>
      </c>
      <c r="B3121" cm="1">
        <f t="array" ref="B3121">INDEX(IndiciMSCI!A:Y,ROW(),Sheet1!$O$2)</f>
        <v>102.184</v>
      </c>
      <c r="C3121">
        <f t="shared" ca="1" si="341"/>
        <v>98.151300000000006</v>
      </c>
      <c r="D3121" t="b">
        <f t="shared" ca="1" si="342"/>
        <v>0</v>
      </c>
      <c r="E3121" s="13" cm="1">
        <f t="array" aca="1" ref="E3121" ca="1">IF(ISBLANK(INDIRECT(ADDRESS(ROW(B3121)+$N$5,COLUMN(B3121)))),"",(INDIRECT(ADDRESS(ROW(B3121)+$N$5,COLUMN(B3121)))/B3121-1))</f>
        <v>0.22763837782823138</v>
      </c>
      <c r="F3121" s="5">
        <f t="shared" ca="1" si="346"/>
        <v>41424</v>
      </c>
      <c r="G3121" s="11">
        <f t="shared" ca="1" si="343"/>
        <v>122.717</v>
      </c>
      <c r="H3121" s="17" cm="1">
        <f t="array" aca="1" ref="H3121" ca="1">IF(F3121="MAI","NESSUNO",INDIRECT(ADDRESS(ROW()+$N$5,2)))</f>
        <v>125.44499999999999</v>
      </c>
      <c r="I3121" s="11">
        <f t="shared" ca="1" si="344"/>
        <v>1.1228609144199311</v>
      </c>
      <c r="J3121" s="13">
        <f t="shared" ca="1" si="340"/>
        <v>3.1380011851821064E-2</v>
      </c>
      <c r="K3121" s="13" t="b">
        <f t="shared" ca="1" si="345"/>
        <v>0</v>
      </c>
    </row>
    <row r="3122" spans="1:11" x14ac:dyDescent="0.2">
      <c r="A3122" s="5">
        <f>IndiciMSCI!A3122</f>
        <v>41257</v>
      </c>
      <c r="B3122" cm="1">
        <f t="array" ref="B3122">INDEX(IndiciMSCI!A:Y,ROW(),Sheet1!$O$2)</f>
        <v>102.432</v>
      </c>
      <c r="C3122">
        <f t="shared" ca="1" si="341"/>
        <v>98.151300000000006</v>
      </c>
      <c r="D3122" t="b">
        <f t="shared" ca="1" si="342"/>
        <v>0</v>
      </c>
      <c r="E3122" s="13" cm="1">
        <f t="array" aca="1" ref="E3122" ca="1">IF(ISBLANK(INDIRECT(ADDRESS(ROW(B3122)+$N$5,COLUMN(B3122)))),"",(INDIRECT(ADDRESS(ROW(B3122)+$N$5,COLUMN(B3122)))/B3122-1))</f>
        <v>0.22247930334270549</v>
      </c>
      <c r="F3122" s="5">
        <f t="shared" ca="1" si="346"/>
        <v>41424</v>
      </c>
      <c r="G3122" s="11">
        <f t="shared" ca="1" si="343"/>
        <v>122.717</v>
      </c>
      <c r="H3122" s="17" cm="1">
        <f t="array" aca="1" ref="H3122" ca="1">IF(F3122="MAI","NESSUNO",INDIRECT(ADDRESS(ROW()+$N$5,2)))</f>
        <v>125.221</v>
      </c>
      <c r="I3122" s="11">
        <f t="shared" ca="1" si="344"/>
        <v>1.1161469154272226</v>
      </c>
      <c r="J3122" s="13">
        <f t="shared" ca="1" si="340"/>
        <v>2.9499962641094776E-2</v>
      </c>
      <c r="K3122" s="13" t="b">
        <f t="shared" ca="1" si="345"/>
        <v>0</v>
      </c>
    </row>
    <row r="3123" spans="1:11" x14ac:dyDescent="0.2">
      <c r="A3123" s="5">
        <f>IndiciMSCI!A3123</f>
        <v>41260</v>
      </c>
      <c r="B3123" cm="1">
        <f t="array" ref="B3123">INDEX(IndiciMSCI!A:Y,ROW(),Sheet1!$O$2)</f>
        <v>102.637</v>
      </c>
      <c r="C3123">
        <f t="shared" ca="1" si="341"/>
        <v>98.151300000000006</v>
      </c>
      <c r="D3123" t="b">
        <f t="shared" ca="1" si="342"/>
        <v>0</v>
      </c>
      <c r="E3123" s="13" cm="1">
        <f t="array" aca="1" ref="E3123" ca="1">IF(ISBLANK(INDIRECT(ADDRESS(ROW(B3123)+$N$5,COLUMN(B3123)))),"",(INDIRECT(ADDRESS(ROW(B3123)+$N$5,COLUMN(B3123)))/B3123-1))</f>
        <v>0.20341592213334381</v>
      </c>
      <c r="F3123" s="5">
        <f t="shared" ca="1" si="346"/>
        <v>41424</v>
      </c>
      <c r="G3123" s="11">
        <f t="shared" ca="1" si="343"/>
        <v>122.717</v>
      </c>
      <c r="H3123" s="17" cm="1">
        <f t="array" aca="1" ref="H3123" ca="1">IF(F3123="MAI","NESSUNO",INDIRECT(ADDRESS(ROW()+$N$5,2)))</f>
        <v>123.515</v>
      </c>
      <c r="I3123" s="11">
        <f t="shared" ca="1" si="344"/>
        <v>1.0960071023736759</v>
      </c>
      <c r="J3123" s="13">
        <f t="shared" ca="1" si="340"/>
        <v>1.5433942341922292E-2</v>
      </c>
      <c r="K3123" s="13" t="b">
        <f t="shared" ca="1" si="345"/>
        <v>0</v>
      </c>
    </row>
    <row r="3124" spans="1:11" x14ac:dyDescent="0.2">
      <c r="A3124" s="5">
        <f>IndiciMSCI!A3124</f>
        <v>41261</v>
      </c>
      <c r="B3124" cm="1">
        <f t="array" ref="B3124">INDEX(IndiciMSCI!A:Y,ROW(),Sheet1!$O$2)</f>
        <v>103.137</v>
      </c>
      <c r="C3124">
        <f t="shared" ca="1" si="341"/>
        <v>98.151300000000006</v>
      </c>
      <c r="D3124" t="b">
        <f t="shared" ca="1" si="342"/>
        <v>0</v>
      </c>
      <c r="E3124" s="13" cm="1">
        <f t="array" aca="1" ref="E3124" ca="1">IF(ISBLANK(INDIRECT(ADDRESS(ROW(B3124)+$N$5,COLUMN(B3124)))),"",(INDIRECT(ADDRESS(ROW(B3124)+$N$5,COLUMN(B3124)))/B3124-1))</f>
        <v>0.21194139833425441</v>
      </c>
      <c r="F3124" s="5">
        <f t="shared" ca="1" si="346"/>
        <v>41424</v>
      </c>
      <c r="G3124" s="11">
        <f t="shared" ca="1" si="343"/>
        <v>122.717</v>
      </c>
      <c r="H3124" s="17" cm="1">
        <f t="array" aca="1" ref="H3124" ca="1">IF(F3124="MAI","NESSUNO",INDIRECT(ADDRESS(ROW()+$N$5,2)))</f>
        <v>124.996</v>
      </c>
      <c r="I3124" s="11">
        <f t="shared" ca="1" si="344"/>
        <v>1.0892945592649141</v>
      </c>
      <c r="J3124" s="13">
        <f t="shared" ca="1" si="340"/>
        <v>2.7447660546337595E-2</v>
      </c>
      <c r="K3124" s="13" t="b">
        <f t="shared" ca="1" si="345"/>
        <v>0</v>
      </c>
    </row>
    <row r="3125" spans="1:11" x14ac:dyDescent="0.2">
      <c r="A3125" s="5">
        <f>IndiciMSCI!A3125</f>
        <v>41262</v>
      </c>
      <c r="B3125" cm="1">
        <f t="array" ref="B3125">INDEX(IndiciMSCI!A:Y,ROW(),Sheet1!$O$2)</f>
        <v>105.39400000000001</v>
      </c>
      <c r="C3125">
        <f t="shared" ca="1" si="341"/>
        <v>98.151300000000006</v>
      </c>
      <c r="D3125" t="b">
        <f t="shared" ca="1" si="342"/>
        <v>0</v>
      </c>
      <c r="E3125" s="13" cm="1">
        <f t="array" aca="1" ref="E3125" ca="1">IF(ISBLANK(INDIRECT(ADDRESS(ROW(B3125)+$N$5,COLUMN(B3125)))),"",(INDIRECT(ADDRESS(ROW(B3125)+$N$5,COLUMN(B3125)))/B3125-1))</f>
        <v>0.19669051369148138</v>
      </c>
      <c r="F3125" s="5">
        <f t="shared" ca="1" si="346"/>
        <v>41424</v>
      </c>
      <c r="G3125" s="11">
        <f t="shared" ca="1" si="343"/>
        <v>122.717</v>
      </c>
      <c r="H3125" s="17" cm="1">
        <f t="array" aca="1" ref="H3125" ca="1">IF(F3125="MAI","NESSUNO",INDIRECT(ADDRESS(ROW()+$N$5,2)))</f>
        <v>126.124</v>
      </c>
      <c r="I3125" s="11">
        <f t="shared" ca="1" si="344"/>
        <v>1.0825823800778522</v>
      </c>
      <c r="J3125" s="13">
        <f t="shared" ca="1" si="340"/>
        <v>3.658484464318594E-2</v>
      </c>
      <c r="K3125" s="13" t="b">
        <f t="shared" ca="1" si="345"/>
        <v>0</v>
      </c>
    </row>
    <row r="3126" spans="1:11" x14ac:dyDescent="0.2">
      <c r="A3126" s="5">
        <f>IndiciMSCI!A3126</f>
        <v>41263</v>
      </c>
      <c r="B3126" cm="1">
        <f t="array" ref="B3126">INDEX(IndiciMSCI!A:Y,ROW(),Sheet1!$O$2)</f>
        <v>105.28</v>
      </c>
      <c r="C3126">
        <f t="shared" ca="1" si="341"/>
        <v>98.151300000000006</v>
      </c>
      <c r="D3126" t="b">
        <f t="shared" ca="1" si="342"/>
        <v>0</v>
      </c>
      <c r="E3126" s="13" cm="1">
        <f t="array" aca="1" ref="E3126" ca="1">IF(ISBLANK(INDIRECT(ADDRESS(ROW(B3126)+$N$5,COLUMN(B3126)))),"",(INDIRECT(ADDRESS(ROW(B3126)+$N$5,COLUMN(B3126)))/B3126-1))</f>
        <v>0.2077887537993921</v>
      </c>
      <c r="F3126" s="5">
        <f t="shared" ca="1" si="346"/>
        <v>41424</v>
      </c>
      <c r="G3126" s="11">
        <f t="shared" ca="1" si="343"/>
        <v>122.717</v>
      </c>
      <c r="H3126" s="17" cm="1">
        <f t="array" aca="1" ref="H3126" ca="1">IF(F3126="MAI","NESSUNO",INDIRECT(ADDRESS(ROW()+$N$5,2)))</f>
        <v>127.15600000000001</v>
      </c>
      <c r="I3126" s="11">
        <f t="shared" ca="1" si="344"/>
        <v>1.0758705647926803</v>
      </c>
      <c r="J3126" s="13">
        <f t="shared" ca="1" si="340"/>
        <v>4.4939744002808799E-2</v>
      </c>
      <c r="K3126" s="13" t="b">
        <f t="shared" ca="1" si="345"/>
        <v>0</v>
      </c>
    </row>
    <row r="3127" spans="1:11" x14ac:dyDescent="0.2">
      <c r="A3127" s="5">
        <f>IndiciMSCI!A3127</f>
        <v>41264</v>
      </c>
      <c r="B3127" cm="1">
        <f t="array" ref="B3127">INDEX(IndiciMSCI!A:Y,ROW(),Sheet1!$O$2)</f>
        <v>105.288</v>
      </c>
      <c r="C3127">
        <f t="shared" ca="1" si="341"/>
        <v>98.151300000000006</v>
      </c>
      <c r="D3127" t="b">
        <f t="shared" ca="1" si="342"/>
        <v>0</v>
      </c>
      <c r="E3127" s="13" cm="1">
        <f t="array" aca="1" ref="E3127" ca="1">IF(ISBLANK(INDIRECT(ADDRESS(ROW(B3127)+$N$5,COLUMN(B3127)))),"",(INDIRECT(ADDRESS(ROW(B3127)+$N$5,COLUMN(B3127)))/B3127-1))</f>
        <v>0.20796292075070277</v>
      </c>
      <c r="F3127" s="5">
        <f t="shared" ca="1" si="346"/>
        <v>41424</v>
      </c>
      <c r="G3127" s="11">
        <f t="shared" ca="1" si="343"/>
        <v>122.717</v>
      </c>
      <c r="H3127" s="17" cm="1">
        <f t="array" aca="1" ref="H3127" ca="1">IF(F3127="MAI","NESSUNO",INDIRECT(ADDRESS(ROW()+$N$5,2)))</f>
        <v>127.184</v>
      </c>
      <c r="I3127" s="11">
        <f t="shared" ca="1" si="344"/>
        <v>1.0691591133897163</v>
      </c>
      <c r="J3127" s="13">
        <f t="shared" ca="1" si="340"/>
        <v>4.5113220771284462E-2</v>
      </c>
      <c r="K3127" s="13" t="b">
        <f t="shared" ca="1" si="345"/>
        <v>0</v>
      </c>
    </row>
    <row r="3128" spans="1:11" x14ac:dyDescent="0.2">
      <c r="A3128" s="5">
        <f>IndiciMSCI!A3128</f>
        <v>41267</v>
      </c>
      <c r="B3128" cm="1">
        <f t="array" ref="B3128">INDEX(IndiciMSCI!A:Y,ROW(),Sheet1!$O$2)</f>
        <v>104.288</v>
      </c>
      <c r="C3128">
        <f t="shared" ca="1" si="341"/>
        <v>98.151300000000006</v>
      </c>
      <c r="D3128" t="b">
        <f t="shared" ca="1" si="342"/>
        <v>0</v>
      </c>
      <c r="E3128" s="13" cm="1">
        <f t="array" aca="1" ref="E3128" ca="1">IF(ISBLANK(INDIRECT(ADDRESS(ROW(B3128)+$N$5,COLUMN(B3128)))),"",(INDIRECT(ADDRESS(ROW(B3128)+$N$5,COLUMN(B3128)))/B3128-1))</f>
        <v>0.21751304081006451</v>
      </c>
      <c r="F3128" s="5">
        <f t="shared" ca="1" si="346"/>
        <v>41424</v>
      </c>
      <c r="G3128" s="11">
        <f t="shared" ca="1" si="343"/>
        <v>122.717</v>
      </c>
      <c r="H3128" s="17" cm="1">
        <f t="array" aca="1" ref="H3128" ca="1">IF(F3128="MAI","NESSUNO",INDIRECT(ADDRESS(ROW()+$N$5,2)))</f>
        <v>126.97199999999999</v>
      </c>
      <c r="I3128" s="11">
        <f t="shared" ca="1" si="344"/>
        <v>1.0490269422767398</v>
      </c>
      <c r="J3128" s="13">
        <f t="shared" ca="1" si="340"/>
        <v>4.3221615116705386E-2</v>
      </c>
      <c r="K3128" s="13" t="b">
        <f t="shared" ca="1" si="345"/>
        <v>0</v>
      </c>
    </row>
    <row r="3129" spans="1:11" x14ac:dyDescent="0.2">
      <c r="A3129" s="5">
        <f>IndiciMSCI!A3129</f>
        <v>41268</v>
      </c>
      <c r="B3129" cm="1">
        <f t="array" ref="B3129">INDEX(IndiciMSCI!A:Y,ROW(),Sheet1!$O$2)</f>
        <v>104.965</v>
      </c>
      <c r="C3129">
        <f t="shared" ca="1" si="341"/>
        <v>98.151300000000006</v>
      </c>
      <c r="D3129" t="b">
        <f t="shared" ca="1" si="342"/>
        <v>0</v>
      </c>
      <c r="E3129" s="13" cm="1">
        <f t="array" aca="1" ref="E3129" ca="1">IF(ISBLANK(INDIRECT(ADDRESS(ROW(B3129)+$N$5,COLUMN(B3129)))),"",(INDIRECT(ADDRESS(ROW(B3129)+$N$5,COLUMN(B3129)))/B3129-1))</f>
        <v>0.20666888962987651</v>
      </c>
      <c r="F3129" s="5">
        <f t="shared" ca="1" si="346"/>
        <v>41424</v>
      </c>
      <c r="G3129" s="11">
        <f t="shared" ca="1" si="343"/>
        <v>122.717</v>
      </c>
      <c r="H3129" s="17" cm="1">
        <f t="array" aca="1" ref="H3129" ca="1">IF(F3129="MAI","NESSUNO",INDIRECT(ADDRESS(ROW()+$N$5,2)))</f>
        <v>126.658</v>
      </c>
      <c r="I3129" s="11">
        <f t="shared" ca="1" si="344"/>
        <v>1.0423169462053039</v>
      </c>
      <c r="J3129" s="13">
        <f t="shared" ca="1" si="340"/>
        <v>4.0608203803917192E-2</v>
      </c>
      <c r="K3129" s="13" t="b">
        <f t="shared" ca="1" si="345"/>
        <v>0</v>
      </c>
    </row>
    <row r="3130" spans="1:11" x14ac:dyDescent="0.2">
      <c r="A3130" s="5">
        <f>IndiciMSCI!A3130</f>
        <v>41269</v>
      </c>
      <c r="B3130" cm="1">
        <f t="array" ref="B3130">INDEX(IndiciMSCI!A:Y,ROW(),Sheet1!$O$2)</f>
        <v>104.96</v>
      </c>
      <c r="C3130">
        <f t="shared" ca="1" si="341"/>
        <v>98.151300000000006</v>
      </c>
      <c r="D3130" t="b">
        <f t="shared" ca="1" si="342"/>
        <v>0</v>
      </c>
      <c r="E3130" s="13" cm="1">
        <f t="array" aca="1" ref="E3130" ca="1">IF(ISBLANK(INDIRECT(ADDRESS(ROW(B3130)+$N$5,COLUMN(B3130)))),"",(INDIRECT(ADDRESS(ROW(B3130)+$N$5,COLUMN(B3130)))/B3130-1))</f>
        <v>0.20721227134146347</v>
      </c>
      <c r="F3130" s="5">
        <f t="shared" ca="1" si="346"/>
        <v>41424</v>
      </c>
      <c r="G3130" s="11">
        <f t="shared" ca="1" si="343"/>
        <v>122.717</v>
      </c>
      <c r="H3130" s="17" cm="1">
        <f t="array" aca="1" ref="H3130" ca="1">IF(F3130="MAI","NESSUNO",INDIRECT(ADDRESS(ROW()+$N$5,2)))</f>
        <v>126.709</v>
      </c>
      <c r="I3130" s="11">
        <f t="shared" ca="1" si="344"/>
        <v>1.0356073139174384</v>
      </c>
      <c r="J3130" s="13">
        <f t="shared" ca="1" si="340"/>
        <v>4.0969118491467713E-2</v>
      </c>
      <c r="K3130" s="13" t="b">
        <f t="shared" ca="1" si="345"/>
        <v>0</v>
      </c>
    </row>
    <row r="3131" spans="1:11" x14ac:dyDescent="0.2">
      <c r="A3131" s="5">
        <f>IndiciMSCI!A3131</f>
        <v>41270</v>
      </c>
      <c r="B3131" cm="1">
        <f t="array" ref="B3131">INDEX(IndiciMSCI!A:Y,ROW(),Sheet1!$O$2)</f>
        <v>105.473</v>
      </c>
      <c r="C3131">
        <f t="shared" ca="1" si="341"/>
        <v>98.151300000000006</v>
      </c>
      <c r="D3131" t="b">
        <f t="shared" ca="1" si="342"/>
        <v>0</v>
      </c>
      <c r="E3131" s="13" cm="1">
        <f t="array" aca="1" ref="E3131" ca="1">IF(ISBLANK(INDIRECT(ADDRESS(ROW(B3131)+$N$5,COLUMN(B3131)))),"",(INDIRECT(ADDRESS(ROW(B3131)+$N$5,COLUMN(B3131)))/B3131-1))</f>
        <v>0.21455728006219621</v>
      </c>
      <c r="F3131" s="5">
        <f t="shared" ca="1" si="346"/>
        <v>41424</v>
      </c>
      <c r="G3131" s="11">
        <f t="shared" ca="1" si="343"/>
        <v>122.717</v>
      </c>
      <c r="H3131" s="17" cm="1">
        <f t="array" aca="1" ref="H3131" ca="1">IF(F3131="MAI","NESSUNO",INDIRECT(ADDRESS(ROW()+$N$5,2)))</f>
        <v>128.10300000000001</v>
      </c>
      <c r="I3131" s="11">
        <f t="shared" ca="1" si="344"/>
        <v>1.0288980453934329</v>
      </c>
      <c r="J3131" s="13">
        <f t="shared" ca="1" si="340"/>
        <v>5.2273915149436856E-2</v>
      </c>
      <c r="K3131" s="13" t="b">
        <f t="shared" ca="1" si="345"/>
        <v>0</v>
      </c>
    </row>
    <row r="3132" spans="1:11" x14ac:dyDescent="0.2">
      <c r="A3132" s="5">
        <f>IndiciMSCI!A3132</f>
        <v>41271</v>
      </c>
      <c r="B3132" cm="1">
        <f t="array" ref="B3132">INDEX(IndiciMSCI!A:Y,ROW(),Sheet1!$O$2)</f>
        <v>106.09</v>
      </c>
      <c r="C3132">
        <f t="shared" ca="1" si="341"/>
        <v>98.151300000000006</v>
      </c>
      <c r="D3132" t="b">
        <f t="shared" ca="1" si="342"/>
        <v>0</v>
      </c>
      <c r="E3132" s="13" cm="1">
        <f t="array" aca="1" ref="E3132" ca="1">IF(ISBLANK(INDIRECT(ADDRESS(ROW(B3132)+$N$5,COLUMN(B3132)))),"",(INDIRECT(ADDRESS(ROW(B3132)+$N$5,COLUMN(B3132)))/B3132-1))</f>
        <v>0.20553303798661515</v>
      </c>
      <c r="F3132" s="5">
        <f t="shared" ca="1" si="346"/>
        <v>41424</v>
      </c>
      <c r="G3132" s="11">
        <f t="shared" ca="1" si="343"/>
        <v>122.717</v>
      </c>
      <c r="H3132" s="17" cm="1">
        <f t="array" aca="1" ref="H3132" ca="1">IF(F3132="MAI","NESSUNO",INDIRECT(ADDRESS(ROW()+$N$5,2)))</f>
        <v>127.895</v>
      </c>
      <c r="I3132" s="11">
        <f t="shared" ca="1" si="344"/>
        <v>1.0221891406135626</v>
      </c>
      <c r="J3132" s="13">
        <f t="shared" ca="1" si="340"/>
        <v>5.0524288734352697E-2</v>
      </c>
      <c r="K3132" s="13" t="b">
        <f t="shared" ca="1" si="345"/>
        <v>0</v>
      </c>
    </row>
    <row r="3133" spans="1:11" x14ac:dyDescent="0.2">
      <c r="A3133" s="5">
        <f>IndiciMSCI!A3133</f>
        <v>41274</v>
      </c>
      <c r="B3133" cm="1">
        <f t="array" ref="B3133">INDEX(IndiciMSCI!A:Y,ROW(),Sheet1!$O$2)</f>
        <v>105.932</v>
      </c>
      <c r="C3133">
        <f t="shared" ca="1" si="341"/>
        <v>98.151300000000006</v>
      </c>
      <c r="D3133" t="b">
        <f t="shared" ca="1" si="342"/>
        <v>0</v>
      </c>
      <c r="E3133" s="13" cm="1">
        <f t="array" aca="1" ref="E3133" ca="1">IF(ISBLANK(INDIRECT(ADDRESS(ROW(B3133)+$N$5,COLUMN(B3133)))),"",(INDIRECT(ADDRESS(ROW(B3133)+$N$5,COLUMN(B3133)))/B3133-1))</f>
        <v>0.21441113166937287</v>
      </c>
      <c r="F3133" s="5">
        <f t="shared" ca="1" si="346"/>
        <v>41424</v>
      </c>
      <c r="G3133" s="11">
        <f t="shared" ca="1" si="343"/>
        <v>122.717</v>
      </c>
      <c r="H3133" s="17" cm="1">
        <f t="array" aca="1" ref="H3133" ca="1">IF(F3133="MAI","NESSUNO",INDIRECT(ADDRESS(ROW()+$N$5,2)))</f>
        <v>128.64500000000001</v>
      </c>
      <c r="I3133" s="11">
        <f t="shared" ca="1" si="344"/>
        <v>1.0020646085414597</v>
      </c>
      <c r="J3133" s="13">
        <f t="shared" ca="1" si="340"/>
        <v>5.6471920015494767E-2</v>
      </c>
      <c r="K3133" s="13" t="b">
        <f t="shared" ca="1" si="345"/>
        <v>0</v>
      </c>
    </row>
    <row r="3134" spans="1:11" x14ac:dyDescent="0.2">
      <c r="A3134" s="5">
        <f>IndiciMSCI!A3134</f>
        <v>41275</v>
      </c>
      <c r="B3134" cm="1">
        <f t="array" ref="B3134">INDEX(IndiciMSCI!A:Y,ROW(),Sheet1!$O$2)</f>
        <v>105.932</v>
      </c>
      <c r="C3134">
        <f t="shared" ca="1" si="341"/>
        <v>98.151300000000006</v>
      </c>
      <c r="D3134" t="b">
        <f t="shared" ca="1" si="342"/>
        <v>0</v>
      </c>
      <c r="E3134" s="13" cm="1">
        <f t="array" aca="1" ref="E3134" ca="1">IF(ISBLANK(INDIRECT(ADDRESS(ROW(B3134)+$N$5,COLUMN(B3134)))),"",(INDIRECT(ADDRESS(ROW(B3134)+$N$5,COLUMN(B3134)))/B3134-1))</f>
        <v>0.21668617603745788</v>
      </c>
      <c r="F3134" s="5">
        <f t="shared" ca="1" si="346"/>
        <v>41424</v>
      </c>
      <c r="G3134" s="11">
        <f t="shared" ca="1" si="343"/>
        <v>122.717</v>
      </c>
      <c r="H3134" s="17" cm="1">
        <f t="array" aca="1" ref="H3134" ca="1">IF(F3134="MAI","NESSUNO",INDIRECT(ADDRESS(ROW()+$N$5,2)))</f>
        <v>128.886</v>
      </c>
      <c r="I3134" s="11">
        <f t="shared" ca="1" si="344"/>
        <v>0.99535715854086959</v>
      </c>
      <c r="J3134" s="13">
        <f t="shared" ca="1" si="340"/>
        <v>5.8381130230863422E-2</v>
      </c>
      <c r="K3134" s="13" t="b">
        <f t="shared" ca="1" si="345"/>
        <v>0</v>
      </c>
    </row>
    <row r="3135" spans="1:11" x14ac:dyDescent="0.2">
      <c r="A3135" s="5">
        <f>IndiciMSCI!A3135</f>
        <v>41276</v>
      </c>
      <c r="B3135" cm="1">
        <f t="array" ref="B3135">INDEX(IndiciMSCI!A:Y,ROW(),Sheet1!$O$2)</f>
        <v>104.63500000000001</v>
      </c>
      <c r="C3135">
        <f t="shared" ca="1" si="341"/>
        <v>98.151300000000006</v>
      </c>
      <c r="D3135" t="b">
        <f t="shared" ca="1" si="342"/>
        <v>0</v>
      </c>
      <c r="E3135" s="13" cm="1">
        <f t="array" aca="1" ref="E3135" ca="1">IF(ISBLANK(INDIRECT(ADDRESS(ROW(B3135)+$N$5,COLUMN(B3135)))),"",(INDIRECT(ADDRESS(ROW(B3135)+$N$5,COLUMN(B3135)))/B3135-1))</f>
        <v>0.23176757299182871</v>
      </c>
      <c r="F3135" s="5">
        <f t="shared" ca="1" si="346"/>
        <v>41424</v>
      </c>
      <c r="G3135" s="11">
        <f t="shared" ca="1" si="343"/>
        <v>122.717</v>
      </c>
      <c r="H3135" s="17" cm="1">
        <f t="array" aca="1" ref="H3135" ca="1">IF(F3135="MAI","NESSUNO",INDIRECT(ADDRESS(ROW()+$N$5,2)))</f>
        <v>128.886</v>
      </c>
      <c r="I3135" s="11">
        <f t="shared" ca="1" si="344"/>
        <v>0.98865007218584822</v>
      </c>
      <c r="J3135" s="13">
        <f t="shared" ca="1" si="340"/>
        <v>5.8326475322782054E-2</v>
      </c>
      <c r="K3135" s="13" t="b">
        <f t="shared" ca="1" si="345"/>
        <v>0</v>
      </c>
    </row>
    <row r="3136" spans="1:11" x14ac:dyDescent="0.2">
      <c r="A3136" s="5">
        <f>IndiciMSCI!A3136</f>
        <v>41277</v>
      </c>
      <c r="B3136" cm="1">
        <f t="array" ref="B3136">INDEX(IndiciMSCI!A:Y,ROW(),Sheet1!$O$2)</f>
        <v>106.188</v>
      </c>
      <c r="C3136">
        <f t="shared" ca="1" si="341"/>
        <v>98.151300000000006</v>
      </c>
      <c r="D3136" t="b">
        <f t="shared" ca="1" si="342"/>
        <v>0</v>
      </c>
      <c r="E3136" s="13" cm="1">
        <f t="array" aca="1" ref="E3136" ca="1">IF(ISBLANK(INDIRECT(ADDRESS(ROW(B3136)+$N$5,COLUMN(B3136)))),"",(INDIRECT(ADDRESS(ROW(B3136)+$N$5,COLUMN(B3136)))/B3136-1))</f>
        <v>0.22543036877989975</v>
      </c>
      <c r="F3136" s="5">
        <f t="shared" ca="1" si="346"/>
        <v>41424</v>
      </c>
      <c r="G3136" s="11">
        <f t="shared" ca="1" si="343"/>
        <v>122.717</v>
      </c>
      <c r="H3136" s="17" cm="1">
        <f t="array" aca="1" ref="H3136" ca="1">IF(F3136="MAI","NESSUNO",INDIRECT(ADDRESS(ROW()+$N$5,2)))</f>
        <v>130.126</v>
      </c>
      <c r="I3136" s="11">
        <f t="shared" ca="1" si="344"/>
        <v>0.98194334945662831</v>
      </c>
      <c r="J3136" s="13">
        <f t="shared" ca="1" si="340"/>
        <v>6.8376372869746113E-2</v>
      </c>
      <c r="K3136" s="13" t="b">
        <f t="shared" ca="1" si="345"/>
        <v>0</v>
      </c>
    </row>
    <row r="3137" spans="1:11" x14ac:dyDescent="0.2">
      <c r="A3137" s="5">
        <f>IndiciMSCI!A3137</f>
        <v>41278</v>
      </c>
      <c r="B3137" cm="1">
        <f t="array" ref="B3137">INDEX(IndiciMSCI!A:Y,ROW(),Sheet1!$O$2)</f>
        <v>108.795</v>
      </c>
      <c r="C3137">
        <f t="shared" ca="1" si="341"/>
        <v>98.151300000000006</v>
      </c>
      <c r="D3137" t="b">
        <f t="shared" ca="1" si="342"/>
        <v>0</v>
      </c>
      <c r="E3137" s="13" cm="1">
        <f t="array" aca="1" ref="E3137" ca="1">IF(ISBLANK(INDIRECT(ADDRESS(ROW(B3137)+$N$5,COLUMN(B3137)))),"",(INDIRECT(ADDRESS(ROW(B3137)+$N$5,COLUMN(B3137)))/B3137-1))</f>
        <v>0.20634220322625119</v>
      </c>
      <c r="F3137" s="5">
        <f t="shared" ca="1" si="346"/>
        <v>41424</v>
      </c>
      <c r="G3137" s="11">
        <f t="shared" ca="1" si="343"/>
        <v>122.717</v>
      </c>
      <c r="H3137" s="17" cm="1">
        <f t="array" aca="1" ref="H3137" ca="1">IF(F3137="MAI","NESSUNO",INDIRECT(ADDRESS(ROW()+$N$5,2)))</f>
        <v>131.244</v>
      </c>
      <c r="I3137" s="11">
        <f t="shared" ca="1" si="344"/>
        <v>0.97523699033352784</v>
      </c>
      <c r="J3137" s="13">
        <f t="shared" ca="1" si="340"/>
        <v>7.7432116090953407E-2</v>
      </c>
      <c r="K3137" s="13" t="b">
        <f t="shared" ca="1" si="345"/>
        <v>0</v>
      </c>
    </row>
    <row r="3138" spans="1:11" x14ac:dyDescent="0.2">
      <c r="A3138" s="5">
        <f>IndiciMSCI!A3138</f>
        <v>41281</v>
      </c>
      <c r="B3138" cm="1">
        <f t="array" ref="B3138">INDEX(IndiciMSCI!A:Y,ROW(),Sheet1!$O$2)</f>
        <v>107.715</v>
      </c>
      <c r="C3138">
        <f t="shared" ca="1" si="341"/>
        <v>98.151300000000006</v>
      </c>
      <c r="D3138" t="b">
        <f t="shared" ca="1" si="342"/>
        <v>0</v>
      </c>
      <c r="E3138" s="13" cm="1">
        <f t="array" aca="1" ref="E3138" ca="1">IF(ISBLANK(INDIRECT(ADDRESS(ROW(B3138)+$N$5,COLUMN(B3138)))),"",(INDIRECT(ADDRESS(ROW(B3138)+$N$5,COLUMN(B3138)))/B3138-1))</f>
        <v>0.20399201596806371</v>
      </c>
      <c r="F3138" s="5">
        <f t="shared" ca="1" si="346"/>
        <v>41424</v>
      </c>
      <c r="G3138" s="11">
        <f t="shared" ca="1" si="343"/>
        <v>122.717</v>
      </c>
      <c r="H3138" s="17" cm="1">
        <f t="array" aca="1" ref="H3138" ca="1">IF(F3138="MAI","NESSUNO",INDIRECT(ADDRESS(ROW()+$N$5,2)))</f>
        <v>129.68799999999999</v>
      </c>
      <c r="I3138" s="11">
        <f t="shared" ca="1" si="344"/>
        <v>0.9551200944037106</v>
      </c>
      <c r="J3138" s="13">
        <f t="shared" ref="J3138:J3201" ca="1" si="347">IF(E3138="","",IF(F3138="MAI",I3138/B3138,(H3138-G3138+I3138)/G3138))</f>
        <v>6.4588607074844567E-2</v>
      </c>
      <c r="K3138" s="13" t="b">
        <f t="shared" ca="1" si="345"/>
        <v>0</v>
      </c>
    </row>
    <row r="3139" spans="1:11" x14ac:dyDescent="0.2">
      <c r="A3139" s="5">
        <f>IndiciMSCI!A3139</f>
        <v>41282</v>
      </c>
      <c r="B3139" cm="1">
        <f t="array" ref="B3139">INDEX(IndiciMSCI!A:Y,ROW(),Sheet1!$O$2)</f>
        <v>107.524</v>
      </c>
      <c r="C3139">
        <f t="shared" ref="C3139:C3202" ca="1" si="348">MAX(INDIRECT("B"&amp;ROW()&amp;":B"&amp;MAX(2,ROW()-$N$3)))*(1-$N$4)</f>
        <v>98.151300000000006</v>
      </c>
      <c r="D3139" t="b">
        <f t="shared" ref="D3139:D3202" ca="1" si="349">B3139&lt;C3139</f>
        <v>0</v>
      </c>
      <c r="E3139" s="13" cm="1">
        <f t="array" aca="1" ref="E3139" ca="1">IF(ISBLANK(INDIRECT(ADDRESS(ROW(B3139)+$N$5,COLUMN(B3139)))),"",(INDIRECT(ADDRESS(ROW(B3139)+$N$5,COLUMN(B3139)))/B3139-1))</f>
        <v>0.19937874335032157</v>
      </c>
      <c r="F3139" s="5">
        <f t="shared" ca="1" si="346"/>
        <v>41424</v>
      </c>
      <c r="G3139" s="11">
        <f t="shared" ref="G3139:G3202" ca="1" si="350">IF(F3139="MAI","NESSUNO",INDEX(B:B,MATCH(F3139,A:A,0)))</f>
        <v>122.717</v>
      </c>
      <c r="H3139" s="17" cm="1">
        <f t="array" aca="1" ref="H3139" ca="1">IF(F3139="MAI","NESSUNO",INDIRECT(ADDRESS(ROW()+$N$5,2)))</f>
        <v>128.96199999999999</v>
      </c>
      <c r="I3139" s="11">
        <f t="shared" ref="I3139:I3202" ca="1" si="351">IF(F3139="MAI",B3139*(1+$N$6)^($N$5*(7/5)/365.25)-B3139, G3139*(1+$N$6)^((F3139-A3139)/365.25)-G3139)</f>
        <v>0.94841518950791226</v>
      </c>
      <c r="J3139" s="13">
        <f t="shared" ca="1" si="347"/>
        <v>5.8617919192189366E-2</v>
      </c>
      <c r="K3139" s="13" t="b">
        <f t="shared" ref="K3139:K3202" ca="1" si="352">IF(E3139="","",J3139&gt;E3139)</f>
        <v>0</v>
      </c>
    </row>
    <row r="3140" spans="1:11" x14ac:dyDescent="0.2">
      <c r="A3140" s="5">
        <f>IndiciMSCI!A3140</f>
        <v>41283</v>
      </c>
      <c r="B3140" cm="1">
        <f t="array" ref="B3140">INDEX(IndiciMSCI!A:Y,ROW(),Sheet1!$O$2)</f>
        <v>107.663</v>
      </c>
      <c r="C3140">
        <f t="shared" ca="1" si="348"/>
        <v>98.151300000000006</v>
      </c>
      <c r="D3140" t="b">
        <f t="shared" ca="1" si="349"/>
        <v>0</v>
      </c>
      <c r="E3140" s="13" cm="1">
        <f t="array" aca="1" ref="E3140" ca="1">IF(ISBLANK(INDIRECT(ADDRESS(ROW(B3140)+$N$5,COLUMN(B3140)))),"",(INDIRECT(ADDRESS(ROW(B3140)+$N$5,COLUMN(B3140)))/B3140-1))</f>
        <v>0.2173077101696963</v>
      </c>
      <c r="F3140" s="5">
        <f t="shared" ca="1" si="346"/>
        <v>41424</v>
      </c>
      <c r="G3140" s="11">
        <f t="shared" ca="1" si="350"/>
        <v>122.717</v>
      </c>
      <c r="H3140" s="17" cm="1">
        <f t="array" aca="1" ref="H3140" ca="1">IF(F3140="MAI","NESSUNO",INDIRECT(ADDRESS(ROW()+$N$5,2)))</f>
        <v>131.059</v>
      </c>
      <c r="I3140" s="11">
        <f t="shared" ca="1" si="351"/>
        <v>0.94171064811965266</v>
      </c>
      <c r="J3140" s="13">
        <f t="shared" ca="1" si="347"/>
        <v>7.5651382026285283E-2</v>
      </c>
      <c r="K3140" s="13" t="b">
        <f t="shared" ca="1" si="352"/>
        <v>0</v>
      </c>
    </row>
    <row r="3141" spans="1:11" x14ac:dyDescent="0.2">
      <c r="A3141" s="5">
        <f>IndiciMSCI!A3141</f>
        <v>41284</v>
      </c>
      <c r="B3141" cm="1">
        <f t="array" ref="B3141">INDEX(IndiciMSCI!A:Y,ROW(),Sheet1!$O$2)</f>
        <v>107.114</v>
      </c>
      <c r="C3141">
        <f t="shared" ca="1" si="348"/>
        <v>98.151300000000006</v>
      </c>
      <c r="D3141" t="b">
        <f t="shared" ca="1" si="349"/>
        <v>0</v>
      </c>
      <c r="E3141" s="13" cm="1">
        <f t="array" aca="1" ref="E3141" ca="1">IF(ISBLANK(INDIRECT(ADDRESS(ROW(B3141)+$N$5,COLUMN(B3141)))),"",(INDIRECT(ADDRESS(ROW(B3141)+$N$5,COLUMN(B3141)))/B3141-1))</f>
        <v>0.21634893664693688</v>
      </c>
      <c r="F3141" s="5">
        <f t="shared" ca="1" si="346"/>
        <v>41424</v>
      </c>
      <c r="G3141" s="11">
        <f t="shared" ca="1" si="350"/>
        <v>122.717</v>
      </c>
      <c r="H3141" s="17" cm="1">
        <f t="array" aca="1" ref="H3141" ca="1">IF(F3141="MAI","NESSUNO",INDIRECT(ADDRESS(ROW()+$N$5,2)))</f>
        <v>130.28800000000001</v>
      </c>
      <c r="I3141" s="11">
        <f t="shared" ca="1" si="351"/>
        <v>0.93500647021924976</v>
      </c>
      <c r="J3141" s="13">
        <f t="shared" ca="1" si="347"/>
        <v>6.9314002707198369E-2</v>
      </c>
      <c r="K3141" s="13" t="b">
        <f t="shared" ca="1" si="352"/>
        <v>0</v>
      </c>
    </row>
    <row r="3142" spans="1:11" x14ac:dyDescent="0.2">
      <c r="A3142" s="5">
        <f>IndiciMSCI!A3142</f>
        <v>41285</v>
      </c>
      <c r="B3142" cm="1">
        <f t="array" ref="B3142">INDEX(IndiciMSCI!A:Y,ROW(),Sheet1!$O$2)</f>
        <v>106.251</v>
      </c>
      <c r="C3142">
        <f t="shared" ca="1" si="348"/>
        <v>98.151300000000006</v>
      </c>
      <c r="D3142" t="b">
        <f t="shared" ca="1" si="349"/>
        <v>0</v>
      </c>
      <c r="E3142" s="13" cm="1">
        <f t="array" aca="1" ref="E3142" ca="1">IF(ISBLANK(INDIRECT(ADDRESS(ROW(B3142)+$N$5,COLUMN(B3142)))),"",(INDIRECT(ADDRESS(ROW(B3142)+$N$5,COLUMN(B3142)))/B3142-1))</f>
        <v>0.22718844999105881</v>
      </c>
      <c r="F3142" s="5">
        <f t="shared" ca="1" si="346"/>
        <v>41424</v>
      </c>
      <c r="G3142" s="11">
        <f t="shared" ca="1" si="350"/>
        <v>122.717</v>
      </c>
      <c r="H3142" s="17" cm="1">
        <f t="array" aca="1" ref="H3142" ca="1">IF(F3142="MAI","NESSUNO",INDIRECT(ADDRESS(ROW()+$N$5,2)))</f>
        <v>130.38999999999999</v>
      </c>
      <c r="I3142" s="11">
        <f t="shared" ca="1" si="351"/>
        <v>0.9283026557869789</v>
      </c>
      <c r="J3142" s="13">
        <f t="shared" ca="1" si="347"/>
        <v>7.0090555145472647E-2</v>
      </c>
      <c r="K3142" s="13" t="b">
        <f t="shared" ca="1" si="352"/>
        <v>0</v>
      </c>
    </row>
    <row r="3143" spans="1:11" x14ac:dyDescent="0.2">
      <c r="A3143" s="5">
        <f>IndiciMSCI!A3143</f>
        <v>41288</v>
      </c>
      <c r="B3143" cm="1">
        <f t="array" ref="B3143">INDEX(IndiciMSCI!A:Y,ROW(),Sheet1!$O$2)</f>
        <v>105.886</v>
      </c>
      <c r="C3143">
        <f t="shared" ca="1" si="348"/>
        <v>98.151300000000006</v>
      </c>
      <c r="D3143" t="b">
        <f t="shared" ca="1" si="349"/>
        <v>0</v>
      </c>
      <c r="E3143" s="13" cm="1">
        <f t="array" aca="1" ref="E3143" ca="1">IF(ISBLANK(INDIRECT(ADDRESS(ROW(B3143)+$N$5,COLUMN(B3143)))),"",(INDIRECT(ADDRESS(ROW(B3143)+$N$5,COLUMN(B3143)))/B3143-1))</f>
        <v>0.24239276202708582</v>
      </c>
      <c r="F3143" s="5">
        <f t="shared" ca="1" si="346"/>
        <v>41424</v>
      </c>
      <c r="G3143" s="11">
        <f t="shared" ca="1" si="350"/>
        <v>122.717</v>
      </c>
      <c r="H3143" s="17" cm="1">
        <f t="array" aca="1" ref="H3143" ca="1">IF(F3143="MAI","NESSUNO",INDIRECT(ADDRESS(ROW()+$N$5,2)))</f>
        <v>131.55199999999999</v>
      </c>
      <c r="I3143" s="11">
        <f t="shared" ca="1" si="351"/>
        <v>0.90819339310196767</v>
      </c>
      <c r="J3143" s="13">
        <f t="shared" ca="1" si="347"/>
        <v>7.9395628911250779E-2</v>
      </c>
      <c r="K3143" s="13" t="b">
        <f t="shared" ca="1" si="352"/>
        <v>0</v>
      </c>
    </row>
    <row r="3144" spans="1:11" x14ac:dyDescent="0.2">
      <c r="A3144" s="5">
        <f>IndiciMSCI!A3144</f>
        <v>41289</v>
      </c>
      <c r="B3144" cm="1">
        <f t="array" ref="B3144">INDEX(IndiciMSCI!A:Y,ROW(),Sheet1!$O$2)</f>
        <v>107.687</v>
      </c>
      <c r="C3144">
        <f t="shared" ca="1" si="348"/>
        <v>98.151300000000006</v>
      </c>
      <c r="D3144" t="b">
        <f t="shared" ca="1" si="349"/>
        <v>0</v>
      </c>
      <c r="E3144" s="13" cm="1">
        <f t="array" aca="1" ref="E3144" ca="1">IF(ISBLANK(INDIRECT(ADDRESS(ROW(B3144)+$N$5,COLUMN(B3144)))),"",(INDIRECT(ADDRESS(ROW(B3144)+$N$5,COLUMN(B3144)))/B3144-1))</f>
        <v>0.18752495658714619</v>
      </c>
      <c r="F3144" s="5">
        <f t="shared" ca="1" si="346"/>
        <v>41424</v>
      </c>
      <c r="G3144" s="11">
        <f t="shared" ca="1" si="350"/>
        <v>122.717</v>
      </c>
      <c r="H3144" s="17" cm="1">
        <f t="array" aca="1" ref="H3144" ca="1">IF(F3144="MAI","NESSUNO",INDIRECT(ADDRESS(ROW()+$N$5,2)))</f>
        <v>127.881</v>
      </c>
      <c r="I3144" s="11">
        <f t="shared" ca="1" si="351"/>
        <v>0.90149103234521988</v>
      </c>
      <c r="J3144" s="13">
        <f t="shared" ca="1" si="347"/>
        <v>4.9426656717041821E-2</v>
      </c>
      <c r="K3144" s="13" t="b">
        <f t="shared" ca="1" si="352"/>
        <v>0</v>
      </c>
    </row>
    <row r="3145" spans="1:11" x14ac:dyDescent="0.2">
      <c r="A3145" s="5">
        <f>IndiciMSCI!A3145</f>
        <v>41290</v>
      </c>
      <c r="B3145" cm="1">
        <f t="array" ref="B3145">INDEX(IndiciMSCI!A:Y,ROW(),Sheet1!$O$2)</f>
        <v>105.995</v>
      </c>
      <c r="C3145">
        <f t="shared" ca="1" si="348"/>
        <v>98.151300000000006</v>
      </c>
      <c r="D3145" t="b">
        <f t="shared" ca="1" si="349"/>
        <v>0</v>
      </c>
      <c r="E3145" s="13" cm="1">
        <f t="array" aca="1" ref="E3145" ca="1">IF(ISBLANK(INDIRECT(ADDRESS(ROW(B3145)+$N$5,COLUMN(B3145)))),"",(INDIRECT(ADDRESS(ROW(B3145)+$N$5,COLUMN(B3145)))/B3145-1))</f>
        <v>0.22913344969102312</v>
      </c>
      <c r="F3145" s="5">
        <f t="shared" ca="1" si="346"/>
        <v>41424</v>
      </c>
      <c r="G3145" s="11">
        <f t="shared" ca="1" si="350"/>
        <v>122.717</v>
      </c>
      <c r="H3145" s="17" cm="1">
        <f t="array" aca="1" ref="H3145" ca="1">IF(F3145="MAI","NESSUNO",INDIRECT(ADDRESS(ROW()+$N$5,2)))</f>
        <v>130.28200000000001</v>
      </c>
      <c r="I3145" s="11">
        <f t="shared" ca="1" si="351"/>
        <v>0.89478903495806605</v>
      </c>
      <c r="J3145" s="13">
        <f t="shared" ca="1" si="347"/>
        <v>6.8937384673338473E-2</v>
      </c>
      <c r="K3145" s="13" t="b">
        <f t="shared" ca="1" si="352"/>
        <v>0</v>
      </c>
    </row>
    <row r="3146" spans="1:11" x14ac:dyDescent="0.2">
      <c r="A3146" s="5">
        <f>IndiciMSCI!A3146</f>
        <v>41291</v>
      </c>
      <c r="B3146" cm="1">
        <f t="array" ref="B3146">INDEX(IndiciMSCI!A:Y,ROW(),Sheet1!$O$2)</f>
        <v>104.82599999999999</v>
      </c>
      <c r="C3146">
        <f t="shared" ca="1" si="348"/>
        <v>98.151300000000006</v>
      </c>
      <c r="D3146" t="b">
        <f t="shared" ca="1" si="349"/>
        <v>0</v>
      </c>
      <c r="E3146" s="13" cm="1">
        <f t="array" aca="1" ref="E3146" ca="1">IF(ISBLANK(INDIRECT(ADDRESS(ROW(B3146)+$N$5,COLUMN(B3146)))),"",(INDIRECT(ADDRESS(ROW(B3146)+$N$5,COLUMN(B3146)))/B3146-1))</f>
        <v>0.24493923263312545</v>
      </c>
      <c r="F3146" s="5">
        <f t="shared" ca="1" si="346"/>
        <v>41424</v>
      </c>
      <c r="G3146" s="11">
        <f t="shared" ca="1" si="350"/>
        <v>122.717</v>
      </c>
      <c r="H3146" s="17" cm="1">
        <f t="array" aca="1" ref="H3146" ca="1">IF(F3146="MAI","NESSUNO",INDIRECT(ADDRESS(ROW()+$N$5,2)))</f>
        <v>130.50200000000001</v>
      </c>
      <c r="I3146" s="11">
        <f t="shared" ca="1" si="351"/>
        <v>0.88808740092085259</v>
      </c>
      <c r="J3146" s="13">
        <f t="shared" ca="1" si="347"/>
        <v>7.0675516847061637E-2</v>
      </c>
      <c r="K3146" s="13" t="b">
        <f t="shared" ca="1" si="352"/>
        <v>0</v>
      </c>
    </row>
    <row r="3147" spans="1:11" x14ac:dyDescent="0.2">
      <c r="A3147" s="5">
        <f>IndiciMSCI!A3147</f>
        <v>41292</v>
      </c>
      <c r="B3147" cm="1">
        <f t="array" ref="B3147">INDEX(IndiciMSCI!A:Y,ROW(),Sheet1!$O$2)</f>
        <v>107.242</v>
      </c>
      <c r="C3147">
        <f t="shared" ca="1" si="348"/>
        <v>98.151300000000006</v>
      </c>
      <c r="D3147" t="b">
        <f t="shared" ca="1" si="349"/>
        <v>0</v>
      </c>
      <c r="E3147" s="13" cm="1">
        <f t="array" aca="1" ref="E3147" ca="1">IF(ISBLANK(INDIRECT(ADDRESS(ROW(B3147)+$N$5,COLUMN(B3147)))),"",(INDIRECT(ADDRESS(ROW(B3147)+$N$5,COLUMN(B3147)))/B3147-1))</f>
        <v>0.22167620894798667</v>
      </c>
      <c r="F3147" s="5">
        <f t="shared" ca="1" si="346"/>
        <v>41424</v>
      </c>
      <c r="G3147" s="11">
        <f t="shared" ca="1" si="350"/>
        <v>122.717</v>
      </c>
      <c r="H3147" s="17" cm="1">
        <f t="array" aca="1" ref="H3147" ca="1">IF(F3147="MAI","NESSUNO",INDIRECT(ADDRESS(ROW()+$N$5,2)))</f>
        <v>131.01499999999999</v>
      </c>
      <c r="I3147" s="11">
        <f t="shared" ca="1" si="351"/>
        <v>0.88138613021385481</v>
      </c>
      <c r="J3147" s="13">
        <f t="shared" ca="1" si="347"/>
        <v>7.480125924047884E-2</v>
      </c>
      <c r="K3147" s="13" t="b">
        <f t="shared" ca="1" si="352"/>
        <v>0</v>
      </c>
    </row>
    <row r="3148" spans="1:11" x14ac:dyDescent="0.2">
      <c r="A3148" s="5">
        <f>IndiciMSCI!A3148</f>
        <v>41295</v>
      </c>
      <c r="B3148" cm="1">
        <f t="array" ref="B3148">INDEX(IndiciMSCI!A:Y,ROW(),Sheet1!$O$2)</f>
        <v>106.294</v>
      </c>
      <c r="C3148">
        <f t="shared" ca="1" si="348"/>
        <v>98.151300000000006</v>
      </c>
      <c r="D3148" t="b">
        <f t="shared" ca="1" si="349"/>
        <v>0</v>
      </c>
      <c r="E3148" s="13" cm="1">
        <f t="array" aca="1" ref="E3148" ca="1">IF(ISBLANK(INDIRECT(ADDRESS(ROW(B3148)+$N$5,COLUMN(B3148)))),"",(INDIRECT(ADDRESS(ROW(B3148)+$N$5,COLUMN(B3148)))/B3148-1))</f>
        <v>0.23068094153950369</v>
      </c>
      <c r="F3148" s="5">
        <f t="shared" ca="1" si="346"/>
        <v>41424</v>
      </c>
      <c r="G3148" s="11">
        <f t="shared" ca="1" si="350"/>
        <v>122.717</v>
      </c>
      <c r="H3148" s="17" cm="1">
        <f t="array" aca="1" ref="H3148" ca="1">IF(F3148="MAI","NESSUNO",INDIRECT(ADDRESS(ROW()+$N$5,2)))</f>
        <v>130.81399999999999</v>
      </c>
      <c r="I3148" s="11">
        <f t="shared" ca="1" si="351"/>
        <v>0.86128449787723582</v>
      </c>
      <c r="J3148" s="13">
        <f t="shared" ca="1" si="347"/>
        <v>7.2999539573793612E-2</v>
      </c>
      <c r="K3148" s="13" t="b">
        <f t="shared" ca="1" si="352"/>
        <v>0</v>
      </c>
    </row>
    <row r="3149" spans="1:11" x14ac:dyDescent="0.2">
      <c r="A3149" s="5">
        <f>IndiciMSCI!A3149</f>
        <v>41296</v>
      </c>
      <c r="B3149" cm="1">
        <f t="array" ref="B3149">INDEX(IndiciMSCI!A:Y,ROW(),Sheet1!$O$2)</f>
        <v>107.56699999999999</v>
      </c>
      <c r="C3149">
        <f t="shared" ca="1" si="348"/>
        <v>98.151300000000006</v>
      </c>
      <c r="D3149" t="b">
        <f t="shared" ca="1" si="349"/>
        <v>0</v>
      </c>
      <c r="E3149" s="13" cm="1">
        <f t="array" aca="1" ref="E3149" ca="1">IF(ISBLANK(INDIRECT(ADDRESS(ROW(B3149)+$N$5,COLUMN(B3149)))),"",(INDIRECT(ADDRESS(ROW(B3149)+$N$5,COLUMN(B3149)))/B3149-1))</f>
        <v>0.2175760223860479</v>
      </c>
      <c r="F3149" s="5">
        <f t="shared" ca="1" si="346"/>
        <v>41424</v>
      </c>
      <c r="G3149" s="11">
        <f t="shared" ca="1" si="350"/>
        <v>122.717</v>
      </c>
      <c r="H3149" s="17" cm="1">
        <f t="array" aca="1" ref="H3149" ca="1">IF(F3149="MAI","NESSUNO",INDIRECT(ADDRESS(ROW()+$N$5,2)))</f>
        <v>130.971</v>
      </c>
      <c r="I3149" s="11">
        <f t="shared" ca="1" si="351"/>
        <v>0.85458468029416679</v>
      </c>
      <c r="J3149" s="13">
        <f t="shared" ca="1" si="347"/>
        <v>7.4224310244661876E-2</v>
      </c>
      <c r="K3149" s="13" t="b">
        <f t="shared" ca="1" si="352"/>
        <v>0</v>
      </c>
    </row>
    <row r="3150" spans="1:11" x14ac:dyDescent="0.2">
      <c r="A3150" s="5">
        <f>IndiciMSCI!A3150</f>
        <v>41297</v>
      </c>
      <c r="B3150" cm="1">
        <f t="array" ref="B3150">INDEX(IndiciMSCI!A:Y,ROW(),Sheet1!$O$2)</f>
        <v>105.943</v>
      </c>
      <c r="C3150">
        <f t="shared" ca="1" si="348"/>
        <v>98.151300000000006</v>
      </c>
      <c r="D3150" t="b">
        <f t="shared" ca="1" si="349"/>
        <v>0</v>
      </c>
      <c r="E3150" s="13" cm="1">
        <f t="array" aca="1" ref="E3150" ca="1">IF(ISBLANK(INDIRECT(ADDRESS(ROW(B3150)+$N$5,COLUMN(B3150)))),"",(INDIRECT(ADDRESS(ROW(B3150)+$N$5,COLUMN(B3150)))/B3150-1))</f>
        <v>0.23865663611564725</v>
      </c>
      <c r="F3150" s="5">
        <f t="shared" ca="1" si="346"/>
        <v>41424</v>
      </c>
      <c r="G3150" s="11">
        <f t="shared" ca="1" si="350"/>
        <v>122.717</v>
      </c>
      <c r="H3150" s="17" cm="1">
        <f t="array" aca="1" ref="H3150" ca="1">IF(F3150="MAI","NESSUNO",INDIRECT(ADDRESS(ROW()+$N$5,2)))</f>
        <v>131.227</v>
      </c>
      <c r="I3150" s="11">
        <f t="shared" ca="1" si="351"/>
        <v>0.84788522594283222</v>
      </c>
      <c r="J3150" s="13">
        <f t="shared" ca="1" si="347"/>
        <v>7.6255818068750356E-2</v>
      </c>
      <c r="K3150" s="13" t="b">
        <f t="shared" ca="1" si="352"/>
        <v>0</v>
      </c>
    </row>
    <row r="3151" spans="1:11" x14ac:dyDescent="0.2">
      <c r="A3151" s="5">
        <f>IndiciMSCI!A3151</f>
        <v>41298</v>
      </c>
      <c r="B3151" cm="1">
        <f t="array" ref="B3151">INDEX(IndiciMSCI!A:Y,ROW(),Sheet1!$O$2)</f>
        <v>104.66800000000001</v>
      </c>
      <c r="C3151">
        <f t="shared" ca="1" si="348"/>
        <v>98.151300000000006</v>
      </c>
      <c r="D3151" t="b">
        <f t="shared" ca="1" si="349"/>
        <v>0</v>
      </c>
      <c r="E3151" s="13" cm="1">
        <f t="array" aca="1" ref="E3151" ca="1">IF(ISBLANK(INDIRECT(ADDRESS(ROW(B3151)+$N$5,COLUMN(B3151)))),"",(INDIRECT(ADDRESS(ROW(B3151)+$N$5,COLUMN(B3151)))/B3151-1))</f>
        <v>0.23910841900103175</v>
      </c>
      <c r="F3151" s="5">
        <f t="shared" ca="1" si="346"/>
        <v>41424</v>
      </c>
      <c r="G3151" s="11">
        <f t="shared" ca="1" si="350"/>
        <v>122.717</v>
      </c>
      <c r="H3151" s="17" cm="1">
        <f t="array" aca="1" ref="H3151" ca="1">IF(F3151="MAI","NESSUNO",INDIRECT(ADDRESS(ROW()+$N$5,2)))</f>
        <v>129.69499999999999</v>
      </c>
      <c r="I3151" s="11">
        <f t="shared" ca="1" si="351"/>
        <v>0.84118613480353588</v>
      </c>
      <c r="J3151" s="13">
        <f t="shared" ca="1" si="347"/>
        <v>6.3717220391661555E-2</v>
      </c>
      <c r="K3151" s="13" t="b">
        <f t="shared" ca="1" si="352"/>
        <v>0</v>
      </c>
    </row>
    <row r="3152" spans="1:11" x14ac:dyDescent="0.2">
      <c r="A3152" s="5">
        <f>IndiciMSCI!A3152</f>
        <v>41299</v>
      </c>
      <c r="B3152" cm="1">
        <f t="array" ref="B3152">INDEX(IndiciMSCI!A:Y,ROW(),Sheet1!$O$2)</f>
        <v>105.095</v>
      </c>
      <c r="C3152">
        <f t="shared" ca="1" si="348"/>
        <v>98.151300000000006</v>
      </c>
      <c r="D3152" t="b">
        <f t="shared" ca="1" si="349"/>
        <v>0</v>
      </c>
      <c r="E3152" s="13" cm="1">
        <f t="array" aca="1" ref="E3152" ca="1">IF(ISBLANK(INDIRECT(ADDRESS(ROW(B3152)+$N$5,COLUMN(B3152)))),"",(INDIRECT(ADDRESS(ROW(B3152)+$N$5,COLUMN(B3152)))/B3152-1))</f>
        <v>0.22647128788239201</v>
      </c>
      <c r="F3152" s="5">
        <f t="shared" ca="1" si="346"/>
        <v>41424</v>
      </c>
      <c r="G3152" s="11">
        <f t="shared" ca="1" si="350"/>
        <v>122.717</v>
      </c>
      <c r="H3152" s="17" cm="1">
        <f t="array" aca="1" ref="H3152" ca="1">IF(F3152="MAI","NESSUNO",INDIRECT(ADDRESS(ROW()+$N$5,2)))</f>
        <v>128.89599999999999</v>
      </c>
      <c r="I3152" s="11">
        <f t="shared" ca="1" si="351"/>
        <v>0.83448740685662415</v>
      </c>
      <c r="J3152" s="13">
        <f t="shared" ca="1" si="347"/>
        <v>5.7151718236728509E-2</v>
      </c>
      <c r="K3152" s="13" t="b">
        <f t="shared" ca="1" si="352"/>
        <v>0</v>
      </c>
    </row>
    <row r="3153" spans="1:11" x14ac:dyDescent="0.2">
      <c r="A3153" s="5">
        <f>IndiciMSCI!A3153</f>
        <v>41302</v>
      </c>
      <c r="B3153" cm="1">
        <f t="array" ref="B3153">INDEX(IndiciMSCI!A:Y,ROW(),Sheet1!$O$2)</f>
        <v>105.164</v>
      </c>
      <c r="C3153">
        <f t="shared" ca="1" si="348"/>
        <v>98.151300000000006</v>
      </c>
      <c r="D3153" t="b">
        <f t="shared" ca="1" si="349"/>
        <v>0</v>
      </c>
      <c r="E3153" s="13" cm="1">
        <f t="array" aca="1" ref="E3153" ca="1">IF(ISBLANK(INDIRECT(ADDRESS(ROW(B3153)+$N$5,COLUMN(B3153)))),"",(INDIRECT(ADDRESS(ROW(B3153)+$N$5,COLUMN(B3153)))/B3153-1))</f>
        <v>0.19215701190521473</v>
      </c>
      <c r="F3153" s="5">
        <f t="shared" ca="1" si="346"/>
        <v>41424</v>
      </c>
      <c r="G3153" s="11">
        <f t="shared" ca="1" si="350"/>
        <v>122.717</v>
      </c>
      <c r="H3153" s="17" cm="1">
        <f t="array" aca="1" ref="H3153" ca="1">IF(F3153="MAI","NESSUNO",INDIRECT(ADDRESS(ROW()+$N$5,2)))</f>
        <v>125.372</v>
      </c>
      <c r="I3153" s="11">
        <f t="shared" ca="1" si="351"/>
        <v>0.81439340197309207</v>
      </c>
      <c r="J3153" s="13">
        <f t="shared" ca="1" si="347"/>
        <v>2.8271497852563974E-2</v>
      </c>
      <c r="K3153" s="13" t="b">
        <f t="shared" ca="1" si="352"/>
        <v>0</v>
      </c>
    </row>
    <row r="3154" spans="1:11" x14ac:dyDescent="0.2">
      <c r="A3154" s="5">
        <f>IndiciMSCI!A3154</f>
        <v>41303</v>
      </c>
      <c r="B3154" cm="1">
        <f t="array" ref="B3154">INDEX(IndiciMSCI!A:Y,ROW(),Sheet1!$O$2)</f>
        <v>105.94</v>
      </c>
      <c r="C3154">
        <f t="shared" ca="1" si="348"/>
        <v>98.151300000000006</v>
      </c>
      <c r="D3154" t="b">
        <f t="shared" ca="1" si="349"/>
        <v>0</v>
      </c>
      <c r="E3154" s="13" cm="1">
        <f t="array" aca="1" ref="E3154" ca="1">IF(ISBLANK(INDIRECT(ADDRESS(ROW(B3154)+$N$5,COLUMN(B3154)))),"",(INDIRECT(ADDRESS(ROW(B3154)+$N$5,COLUMN(B3154)))/B3154-1))</f>
        <v>0.17525958089484628</v>
      </c>
      <c r="F3154" s="5">
        <f t="shared" ca="1" si="346"/>
        <v>41424</v>
      </c>
      <c r="G3154" s="11">
        <f t="shared" ca="1" si="350"/>
        <v>122.717</v>
      </c>
      <c r="H3154" s="17" cm="1">
        <f t="array" aca="1" ref="H3154" ca="1">IF(F3154="MAI","NESSUNO",INDIRECT(ADDRESS(ROW()+$N$5,2)))</f>
        <v>124.50700000000001</v>
      </c>
      <c r="I3154" s="11">
        <f t="shared" ca="1" si="351"/>
        <v>0.80769612659872791</v>
      </c>
      <c r="J3154" s="13">
        <f t="shared" ca="1" si="347"/>
        <v>2.116818473886042E-2</v>
      </c>
      <c r="K3154" s="13" t="b">
        <f t="shared" ca="1" si="352"/>
        <v>0</v>
      </c>
    </row>
    <row r="3155" spans="1:11" x14ac:dyDescent="0.2">
      <c r="A3155" s="5">
        <f>IndiciMSCI!A3155</f>
        <v>41304</v>
      </c>
      <c r="B3155" cm="1">
        <f t="array" ref="B3155">INDEX(IndiciMSCI!A:Y,ROW(),Sheet1!$O$2)</f>
        <v>106.30500000000001</v>
      </c>
      <c r="C3155">
        <f t="shared" ca="1" si="348"/>
        <v>98.151300000000006</v>
      </c>
      <c r="D3155" t="b">
        <f t="shared" ca="1" si="349"/>
        <v>0</v>
      </c>
      <c r="E3155" s="13" cm="1">
        <f t="array" aca="1" ref="E3155" ca="1">IF(ISBLANK(INDIRECT(ADDRESS(ROW(B3155)+$N$5,COLUMN(B3155)))),"",(INDIRECT(ADDRESS(ROW(B3155)+$N$5,COLUMN(B3155)))/B3155-1))</f>
        <v>0.20892714359625586</v>
      </c>
      <c r="F3155" s="5">
        <f t="shared" ca="1" si="346"/>
        <v>41424</v>
      </c>
      <c r="G3155" s="11">
        <f t="shared" ca="1" si="350"/>
        <v>122.717</v>
      </c>
      <c r="H3155" s="17" cm="1">
        <f t="array" aca="1" ref="H3155" ca="1">IF(F3155="MAI","NESSUNO",INDIRECT(ADDRESS(ROW()+$N$5,2)))</f>
        <v>128.51499999999999</v>
      </c>
      <c r="I3155" s="11">
        <f t="shared" ca="1" si="351"/>
        <v>0.80099921431826715</v>
      </c>
      <c r="J3155" s="13">
        <f t="shared" ca="1" si="347"/>
        <v>5.3774124321147476E-2</v>
      </c>
      <c r="K3155" s="13" t="b">
        <f t="shared" ca="1" si="352"/>
        <v>0</v>
      </c>
    </row>
    <row r="3156" spans="1:11" x14ac:dyDescent="0.2">
      <c r="A3156" s="5">
        <f>IndiciMSCI!A3156</f>
        <v>41305</v>
      </c>
      <c r="B3156" cm="1">
        <f t="array" ref="B3156">INDEX(IndiciMSCI!A:Y,ROW(),Sheet1!$O$2)</f>
        <v>106.666</v>
      </c>
      <c r="C3156">
        <f t="shared" ca="1" si="348"/>
        <v>98.151300000000006</v>
      </c>
      <c r="D3156" t="b">
        <f t="shared" ca="1" si="349"/>
        <v>0</v>
      </c>
      <c r="E3156" s="13" cm="1">
        <f t="array" aca="1" ref="E3156" ca="1">IF(ISBLANK(INDIRECT(ADDRESS(ROW(B3156)+$N$5,COLUMN(B3156)))),"",(INDIRECT(ADDRESS(ROW(B3156)+$N$5,COLUMN(B3156)))/B3156-1))</f>
        <v>0.17551984699904377</v>
      </c>
      <c r="F3156" s="5">
        <f t="shared" ca="1" si="346"/>
        <v>41424</v>
      </c>
      <c r="G3156" s="11">
        <f t="shared" ca="1" si="350"/>
        <v>122.717</v>
      </c>
      <c r="H3156" s="17" cm="1">
        <f t="array" aca="1" ref="H3156" ca="1">IF(F3156="MAI","NESSUNO",INDIRECT(ADDRESS(ROW()+$N$5,2)))</f>
        <v>125.38800000000001</v>
      </c>
      <c r="I3156" s="11">
        <f t="shared" ca="1" si="351"/>
        <v>0.79430266511202774</v>
      </c>
      <c r="J3156" s="13">
        <f t="shared" ca="1" si="347"/>
        <v>2.823816313234543E-2</v>
      </c>
      <c r="K3156" s="13" t="b">
        <f t="shared" ca="1" si="352"/>
        <v>0</v>
      </c>
    </row>
    <row r="3157" spans="1:11" x14ac:dyDescent="0.2">
      <c r="A3157" s="5">
        <f>IndiciMSCI!A3157</f>
        <v>41306</v>
      </c>
      <c r="B3157" cm="1">
        <f t="array" ref="B3157">INDEX(IndiciMSCI!A:Y,ROW(),Sheet1!$O$2)</f>
        <v>104.437</v>
      </c>
      <c r="C3157">
        <f t="shared" ca="1" si="348"/>
        <v>98.151300000000006</v>
      </c>
      <c r="D3157" t="b">
        <f t="shared" ca="1" si="349"/>
        <v>0</v>
      </c>
      <c r="E3157" s="13" cm="1">
        <f t="array" aca="1" ref="E3157" ca="1">IF(ISBLANK(INDIRECT(ADDRESS(ROW(B3157)+$N$5,COLUMN(B3157)))),"",(INDIRECT(ADDRESS(ROW(B3157)+$N$5,COLUMN(B3157)))/B3157-1))</f>
        <v>0.21235768932466459</v>
      </c>
      <c r="F3157" s="5">
        <f t="shared" ca="1" si="346"/>
        <v>41424</v>
      </c>
      <c r="G3157" s="11">
        <f t="shared" ca="1" si="350"/>
        <v>122.717</v>
      </c>
      <c r="H3157" s="17" cm="1">
        <f t="array" aca="1" ref="H3157" ca="1">IF(F3157="MAI","NESSUNO",INDIRECT(ADDRESS(ROW()+$N$5,2)))</f>
        <v>126.61499999999999</v>
      </c>
      <c r="I3157" s="11">
        <f t="shared" ca="1" si="351"/>
        <v>0.78760647896034186</v>
      </c>
      <c r="J3157" s="13">
        <f t="shared" ca="1" si="347"/>
        <v>3.8182211747030466E-2</v>
      </c>
      <c r="K3157" s="13" t="b">
        <f t="shared" ca="1" si="352"/>
        <v>0</v>
      </c>
    </row>
    <row r="3158" spans="1:11" x14ac:dyDescent="0.2">
      <c r="A3158" s="5">
        <f>IndiciMSCI!A3158</f>
        <v>41309</v>
      </c>
      <c r="B3158" cm="1">
        <f t="array" ref="B3158">INDEX(IndiciMSCI!A:Y,ROW(),Sheet1!$O$2)</f>
        <v>106.95</v>
      </c>
      <c r="C3158">
        <f t="shared" ca="1" si="348"/>
        <v>98.151300000000006</v>
      </c>
      <c r="D3158" t="b">
        <f t="shared" ca="1" si="349"/>
        <v>0</v>
      </c>
      <c r="E3158" s="13" cm="1">
        <f t="array" aca="1" ref="E3158" ca="1">IF(ISBLANK(INDIRECT(ADDRESS(ROW(B3158)+$N$5,COLUMN(B3158)))),"",(INDIRECT(ADDRESS(ROW(B3158)+$N$5,COLUMN(B3158)))/B3158-1))</f>
        <v>0.16651706404862088</v>
      </c>
      <c r="F3158" s="5">
        <f t="shared" ca="1" si="346"/>
        <v>41424</v>
      </c>
      <c r="G3158" s="11">
        <f t="shared" ca="1" si="350"/>
        <v>122.717</v>
      </c>
      <c r="H3158" s="17" cm="1">
        <f t="array" aca="1" ref="H3158" ca="1">IF(F3158="MAI","NESSUNO",INDIRECT(ADDRESS(ROW()+$N$5,2)))</f>
        <v>124.759</v>
      </c>
      <c r="I3158" s="11">
        <f t="shared" ca="1" si="351"/>
        <v>0.76752009863571402</v>
      </c>
      <c r="J3158" s="13">
        <f t="shared" ca="1" si="347"/>
        <v>2.2894302326782072E-2</v>
      </c>
      <c r="K3158" s="13" t="b">
        <f t="shared" ca="1" si="352"/>
        <v>0</v>
      </c>
    </row>
    <row r="3159" spans="1:11" x14ac:dyDescent="0.2">
      <c r="A3159" s="5">
        <f>IndiciMSCI!A3159</f>
        <v>41310</v>
      </c>
      <c r="B3159" cm="1">
        <f t="array" ref="B3159">INDEX(IndiciMSCI!A:Y,ROW(),Sheet1!$O$2)</f>
        <v>104.503</v>
      </c>
      <c r="C3159">
        <f t="shared" ca="1" si="348"/>
        <v>98.151300000000006</v>
      </c>
      <c r="D3159" t="b">
        <f t="shared" ca="1" si="349"/>
        <v>0</v>
      </c>
      <c r="E3159" s="13" cm="1">
        <f t="array" aca="1" ref="E3159" ca="1">IF(ISBLANK(INDIRECT(ADDRESS(ROW(B3159)+$N$5,COLUMN(B3159)))),"",(INDIRECT(ADDRESS(ROW(B3159)+$N$5,COLUMN(B3159)))/B3159-1))</f>
        <v>0.13805345301091831</v>
      </c>
      <c r="F3159" s="5">
        <f t="shared" ca="1" si="346"/>
        <v>41424</v>
      </c>
      <c r="G3159" s="11">
        <f t="shared" ca="1" si="350"/>
        <v>122.717</v>
      </c>
      <c r="H3159" s="17" cm="1">
        <f t="array" aca="1" ref="H3159" ca="1">IF(F3159="MAI","NESSUNO",INDIRECT(ADDRESS(ROW()+$N$5,2)))</f>
        <v>118.93</v>
      </c>
      <c r="I3159" s="11">
        <f t="shared" ca="1" si="351"/>
        <v>0.76082536450539351</v>
      </c>
      <c r="J3159" s="13">
        <f t="shared" ca="1" si="347"/>
        <v>-2.465978336737859E-2</v>
      </c>
      <c r="K3159" s="13" t="b">
        <f t="shared" ca="1" si="352"/>
        <v>0</v>
      </c>
    </row>
    <row r="3160" spans="1:11" x14ac:dyDescent="0.2">
      <c r="A3160" s="5">
        <f>IndiciMSCI!A3160</f>
        <v>41311</v>
      </c>
      <c r="B3160" cm="1">
        <f t="array" ref="B3160">INDEX(IndiciMSCI!A:Y,ROW(),Sheet1!$O$2)</f>
        <v>107.776</v>
      </c>
      <c r="C3160">
        <f t="shared" ca="1" si="348"/>
        <v>98.151300000000006</v>
      </c>
      <c r="D3160" t="b">
        <f t="shared" ca="1" si="349"/>
        <v>0</v>
      </c>
      <c r="E3160" s="13" cm="1">
        <f t="array" aca="1" ref="E3160" ca="1">IF(ISBLANK(INDIRECT(ADDRESS(ROW(B3160)+$N$5,COLUMN(B3160)))),"",(INDIRECT(ADDRESS(ROW(B3160)+$N$5,COLUMN(B3160)))/B3160-1))</f>
        <v>0.12723611935866996</v>
      </c>
      <c r="F3160" s="5">
        <f t="shared" ca="1" si="346"/>
        <v>41424</v>
      </c>
      <c r="G3160" s="11">
        <f t="shared" ca="1" si="350"/>
        <v>122.717</v>
      </c>
      <c r="H3160" s="17" cm="1">
        <f t="array" aca="1" ref="H3160" ca="1">IF(F3160="MAI","NESSUNO",INDIRECT(ADDRESS(ROW()+$N$5,2)))</f>
        <v>121.489</v>
      </c>
      <c r="I3160" s="11">
        <f t="shared" ca="1" si="351"/>
        <v>0.75413099333123057</v>
      </c>
      <c r="J3160" s="13">
        <f t="shared" ca="1" si="347"/>
        <v>-3.8614780891707248E-3</v>
      </c>
      <c r="K3160" s="13" t="b">
        <f t="shared" ca="1" si="352"/>
        <v>0</v>
      </c>
    </row>
    <row r="3161" spans="1:11" x14ac:dyDescent="0.2">
      <c r="A3161" s="5">
        <f>IndiciMSCI!A3161</f>
        <v>41312</v>
      </c>
      <c r="B3161" cm="1">
        <f t="array" ref="B3161">INDEX(IndiciMSCI!A:Y,ROW(),Sheet1!$O$2)</f>
        <v>109.334</v>
      </c>
      <c r="C3161">
        <f t="shared" ca="1" si="348"/>
        <v>98.400600000000011</v>
      </c>
      <c r="D3161" t="b">
        <f t="shared" ca="1" si="349"/>
        <v>0</v>
      </c>
      <c r="E3161" s="13" cm="1">
        <f t="array" aca="1" ref="E3161" ca="1">IF(ISBLANK(INDIRECT(ADDRESS(ROW(B3161)+$N$5,COLUMN(B3161)))),"",(INDIRECT(ADDRESS(ROW(B3161)+$N$5,COLUMN(B3161)))/B3161-1))</f>
        <v>9.6420143779611056E-2</v>
      </c>
      <c r="F3161" s="5">
        <f t="shared" ca="1" si="346"/>
        <v>41424</v>
      </c>
      <c r="G3161" s="11">
        <f t="shared" ca="1" si="350"/>
        <v>122.717</v>
      </c>
      <c r="H3161" s="17" cm="1">
        <f t="array" aca="1" ref="H3161" ca="1">IF(F3161="MAI","NESSUNO",INDIRECT(ADDRESS(ROW()+$N$5,2)))</f>
        <v>119.876</v>
      </c>
      <c r="I3161" s="11">
        <f t="shared" ca="1" si="351"/>
        <v>0.74743698509350054</v>
      </c>
      <c r="J3161" s="13">
        <f t="shared" ca="1" si="347"/>
        <v>-1.7060089595626469E-2</v>
      </c>
      <c r="K3161" s="13" t="b">
        <f t="shared" ca="1" si="352"/>
        <v>0</v>
      </c>
    </row>
    <row r="3162" spans="1:11" x14ac:dyDescent="0.2">
      <c r="A3162" s="5">
        <f>IndiciMSCI!A3162</f>
        <v>41313</v>
      </c>
      <c r="B3162" cm="1">
        <f t="array" ref="B3162">INDEX(IndiciMSCI!A:Y,ROW(),Sheet1!$O$2)</f>
        <v>108.583</v>
      </c>
      <c r="C3162">
        <f t="shared" ca="1" si="348"/>
        <v>98.400600000000011</v>
      </c>
      <c r="D3162" t="b">
        <f t="shared" ca="1" si="349"/>
        <v>0</v>
      </c>
      <c r="E3162" s="13" cm="1">
        <f t="array" aca="1" ref="E3162" ca="1">IF(ISBLANK(INDIRECT(ADDRESS(ROW(B3162)+$N$5,COLUMN(B3162)))),"",(INDIRECT(ADDRESS(ROW(B3162)+$N$5,COLUMN(B3162)))/B3162-1))</f>
        <v>0.12422754943223158</v>
      </c>
      <c r="F3162" s="5">
        <f t="shared" ca="1" si="346"/>
        <v>41424</v>
      </c>
      <c r="G3162" s="11">
        <f t="shared" ca="1" si="350"/>
        <v>122.717</v>
      </c>
      <c r="H3162" s="17" cm="1">
        <f t="array" aca="1" ref="H3162" ca="1">IF(F3162="MAI","NESSUNO",INDIRECT(ADDRESS(ROW()+$N$5,2)))</f>
        <v>122.072</v>
      </c>
      <c r="I3162" s="11">
        <f t="shared" ca="1" si="351"/>
        <v>0.74074333977257822</v>
      </c>
      <c r="J3162" s="13">
        <f t="shared" ca="1" si="347"/>
        <v>7.8019622197887987E-4</v>
      </c>
      <c r="K3162" s="13" t="b">
        <f t="shared" ca="1" si="352"/>
        <v>0</v>
      </c>
    </row>
    <row r="3163" spans="1:11" x14ac:dyDescent="0.2">
      <c r="A3163" s="5">
        <f>IndiciMSCI!A3163</f>
        <v>41316</v>
      </c>
      <c r="B3163" cm="1">
        <f t="array" ref="B3163">INDEX(IndiciMSCI!A:Y,ROW(),Sheet1!$O$2)</f>
        <v>107.78700000000001</v>
      </c>
      <c r="C3163">
        <f t="shared" ca="1" si="348"/>
        <v>98.400600000000011</v>
      </c>
      <c r="D3163" t="b">
        <f t="shared" ca="1" si="349"/>
        <v>0</v>
      </c>
      <c r="E3163" s="13" cm="1">
        <f t="array" aca="1" ref="E3163" ca="1">IF(ISBLANK(INDIRECT(ADDRESS(ROW(B3163)+$N$5,COLUMN(B3163)))),"",(INDIRECT(ADDRESS(ROW(B3163)+$N$5,COLUMN(B3163)))/B3163-1))</f>
        <v>0.1467245586202417</v>
      </c>
      <c r="F3163" s="5">
        <f t="shared" ca="1" si="346"/>
        <v>41424</v>
      </c>
      <c r="G3163" s="11">
        <f t="shared" ca="1" si="350"/>
        <v>122.717</v>
      </c>
      <c r="H3163" s="17" cm="1">
        <f t="array" aca="1" ref="H3163" ca="1">IF(F3163="MAI","NESSUNO",INDIRECT(ADDRESS(ROW()+$N$5,2)))</f>
        <v>123.602</v>
      </c>
      <c r="I3163" s="11">
        <f t="shared" ca="1" si="351"/>
        <v>0.72066458111379461</v>
      </c>
      <c r="J3163" s="13">
        <f t="shared" ca="1" si="347"/>
        <v>1.3084288086522648E-2</v>
      </c>
      <c r="K3163" s="13" t="b">
        <f t="shared" ca="1" si="352"/>
        <v>0</v>
      </c>
    </row>
    <row r="3164" spans="1:11" x14ac:dyDescent="0.2">
      <c r="A3164" s="5">
        <f>IndiciMSCI!A3164</f>
        <v>41317</v>
      </c>
      <c r="B3164" cm="1">
        <f t="array" ref="B3164">INDEX(IndiciMSCI!A:Y,ROW(),Sheet1!$O$2)</f>
        <v>108.93899999999999</v>
      </c>
      <c r="C3164">
        <f t="shared" ca="1" si="348"/>
        <v>98.400600000000011</v>
      </c>
      <c r="D3164" t="b">
        <f t="shared" ca="1" si="349"/>
        <v>0</v>
      </c>
      <c r="E3164" s="13" cm="1">
        <f t="array" aca="1" ref="E3164" ca="1">IF(ISBLANK(INDIRECT(ADDRESS(ROW(B3164)+$N$5,COLUMN(B3164)))),"",(INDIRECT(ADDRESS(ROW(B3164)+$N$5,COLUMN(B3164)))/B3164-1))</f>
        <v>0.12827362101726658</v>
      </c>
      <c r="F3164" s="5">
        <f t="shared" ca="1" si="346"/>
        <v>41424</v>
      </c>
      <c r="G3164" s="11">
        <f t="shared" ca="1" si="350"/>
        <v>122.717</v>
      </c>
      <c r="H3164" s="17" cm="1">
        <f t="array" aca="1" ref="H3164" ca="1">IF(F3164="MAI","NESSUNO",INDIRECT(ADDRESS(ROW()+$N$5,2)))</f>
        <v>122.913</v>
      </c>
      <c r="I3164" s="11">
        <f t="shared" ca="1" si="351"/>
        <v>0.71397238726326862</v>
      </c>
      <c r="J3164" s="13">
        <f t="shared" ca="1" si="347"/>
        <v>7.4152105027279558E-3</v>
      </c>
      <c r="K3164" s="13" t="b">
        <f t="shared" ca="1" si="352"/>
        <v>0</v>
      </c>
    </row>
    <row r="3165" spans="1:11" x14ac:dyDescent="0.2">
      <c r="A3165" s="5">
        <f>IndiciMSCI!A3165</f>
        <v>41318</v>
      </c>
      <c r="B3165" cm="1">
        <f t="array" ref="B3165">INDEX(IndiciMSCI!A:Y,ROW(),Sheet1!$O$2)</f>
        <v>107.45399999999999</v>
      </c>
      <c r="C3165">
        <f t="shared" ca="1" si="348"/>
        <v>98.400600000000011</v>
      </c>
      <c r="D3165" t="b">
        <f t="shared" ca="1" si="349"/>
        <v>0</v>
      </c>
      <c r="E3165" s="13" cm="1">
        <f t="array" aca="1" ref="E3165" ca="1">IF(ISBLANK(INDIRECT(ADDRESS(ROW(B3165)+$N$5,COLUMN(B3165)))),"",(INDIRECT(ADDRESS(ROW(B3165)+$N$5,COLUMN(B3165)))/B3165-1))</f>
        <v>0.16401436893926724</v>
      </c>
      <c r="F3165" s="5">
        <f t="shared" ca="1" si="346"/>
        <v>41424</v>
      </c>
      <c r="G3165" s="11">
        <f t="shared" ca="1" si="350"/>
        <v>122.717</v>
      </c>
      <c r="H3165" s="17" cm="1">
        <f t="array" aca="1" ref="H3165" ca="1">IF(F3165="MAI","NESSUNO",INDIRECT(ADDRESS(ROW()+$N$5,2)))</f>
        <v>125.078</v>
      </c>
      <c r="I3165" s="11">
        <f t="shared" ca="1" si="351"/>
        <v>0.7072805562311828</v>
      </c>
      <c r="J3165" s="13">
        <f t="shared" ca="1" si="347"/>
        <v>2.5002897367367088E-2</v>
      </c>
      <c r="K3165" s="13" t="b">
        <f t="shared" ca="1" si="352"/>
        <v>0</v>
      </c>
    </row>
    <row r="3166" spans="1:11" x14ac:dyDescent="0.2">
      <c r="A3166" s="5">
        <f>IndiciMSCI!A3166</f>
        <v>41319</v>
      </c>
      <c r="B3166" cm="1">
        <f t="array" ref="B3166">INDEX(IndiciMSCI!A:Y,ROW(),Sheet1!$O$2)</f>
        <v>108.431</v>
      </c>
      <c r="C3166">
        <f t="shared" ca="1" si="348"/>
        <v>98.400600000000011</v>
      </c>
      <c r="D3166" t="b">
        <f t="shared" ca="1" si="349"/>
        <v>0</v>
      </c>
      <c r="E3166" s="13" cm="1">
        <f t="array" aca="1" ref="E3166" ca="1">IF(ISBLANK(INDIRECT(ADDRESS(ROW(B3166)+$N$5,COLUMN(B3166)))),"",(INDIRECT(ADDRESS(ROW(B3166)+$N$5,COLUMN(B3166)))/B3166-1))</f>
        <v>0.13181654692846156</v>
      </c>
      <c r="F3166" s="5">
        <f t="shared" ca="1" si="346"/>
        <v>41424</v>
      </c>
      <c r="G3166" s="11">
        <f t="shared" ca="1" si="350"/>
        <v>122.717</v>
      </c>
      <c r="H3166" s="17" cm="1">
        <f t="array" aca="1" ref="H3166" ca="1">IF(F3166="MAI","NESSUNO",INDIRECT(ADDRESS(ROW()+$N$5,2)))</f>
        <v>122.724</v>
      </c>
      <c r="I3166" s="11">
        <f t="shared" ca="1" si="351"/>
        <v>0.70058908799784092</v>
      </c>
      <c r="J3166" s="13">
        <f t="shared" ca="1" si="347"/>
        <v>5.7660233545299014E-3</v>
      </c>
      <c r="K3166" s="13" t="b">
        <f t="shared" ca="1" si="352"/>
        <v>0</v>
      </c>
    </row>
    <row r="3167" spans="1:11" x14ac:dyDescent="0.2">
      <c r="A3167" s="5">
        <f>IndiciMSCI!A3167</f>
        <v>41320</v>
      </c>
      <c r="B3167" cm="1">
        <f t="array" ref="B3167">INDEX(IndiciMSCI!A:Y,ROW(),Sheet1!$O$2)</f>
        <v>106.146</v>
      </c>
      <c r="C3167">
        <f t="shared" ca="1" si="348"/>
        <v>98.400600000000011</v>
      </c>
      <c r="D3167" t="b">
        <f t="shared" ca="1" si="349"/>
        <v>0</v>
      </c>
      <c r="E3167" s="13" cm="1">
        <f t="array" aca="1" ref="E3167" ca="1">IF(ISBLANK(INDIRECT(ADDRESS(ROW(B3167)+$N$5,COLUMN(B3167)))),"",(INDIRECT(ADDRESS(ROW(B3167)+$N$5,COLUMN(B3167)))/B3167-1))</f>
        <v>0.14287867653986019</v>
      </c>
      <c r="F3167" s="5">
        <f t="shared" ca="1" si="346"/>
        <v>41424</v>
      </c>
      <c r="G3167" s="11">
        <f t="shared" ca="1" si="350"/>
        <v>122.717</v>
      </c>
      <c r="H3167" s="17" cm="1">
        <f t="array" aca="1" ref="H3167" ca="1">IF(F3167="MAI","NESSUNO",INDIRECT(ADDRESS(ROW()+$N$5,2)))</f>
        <v>121.312</v>
      </c>
      <c r="I3167" s="11">
        <f t="shared" ca="1" si="351"/>
        <v>0.69389798254356094</v>
      </c>
      <c r="J3167" s="13">
        <f t="shared" ca="1" si="347"/>
        <v>-5.7946496203169912E-3</v>
      </c>
      <c r="K3167" s="13" t="b">
        <f t="shared" ca="1" si="352"/>
        <v>0</v>
      </c>
    </row>
    <row r="3168" spans="1:11" x14ac:dyDescent="0.2">
      <c r="A3168" s="5">
        <f>IndiciMSCI!A3168</f>
        <v>41323</v>
      </c>
      <c r="B3168" cm="1">
        <f t="array" ref="B3168">INDEX(IndiciMSCI!A:Y,ROW(),Sheet1!$O$2)</f>
        <v>108.063</v>
      </c>
      <c r="C3168">
        <f t="shared" ca="1" si="348"/>
        <v>98.400600000000011</v>
      </c>
      <c r="D3168" t="b">
        <f t="shared" ca="1" si="349"/>
        <v>0</v>
      </c>
      <c r="E3168" s="13" cm="1">
        <f t="array" aca="1" ref="E3168" ca="1">IF(ISBLANK(INDIRECT(ADDRESS(ROW(B3168)+$N$5,COLUMN(B3168)))),"",(INDIRECT(ADDRESS(ROW(B3168)+$N$5,COLUMN(B3168)))/B3168-1))</f>
        <v>0.12781433052941327</v>
      </c>
      <c r="F3168" s="5">
        <f t="shared" ca="1" si="346"/>
        <v>41424</v>
      </c>
      <c r="G3168" s="11">
        <f t="shared" ca="1" si="350"/>
        <v>122.717</v>
      </c>
      <c r="H3168" s="17" cm="1">
        <f t="array" aca="1" ref="H3168" ca="1">IF(F3168="MAI","NESSUNO",INDIRECT(ADDRESS(ROW()+$N$5,2)))</f>
        <v>121.875</v>
      </c>
      <c r="I3168" s="11">
        <f t="shared" ca="1" si="351"/>
        <v>0.67382684265858472</v>
      </c>
      <c r="J3168" s="13">
        <f t="shared" ca="1" si="347"/>
        <v>-1.3704145093297101E-3</v>
      </c>
      <c r="K3168" s="13" t="b">
        <f t="shared" ca="1" si="352"/>
        <v>0</v>
      </c>
    </row>
    <row r="3169" spans="1:11" x14ac:dyDescent="0.2">
      <c r="A3169" s="5">
        <f>IndiciMSCI!A3169</f>
        <v>41324</v>
      </c>
      <c r="B3169" cm="1">
        <f t="array" ref="B3169">INDEX(IndiciMSCI!A:Y,ROW(),Sheet1!$O$2)</f>
        <v>108.586</v>
      </c>
      <c r="C3169">
        <f t="shared" ca="1" si="348"/>
        <v>98.400600000000011</v>
      </c>
      <c r="D3169" t="b">
        <f t="shared" ca="1" si="349"/>
        <v>0</v>
      </c>
      <c r="E3169" s="13" cm="1">
        <f t="array" aca="1" ref="E3169" ca="1">IF(ISBLANK(INDIRECT(ADDRESS(ROW(B3169)+$N$5,COLUMN(B3169)))),"",(INDIRECT(ADDRESS(ROW(B3169)+$N$5,COLUMN(B3169)))/B3169-1))</f>
        <v>0.14476083473007573</v>
      </c>
      <c r="F3169" s="5">
        <f t="shared" ca="1" si="346"/>
        <v>41424</v>
      </c>
      <c r="G3169" s="11">
        <f t="shared" ca="1" si="350"/>
        <v>122.717</v>
      </c>
      <c r="H3169" s="17" cm="1">
        <f t="array" aca="1" ref="H3169" ca="1">IF(F3169="MAI","NESSUNO",INDIRECT(ADDRESS(ROW()+$N$5,2)))</f>
        <v>124.30500000000001</v>
      </c>
      <c r="I3169" s="11">
        <f t="shared" ca="1" si="351"/>
        <v>0.66713718812395939</v>
      </c>
      <c r="J3169" s="13">
        <f t="shared" ca="1" si="347"/>
        <v>1.8376730103603963E-2</v>
      </c>
      <c r="K3169" s="13" t="b">
        <f t="shared" ca="1" si="352"/>
        <v>0</v>
      </c>
    </row>
    <row r="3170" spans="1:11" x14ac:dyDescent="0.2">
      <c r="A3170" s="5">
        <f>IndiciMSCI!A3170</f>
        <v>41325</v>
      </c>
      <c r="B3170" cm="1">
        <f t="array" ref="B3170">INDEX(IndiciMSCI!A:Y,ROW(),Sheet1!$O$2)</f>
        <v>109.443</v>
      </c>
      <c r="C3170">
        <f t="shared" ca="1" si="348"/>
        <v>98.498699999999999</v>
      </c>
      <c r="D3170" t="b">
        <f t="shared" ca="1" si="349"/>
        <v>0</v>
      </c>
      <c r="E3170" s="13" cm="1">
        <f t="array" aca="1" ref="E3170" ca="1">IF(ISBLANK(INDIRECT(ADDRESS(ROW(B3170)+$N$5,COLUMN(B3170)))),"",(INDIRECT(ADDRESS(ROW(B3170)+$N$5,COLUMN(B3170)))/B3170-1))</f>
        <v>0.13226062882048195</v>
      </c>
      <c r="F3170" s="5">
        <f t="shared" ca="1" si="346"/>
        <v>41424</v>
      </c>
      <c r="G3170" s="11">
        <f t="shared" ca="1" si="350"/>
        <v>122.717</v>
      </c>
      <c r="H3170" s="17" cm="1">
        <f t="array" aca="1" ref="H3170" ca="1">IF(F3170="MAI","NESSUNO",INDIRECT(ADDRESS(ROW()+$N$5,2)))</f>
        <v>123.91800000000001</v>
      </c>
      <c r="I3170" s="11">
        <f t="shared" ca="1" si="351"/>
        <v>0.66044789627011369</v>
      </c>
      <c r="J3170" s="13">
        <f t="shared" ca="1" si="347"/>
        <v>1.5168622898784368E-2</v>
      </c>
      <c r="K3170" s="13" t="b">
        <f t="shared" ca="1" si="352"/>
        <v>0</v>
      </c>
    </row>
    <row r="3171" spans="1:11" x14ac:dyDescent="0.2">
      <c r="A3171" s="5">
        <f>IndiciMSCI!A3171</f>
        <v>41326</v>
      </c>
      <c r="B3171" cm="1">
        <f t="array" ref="B3171">INDEX(IndiciMSCI!A:Y,ROW(),Sheet1!$O$2)</f>
        <v>110.245</v>
      </c>
      <c r="C3171">
        <f t="shared" ca="1" si="348"/>
        <v>99.220500000000001</v>
      </c>
      <c r="D3171" t="b">
        <f t="shared" ca="1" si="349"/>
        <v>0</v>
      </c>
      <c r="E3171" s="13" cm="1">
        <f t="array" aca="1" ref="E3171" ca="1">IF(ISBLANK(INDIRECT(ADDRESS(ROW(B3171)+$N$5,COLUMN(B3171)))),"",(INDIRECT(ADDRESS(ROW(B3171)+$N$5,COLUMN(B3171)))/B3171-1))</f>
        <v>0.1042768379518344</v>
      </c>
      <c r="F3171" s="5">
        <f t="shared" ca="1" si="346"/>
        <v>41424</v>
      </c>
      <c r="G3171" s="11">
        <f t="shared" ca="1" si="350"/>
        <v>122.717</v>
      </c>
      <c r="H3171" s="17" cm="1">
        <f t="array" aca="1" ref="H3171" ca="1">IF(F3171="MAI","NESSUNO",INDIRECT(ADDRESS(ROW()+$N$5,2)))</f>
        <v>121.741</v>
      </c>
      <c r="I3171" s="11">
        <f t="shared" ca="1" si="351"/>
        <v>0.65375896707732295</v>
      </c>
      <c r="J3171" s="13">
        <f t="shared" ca="1" si="347"/>
        <v>-2.6258874721731803E-3</v>
      </c>
      <c r="K3171" s="13" t="b">
        <f t="shared" ca="1" si="352"/>
        <v>0</v>
      </c>
    </row>
    <row r="3172" spans="1:11" x14ac:dyDescent="0.2">
      <c r="A3172" s="5">
        <f>IndiciMSCI!A3172</f>
        <v>41327</v>
      </c>
      <c r="B3172" cm="1">
        <f t="array" ref="B3172">INDEX(IndiciMSCI!A:Y,ROW(),Sheet1!$O$2)</f>
        <v>110.462</v>
      </c>
      <c r="C3172">
        <f t="shared" ca="1" si="348"/>
        <v>99.415800000000004</v>
      </c>
      <c r="D3172" t="b">
        <f t="shared" ca="1" si="349"/>
        <v>0</v>
      </c>
      <c r="E3172" s="13" cm="1">
        <f t="array" aca="1" ref="E3172" ca="1">IF(ISBLANK(INDIRECT(ADDRESS(ROW(B3172)+$N$5,COLUMN(B3172)))),"",(INDIRECT(ADDRESS(ROW(B3172)+$N$5,COLUMN(B3172)))/B3172-1))</f>
        <v>0.1209013054263004</v>
      </c>
      <c r="F3172" s="5">
        <f t="shared" ca="1" si="346"/>
        <v>41424</v>
      </c>
      <c r="G3172" s="11">
        <f t="shared" ca="1" si="350"/>
        <v>122.717</v>
      </c>
      <c r="H3172" s="17" cm="1">
        <f t="array" aca="1" ref="H3172" ca="1">IF(F3172="MAI","NESSUNO",INDIRECT(ADDRESS(ROW()+$N$5,2)))</f>
        <v>123.81699999999999</v>
      </c>
      <c r="I3172" s="11">
        <f t="shared" ca="1" si="351"/>
        <v>0.64707040052600462</v>
      </c>
      <c r="J3172" s="13">
        <f t="shared" ca="1" si="347"/>
        <v>1.4236580103213076E-2</v>
      </c>
      <c r="K3172" s="13" t="b">
        <f t="shared" ca="1" si="352"/>
        <v>0</v>
      </c>
    </row>
    <row r="3173" spans="1:11" x14ac:dyDescent="0.2">
      <c r="A3173" s="5">
        <f>IndiciMSCI!A3173</f>
        <v>41330</v>
      </c>
      <c r="B3173" cm="1">
        <f t="array" ref="B3173">INDEX(IndiciMSCI!A:Y,ROW(),Sheet1!$O$2)</f>
        <v>111.361</v>
      </c>
      <c r="C3173">
        <f t="shared" ca="1" si="348"/>
        <v>100.22490000000001</v>
      </c>
      <c r="D3173" t="b">
        <f t="shared" ca="1" si="349"/>
        <v>0</v>
      </c>
      <c r="E3173" s="13" cm="1">
        <f t="array" aca="1" ref="E3173" ca="1">IF(ISBLANK(INDIRECT(ADDRESS(ROW(B3173)+$N$5,COLUMN(B3173)))),"",(INDIRECT(ADDRESS(ROW(B3173)+$N$5,COLUMN(B3173)))/B3173-1))</f>
        <v>0.11249898977200279</v>
      </c>
      <c r="F3173" s="5">
        <f t="shared" ca="1" si="346"/>
        <v>41424</v>
      </c>
      <c r="G3173" s="11">
        <f t="shared" ca="1" si="350"/>
        <v>122.717</v>
      </c>
      <c r="H3173" s="17" cm="1">
        <f t="array" aca="1" ref="H3173" ca="1">IF(F3173="MAI","NESSUNO",INDIRECT(ADDRESS(ROW()+$N$5,2)))</f>
        <v>123.889</v>
      </c>
      <c r="I3173" s="11">
        <f t="shared" ca="1" si="351"/>
        <v>0.62700687652393583</v>
      </c>
      <c r="J3173" s="13">
        <f t="shared" ca="1" si="347"/>
        <v>1.4659801629146188E-2</v>
      </c>
      <c r="K3173" s="13" t="b">
        <f t="shared" ca="1" si="352"/>
        <v>0</v>
      </c>
    </row>
    <row r="3174" spans="1:11" x14ac:dyDescent="0.2">
      <c r="A3174" s="5">
        <f>IndiciMSCI!A3174</f>
        <v>41331</v>
      </c>
      <c r="B3174" cm="1">
        <f t="array" ref="B3174">INDEX(IndiciMSCI!A:Y,ROW(),Sheet1!$O$2)</f>
        <v>113.42100000000001</v>
      </c>
      <c r="C3174">
        <f t="shared" ca="1" si="348"/>
        <v>102.0789</v>
      </c>
      <c r="D3174" t="b">
        <f t="shared" ca="1" si="349"/>
        <v>0</v>
      </c>
      <c r="E3174" s="13" cm="1">
        <f t="array" aca="1" ref="E3174" ca="1">IF(ISBLANK(INDIRECT(ADDRESS(ROW(B3174)+$N$5,COLUMN(B3174)))),"",(INDIRECT(ADDRESS(ROW(B3174)+$N$5,COLUMN(B3174)))/B3174-1))</f>
        <v>0.10782835630086129</v>
      </c>
      <c r="F3174" s="5">
        <f t="shared" ca="1" si="346"/>
        <v>41424</v>
      </c>
      <c r="G3174" s="11">
        <f t="shared" ca="1" si="350"/>
        <v>122.717</v>
      </c>
      <c r="H3174" s="17" cm="1">
        <f t="array" aca="1" ref="H3174" ca="1">IF(F3174="MAI","NESSUNO",INDIRECT(ADDRESS(ROW()+$N$5,2)))</f>
        <v>125.651</v>
      </c>
      <c r="I3174" s="11">
        <f t="shared" ca="1" si="351"/>
        <v>0.620319760341701</v>
      </c>
      <c r="J3174" s="13">
        <f t="shared" ca="1" si="347"/>
        <v>2.8963548329422155E-2</v>
      </c>
      <c r="K3174" s="13" t="b">
        <f t="shared" ca="1" si="352"/>
        <v>0</v>
      </c>
    </row>
    <row r="3175" spans="1:11" x14ac:dyDescent="0.2">
      <c r="A3175" s="5">
        <f>IndiciMSCI!A3175</f>
        <v>41332</v>
      </c>
      <c r="B3175" cm="1">
        <f t="array" ref="B3175">INDEX(IndiciMSCI!A:Y,ROW(),Sheet1!$O$2)</f>
        <v>111.557</v>
      </c>
      <c r="C3175">
        <f t="shared" ca="1" si="348"/>
        <v>102.0789</v>
      </c>
      <c r="D3175" t="b">
        <f t="shared" ca="1" si="349"/>
        <v>0</v>
      </c>
      <c r="E3175" s="13" cm="1">
        <f t="array" aca="1" ref="E3175" ca="1">IF(ISBLANK(INDIRECT(ADDRESS(ROW(B3175)+$N$5,COLUMN(B3175)))),"",(INDIRECT(ADDRESS(ROW(B3175)+$N$5,COLUMN(B3175)))/B3175-1))</f>
        <v>0.12410695877443811</v>
      </c>
      <c r="F3175" s="5">
        <f t="shared" ca="1" si="346"/>
        <v>41424</v>
      </c>
      <c r="G3175" s="11">
        <f t="shared" ca="1" si="350"/>
        <v>122.717</v>
      </c>
      <c r="H3175" s="17" cm="1">
        <f t="array" aca="1" ref="H3175" ca="1">IF(F3175="MAI","NESSUNO",INDIRECT(ADDRESS(ROW()+$N$5,2)))</f>
        <v>125.402</v>
      </c>
      <c r="I3175" s="11">
        <f t="shared" ca="1" si="351"/>
        <v>0.61363300670261367</v>
      </c>
      <c r="J3175" s="13">
        <f t="shared" ca="1" si="347"/>
        <v>2.688000038057169E-2</v>
      </c>
      <c r="K3175" s="13" t="b">
        <f t="shared" ca="1" si="352"/>
        <v>0</v>
      </c>
    </row>
    <row r="3176" spans="1:11" x14ac:dyDescent="0.2">
      <c r="A3176" s="5">
        <f>IndiciMSCI!A3176</f>
        <v>41333</v>
      </c>
      <c r="B3176" cm="1">
        <f t="array" ref="B3176">INDEX(IndiciMSCI!A:Y,ROW(),Sheet1!$O$2)</f>
        <v>113.703</v>
      </c>
      <c r="C3176">
        <f t="shared" ca="1" si="348"/>
        <v>102.3327</v>
      </c>
      <c r="D3176" t="b">
        <f t="shared" ca="1" si="349"/>
        <v>0</v>
      </c>
      <c r="E3176" s="13" cm="1">
        <f t="array" aca="1" ref="E3176" ca="1">IF(ISBLANK(INDIRECT(ADDRESS(ROW(B3176)+$N$5,COLUMN(B3176)))),"",(INDIRECT(ADDRESS(ROW(B3176)+$N$5,COLUMN(B3176)))/B3176-1))</f>
        <v>9.6813628488254366E-2</v>
      </c>
      <c r="F3176" s="5">
        <f t="shared" ref="F3176:F3239" ca="1" si="353">IF(ISERROR(MATCH(TRUE,INDIRECT(ADDRESS(ROW(),4)&amp;":"&amp;ADDRESS(ROW()+$N$5,4)),0)),"MAI",INDEX(INDIRECT(ADDRESS(ROW(),1)&amp;":"&amp;ADDRESS(ROW()+$N$5,1)),MATCH(TRUE,INDIRECT(ADDRESS(ROW(),4)&amp;":"&amp;ADDRESS(ROW()+$N$5,4)),0)))</f>
        <v>41424</v>
      </c>
      <c r="G3176" s="11">
        <f t="shared" ca="1" si="350"/>
        <v>122.717</v>
      </c>
      <c r="H3176" s="17" cm="1">
        <f t="array" aca="1" ref="H3176" ca="1">IF(F3176="MAI","NESSUNO",INDIRECT(ADDRESS(ROW()+$N$5,2)))</f>
        <v>124.711</v>
      </c>
      <c r="I3176" s="11">
        <f t="shared" ca="1" si="351"/>
        <v>0.6069466155869776</v>
      </c>
      <c r="J3176" s="13">
        <f t="shared" ca="1" si="347"/>
        <v>2.1194672421807715E-2</v>
      </c>
      <c r="K3176" s="13" t="b">
        <f t="shared" ca="1" si="352"/>
        <v>0</v>
      </c>
    </row>
    <row r="3177" spans="1:11" x14ac:dyDescent="0.2">
      <c r="A3177" s="5">
        <f>IndiciMSCI!A3177</f>
        <v>41334</v>
      </c>
      <c r="B3177" cm="1">
        <f t="array" ref="B3177">INDEX(IndiciMSCI!A:Y,ROW(),Sheet1!$O$2)</f>
        <v>114.048</v>
      </c>
      <c r="C3177">
        <f t="shared" ca="1" si="348"/>
        <v>102.64320000000001</v>
      </c>
      <c r="D3177" t="b">
        <f t="shared" ca="1" si="349"/>
        <v>0</v>
      </c>
      <c r="E3177" s="13" cm="1">
        <f t="array" aca="1" ref="E3177" ca="1">IF(ISBLANK(INDIRECT(ADDRESS(ROW(B3177)+$N$5,COLUMN(B3177)))),"",(INDIRECT(ADDRESS(ROW(B3177)+$N$5,COLUMN(B3177)))/B3177-1))</f>
        <v>7.8168841189674376E-2</v>
      </c>
      <c r="F3177" s="5">
        <f t="shared" ca="1" si="353"/>
        <v>41424</v>
      </c>
      <c r="G3177" s="11">
        <f t="shared" ca="1" si="350"/>
        <v>122.717</v>
      </c>
      <c r="H3177" s="17" cm="1">
        <f t="array" aca="1" ref="H3177" ca="1">IF(F3177="MAI","NESSUNO",INDIRECT(ADDRESS(ROW()+$N$5,2)))</f>
        <v>122.96299999999999</v>
      </c>
      <c r="I3177" s="11">
        <f t="shared" ca="1" si="351"/>
        <v>0.60026058697519602</v>
      </c>
      <c r="J3177" s="13">
        <f t="shared" ca="1" si="347"/>
        <v>6.8960338581874649E-3</v>
      </c>
      <c r="K3177" s="13" t="b">
        <f t="shared" ca="1" si="352"/>
        <v>0</v>
      </c>
    </row>
    <row r="3178" spans="1:11" x14ac:dyDescent="0.2">
      <c r="A3178" s="5">
        <f>IndiciMSCI!A3178</f>
        <v>41337</v>
      </c>
      <c r="B3178" cm="1">
        <f t="array" ref="B3178">INDEX(IndiciMSCI!A:Y,ROW(),Sheet1!$O$2)</f>
        <v>114.872</v>
      </c>
      <c r="C3178">
        <f t="shared" ca="1" si="348"/>
        <v>103.3848</v>
      </c>
      <c r="D3178" t="b">
        <f t="shared" ca="1" si="349"/>
        <v>0</v>
      </c>
      <c r="E3178" s="13" cm="1">
        <f t="array" aca="1" ref="E3178" ca="1">IF(ISBLANK(INDIRECT(ADDRESS(ROW(B3178)+$N$5,COLUMN(B3178)))),"",(INDIRECT(ADDRESS(ROW(B3178)+$N$5,COLUMN(B3178)))/B3178-1))</f>
        <v>6.660456856327035E-2</v>
      </c>
      <c r="F3178" s="5">
        <f t="shared" ca="1" si="353"/>
        <v>41424</v>
      </c>
      <c r="G3178" s="11">
        <f t="shared" ca="1" si="350"/>
        <v>122.717</v>
      </c>
      <c r="H3178" s="17" cm="1">
        <f t="array" aca="1" ref="H3178" ca="1">IF(F3178="MAI","NESSUNO",INDIRECT(ADDRESS(ROW()+$N$5,2)))</f>
        <v>122.523</v>
      </c>
      <c r="I3178" s="11">
        <f t="shared" ca="1" si="351"/>
        <v>0.58020467596622893</v>
      </c>
      <c r="J3178" s="13">
        <f t="shared" ca="1" si="347"/>
        <v>3.1471163405740552E-3</v>
      </c>
      <c r="K3178" s="13" t="b">
        <f t="shared" ca="1" si="352"/>
        <v>0</v>
      </c>
    </row>
    <row r="3179" spans="1:11" x14ac:dyDescent="0.2">
      <c r="A3179" s="5">
        <f>IndiciMSCI!A3179</f>
        <v>41338</v>
      </c>
      <c r="B3179" cm="1">
        <f t="array" ref="B3179">INDEX(IndiciMSCI!A:Y,ROW(),Sheet1!$O$2)</f>
        <v>114.148</v>
      </c>
      <c r="C3179">
        <f t="shared" ca="1" si="348"/>
        <v>103.3848</v>
      </c>
      <c r="D3179" t="b">
        <f t="shared" ca="1" si="349"/>
        <v>0</v>
      </c>
      <c r="E3179" s="13" cm="1">
        <f t="array" aca="1" ref="E3179" ca="1">IF(ISBLANK(INDIRECT(ADDRESS(ROW(B3179)+$N$5,COLUMN(B3179)))),"",(INDIRECT(ADDRESS(ROW(B3179)+$N$5,COLUMN(B3179)))/B3179-1))</f>
        <v>7.4394645547885219E-2</v>
      </c>
      <c r="F3179" s="5">
        <f t="shared" ca="1" si="353"/>
        <v>41424</v>
      </c>
      <c r="G3179" s="11">
        <f t="shared" ca="1" si="350"/>
        <v>122.717</v>
      </c>
      <c r="H3179" s="17" cm="1">
        <f t="array" aca="1" ref="H3179" ca="1">IF(F3179="MAI","NESSUNO",INDIRECT(ADDRESS(ROW()+$N$5,2)))</f>
        <v>122.64</v>
      </c>
      <c r="I3179" s="11">
        <f t="shared" ca="1" si="351"/>
        <v>0.57352009717320129</v>
      </c>
      <c r="J3179" s="13">
        <f t="shared" ca="1" si="347"/>
        <v>4.0460579803385278E-3</v>
      </c>
      <c r="K3179" s="13" t="b">
        <f t="shared" ca="1" si="352"/>
        <v>0</v>
      </c>
    </row>
    <row r="3180" spans="1:11" x14ac:dyDescent="0.2">
      <c r="A3180" s="5">
        <f>IndiciMSCI!A3180</f>
        <v>41339</v>
      </c>
      <c r="B3180" cm="1">
        <f t="array" ref="B3180">INDEX(IndiciMSCI!A:Y,ROW(),Sheet1!$O$2)</f>
        <v>115.943</v>
      </c>
      <c r="C3180">
        <f t="shared" ca="1" si="348"/>
        <v>104.34869999999999</v>
      </c>
      <c r="D3180" t="b">
        <f t="shared" ca="1" si="349"/>
        <v>0</v>
      </c>
      <c r="E3180" s="13" cm="1">
        <f t="array" aca="1" ref="E3180" ca="1">IF(ISBLANK(INDIRECT(ADDRESS(ROW(B3180)+$N$5,COLUMN(B3180)))),"",(INDIRECT(ADDRESS(ROW(B3180)+$N$5,COLUMN(B3180)))/B3180-1))</f>
        <v>6.3582967492647358E-2</v>
      </c>
      <c r="F3180" s="5">
        <f t="shared" ca="1" si="353"/>
        <v>41424</v>
      </c>
      <c r="G3180" s="11">
        <f t="shared" ca="1" si="350"/>
        <v>122.717</v>
      </c>
      <c r="H3180" s="17" cm="1">
        <f t="array" aca="1" ref="H3180" ca="1">IF(F3180="MAI","NESSUNO",INDIRECT(ADDRESS(ROW()+$N$5,2)))</f>
        <v>123.315</v>
      </c>
      <c r="I3180" s="11">
        <f t="shared" ca="1" si="351"/>
        <v>0.56683588078576008</v>
      </c>
      <c r="J3180" s="13">
        <f t="shared" ca="1" si="347"/>
        <v>9.492049844648737E-3</v>
      </c>
      <c r="K3180" s="13" t="b">
        <f t="shared" ca="1" si="352"/>
        <v>0</v>
      </c>
    </row>
    <row r="3181" spans="1:11" x14ac:dyDescent="0.2">
      <c r="A3181" s="5">
        <f>IndiciMSCI!A3181</f>
        <v>41340</v>
      </c>
      <c r="B3181" cm="1">
        <f t="array" ref="B3181">INDEX(IndiciMSCI!A:Y,ROW(),Sheet1!$O$2)</f>
        <v>114.018</v>
      </c>
      <c r="C3181">
        <f t="shared" ca="1" si="348"/>
        <v>104.34869999999999</v>
      </c>
      <c r="D3181" t="b">
        <f t="shared" ca="1" si="349"/>
        <v>0</v>
      </c>
      <c r="E3181" s="13" cm="1">
        <f t="array" aca="1" ref="E3181" ca="1">IF(ISBLANK(INDIRECT(ADDRESS(ROW(B3181)+$N$5,COLUMN(B3181)))),"",(INDIRECT(ADDRESS(ROW(B3181)+$N$5,COLUMN(B3181)))/B3181-1))</f>
        <v>7.9961058780192662E-2</v>
      </c>
      <c r="F3181" s="5">
        <f t="shared" ca="1" si="353"/>
        <v>41424</v>
      </c>
      <c r="G3181" s="11">
        <f t="shared" ca="1" si="350"/>
        <v>122.717</v>
      </c>
      <c r="H3181" s="17" cm="1">
        <f t="array" aca="1" ref="H3181" ca="1">IF(F3181="MAI","NESSUNO",INDIRECT(ADDRESS(ROW()+$N$5,2)))</f>
        <v>123.13500000000001</v>
      </c>
      <c r="I3181" s="11">
        <f t="shared" ca="1" si="351"/>
        <v>0.56015202678422327</v>
      </c>
      <c r="J3181" s="13">
        <f t="shared" ca="1" si="347"/>
        <v>7.970794810696397E-3</v>
      </c>
      <c r="K3181" s="13" t="b">
        <f t="shared" ca="1" si="352"/>
        <v>0</v>
      </c>
    </row>
    <row r="3182" spans="1:11" x14ac:dyDescent="0.2">
      <c r="A3182" s="5">
        <f>IndiciMSCI!A3182</f>
        <v>41341</v>
      </c>
      <c r="B3182" cm="1">
        <f t="array" ref="B3182">INDEX(IndiciMSCI!A:Y,ROW(),Sheet1!$O$2)</f>
        <v>114.989</v>
      </c>
      <c r="C3182">
        <f t="shared" ca="1" si="348"/>
        <v>104.34869999999999</v>
      </c>
      <c r="D3182" t="b">
        <f t="shared" ca="1" si="349"/>
        <v>0</v>
      </c>
      <c r="E3182" s="13" cm="1">
        <f t="array" aca="1" ref="E3182" ca="1">IF(ISBLANK(INDIRECT(ADDRESS(ROW(B3182)+$N$5,COLUMN(B3182)))),"",(INDIRECT(ADDRESS(ROW(B3182)+$N$5,COLUMN(B3182)))/B3182-1))</f>
        <v>7.3963596517927721E-2</v>
      </c>
      <c r="F3182" s="5">
        <f t="shared" ca="1" si="353"/>
        <v>41424</v>
      </c>
      <c r="G3182" s="11">
        <f t="shared" ca="1" si="350"/>
        <v>122.717</v>
      </c>
      <c r="H3182" s="17" cm="1">
        <f t="array" aca="1" ref="H3182" ca="1">IF(F3182="MAI","NESSUNO",INDIRECT(ADDRESS(ROW()+$N$5,2)))</f>
        <v>123.494</v>
      </c>
      <c r="I3182" s="11">
        <f t="shared" ca="1" si="351"/>
        <v>0.55346853514897987</v>
      </c>
      <c r="J3182" s="13">
        <f t="shared" ca="1" si="347"/>
        <v>1.0841762226496581E-2</v>
      </c>
      <c r="K3182" s="13" t="b">
        <f t="shared" ca="1" si="352"/>
        <v>0</v>
      </c>
    </row>
    <row r="3183" spans="1:11" x14ac:dyDescent="0.2">
      <c r="A3183" s="5">
        <f>IndiciMSCI!A3183</f>
        <v>41344</v>
      </c>
      <c r="B3183" cm="1">
        <f t="array" ref="B3183">INDEX(IndiciMSCI!A:Y,ROW(),Sheet1!$O$2)</f>
        <v>117.011</v>
      </c>
      <c r="C3183">
        <f t="shared" ca="1" si="348"/>
        <v>105.3099</v>
      </c>
      <c r="D3183" t="b">
        <f t="shared" ca="1" si="349"/>
        <v>0</v>
      </c>
      <c r="E3183" s="13" cm="1">
        <f t="array" aca="1" ref="E3183" ca="1">IF(ISBLANK(INDIRECT(ADDRESS(ROW(B3183)+$N$5,COLUMN(B3183)))),"",(INDIRECT(ADDRESS(ROW(B3183)+$N$5,COLUMN(B3183)))/B3183-1))</f>
        <v>4.6192238336566716E-2</v>
      </c>
      <c r="F3183" s="5">
        <f t="shared" ca="1" si="353"/>
        <v>41424</v>
      </c>
      <c r="G3183" s="11">
        <f t="shared" ca="1" si="350"/>
        <v>122.717</v>
      </c>
      <c r="H3183" s="17" cm="1">
        <f t="array" aca="1" ref="H3183" ca="1">IF(F3183="MAI","NESSUNO",INDIRECT(ADDRESS(ROW()+$N$5,2)))</f>
        <v>122.416</v>
      </c>
      <c r="I3183" s="11">
        <f t="shared" ca="1" si="351"/>
        <v>0.5334202342444172</v>
      </c>
      <c r="J3183" s="13">
        <f t="shared" ca="1" si="347"/>
        <v>1.8939530321342216E-3</v>
      </c>
      <c r="K3183" s="13" t="b">
        <f t="shared" ca="1" si="352"/>
        <v>0</v>
      </c>
    </row>
    <row r="3184" spans="1:11" x14ac:dyDescent="0.2">
      <c r="A3184" s="5">
        <f>IndiciMSCI!A3184</f>
        <v>41345</v>
      </c>
      <c r="B3184" cm="1">
        <f t="array" ref="B3184">INDEX(IndiciMSCI!A:Y,ROW(),Sheet1!$O$2)</f>
        <v>116.79300000000001</v>
      </c>
      <c r="C3184">
        <f t="shared" ca="1" si="348"/>
        <v>105.3099</v>
      </c>
      <c r="D3184" t="b">
        <f t="shared" ca="1" si="349"/>
        <v>0</v>
      </c>
      <c r="E3184" s="13" cm="1">
        <f t="array" aca="1" ref="E3184" ca="1">IF(ISBLANK(INDIRECT(ADDRESS(ROW(B3184)+$N$5,COLUMN(B3184)))),"",(INDIRECT(ADDRESS(ROW(B3184)+$N$5,COLUMN(B3184)))/B3184-1))</f>
        <v>5.4266950930278224E-2</v>
      </c>
      <c r="F3184" s="5">
        <f t="shared" ca="1" si="353"/>
        <v>41424</v>
      </c>
      <c r="G3184" s="11">
        <f t="shared" ca="1" si="350"/>
        <v>122.717</v>
      </c>
      <c r="H3184" s="17" cm="1">
        <f t="array" aca="1" ref="H3184" ca="1">IF(F3184="MAI","NESSUNO",INDIRECT(ADDRESS(ROW()+$N$5,2)))</f>
        <v>123.131</v>
      </c>
      <c r="I3184" s="11">
        <f t="shared" ca="1" si="351"/>
        <v>0.52673819187781135</v>
      </c>
      <c r="J3184" s="13">
        <f t="shared" ca="1" si="347"/>
        <v>7.6659158215879857E-3</v>
      </c>
      <c r="K3184" s="13" t="b">
        <f t="shared" ca="1" si="352"/>
        <v>0</v>
      </c>
    </row>
    <row r="3185" spans="1:11" x14ac:dyDescent="0.2">
      <c r="A3185" s="5">
        <f>IndiciMSCI!A3185</f>
        <v>41346</v>
      </c>
      <c r="B3185" cm="1">
        <f t="array" ref="B3185">INDEX(IndiciMSCI!A:Y,ROW(),Sheet1!$O$2)</f>
        <v>116.797</v>
      </c>
      <c r="C3185">
        <f t="shared" ca="1" si="348"/>
        <v>105.3099</v>
      </c>
      <c r="D3185" t="b">
        <f t="shared" ca="1" si="349"/>
        <v>0</v>
      </c>
      <c r="E3185" s="13" cm="1">
        <f t="array" aca="1" ref="E3185" ca="1">IF(ISBLANK(INDIRECT(ADDRESS(ROW(B3185)+$N$5,COLUMN(B3185)))),"",(INDIRECT(ADDRESS(ROW(B3185)+$N$5,COLUMN(B3185)))/B3185-1))</f>
        <v>3.304023219774499E-2</v>
      </c>
      <c r="F3185" s="5">
        <f t="shared" ca="1" si="353"/>
        <v>41424</v>
      </c>
      <c r="G3185" s="11">
        <f t="shared" ca="1" si="350"/>
        <v>122.717</v>
      </c>
      <c r="H3185" s="17" cm="1">
        <f t="array" aca="1" ref="H3185" ca="1">IF(F3185="MAI","NESSUNO",INDIRECT(ADDRESS(ROW()+$N$5,2)))</f>
        <v>120.65600000000001</v>
      </c>
      <c r="I3185" s="11">
        <f t="shared" ca="1" si="351"/>
        <v>0.52005651177927348</v>
      </c>
      <c r="J3185" s="13">
        <f t="shared" ca="1" si="347"/>
        <v>-1.2556886887886106E-2</v>
      </c>
      <c r="K3185" s="13" t="b">
        <f t="shared" ca="1" si="352"/>
        <v>0</v>
      </c>
    </row>
    <row r="3186" spans="1:11" x14ac:dyDescent="0.2">
      <c r="A3186" s="5">
        <f>IndiciMSCI!A3186</f>
        <v>41347</v>
      </c>
      <c r="B3186" cm="1">
        <f t="array" ref="B3186">INDEX(IndiciMSCI!A:Y,ROW(),Sheet1!$O$2)</f>
        <v>117.15300000000001</v>
      </c>
      <c r="C3186">
        <f t="shared" ca="1" si="348"/>
        <v>105.43770000000001</v>
      </c>
      <c r="D3186" t="b">
        <f t="shared" ca="1" si="349"/>
        <v>0</v>
      </c>
      <c r="E3186" s="13" cm="1">
        <f t="array" aca="1" ref="E3186" ca="1">IF(ISBLANK(INDIRECT(ADDRESS(ROW(B3186)+$N$5,COLUMN(B3186)))),"",(INDIRECT(ADDRESS(ROW(B3186)+$N$5,COLUMN(B3186)))/B3186-1))</f>
        <v>3.0942442788490343E-2</v>
      </c>
      <c r="F3186" s="5">
        <f t="shared" ca="1" si="353"/>
        <v>41424</v>
      </c>
      <c r="G3186" s="11">
        <f t="shared" ca="1" si="350"/>
        <v>122.717</v>
      </c>
      <c r="H3186" s="17" cm="1">
        <f t="array" aca="1" ref="H3186" ca="1">IF(F3186="MAI","NESSUNO",INDIRECT(ADDRESS(ROW()+$N$5,2)))</f>
        <v>120.77800000000001</v>
      </c>
      <c r="I3186" s="11">
        <f t="shared" ca="1" si="351"/>
        <v>0.51337519392914999</v>
      </c>
      <c r="J3186" s="13">
        <f t="shared" ca="1" si="347"/>
        <v>-1.1617174524074439E-2</v>
      </c>
      <c r="K3186" s="13" t="b">
        <f t="shared" ca="1" si="352"/>
        <v>0</v>
      </c>
    </row>
    <row r="3187" spans="1:11" x14ac:dyDescent="0.2">
      <c r="A3187" s="5">
        <f>IndiciMSCI!A3187</f>
        <v>41348</v>
      </c>
      <c r="B3187" cm="1">
        <f t="array" ref="B3187">INDEX(IndiciMSCI!A:Y,ROW(),Sheet1!$O$2)</f>
        <v>119.18899999999999</v>
      </c>
      <c r="C3187">
        <f t="shared" ca="1" si="348"/>
        <v>107.2701</v>
      </c>
      <c r="D3187" t="b">
        <f t="shared" ca="1" si="349"/>
        <v>0</v>
      </c>
      <c r="E3187" s="13" cm="1">
        <f t="array" aca="1" ref="E3187" ca="1">IF(ISBLANK(INDIRECT(ADDRESS(ROW(B3187)+$N$5,COLUMN(B3187)))),"",(INDIRECT(ADDRESS(ROW(B3187)+$N$5,COLUMN(B3187)))/B3187-1))</f>
        <v>-1.306328604149698E-2</v>
      </c>
      <c r="F3187" s="5">
        <f t="shared" ca="1" si="353"/>
        <v>41424</v>
      </c>
      <c r="G3187" s="11">
        <f t="shared" ca="1" si="350"/>
        <v>122.717</v>
      </c>
      <c r="H3187" s="17" cm="1">
        <f t="array" aca="1" ref="H3187" ca="1">IF(F3187="MAI","NESSUNO",INDIRECT(ADDRESS(ROW()+$N$5,2)))</f>
        <v>117.63200000000001</v>
      </c>
      <c r="I3187" s="11">
        <f t="shared" ca="1" si="351"/>
        <v>0.50669423830777305</v>
      </c>
      <c r="J3187" s="13">
        <f t="shared" ca="1" si="347"/>
        <v>-3.7307836417873816E-2</v>
      </c>
      <c r="K3187" s="13" t="b">
        <f t="shared" ca="1" si="352"/>
        <v>0</v>
      </c>
    </row>
    <row r="3188" spans="1:11" x14ac:dyDescent="0.2">
      <c r="A3188" s="5">
        <f>IndiciMSCI!A3188</f>
        <v>41351</v>
      </c>
      <c r="B3188" cm="1">
        <f t="array" ref="B3188">INDEX(IndiciMSCI!A:Y,ROW(),Sheet1!$O$2)</f>
        <v>117.533</v>
      </c>
      <c r="C3188">
        <f t="shared" ca="1" si="348"/>
        <v>107.2701</v>
      </c>
      <c r="D3188" t="b">
        <f t="shared" ca="1" si="349"/>
        <v>0</v>
      </c>
      <c r="E3188" s="13" cm="1">
        <f t="array" aca="1" ref="E3188" ca="1">IF(ISBLANK(INDIRECT(ADDRESS(ROW(B3188)+$N$5,COLUMN(B3188)))),"",(INDIRECT(ADDRESS(ROW(B3188)+$N$5,COLUMN(B3188)))/B3188-1))</f>
        <v>-7.9211795836062748E-3</v>
      </c>
      <c r="F3188" s="5">
        <f t="shared" ca="1" si="353"/>
        <v>41424</v>
      </c>
      <c r="G3188" s="11">
        <f t="shared" ca="1" si="350"/>
        <v>122.717</v>
      </c>
      <c r="H3188" s="17" cm="1">
        <f t="array" aca="1" ref="H3188" ca="1">IF(F3188="MAI","NESSUNO",INDIRECT(ADDRESS(ROW()+$N$5,2)))</f>
        <v>116.602</v>
      </c>
      <c r="I3188" s="11">
        <f t="shared" ca="1" si="351"/>
        <v>0.48665354462001176</v>
      </c>
      <c r="J3188" s="13">
        <f t="shared" ca="1" si="347"/>
        <v>-4.5864439771017736E-2</v>
      </c>
      <c r="K3188" s="13" t="b">
        <f t="shared" ca="1" si="352"/>
        <v>0</v>
      </c>
    </row>
    <row r="3189" spans="1:11" x14ac:dyDescent="0.2">
      <c r="A3189" s="5">
        <f>IndiciMSCI!A3189</f>
        <v>41352</v>
      </c>
      <c r="B3189" cm="1">
        <f t="array" ref="B3189">INDEX(IndiciMSCI!A:Y,ROW(),Sheet1!$O$2)</f>
        <v>120.328</v>
      </c>
      <c r="C3189">
        <f t="shared" ca="1" si="348"/>
        <v>108.29520000000001</v>
      </c>
      <c r="D3189" t="b">
        <f t="shared" ca="1" si="349"/>
        <v>0</v>
      </c>
      <c r="E3189" s="13" cm="1">
        <f t="array" aca="1" ref="E3189" ca="1">IF(ISBLANK(INDIRECT(ADDRESS(ROW(B3189)+$N$5,COLUMN(B3189)))),"",(INDIRECT(ADDRESS(ROW(B3189)+$N$5,COLUMN(B3189)))/B3189-1))</f>
        <v>-1.9962103583538338E-2</v>
      </c>
      <c r="F3189" s="5">
        <f t="shared" ca="1" si="353"/>
        <v>41424</v>
      </c>
      <c r="G3189" s="11">
        <f t="shared" ca="1" si="350"/>
        <v>122.717</v>
      </c>
      <c r="H3189" s="17" cm="1">
        <f t="array" aca="1" ref="H3189" ca="1">IF(F3189="MAI","NESSUNO",INDIRECT(ADDRESS(ROW()+$N$5,2)))</f>
        <v>117.926</v>
      </c>
      <c r="I3189" s="11">
        <f t="shared" ca="1" si="351"/>
        <v>0.47997403771739755</v>
      </c>
      <c r="J3189" s="13">
        <f t="shared" ca="1" si="347"/>
        <v>-3.5129818707127773E-2</v>
      </c>
      <c r="K3189" s="13" t="b">
        <f t="shared" ca="1" si="352"/>
        <v>0</v>
      </c>
    </row>
    <row r="3190" spans="1:11" x14ac:dyDescent="0.2">
      <c r="A3190" s="5">
        <f>IndiciMSCI!A3190</f>
        <v>41353</v>
      </c>
      <c r="B3190" cm="1">
        <f t="array" ref="B3190">INDEX(IndiciMSCI!A:Y,ROW(),Sheet1!$O$2)</f>
        <v>118.916</v>
      </c>
      <c r="C3190">
        <f t="shared" ca="1" si="348"/>
        <v>108.29520000000001</v>
      </c>
      <c r="D3190" t="b">
        <f t="shared" ca="1" si="349"/>
        <v>0</v>
      </c>
      <c r="E3190" s="13" cm="1">
        <f t="array" aca="1" ref="E3190" ca="1">IF(ISBLANK(INDIRECT(ADDRESS(ROW(B3190)+$N$5,COLUMN(B3190)))),"",(INDIRECT(ADDRESS(ROW(B3190)+$N$5,COLUMN(B3190)))/B3190-1))</f>
        <v>-1.0839584244340505E-2</v>
      </c>
      <c r="F3190" s="5">
        <f t="shared" ca="1" si="353"/>
        <v>41424</v>
      </c>
      <c r="G3190" s="11">
        <f t="shared" ca="1" si="350"/>
        <v>122.717</v>
      </c>
      <c r="H3190" s="17" cm="1">
        <f t="array" aca="1" ref="H3190" ca="1">IF(F3190="MAI","NESSUNO",INDIRECT(ADDRESS(ROW()+$N$5,2)))</f>
        <v>117.627</v>
      </c>
      <c r="I3190" s="11">
        <f t="shared" ca="1" si="351"/>
        <v>0.47329489294537552</v>
      </c>
      <c r="J3190" s="13">
        <f t="shared" ca="1" si="347"/>
        <v>-3.7620746164383323E-2</v>
      </c>
      <c r="K3190" s="13" t="b">
        <f t="shared" ca="1" si="352"/>
        <v>0</v>
      </c>
    </row>
    <row r="3191" spans="1:11" x14ac:dyDescent="0.2">
      <c r="A3191" s="5">
        <f>IndiciMSCI!A3191</f>
        <v>41354</v>
      </c>
      <c r="B3191" cm="1">
        <f t="array" ref="B3191">INDEX(IndiciMSCI!A:Y,ROW(),Sheet1!$O$2)</f>
        <v>121.021</v>
      </c>
      <c r="C3191">
        <f t="shared" ca="1" si="348"/>
        <v>108.91890000000001</v>
      </c>
      <c r="D3191" t="b">
        <f t="shared" ca="1" si="349"/>
        <v>0</v>
      </c>
      <c r="E3191" s="13" cm="1">
        <f t="array" aca="1" ref="E3191" ca="1">IF(ISBLANK(INDIRECT(ADDRESS(ROW(B3191)+$N$5,COLUMN(B3191)))),"",(INDIRECT(ADDRESS(ROW(B3191)+$N$5,COLUMN(B3191)))/B3191-1))</f>
        <v>-4.2430652531378898E-2</v>
      </c>
      <c r="F3191" s="5">
        <f t="shared" ca="1" si="353"/>
        <v>41424</v>
      </c>
      <c r="G3191" s="11">
        <f t="shared" ca="1" si="350"/>
        <v>122.717</v>
      </c>
      <c r="H3191" s="17" cm="1">
        <f t="array" aca="1" ref="H3191" ca="1">IF(F3191="MAI","NESSUNO",INDIRECT(ADDRESS(ROW()+$N$5,2)))</f>
        <v>115.886</v>
      </c>
      <c r="I3191" s="11">
        <f t="shared" ca="1" si="351"/>
        <v>0.46661611028430627</v>
      </c>
      <c r="J3191" s="13">
        <f t="shared" ca="1" si="347"/>
        <v>-5.1862283870333342E-2</v>
      </c>
      <c r="K3191" s="13" t="b">
        <f t="shared" ca="1" si="352"/>
        <v>0</v>
      </c>
    </row>
    <row r="3192" spans="1:11" x14ac:dyDescent="0.2">
      <c r="A3192" s="5">
        <f>IndiciMSCI!A3192</f>
        <v>41355</v>
      </c>
      <c r="B3192" cm="1">
        <f t="array" ref="B3192">INDEX(IndiciMSCI!A:Y,ROW(),Sheet1!$O$2)</f>
        <v>118.875</v>
      </c>
      <c r="C3192">
        <f t="shared" ca="1" si="348"/>
        <v>108.91890000000001</v>
      </c>
      <c r="D3192" t="b">
        <f t="shared" ca="1" si="349"/>
        <v>0</v>
      </c>
      <c r="E3192" s="13" cm="1">
        <f t="array" aca="1" ref="E3192" ca="1">IF(ISBLANK(INDIRECT(ADDRESS(ROW(B3192)+$N$5,COLUMN(B3192)))),"",(INDIRECT(ADDRESS(ROW(B3192)+$N$5,COLUMN(B3192)))/B3192-1))</f>
        <v>-2.4933753943217618E-2</v>
      </c>
      <c r="F3192" s="5">
        <f t="shared" ca="1" si="353"/>
        <v>41424</v>
      </c>
      <c r="G3192" s="11">
        <f t="shared" ca="1" si="350"/>
        <v>122.717</v>
      </c>
      <c r="H3192" s="17" cm="1">
        <f t="array" aca="1" ref="H3192" ca="1">IF(F3192="MAI","NESSUNO",INDIRECT(ADDRESS(ROW()+$N$5,2)))</f>
        <v>115.911</v>
      </c>
      <c r="I3192" s="11">
        <f t="shared" ca="1" si="351"/>
        <v>0.45993768971457882</v>
      </c>
      <c r="J3192" s="13">
        <f t="shared" ca="1" si="347"/>
        <v>-5.1712984429911249E-2</v>
      </c>
      <c r="K3192" s="13" t="b">
        <f t="shared" ca="1" si="352"/>
        <v>0</v>
      </c>
    </row>
    <row r="3193" spans="1:11" x14ac:dyDescent="0.2">
      <c r="A3193" s="5">
        <f>IndiciMSCI!A3193</f>
        <v>41358</v>
      </c>
      <c r="B3193" cm="1">
        <f t="array" ref="B3193">INDEX(IndiciMSCI!A:Y,ROW(),Sheet1!$O$2)</f>
        <v>121.233</v>
      </c>
      <c r="C3193">
        <f t="shared" ca="1" si="348"/>
        <v>109.1097</v>
      </c>
      <c r="D3193" t="b">
        <f t="shared" ca="1" si="349"/>
        <v>0</v>
      </c>
      <c r="E3193" s="13" cm="1">
        <f t="array" aca="1" ref="E3193" ca="1">IF(ISBLANK(INDIRECT(ADDRESS(ROW(B3193)+$N$5,COLUMN(B3193)))),"",(INDIRECT(ADDRESS(ROW(B3193)+$N$5,COLUMN(B3193)))/B3193-1))</f>
        <v>-3.0173302648618838E-2</v>
      </c>
      <c r="F3193" s="5">
        <f t="shared" ca="1" si="353"/>
        <v>41424</v>
      </c>
      <c r="G3193" s="11">
        <f t="shared" ca="1" si="350"/>
        <v>122.717</v>
      </c>
      <c r="H3193" s="17" cm="1">
        <f t="array" aca="1" ref="H3193" ca="1">IF(F3193="MAI","NESSUNO",INDIRECT(ADDRESS(ROW()+$N$5,2)))</f>
        <v>117.575</v>
      </c>
      <c r="I3193" s="11">
        <f t="shared" ca="1" si="351"/>
        <v>0.43990460035708168</v>
      </c>
      <c r="J3193" s="13">
        <f t="shared" ca="1" si="347"/>
        <v>-3.8316577162438081E-2</v>
      </c>
      <c r="K3193" s="13" t="b">
        <f t="shared" ca="1" si="352"/>
        <v>0</v>
      </c>
    </row>
    <row r="3194" spans="1:11" x14ac:dyDescent="0.2">
      <c r="A3194" s="5">
        <f>IndiciMSCI!A3194</f>
        <v>41359</v>
      </c>
      <c r="B3194" cm="1">
        <f t="array" ref="B3194">INDEX(IndiciMSCI!A:Y,ROW(),Sheet1!$O$2)</f>
        <v>121.155</v>
      </c>
      <c r="C3194">
        <f t="shared" ca="1" si="348"/>
        <v>109.1097</v>
      </c>
      <c r="D3194" t="b">
        <f t="shared" ca="1" si="349"/>
        <v>0</v>
      </c>
      <c r="E3194" s="13" cm="1">
        <f t="array" aca="1" ref="E3194" ca="1">IF(ISBLANK(INDIRECT(ADDRESS(ROW(B3194)+$N$5,COLUMN(B3194)))),"",(INDIRECT(ADDRESS(ROW(B3194)+$N$5,COLUMN(B3194)))/B3194-1))</f>
        <v>-2.9392101027609363E-2</v>
      </c>
      <c r="F3194" s="5">
        <f t="shared" ca="1" si="353"/>
        <v>41424</v>
      </c>
      <c r="G3194" s="11">
        <f t="shared" ca="1" si="350"/>
        <v>122.717</v>
      </c>
      <c r="H3194" s="17" cm="1">
        <f t="array" aca="1" ref="H3194" ca="1">IF(F3194="MAI","NESSUNO",INDIRECT(ADDRESS(ROW()+$N$5,2)))</f>
        <v>117.59399999999999</v>
      </c>
      <c r="I3194" s="11">
        <f t="shared" ca="1" si="351"/>
        <v>0.43322762795638425</v>
      </c>
      <c r="J3194" s="13">
        <f t="shared" ca="1" si="347"/>
        <v>-3.8216158902545046E-2</v>
      </c>
      <c r="K3194" s="13" t="b">
        <f t="shared" ca="1" si="352"/>
        <v>0</v>
      </c>
    </row>
    <row r="3195" spans="1:11" x14ac:dyDescent="0.2">
      <c r="A3195" s="5">
        <f>IndiciMSCI!A3195</f>
        <v>41360</v>
      </c>
      <c r="B3195" cm="1">
        <f t="array" ref="B3195">INDEX(IndiciMSCI!A:Y,ROW(),Sheet1!$O$2)</f>
        <v>122.904</v>
      </c>
      <c r="C3195">
        <f t="shared" ca="1" si="348"/>
        <v>110.61360000000001</v>
      </c>
      <c r="D3195" t="b">
        <f t="shared" ca="1" si="349"/>
        <v>0</v>
      </c>
      <c r="E3195" s="13" cm="1">
        <f t="array" aca="1" ref="E3195" ca="1">IF(ISBLANK(INDIRECT(ADDRESS(ROW(B3195)+$N$5,COLUMN(B3195)))),"",(INDIRECT(ADDRESS(ROW(B3195)+$N$5,COLUMN(B3195)))/B3195-1))</f>
        <v>-3.6394258933801993E-2</v>
      </c>
      <c r="F3195" s="5">
        <f t="shared" ca="1" si="353"/>
        <v>41424</v>
      </c>
      <c r="G3195" s="11">
        <f t="shared" ca="1" si="350"/>
        <v>122.717</v>
      </c>
      <c r="H3195" s="17" cm="1">
        <f t="array" aca="1" ref="H3195" ca="1">IF(F3195="MAI","NESSUNO",INDIRECT(ADDRESS(ROW()+$N$5,2)))</f>
        <v>118.431</v>
      </c>
      <c r="I3195" s="11">
        <f t="shared" ca="1" si="351"/>
        <v>0.42655101754886005</v>
      </c>
      <c r="J3195" s="13">
        <f t="shared" ca="1" si="347"/>
        <v>-3.1449994560257676E-2</v>
      </c>
      <c r="K3195" s="13" t="b">
        <f t="shared" ca="1" si="352"/>
        <v>1</v>
      </c>
    </row>
    <row r="3196" spans="1:11" x14ac:dyDescent="0.2">
      <c r="A3196" s="5">
        <f>IndiciMSCI!A3196</f>
        <v>41361</v>
      </c>
      <c r="B3196" cm="1">
        <f t="array" ref="B3196">INDEX(IndiciMSCI!A:Y,ROW(),Sheet1!$O$2)</f>
        <v>121.51300000000001</v>
      </c>
      <c r="C3196">
        <f t="shared" ca="1" si="348"/>
        <v>110.61360000000001</v>
      </c>
      <c r="D3196" t="b">
        <f t="shared" ca="1" si="349"/>
        <v>0</v>
      </c>
      <c r="E3196" s="13" cm="1">
        <f t="array" aca="1" ref="E3196" ca="1">IF(ISBLANK(INDIRECT(ADDRESS(ROW(B3196)+$N$5,COLUMN(B3196)))),"",(INDIRECT(ADDRESS(ROW(B3196)+$N$5,COLUMN(B3196)))/B3196-1))</f>
        <v>-8.8056421946623997E-3</v>
      </c>
      <c r="F3196" s="5">
        <f t="shared" ca="1" si="353"/>
        <v>41424</v>
      </c>
      <c r="G3196" s="11">
        <f t="shared" ca="1" si="350"/>
        <v>122.717</v>
      </c>
      <c r="H3196" s="17" cm="1">
        <f t="array" aca="1" ref="H3196" ca="1">IF(F3196="MAI","NESSUNO",INDIRECT(ADDRESS(ROW()+$N$5,2)))</f>
        <v>120.443</v>
      </c>
      <c r="I3196" s="11">
        <f t="shared" ca="1" si="351"/>
        <v>0.41987476911489807</v>
      </c>
      <c r="J3196" s="13">
        <f t="shared" ca="1" si="347"/>
        <v>-1.5108951741691069E-2</v>
      </c>
      <c r="K3196" s="13" t="b">
        <f t="shared" ca="1" si="352"/>
        <v>0</v>
      </c>
    </row>
    <row r="3197" spans="1:11" x14ac:dyDescent="0.2">
      <c r="A3197" s="5">
        <f>IndiciMSCI!A3197</f>
        <v>41362</v>
      </c>
      <c r="B3197" cm="1">
        <f t="array" ref="B3197">INDEX(IndiciMSCI!A:Y,ROW(),Sheet1!$O$2)</f>
        <v>121.414</v>
      </c>
      <c r="C3197">
        <f t="shared" ca="1" si="348"/>
        <v>110.61360000000001</v>
      </c>
      <c r="D3197" t="b">
        <f t="shared" ca="1" si="349"/>
        <v>0</v>
      </c>
      <c r="E3197" s="13" cm="1">
        <f t="array" aca="1" ref="E3197" ca="1">IF(ISBLANK(INDIRECT(ADDRESS(ROW(B3197)+$N$5,COLUMN(B3197)))),"",(INDIRECT(ADDRESS(ROW(B3197)+$N$5,COLUMN(B3197)))/B3197-1))</f>
        <v>-9.4140708649743665E-3</v>
      </c>
      <c r="F3197" s="5">
        <f t="shared" ca="1" si="353"/>
        <v>41424</v>
      </c>
      <c r="G3197" s="11">
        <f t="shared" ca="1" si="350"/>
        <v>122.717</v>
      </c>
      <c r="H3197" s="17" cm="1">
        <f t="array" aca="1" ref="H3197" ca="1">IF(F3197="MAI","NESSUNO",INDIRECT(ADDRESS(ROW()+$N$5,2)))</f>
        <v>120.271</v>
      </c>
      <c r="I3197" s="11">
        <f t="shared" ca="1" si="351"/>
        <v>0.41319888263490157</v>
      </c>
      <c r="J3197" s="13">
        <f t="shared" ca="1" si="347"/>
        <v>-1.6564951207779659E-2</v>
      </c>
      <c r="K3197" s="13" t="b">
        <f t="shared" ca="1" si="352"/>
        <v>0</v>
      </c>
    </row>
    <row r="3198" spans="1:11" x14ac:dyDescent="0.2">
      <c r="A3198" s="5">
        <f>IndiciMSCI!A3198</f>
        <v>41365</v>
      </c>
      <c r="B3198" cm="1">
        <f t="array" ref="B3198">INDEX(IndiciMSCI!A:Y,ROW(),Sheet1!$O$2)</f>
        <v>118.501</v>
      </c>
      <c r="C3198">
        <f t="shared" ca="1" si="348"/>
        <v>110.61360000000001</v>
      </c>
      <c r="D3198" t="b">
        <f t="shared" ca="1" si="349"/>
        <v>0</v>
      </c>
      <c r="E3198" s="13" cm="1">
        <f t="array" aca="1" ref="E3198" ca="1">IF(ISBLANK(INDIRECT(ADDRESS(ROW(B3198)+$N$5,COLUMN(B3198)))),"",(INDIRECT(ADDRESS(ROW(B3198)+$N$5,COLUMN(B3198)))/B3198-1))</f>
        <v>2.6447034202242925E-2</v>
      </c>
      <c r="F3198" s="5">
        <f t="shared" ca="1" si="353"/>
        <v>41424</v>
      </c>
      <c r="G3198" s="11">
        <f t="shared" ca="1" si="350"/>
        <v>122.717</v>
      </c>
      <c r="H3198" s="17" cm="1">
        <f t="array" aca="1" ref="H3198" ca="1">IF(F3198="MAI","NESSUNO",INDIRECT(ADDRESS(ROW()+$N$5,2)))</f>
        <v>121.63500000000001</v>
      </c>
      <c r="I3198" s="11">
        <f t="shared" ca="1" si="351"/>
        <v>0.39317339472222557</v>
      </c>
      <c r="J3198" s="13">
        <f t="shared" ca="1" si="347"/>
        <v>-5.6131310680489913E-3</v>
      </c>
      <c r="K3198" s="13" t="b">
        <f t="shared" ca="1" si="352"/>
        <v>0</v>
      </c>
    </row>
    <row r="3199" spans="1:11" x14ac:dyDescent="0.2">
      <c r="A3199" s="5">
        <f>IndiciMSCI!A3199</f>
        <v>41366</v>
      </c>
      <c r="B3199" cm="1">
        <f t="array" ref="B3199">INDEX(IndiciMSCI!A:Y,ROW(),Sheet1!$O$2)</f>
        <v>117.151</v>
      </c>
      <c r="C3199">
        <f t="shared" ca="1" si="348"/>
        <v>110.61360000000001</v>
      </c>
      <c r="D3199" t="b">
        <f t="shared" ca="1" si="349"/>
        <v>0</v>
      </c>
      <c r="E3199" s="13" cm="1">
        <f t="array" aca="1" ref="E3199" ca="1">IF(ISBLANK(INDIRECT(ADDRESS(ROW(B3199)+$N$5,COLUMN(B3199)))),"",(INDIRECT(ADDRESS(ROW(B3199)+$N$5,COLUMN(B3199)))/B3199-1))</f>
        <v>3.2274585790987853E-2</v>
      </c>
      <c r="F3199" s="5">
        <f t="shared" ca="1" si="353"/>
        <v>41424</v>
      </c>
      <c r="G3199" s="11">
        <f t="shared" ca="1" si="350"/>
        <v>122.717</v>
      </c>
      <c r="H3199" s="17" cm="1">
        <f t="array" aca="1" ref="H3199" ca="1">IF(F3199="MAI","NESSUNO",INDIRECT(ADDRESS(ROW()+$N$5,2)))</f>
        <v>120.932</v>
      </c>
      <c r="I3199" s="11">
        <f t="shared" ca="1" si="351"/>
        <v>0.38649895586175376</v>
      </c>
      <c r="J3199" s="13">
        <f t="shared" ca="1" si="347"/>
        <v>-1.1396147592739742E-2</v>
      </c>
      <c r="K3199" s="13" t="b">
        <f t="shared" ca="1" si="352"/>
        <v>0</v>
      </c>
    </row>
    <row r="3200" spans="1:11" x14ac:dyDescent="0.2">
      <c r="A3200" s="5">
        <f>IndiciMSCI!A3200</f>
        <v>41367</v>
      </c>
      <c r="B3200" cm="1">
        <f t="array" ref="B3200">INDEX(IndiciMSCI!A:Y,ROW(),Sheet1!$O$2)</f>
        <v>120.068</v>
      </c>
      <c r="C3200">
        <f t="shared" ca="1" si="348"/>
        <v>110.61360000000001</v>
      </c>
      <c r="D3200" t="b">
        <f t="shared" ca="1" si="349"/>
        <v>0</v>
      </c>
      <c r="E3200" s="13" cm="1">
        <f t="array" aca="1" ref="E3200" ca="1">IF(ISBLANK(INDIRECT(ADDRESS(ROW(B3200)+$N$5,COLUMN(B3200)))),"",(INDIRECT(ADDRESS(ROW(B3200)+$N$5,COLUMN(B3200)))/B3200-1))</f>
        <v>1.4591731352233683E-2</v>
      </c>
      <c r="F3200" s="5">
        <f t="shared" ca="1" si="353"/>
        <v>41424</v>
      </c>
      <c r="G3200" s="11">
        <f t="shared" ca="1" si="350"/>
        <v>122.717</v>
      </c>
      <c r="H3200" s="17" cm="1">
        <f t="array" aca="1" ref="H3200" ca="1">IF(F3200="MAI","NESSUNO",INDIRECT(ADDRESS(ROW()+$N$5,2)))</f>
        <v>121.82</v>
      </c>
      <c r="I3200" s="11">
        <f t="shared" ca="1" si="351"/>
        <v>0.37982487885709304</v>
      </c>
      <c r="J3200" s="13">
        <f t="shared" ca="1" si="347"/>
        <v>-4.2143722641762148E-3</v>
      </c>
      <c r="K3200" s="13" t="b">
        <f t="shared" ca="1" si="352"/>
        <v>0</v>
      </c>
    </row>
    <row r="3201" spans="1:11" x14ac:dyDescent="0.2">
      <c r="A3201" s="5">
        <f>IndiciMSCI!A3201</f>
        <v>41368</v>
      </c>
      <c r="B3201" cm="1">
        <f t="array" ref="B3201">INDEX(IndiciMSCI!A:Y,ROW(),Sheet1!$O$2)</f>
        <v>118.806</v>
      </c>
      <c r="C3201">
        <f t="shared" ca="1" si="348"/>
        <v>110.61360000000001</v>
      </c>
      <c r="D3201" t="b">
        <f t="shared" ca="1" si="349"/>
        <v>0</v>
      </c>
      <c r="E3201" s="13" cm="1">
        <f t="array" aca="1" ref="E3201" ca="1">IF(ISBLANK(INDIRECT(ADDRESS(ROW(B3201)+$N$5,COLUMN(B3201)))),"",(INDIRECT(ADDRESS(ROW(B3201)+$N$5,COLUMN(B3201)))/B3201-1))</f>
        <v>3.2616197835126259E-2</v>
      </c>
      <c r="F3201" s="5">
        <f t="shared" ca="1" si="353"/>
        <v>41424</v>
      </c>
      <c r="G3201" s="11">
        <f t="shared" ca="1" si="350"/>
        <v>122.717</v>
      </c>
      <c r="H3201" s="17" cm="1">
        <f t="array" aca="1" ref="H3201" ca="1">IF(F3201="MAI","NESSUNO",INDIRECT(ADDRESS(ROW()+$N$5,2)))</f>
        <v>122.681</v>
      </c>
      <c r="I3201" s="11">
        <f t="shared" ca="1" si="351"/>
        <v>0.37315116368864665</v>
      </c>
      <c r="J3201" s="13">
        <f t="shared" ca="1" si="347"/>
        <v>2.7473875965729712E-3</v>
      </c>
      <c r="K3201" s="13" t="b">
        <f t="shared" ca="1" si="352"/>
        <v>0</v>
      </c>
    </row>
    <row r="3202" spans="1:11" x14ac:dyDescent="0.2">
      <c r="A3202" s="5">
        <f>IndiciMSCI!A3202</f>
        <v>41369</v>
      </c>
      <c r="B3202" cm="1">
        <f t="array" ref="B3202">INDEX(IndiciMSCI!A:Y,ROW(),Sheet1!$O$2)</f>
        <v>119.623</v>
      </c>
      <c r="C3202">
        <f t="shared" ca="1" si="348"/>
        <v>110.61360000000001</v>
      </c>
      <c r="D3202" t="b">
        <f t="shared" ca="1" si="349"/>
        <v>0</v>
      </c>
      <c r="E3202" s="13" cm="1">
        <f t="array" aca="1" ref="E3202" ca="1">IF(ISBLANK(INDIRECT(ADDRESS(ROW(B3202)+$N$5,COLUMN(B3202)))),"",(INDIRECT(ADDRESS(ROW(B3202)+$N$5,COLUMN(B3202)))/B3202-1))</f>
        <v>2.9659848022537405E-2</v>
      </c>
      <c r="F3202" s="5">
        <f t="shared" ca="1" si="353"/>
        <v>41424</v>
      </c>
      <c r="G3202" s="11">
        <f t="shared" ca="1" si="350"/>
        <v>122.717</v>
      </c>
      <c r="H3202" s="17" cm="1">
        <f t="array" aca="1" ref="H3202" ca="1">IF(F3202="MAI","NESSUNO",INDIRECT(ADDRESS(ROW()+$N$5,2)))</f>
        <v>123.17100000000001</v>
      </c>
      <c r="I3202" s="11">
        <f t="shared" ca="1" si="351"/>
        <v>0.36647781033678939</v>
      </c>
      <c r="J3202" s="13">
        <f t="shared" ref="J3202:J3265" ca="1" si="354">IF(E3202="","",IF(F3202="MAI",I3202/B3202,(H3202-G3202+I3202)/G3202))</f>
        <v>6.6859343883634475E-3</v>
      </c>
      <c r="K3202" s="13" t="b">
        <f t="shared" ca="1" si="352"/>
        <v>0</v>
      </c>
    </row>
    <row r="3203" spans="1:11" x14ac:dyDescent="0.2">
      <c r="A3203" s="5">
        <f>IndiciMSCI!A3203</f>
        <v>41372</v>
      </c>
      <c r="B3203" cm="1">
        <f t="array" ref="B3203">INDEX(IndiciMSCI!A:Y,ROW(),Sheet1!$O$2)</f>
        <v>121.444</v>
      </c>
      <c r="C3203">
        <f t="shared" ref="C3203:C3266" ca="1" si="355">MAX(INDIRECT("B"&amp;ROW()&amp;":B"&amp;MAX(2,ROW()-$N$3)))*(1-$N$4)</f>
        <v>110.61360000000001</v>
      </c>
      <c r="D3203" t="b">
        <f t="shared" ref="D3203:D3266" ca="1" si="356">B3203&lt;C3203</f>
        <v>0</v>
      </c>
      <c r="E3203" s="13" cm="1">
        <f t="array" aca="1" ref="E3203" ca="1">IF(ISBLANK(INDIRECT(ADDRESS(ROW(B3203)+$N$5,COLUMN(B3203)))),"",(INDIRECT(ADDRESS(ROW(B3203)+$N$5,COLUMN(B3203)))/B3203-1))</f>
        <v>-7.5755080530948149E-4</v>
      </c>
      <c r="F3203" s="5">
        <f t="shared" ca="1" si="353"/>
        <v>41424</v>
      </c>
      <c r="G3203" s="11">
        <f t="shared" ref="G3203:G3266" ca="1" si="357">IF(F3203="MAI","NESSUNO",INDEX(B:B,MATCH(F3203,A:A,0)))</f>
        <v>122.717</v>
      </c>
      <c r="H3203" s="17" cm="1">
        <f t="array" aca="1" ref="H3203" ca="1">IF(F3203="MAI","NESSUNO",INDIRECT(ADDRESS(ROW()+$N$5,2)))</f>
        <v>121.352</v>
      </c>
      <c r="I3203" s="11">
        <f t="shared" ref="I3203:I3266" ca="1" si="358">IF(F3203="MAI",B3203*(1+$N$6)^($N$5*(7/5)/365.25)-B3203, G3203*(1+$N$6)^((F3203-A3203)/365.25)-G3203)</f>
        <v>0.34645992098467104</v>
      </c>
      <c r="J3203" s="13">
        <f t="shared" ca="1" si="354"/>
        <v>-8.2999101918668477E-3</v>
      </c>
      <c r="K3203" s="13" t="b">
        <f t="shared" ref="K3203:K3266" ca="1" si="359">IF(E3203="","",J3203&gt;E3203)</f>
        <v>0</v>
      </c>
    </row>
    <row r="3204" spans="1:11" x14ac:dyDescent="0.2">
      <c r="A3204" s="5">
        <f>IndiciMSCI!A3204</f>
        <v>41373</v>
      </c>
      <c r="B3204" cm="1">
        <f t="array" ref="B3204">INDEX(IndiciMSCI!A:Y,ROW(),Sheet1!$O$2)</f>
        <v>120.959</v>
      </c>
      <c r="C3204">
        <f t="shared" ca="1" si="355"/>
        <v>110.61360000000001</v>
      </c>
      <c r="D3204" t="b">
        <f t="shared" ca="1" si="356"/>
        <v>0</v>
      </c>
      <c r="E3204" s="13" cm="1">
        <f t="array" aca="1" ref="E3204" ca="1">IF(ISBLANK(INDIRECT(ADDRESS(ROW(B3204)+$N$5,COLUMN(B3204)))),"",(INDIRECT(ADDRESS(ROW(B3204)+$N$5,COLUMN(B3204)))/B3204-1))</f>
        <v>-9.4577501467439928E-3</v>
      </c>
      <c r="F3204" s="5">
        <f t="shared" ca="1" si="353"/>
        <v>41424</v>
      </c>
      <c r="G3204" s="11">
        <f t="shared" ca="1" si="357"/>
        <v>122.717</v>
      </c>
      <c r="H3204" s="17" cm="1">
        <f t="array" aca="1" ref="H3204" ca="1">IF(F3204="MAI","NESSUNO",INDIRECT(ADDRESS(ROW()+$N$5,2)))</f>
        <v>119.815</v>
      </c>
      <c r="I3204" s="11">
        <f t="shared" ca="1" si="358"/>
        <v>0.33978801470304631</v>
      </c>
      <c r="J3204" s="13">
        <f t="shared" ca="1" si="354"/>
        <v>-2.0879030495342576E-2</v>
      </c>
      <c r="K3204" s="13" t="b">
        <f t="shared" ca="1" si="359"/>
        <v>0</v>
      </c>
    </row>
    <row r="3205" spans="1:11" x14ac:dyDescent="0.2">
      <c r="A3205" s="5">
        <f>IndiciMSCI!A3205</f>
        <v>41374</v>
      </c>
      <c r="B3205" cm="1">
        <f t="array" ref="B3205">INDEX(IndiciMSCI!A:Y,ROW(),Sheet1!$O$2)</f>
        <v>122.35899999999999</v>
      </c>
      <c r="C3205">
        <f t="shared" ca="1" si="355"/>
        <v>110.61360000000001</v>
      </c>
      <c r="D3205" t="b">
        <f t="shared" ca="1" si="356"/>
        <v>0</v>
      </c>
      <c r="E3205" s="13" cm="1">
        <f t="array" aca="1" ref="E3205" ca="1">IF(ISBLANK(INDIRECT(ADDRESS(ROW(B3205)+$N$5,COLUMN(B3205)))),"",(INDIRECT(ADDRESS(ROW(B3205)+$N$5,COLUMN(B3205)))/B3205-1))</f>
        <v>-4.0405691448932912E-2</v>
      </c>
      <c r="F3205" s="5">
        <f t="shared" ca="1" si="353"/>
        <v>41424</v>
      </c>
      <c r="G3205" s="11">
        <f t="shared" ca="1" si="357"/>
        <v>122.717</v>
      </c>
      <c r="H3205" s="17" cm="1">
        <f t="array" aca="1" ref="H3205" ca="1">IF(F3205="MAI","NESSUNO",INDIRECT(ADDRESS(ROW()+$N$5,2)))</f>
        <v>117.41500000000001</v>
      </c>
      <c r="I3205" s="11">
        <f t="shared" ca="1" si="358"/>
        <v>0.33311647013997003</v>
      </c>
      <c r="J3205" s="13">
        <f t="shared" ca="1" si="354"/>
        <v>-4.0490588344402348E-2</v>
      </c>
      <c r="K3205" s="13" t="b">
        <f t="shared" ca="1" si="359"/>
        <v>0</v>
      </c>
    </row>
    <row r="3206" spans="1:11" x14ac:dyDescent="0.2">
      <c r="A3206" s="5">
        <f>IndiciMSCI!A3206</f>
        <v>41375</v>
      </c>
      <c r="B3206" cm="1">
        <f t="array" ref="B3206">INDEX(IndiciMSCI!A:Y,ROW(),Sheet1!$O$2)</f>
        <v>125.14700000000001</v>
      </c>
      <c r="C3206">
        <f t="shared" ca="1" si="355"/>
        <v>112.6323</v>
      </c>
      <c r="D3206" t="b">
        <f t="shared" ca="1" si="356"/>
        <v>0</v>
      </c>
      <c r="E3206" s="13" cm="1">
        <f t="array" aca="1" ref="E3206" ca="1">IF(ISBLANK(INDIRECT(ADDRESS(ROW(B3206)+$N$5,COLUMN(B3206)))),"",(INDIRECT(ADDRESS(ROW(B3206)+$N$5,COLUMN(B3206)))/B3206-1))</f>
        <v>-6.3573237872262212E-2</v>
      </c>
      <c r="F3206" s="5">
        <f t="shared" ca="1" si="353"/>
        <v>41424</v>
      </c>
      <c r="G3206" s="11">
        <f t="shared" ca="1" si="357"/>
        <v>122.717</v>
      </c>
      <c r="H3206" s="17" cm="1">
        <f t="array" aca="1" ref="H3206" ca="1">IF(F3206="MAI","NESSUNO",INDIRECT(ADDRESS(ROW()+$N$5,2)))</f>
        <v>117.191</v>
      </c>
      <c r="I3206" s="11">
        <f t="shared" ca="1" si="358"/>
        <v>0.32644528727578859</v>
      </c>
      <c r="J3206" s="13">
        <f t="shared" ca="1" si="354"/>
        <v>-4.2370288653766047E-2</v>
      </c>
      <c r="K3206" s="13" t="b">
        <f t="shared" ca="1" si="359"/>
        <v>1</v>
      </c>
    </row>
    <row r="3207" spans="1:11" x14ac:dyDescent="0.2">
      <c r="A3207" s="5">
        <f>IndiciMSCI!A3207</f>
        <v>41376</v>
      </c>
      <c r="B3207" cm="1">
        <f t="array" ref="B3207">INDEX(IndiciMSCI!A:Y,ROW(),Sheet1!$O$2)</f>
        <v>126.666</v>
      </c>
      <c r="C3207">
        <f t="shared" ca="1" si="355"/>
        <v>113.99939999999999</v>
      </c>
      <c r="D3207" t="b">
        <f t="shared" ca="1" si="356"/>
        <v>0</v>
      </c>
      <c r="E3207" s="13" cm="1">
        <f t="array" aca="1" ref="E3207" ca="1">IF(ISBLANK(INDIRECT(ADDRESS(ROW(B3207)+$N$5,COLUMN(B3207)))),"",(INDIRECT(ADDRESS(ROW(B3207)+$N$5,COLUMN(B3207)))/B3207-1))</f>
        <v>-8.8997836830720156E-2</v>
      </c>
      <c r="F3207" s="5">
        <f t="shared" ca="1" si="353"/>
        <v>41424</v>
      </c>
      <c r="G3207" s="11">
        <f t="shared" ca="1" si="357"/>
        <v>122.717</v>
      </c>
      <c r="H3207" s="17" cm="1">
        <f t="array" aca="1" ref="H3207" ca="1">IF(F3207="MAI","NESSUNO",INDIRECT(ADDRESS(ROW()+$N$5,2)))</f>
        <v>115.393</v>
      </c>
      <c r="I3207" s="11">
        <f t="shared" ca="1" si="358"/>
        <v>0.31977446609093363</v>
      </c>
      <c r="J3207" s="13">
        <f t="shared" ca="1" si="354"/>
        <v>-5.7076244806416918E-2</v>
      </c>
      <c r="K3207" s="13" t="b">
        <f t="shared" ca="1" si="359"/>
        <v>1</v>
      </c>
    </row>
    <row r="3208" spans="1:11" x14ac:dyDescent="0.2">
      <c r="A3208" s="5">
        <f>IndiciMSCI!A3208</f>
        <v>41379</v>
      </c>
      <c r="B3208" cm="1">
        <f t="array" ref="B3208">INDEX(IndiciMSCI!A:Y,ROW(),Sheet1!$O$2)</f>
        <v>126.071</v>
      </c>
      <c r="C3208">
        <f t="shared" ca="1" si="355"/>
        <v>113.99939999999999</v>
      </c>
      <c r="D3208" t="b">
        <f t="shared" ca="1" si="356"/>
        <v>0</v>
      </c>
      <c r="E3208" s="13" cm="1">
        <f t="array" aca="1" ref="E3208" ca="1">IF(ISBLANK(INDIRECT(ADDRESS(ROW(B3208)+$N$5,COLUMN(B3208)))),"",(INDIRECT(ADDRESS(ROW(B3208)+$N$5,COLUMN(B3208)))/B3208-1))</f>
        <v>-8.2572518660120053E-2</v>
      </c>
      <c r="F3208" s="5">
        <f t="shared" ca="1" si="353"/>
        <v>41424</v>
      </c>
      <c r="G3208" s="11">
        <f t="shared" ca="1" si="357"/>
        <v>122.717</v>
      </c>
      <c r="H3208" s="17" cm="1">
        <f t="array" aca="1" ref="H3208" ca="1">IF(F3208="MAI","NESSUNO",INDIRECT(ADDRESS(ROW()+$N$5,2)))</f>
        <v>115.661</v>
      </c>
      <c r="I3208" s="11">
        <f t="shared" ca="1" si="358"/>
        <v>0.29976417241608999</v>
      </c>
      <c r="J3208" s="13">
        <f t="shared" ca="1" si="354"/>
        <v>-5.5055418789441618E-2</v>
      </c>
      <c r="K3208" s="13" t="b">
        <f t="shared" ca="1" si="359"/>
        <v>1</v>
      </c>
    </row>
    <row r="3209" spans="1:11" x14ac:dyDescent="0.2">
      <c r="A3209" s="5">
        <f>IndiciMSCI!A3209</f>
        <v>41380</v>
      </c>
      <c r="B3209" cm="1">
        <f t="array" ref="B3209">INDEX(IndiciMSCI!A:Y,ROW(),Sheet1!$O$2)</f>
        <v>124.137</v>
      </c>
      <c r="C3209">
        <f t="shared" ca="1" si="355"/>
        <v>113.99939999999999</v>
      </c>
      <c r="D3209" t="b">
        <f t="shared" ca="1" si="356"/>
        <v>0</v>
      </c>
      <c r="E3209" s="13" cm="1">
        <f t="array" aca="1" ref="E3209" ca="1">IF(ISBLANK(INDIRECT(ADDRESS(ROW(B3209)+$N$5,COLUMN(B3209)))),"",(INDIRECT(ADDRESS(ROW(B3209)+$N$5,COLUMN(B3209)))/B3209-1))</f>
        <v>-6.4606040100856243E-2</v>
      </c>
      <c r="F3209" s="5">
        <f t="shared" ca="1" si="353"/>
        <v>41424</v>
      </c>
      <c r="G3209" s="11">
        <f t="shared" ca="1" si="357"/>
        <v>122.717</v>
      </c>
      <c r="H3209" s="17" cm="1">
        <f t="array" aca="1" ref="H3209" ca="1">IF(F3209="MAI","NESSUNO",INDIRECT(ADDRESS(ROW()+$N$5,2)))</f>
        <v>116.117</v>
      </c>
      <c r="I3209" s="11">
        <f t="shared" ca="1" si="358"/>
        <v>0.29309479775237435</v>
      </c>
      <c r="J3209" s="13">
        <f t="shared" ca="1" si="354"/>
        <v>-5.139389980400124E-2</v>
      </c>
      <c r="K3209" s="13" t="b">
        <f t="shared" ca="1" si="359"/>
        <v>1</v>
      </c>
    </row>
    <row r="3210" spans="1:11" x14ac:dyDescent="0.2">
      <c r="A3210" s="5">
        <f>IndiciMSCI!A3210</f>
        <v>41381</v>
      </c>
      <c r="B3210" cm="1">
        <f t="array" ref="B3210">INDEX(IndiciMSCI!A:Y,ROW(),Sheet1!$O$2)</f>
        <v>127.014</v>
      </c>
      <c r="C3210">
        <f t="shared" ca="1" si="355"/>
        <v>114.3126</v>
      </c>
      <c r="D3210" t="b">
        <f t="shared" ca="1" si="356"/>
        <v>0</v>
      </c>
      <c r="E3210" s="13" cm="1">
        <f t="array" aca="1" ref="E3210" ca="1">IF(ISBLANK(INDIRECT(ADDRESS(ROW(B3210)+$N$5,COLUMN(B3210)))),"",(INDIRECT(ADDRESS(ROW(B3210)+$N$5,COLUMN(B3210)))/B3210-1))</f>
        <v>-6.5646306706347302E-2</v>
      </c>
      <c r="F3210" s="5">
        <f t="shared" ca="1" si="353"/>
        <v>41424</v>
      </c>
      <c r="G3210" s="11">
        <f t="shared" ca="1" si="357"/>
        <v>122.717</v>
      </c>
      <c r="H3210" s="17" cm="1">
        <f t="array" aca="1" ref="H3210" ca="1">IF(F3210="MAI","NESSUNO",INDIRECT(ADDRESS(ROW()+$N$5,2)))</f>
        <v>118.676</v>
      </c>
      <c r="I3210" s="11">
        <f t="shared" ca="1" si="358"/>
        <v>0.28642578466993029</v>
      </c>
      <c r="J3210" s="13">
        <f t="shared" ca="1" si="354"/>
        <v>-3.0595387887008864E-2</v>
      </c>
      <c r="K3210" s="13" t="b">
        <f t="shared" ca="1" si="359"/>
        <v>1</v>
      </c>
    </row>
    <row r="3211" spans="1:11" x14ac:dyDescent="0.2">
      <c r="A3211" s="5">
        <f>IndiciMSCI!A3211</f>
        <v>41382</v>
      </c>
      <c r="B3211" cm="1">
        <f t="array" ref="B3211">INDEX(IndiciMSCI!A:Y,ROW(),Sheet1!$O$2)</f>
        <v>124.196</v>
      </c>
      <c r="C3211">
        <f t="shared" ca="1" si="355"/>
        <v>114.3126</v>
      </c>
      <c r="D3211" t="b">
        <f t="shared" ca="1" si="356"/>
        <v>0</v>
      </c>
      <c r="E3211" s="13" cm="1">
        <f t="array" aca="1" ref="E3211" ca="1">IF(ISBLANK(INDIRECT(ADDRESS(ROW(B3211)+$N$5,COLUMN(B3211)))),"",(INDIRECT(ADDRESS(ROW(B3211)+$N$5,COLUMN(B3211)))/B3211-1))</f>
        <v>-4.6595703565332158E-2</v>
      </c>
      <c r="F3211" s="5">
        <f t="shared" ca="1" si="353"/>
        <v>41424</v>
      </c>
      <c r="G3211" s="11">
        <f t="shared" ca="1" si="357"/>
        <v>122.717</v>
      </c>
      <c r="H3211" s="17" cm="1">
        <f t="array" aca="1" ref="H3211" ca="1">IF(F3211="MAI","NESSUNO",INDIRECT(ADDRESS(ROW()+$N$5,2)))</f>
        <v>118.40900000000001</v>
      </c>
      <c r="I3211" s="11">
        <f t="shared" ca="1" si="358"/>
        <v>0.27975713314917527</v>
      </c>
      <c r="J3211" s="13">
        <f t="shared" ca="1" si="354"/>
        <v>-3.2825467269007695E-2</v>
      </c>
      <c r="K3211" s="13" t="b">
        <f t="shared" ca="1" si="359"/>
        <v>1</v>
      </c>
    </row>
    <row r="3212" spans="1:11" x14ac:dyDescent="0.2">
      <c r="A3212" s="5">
        <f>IndiciMSCI!A3212</f>
        <v>41383</v>
      </c>
      <c r="B3212" cm="1">
        <f t="array" ref="B3212">INDEX(IndiciMSCI!A:Y,ROW(),Sheet1!$O$2)</f>
        <v>123.34699999999999</v>
      </c>
      <c r="C3212">
        <f t="shared" ca="1" si="355"/>
        <v>114.3126</v>
      </c>
      <c r="D3212" t="b">
        <f t="shared" ca="1" si="356"/>
        <v>0</v>
      </c>
      <c r="E3212" s="13" cm="1">
        <f t="array" aca="1" ref="E3212" ca="1">IF(ISBLANK(INDIRECT(ADDRESS(ROW(B3212)+$N$5,COLUMN(B3212)))),"",(INDIRECT(ADDRESS(ROW(B3212)+$N$5,COLUMN(B3212)))/B3212-1))</f>
        <v>-3.4350247675257517E-2</v>
      </c>
      <c r="F3212" s="5">
        <f t="shared" ca="1" si="353"/>
        <v>41424</v>
      </c>
      <c r="G3212" s="11">
        <f t="shared" ca="1" si="357"/>
        <v>122.717</v>
      </c>
      <c r="H3212" s="17" cm="1">
        <f t="array" aca="1" ref="H3212" ca="1">IF(F3212="MAI","NESSUNO",INDIRECT(ADDRESS(ROW()+$N$5,2)))</f>
        <v>119.11</v>
      </c>
      <c r="I3212" s="11">
        <f t="shared" ca="1" si="358"/>
        <v>0.27308884317046989</v>
      </c>
      <c r="J3212" s="13">
        <f t="shared" ca="1" si="354"/>
        <v>-2.7167476036975557E-2</v>
      </c>
      <c r="K3212" s="13" t="b">
        <f t="shared" ca="1" si="359"/>
        <v>1</v>
      </c>
    </row>
    <row r="3213" spans="1:11" x14ac:dyDescent="0.2">
      <c r="A3213" s="5">
        <f>IndiciMSCI!A3213</f>
        <v>41386</v>
      </c>
      <c r="B3213" cm="1">
        <f t="array" ref="B3213">INDEX(IndiciMSCI!A:Y,ROW(),Sheet1!$O$2)</f>
        <v>125.67400000000001</v>
      </c>
      <c r="C3213">
        <f t="shared" ca="1" si="355"/>
        <v>114.3126</v>
      </c>
      <c r="D3213" t="b">
        <f t="shared" ca="1" si="356"/>
        <v>0</v>
      </c>
      <c r="E3213" s="13" cm="1">
        <f t="array" aca="1" ref="E3213" ca="1">IF(ISBLANK(INDIRECT(ADDRESS(ROW(B3213)+$N$5,COLUMN(B3213)))),"",(INDIRECT(ADDRESS(ROW(B3213)+$N$5,COLUMN(B3213)))/B3213-1))</f>
        <v>-5.4426532138708072E-2</v>
      </c>
      <c r="F3213" s="5">
        <f t="shared" ca="1" si="353"/>
        <v>41424</v>
      </c>
      <c r="G3213" s="11">
        <f t="shared" ca="1" si="357"/>
        <v>122.717</v>
      </c>
      <c r="H3213" s="17" cm="1">
        <f t="array" aca="1" ref="H3213" ca="1">IF(F3213="MAI","NESSUNO",INDIRECT(ADDRESS(ROW()+$N$5,2)))</f>
        <v>118.834</v>
      </c>
      <c r="I3213" s="11">
        <f t="shared" ca="1" si="358"/>
        <v>0.25308614229079751</v>
      </c>
      <c r="J3213" s="13">
        <f t="shared" ca="1" si="354"/>
        <v>-2.9579551795669696E-2</v>
      </c>
      <c r="K3213" s="13" t="b">
        <f t="shared" ca="1" si="359"/>
        <v>1</v>
      </c>
    </row>
    <row r="3214" spans="1:11" x14ac:dyDescent="0.2">
      <c r="A3214" s="5">
        <f>IndiciMSCI!A3214</f>
        <v>41387</v>
      </c>
      <c r="B3214" cm="1">
        <f t="array" ref="B3214">INDEX(IndiciMSCI!A:Y,ROW(),Sheet1!$O$2)</f>
        <v>125.376</v>
      </c>
      <c r="C3214">
        <f t="shared" ca="1" si="355"/>
        <v>114.3126</v>
      </c>
      <c r="D3214" t="b">
        <f t="shared" ca="1" si="356"/>
        <v>0</v>
      </c>
      <c r="E3214" s="13" cm="1">
        <f t="array" aca="1" ref="E3214" ca="1">IF(ISBLANK(INDIRECT(ADDRESS(ROW(B3214)+$N$5,COLUMN(B3214)))),"",(INDIRECT(ADDRESS(ROW(B3214)+$N$5,COLUMN(B3214)))/B3214-1))</f>
        <v>-5.8456163859111898E-2</v>
      </c>
      <c r="F3214" s="5">
        <f t="shared" ca="1" si="353"/>
        <v>41424</v>
      </c>
      <c r="G3214" s="11">
        <f t="shared" ca="1" si="357"/>
        <v>122.717</v>
      </c>
      <c r="H3214" s="17" cm="1">
        <f t="array" aca="1" ref="H3214" ca="1">IF(F3214="MAI","NESSUNO",INDIRECT(ADDRESS(ROW()+$N$5,2)))</f>
        <v>118.047</v>
      </c>
      <c r="I3214" s="11">
        <f t="shared" ca="1" si="358"/>
        <v>0.2464192982843656</v>
      </c>
      <c r="J3214" s="13">
        <f t="shared" ca="1" si="354"/>
        <v>-3.6047008170959495E-2</v>
      </c>
      <c r="K3214" s="13" t="b">
        <f t="shared" ca="1" si="359"/>
        <v>1</v>
      </c>
    </row>
    <row r="3215" spans="1:11" x14ac:dyDescent="0.2">
      <c r="A3215" s="5">
        <f>IndiciMSCI!A3215</f>
        <v>41388</v>
      </c>
      <c r="B3215" cm="1">
        <f t="array" ref="B3215">INDEX(IndiciMSCI!A:Y,ROW(),Sheet1!$O$2)</f>
        <v>127.795</v>
      </c>
      <c r="C3215">
        <f t="shared" ca="1" si="355"/>
        <v>115.0155</v>
      </c>
      <c r="D3215" t="b">
        <f t="shared" ca="1" si="356"/>
        <v>0</v>
      </c>
      <c r="E3215" s="13" cm="1">
        <f t="array" aca="1" ref="E3215" ca="1">IF(ISBLANK(INDIRECT(ADDRESS(ROW(B3215)+$N$5,COLUMN(B3215)))),"",(INDIRECT(ADDRESS(ROW(B3215)+$N$5,COLUMN(B3215)))/B3215-1))</f>
        <v>-6.7639579013263451E-2</v>
      </c>
      <c r="F3215" s="5">
        <f t="shared" ca="1" si="353"/>
        <v>41424</v>
      </c>
      <c r="G3215" s="11">
        <f t="shared" ca="1" si="357"/>
        <v>122.717</v>
      </c>
      <c r="H3215" s="17" cm="1">
        <f t="array" aca="1" ref="H3215" ca="1">IF(F3215="MAI","NESSUNO",INDIRECT(ADDRESS(ROW()+$N$5,2)))</f>
        <v>119.151</v>
      </c>
      <c r="I3215" s="11">
        <f t="shared" ca="1" si="358"/>
        <v>0.23975281572201368</v>
      </c>
      <c r="J3215" s="13">
        <f t="shared" ca="1" si="354"/>
        <v>-2.7105023625724138E-2</v>
      </c>
      <c r="K3215" s="13" t="b">
        <f t="shared" ca="1" si="359"/>
        <v>1</v>
      </c>
    </row>
    <row r="3216" spans="1:11" x14ac:dyDescent="0.2">
      <c r="A3216" s="5">
        <f>IndiciMSCI!A3216</f>
        <v>41389</v>
      </c>
      <c r="B3216" cm="1">
        <f t="array" ref="B3216">INDEX(IndiciMSCI!A:Y,ROW(),Sheet1!$O$2)</f>
        <v>128.46600000000001</v>
      </c>
      <c r="C3216">
        <f t="shared" ca="1" si="355"/>
        <v>115.61940000000001</v>
      </c>
      <c r="D3216" t="b">
        <f t="shared" ca="1" si="356"/>
        <v>0</v>
      </c>
      <c r="E3216" s="13" cm="1">
        <f t="array" aca="1" ref="E3216" ca="1">IF(ISBLANK(INDIRECT(ADDRESS(ROW(B3216)+$N$5,COLUMN(B3216)))),"",(INDIRECT(ADDRESS(ROW(B3216)+$N$5,COLUMN(B3216)))/B3216-1))</f>
        <v>-7.8830196316535206E-2</v>
      </c>
      <c r="F3216" s="5">
        <f t="shared" ca="1" si="353"/>
        <v>41424</v>
      </c>
      <c r="G3216" s="11">
        <f t="shared" ca="1" si="357"/>
        <v>122.717</v>
      </c>
      <c r="H3216" s="17" cm="1">
        <f t="array" aca="1" ref="H3216" ca="1">IF(F3216="MAI","NESSUNO",INDIRECT(ADDRESS(ROW()+$N$5,2)))</f>
        <v>118.339</v>
      </c>
      <c r="I3216" s="11">
        <f t="shared" ca="1" si="358"/>
        <v>0.23308669458414499</v>
      </c>
      <c r="J3216" s="13">
        <f t="shared" ca="1" si="354"/>
        <v>-3.3776194866366155E-2</v>
      </c>
      <c r="K3216" s="13" t="b">
        <f t="shared" ca="1" si="359"/>
        <v>1</v>
      </c>
    </row>
    <row r="3217" spans="1:11" x14ac:dyDescent="0.2">
      <c r="A3217" s="5">
        <f>IndiciMSCI!A3217</f>
        <v>41390</v>
      </c>
      <c r="B3217" cm="1">
        <f t="array" ref="B3217">INDEX(IndiciMSCI!A:Y,ROW(),Sheet1!$O$2)</f>
        <v>129.47800000000001</v>
      </c>
      <c r="C3217">
        <f t="shared" ca="1" si="355"/>
        <v>116.53020000000001</v>
      </c>
      <c r="D3217" t="b">
        <f t="shared" ca="1" si="356"/>
        <v>0</v>
      </c>
      <c r="E3217" s="13" cm="1">
        <f t="array" aca="1" ref="E3217" ca="1">IF(ISBLANK(INDIRECT(ADDRESS(ROW(B3217)+$N$5,COLUMN(B3217)))),"",(INDIRECT(ADDRESS(ROW(B3217)+$N$5,COLUMN(B3217)))/B3217-1))</f>
        <v>-8.1851743153277146E-2</v>
      </c>
      <c r="F3217" s="5">
        <f t="shared" ca="1" si="353"/>
        <v>41424</v>
      </c>
      <c r="G3217" s="11">
        <f t="shared" ca="1" si="357"/>
        <v>122.717</v>
      </c>
      <c r="H3217" s="17" cm="1">
        <f t="array" aca="1" ref="H3217" ca="1">IF(F3217="MAI","NESSUNO",INDIRECT(ADDRESS(ROW()+$N$5,2)))</f>
        <v>118.88</v>
      </c>
      <c r="I3217" s="11">
        <f t="shared" ca="1" si="358"/>
        <v>0.22642093485117698</v>
      </c>
      <c r="J3217" s="13">
        <f t="shared" ca="1" si="354"/>
        <v>-2.9421995853458172E-2</v>
      </c>
      <c r="K3217" s="13" t="b">
        <f t="shared" ca="1" si="359"/>
        <v>1</v>
      </c>
    </row>
    <row r="3218" spans="1:11" x14ac:dyDescent="0.2">
      <c r="A3218" s="5">
        <f>IndiciMSCI!A3218</f>
        <v>41393</v>
      </c>
      <c r="B3218" cm="1">
        <f t="array" ref="B3218">INDEX(IndiciMSCI!A:Y,ROW(),Sheet1!$O$2)</f>
        <v>128.13999999999999</v>
      </c>
      <c r="C3218">
        <f t="shared" ca="1" si="355"/>
        <v>116.53020000000001</v>
      </c>
      <c r="D3218" t="b">
        <f t="shared" ca="1" si="356"/>
        <v>0</v>
      </c>
      <c r="E3218" s="13" cm="1">
        <f t="array" aca="1" ref="E3218" ca="1">IF(ISBLANK(INDIRECT(ADDRESS(ROW(B3218)+$N$5,COLUMN(B3218)))),"",(INDIRECT(ADDRESS(ROW(B3218)+$N$5,COLUMN(B3218)))/B3218-1))</f>
        <v>-8.5297331044170366E-2</v>
      </c>
      <c r="F3218" s="5">
        <f t="shared" ca="1" si="353"/>
        <v>41424</v>
      </c>
      <c r="G3218" s="11">
        <f t="shared" ca="1" si="357"/>
        <v>122.717</v>
      </c>
      <c r="H3218" s="17" cm="1">
        <f t="array" aca="1" ref="H3218" ca="1">IF(F3218="MAI","NESSUNO",INDIRECT(ADDRESS(ROW()+$N$5,2)))</f>
        <v>117.21</v>
      </c>
      <c r="I3218" s="11">
        <f t="shared" ca="1" si="358"/>
        <v>0.20642582388559561</v>
      </c>
      <c r="J3218" s="13">
        <f t="shared" ca="1" si="354"/>
        <v>-4.3193479111405995E-2</v>
      </c>
      <c r="K3218" s="13" t="b">
        <f t="shared" ca="1" si="359"/>
        <v>1</v>
      </c>
    </row>
    <row r="3219" spans="1:11" x14ac:dyDescent="0.2">
      <c r="A3219" s="5">
        <f>IndiciMSCI!A3219</f>
        <v>41394</v>
      </c>
      <c r="B3219" cm="1">
        <f t="array" ref="B3219">INDEX(IndiciMSCI!A:Y,ROW(),Sheet1!$O$2)</f>
        <v>128.62700000000001</v>
      </c>
      <c r="C3219">
        <f t="shared" ca="1" si="355"/>
        <v>116.53020000000001</v>
      </c>
      <c r="D3219" t="b">
        <f t="shared" ca="1" si="356"/>
        <v>0</v>
      </c>
      <c r="E3219" s="13" cm="1">
        <f t="array" aca="1" ref="E3219" ca="1">IF(ISBLANK(INDIRECT(ADDRESS(ROW(B3219)+$N$5,COLUMN(B3219)))),"",(INDIRECT(ADDRESS(ROW(B3219)+$N$5,COLUMN(B3219)))/B3219-1))</f>
        <v>-8.6622559804706678E-2</v>
      </c>
      <c r="F3219" s="5">
        <f t="shared" ca="1" si="353"/>
        <v>41424</v>
      </c>
      <c r="G3219" s="11">
        <f t="shared" ca="1" si="357"/>
        <v>122.717</v>
      </c>
      <c r="H3219" s="17" cm="1">
        <f t="array" aca="1" ref="H3219" ca="1">IF(F3219="MAI","NESSUNO",INDIRECT(ADDRESS(ROW()+$N$5,2)))</f>
        <v>117.485</v>
      </c>
      <c r="I3219" s="11">
        <f t="shared" ca="1" si="358"/>
        <v>0.19976150957624839</v>
      </c>
      <c r="J3219" s="13">
        <f t="shared" ca="1" si="354"/>
        <v>-4.1006857162607879E-2</v>
      </c>
      <c r="K3219" s="13" t="b">
        <f t="shared" ca="1" si="359"/>
        <v>1</v>
      </c>
    </row>
    <row r="3220" spans="1:11" x14ac:dyDescent="0.2">
      <c r="A3220" s="5">
        <f>IndiciMSCI!A3220</f>
        <v>41395</v>
      </c>
      <c r="B3220" cm="1">
        <f t="array" ref="B3220">INDEX(IndiciMSCI!A:Y,ROW(),Sheet1!$O$2)</f>
        <v>127.72499999999999</v>
      </c>
      <c r="C3220">
        <f t="shared" ca="1" si="355"/>
        <v>116.53020000000001</v>
      </c>
      <c r="D3220" t="b">
        <f t="shared" ca="1" si="356"/>
        <v>0</v>
      </c>
      <c r="E3220" s="13" cm="1">
        <f t="array" aca="1" ref="E3220" ca="1">IF(ISBLANK(INDIRECT(ADDRESS(ROW(B3220)+$N$5,COLUMN(B3220)))),"",(INDIRECT(ADDRESS(ROW(B3220)+$N$5,COLUMN(B3220)))/B3220-1))</f>
        <v>-7.7823448815815266E-2</v>
      </c>
      <c r="F3220" s="5">
        <f t="shared" ca="1" si="353"/>
        <v>41424</v>
      </c>
      <c r="G3220" s="11">
        <f t="shared" ca="1" si="357"/>
        <v>122.717</v>
      </c>
      <c r="H3220" s="17" cm="1">
        <f t="array" aca="1" ref="H3220" ca="1">IF(F3220="MAI","NESSUNO",INDIRECT(ADDRESS(ROW()+$N$5,2)))</f>
        <v>117.785</v>
      </c>
      <c r="I3220" s="11">
        <f t="shared" ca="1" si="358"/>
        <v>0.19309755657380379</v>
      </c>
      <c r="J3220" s="13">
        <f t="shared" ca="1" si="354"/>
        <v>-3.8616511513695724E-2</v>
      </c>
      <c r="K3220" s="13" t="b">
        <f t="shared" ca="1" si="359"/>
        <v>1</v>
      </c>
    </row>
    <row r="3221" spans="1:11" x14ac:dyDescent="0.2">
      <c r="A3221" s="5">
        <f>IndiciMSCI!A3221</f>
        <v>41396</v>
      </c>
      <c r="B3221" cm="1">
        <f t="array" ref="B3221">INDEX(IndiciMSCI!A:Y,ROW(),Sheet1!$O$2)</f>
        <v>127.378</v>
      </c>
      <c r="C3221">
        <f t="shared" ca="1" si="355"/>
        <v>116.53020000000001</v>
      </c>
      <c r="D3221" t="b">
        <f t="shared" ca="1" si="356"/>
        <v>0</v>
      </c>
      <c r="E3221" s="13" cm="1">
        <f t="array" aca="1" ref="E3221" ca="1">IF(ISBLANK(INDIRECT(ADDRESS(ROW(B3221)+$N$5,COLUMN(B3221)))),"",(INDIRECT(ADDRESS(ROW(B3221)+$N$5,COLUMN(B3221)))/B3221-1))</f>
        <v>-6.1015245960840958E-2</v>
      </c>
      <c r="F3221" s="5">
        <f t="shared" ca="1" si="353"/>
        <v>41424</v>
      </c>
      <c r="G3221" s="11">
        <f t="shared" ca="1" si="357"/>
        <v>122.717</v>
      </c>
      <c r="H3221" s="17" cm="1">
        <f t="array" aca="1" ref="H3221" ca="1">IF(F3221="MAI","NESSUNO",INDIRECT(ADDRESS(ROW()+$N$5,2)))</f>
        <v>119.60599999999999</v>
      </c>
      <c r="I3221" s="11">
        <f t="shared" ca="1" si="358"/>
        <v>0.18643396485869346</v>
      </c>
      <c r="J3221" s="13">
        <f t="shared" ca="1" si="354"/>
        <v>-2.3831792132641041E-2</v>
      </c>
      <c r="K3221" s="13" t="b">
        <f t="shared" ca="1" si="359"/>
        <v>1</v>
      </c>
    </row>
    <row r="3222" spans="1:11" x14ac:dyDescent="0.2">
      <c r="A3222" s="5">
        <f>IndiciMSCI!A3222</f>
        <v>41397</v>
      </c>
      <c r="B3222" cm="1">
        <f t="array" ref="B3222">INDEX(IndiciMSCI!A:Y,ROW(),Sheet1!$O$2)</f>
        <v>125.77500000000001</v>
      </c>
      <c r="C3222">
        <f t="shared" ca="1" si="355"/>
        <v>116.53020000000001</v>
      </c>
      <c r="D3222" t="b">
        <f t="shared" ca="1" si="356"/>
        <v>0</v>
      </c>
      <c r="E3222" s="13" cm="1">
        <f t="array" aca="1" ref="E3222" ca="1">IF(ISBLANK(INDIRECT(ADDRESS(ROW(B3222)+$N$5,COLUMN(B3222)))),"",(INDIRECT(ADDRESS(ROW(B3222)+$N$5,COLUMN(B3222)))/B3222-1))</f>
        <v>-4.8356191612005661E-2</v>
      </c>
      <c r="F3222" s="5">
        <f t="shared" ca="1" si="353"/>
        <v>41424</v>
      </c>
      <c r="G3222" s="11">
        <f t="shared" ca="1" si="357"/>
        <v>122.717</v>
      </c>
      <c r="H3222" s="17" cm="1">
        <f t="array" aca="1" ref="H3222" ca="1">IF(F3222="MAI","NESSUNO",INDIRECT(ADDRESS(ROW()+$N$5,2)))</f>
        <v>119.693</v>
      </c>
      <c r="I3222" s="11">
        <f t="shared" ca="1" si="358"/>
        <v>0.17977073441133484</v>
      </c>
      <c r="J3222" s="13">
        <f t="shared" ca="1" si="354"/>
        <v>-2.3177141435894506E-2</v>
      </c>
      <c r="K3222" s="13" t="b">
        <f t="shared" ca="1" si="359"/>
        <v>1</v>
      </c>
    </row>
    <row r="3223" spans="1:11" x14ac:dyDescent="0.2">
      <c r="A3223" s="5">
        <f>IndiciMSCI!A3223</f>
        <v>41400</v>
      </c>
      <c r="B3223" cm="1">
        <f t="array" ref="B3223">INDEX(IndiciMSCI!A:Y,ROW(),Sheet1!$O$2)</f>
        <v>125.883</v>
      </c>
      <c r="C3223">
        <f t="shared" ca="1" si="355"/>
        <v>116.53020000000001</v>
      </c>
      <c r="D3223" t="b">
        <f t="shared" ca="1" si="356"/>
        <v>0</v>
      </c>
      <c r="E3223" s="13" cm="1">
        <f t="array" aca="1" ref="E3223" ca="1">IF(ISBLANK(INDIRECT(ADDRESS(ROW(B3223)+$N$5,COLUMN(B3223)))),"",(INDIRECT(ADDRESS(ROW(B3223)+$N$5,COLUMN(B3223)))/B3223-1))</f>
        <v>-4.8854889063654316E-2</v>
      </c>
      <c r="F3223" s="5">
        <f t="shared" ca="1" si="353"/>
        <v>41424</v>
      </c>
      <c r="G3223" s="11">
        <f t="shared" ca="1" si="357"/>
        <v>122.717</v>
      </c>
      <c r="H3223" s="17" cm="1">
        <f t="array" aca="1" ref="H3223" ca="1">IF(F3223="MAI","NESSUNO",INDIRECT(ADDRESS(ROW()+$N$5,2)))</f>
        <v>119.733</v>
      </c>
      <c r="I3223" s="11">
        <f t="shared" ca="1" si="358"/>
        <v>0.15978321047992949</v>
      </c>
      <c r="J3223" s="13">
        <f t="shared" ca="1" si="354"/>
        <v>-2.3014063165821077E-2</v>
      </c>
      <c r="K3223" s="13" t="b">
        <f t="shared" ca="1" si="359"/>
        <v>1</v>
      </c>
    </row>
    <row r="3224" spans="1:11" x14ac:dyDescent="0.2">
      <c r="A3224" s="5">
        <f>IndiciMSCI!A3224</f>
        <v>41401</v>
      </c>
      <c r="B3224" cm="1">
        <f t="array" ref="B3224">INDEX(IndiciMSCI!A:Y,ROW(),Sheet1!$O$2)</f>
        <v>129.666</v>
      </c>
      <c r="C3224">
        <f t="shared" ca="1" si="355"/>
        <v>116.6994</v>
      </c>
      <c r="D3224" t="b">
        <f t="shared" ca="1" si="356"/>
        <v>0</v>
      </c>
      <c r="E3224" s="13" cm="1">
        <f t="array" aca="1" ref="E3224" ca="1">IF(ISBLANK(INDIRECT(ADDRESS(ROW(B3224)+$N$5,COLUMN(B3224)))),"",(INDIRECT(ADDRESS(ROW(B3224)+$N$5,COLUMN(B3224)))/B3224-1))</f>
        <v>-7.5146915922446933E-2</v>
      </c>
      <c r="F3224" s="5">
        <f t="shared" ca="1" si="353"/>
        <v>41424</v>
      </c>
      <c r="G3224" s="11">
        <f t="shared" ca="1" si="357"/>
        <v>122.717</v>
      </c>
      <c r="H3224" s="17" cm="1">
        <f t="array" aca="1" ref="H3224" ca="1">IF(F3224="MAI","NESSUNO",INDIRECT(ADDRESS(ROW()+$N$5,2)))</f>
        <v>119.922</v>
      </c>
      <c r="I3224" s="11">
        <f t="shared" ca="1" si="358"/>
        <v>0.15312142490770952</v>
      </c>
      <c r="J3224" s="13">
        <f t="shared" ca="1" si="354"/>
        <v>-2.1528220011019599E-2</v>
      </c>
      <c r="K3224" s="13" t="b">
        <f t="shared" ca="1" si="359"/>
        <v>1</v>
      </c>
    </row>
    <row r="3225" spans="1:11" x14ac:dyDescent="0.2">
      <c r="A3225" s="5">
        <f>IndiciMSCI!A3225</f>
        <v>41402</v>
      </c>
      <c r="B3225" cm="1">
        <f t="array" ref="B3225">INDEX(IndiciMSCI!A:Y,ROW(),Sheet1!$O$2)</f>
        <v>129.94999999999999</v>
      </c>
      <c r="C3225">
        <f t="shared" ca="1" si="355"/>
        <v>116.955</v>
      </c>
      <c r="D3225" t="b">
        <f t="shared" ca="1" si="356"/>
        <v>0</v>
      </c>
      <c r="E3225" s="13" cm="1">
        <f t="array" aca="1" ref="E3225" ca="1">IF(ISBLANK(INDIRECT(ADDRESS(ROW(B3225)+$N$5,COLUMN(B3225)))),"",(INDIRECT(ADDRESS(ROW(B3225)+$N$5,COLUMN(B3225)))/B3225-1))</f>
        <v>-0.10117737591381293</v>
      </c>
      <c r="F3225" s="5">
        <f t="shared" ca="1" si="353"/>
        <v>41424</v>
      </c>
      <c r="G3225" s="11">
        <f t="shared" ca="1" si="357"/>
        <v>122.717</v>
      </c>
      <c r="H3225" s="17" cm="1">
        <f t="array" aca="1" ref="H3225" ca="1">IF(F3225="MAI","NESSUNO",INDIRECT(ADDRESS(ROW()+$N$5,2)))</f>
        <v>116.80200000000001</v>
      </c>
      <c r="I3225" s="11">
        <f t="shared" ca="1" si="358"/>
        <v>0.14646000050532848</v>
      </c>
      <c r="J3225" s="13">
        <f t="shared" ca="1" si="354"/>
        <v>-4.700685316211009E-2</v>
      </c>
      <c r="K3225" s="13" t="b">
        <f t="shared" ca="1" si="359"/>
        <v>1</v>
      </c>
    </row>
    <row r="3226" spans="1:11" x14ac:dyDescent="0.2">
      <c r="A3226" s="5">
        <f>IndiciMSCI!A3226</f>
        <v>41403</v>
      </c>
      <c r="B3226" cm="1">
        <f t="array" ref="B3226">INDEX(IndiciMSCI!A:Y,ROW(),Sheet1!$O$2)</f>
        <v>128.62799999999999</v>
      </c>
      <c r="C3226">
        <f t="shared" ca="1" si="355"/>
        <v>116.955</v>
      </c>
      <c r="D3226" t="b">
        <f t="shared" ca="1" si="356"/>
        <v>0</v>
      </c>
      <c r="E3226" s="13" cm="1">
        <f t="array" aca="1" ref="E3226" ca="1">IF(ISBLANK(INDIRECT(ADDRESS(ROW(B3226)+$N$5,COLUMN(B3226)))),"",(INDIRECT(ADDRESS(ROW(B3226)+$N$5,COLUMN(B3226)))/B3226-1))</f>
        <v>-8.0332431507914137E-2</v>
      </c>
      <c r="F3226" s="5">
        <f t="shared" ca="1" si="353"/>
        <v>41424</v>
      </c>
      <c r="G3226" s="11">
        <f t="shared" ca="1" si="357"/>
        <v>122.717</v>
      </c>
      <c r="H3226" s="17" cm="1">
        <f t="array" aca="1" ref="H3226" ca="1">IF(F3226="MAI","NESSUNO",INDIRECT(ADDRESS(ROW()+$N$5,2)))</f>
        <v>118.295</v>
      </c>
      <c r="I3226" s="11">
        <f t="shared" ca="1" si="358"/>
        <v>0.13979893725324644</v>
      </c>
      <c r="J3226" s="13">
        <f t="shared" ca="1" si="354"/>
        <v>-3.4894929494257119E-2</v>
      </c>
      <c r="K3226" s="13" t="b">
        <f t="shared" ca="1" si="359"/>
        <v>1</v>
      </c>
    </row>
    <row r="3227" spans="1:11" x14ac:dyDescent="0.2">
      <c r="A3227" s="5">
        <f>IndiciMSCI!A3227</f>
        <v>41404</v>
      </c>
      <c r="B3227" cm="1">
        <f t="array" ref="B3227">INDEX(IndiciMSCI!A:Y,ROW(),Sheet1!$O$2)</f>
        <v>129.983</v>
      </c>
      <c r="C3227">
        <f t="shared" ca="1" si="355"/>
        <v>116.9847</v>
      </c>
      <c r="D3227" t="b">
        <f t="shared" ca="1" si="356"/>
        <v>0</v>
      </c>
      <c r="E3227" s="13" cm="1">
        <f t="array" aca="1" ref="E3227" ca="1">IF(ISBLANK(INDIRECT(ADDRESS(ROW(B3227)+$N$5,COLUMN(B3227)))),"",(INDIRECT(ADDRESS(ROW(B3227)+$N$5,COLUMN(B3227)))/B3227-1))</f>
        <v>-7.9441157689851827E-2</v>
      </c>
      <c r="F3227" s="5">
        <f t="shared" ca="1" si="353"/>
        <v>41424</v>
      </c>
      <c r="G3227" s="11">
        <f t="shared" ca="1" si="357"/>
        <v>122.717</v>
      </c>
      <c r="H3227" s="17" cm="1">
        <f t="array" aca="1" ref="H3227" ca="1">IF(F3227="MAI","NESSUNO",INDIRECT(ADDRESS(ROW()+$N$5,2)))</f>
        <v>119.657</v>
      </c>
      <c r="I3227" s="11">
        <f t="shared" ca="1" si="358"/>
        <v>0.13313823513178136</v>
      </c>
      <c r="J3227" s="13">
        <f t="shared" ca="1" si="354"/>
        <v>-2.3850499644452041E-2</v>
      </c>
      <c r="K3227" s="13" t="b">
        <f t="shared" ca="1" si="359"/>
        <v>1</v>
      </c>
    </row>
    <row r="3228" spans="1:11" x14ac:dyDescent="0.2">
      <c r="A3228" s="5">
        <f>IndiciMSCI!A3228</f>
        <v>41407</v>
      </c>
      <c r="B3228" cm="1">
        <f t="array" ref="B3228">INDEX(IndiciMSCI!A:Y,ROW(),Sheet1!$O$2)</f>
        <v>132.39500000000001</v>
      </c>
      <c r="C3228">
        <f t="shared" ca="1" si="355"/>
        <v>119.15550000000002</v>
      </c>
      <c r="D3228" t="b">
        <f t="shared" ca="1" si="356"/>
        <v>0</v>
      </c>
      <c r="E3228" s="13" cm="1">
        <f t="array" aca="1" ref="E3228" ca="1">IF(ISBLANK(INDIRECT(ADDRESS(ROW(B3228)+$N$5,COLUMN(B3228)))),"",(INDIRECT(ADDRESS(ROW(B3228)+$N$5,COLUMN(B3228)))/B3228-1))</f>
        <v>-0.10469428603799236</v>
      </c>
      <c r="F3228" s="5">
        <f t="shared" ca="1" si="353"/>
        <v>41424</v>
      </c>
      <c r="G3228" s="11">
        <f t="shared" ca="1" si="357"/>
        <v>122.717</v>
      </c>
      <c r="H3228" s="17" cm="1">
        <f t="array" aca="1" ref="H3228" ca="1">IF(F3228="MAI","NESSUNO",INDIRECT(ADDRESS(ROW()+$N$5,2)))</f>
        <v>118.53400000000001</v>
      </c>
      <c r="I3228" s="11">
        <f t="shared" ca="1" si="358"/>
        <v>0.11315829535566024</v>
      </c>
      <c r="J3228" s="13">
        <f t="shared" ca="1" si="354"/>
        <v>-3.3164449136177811E-2</v>
      </c>
      <c r="K3228" s="13" t="b">
        <f t="shared" ca="1" si="359"/>
        <v>1</v>
      </c>
    </row>
    <row r="3229" spans="1:11" x14ac:dyDescent="0.2">
      <c r="A3229" s="5">
        <f>IndiciMSCI!A3229</f>
        <v>41408</v>
      </c>
      <c r="B3229" cm="1">
        <f t="array" ref="B3229">INDEX(IndiciMSCI!A:Y,ROW(),Sheet1!$O$2)</f>
        <v>131.77799999999999</v>
      </c>
      <c r="C3229">
        <f t="shared" ca="1" si="355"/>
        <v>119.15550000000002</v>
      </c>
      <c r="D3229" t="b">
        <f t="shared" ca="1" si="356"/>
        <v>0</v>
      </c>
      <c r="E3229" s="13" cm="1">
        <f t="array" aca="1" ref="E3229" ca="1">IF(ISBLANK(INDIRECT(ADDRESS(ROW(B3229)+$N$5,COLUMN(B3229)))),"",(INDIRECT(ADDRESS(ROW(B3229)+$N$5,COLUMN(B3229)))/B3229-1))</f>
        <v>-8.1386877931065804E-2</v>
      </c>
      <c r="F3229" s="5">
        <f t="shared" ca="1" si="353"/>
        <v>41424</v>
      </c>
      <c r="G3229" s="11">
        <f t="shared" ca="1" si="357"/>
        <v>122.717</v>
      </c>
      <c r="H3229" s="17" cm="1">
        <f t="array" aca="1" ref="H3229" ca="1">IF(F3229="MAI","NESSUNO",INDIRECT(ADDRESS(ROW()+$N$5,2)))</f>
        <v>121.053</v>
      </c>
      <c r="I3229" s="11">
        <f t="shared" ca="1" si="358"/>
        <v>0.10649903756112167</v>
      </c>
      <c r="J3229" s="13">
        <f t="shared" ca="1" si="354"/>
        <v>-1.2691810934417236E-2</v>
      </c>
      <c r="K3229" s="13" t="b">
        <f t="shared" ca="1" si="359"/>
        <v>1</v>
      </c>
    </row>
    <row r="3230" spans="1:11" x14ac:dyDescent="0.2">
      <c r="A3230" s="5">
        <f>IndiciMSCI!A3230</f>
        <v>41409</v>
      </c>
      <c r="B3230" cm="1">
        <f t="array" ref="B3230">INDEX(IndiciMSCI!A:Y,ROW(),Sheet1!$O$2)</f>
        <v>135.48699999999999</v>
      </c>
      <c r="C3230">
        <f t="shared" ca="1" si="355"/>
        <v>121.9383</v>
      </c>
      <c r="D3230" t="b">
        <f t="shared" ca="1" si="356"/>
        <v>0</v>
      </c>
      <c r="E3230" s="13" cm="1">
        <f t="array" aca="1" ref="E3230" ca="1">IF(ISBLANK(INDIRECT(ADDRESS(ROW(B3230)+$N$5,COLUMN(B3230)))),"",(INDIRECT(ADDRESS(ROW(B3230)+$N$5,COLUMN(B3230)))/B3230-1))</f>
        <v>-9.9847217814255207E-2</v>
      </c>
      <c r="F3230" s="5">
        <f t="shared" ca="1" si="353"/>
        <v>41424</v>
      </c>
      <c r="G3230" s="11">
        <f t="shared" ca="1" si="357"/>
        <v>122.717</v>
      </c>
      <c r="H3230" s="17" cm="1">
        <f t="array" aca="1" ref="H3230" ca="1">IF(F3230="MAI","NESSUNO",INDIRECT(ADDRESS(ROW()+$N$5,2)))</f>
        <v>121.959</v>
      </c>
      <c r="I3230" s="11">
        <f t="shared" ca="1" si="358"/>
        <v>9.9840140799372534E-2</v>
      </c>
      <c r="J3230" s="13">
        <f t="shared" ca="1" si="354"/>
        <v>-5.3632329603936135E-3</v>
      </c>
      <c r="K3230" s="13" t="b">
        <f t="shared" ca="1" si="359"/>
        <v>1</v>
      </c>
    </row>
    <row r="3231" spans="1:11" x14ac:dyDescent="0.2">
      <c r="A3231" s="5">
        <f>IndiciMSCI!A3231</f>
        <v>41410</v>
      </c>
      <c r="B3231" cm="1">
        <f t="array" ref="B3231">INDEX(IndiciMSCI!A:Y,ROW(),Sheet1!$O$2)</f>
        <v>134.83600000000001</v>
      </c>
      <c r="C3231">
        <f t="shared" ca="1" si="355"/>
        <v>121.9383</v>
      </c>
      <c r="D3231" t="b">
        <f t="shared" ca="1" si="356"/>
        <v>0</v>
      </c>
      <c r="E3231" s="13" cm="1">
        <f t="array" aca="1" ref="E3231" ca="1">IF(ISBLANK(INDIRECT(ADDRESS(ROW(B3231)+$N$5,COLUMN(B3231)))),"",(INDIRECT(ADDRESS(ROW(B3231)+$N$5,COLUMN(B3231)))/B3231-1))</f>
        <v>-9.7740959387700777E-2</v>
      </c>
      <c r="F3231" s="5">
        <f t="shared" ca="1" si="353"/>
        <v>41424</v>
      </c>
      <c r="G3231" s="11">
        <f t="shared" ca="1" si="357"/>
        <v>122.717</v>
      </c>
      <c r="H3231" s="17" cm="1">
        <f t="array" aca="1" ref="H3231" ca="1">IF(F3231="MAI","NESSUNO",INDIRECT(ADDRESS(ROW()+$N$5,2)))</f>
        <v>121.657</v>
      </c>
      <c r="I3231" s="11">
        <f t="shared" ca="1" si="358"/>
        <v>9.3181605050830285E-2</v>
      </c>
      <c r="J3231" s="13">
        <f t="shared" ca="1" si="354"/>
        <v>-7.8784389689217638E-3</v>
      </c>
      <c r="K3231" s="13" t="b">
        <f t="shared" ca="1" si="359"/>
        <v>1</v>
      </c>
    </row>
    <row r="3232" spans="1:11" x14ac:dyDescent="0.2">
      <c r="A3232" s="5">
        <f>IndiciMSCI!A3232</f>
        <v>41411</v>
      </c>
      <c r="B3232" cm="1">
        <f t="array" ref="B3232">INDEX(IndiciMSCI!A:Y,ROW(),Sheet1!$O$2)</f>
        <v>135.16399999999999</v>
      </c>
      <c r="C3232">
        <f t="shared" ca="1" si="355"/>
        <v>121.9383</v>
      </c>
      <c r="D3232" t="b">
        <f t="shared" ca="1" si="356"/>
        <v>0</v>
      </c>
      <c r="E3232" s="13" cm="1">
        <f t="array" aca="1" ref="E3232" ca="1">IF(ISBLANK(INDIRECT(ADDRESS(ROW(B3232)+$N$5,COLUMN(B3232)))),"",(INDIRECT(ADDRESS(ROW(B3232)+$N$5,COLUMN(B3232)))/B3232-1))</f>
        <v>-0.11236719836642883</v>
      </c>
      <c r="F3232" s="5">
        <f t="shared" ca="1" si="353"/>
        <v>41424</v>
      </c>
      <c r="G3232" s="11">
        <f t="shared" ca="1" si="357"/>
        <v>122.717</v>
      </c>
      <c r="H3232" s="17" cm="1">
        <f t="array" aca="1" ref="H3232" ca="1">IF(F3232="MAI","NESSUNO",INDIRECT(ADDRESS(ROW()+$N$5,2)))</f>
        <v>119.976</v>
      </c>
      <c r="I3232" s="11">
        <f t="shared" ca="1" si="358"/>
        <v>8.6523430295926573E-2</v>
      </c>
      <c r="J3232" s="13">
        <f t="shared" ca="1" si="354"/>
        <v>-2.1630878930417735E-2</v>
      </c>
      <c r="K3232" s="13" t="b">
        <f t="shared" ca="1" si="359"/>
        <v>1</v>
      </c>
    </row>
    <row r="3233" spans="1:11" x14ac:dyDescent="0.2">
      <c r="A3233" s="5">
        <f>IndiciMSCI!A3233</f>
        <v>41414</v>
      </c>
      <c r="B3233" cm="1">
        <f t="array" ref="B3233">INDEX(IndiciMSCI!A:Y,ROW(),Sheet1!$O$2)</f>
        <v>137.43700000000001</v>
      </c>
      <c r="C3233">
        <f t="shared" ca="1" si="355"/>
        <v>123.69330000000001</v>
      </c>
      <c r="D3233" t="b">
        <f t="shared" ca="1" si="356"/>
        <v>0</v>
      </c>
      <c r="E3233" s="13" cm="1">
        <f t="array" aca="1" ref="E3233" ca="1">IF(ISBLANK(INDIRECT(ADDRESS(ROW(B3233)+$N$5,COLUMN(B3233)))),"",(INDIRECT(ADDRESS(ROW(B3233)+$N$5,COLUMN(B3233)))/B3233-1))</f>
        <v>-0.13220602894417088</v>
      </c>
      <c r="F3233" s="5">
        <f t="shared" ca="1" si="353"/>
        <v>41424</v>
      </c>
      <c r="G3233" s="11">
        <f t="shared" ca="1" si="357"/>
        <v>122.717</v>
      </c>
      <c r="H3233" s="17" cm="1">
        <f t="array" aca="1" ref="H3233" ca="1">IF(F3233="MAI","NESSUNO",INDIRECT(ADDRESS(ROW()+$N$5,2)))</f>
        <v>119.267</v>
      </c>
      <c r="I3233" s="11">
        <f t="shared" ca="1" si="358"/>
        <v>6.6551071797348982E-2</v>
      </c>
      <c r="J3233" s="13">
        <f t="shared" ca="1" si="354"/>
        <v>-2.7571150926136181E-2</v>
      </c>
      <c r="K3233" s="13" t="b">
        <f t="shared" ca="1" si="359"/>
        <v>1</v>
      </c>
    </row>
    <row r="3234" spans="1:11" x14ac:dyDescent="0.2">
      <c r="A3234" s="5">
        <f>IndiciMSCI!A3234</f>
        <v>41415</v>
      </c>
      <c r="B3234" cm="1">
        <f t="array" ref="B3234">INDEX(IndiciMSCI!A:Y,ROW(),Sheet1!$O$2)</f>
        <v>137.31200000000001</v>
      </c>
      <c r="C3234">
        <f t="shared" ca="1" si="355"/>
        <v>123.69330000000001</v>
      </c>
      <c r="D3234" t="b">
        <f t="shared" ca="1" si="356"/>
        <v>0</v>
      </c>
      <c r="E3234" s="13" cm="1">
        <f t="array" aca="1" ref="E3234" ca="1">IF(ISBLANK(INDIRECT(ADDRESS(ROW(B3234)+$N$5,COLUMN(B3234)))),"",(INDIRECT(ADDRESS(ROW(B3234)+$N$5,COLUMN(B3234)))/B3234-1))</f>
        <v>-0.12893993241668622</v>
      </c>
      <c r="F3234" s="5">
        <f t="shared" ca="1" si="353"/>
        <v>41424</v>
      </c>
      <c r="G3234" s="11">
        <f t="shared" ca="1" si="357"/>
        <v>122.717</v>
      </c>
      <c r="H3234" s="17" cm="1">
        <f t="array" aca="1" ref="H3234" ca="1">IF(F3234="MAI","NESSUNO",INDIRECT(ADDRESS(ROW()+$N$5,2)))</f>
        <v>119.607</v>
      </c>
      <c r="I3234" s="11">
        <f t="shared" ca="1" si="358"/>
        <v>5.9894340821301739E-2</v>
      </c>
      <c r="J3234" s="13">
        <f t="shared" ca="1" si="354"/>
        <v>-2.4854793216740122E-2</v>
      </c>
      <c r="K3234" s="13" t="b">
        <f t="shared" ca="1" si="359"/>
        <v>1</v>
      </c>
    </row>
    <row r="3235" spans="1:11" x14ac:dyDescent="0.2">
      <c r="A3235" s="5">
        <f>IndiciMSCI!A3235</f>
        <v>41416</v>
      </c>
      <c r="B3235" cm="1">
        <f t="array" ref="B3235">INDEX(IndiciMSCI!A:Y,ROW(),Sheet1!$O$2)</f>
        <v>136.62200000000001</v>
      </c>
      <c r="C3235">
        <f t="shared" ca="1" si="355"/>
        <v>123.69330000000001</v>
      </c>
      <c r="D3235" t="b">
        <f t="shared" ca="1" si="356"/>
        <v>0</v>
      </c>
      <c r="E3235" s="13" cm="1">
        <f t="array" aca="1" ref="E3235" ca="1">IF(ISBLANK(INDIRECT(ADDRESS(ROW(B3235)+$N$5,COLUMN(B3235)))),"",(INDIRECT(ADDRESS(ROW(B3235)+$N$5,COLUMN(B3235)))/B3235-1))</f>
        <v>-0.12673654316288741</v>
      </c>
      <c r="F3235" s="5">
        <f t="shared" ca="1" si="353"/>
        <v>41424</v>
      </c>
      <c r="G3235" s="11">
        <f t="shared" ca="1" si="357"/>
        <v>122.717</v>
      </c>
      <c r="H3235" s="17" cm="1">
        <f t="array" aca="1" ref="H3235" ca="1">IF(F3235="MAI","NESSUNO",INDIRECT(ADDRESS(ROW()+$N$5,2)))</f>
        <v>119.307</v>
      </c>
      <c r="I3235" s="11">
        <f t="shared" ca="1" si="358"/>
        <v>5.3237970741037088E-2</v>
      </c>
      <c r="J3235" s="13">
        <f t="shared" ca="1" si="354"/>
        <v>-2.7353683917134216E-2</v>
      </c>
      <c r="K3235" s="13" t="b">
        <f t="shared" ca="1" si="359"/>
        <v>1</v>
      </c>
    </row>
    <row r="3236" spans="1:11" x14ac:dyDescent="0.2">
      <c r="A3236" s="5">
        <f>IndiciMSCI!A3236</f>
        <v>41417</v>
      </c>
      <c r="B3236" cm="1">
        <f t="array" ref="B3236">INDEX(IndiciMSCI!A:Y,ROW(),Sheet1!$O$2)</f>
        <v>129.714</v>
      </c>
      <c r="C3236">
        <f t="shared" ca="1" si="355"/>
        <v>123.69330000000001</v>
      </c>
      <c r="D3236" t="b">
        <f t="shared" ca="1" si="356"/>
        <v>0</v>
      </c>
      <c r="E3236" s="13" cm="1">
        <f t="array" aca="1" ref="E3236" ca="1">IF(ISBLANK(INDIRECT(ADDRESS(ROW(B3236)+$N$5,COLUMN(B3236)))),"",(INDIRECT(ADDRESS(ROW(B3236)+$N$5,COLUMN(B3236)))/B3236-1))</f>
        <v>-6.5721510399802674E-2</v>
      </c>
      <c r="F3236" s="5">
        <f t="shared" ca="1" si="353"/>
        <v>41424</v>
      </c>
      <c r="G3236" s="11">
        <f t="shared" ca="1" si="357"/>
        <v>122.717</v>
      </c>
      <c r="H3236" s="17" cm="1">
        <f t="array" aca="1" ref="H3236" ca="1">IF(F3236="MAI","NESSUNO",INDIRECT(ADDRESS(ROW()+$N$5,2)))</f>
        <v>121.18899999999999</v>
      </c>
      <c r="I3236" s="11">
        <f t="shared" ca="1" si="358"/>
        <v>4.6581961537043526E-2</v>
      </c>
      <c r="J3236" s="13">
        <f t="shared" ca="1" si="354"/>
        <v>-1.2071824103123139E-2</v>
      </c>
      <c r="K3236" s="13" t="b">
        <f t="shared" ca="1" si="359"/>
        <v>1</v>
      </c>
    </row>
    <row r="3237" spans="1:11" x14ac:dyDescent="0.2">
      <c r="A3237" s="5">
        <f>IndiciMSCI!A3237</f>
        <v>41418</v>
      </c>
      <c r="B3237" cm="1">
        <f t="array" ref="B3237">INDEX(IndiciMSCI!A:Y,ROW(),Sheet1!$O$2)</f>
        <v>130.06299999999999</v>
      </c>
      <c r="C3237">
        <f t="shared" ca="1" si="355"/>
        <v>123.69330000000001</v>
      </c>
      <c r="D3237" t="b">
        <f t="shared" ca="1" si="356"/>
        <v>0</v>
      </c>
      <c r="E3237" s="13" cm="1">
        <f t="array" aca="1" ref="E3237" ca="1">IF(ISBLANK(INDIRECT(ADDRESS(ROW(B3237)+$N$5,COLUMN(B3237)))),"",(INDIRECT(ADDRESS(ROW(B3237)+$N$5,COLUMN(B3237)))/B3237-1))</f>
        <v>-5.8932978633431388E-2</v>
      </c>
      <c r="F3237" s="5">
        <f t="shared" ca="1" si="353"/>
        <v>41424</v>
      </c>
      <c r="G3237" s="11">
        <f t="shared" ca="1" si="357"/>
        <v>122.717</v>
      </c>
      <c r="H3237" s="17" cm="1">
        <f t="array" aca="1" ref="H3237" ca="1">IF(F3237="MAI","NESSUNO",INDIRECT(ADDRESS(ROW()+$N$5,2)))</f>
        <v>122.398</v>
      </c>
      <c r="I3237" s="11">
        <f t="shared" ca="1" si="358"/>
        <v>3.9926313189667439E-2</v>
      </c>
      <c r="J3237" s="13">
        <f t="shared" ca="1" si="354"/>
        <v>-2.2741240969901089E-3</v>
      </c>
      <c r="K3237" s="13" t="b">
        <f t="shared" ca="1" si="359"/>
        <v>1</v>
      </c>
    </row>
    <row r="3238" spans="1:11" x14ac:dyDescent="0.2">
      <c r="A3238" s="5">
        <f>IndiciMSCI!A3238</f>
        <v>41421</v>
      </c>
      <c r="B3238" cm="1">
        <f t="array" ref="B3238">INDEX(IndiciMSCI!A:Y,ROW(),Sheet1!$O$2)</f>
        <v>125.75700000000001</v>
      </c>
      <c r="C3238">
        <f t="shared" ca="1" si="355"/>
        <v>123.69330000000001</v>
      </c>
      <c r="D3238" t="b">
        <f t="shared" ca="1" si="356"/>
        <v>0</v>
      </c>
      <c r="E3238" s="13" cm="1">
        <f t="array" aca="1" ref="E3238" ca="1">IF(ISBLANK(INDIRECT(ADDRESS(ROW(B3238)+$N$5,COLUMN(B3238)))),"",(INDIRECT(ADDRESS(ROW(B3238)+$N$5,COLUMN(B3238)))/B3238-1))</f>
        <v>-1.7549718902327593E-2</v>
      </c>
      <c r="F3238" s="5">
        <f t="shared" ca="1" si="353"/>
        <v>41424</v>
      </c>
      <c r="G3238" s="11">
        <f t="shared" ca="1" si="357"/>
        <v>122.717</v>
      </c>
      <c r="H3238" s="17" cm="1">
        <f t="array" aca="1" ref="H3238" ca="1">IF(F3238="MAI","NESSUNO",INDIRECT(ADDRESS(ROW()+$N$5,2)))</f>
        <v>123.55</v>
      </c>
      <c r="I3238" s="11">
        <f t="shared" ca="1" si="358"/>
        <v>1.9961533091972683E-2</v>
      </c>
      <c r="J3238" s="13">
        <f t="shared" ca="1" si="354"/>
        <v>6.9506387305097997E-3</v>
      </c>
      <c r="K3238" s="13" t="b">
        <f t="shared" ca="1" si="359"/>
        <v>1</v>
      </c>
    </row>
    <row r="3239" spans="1:11" x14ac:dyDescent="0.2">
      <c r="A3239" s="5">
        <f>IndiciMSCI!A3239</f>
        <v>41422</v>
      </c>
      <c r="B3239" cm="1">
        <f t="array" ref="B3239">INDEX(IndiciMSCI!A:Y,ROW(),Sheet1!$O$2)</f>
        <v>126.7</v>
      </c>
      <c r="C3239">
        <f t="shared" ca="1" si="355"/>
        <v>123.69330000000001</v>
      </c>
      <c r="D3239" t="b">
        <f t="shared" ca="1" si="356"/>
        <v>0</v>
      </c>
      <c r="E3239" s="13" cm="1">
        <f t="array" aca="1" ref="E3239" ca="1">IF(ISBLANK(INDIRECT(ADDRESS(ROW(B3239)+$N$5,COLUMN(B3239)))),"",(INDIRECT(ADDRESS(ROW(B3239)+$N$5,COLUMN(B3239)))/B3239-1))</f>
        <v>-2.3362273086030005E-2</v>
      </c>
      <c r="F3239" s="5">
        <f t="shared" ca="1" si="353"/>
        <v>41424</v>
      </c>
      <c r="G3239" s="11">
        <f t="shared" ca="1" si="357"/>
        <v>122.717</v>
      </c>
      <c r="H3239" s="17" cm="1">
        <f t="array" aca="1" ref="H3239" ca="1">IF(F3239="MAI","NESSUNO",INDIRECT(ADDRESS(ROW()+$N$5,2)))</f>
        <v>123.74</v>
      </c>
      <c r="I3239" s="11">
        <f t="shared" ca="1" si="358"/>
        <v>1.3307327975653038E-2</v>
      </c>
      <c r="J3239" s="13">
        <f t="shared" ca="1" si="354"/>
        <v>8.4446924873949752E-3</v>
      </c>
      <c r="K3239" s="13" t="b">
        <f t="shared" ca="1" si="359"/>
        <v>1</v>
      </c>
    </row>
    <row r="3240" spans="1:11" x14ac:dyDescent="0.2">
      <c r="A3240" s="5">
        <f>IndiciMSCI!A3240</f>
        <v>41423</v>
      </c>
      <c r="B3240" cm="1">
        <f t="array" ref="B3240">INDEX(IndiciMSCI!A:Y,ROW(),Sheet1!$O$2)</f>
        <v>128.34100000000001</v>
      </c>
      <c r="C3240">
        <f t="shared" ca="1" si="355"/>
        <v>123.69330000000001</v>
      </c>
      <c r="D3240" t="b">
        <f t="shared" ca="1" si="356"/>
        <v>0</v>
      </c>
      <c r="E3240" s="13" cm="1">
        <f t="array" aca="1" ref="E3240" ca="1">IF(ISBLANK(INDIRECT(ADDRESS(ROW(B3240)+$N$5,COLUMN(B3240)))),"",(INDIRECT(ADDRESS(ROW(B3240)+$N$5,COLUMN(B3240)))/B3240-1))</f>
        <v>-2.9398243741283081E-2</v>
      </c>
      <c r="F3240" s="5">
        <f t="shared" ref="F3240:F3303" ca="1" si="360">IF(ISERROR(MATCH(TRUE,INDIRECT(ADDRESS(ROW(),4)&amp;":"&amp;ADDRESS(ROW()+$N$5,4)),0)),"MAI",INDEX(INDIRECT(ADDRESS(ROW(),1)&amp;":"&amp;ADDRESS(ROW()+$N$5,1)),MATCH(TRUE,INDIRECT(ADDRESS(ROW(),4)&amp;":"&amp;ADDRESS(ROW()+$N$5,4)),0)))</f>
        <v>41424</v>
      </c>
      <c r="G3240" s="11">
        <f t="shared" ca="1" si="357"/>
        <v>122.717</v>
      </c>
      <c r="H3240" s="17" cm="1">
        <f t="array" aca="1" ref="H3240" ca="1">IF(F3240="MAI","NESSUNO",INDIRECT(ADDRESS(ROW()+$N$5,2)))</f>
        <v>124.568</v>
      </c>
      <c r="I3240" s="11">
        <f t="shared" ca="1" si="358"/>
        <v>6.6534836181659784E-3</v>
      </c>
      <c r="J3240" s="13">
        <f t="shared" ca="1" si="354"/>
        <v>1.5137702874240449E-2</v>
      </c>
      <c r="K3240" s="13" t="b">
        <f t="shared" ca="1" si="359"/>
        <v>1</v>
      </c>
    </row>
    <row r="3241" spans="1:11" x14ac:dyDescent="0.2">
      <c r="A3241" s="5">
        <f>IndiciMSCI!A3241</f>
        <v>41424</v>
      </c>
      <c r="B3241" cm="1">
        <f t="array" ref="B3241">INDEX(IndiciMSCI!A:Y,ROW(),Sheet1!$O$2)</f>
        <v>122.717</v>
      </c>
      <c r="C3241">
        <f t="shared" ca="1" si="355"/>
        <v>123.69330000000001</v>
      </c>
      <c r="D3241" t="b">
        <f t="shared" ca="1" si="356"/>
        <v>1</v>
      </c>
      <c r="E3241" s="13" cm="1">
        <f t="array" aca="1" ref="E3241" ca="1">IF(ISBLANK(INDIRECT(ADDRESS(ROW(B3241)+$N$5,COLUMN(B3241)))),"",(INDIRECT(ADDRESS(ROW(B3241)+$N$5,COLUMN(B3241)))/B3241-1))</f>
        <v>1.7976319499335869E-2</v>
      </c>
      <c r="F3241" s="5">
        <f t="shared" ca="1" si="360"/>
        <v>41424</v>
      </c>
      <c r="G3241" s="11">
        <f t="shared" ca="1" si="357"/>
        <v>122.717</v>
      </c>
      <c r="H3241" s="17" cm="1">
        <f t="array" aca="1" ref="H3241" ca="1">IF(F3241="MAI","NESSUNO",INDIRECT(ADDRESS(ROW()+$N$5,2)))</f>
        <v>124.923</v>
      </c>
      <c r="I3241" s="11">
        <f t="shared" ca="1" si="358"/>
        <v>0</v>
      </c>
      <c r="J3241" s="13">
        <f t="shared" ca="1" si="354"/>
        <v>1.7976319499335897E-2</v>
      </c>
      <c r="K3241" s="13" t="b">
        <f t="shared" ca="1" si="359"/>
        <v>0</v>
      </c>
    </row>
    <row r="3242" spans="1:11" x14ac:dyDescent="0.2">
      <c r="A3242" s="5">
        <f>IndiciMSCI!A3242</f>
        <v>41425</v>
      </c>
      <c r="B3242" cm="1">
        <f t="array" ref="B3242">INDEX(IndiciMSCI!A:Y,ROW(),Sheet1!$O$2)</f>
        <v>123.43899999999999</v>
      </c>
      <c r="C3242">
        <f t="shared" ca="1" si="355"/>
        <v>123.69330000000001</v>
      </c>
      <c r="D3242" t="b">
        <f t="shared" ca="1" si="356"/>
        <v>1</v>
      </c>
      <c r="E3242" s="13" cm="1">
        <f t="array" aca="1" ref="E3242" ca="1">IF(ISBLANK(INDIRECT(ADDRESS(ROW(B3242)+$N$5,COLUMN(B3242)))),"",(INDIRECT(ADDRESS(ROW(B3242)+$N$5,COLUMN(B3242)))/B3242-1))</f>
        <v>8.7897666053677881E-3</v>
      </c>
      <c r="F3242" s="5">
        <f t="shared" ca="1" si="360"/>
        <v>41425</v>
      </c>
      <c r="G3242" s="11">
        <f t="shared" ca="1" si="357"/>
        <v>123.43899999999999</v>
      </c>
      <c r="H3242" s="17" cm="1">
        <f t="array" aca="1" ref="H3242" ca="1">IF(F3242="MAI","NESSUNO",INDIRECT(ADDRESS(ROW()+$N$5,2)))</f>
        <v>124.524</v>
      </c>
      <c r="I3242" s="11">
        <f t="shared" ca="1" si="358"/>
        <v>0</v>
      </c>
      <c r="J3242" s="13">
        <f t="shared" ca="1" si="354"/>
        <v>8.7897666053678991E-3</v>
      </c>
      <c r="K3242" s="13" t="b">
        <f t="shared" ca="1" si="359"/>
        <v>1</v>
      </c>
    </row>
    <row r="3243" spans="1:11" x14ac:dyDescent="0.2">
      <c r="A3243" s="5">
        <f>IndiciMSCI!A3243</f>
        <v>41428</v>
      </c>
      <c r="B3243" cm="1">
        <f t="array" ref="B3243">INDEX(IndiciMSCI!A:Y,ROW(),Sheet1!$O$2)</f>
        <v>120.297</v>
      </c>
      <c r="C3243">
        <f t="shared" ca="1" si="355"/>
        <v>123.69330000000001</v>
      </c>
      <c r="D3243" t="b">
        <f t="shared" ca="1" si="356"/>
        <v>1</v>
      </c>
      <c r="E3243" s="13" cm="1">
        <f t="array" aca="1" ref="E3243" ca="1">IF(ISBLANK(INDIRECT(ADDRESS(ROW(B3243)+$N$5,COLUMN(B3243)))),"",(INDIRECT(ADDRESS(ROW(B3243)+$N$5,COLUMN(B3243)))/B3243-1))</f>
        <v>4.9635485506704269E-2</v>
      </c>
      <c r="F3243" s="5">
        <f t="shared" ca="1" si="360"/>
        <v>41428</v>
      </c>
      <c r="G3243" s="11">
        <f t="shared" ca="1" si="357"/>
        <v>120.297</v>
      </c>
      <c r="H3243" s="17" cm="1">
        <f t="array" aca="1" ref="H3243" ca="1">IF(F3243="MAI","NESSUNO",INDIRECT(ADDRESS(ROW()+$N$5,2)))</f>
        <v>126.268</v>
      </c>
      <c r="I3243" s="11">
        <f t="shared" ca="1" si="358"/>
        <v>0</v>
      </c>
      <c r="J3243" s="13">
        <f t="shared" ca="1" si="354"/>
        <v>4.9635485506704269E-2</v>
      </c>
      <c r="K3243" s="13" t="b">
        <f t="shared" ca="1" si="359"/>
        <v>0</v>
      </c>
    </row>
    <row r="3244" spans="1:11" x14ac:dyDescent="0.2">
      <c r="A3244" s="5">
        <f>IndiciMSCI!A3244</f>
        <v>41429</v>
      </c>
      <c r="B3244" cm="1">
        <f t="array" ref="B3244">INDEX(IndiciMSCI!A:Y,ROW(),Sheet1!$O$2)</f>
        <v>122.51</v>
      </c>
      <c r="C3244">
        <f t="shared" ca="1" si="355"/>
        <v>123.69330000000001</v>
      </c>
      <c r="D3244" t="b">
        <f t="shared" ca="1" si="356"/>
        <v>1</v>
      </c>
      <c r="E3244" s="13" cm="1">
        <f t="array" aca="1" ref="E3244" ca="1">IF(ISBLANK(INDIRECT(ADDRESS(ROW(B3244)+$N$5,COLUMN(B3244)))),"",(INDIRECT(ADDRESS(ROW(B3244)+$N$5,COLUMN(B3244)))/B3244-1))</f>
        <v>3.4152314096808301E-2</v>
      </c>
      <c r="F3244" s="5">
        <f t="shared" ca="1" si="360"/>
        <v>41429</v>
      </c>
      <c r="G3244" s="11">
        <f t="shared" ca="1" si="357"/>
        <v>122.51</v>
      </c>
      <c r="H3244" s="17" cm="1">
        <f t="array" aca="1" ref="H3244" ca="1">IF(F3244="MAI","NESSUNO",INDIRECT(ADDRESS(ROW()+$N$5,2)))</f>
        <v>126.694</v>
      </c>
      <c r="I3244" s="11">
        <f t="shared" ca="1" si="358"/>
        <v>0</v>
      </c>
      <c r="J3244" s="13">
        <f t="shared" ca="1" si="354"/>
        <v>3.4152314096808405E-2</v>
      </c>
      <c r="K3244" s="13" t="b">
        <f t="shared" ca="1" si="359"/>
        <v>1</v>
      </c>
    </row>
    <row r="3245" spans="1:11" x14ac:dyDescent="0.2">
      <c r="A3245" s="5">
        <f>IndiciMSCI!A3245</f>
        <v>41430</v>
      </c>
      <c r="B3245" cm="1">
        <f t="array" ref="B3245">INDEX(IndiciMSCI!A:Y,ROW(),Sheet1!$O$2)</f>
        <v>119.319</v>
      </c>
      <c r="C3245">
        <f t="shared" ca="1" si="355"/>
        <v>123.69330000000001</v>
      </c>
      <c r="D3245" t="b">
        <f t="shared" ca="1" si="356"/>
        <v>1</v>
      </c>
      <c r="E3245" s="13" cm="1">
        <f t="array" aca="1" ref="E3245" ca="1">IF(ISBLANK(INDIRECT(ADDRESS(ROW(B3245)+$N$5,COLUMN(B3245)))),"",(INDIRECT(ADDRESS(ROW(B3245)+$N$5,COLUMN(B3245)))/B3245-1))</f>
        <v>6.4490986347522039E-2</v>
      </c>
      <c r="F3245" s="5">
        <f t="shared" ca="1" si="360"/>
        <v>41430</v>
      </c>
      <c r="G3245" s="11">
        <f t="shared" ca="1" si="357"/>
        <v>119.319</v>
      </c>
      <c r="H3245" s="17" cm="1">
        <f t="array" aca="1" ref="H3245" ca="1">IF(F3245="MAI","NESSUNO",INDIRECT(ADDRESS(ROW()+$N$5,2)))</f>
        <v>127.014</v>
      </c>
      <c r="I3245" s="11">
        <f t="shared" ca="1" si="358"/>
        <v>0</v>
      </c>
      <c r="J3245" s="13">
        <f t="shared" ca="1" si="354"/>
        <v>6.4490986347522136E-2</v>
      </c>
      <c r="K3245" s="13" t="b">
        <f t="shared" ca="1" si="359"/>
        <v>1</v>
      </c>
    </row>
    <row r="3246" spans="1:11" x14ac:dyDescent="0.2">
      <c r="A3246" s="5">
        <f>IndiciMSCI!A3246</f>
        <v>41431</v>
      </c>
      <c r="B3246" cm="1">
        <f t="array" ref="B3246">INDEX(IndiciMSCI!A:Y,ROW(),Sheet1!$O$2)</f>
        <v>117.581</v>
      </c>
      <c r="C3246">
        <f t="shared" ca="1" si="355"/>
        <v>123.69330000000001</v>
      </c>
      <c r="D3246" t="b">
        <f t="shared" ca="1" si="356"/>
        <v>1</v>
      </c>
      <c r="E3246" s="13" cm="1">
        <f t="array" aca="1" ref="E3246" ca="1">IF(ISBLANK(INDIRECT(ADDRESS(ROW(B3246)+$N$5,COLUMN(B3246)))),"",(INDIRECT(ADDRESS(ROW(B3246)+$N$5,COLUMN(B3246)))/B3246-1))</f>
        <v>8.1127052840169744E-2</v>
      </c>
      <c r="F3246" s="5">
        <f t="shared" ca="1" si="360"/>
        <v>41431</v>
      </c>
      <c r="G3246" s="11">
        <f t="shared" ca="1" si="357"/>
        <v>117.581</v>
      </c>
      <c r="H3246" s="17" cm="1">
        <f t="array" aca="1" ref="H3246" ca="1">IF(F3246="MAI","NESSUNO",INDIRECT(ADDRESS(ROW()+$N$5,2)))</f>
        <v>127.12</v>
      </c>
      <c r="I3246" s="11">
        <f t="shared" ca="1" si="358"/>
        <v>0</v>
      </c>
      <c r="J3246" s="13">
        <f t="shared" ca="1" si="354"/>
        <v>8.1127052840169772E-2</v>
      </c>
      <c r="K3246" s="13" t="b">
        <f t="shared" ca="1" si="359"/>
        <v>1</v>
      </c>
    </row>
    <row r="3247" spans="1:11" x14ac:dyDescent="0.2">
      <c r="A3247" s="5">
        <f>IndiciMSCI!A3247</f>
        <v>41432</v>
      </c>
      <c r="B3247" cm="1">
        <f t="array" ref="B3247">INDEX(IndiciMSCI!A:Y,ROW(),Sheet1!$O$2)</f>
        <v>117.152</v>
      </c>
      <c r="C3247">
        <f t="shared" ca="1" si="355"/>
        <v>123.69330000000001</v>
      </c>
      <c r="D3247" t="b">
        <f t="shared" ca="1" si="356"/>
        <v>1</v>
      </c>
      <c r="E3247" s="13" cm="1">
        <f t="array" aca="1" ref="E3247" ca="1">IF(ISBLANK(INDIRECT(ADDRESS(ROW(B3247)+$N$5,COLUMN(B3247)))),"",(INDIRECT(ADDRESS(ROW(B3247)+$N$5,COLUMN(B3247)))/B3247-1))</f>
        <v>8.3481289265228131E-2</v>
      </c>
      <c r="F3247" s="5">
        <f t="shared" ca="1" si="360"/>
        <v>41432</v>
      </c>
      <c r="G3247" s="11">
        <f t="shared" ca="1" si="357"/>
        <v>117.152</v>
      </c>
      <c r="H3247" s="17" cm="1">
        <f t="array" aca="1" ref="H3247" ca="1">IF(F3247="MAI","NESSUNO",INDIRECT(ADDRESS(ROW()+$N$5,2)))</f>
        <v>126.932</v>
      </c>
      <c r="I3247" s="11">
        <f t="shared" ca="1" si="358"/>
        <v>0</v>
      </c>
      <c r="J3247" s="13">
        <f t="shared" ca="1" si="354"/>
        <v>8.348128926522809E-2</v>
      </c>
      <c r="K3247" s="13" t="b">
        <f t="shared" ca="1" si="359"/>
        <v>0</v>
      </c>
    </row>
    <row r="3248" spans="1:11" x14ac:dyDescent="0.2">
      <c r="A3248" s="5">
        <f>IndiciMSCI!A3248</f>
        <v>41435</v>
      </c>
      <c r="B3248" cm="1">
        <f t="array" ref="B3248">INDEX(IndiciMSCI!A:Y,ROW(),Sheet1!$O$2)</f>
        <v>121.206</v>
      </c>
      <c r="C3248">
        <f t="shared" ca="1" si="355"/>
        <v>123.69330000000001</v>
      </c>
      <c r="D3248" t="b">
        <f t="shared" ca="1" si="356"/>
        <v>1</v>
      </c>
      <c r="E3248" s="13" cm="1">
        <f t="array" aca="1" ref="E3248" ca="1">IF(ISBLANK(INDIRECT(ADDRESS(ROW(B3248)+$N$5,COLUMN(B3248)))),"",(INDIRECT(ADDRESS(ROW(B3248)+$N$5,COLUMN(B3248)))/B3248-1))</f>
        <v>5.0938072372654686E-2</v>
      </c>
      <c r="F3248" s="5">
        <f t="shared" ca="1" si="360"/>
        <v>41435</v>
      </c>
      <c r="G3248" s="11">
        <f t="shared" ca="1" si="357"/>
        <v>121.206</v>
      </c>
      <c r="H3248" s="17" cm="1">
        <f t="array" aca="1" ref="H3248" ca="1">IF(F3248="MAI","NESSUNO",INDIRECT(ADDRESS(ROW()+$N$5,2)))</f>
        <v>127.38</v>
      </c>
      <c r="I3248" s="11">
        <f t="shared" ca="1" si="358"/>
        <v>0</v>
      </c>
      <c r="J3248" s="13">
        <f t="shared" ca="1" si="354"/>
        <v>5.0938072372654755E-2</v>
      </c>
      <c r="K3248" s="13" t="b">
        <f t="shared" ca="1" si="359"/>
        <v>1</v>
      </c>
    </row>
    <row r="3249" spans="1:11" x14ac:dyDescent="0.2">
      <c r="A3249" s="5">
        <f>IndiciMSCI!A3249</f>
        <v>41436</v>
      </c>
      <c r="B3249" cm="1">
        <f t="array" ref="B3249">INDEX(IndiciMSCI!A:Y,ROW(),Sheet1!$O$2)</f>
        <v>122.221</v>
      </c>
      <c r="C3249">
        <f t="shared" ca="1" si="355"/>
        <v>123.69330000000001</v>
      </c>
      <c r="D3249" t="b">
        <f t="shared" ca="1" si="356"/>
        <v>1</v>
      </c>
      <c r="E3249" s="13" cm="1">
        <f t="array" aca="1" ref="E3249" ca="1">IF(ISBLANK(INDIRECT(ADDRESS(ROW(B3249)+$N$5,COLUMN(B3249)))),"",(INDIRECT(ADDRESS(ROW(B3249)+$N$5,COLUMN(B3249)))/B3249-1))</f>
        <v>4.2202240204220143E-2</v>
      </c>
      <c r="F3249" s="5">
        <f t="shared" ca="1" si="360"/>
        <v>41436</v>
      </c>
      <c r="G3249" s="11">
        <f t="shared" ca="1" si="357"/>
        <v>122.221</v>
      </c>
      <c r="H3249" s="17" cm="1">
        <f t="array" aca="1" ref="H3249" ca="1">IF(F3249="MAI","NESSUNO",INDIRECT(ADDRESS(ROW()+$N$5,2)))</f>
        <v>127.379</v>
      </c>
      <c r="I3249" s="11">
        <f t="shared" ca="1" si="358"/>
        <v>0</v>
      </c>
      <c r="J3249" s="13">
        <f t="shared" ca="1" si="354"/>
        <v>4.2202240204220233E-2</v>
      </c>
      <c r="K3249" s="13" t="b">
        <f t="shared" ca="1" si="359"/>
        <v>1</v>
      </c>
    </row>
    <row r="3250" spans="1:11" x14ac:dyDescent="0.2">
      <c r="A3250" s="5">
        <f>IndiciMSCI!A3250</f>
        <v>41437</v>
      </c>
      <c r="B3250" cm="1">
        <f t="array" ref="B3250">INDEX(IndiciMSCI!A:Y,ROW(),Sheet1!$O$2)</f>
        <v>122.518</v>
      </c>
      <c r="C3250">
        <f t="shared" ca="1" si="355"/>
        <v>123.69330000000001</v>
      </c>
      <c r="D3250" t="b">
        <f t="shared" ca="1" si="356"/>
        <v>1</v>
      </c>
      <c r="E3250" s="13" cm="1">
        <f t="array" aca="1" ref="E3250" ca="1">IF(ISBLANK(INDIRECT(ADDRESS(ROW(B3250)+$N$5,COLUMN(B3250)))),"",(INDIRECT(ADDRESS(ROW(B3250)+$N$5,COLUMN(B3250)))/B3250-1))</f>
        <v>5.416346985749021E-2</v>
      </c>
      <c r="F3250" s="5">
        <f t="shared" ca="1" si="360"/>
        <v>41437</v>
      </c>
      <c r="G3250" s="11">
        <f t="shared" ca="1" si="357"/>
        <v>122.518</v>
      </c>
      <c r="H3250" s="17" cm="1">
        <f t="array" aca="1" ref="H3250" ca="1">IF(F3250="MAI","NESSUNO",INDIRECT(ADDRESS(ROW()+$N$5,2)))</f>
        <v>129.154</v>
      </c>
      <c r="I3250" s="11">
        <f t="shared" ca="1" si="358"/>
        <v>0</v>
      </c>
      <c r="J3250" s="13">
        <f t="shared" ca="1" si="354"/>
        <v>5.4163469857490293E-2</v>
      </c>
      <c r="K3250" s="13" t="b">
        <f t="shared" ca="1" si="359"/>
        <v>1</v>
      </c>
    </row>
    <row r="3251" spans="1:11" x14ac:dyDescent="0.2">
      <c r="A3251" s="5">
        <f>IndiciMSCI!A3251</f>
        <v>41438</v>
      </c>
      <c r="B3251" cm="1">
        <f t="array" ref="B3251">INDEX(IndiciMSCI!A:Y,ROW(),Sheet1!$O$2)</f>
        <v>118.633</v>
      </c>
      <c r="C3251">
        <f t="shared" ca="1" si="355"/>
        <v>123.69330000000001</v>
      </c>
      <c r="D3251" t="b">
        <f t="shared" ca="1" si="356"/>
        <v>1</v>
      </c>
      <c r="E3251" s="13" cm="1">
        <f t="array" aca="1" ref="E3251" ca="1">IF(ISBLANK(INDIRECT(ADDRESS(ROW(B3251)+$N$5,COLUMN(B3251)))),"",(INDIRECT(ADDRESS(ROW(B3251)+$N$5,COLUMN(B3251)))/B3251-1))</f>
        <v>8.7066836377736267E-2</v>
      </c>
      <c r="F3251" s="5">
        <f t="shared" ca="1" si="360"/>
        <v>41438</v>
      </c>
      <c r="G3251" s="11">
        <f t="shared" ca="1" si="357"/>
        <v>118.633</v>
      </c>
      <c r="H3251" s="17" cm="1">
        <f t="array" aca="1" ref="H3251" ca="1">IF(F3251="MAI","NESSUNO",INDIRECT(ADDRESS(ROW()+$N$5,2)))</f>
        <v>128.96199999999999</v>
      </c>
      <c r="I3251" s="11">
        <f t="shared" ca="1" si="358"/>
        <v>0</v>
      </c>
      <c r="J3251" s="13">
        <f t="shared" ca="1" si="354"/>
        <v>8.7066836377736323E-2</v>
      </c>
      <c r="K3251" s="13" t="b">
        <f t="shared" ca="1" si="359"/>
        <v>0</v>
      </c>
    </row>
    <row r="3252" spans="1:11" x14ac:dyDescent="0.2">
      <c r="A3252" s="5">
        <f>IndiciMSCI!A3252</f>
        <v>41439</v>
      </c>
      <c r="B3252" cm="1">
        <f t="array" ref="B3252">INDEX(IndiciMSCI!A:Y,ROW(),Sheet1!$O$2)</f>
        <v>119.349</v>
      </c>
      <c r="C3252">
        <f t="shared" ca="1" si="355"/>
        <v>123.69330000000001</v>
      </c>
      <c r="D3252" t="b">
        <f t="shared" ca="1" si="356"/>
        <v>1</v>
      </c>
      <c r="E3252" s="13" cm="1">
        <f t="array" aca="1" ref="E3252" ca="1">IF(ISBLANK(INDIRECT(ADDRESS(ROW(B3252)+$N$5,COLUMN(B3252)))),"",(INDIRECT(ADDRESS(ROW(B3252)+$N$5,COLUMN(B3252)))/B3252-1))</f>
        <v>8.4634140210642528E-2</v>
      </c>
      <c r="F3252" s="5">
        <f t="shared" ca="1" si="360"/>
        <v>41439</v>
      </c>
      <c r="G3252" s="11">
        <f t="shared" ca="1" si="357"/>
        <v>119.349</v>
      </c>
      <c r="H3252" s="17" cm="1">
        <f t="array" aca="1" ref="H3252" ca="1">IF(F3252="MAI","NESSUNO",INDIRECT(ADDRESS(ROW()+$N$5,2)))</f>
        <v>129.44999999999999</v>
      </c>
      <c r="I3252" s="11">
        <f t="shared" ca="1" si="358"/>
        <v>0</v>
      </c>
      <c r="J3252" s="13">
        <f t="shared" ca="1" si="354"/>
        <v>8.4634140210642611E-2</v>
      </c>
      <c r="K3252" s="13" t="b">
        <f t="shared" ca="1" si="359"/>
        <v>1</v>
      </c>
    </row>
    <row r="3253" spans="1:11" x14ac:dyDescent="0.2">
      <c r="A3253" s="5">
        <f>IndiciMSCI!A3253</f>
        <v>41442</v>
      </c>
      <c r="B3253" cm="1">
        <f t="array" ref="B3253">INDEX(IndiciMSCI!A:Y,ROW(),Sheet1!$O$2)</f>
        <v>122.038</v>
      </c>
      <c r="C3253">
        <f t="shared" ca="1" si="355"/>
        <v>123.69330000000001</v>
      </c>
      <c r="D3253" t="b">
        <f t="shared" ca="1" si="356"/>
        <v>1</v>
      </c>
      <c r="E3253" s="13" cm="1">
        <f t="array" aca="1" ref="E3253" ca="1">IF(ISBLANK(INDIRECT(ADDRESS(ROW(B3253)+$N$5,COLUMN(B3253)))),"",(INDIRECT(ADDRESS(ROW(B3253)+$N$5,COLUMN(B3253)))/B3253-1))</f>
        <v>5.1328274799652629E-2</v>
      </c>
      <c r="F3253" s="5">
        <f t="shared" ca="1" si="360"/>
        <v>41442</v>
      </c>
      <c r="G3253" s="11">
        <f t="shared" ca="1" si="357"/>
        <v>122.038</v>
      </c>
      <c r="H3253" s="17" cm="1">
        <f t="array" aca="1" ref="H3253" ca="1">IF(F3253="MAI","NESSUNO",INDIRECT(ADDRESS(ROW()+$N$5,2)))</f>
        <v>128.30199999999999</v>
      </c>
      <c r="I3253" s="11">
        <f t="shared" ca="1" si="358"/>
        <v>0</v>
      </c>
      <c r="J3253" s="13">
        <f t="shared" ca="1" si="354"/>
        <v>5.1328274799652532E-2</v>
      </c>
      <c r="K3253" s="13" t="b">
        <f t="shared" ca="1" si="359"/>
        <v>0</v>
      </c>
    </row>
    <row r="3254" spans="1:11" x14ac:dyDescent="0.2">
      <c r="A3254" s="5">
        <f>IndiciMSCI!A3254</f>
        <v>41443</v>
      </c>
      <c r="B3254" cm="1">
        <f t="array" ref="B3254">INDEX(IndiciMSCI!A:Y,ROW(),Sheet1!$O$2)</f>
        <v>120.871</v>
      </c>
      <c r="C3254">
        <f t="shared" ca="1" si="355"/>
        <v>123.69330000000001</v>
      </c>
      <c r="D3254" t="b">
        <f t="shared" ca="1" si="356"/>
        <v>1</v>
      </c>
      <c r="E3254" s="13" cm="1">
        <f t="array" aca="1" ref="E3254" ca="1">IF(ISBLANK(INDIRECT(ADDRESS(ROW(B3254)+$N$5,COLUMN(B3254)))),"",(INDIRECT(ADDRESS(ROW(B3254)+$N$5,COLUMN(B3254)))/B3254-1))</f>
        <v>6.2943137725343767E-2</v>
      </c>
      <c r="F3254" s="5">
        <f t="shared" ca="1" si="360"/>
        <v>41443</v>
      </c>
      <c r="G3254" s="11">
        <f t="shared" ca="1" si="357"/>
        <v>120.871</v>
      </c>
      <c r="H3254" s="17" cm="1">
        <f t="array" aca="1" ref="H3254" ca="1">IF(F3254="MAI","NESSUNO",INDIRECT(ADDRESS(ROW()+$N$5,2)))</f>
        <v>128.47900000000001</v>
      </c>
      <c r="I3254" s="11">
        <f t="shared" ca="1" si="358"/>
        <v>0</v>
      </c>
      <c r="J3254" s="13">
        <f t="shared" ca="1" si="354"/>
        <v>6.2943137725343698E-2</v>
      </c>
      <c r="K3254" s="13" t="b">
        <f t="shared" ca="1" si="359"/>
        <v>0</v>
      </c>
    </row>
    <row r="3255" spans="1:11" x14ac:dyDescent="0.2">
      <c r="A3255" s="5">
        <f>IndiciMSCI!A3255</f>
        <v>41444</v>
      </c>
      <c r="B3255" cm="1">
        <f t="array" ref="B3255">INDEX(IndiciMSCI!A:Y,ROW(),Sheet1!$O$2)</f>
        <v>123.768</v>
      </c>
      <c r="C3255">
        <f t="shared" ca="1" si="355"/>
        <v>123.69330000000001</v>
      </c>
      <c r="D3255" t="b">
        <f t="shared" ca="1" si="356"/>
        <v>0</v>
      </c>
      <c r="E3255" s="13" cm="1">
        <f t="array" aca="1" ref="E3255" ca="1">IF(ISBLANK(INDIRECT(ADDRESS(ROW(B3255)+$N$5,COLUMN(B3255)))),"",(INDIRECT(ADDRESS(ROW(B3255)+$N$5,COLUMN(B3255)))/B3255-1))</f>
        <v>4.5488333010147874E-2</v>
      </c>
      <c r="F3255" s="5">
        <f t="shared" ca="1" si="360"/>
        <v>41445</v>
      </c>
      <c r="G3255" s="11">
        <f t="shared" ca="1" si="357"/>
        <v>120.2</v>
      </c>
      <c r="H3255" s="17" cm="1">
        <f t="array" aca="1" ref="H3255" ca="1">IF(F3255="MAI","NESSUNO",INDIRECT(ADDRESS(ROW()+$N$5,2)))</f>
        <v>129.398</v>
      </c>
      <c r="I3255" s="11">
        <f t="shared" ca="1" si="358"/>
        <v>6.5170166391226303E-3</v>
      </c>
      <c r="J3255" s="13">
        <f t="shared" ca="1" si="354"/>
        <v>7.6576680670874503E-2</v>
      </c>
      <c r="K3255" s="13" t="b">
        <f t="shared" ca="1" si="359"/>
        <v>1</v>
      </c>
    </row>
    <row r="3256" spans="1:11" x14ac:dyDescent="0.2">
      <c r="A3256" s="5">
        <f>IndiciMSCI!A3256</f>
        <v>41445</v>
      </c>
      <c r="B3256" cm="1">
        <f t="array" ref="B3256">INDEX(IndiciMSCI!A:Y,ROW(),Sheet1!$O$2)</f>
        <v>120.2</v>
      </c>
      <c r="C3256">
        <f t="shared" ca="1" si="355"/>
        <v>123.69330000000001</v>
      </c>
      <c r="D3256" t="b">
        <f t="shared" ca="1" si="356"/>
        <v>1</v>
      </c>
      <c r="E3256" s="13" cm="1">
        <f t="array" aca="1" ref="E3256" ca="1">IF(ISBLANK(INDIRECT(ADDRESS(ROW(B3256)+$N$5,COLUMN(B3256)))),"",(INDIRECT(ADDRESS(ROW(B3256)+$N$5,COLUMN(B3256)))/B3256-1))</f>
        <v>9.3252911813643813E-2</v>
      </c>
      <c r="F3256" s="5">
        <f t="shared" ca="1" si="360"/>
        <v>41445</v>
      </c>
      <c r="G3256" s="11">
        <f t="shared" ca="1" si="357"/>
        <v>120.2</v>
      </c>
      <c r="H3256" s="17" cm="1">
        <f t="array" aca="1" ref="H3256" ca="1">IF(F3256="MAI","NESSUNO",INDIRECT(ADDRESS(ROW()+$N$5,2)))</f>
        <v>131.40899999999999</v>
      </c>
      <c r="I3256" s="11">
        <f t="shared" ca="1" si="358"/>
        <v>0</v>
      </c>
      <c r="J3256" s="13">
        <f t="shared" ca="1" si="354"/>
        <v>9.3252911813643827E-2</v>
      </c>
      <c r="K3256" s="13" t="b">
        <f t="shared" ca="1" si="359"/>
        <v>0</v>
      </c>
    </row>
    <row r="3257" spans="1:11" x14ac:dyDescent="0.2">
      <c r="A3257" s="5">
        <f>IndiciMSCI!A3257</f>
        <v>41446</v>
      </c>
      <c r="B3257" cm="1">
        <f t="array" ref="B3257">INDEX(IndiciMSCI!A:Y,ROW(),Sheet1!$O$2)</f>
        <v>122.247</v>
      </c>
      <c r="C3257">
        <f t="shared" ca="1" si="355"/>
        <v>123.69330000000001</v>
      </c>
      <c r="D3257" t="b">
        <f t="shared" ca="1" si="356"/>
        <v>1</v>
      </c>
      <c r="E3257" s="13" cm="1">
        <f t="array" aca="1" ref="E3257" ca="1">IF(ISBLANK(INDIRECT(ADDRESS(ROW(B3257)+$N$5,COLUMN(B3257)))),"",(INDIRECT(ADDRESS(ROW(B3257)+$N$5,COLUMN(B3257)))/B3257-1))</f>
        <v>7.6312711150375856E-2</v>
      </c>
      <c r="F3257" s="5">
        <f t="shared" ca="1" si="360"/>
        <v>41446</v>
      </c>
      <c r="G3257" s="11">
        <f t="shared" ca="1" si="357"/>
        <v>122.247</v>
      </c>
      <c r="H3257" s="17" cm="1">
        <f t="array" aca="1" ref="H3257" ca="1">IF(F3257="MAI","NESSUNO",INDIRECT(ADDRESS(ROW()+$N$5,2)))</f>
        <v>131.57599999999999</v>
      </c>
      <c r="I3257" s="11">
        <f t="shared" ca="1" si="358"/>
        <v>0</v>
      </c>
      <c r="J3257" s="13">
        <f t="shared" ca="1" si="354"/>
        <v>7.6312711150375828E-2</v>
      </c>
      <c r="K3257" s="13" t="b">
        <f t="shared" ca="1" si="359"/>
        <v>0</v>
      </c>
    </row>
    <row r="3258" spans="1:11" x14ac:dyDescent="0.2">
      <c r="A3258" s="5">
        <f>IndiciMSCI!A3258</f>
        <v>41449</v>
      </c>
      <c r="B3258" cm="1">
        <f t="array" ref="B3258">INDEX(IndiciMSCI!A:Y,ROW(),Sheet1!$O$2)</f>
        <v>121.22799999999999</v>
      </c>
      <c r="C3258">
        <f t="shared" ca="1" si="355"/>
        <v>123.69330000000001</v>
      </c>
      <c r="D3258" t="b">
        <f t="shared" ca="1" si="356"/>
        <v>1</v>
      </c>
      <c r="E3258" s="13" cm="1">
        <f t="array" aca="1" ref="E3258" ca="1">IF(ISBLANK(INDIRECT(ADDRESS(ROW(B3258)+$N$5,COLUMN(B3258)))),"",(INDIRECT(ADDRESS(ROW(B3258)+$N$5,COLUMN(B3258)))/B3258-1))</f>
        <v>8.455142376348701E-2</v>
      </c>
      <c r="F3258" s="5">
        <f t="shared" ca="1" si="360"/>
        <v>41449</v>
      </c>
      <c r="G3258" s="11">
        <f t="shared" ca="1" si="357"/>
        <v>121.22799999999999</v>
      </c>
      <c r="H3258" s="17" cm="1">
        <f t="array" aca="1" ref="H3258" ca="1">IF(F3258="MAI","NESSUNO",INDIRECT(ADDRESS(ROW()+$N$5,2)))</f>
        <v>131.47800000000001</v>
      </c>
      <c r="I3258" s="11">
        <f t="shared" ca="1" si="358"/>
        <v>0</v>
      </c>
      <c r="J3258" s="13">
        <f t="shared" ca="1" si="354"/>
        <v>8.4551423763487107E-2</v>
      </c>
      <c r="K3258" s="13" t="b">
        <f t="shared" ca="1" si="359"/>
        <v>1</v>
      </c>
    </row>
    <row r="3259" spans="1:11" x14ac:dyDescent="0.2">
      <c r="A3259" s="5">
        <f>IndiciMSCI!A3259</f>
        <v>41450</v>
      </c>
      <c r="B3259" cm="1">
        <f t="array" ref="B3259">INDEX(IndiciMSCI!A:Y,ROW(),Sheet1!$O$2)</f>
        <v>119.998</v>
      </c>
      <c r="C3259">
        <f t="shared" ca="1" si="355"/>
        <v>123.69330000000001</v>
      </c>
      <c r="D3259" t="b">
        <f t="shared" ca="1" si="356"/>
        <v>1</v>
      </c>
      <c r="E3259" s="13" cm="1">
        <f t="array" aca="1" ref="E3259" ca="1">IF(ISBLANK(INDIRECT(ADDRESS(ROW(B3259)+$N$5,COLUMN(B3259)))),"",(INDIRECT(ADDRESS(ROW(B3259)+$N$5,COLUMN(B3259)))/B3259-1))</f>
        <v>9.270987849797474E-2</v>
      </c>
      <c r="F3259" s="5">
        <f t="shared" ca="1" si="360"/>
        <v>41450</v>
      </c>
      <c r="G3259" s="11">
        <f t="shared" ca="1" si="357"/>
        <v>119.998</v>
      </c>
      <c r="H3259" s="17" cm="1">
        <f t="array" aca="1" ref="H3259" ca="1">IF(F3259="MAI","NESSUNO",INDIRECT(ADDRESS(ROW()+$N$5,2)))</f>
        <v>131.12299999999999</v>
      </c>
      <c r="I3259" s="11">
        <f t="shared" ca="1" si="358"/>
        <v>0</v>
      </c>
      <c r="J3259" s="13">
        <f t="shared" ca="1" si="354"/>
        <v>9.2709878497974837E-2</v>
      </c>
      <c r="K3259" s="13" t="b">
        <f t="shared" ca="1" si="359"/>
        <v>1</v>
      </c>
    </row>
    <row r="3260" spans="1:11" x14ac:dyDescent="0.2">
      <c r="A3260" s="5">
        <f>IndiciMSCI!A3260</f>
        <v>41451</v>
      </c>
      <c r="B3260" cm="1">
        <f t="array" ref="B3260">INDEX(IndiciMSCI!A:Y,ROW(),Sheet1!$O$2)</f>
        <v>120.319</v>
      </c>
      <c r="C3260">
        <f t="shared" ca="1" si="355"/>
        <v>123.69330000000001</v>
      </c>
      <c r="D3260" t="b">
        <f t="shared" ca="1" si="356"/>
        <v>1</v>
      </c>
      <c r="E3260" s="13" cm="1">
        <f t="array" aca="1" ref="E3260" ca="1">IF(ISBLANK(INDIRECT(ADDRESS(ROW(B3260)+$N$5,COLUMN(B3260)))),"",(INDIRECT(ADDRESS(ROW(B3260)+$N$5,COLUMN(B3260)))/B3260-1))</f>
        <v>8.4001695492814887E-2</v>
      </c>
      <c r="F3260" s="5">
        <f t="shared" ca="1" si="360"/>
        <v>41451</v>
      </c>
      <c r="G3260" s="11">
        <f t="shared" ca="1" si="357"/>
        <v>120.319</v>
      </c>
      <c r="H3260" s="17" cm="1">
        <f t="array" aca="1" ref="H3260" ca="1">IF(F3260="MAI","NESSUNO",INDIRECT(ADDRESS(ROW()+$N$5,2)))</f>
        <v>130.42599999999999</v>
      </c>
      <c r="I3260" s="11">
        <f t="shared" ca="1" si="358"/>
        <v>0</v>
      </c>
      <c r="J3260" s="13">
        <f t="shared" ca="1" si="354"/>
        <v>8.4001695492814804E-2</v>
      </c>
      <c r="K3260" s="13" t="b">
        <f t="shared" ca="1" si="359"/>
        <v>0</v>
      </c>
    </row>
    <row r="3261" spans="1:11" x14ac:dyDescent="0.2">
      <c r="A3261" s="5">
        <f>IndiciMSCI!A3261</f>
        <v>41452</v>
      </c>
      <c r="B3261" cm="1">
        <f t="array" ref="B3261">INDEX(IndiciMSCI!A:Y,ROW(),Sheet1!$O$2)</f>
        <v>122.325</v>
      </c>
      <c r="C3261">
        <f t="shared" ca="1" si="355"/>
        <v>123.69330000000001</v>
      </c>
      <c r="D3261" t="b">
        <f t="shared" ca="1" si="356"/>
        <v>1</v>
      </c>
      <c r="E3261" s="13" cm="1">
        <f t="array" aca="1" ref="E3261" ca="1">IF(ISBLANK(INDIRECT(ADDRESS(ROW(B3261)+$N$5,COLUMN(B3261)))),"",(INDIRECT(ADDRESS(ROW(B3261)+$N$5,COLUMN(B3261)))/B3261-1))</f>
        <v>7.5266707541385758E-2</v>
      </c>
      <c r="F3261" s="5">
        <f t="shared" ca="1" si="360"/>
        <v>41452</v>
      </c>
      <c r="G3261" s="11">
        <f t="shared" ca="1" si="357"/>
        <v>122.325</v>
      </c>
      <c r="H3261" s="17" cm="1">
        <f t="array" aca="1" ref="H3261" ca="1">IF(F3261="MAI","NESSUNO",INDIRECT(ADDRESS(ROW()+$N$5,2)))</f>
        <v>131.53200000000001</v>
      </c>
      <c r="I3261" s="11">
        <f t="shared" ca="1" si="358"/>
        <v>0</v>
      </c>
      <c r="J3261" s="13">
        <f t="shared" ca="1" si="354"/>
        <v>7.5266707541385716E-2</v>
      </c>
      <c r="K3261" s="13" t="b">
        <f t="shared" ca="1" si="359"/>
        <v>0</v>
      </c>
    </row>
    <row r="3262" spans="1:11" x14ac:dyDescent="0.2">
      <c r="A3262" s="5">
        <f>IndiciMSCI!A3262</f>
        <v>41453</v>
      </c>
      <c r="B3262" cm="1">
        <f t="array" ref="B3262">INDEX(IndiciMSCI!A:Y,ROW(),Sheet1!$O$2)</f>
        <v>125.22499999999999</v>
      </c>
      <c r="C3262">
        <f t="shared" ca="1" si="355"/>
        <v>123.69330000000001</v>
      </c>
      <c r="D3262" t="b">
        <f t="shared" ca="1" si="356"/>
        <v>0</v>
      </c>
      <c r="E3262" s="13" cm="1">
        <f t="array" aca="1" ref="E3262" ca="1">IF(ISBLANK(INDIRECT(ADDRESS(ROW(B3262)+$N$5,COLUMN(B3262)))),"",(INDIRECT(ADDRESS(ROW(B3262)+$N$5,COLUMN(B3262)))/B3262-1))</f>
        <v>3.9808344979037846E-2</v>
      </c>
      <c r="F3262" s="5">
        <f t="shared" ca="1" si="360"/>
        <v>41486</v>
      </c>
      <c r="G3262" s="11">
        <f t="shared" ca="1" si="357"/>
        <v>123.32299999999999</v>
      </c>
      <c r="H3262" s="17" cm="1">
        <f t="array" aca="1" ref="H3262" ca="1">IF(F3262="MAI","NESSUNO",INDIRECT(ADDRESS(ROW()+$N$5,2)))</f>
        <v>130.21</v>
      </c>
      <c r="I3262" s="11">
        <f t="shared" ca="1" si="358"/>
        <v>0.22084073134298876</v>
      </c>
      <c r="J3262" s="13">
        <f t="shared" ca="1" si="354"/>
        <v>5.7635970024593981E-2</v>
      </c>
      <c r="K3262" s="13" t="b">
        <f t="shared" ca="1" si="359"/>
        <v>1</v>
      </c>
    </row>
    <row r="3263" spans="1:11" x14ac:dyDescent="0.2">
      <c r="A3263" s="5">
        <f>IndiciMSCI!A3263</f>
        <v>41456</v>
      </c>
      <c r="B3263" cm="1">
        <f t="array" ref="B3263">INDEX(IndiciMSCI!A:Y,ROW(),Sheet1!$O$2)</f>
        <v>126.179</v>
      </c>
      <c r="C3263">
        <f t="shared" ca="1" si="355"/>
        <v>123.69330000000001</v>
      </c>
      <c r="D3263" t="b">
        <f t="shared" ca="1" si="356"/>
        <v>0</v>
      </c>
      <c r="E3263" s="13" cm="1">
        <f t="array" aca="1" ref="E3263" ca="1">IF(ISBLANK(INDIRECT(ADDRESS(ROW(B3263)+$N$5,COLUMN(B3263)))),"",(INDIRECT(ADDRESS(ROW(B3263)+$N$5,COLUMN(B3263)))/B3263-1))</f>
        <v>3.4997899809001476E-2</v>
      </c>
      <c r="F3263" s="5">
        <f t="shared" ca="1" si="360"/>
        <v>41486</v>
      </c>
      <c r="G3263" s="11">
        <f t="shared" ca="1" si="357"/>
        <v>123.32299999999999</v>
      </c>
      <c r="H3263" s="17" cm="1">
        <f t="array" aca="1" ref="H3263" ca="1">IF(F3263="MAI","NESSUNO",INDIRECT(ADDRESS(ROW()+$N$5,2)))</f>
        <v>130.595</v>
      </c>
      <c r="I3263" s="11">
        <f t="shared" ca="1" si="358"/>
        <v>0.20074797008948053</v>
      </c>
      <c r="J3263" s="13">
        <f t="shared" ca="1" si="354"/>
        <v>6.0594925278248876E-2</v>
      </c>
      <c r="K3263" s="13" t="b">
        <f t="shared" ca="1" si="359"/>
        <v>1</v>
      </c>
    </row>
    <row r="3264" spans="1:11" x14ac:dyDescent="0.2">
      <c r="A3264" s="5">
        <f>IndiciMSCI!A3264</f>
        <v>41457</v>
      </c>
      <c r="B3264" cm="1">
        <f t="array" ref="B3264">INDEX(IndiciMSCI!A:Y,ROW(),Sheet1!$O$2)</f>
        <v>127.699</v>
      </c>
      <c r="C3264">
        <f t="shared" ca="1" si="355"/>
        <v>123.69330000000001</v>
      </c>
      <c r="D3264" t="b">
        <f t="shared" ca="1" si="356"/>
        <v>0</v>
      </c>
      <c r="E3264" s="13" cm="1">
        <f t="array" aca="1" ref="E3264" ca="1">IF(ISBLANK(INDIRECT(ADDRESS(ROW(B3264)+$N$5,COLUMN(B3264)))),"",(INDIRECT(ADDRESS(ROW(B3264)+$N$5,COLUMN(B3264)))/B3264-1))</f>
        <v>3.2811533371443824E-2</v>
      </c>
      <c r="F3264" s="5">
        <f t="shared" ca="1" si="360"/>
        <v>41486</v>
      </c>
      <c r="G3264" s="11">
        <f t="shared" ca="1" si="357"/>
        <v>123.32299999999999</v>
      </c>
      <c r="H3264" s="17" cm="1">
        <f t="array" aca="1" ref="H3264" ca="1">IF(F3264="MAI","NESSUNO",INDIRECT(ADDRESS(ROW()+$N$5,2)))</f>
        <v>131.88900000000001</v>
      </c>
      <c r="I3264" s="11">
        <f t="shared" ca="1" si="358"/>
        <v>0.19405110921347557</v>
      </c>
      <c r="J3264" s="13">
        <f t="shared" ca="1" si="354"/>
        <v>7.103339287248521E-2</v>
      </c>
      <c r="K3264" s="13" t="b">
        <f t="shared" ca="1" si="359"/>
        <v>1</v>
      </c>
    </row>
    <row r="3265" spans="1:11" x14ac:dyDescent="0.2">
      <c r="A3265" s="5">
        <f>IndiciMSCI!A3265</f>
        <v>41458</v>
      </c>
      <c r="B3265" cm="1">
        <f t="array" ref="B3265">INDEX(IndiciMSCI!A:Y,ROW(),Sheet1!$O$2)</f>
        <v>129.42699999999999</v>
      </c>
      <c r="C3265">
        <f t="shared" ca="1" si="355"/>
        <v>123.69330000000001</v>
      </c>
      <c r="D3265" t="b">
        <f t="shared" ca="1" si="356"/>
        <v>0</v>
      </c>
      <c r="E3265" s="13" cm="1">
        <f t="array" aca="1" ref="E3265" ca="1">IF(ISBLANK(INDIRECT(ADDRESS(ROW(B3265)+$N$5,COLUMN(B3265)))),"",(INDIRECT(ADDRESS(ROW(B3265)+$N$5,COLUMN(B3265)))/B3265-1))</f>
        <v>2.2530074868458705E-2</v>
      </c>
      <c r="F3265" s="5">
        <f t="shared" ca="1" si="360"/>
        <v>41486</v>
      </c>
      <c r="G3265" s="11">
        <f t="shared" ca="1" si="357"/>
        <v>123.32299999999999</v>
      </c>
      <c r="H3265" s="17" cm="1">
        <f t="array" aca="1" ref="H3265" ca="1">IF(F3265="MAI","NESSUNO",INDIRECT(ADDRESS(ROW()+$N$5,2)))</f>
        <v>132.34299999999999</v>
      </c>
      <c r="I3265" s="11">
        <f t="shared" ca="1" si="358"/>
        <v>0.18735461140892085</v>
      </c>
      <c r="J3265" s="13">
        <f t="shared" ca="1" si="354"/>
        <v>7.4660481916665328E-2</v>
      </c>
      <c r="K3265" s="13" t="b">
        <f t="shared" ca="1" si="359"/>
        <v>1</v>
      </c>
    </row>
    <row r="3266" spans="1:11" x14ac:dyDescent="0.2">
      <c r="A3266" s="5">
        <f>IndiciMSCI!A3266</f>
        <v>41459</v>
      </c>
      <c r="B3266" cm="1">
        <f t="array" ref="B3266">INDEX(IndiciMSCI!A:Y,ROW(),Sheet1!$O$2)</f>
        <v>129.11699999999999</v>
      </c>
      <c r="C3266">
        <f t="shared" ca="1" si="355"/>
        <v>123.69330000000001</v>
      </c>
      <c r="D3266" t="b">
        <f t="shared" ca="1" si="356"/>
        <v>0</v>
      </c>
      <c r="E3266" s="13" cm="1">
        <f t="array" aca="1" ref="E3266" ca="1">IF(ISBLANK(INDIRECT(ADDRESS(ROW(B3266)+$N$5,COLUMN(B3266)))),"",(INDIRECT(ADDRESS(ROW(B3266)+$N$5,COLUMN(B3266)))/B3266-1))</f>
        <v>2.1972319679050889E-2</v>
      </c>
      <c r="F3266" s="5">
        <f t="shared" ca="1" si="360"/>
        <v>41486</v>
      </c>
      <c r="G3266" s="11">
        <f t="shared" ca="1" si="357"/>
        <v>123.32299999999999</v>
      </c>
      <c r="H3266" s="17" cm="1">
        <f t="array" aca="1" ref="H3266" ca="1">IF(F3266="MAI","NESSUNO",INDIRECT(ADDRESS(ROW()+$N$5,2)))</f>
        <v>131.95400000000001</v>
      </c>
      <c r="I3266" s="11">
        <f t="shared" ca="1" si="358"/>
        <v>0.18065847665612011</v>
      </c>
      <c r="J3266" s="13">
        <f t="shared" ref="J3266:J3329" ca="1" si="361">IF(E3266="","",IF(F3266="MAI",I3266/B3266,(H3266-G3266+I3266)/G3266))</f>
        <v>7.1451866048151069E-2</v>
      </c>
      <c r="K3266" s="13" t="b">
        <f t="shared" ca="1" si="359"/>
        <v>1</v>
      </c>
    </row>
    <row r="3267" spans="1:11" x14ac:dyDescent="0.2">
      <c r="A3267" s="5">
        <f>IndiciMSCI!A3267</f>
        <v>41460</v>
      </c>
      <c r="B3267" cm="1">
        <f t="array" ref="B3267">INDEX(IndiciMSCI!A:Y,ROW(),Sheet1!$O$2)</f>
        <v>130.785</v>
      </c>
      <c r="C3267">
        <f t="shared" ref="C3267:C3330" ca="1" si="362">MAX(INDIRECT("B"&amp;ROW()&amp;":B"&amp;MAX(2,ROW()-$N$3)))*(1-$N$4)</f>
        <v>123.69330000000001</v>
      </c>
      <c r="D3267" t="b">
        <f t="shared" ref="D3267:D3330" ca="1" si="363">B3267&lt;C3267</f>
        <v>0</v>
      </c>
      <c r="E3267" s="13" cm="1">
        <f t="array" aca="1" ref="E3267" ca="1">IF(ISBLANK(INDIRECT(ADDRESS(ROW(B3267)+$N$5,COLUMN(B3267)))),"",(INDIRECT(ADDRESS(ROW(B3267)+$N$5,COLUMN(B3267)))/B3267-1))</f>
        <v>1.6676224337653478E-2</v>
      </c>
      <c r="F3267" s="5">
        <f t="shared" ca="1" si="360"/>
        <v>41486</v>
      </c>
      <c r="G3267" s="11">
        <f t="shared" ref="G3267:G3330" ca="1" si="364">IF(F3267="MAI","NESSUNO",INDEX(B:B,MATCH(F3267,A:A,0)))</f>
        <v>123.32299999999999</v>
      </c>
      <c r="H3267" s="17" cm="1">
        <f t="array" aca="1" ref="H3267" ca="1">IF(F3267="MAI","NESSUNO",INDIRECT(ADDRESS(ROW()+$N$5,2)))</f>
        <v>132.96600000000001</v>
      </c>
      <c r="I3267" s="11">
        <f t="shared" ref="I3267:I3330" ca="1" si="365">IF(F3267="MAI",B3267*(1+$N$6)^($N$5*(7/5)/365.25)-B3267, G3267*(1+$N$6)^((F3267-A3267)/365.25)-G3267)</f>
        <v>0.17396270493539134</v>
      </c>
      <c r="J3267" s="13">
        <f t="shared" ca="1" si="361"/>
        <v>7.960366440108825E-2</v>
      </c>
      <c r="K3267" s="13" t="b">
        <f t="shared" ref="K3267:K3330" ca="1" si="366">IF(E3267="","",J3267&gt;E3267)</f>
        <v>1</v>
      </c>
    </row>
    <row r="3268" spans="1:11" x14ac:dyDescent="0.2">
      <c r="A3268" s="5">
        <f>IndiciMSCI!A3268</f>
        <v>41463</v>
      </c>
      <c r="B3268" cm="1">
        <f t="array" ref="B3268">INDEX(IndiciMSCI!A:Y,ROW(),Sheet1!$O$2)</f>
        <v>128.46</v>
      </c>
      <c r="C3268">
        <f t="shared" ca="1" si="362"/>
        <v>123.69330000000001</v>
      </c>
      <c r="D3268" t="b">
        <f t="shared" ca="1" si="363"/>
        <v>0</v>
      </c>
      <c r="E3268" s="13" cm="1">
        <f t="array" aca="1" ref="E3268" ca="1">IF(ISBLANK(INDIRECT(ADDRESS(ROW(B3268)+$N$5,COLUMN(B3268)))),"",(INDIRECT(ADDRESS(ROW(B3268)+$N$5,COLUMN(B3268)))/B3268-1))</f>
        <v>3.2500389226218118E-2</v>
      </c>
      <c r="F3268" s="5">
        <f t="shared" ca="1" si="360"/>
        <v>41486</v>
      </c>
      <c r="G3268" s="11">
        <f t="shared" ca="1" si="364"/>
        <v>123.32299999999999</v>
      </c>
      <c r="H3268" s="17" cm="1">
        <f t="array" aca="1" ref="H3268" ca="1">IF(F3268="MAI","NESSUNO",INDIRECT(ADDRESS(ROW()+$N$5,2)))</f>
        <v>132.63499999999999</v>
      </c>
      <c r="I3268" s="11">
        <f t="shared" ca="1" si="365"/>
        <v>0.15387756776887329</v>
      </c>
      <c r="J3268" s="13">
        <f t="shared" ca="1" si="361"/>
        <v>7.6756789631851896E-2</v>
      </c>
      <c r="K3268" s="13" t="b">
        <f t="shared" ca="1" si="366"/>
        <v>1</v>
      </c>
    </row>
    <row r="3269" spans="1:11" x14ac:dyDescent="0.2">
      <c r="A3269" s="5">
        <f>IndiciMSCI!A3269</f>
        <v>41464</v>
      </c>
      <c r="B3269" cm="1">
        <f t="array" ref="B3269">INDEX(IndiciMSCI!A:Y,ROW(),Sheet1!$O$2)</f>
        <v>131.98500000000001</v>
      </c>
      <c r="C3269">
        <f t="shared" ca="1" si="362"/>
        <v>123.69330000000001</v>
      </c>
      <c r="D3269" t="b">
        <f t="shared" ca="1" si="363"/>
        <v>0</v>
      </c>
      <c r="E3269" s="13" cm="1">
        <f t="array" aca="1" ref="E3269" ca="1">IF(ISBLANK(INDIRECT(ADDRESS(ROW(B3269)+$N$5,COLUMN(B3269)))),"",(INDIRECT(ADDRESS(ROW(B3269)+$N$5,COLUMN(B3269)))/B3269-1))</f>
        <v>2.2957154222069676E-3</v>
      </c>
      <c r="F3269" s="5">
        <f t="shared" ca="1" si="360"/>
        <v>41486</v>
      </c>
      <c r="G3269" s="11">
        <f t="shared" ca="1" si="364"/>
        <v>123.32299999999999</v>
      </c>
      <c r="H3269" s="17" cm="1">
        <f t="array" aca="1" ref="H3269" ca="1">IF(F3269="MAI","NESSUNO",INDIRECT(ADDRESS(ROW()+$N$5,2)))</f>
        <v>132.28800000000001</v>
      </c>
      <c r="I3269" s="11">
        <f t="shared" ca="1" si="365"/>
        <v>0.14718324797965465</v>
      </c>
      <c r="J3269" s="13">
        <f t="shared" ca="1" si="361"/>
        <v>7.3888757555197915E-2</v>
      </c>
      <c r="K3269" s="13" t="b">
        <f t="shared" ca="1" si="366"/>
        <v>1</v>
      </c>
    </row>
    <row r="3270" spans="1:11" x14ac:dyDescent="0.2">
      <c r="A3270" s="5">
        <f>IndiciMSCI!A3270</f>
        <v>41465</v>
      </c>
      <c r="B3270" cm="1">
        <f t="array" ref="B3270">INDEX(IndiciMSCI!A:Y,ROW(),Sheet1!$O$2)</f>
        <v>132.30799999999999</v>
      </c>
      <c r="C3270">
        <f t="shared" ca="1" si="362"/>
        <v>123.69330000000001</v>
      </c>
      <c r="D3270" t="b">
        <f t="shared" ca="1" si="363"/>
        <v>0</v>
      </c>
      <c r="E3270" s="13" cm="1">
        <f t="array" aca="1" ref="E3270" ca="1">IF(ISBLANK(INDIRECT(ADDRESS(ROW(B3270)+$N$5,COLUMN(B3270)))),"",(INDIRECT(ADDRESS(ROW(B3270)+$N$5,COLUMN(B3270)))/B3270-1))</f>
        <v>-6.6813798107445699E-3</v>
      </c>
      <c r="F3270" s="5">
        <f t="shared" ca="1" si="360"/>
        <v>41486</v>
      </c>
      <c r="G3270" s="11">
        <f t="shared" ca="1" si="364"/>
        <v>123.32299999999999</v>
      </c>
      <c r="H3270" s="17" cm="1">
        <f t="array" aca="1" ref="H3270" ca="1">IF(F3270="MAI","NESSUNO",INDIRECT(ADDRESS(ROW()+$N$5,2)))</f>
        <v>131.42400000000001</v>
      </c>
      <c r="I3270" s="11">
        <f t="shared" ca="1" si="365"/>
        <v>0.14048929112414044</v>
      </c>
      <c r="J3270" s="13">
        <f t="shared" ca="1" si="361"/>
        <v>6.682848528761183E-2</v>
      </c>
      <c r="K3270" s="13" t="b">
        <f t="shared" ca="1" si="366"/>
        <v>1</v>
      </c>
    </row>
    <row r="3271" spans="1:11" x14ac:dyDescent="0.2">
      <c r="A3271" s="5">
        <f>IndiciMSCI!A3271</f>
        <v>41466</v>
      </c>
      <c r="B3271" cm="1">
        <f t="array" ref="B3271">INDEX(IndiciMSCI!A:Y,ROW(),Sheet1!$O$2)</f>
        <v>132.19200000000001</v>
      </c>
      <c r="C3271">
        <f t="shared" ca="1" si="362"/>
        <v>123.69330000000001</v>
      </c>
      <c r="D3271" t="b">
        <f t="shared" ca="1" si="363"/>
        <v>0</v>
      </c>
      <c r="E3271" s="13" cm="1">
        <f t="array" aca="1" ref="E3271" ca="1">IF(ISBLANK(INDIRECT(ADDRESS(ROW(B3271)+$N$5,COLUMN(B3271)))),"",(INDIRECT(ADDRESS(ROW(B3271)+$N$5,COLUMN(B3271)))/B3271-1))</f>
        <v>-7.874909222948423E-3</v>
      </c>
      <c r="F3271" s="5">
        <f t="shared" ca="1" si="360"/>
        <v>41486</v>
      </c>
      <c r="G3271" s="11">
        <f t="shared" ca="1" si="364"/>
        <v>123.32299999999999</v>
      </c>
      <c r="H3271" s="17" cm="1">
        <f t="array" aca="1" ref="H3271" ca="1">IF(F3271="MAI","NESSUNO",INDIRECT(ADDRESS(ROW()+$N$5,2)))</f>
        <v>131.15100000000001</v>
      </c>
      <c r="I3271" s="11">
        <f t="shared" ca="1" si="365"/>
        <v>0.13379569718259177</v>
      </c>
      <c r="J3271" s="13">
        <f t="shared" ca="1" si="361"/>
        <v>6.4560509371184682E-2</v>
      </c>
      <c r="K3271" s="13" t="b">
        <f t="shared" ca="1" si="366"/>
        <v>1</v>
      </c>
    </row>
    <row r="3272" spans="1:11" x14ac:dyDescent="0.2">
      <c r="A3272" s="5">
        <f>IndiciMSCI!A3272</f>
        <v>41467</v>
      </c>
      <c r="B3272" cm="1">
        <f t="array" ref="B3272">INDEX(IndiciMSCI!A:Y,ROW(),Sheet1!$O$2)</f>
        <v>131.96799999999999</v>
      </c>
      <c r="C3272">
        <f t="shared" ca="1" si="362"/>
        <v>123.69330000000001</v>
      </c>
      <c r="D3272" t="b">
        <f t="shared" ca="1" si="363"/>
        <v>0</v>
      </c>
      <c r="E3272" s="13" cm="1">
        <f t="array" aca="1" ref="E3272" ca="1">IF(ISBLANK(INDIRECT(ADDRESS(ROW(B3272)+$N$5,COLUMN(B3272)))),"",(INDIRECT(ADDRESS(ROW(B3272)+$N$5,COLUMN(B3272)))/B3272-1))</f>
        <v>-9.7675193986419551E-3</v>
      </c>
      <c r="F3272" s="5">
        <f t="shared" ca="1" si="360"/>
        <v>41486</v>
      </c>
      <c r="G3272" s="11">
        <f t="shared" ca="1" si="364"/>
        <v>123.32299999999999</v>
      </c>
      <c r="H3272" s="17" cm="1">
        <f t="array" aca="1" ref="H3272" ca="1">IF(F3272="MAI","NESSUNO",INDIRECT(ADDRESS(ROW()+$N$5,2)))</f>
        <v>130.679</v>
      </c>
      <c r="I3272" s="11">
        <f t="shared" ca="1" si="365"/>
        <v>0.12710246613538345</v>
      </c>
      <c r="J3272" s="13">
        <f t="shared" ca="1" si="361"/>
        <v>6.0678887686282303E-2</v>
      </c>
      <c r="K3272" s="13" t="b">
        <f t="shared" ca="1" si="366"/>
        <v>1</v>
      </c>
    </row>
    <row r="3273" spans="1:11" x14ac:dyDescent="0.2">
      <c r="A3273" s="5">
        <f>IndiciMSCI!A3273</f>
        <v>41470</v>
      </c>
      <c r="B3273" cm="1">
        <f t="array" ref="B3273">INDEX(IndiciMSCI!A:Y,ROW(),Sheet1!$O$2)</f>
        <v>131.434</v>
      </c>
      <c r="C3273">
        <f t="shared" ca="1" si="362"/>
        <v>123.69330000000001</v>
      </c>
      <c r="D3273" t="b">
        <f t="shared" ca="1" si="363"/>
        <v>0</v>
      </c>
      <c r="E3273" s="13" cm="1">
        <f t="array" aca="1" ref="E3273" ca="1">IF(ISBLANK(INDIRECT(ADDRESS(ROW(B3273)+$N$5,COLUMN(B3273)))),"",(INDIRECT(ADDRESS(ROW(B3273)+$N$5,COLUMN(B3273)))/B3273-1))</f>
        <v>-2.3738149945978781E-3</v>
      </c>
      <c r="F3273" s="5">
        <f t="shared" ca="1" si="360"/>
        <v>41486</v>
      </c>
      <c r="G3273" s="11">
        <f t="shared" ca="1" si="364"/>
        <v>123.32299999999999</v>
      </c>
      <c r="H3273" s="17" cm="1">
        <f t="array" aca="1" ref="H3273" ca="1">IF(F3273="MAI","NESSUNO",INDIRECT(ADDRESS(ROW()+$N$5,2)))</f>
        <v>131.12200000000001</v>
      </c>
      <c r="I3273" s="11">
        <f t="shared" ca="1" si="365"/>
        <v>0.1070249501629803</v>
      </c>
      <c r="J3273" s="13">
        <f t="shared" ca="1" si="361"/>
        <v>6.4108276235276485E-2</v>
      </c>
      <c r="K3273" s="13" t="b">
        <f t="shared" ca="1" si="366"/>
        <v>1</v>
      </c>
    </row>
    <row r="3274" spans="1:11" x14ac:dyDescent="0.2">
      <c r="A3274" s="5">
        <f>IndiciMSCI!A3274</f>
        <v>41471</v>
      </c>
      <c r="B3274" cm="1">
        <f t="array" ref="B3274">INDEX(IndiciMSCI!A:Y,ROW(),Sheet1!$O$2)</f>
        <v>132.309</v>
      </c>
      <c r="C3274">
        <f t="shared" ca="1" si="362"/>
        <v>123.69330000000001</v>
      </c>
      <c r="D3274" t="b">
        <f t="shared" ca="1" si="363"/>
        <v>0</v>
      </c>
      <c r="E3274" s="13" cm="1">
        <f t="array" aca="1" ref="E3274" ca="1">IF(ISBLANK(INDIRECT(ADDRESS(ROW(B3274)+$N$5,COLUMN(B3274)))),"",(INDIRECT(ADDRESS(ROW(B3274)+$N$5,COLUMN(B3274)))/B3274-1))</f>
        <v>8.8429358547026382E-4</v>
      </c>
      <c r="F3274" s="5">
        <f t="shared" ca="1" si="360"/>
        <v>41486</v>
      </c>
      <c r="G3274" s="11">
        <f t="shared" ca="1" si="364"/>
        <v>123.32299999999999</v>
      </c>
      <c r="H3274" s="17" cm="1">
        <f t="array" aca="1" ref="H3274" ca="1">IF(F3274="MAI","NESSUNO",INDIRECT(ADDRESS(ROW()+$N$5,2)))</f>
        <v>132.42599999999999</v>
      </c>
      <c r="I3274" s="11">
        <f t="shared" ca="1" si="365"/>
        <v>0.10033317049635571</v>
      </c>
      <c r="J3274" s="13">
        <f t="shared" ca="1" si="361"/>
        <v>7.4627872906889631E-2</v>
      </c>
      <c r="K3274" s="13" t="b">
        <f t="shared" ca="1" si="366"/>
        <v>1</v>
      </c>
    </row>
    <row r="3275" spans="1:11" x14ac:dyDescent="0.2">
      <c r="A3275" s="5">
        <f>IndiciMSCI!A3275</f>
        <v>41472</v>
      </c>
      <c r="B3275" cm="1">
        <f t="array" ref="B3275">INDEX(IndiciMSCI!A:Y,ROW(),Sheet1!$O$2)</f>
        <v>132.4</v>
      </c>
      <c r="C3275">
        <f t="shared" ca="1" si="362"/>
        <v>123.69330000000001</v>
      </c>
      <c r="D3275" t="b">
        <f t="shared" ca="1" si="363"/>
        <v>0</v>
      </c>
      <c r="E3275" s="13" cm="1">
        <f t="array" aca="1" ref="E3275" ca="1">IF(ISBLANK(INDIRECT(ADDRESS(ROW(B3275)+$N$5,COLUMN(B3275)))),"",(INDIRECT(ADDRESS(ROW(B3275)+$N$5,COLUMN(B3275)))/B3275-1))</f>
        <v>3.1797583081569769E-3</v>
      </c>
      <c r="F3275" s="5">
        <f t="shared" ca="1" si="360"/>
        <v>41486</v>
      </c>
      <c r="G3275" s="11">
        <f t="shared" ca="1" si="364"/>
        <v>123.32299999999999</v>
      </c>
      <c r="H3275" s="17" cm="1">
        <f t="array" aca="1" ref="H3275" ca="1">IF(F3275="MAI","NESSUNO",INDIRECT(ADDRESS(ROW()+$N$5,2)))</f>
        <v>132.821</v>
      </c>
      <c r="I3275" s="11">
        <f t="shared" ca="1" si="365"/>
        <v>9.3641753625689717E-2</v>
      </c>
      <c r="J3275" s="13">
        <f t="shared" ca="1" si="361"/>
        <v>7.7776584689195807E-2</v>
      </c>
      <c r="K3275" s="13" t="b">
        <f t="shared" ca="1" si="366"/>
        <v>1</v>
      </c>
    </row>
    <row r="3276" spans="1:11" x14ac:dyDescent="0.2">
      <c r="A3276" s="5">
        <f>IndiciMSCI!A3276</f>
        <v>41473</v>
      </c>
      <c r="B3276" cm="1">
        <f t="array" ref="B3276">INDEX(IndiciMSCI!A:Y,ROW(),Sheet1!$O$2)</f>
        <v>132.273</v>
      </c>
      <c r="C3276">
        <f t="shared" ca="1" si="362"/>
        <v>123.69330000000001</v>
      </c>
      <c r="D3276" t="b">
        <f t="shared" ca="1" si="363"/>
        <v>0</v>
      </c>
      <c r="E3276" s="13" cm="1">
        <f t="array" aca="1" ref="E3276" ca="1">IF(ISBLANK(INDIRECT(ADDRESS(ROW(B3276)+$N$5,COLUMN(B3276)))),"",(INDIRECT(ADDRESS(ROW(B3276)+$N$5,COLUMN(B3276)))/B3276-1))</f>
        <v>6.259780907668322E-3</v>
      </c>
      <c r="F3276" s="5">
        <f t="shared" ca="1" si="360"/>
        <v>41486</v>
      </c>
      <c r="G3276" s="11">
        <f t="shared" ca="1" si="364"/>
        <v>123.32299999999999</v>
      </c>
      <c r="H3276" s="17" cm="1">
        <f t="array" aca="1" ref="H3276" ca="1">IF(F3276="MAI","NESSUNO",INDIRECT(ADDRESS(ROW()+$N$5,2)))</f>
        <v>133.101</v>
      </c>
      <c r="I3276" s="11">
        <f t="shared" ca="1" si="365"/>
        <v>8.6950699531314513E-2</v>
      </c>
      <c r="J3276" s="13">
        <f t="shared" ca="1" si="361"/>
        <v>7.9992788851482047E-2</v>
      </c>
      <c r="K3276" s="13" t="b">
        <f t="shared" ca="1" si="366"/>
        <v>1</v>
      </c>
    </row>
    <row r="3277" spans="1:11" x14ac:dyDescent="0.2">
      <c r="A3277" s="5">
        <f>IndiciMSCI!A3277</f>
        <v>41474</v>
      </c>
      <c r="B3277" cm="1">
        <f t="array" ref="B3277">INDEX(IndiciMSCI!A:Y,ROW(),Sheet1!$O$2)</f>
        <v>131.08600000000001</v>
      </c>
      <c r="C3277">
        <f t="shared" ca="1" si="362"/>
        <v>123.69330000000001</v>
      </c>
      <c r="D3277" t="b">
        <f t="shared" ca="1" si="363"/>
        <v>0</v>
      </c>
      <c r="E3277" s="13" cm="1">
        <f t="array" aca="1" ref="E3277" ca="1">IF(ISBLANK(INDIRECT(ADDRESS(ROW(B3277)+$N$5,COLUMN(B3277)))),"",(INDIRECT(ADDRESS(ROW(B3277)+$N$5,COLUMN(B3277)))/B3277-1))</f>
        <v>9.5891246967638732E-3</v>
      </c>
      <c r="F3277" s="5">
        <f t="shared" ca="1" si="360"/>
        <v>41486</v>
      </c>
      <c r="G3277" s="11">
        <f t="shared" ca="1" si="364"/>
        <v>123.32299999999999</v>
      </c>
      <c r="H3277" s="17" cm="1">
        <f t="array" aca="1" ref="H3277" ca="1">IF(F3277="MAI","NESSUNO",INDIRECT(ADDRESS(ROW()+$N$5,2)))</f>
        <v>132.34299999999999</v>
      </c>
      <c r="I3277" s="11">
        <f t="shared" ca="1" si="365"/>
        <v>8.0260008193562271E-2</v>
      </c>
      <c r="J3277" s="13">
        <f t="shared" ca="1" si="361"/>
        <v>7.3792074537544161E-2</v>
      </c>
      <c r="K3277" s="13" t="b">
        <f t="shared" ca="1" si="366"/>
        <v>1</v>
      </c>
    </row>
    <row r="3278" spans="1:11" x14ac:dyDescent="0.2">
      <c r="A3278" s="5">
        <f>IndiciMSCI!A3278</f>
        <v>41477</v>
      </c>
      <c r="B3278" cm="1">
        <f t="array" ref="B3278">INDEX(IndiciMSCI!A:Y,ROW(),Sheet1!$O$2)</f>
        <v>132.21199999999999</v>
      </c>
      <c r="C3278">
        <f t="shared" ca="1" si="362"/>
        <v>123.69330000000001</v>
      </c>
      <c r="D3278" t="b">
        <f t="shared" ca="1" si="363"/>
        <v>0</v>
      </c>
      <c r="E3278" s="13" cm="1">
        <f t="array" aca="1" ref="E3278" ca="1">IF(ISBLANK(INDIRECT(ADDRESS(ROW(B3278)+$N$5,COLUMN(B3278)))),"",(INDIRECT(ADDRESS(ROW(B3278)+$N$5,COLUMN(B3278)))/B3278-1))</f>
        <v>8.6225153541286126E-4</v>
      </c>
      <c r="F3278" s="5">
        <f t="shared" ca="1" si="360"/>
        <v>41486</v>
      </c>
      <c r="G3278" s="11">
        <f t="shared" ca="1" si="364"/>
        <v>123.32299999999999</v>
      </c>
      <c r="H3278" s="17" cm="1">
        <f t="array" aca="1" ref="H3278" ca="1">IF(F3278="MAI","NESSUNO",INDIRECT(ADDRESS(ROW()+$N$5,2)))</f>
        <v>132.32599999999999</v>
      </c>
      <c r="I3278" s="11">
        <f t="shared" ca="1" si="365"/>
        <v>6.0190110523450358E-2</v>
      </c>
      <c r="J3278" s="13">
        <f t="shared" ca="1" si="361"/>
        <v>7.3491482614949769E-2</v>
      </c>
      <c r="K3278" s="13" t="b">
        <f t="shared" ca="1" si="366"/>
        <v>1</v>
      </c>
    </row>
    <row r="3279" spans="1:11" x14ac:dyDescent="0.2">
      <c r="A3279" s="5">
        <f>IndiciMSCI!A3279</f>
        <v>41478</v>
      </c>
      <c r="B3279" cm="1">
        <f t="array" ref="B3279">INDEX(IndiciMSCI!A:Y,ROW(),Sheet1!$O$2)</f>
        <v>132.23599999999999</v>
      </c>
      <c r="C3279">
        <f t="shared" ca="1" si="362"/>
        <v>123.69330000000001</v>
      </c>
      <c r="D3279" t="b">
        <f t="shared" ca="1" si="363"/>
        <v>0</v>
      </c>
      <c r="E3279" s="13" cm="1">
        <f t="array" aca="1" ref="E3279" ca="1">IF(ISBLANK(INDIRECT(ADDRESS(ROW(B3279)+$N$5,COLUMN(B3279)))),"",(INDIRECT(ADDRESS(ROW(B3279)+$N$5,COLUMN(B3279)))/B3279-1))</f>
        <v>9.8157839015093895E-3</v>
      </c>
      <c r="F3279" s="5">
        <f t="shared" ca="1" si="360"/>
        <v>41486</v>
      </c>
      <c r="G3279" s="11">
        <f t="shared" ca="1" si="364"/>
        <v>123.32299999999999</v>
      </c>
      <c r="H3279" s="17" cm="1">
        <f t="array" aca="1" ref="H3279" ca="1">IF(F3279="MAI","NESSUNO",INDIRECT(ADDRESS(ROW()+$N$5,2)))</f>
        <v>133.53399999999999</v>
      </c>
      <c r="I3279" s="11">
        <f t="shared" ca="1" si="365"/>
        <v>5.3500870015540158E-2</v>
      </c>
      <c r="J3279" s="13">
        <f t="shared" ca="1" si="361"/>
        <v>8.3232656276732958E-2</v>
      </c>
      <c r="K3279" s="13" t="b">
        <f t="shared" ca="1" si="366"/>
        <v>1</v>
      </c>
    </row>
    <row r="3280" spans="1:11" x14ac:dyDescent="0.2">
      <c r="A3280" s="5">
        <f>IndiciMSCI!A3280</f>
        <v>41479</v>
      </c>
      <c r="B3280" cm="1">
        <f t="array" ref="B3280">INDEX(IndiciMSCI!A:Y,ROW(),Sheet1!$O$2)</f>
        <v>131.179</v>
      </c>
      <c r="C3280">
        <f t="shared" ca="1" si="362"/>
        <v>123.69330000000001</v>
      </c>
      <c r="D3280" t="b">
        <f t="shared" ca="1" si="363"/>
        <v>0</v>
      </c>
      <c r="E3280" s="13" cm="1">
        <f t="array" aca="1" ref="E3280" ca="1">IF(ISBLANK(INDIRECT(ADDRESS(ROW(B3280)+$N$5,COLUMN(B3280)))),"",(INDIRECT(ADDRESS(ROW(B3280)+$N$5,COLUMN(B3280)))/B3280-1))</f>
        <v>1.7167381974249052E-2</v>
      </c>
      <c r="F3280" s="5">
        <f t="shared" ca="1" si="360"/>
        <v>41486</v>
      </c>
      <c r="G3280" s="11">
        <f t="shared" ca="1" si="364"/>
        <v>123.32299999999999</v>
      </c>
      <c r="H3280" s="17" cm="1">
        <f t="array" aca="1" ref="H3280" ca="1">IF(F3280="MAI","NESSUNO",INDIRECT(ADDRESS(ROW()+$N$5,2)))</f>
        <v>133.43100000000001</v>
      </c>
      <c r="I3280" s="11">
        <f t="shared" ca="1" si="365"/>
        <v>4.6811992165984861E-2</v>
      </c>
      <c r="J3280" s="13">
        <f t="shared" ca="1" si="361"/>
        <v>8.2343212475904773E-2</v>
      </c>
      <c r="K3280" s="13" t="b">
        <f t="shared" ca="1" si="366"/>
        <v>1</v>
      </c>
    </row>
    <row r="3281" spans="1:11" x14ac:dyDescent="0.2">
      <c r="A3281" s="5">
        <f>IndiciMSCI!A3281</f>
        <v>41480</v>
      </c>
      <c r="B3281" cm="1">
        <f t="array" ref="B3281">INDEX(IndiciMSCI!A:Y,ROW(),Sheet1!$O$2)</f>
        <v>129.96899999999999</v>
      </c>
      <c r="C3281">
        <f t="shared" ca="1" si="362"/>
        <v>123.69330000000001</v>
      </c>
      <c r="D3281" t="b">
        <f t="shared" ca="1" si="363"/>
        <v>0</v>
      </c>
      <c r="E3281" s="13" cm="1">
        <f t="array" aca="1" ref="E3281" ca="1">IF(ISBLANK(INDIRECT(ADDRESS(ROW(B3281)+$N$5,COLUMN(B3281)))),"",(INDIRECT(ADDRESS(ROW(B3281)+$N$5,COLUMN(B3281)))/B3281-1))</f>
        <v>2.1420492578999584E-2</v>
      </c>
      <c r="F3281" s="5">
        <f t="shared" ca="1" si="360"/>
        <v>41486</v>
      </c>
      <c r="G3281" s="11">
        <f t="shared" ca="1" si="364"/>
        <v>123.32299999999999</v>
      </c>
      <c r="H3281" s="17" cm="1">
        <f t="array" aca="1" ref="H3281" ca="1">IF(F3281="MAI","NESSUNO",INDIRECT(ADDRESS(ROW()+$N$5,2)))</f>
        <v>132.75299999999999</v>
      </c>
      <c r="I3281" s="11">
        <f t="shared" ca="1" si="365"/>
        <v>4.0123476955031379E-2</v>
      </c>
      <c r="J3281" s="13">
        <f t="shared" ca="1" si="361"/>
        <v>7.6791218807157016E-2</v>
      </c>
      <c r="K3281" s="13" t="b">
        <f t="shared" ca="1" si="366"/>
        <v>1</v>
      </c>
    </row>
    <row r="3282" spans="1:11" x14ac:dyDescent="0.2">
      <c r="A3282" s="5">
        <f>IndiciMSCI!A3282</f>
        <v>41481</v>
      </c>
      <c r="B3282" cm="1">
        <f t="array" ref="B3282">INDEX(IndiciMSCI!A:Y,ROW(),Sheet1!$O$2)</f>
        <v>127.688</v>
      </c>
      <c r="C3282">
        <f t="shared" ca="1" si="362"/>
        <v>123.69330000000001</v>
      </c>
      <c r="D3282" t="b">
        <f t="shared" ca="1" si="363"/>
        <v>0</v>
      </c>
      <c r="E3282" s="13" cm="1">
        <f t="array" aca="1" ref="E3282" ca="1">IF(ISBLANK(INDIRECT(ADDRESS(ROW(B3282)+$N$5,COLUMN(B3282)))),"",(INDIRECT(ADDRESS(ROW(B3282)+$N$5,COLUMN(B3282)))/B3282-1))</f>
        <v>5.145354301108962E-2</v>
      </c>
      <c r="F3282" s="5">
        <f t="shared" ca="1" si="360"/>
        <v>41486</v>
      </c>
      <c r="G3282" s="11">
        <f t="shared" ca="1" si="364"/>
        <v>123.32299999999999</v>
      </c>
      <c r="H3282" s="17" cm="1">
        <f t="array" aca="1" ref="H3282" ca="1">IF(F3282="MAI","NESSUNO",INDIRECT(ADDRESS(ROW()+$N$5,2)))</f>
        <v>134.25800000000001</v>
      </c>
      <c r="I3282" s="11">
        <f t="shared" ca="1" si="365"/>
        <v>3.3435324363097152E-2</v>
      </c>
      <c r="J3282" s="13">
        <f t="shared" ca="1" si="361"/>
        <v>8.89407111760427E-2</v>
      </c>
      <c r="K3282" s="13" t="b">
        <f t="shared" ca="1" si="366"/>
        <v>1</v>
      </c>
    </row>
    <row r="3283" spans="1:11" x14ac:dyDescent="0.2">
      <c r="A3283" s="5">
        <f>IndiciMSCI!A3283</f>
        <v>41484</v>
      </c>
      <c r="B3283" cm="1">
        <f t="array" ref="B3283">INDEX(IndiciMSCI!A:Y,ROW(),Sheet1!$O$2)</f>
        <v>123.801</v>
      </c>
      <c r="C3283">
        <f t="shared" ca="1" si="362"/>
        <v>123.69330000000001</v>
      </c>
      <c r="D3283" t="b">
        <f t="shared" ca="1" si="363"/>
        <v>0</v>
      </c>
      <c r="E3283" s="13" cm="1">
        <f t="array" aca="1" ref="E3283" ca="1">IF(ISBLANK(INDIRECT(ADDRESS(ROW(B3283)+$N$5,COLUMN(B3283)))),"",(INDIRECT(ADDRESS(ROW(B3283)+$N$5,COLUMN(B3283)))/B3283-1))</f>
        <v>8.8408009628355266E-2</v>
      </c>
      <c r="F3283" s="5">
        <f t="shared" ca="1" si="360"/>
        <v>41486</v>
      </c>
      <c r="G3283" s="11">
        <f t="shared" ca="1" si="364"/>
        <v>123.32299999999999</v>
      </c>
      <c r="H3283" s="17" cm="1">
        <f t="array" aca="1" ref="H3283" ca="1">IF(F3283="MAI","NESSUNO",INDIRECT(ADDRESS(ROW()+$N$5,2)))</f>
        <v>134.74600000000001</v>
      </c>
      <c r="I3283" s="11">
        <f t="shared" ca="1" si="365"/>
        <v>1.3373042104532828E-2</v>
      </c>
      <c r="J3283" s="13">
        <f t="shared" ca="1" si="361"/>
        <v>9.2735118689170309E-2</v>
      </c>
      <c r="K3283" s="13" t="b">
        <f t="shared" ca="1" si="366"/>
        <v>1</v>
      </c>
    </row>
    <row r="3284" spans="1:11" x14ac:dyDescent="0.2">
      <c r="A3284" s="5">
        <f>IndiciMSCI!A3284</f>
        <v>41485</v>
      </c>
      <c r="B3284" cm="1">
        <f t="array" ref="B3284">INDEX(IndiciMSCI!A:Y,ROW(),Sheet1!$O$2)</f>
        <v>125.776</v>
      </c>
      <c r="C3284">
        <f t="shared" ca="1" si="362"/>
        <v>123.69330000000001</v>
      </c>
      <c r="D3284" t="b">
        <f t="shared" ca="1" si="363"/>
        <v>0</v>
      </c>
      <c r="E3284" s="13" cm="1">
        <f t="array" aca="1" ref="E3284" ca="1">IF(ISBLANK(INDIRECT(ADDRESS(ROW(B3284)+$N$5,COLUMN(B3284)))),"",(INDIRECT(ADDRESS(ROW(B3284)+$N$5,COLUMN(B3284)))/B3284-1))</f>
        <v>7.3074354407836273E-2</v>
      </c>
      <c r="F3284" s="5">
        <f t="shared" ca="1" si="360"/>
        <v>41486</v>
      </c>
      <c r="G3284" s="11">
        <f t="shared" ca="1" si="364"/>
        <v>123.32299999999999</v>
      </c>
      <c r="H3284" s="17" cm="1">
        <f t="array" aca="1" ref="H3284" ca="1">IF(F3284="MAI","NESSUNO",INDIRECT(ADDRESS(ROW()+$N$5,2)))</f>
        <v>134.96700000000001</v>
      </c>
      <c r="I3284" s="11">
        <f t="shared" ca="1" si="365"/>
        <v>6.6863397919121326E-3</v>
      </c>
      <c r="J3284" s="13">
        <f t="shared" ca="1" si="361"/>
        <v>9.4472939677042664E-2</v>
      </c>
      <c r="K3284" s="13" t="b">
        <f t="shared" ca="1" si="366"/>
        <v>1</v>
      </c>
    </row>
    <row r="3285" spans="1:11" x14ac:dyDescent="0.2">
      <c r="A3285" s="5">
        <f>IndiciMSCI!A3285</f>
        <v>41486</v>
      </c>
      <c r="B3285" cm="1">
        <f t="array" ref="B3285">INDEX(IndiciMSCI!A:Y,ROW(),Sheet1!$O$2)</f>
        <v>123.32299999999999</v>
      </c>
      <c r="C3285">
        <f t="shared" ca="1" si="362"/>
        <v>123.69330000000001</v>
      </c>
      <c r="D3285" t="b">
        <f t="shared" ca="1" si="363"/>
        <v>1</v>
      </c>
      <c r="E3285" s="13" cm="1">
        <f t="array" aca="1" ref="E3285" ca="1">IF(ISBLANK(INDIRECT(ADDRESS(ROW(B3285)+$N$5,COLUMN(B3285)))),"",(INDIRECT(ADDRESS(ROW(B3285)+$N$5,COLUMN(B3285)))/B3285-1))</f>
        <v>9.2367198332833356E-2</v>
      </c>
      <c r="F3285" s="5">
        <f t="shared" ca="1" si="360"/>
        <v>41486</v>
      </c>
      <c r="G3285" s="11">
        <f t="shared" ca="1" si="364"/>
        <v>123.32299999999999</v>
      </c>
      <c r="H3285" s="17" cm="1">
        <f t="array" aca="1" ref="H3285" ca="1">IF(F3285="MAI","NESSUNO",INDIRECT(ADDRESS(ROW()+$N$5,2)))</f>
        <v>134.714</v>
      </c>
      <c r="I3285" s="11">
        <f t="shared" ca="1" si="365"/>
        <v>0</v>
      </c>
      <c r="J3285" s="13">
        <f t="shared" ca="1" si="361"/>
        <v>9.2367198332833342E-2</v>
      </c>
      <c r="K3285" s="13" t="b">
        <f t="shared" ca="1" si="366"/>
        <v>0</v>
      </c>
    </row>
    <row r="3286" spans="1:11" x14ac:dyDescent="0.2">
      <c r="A3286" s="5">
        <f>IndiciMSCI!A3286</f>
        <v>41487</v>
      </c>
      <c r="B3286" cm="1">
        <f t="array" ref="B3286">INDEX(IndiciMSCI!A:Y,ROW(),Sheet1!$O$2)</f>
        <v>126.239</v>
      </c>
      <c r="C3286">
        <f t="shared" ca="1" si="362"/>
        <v>123.69330000000001</v>
      </c>
      <c r="D3286" t="b">
        <f t="shared" ca="1" si="363"/>
        <v>0</v>
      </c>
      <c r="E3286" s="13" cm="1">
        <f t="array" aca="1" ref="E3286" ca="1">IF(ISBLANK(INDIRECT(ADDRESS(ROW(B3286)+$N$5,COLUMN(B3286)))),"",(INDIRECT(ADDRESS(ROW(B3286)+$N$5,COLUMN(B3286)))/B3286-1))</f>
        <v>6.471851012761487E-2</v>
      </c>
      <c r="F3286" s="5">
        <f t="shared" ca="1" si="360"/>
        <v>41506</v>
      </c>
      <c r="G3286" s="11">
        <f t="shared" ca="1" si="364"/>
        <v>122.53100000000001</v>
      </c>
      <c r="H3286" s="17" cm="1">
        <f t="array" aca="1" ref="H3286" ca="1">IF(F3286="MAI","NESSUNO",INDIRECT(ADDRESS(ROW()+$N$5,2)))</f>
        <v>134.40899999999999</v>
      </c>
      <c r="I3286" s="11">
        <f t="shared" ca="1" si="365"/>
        <v>0.12628619380029704</v>
      </c>
      <c r="J3286" s="13">
        <f t="shared" ca="1" si="361"/>
        <v>9.7969380759157135E-2</v>
      </c>
      <c r="K3286" s="13" t="b">
        <f t="shared" ca="1" si="366"/>
        <v>1</v>
      </c>
    </row>
    <row r="3287" spans="1:11" x14ac:dyDescent="0.2">
      <c r="A3287" s="5">
        <f>IndiciMSCI!A3287</f>
        <v>41488</v>
      </c>
      <c r="B3287" cm="1">
        <f t="array" ref="B3287">INDEX(IndiciMSCI!A:Y,ROW(),Sheet1!$O$2)</f>
        <v>129.923</v>
      </c>
      <c r="C3287">
        <f t="shared" ca="1" si="362"/>
        <v>123.69330000000001</v>
      </c>
      <c r="D3287" t="b">
        <f t="shared" ca="1" si="363"/>
        <v>0</v>
      </c>
      <c r="E3287" s="13" cm="1">
        <f t="array" aca="1" ref="E3287" ca="1">IF(ISBLANK(INDIRECT(ADDRESS(ROW(B3287)+$N$5,COLUMN(B3287)))),"",(INDIRECT(ADDRESS(ROW(B3287)+$N$5,COLUMN(B3287)))/B3287-1))</f>
        <v>2.8355256575048227E-2</v>
      </c>
      <c r="F3287" s="5">
        <f t="shared" ca="1" si="360"/>
        <v>41506</v>
      </c>
      <c r="G3287" s="11">
        <f t="shared" ca="1" si="364"/>
        <v>122.53100000000001</v>
      </c>
      <c r="H3287" s="17" cm="1">
        <f t="array" aca="1" ref="H3287" ca="1">IF(F3287="MAI","NESSUNO",INDIRECT(ADDRESS(ROW()+$N$5,2)))</f>
        <v>133.607</v>
      </c>
      <c r="I3287" s="11">
        <f t="shared" ca="1" si="365"/>
        <v>0.11963630829596639</v>
      </c>
      <c r="J3287" s="13">
        <f t="shared" ca="1" si="361"/>
        <v>9.13698272951005E-2</v>
      </c>
      <c r="K3287" s="13" t="b">
        <f t="shared" ca="1" si="366"/>
        <v>1</v>
      </c>
    </row>
    <row r="3288" spans="1:11" x14ac:dyDescent="0.2">
      <c r="A3288" s="5">
        <f>IndiciMSCI!A3288</f>
        <v>41491</v>
      </c>
      <c r="B3288" cm="1">
        <f t="array" ref="B3288">INDEX(IndiciMSCI!A:Y,ROW(),Sheet1!$O$2)</f>
        <v>129.21299999999999</v>
      </c>
      <c r="C3288">
        <f t="shared" ca="1" si="362"/>
        <v>123.69330000000001</v>
      </c>
      <c r="D3288" t="b">
        <f t="shared" ca="1" si="363"/>
        <v>0</v>
      </c>
      <c r="E3288" s="13" cm="1">
        <f t="array" aca="1" ref="E3288" ca="1">IF(ISBLANK(INDIRECT(ADDRESS(ROW(B3288)+$N$5,COLUMN(B3288)))),"",(INDIRECT(ADDRESS(ROW(B3288)+$N$5,COLUMN(B3288)))/B3288-1))</f>
        <v>3.0283330624627736E-2</v>
      </c>
      <c r="F3288" s="5">
        <f t="shared" ca="1" si="360"/>
        <v>41506</v>
      </c>
      <c r="G3288" s="11">
        <f t="shared" ca="1" si="364"/>
        <v>122.53100000000001</v>
      </c>
      <c r="H3288" s="17" cm="1">
        <f t="array" aca="1" ref="H3288" ca="1">IF(F3288="MAI","NESSUNO",INDIRECT(ADDRESS(ROW()+$N$5,2)))</f>
        <v>133.126</v>
      </c>
      <c r="I3288" s="11">
        <f t="shared" ca="1" si="365"/>
        <v>9.9688814852768814E-2</v>
      </c>
      <c r="J3288" s="13">
        <f t="shared" ca="1" si="361"/>
        <v>8.7281494600164586E-2</v>
      </c>
      <c r="K3288" s="13" t="b">
        <f t="shared" ca="1" si="366"/>
        <v>1</v>
      </c>
    </row>
    <row r="3289" spans="1:11" x14ac:dyDescent="0.2">
      <c r="A3289" s="5">
        <f>IndiciMSCI!A3289</f>
        <v>41492</v>
      </c>
      <c r="B3289" cm="1">
        <f t="array" ref="B3289">INDEX(IndiciMSCI!A:Y,ROW(),Sheet1!$O$2)</f>
        <v>130.774</v>
      </c>
      <c r="C3289">
        <f t="shared" ca="1" si="362"/>
        <v>123.69330000000001</v>
      </c>
      <c r="D3289" t="b">
        <f t="shared" ca="1" si="363"/>
        <v>0</v>
      </c>
      <c r="E3289" s="13" cm="1">
        <f t="array" aca="1" ref="E3289" ca="1">IF(ISBLANK(INDIRECT(ADDRESS(ROW(B3289)+$N$5,COLUMN(B3289)))),"",(INDIRECT(ADDRESS(ROW(B3289)+$N$5,COLUMN(B3289)))/B3289-1))</f>
        <v>8.1438206371295951E-3</v>
      </c>
      <c r="F3289" s="5">
        <f t="shared" ca="1" si="360"/>
        <v>41506</v>
      </c>
      <c r="G3289" s="11">
        <f t="shared" ca="1" si="364"/>
        <v>122.53100000000001</v>
      </c>
      <c r="H3289" s="17" cm="1">
        <f t="array" aca="1" ref="H3289" ca="1">IF(F3289="MAI","NESSUNO",INDIRECT(ADDRESS(ROW()+$N$5,2)))</f>
        <v>131.839</v>
      </c>
      <c r="I3289" s="11">
        <f t="shared" ca="1" si="365"/>
        <v>9.304037132983467E-2</v>
      </c>
      <c r="J3289" s="13">
        <f t="shared" ca="1" si="361"/>
        <v>7.6723770893323537E-2</v>
      </c>
      <c r="K3289" s="13" t="b">
        <f t="shared" ca="1" si="366"/>
        <v>1</v>
      </c>
    </row>
    <row r="3290" spans="1:11" x14ac:dyDescent="0.2">
      <c r="A3290" s="5">
        <f>IndiciMSCI!A3290</f>
        <v>41493</v>
      </c>
      <c r="B3290" cm="1">
        <f t="array" ref="B3290">INDEX(IndiciMSCI!A:Y,ROW(),Sheet1!$O$2)</f>
        <v>127.691</v>
      </c>
      <c r="C3290">
        <f t="shared" ca="1" si="362"/>
        <v>123.69330000000001</v>
      </c>
      <c r="D3290" t="b">
        <f t="shared" ca="1" si="363"/>
        <v>0</v>
      </c>
      <c r="E3290" s="13" cm="1">
        <f t="array" aca="1" ref="E3290" ca="1">IF(ISBLANK(INDIRECT(ADDRESS(ROW(B3290)+$N$5,COLUMN(B3290)))),"",(INDIRECT(ADDRESS(ROW(B3290)+$N$5,COLUMN(B3290)))/B3290-1))</f>
        <v>2.8232216835955448E-2</v>
      </c>
      <c r="F3290" s="5">
        <f t="shared" ca="1" si="360"/>
        <v>41506</v>
      </c>
      <c r="G3290" s="11">
        <f t="shared" ca="1" si="364"/>
        <v>122.53100000000001</v>
      </c>
      <c r="H3290" s="17" cm="1">
        <f t="array" aca="1" ref="H3290" ca="1">IF(F3290="MAI","NESSUNO",INDIRECT(ADDRESS(ROW()+$N$5,2)))</f>
        <v>131.29599999999999</v>
      </c>
      <c r="I3290" s="11">
        <f t="shared" ca="1" si="365"/>
        <v>8.6392288253378524E-2</v>
      </c>
      <c r="J3290" s="13">
        <f t="shared" ca="1" si="361"/>
        <v>7.2237982945159707E-2</v>
      </c>
      <c r="K3290" s="13" t="b">
        <f t="shared" ca="1" si="366"/>
        <v>1</v>
      </c>
    </row>
    <row r="3291" spans="1:11" x14ac:dyDescent="0.2">
      <c r="A3291" s="5">
        <f>IndiciMSCI!A3291</f>
        <v>41494</v>
      </c>
      <c r="B3291" cm="1">
        <f t="array" ref="B3291">INDEX(IndiciMSCI!A:Y,ROW(),Sheet1!$O$2)</f>
        <v>126.22499999999999</v>
      </c>
      <c r="C3291">
        <f t="shared" ca="1" si="362"/>
        <v>123.69330000000001</v>
      </c>
      <c r="D3291" t="b">
        <f t="shared" ca="1" si="363"/>
        <v>0</v>
      </c>
      <c r="E3291" s="13" cm="1">
        <f t="array" aca="1" ref="E3291" ca="1">IF(ISBLANK(INDIRECT(ADDRESS(ROW(B3291)+$N$5,COLUMN(B3291)))),"",(INDIRECT(ADDRESS(ROW(B3291)+$N$5,COLUMN(B3291)))/B3291-1))</f>
        <v>4.7248960190136691E-2</v>
      </c>
      <c r="F3291" s="5">
        <f t="shared" ca="1" si="360"/>
        <v>41506</v>
      </c>
      <c r="G3291" s="11">
        <f t="shared" ca="1" si="364"/>
        <v>122.53100000000001</v>
      </c>
      <c r="H3291" s="17" cm="1">
        <f t="array" aca="1" ref="H3291" ca="1">IF(F3291="MAI","NESSUNO",INDIRECT(ADDRESS(ROW()+$N$5,2)))</f>
        <v>132.18899999999999</v>
      </c>
      <c r="I3291" s="11">
        <f t="shared" ca="1" si="365"/>
        <v>7.9744565603860451E-2</v>
      </c>
      <c r="J3291" s="13">
        <f t="shared" ca="1" si="361"/>
        <v>7.947168117132683E-2</v>
      </c>
      <c r="K3291" s="13" t="b">
        <f t="shared" ca="1" si="366"/>
        <v>1</v>
      </c>
    </row>
    <row r="3292" spans="1:11" x14ac:dyDescent="0.2">
      <c r="A3292" s="5">
        <f>IndiciMSCI!A3292</f>
        <v>41495</v>
      </c>
      <c r="B3292" cm="1">
        <f t="array" ref="B3292">INDEX(IndiciMSCI!A:Y,ROW(),Sheet1!$O$2)</f>
        <v>126.26</v>
      </c>
      <c r="C3292">
        <f t="shared" ca="1" si="362"/>
        <v>123.69330000000001</v>
      </c>
      <c r="D3292" t="b">
        <f t="shared" ca="1" si="363"/>
        <v>0</v>
      </c>
      <c r="E3292" s="13" cm="1">
        <f t="array" aca="1" ref="E3292" ca="1">IF(ISBLANK(INDIRECT(ADDRESS(ROW(B3292)+$N$5,COLUMN(B3292)))),"",(INDIRECT(ADDRESS(ROW(B3292)+$N$5,COLUMN(B3292)))/B3292-1))</f>
        <v>1.9958815143354958E-2</v>
      </c>
      <c r="F3292" s="5">
        <f t="shared" ca="1" si="360"/>
        <v>41506</v>
      </c>
      <c r="G3292" s="11">
        <f t="shared" ca="1" si="364"/>
        <v>122.53100000000001</v>
      </c>
      <c r="H3292" s="17" cm="1">
        <f t="array" aca="1" ref="H3292" ca="1">IF(F3292="MAI","NESSUNO",INDIRECT(ADDRESS(ROW()+$N$5,2)))</f>
        <v>128.78</v>
      </c>
      <c r="I3292" s="11">
        <f t="shared" ca="1" si="365"/>
        <v>7.3097203361783158E-2</v>
      </c>
      <c r="J3292" s="13">
        <f t="shared" ca="1" si="361"/>
        <v>5.1595899840544662E-2</v>
      </c>
      <c r="K3292" s="13" t="b">
        <f t="shared" ca="1" si="366"/>
        <v>1</v>
      </c>
    </row>
    <row r="3293" spans="1:11" x14ac:dyDescent="0.2">
      <c r="A3293" s="5">
        <f>IndiciMSCI!A3293</f>
        <v>41498</v>
      </c>
      <c r="B3293" cm="1">
        <f t="array" ref="B3293">INDEX(IndiciMSCI!A:Y,ROW(),Sheet1!$O$2)</f>
        <v>125.73</v>
      </c>
      <c r="C3293">
        <f t="shared" ca="1" si="362"/>
        <v>123.69330000000001</v>
      </c>
      <c r="D3293" t="b">
        <f t="shared" ca="1" si="363"/>
        <v>0</v>
      </c>
      <c r="E3293" s="13" cm="1">
        <f t="array" aca="1" ref="E3293" ca="1">IF(ISBLANK(INDIRECT(ADDRESS(ROW(B3293)+$N$5,COLUMN(B3293)))),"",(INDIRECT(ADDRESS(ROW(B3293)+$N$5,COLUMN(B3293)))/B3293-1))</f>
        <v>4.3450250536864798E-2</v>
      </c>
      <c r="F3293" s="5">
        <f t="shared" ca="1" si="360"/>
        <v>41506</v>
      </c>
      <c r="G3293" s="11">
        <f t="shared" ca="1" si="364"/>
        <v>122.53100000000001</v>
      </c>
      <c r="H3293" s="17" cm="1">
        <f t="array" aca="1" ref="H3293" ca="1">IF(F3293="MAI","NESSUNO",INDIRECT(ADDRESS(ROW()+$N$5,2)))</f>
        <v>131.19300000000001</v>
      </c>
      <c r="I3293" s="11">
        <f t="shared" ca="1" si="365"/>
        <v>5.3157278884512493E-2</v>
      </c>
      <c r="J3293" s="13">
        <f t="shared" ca="1" si="361"/>
        <v>7.1126141783585534E-2</v>
      </c>
      <c r="K3293" s="13" t="b">
        <f t="shared" ca="1" si="366"/>
        <v>1</v>
      </c>
    </row>
    <row r="3294" spans="1:11" x14ac:dyDescent="0.2">
      <c r="A3294" s="5">
        <f>IndiciMSCI!A3294</f>
        <v>41499</v>
      </c>
      <c r="B3294" cm="1">
        <f t="array" ref="B3294">INDEX(IndiciMSCI!A:Y,ROW(),Sheet1!$O$2)</f>
        <v>126.621</v>
      </c>
      <c r="C3294">
        <f t="shared" ca="1" si="362"/>
        <v>123.69330000000001</v>
      </c>
      <c r="D3294" t="b">
        <f t="shared" ca="1" si="363"/>
        <v>0</v>
      </c>
      <c r="E3294" s="13" cm="1">
        <f t="array" aca="1" ref="E3294" ca="1">IF(ISBLANK(INDIRECT(ADDRESS(ROW(B3294)+$N$5,COLUMN(B3294)))),"",(INDIRECT(ADDRESS(ROW(B3294)+$N$5,COLUMN(B3294)))/B3294-1))</f>
        <v>4.2244177506100877E-2</v>
      </c>
      <c r="F3294" s="5">
        <f t="shared" ca="1" si="360"/>
        <v>41506</v>
      </c>
      <c r="G3294" s="11">
        <f t="shared" ca="1" si="364"/>
        <v>122.53100000000001</v>
      </c>
      <c r="H3294" s="17" cm="1">
        <f t="array" aca="1" ref="H3294" ca="1">IF(F3294="MAI","NESSUNO",INDIRECT(ADDRESS(ROW()+$N$5,2)))</f>
        <v>131.97</v>
      </c>
      <c r="I3294" s="11">
        <f t="shared" ca="1" si="365"/>
        <v>4.6511358076685383E-2</v>
      </c>
      <c r="J3294" s="13">
        <f t="shared" ca="1" si="361"/>
        <v>7.741315551229222E-2</v>
      </c>
      <c r="K3294" s="13" t="b">
        <f t="shared" ca="1" si="366"/>
        <v>1</v>
      </c>
    </row>
    <row r="3295" spans="1:11" x14ac:dyDescent="0.2">
      <c r="A3295" s="5">
        <f>IndiciMSCI!A3295</f>
        <v>41500</v>
      </c>
      <c r="B3295" cm="1">
        <f t="array" ref="B3295">INDEX(IndiciMSCI!A:Y,ROW(),Sheet1!$O$2)</f>
        <v>128.096</v>
      </c>
      <c r="C3295">
        <f t="shared" ca="1" si="362"/>
        <v>123.69330000000001</v>
      </c>
      <c r="D3295" t="b">
        <f t="shared" ca="1" si="363"/>
        <v>0</v>
      </c>
      <c r="E3295" s="13" cm="1">
        <f t="array" aca="1" ref="E3295" ca="1">IF(ISBLANK(INDIRECT(ADDRESS(ROW(B3295)+$N$5,COLUMN(B3295)))),"",(INDIRECT(ADDRESS(ROW(B3295)+$N$5,COLUMN(B3295)))/B3295-1))</f>
        <v>3.0196102922807944E-2</v>
      </c>
      <c r="F3295" s="5">
        <f t="shared" ca="1" si="360"/>
        <v>41506</v>
      </c>
      <c r="G3295" s="11">
        <f t="shared" ca="1" si="364"/>
        <v>122.53100000000001</v>
      </c>
      <c r="H3295" s="17" cm="1">
        <f t="array" aca="1" ref="H3295" ca="1">IF(F3295="MAI","NESSUNO",INDIRECT(ADDRESS(ROW()+$N$5,2)))</f>
        <v>131.964</v>
      </c>
      <c r="I3295" s="11">
        <f t="shared" ca="1" si="365"/>
        <v>3.9865797578528372E-2</v>
      </c>
      <c r="J3295" s="13">
        <f t="shared" ca="1" si="361"/>
        <v>7.7309952563665685E-2</v>
      </c>
      <c r="K3295" s="13" t="b">
        <f t="shared" ca="1" si="366"/>
        <v>1</v>
      </c>
    </row>
    <row r="3296" spans="1:11" x14ac:dyDescent="0.2">
      <c r="A3296" s="5">
        <f>IndiciMSCI!A3296</f>
        <v>41501</v>
      </c>
      <c r="B3296" cm="1">
        <f t="array" ref="B3296">INDEX(IndiciMSCI!A:Y,ROW(),Sheet1!$O$2)</f>
        <v>126.387</v>
      </c>
      <c r="C3296">
        <f t="shared" ca="1" si="362"/>
        <v>123.69330000000001</v>
      </c>
      <c r="D3296" t="b">
        <f t="shared" ca="1" si="363"/>
        <v>0</v>
      </c>
      <c r="E3296" s="13" cm="1">
        <f t="array" aca="1" ref="E3296" ca="1">IF(ISBLANK(INDIRECT(ADDRESS(ROW(B3296)+$N$5,COLUMN(B3296)))),"",(INDIRECT(ADDRESS(ROW(B3296)+$N$5,COLUMN(B3296)))/B3296-1))</f>
        <v>5.0456138685149643E-2</v>
      </c>
      <c r="F3296" s="5">
        <f t="shared" ca="1" si="360"/>
        <v>41506</v>
      </c>
      <c r="G3296" s="11">
        <f t="shared" ca="1" si="364"/>
        <v>122.53100000000001</v>
      </c>
      <c r="H3296" s="17" cm="1">
        <f t="array" aca="1" ref="H3296" ca="1">IF(F3296="MAI","NESSUNO",INDIRECT(ADDRESS(ROW()+$N$5,2)))</f>
        <v>132.76400000000001</v>
      </c>
      <c r="I3296" s="11">
        <f t="shared" ca="1" si="365"/>
        <v>3.3220597370601013E-2</v>
      </c>
      <c r="J3296" s="13">
        <f t="shared" ca="1" si="361"/>
        <v>8.3784679773858076E-2</v>
      </c>
      <c r="K3296" s="13" t="b">
        <f t="shared" ca="1" si="366"/>
        <v>1</v>
      </c>
    </row>
    <row r="3297" spans="1:11" x14ac:dyDescent="0.2">
      <c r="A3297" s="5">
        <f>IndiciMSCI!A3297</f>
        <v>41502</v>
      </c>
      <c r="B3297" cm="1">
        <f t="array" ref="B3297">INDEX(IndiciMSCI!A:Y,ROW(),Sheet1!$O$2)</f>
        <v>124.895</v>
      </c>
      <c r="C3297">
        <f t="shared" ca="1" si="362"/>
        <v>123.69330000000001</v>
      </c>
      <c r="D3297" t="b">
        <f t="shared" ca="1" si="363"/>
        <v>0</v>
      </c>
      <c r="E3297" s="13" cm="1">
        <f t="array" aca="1" ref="E3297" ca="1">IF(ISBLANK(INDIRECT(ADDRESS(ROW(B3297)+$N$5,COLUMN(B3297)))),"",(INDIRECT(ADDRESS(ROW(B3297)+$N$5,COLUMN(B3297)))/B3297-1))</f>
        <v>6.340526041875183E-2</v>
      </c>
      <c r="F3297" s="5">
        <f t="shared" ca="1" si="360"/>
        <v>41506</v>
      </c>
      <c r="G3297" s="11">
        <f t="shared" ca="1" si="364"/>
        <v>122.53100000000001</v>
      </c>
      <c r="H3297" s="17" cm="1">
        <f t="array" aca="1" ref="H3297" ca="1">IF(F3297="MAI","NESSUNO",INDIRECT(ADDRESS(ROW()+$N$5,2)))</f>
        <v>132.81399999999999</v>
      </c>
      <c r="I3297" s="11">
        <f t="shared" ca="1" si="365"/>
        <v>2.6575757433278113E-2</v>
      </c>
      <c r="J3297" s="13">
        <f t="shared" ca="1" si="361"/>
        <v>8.4138509907152187E-2</v>
      </c>
      <c r="K3297" s="13" t="b">
        <f t="shared" ca="1" si="366"/>
        <v>1</v>
      </c>
    </row>
    <row r="3298" spans="1:11" x14ac:dyDescent="0.2">
      <c r="A3298" s="5">
        <f>IndiciMSCI!A3298</f>
        <v>41505</v>
      </c>
      <c r="B3298" cm="1">
        <f t="array" ref="B3298">INDEX(IndiciMSCI!A:Y,ROW(),Sheet1!$O$2)</f>
        <v>124.922</v>
      </c>
      <c r="C3298">
        <f t="shared" ca="1" si="362"/>
        <v>123.69330000000001</v>
      </c>
      <c r="D3298" t="b">
        <f t="shared" ca="1" si="363"/>
        <v>0</v>
      </c>
      <c r="E3298" s="13" cm="1">
        <f t="array" aca="1" ref="E3298" ca="1">IF(ISBLANK(INDIRECT(ADDRESS(ROW(B3298)+$N$5,COLUMN(B3298)))),"",(INDIRECT(ADDRESS(ROW(B3298)+$N$5,COLUMN(B3298)))/B3298-1))</f>
        <v>6.2783176702262189E-2</v>
      </c>
      <c r="F3298" s="5">
        <f t="shared" ca="1" si="360"/>
        <v>41506</v>
      </c>
      <c r="G3298" s="11">
        <f t="shared" ca="1" si="364"/>
        <v>122.53100000000001</v>
      </c>
      <c r="H3298" s="17" cm="1">
        <f t="array" aca="1" ref="H3298" ca="1">IF(F3298="MAI","NESSUNO",INDIRECT(ADDRESS(ROW()+$N$5,2)))</f>
        <v>132.76499999999999</v>
      </c>
      <c r="I3298" s="11">
        <f t="shared" ca="1" si="365"/>
        <v>6.6433990499916717E-3</v>
      </c>
      <c r="J3298" s="13">
        <f t="shared" ca="1" si="361"/>
        <v>8.3575939142339253E-2</v>
      </c>
      <c r="K3298" s="13" t="b">
        <f t="shared" ca="1" si="366"/>
        <v>1</v>
      </c>
    </row>
    <row r="3299" spans="1:11" x14ac:dyDescent="0.2">
      <c r="A3299" s="5">
        <f>IndiciMSCI!A3299</f>
        <v>41506</v>
      </c>
      <c r="B3299" cm="1">
        <f t="array" ref="B3299">INDEX(IndiciMSCI!A:Y,ROW(),Sheet1!$O$2)</f>
        <v>122.53100000000001</v>
      </c>
      <c r="C3299">
        <f t="shared" ca="1" si="362"/>
        <v>123.69330000000001</v>
      </c>
      <c r="D3299" t="b">
        <f t="shared" ca="1" si="363"/>
        <v>1</v>
      </c>
      <c r="E3299" s="13" cm="1">
        <f t="array" aca="1" ref="E3299" ca="1">IF(ISBLANK(INDIRECT(ADDRESS(ROW(B3299)+$N$5,COLUMN(B3299)))),"",(INDIRECT(ADDRESS(ROW(B3299)+$N$5,COLUMN(B3299)))/B3299-1))</f>
        <v>9.2205237858174582E-2</v>
      </c>
      <c r="F3299" s="5">
        <f t="shared" ca="1" si="360"/>
        <v>41506</v>
      </c>
      <c r="G3299" s="11">
        <f t="shared" ca="1" si="364"/>
        <v>122.53100000000001</v>
      </c>
      <c r="H3299" s="17" cm="1">
        <f t="array" aca="1" ref="H3299" ca="1">IF(F3299="MAI","NESSUNO",INDIRECT(ADDRESS(ROW()+$N$5,2)))</f>
        <v>133.82900000000001</v>
      </c>
      <c r="I3299" s="11">
        <f t="shared" ca="1" si="365"/>
        <v>0</v>
      </c>
      <c r="J3299" s="13">
        <f t="shared" ca="1" si="361"/>
        <v>9.220523785817468E-2</v>
      </c>
      <c r="K3299" s="13" t="b">
        <f t="shared" ca="1" si="366"/>
        <v>1</v>
      </c>
    </row>
    <row r="3300" spans="1:11" x14ac:dyDescent="0.2">
      <c r="A3300" s="5">
        <f>IndiciMSCI!A3300</f>
        <v>41507</v>
      </c>
      <c r="B3300" cm="1">
        <f t="array" ref="B3300">INDEX(IndiciMSCI!A:Y,ROW(),Sheet1!$O$2)</f>
        <v>121.846</v>
      </c>
      <c r="C3300">
        <f t="shared" ca="1" si="362"/>
        <v>123.69330000000001</v>
      </c>
      <c r="D3300" t="b">
        <f t="shared" ca="1" si="363"/>
        <v>1</v>
      </c>
      <c r="E3300" s="13" cm="1">
        <f t="array" aca="1" ref="E3300" ca="1">IF(ISBLANK(INDIRECT(ADDRESS(ROW(B3300)+$N$5,COLUMN(B3300)))),"",(INDIRECT(ADDRESS(ROW(B3300)+$N$5,COLUMN(B3300)))/B3300-1))</f>
        <v>9.4750750947917739E-2</v>
      </c>
      <c r="F3300" s="5">
        <f t="shared" ca="1" si="360"/>
        <v>41507</v>
      </c>
      <c r="G3300" s="11">
        <f t="shared" ca="1" si="364"/>
        <v>121.846</v>
      </c>
      <c r="H3300" s="17" cm="1">
        <f t="array" aca="1" ref="H3300" ca="1">IF(F3300="MAI","NESSUNO",INDIRECT(ADDRESS(ROW()+$N$5,2)))</f>
        <v>133.39099999999999</v>
      </c>
      <c r="I3300" s="11">
        <f t="shared" ca="1" si="365"/>
        <v>0</v>
      </c>
      <c r="J3300" s="13">
        <f t="shared" ca="1" si="361"/>
        <v>9.4750750947917753E-2</v>
      </c>
      <c r="K3300" s="13" t="b">
        <f t="shared" ca="1" si="366"/>
        <v>1</v>
      </c>
    </row>
    <row r="3301" spans="1:11" x14ac:dyDescent="0.2">
      <c r="A3301" s="5">
        <f>IndiciMSCI!A3301</f>
        <v>41508</v>
      </c>
      <c r="B3301" cm="1">
        <f t="array" ref="B3301">INDEX(IndiciMSCI!A:Y,ROW(),Sheet1!$O$2)</f>
        <v>120.64400000000001</v>
      </c>
      <c r="C3301">
        <f t="shared" ca="1" si="362"/>
        <v>123.69330000000001</v>
      </c>
      <c r="D3301" t="b">
        <f t="shared" ca="1" si="363"/>
        <v>1</v>
      </c>
      <c r="E3301" s="13" cm="1">
        <f t="array" aca="1" ref="E3301" ca="1">IF(ISBLANK(INDIRECT(ADDRESS(ROW(B3301)+$N$5,COLUMN(B3301)))),"",(INDIRECT(ADDRESS(ROW(B3301)+$N$5,COLUMN(B3301)))/B3301-1))</f>
        <v>0.11107887669506966</v>
      </c>
      <c r="F3301" s="5">
        <f t="shared" ca="1" si="360"/>
        <v>41508</v>
      </c>
      <c r="G3301" s="11">
        <f t="shared" ca="1" si="364"/>
        <v>120.64400000000001</v>
      </c>
      <c r="H3301" s="17" cm="1">
        <f t="array" aca="1" ref="H3301" ca="1">IF(F3301="MAI","NESSUNO",INDIRECT(ADDRESS(ROW()+$N$5,2)))</f>
        <v>134.04499999999999</v>
      </c>
      <c r="I3301" s="11">
        <f t="shared" ca="1" si="365"/>
        <v>0</v>
      </c>
      <c r="J3301" s="13">
        <f t="shared" ca="1" si="361"/>
        <v>0.11107887669506963</v>
      </c>
      <c r="K3301" s="13" t="b">
        <f t="shared" ca="1" si="366"/>
        <v>0</v>
      </c>
    </row>
    <row r="3302" spans="1:11" x14ac:dyDescent="0.2">
      <c r="A3302" s="5">
        <f>IndiciMSCI!A3302</f>
        <v>41509</v>
      </c>
      <c r="B3302" cm="1">
        <f t="array" ref="B3302">INDEX(IndiciMSCI!A:Y,ROW(),Sheet1!$O$2)</f>
        <v>122.79300000000001</v>
      </c>
      <c r="C3302">
        <f t="shared" ca="1" si="362"/>
        <v>123.69330000000001</v>
      </c>
      <c r="D3302" t="b">
        <f t="shared" ca="1" si="363"/>
        <v>1</v>
      </c>
      <c r="E3302" s="13" cm="1">
        <f t="array" aca="1" ref="E3302" ca="1">IF(ISBLANK(INDIRECT(ADDRESS(ROW(B3302)+$N$5,COLUMN(B3302)))),"",(INDIRECT(ADDRESS(ROW(B3302)+$N$5,COLUMN(B3302)))/B3302-1))</f>
        <v>8.8750987434137008E-2</v>
      </c>
      <c r="F3302" s="5">
        <f t="shared" ca="1" si="360"/>
        <v>41509</v>
      </c>
      <c r="G3302" s="11">
        <f t="shared" ca="1" si="364"/>
        <v>122.79300000000001</v>
      </c>
      <c r="H3302" s="17" cm="1">
        <f t="array" aca="1" ref="H3302" ca="1">IF(F3302="MAI","NESSUNO",INDIRECT(ADDRESS(ROW()+$N$5,2)))</f>
        <v>133.691</v>
      </c>
      <c r="I3302" s="11">
        <f t="shared" ca="1" si="365"/>
        <v>0</v>
      </c>
      <c r="J3302" s="13">
        <f t="shared" ca="1" si="361"/>
        <v>8.8750987434137091E-2</v>
      </c>
      <c r="K3302" s="13" t="b">
        <f t="shared" ca="1" si="366"/>
        <v>1</v>
      </c>
    </row>
    <row r="3303" spans="1:11" x14ac:dyDescent="0.2">
      <c r="A3303" s="5">
        <f>IndiciMSCI!A3303</f>
        <v>41512</v>
      </c>
      <c r="B3303" cm="1">
        <f t="array" ref="B3303">INDEX(IndiciMSCI!A:Y,ROW(),Sheet1!$O$2)</f>
        <v>122.779</v>
      </c>
      <c r="C3303">
        <f t="shared" ca="1" si="362"/>
        <v>123.69330000000001</v>
      </c>
      <c r="D3303" t="b">
        <f t="shared" ca="1" si="363"/>
        <v>1</v>
      </c>
      <c r="E3303" s="13" cm="1">
        <f t="array" aca="1" ref="E3303" ca="1">IF(ISBLANK(INDIRECT(ADDRESS(ROW(B3303)+$N$5,COLUMN(B3303)))),"",(INDIRECT(ADDRESS(ROW(B3303)+$N$5,COLUMN(B3303)))/B3303-1))</f>
        <v>9.6995414525285151E-2</v>
      </c>
      <c r="F3303" s="5">
        <f t="shared" ca="1" si="360"/>
        <v>41512</v>
      </c>
      <c r="G3303" s="11">
        <f t="shared" ca="1" si="364"/>
        <v>122.779</v>
      </c>
      <c r="H3303" s="17" cm="1">
        <f t="array" aca="1" ref="H3303" ca="1">IF(F3303="MAI","NESSUNO",INDIRECT(ADDRESS(ROW()+$N$5,2)))</f>
        <v>134.68799999999999</v>
      </c>
      <c r="I3303" s="11">
        <f t="shared" ca="1" si="365"/>
        <v>0</v>
      </c>
      <c r="J3303" s="13">
        <f t="shared" ca="1" si="361"/>
        <v>9.6995414525285206E-2</v>
      </c>
      <c r="K3303" s="13" t="b">
        <f t="shared" ca="1" si="366"/>
        <v>0</v>
      </c>
    </row>
    <row r="3304" spans="1:11" x14ac:dyDescent="0.2">
      <c r="A3304" s="5">
        <f>IndiciMSCI!A3304</f>
        <v>41513</v>
      </c>
      <c r="B3304" cm="1">
        <f t="array" ref="B3304">INDEX(IndiciMSCI!A:Y,ROW(),Sheet1!$O$2)</f>
        <v>123.646</v>
      </c>
      <c r="C3304">
        <f t="shared" ca="1" si="362"/>
        <v>123.69330000000001</v>
      </c>
      <c r="D3304" t="b">
        <f t="shared" ca="1" si="363"/>
        <v>1</v>
      </c>
      <c r="E3304" s="13" cm="1">
        <f t="array" aca="1" ref="E3304" ca="1">IF(ISBLANK(INDIRECT(ADDRESS(ROW(B3304)+$N$5,COLUMN(B3304)))),"",(INDIRECT(ADDRESS(ROW(B3304)+$N$5,COLUMN(B3304)))/B3304-1))</f>
        <v>8.2517833168885169E-2</v>
      </c>
      <c r="F3304" s="5">
        <f t="shared" ref="F3304:F3367" ca="1" si="367">IF(ISERROR(MATCH(TRUE,INDIRECT(ADDRESS(ROW(),4)&amp;":"&amp;ADDRESS(ROW()+$N$5,4)),0)),"MAI",INDEX(INDIRECT(ADDRESS(ROW(),1)&amp;":"&amp;ADDRESS(ROW()+$N$5,1)),MATCH(TRUE,INDIRECT(ADDRESS(ROW(),4)&amp;":"&amp;ADDRESS(ROW()+$N$5,4)),0)))</f>
        <v>41513</v>
      </c>
      <c r="G3304" s="11">
        <f t="shared" ca="1" si="364"/>
        <v>123.646</v>
      </c>
      <c r="H3304" s="17" cm="1">
        <f t="array" aca="1" ref="H3304" ca="1">IF(F3304="MAI","NESSUNO",INDIRECT(ADDRESS(ROW()+$N$5,2)))</f>
        <v>133.84899999999999</v>
      </c>
      <c r="I3304" s="11">
        <f t="shared" ca="1" si="365"/>
        <v>0</v>
      </c>
      <c r="J3304" s="13">
        <f t="shared" ca="1" si="361"/>
        <v>8.251783316888528E-2</v>
      </c>
      <c r="K3304" s="13" t="b">
        <f t="shared" ca="1" si="366"/>
        <v>1</v>
      </c>
    </row>
    <row r="3305" spans="1:11" x14ac:dyDescent="0.2">
      <c r="A3305" s="5">
        <f>IndiciMSCI!A3305</f>
        <v>41514</v>
      </c>
      <c r="B3305" cm="1">
        <f t="array" ref="B3305">INDEX(IndiciMSCI!A:Y,ROW(),Sheet1!$O$2)</f>
        <v>121.373</v>
      </c>
      <c r="C3305">
        <f t="shared" ca="1" si="362"/>
        <v>123.69330000000001</v>
      </c>
      <c r="D3305" t="b">
        <f t="shared" ca="1" si="363"/>
        <v>1</v>
      </c>
      <c r="E3305" s="13" cm="1">
        <f t="array" aca="1" ref="E3305" ca="1">IF(ISBLANK(INDIRECT(ADDRESS(ROW(B3305)+$N$5,COLUMN(B3305)))),"",(INDIRECT(ADDRESS(ROW(B3305)+$N$5,COLUMN(B3305)))/B3305-1))</f>
        <v>0.10470203422507462</v>
      </c>
      <c r="F3305" s="5">
        <f t="shared" ca="1" si="367"/>
        <v>41514</v>
      </c>
      <c r="G3305" s="11">
        <f t="shared" ca="1" si="364"/>
        <v>121.373</v>
      </c>
      <c r="H3305" s="17" cm="1">
        <f t="array" aca="1" ref="H3305" ca="1">IF(F3305="MAI","NESSUNO",INDIRECT(ADDRESS(ROW()+$N$5,2)))</f>
        <v>134.08099999999999</v>
      </c>
      <c r="I3305" s="11">
        <f t="shared" ca="1" si="365"/>
        <v>0</v>
      </c>
      <c r="J3305" s="13">
        <f t="shared" ca="1" si="361"/>
        <v>0.10470203422507464</v>
      </c>
      <c r="K3305" s="13" t="b">
        <f t="shared" ca="1" si="366"/>
        <v>0</v>
      </c>
    </row>
    <row r="3306" spans="1:11" x14ac:dyDescent="0.2">
      <c r="A3306" s="5">
        <f>IndiciMSCI!A3306</f>
        <v>41515</v>
      </c>
      <c r="B3306" cm="1">
        <f t="array" ref="B3306">INDEX(IndiciMSCI!A:Y,ROW(),Sheet1!$O$2)</f>
        <v>121.824</v>
      </c>
      <c r="C3306">
        <f t="shared" ca="1" si="362"/>
        <v>123.69330000000001</v>
      </c>
      <c r="D3306" t="b">
        <f t="shared" ca="1" si="363"/>
        <v>1</v>
      </c>
      <c r="E3306" s="13" cm="1">
        <f t="array" aca="1" ref="E3306" ca="1">IF(ISBLANK(INDIRECT(ADDRESS(ROW(B3306)+$N$5,COLUMN(B3306)))),"",(INDIRECT(ADDRESS(ROW(B3306)+$N$5,COLUMN(B3306)))/B3306-1))</f>
        <v>9.9651956921460449E-2</v>
      </c>
      <c r="F3306" s="5">
        <f t="shared" ca="1" si="367"/>
        <v>41515</v>
      </c>
      <c r="G3306" s="11">
        <f t="shared" ca="1" si="364"/>
        <v>121.824</v>
      </c>
      <c r="H3306" s="17" cm="1">
        <f t="array" aca="1" ref="H3306" ca="1">IF(F3306="MAI","NESSUNO",INDIRECT(ADDRESS(ROW()+$N$5,2)))</f>
        <v>133.964</v>
      </c>
      <c r="I3306" s="11">
        <f t="shared" ca="1" si="365"/>
        <v>0</v>
      </c>
      <c r="J3306" s="13">
        <f t="shared" ca="1" si="361"/>
        <v>9.9651956921460477E-2</v>
      </c>
      <c r="K3306" s="13" t="b">
        <f t="shared" ca="1" si="366"/>
        <v>1</v>
      </c>
    </row>
    <row r="3307" spans="1:11" x14ac:dyDescent="0.2">
      <c r="A3307" s="5">
        <f>IndiciMSCI!A3307</f>
        <v>41516</v>
      </c>
      <c r="B3307" cm="1">
        <f t="array" ref="B3307">INDEX(IndiciMSCI!A:Y,ROW(),Sheet1!$O$2)</f>
        <v>121.51600000000001</v>
      </c>
      <c r="C3307">
        <f t="shared" ca="1" si="362"/>
        <v>123.69330000000001</v>
      </c>
      <c r="D3307" t="b">
        <f t="shared" ca="1" si="363"/>
        <v>1</v>
      </c>
      <c r="E3307" s="13" cm="1">
        <f t="array" aca="1" ref="E3307" ca="1">IF(ISBLANK(INDIRECT(ADDRESS(ROW(B3307)+$N$5,COLUMN(B3307)))),"",(INDIRECT(ADDRESS(ROW(B3307)+$N$5,COLUMN(B3307)))/B3307-1))</f>
        <v>9.9172125481418183E-2</v>
      </c>
      <c r="F3307" s="5">
        <f t="shared" ca="1" si="367"/>
        <v>41516</v>
      </c>
      <c r="G3307" s="11">
        <f t="shared" ca="1" si="364"/>
        <v>121.51600000000001</v>
      </c>
      <c r="H3307" s="17" cm="1">
        <f t="array" aca="1" ref="H3307" ca="1">IF(F3307="MAI","NESSUNO",INDIRECT(ADDRESS(ROW()+$N$5,2)))</f>
        <v>133.56700000000001</v>
      </c>
      <c r="I3307" s="11">
        <f t="shared" ca="1" si="365"/>
        <v>0</v>
      </c>
      <c r="J3307" s="13">
        <f t="shared" ca="1" si="361"/>
        <v>9.91721254814181E-2</v>
      </c>
      <c r="K3307" s="13" t="b">
        <f t="shared" ca="1" si="366"/>
        <v>0</v>
      </c>
    </row>
    <row r="3308" spans="1:11" x14ac:dyDescent="0.2">
      <c r="A3308" s="5">
        <f>IndiciMSCI!A3308</f>
        <v>41519</v>
      </c>
      <c r="B3308" cm="1">
        <f t="array" ref="B3308">INDEX(IndiciMSCI!A:Y,ROW(),Sheet1!$O$2)</f>
        <v>121.18899999999999</v>
      </c>
      <c r="C3308">
        <f t="shared" ca="1" si="362"/>
        <v>123.69330000000001</v>
      </c>
      <c r="D3308" t="b">
        <f t="shared" ca="1" si="363"/>
        <v>1</v>
      </c>
      <c r="E3308" s="13" cm="1">
        <f t="array" aca="1" ref="E3308" ca="1">IF(ISBLANK(INDIRECT(ADDRESS(ROW(B3308)+$N$5,COLUMN(B3308)))),"",(INDIRECT(ADDRESS(ROW(B3308)+$N$5,COLUMN(B3308)))/B3308-1))</f>
        <v>0.10493526640206641</v>
      </c>
      <c r="F3308" s="5">
        <f t="shared" ca="1" si="367"/>
        <v>41519</v>
      </c>
      <c r="G3308" s="11">
        <f t="shared" ca="1" si="364"/>
        <v>121.18899999999999</v>
      </c>
      <c r="H3308" s="17" cm="1">
        <f t="array" aca="1" ref="H3308" ca="1">IF(F3308="MAI","NESSUNO",INDIRECT(ADDRESS(ROW()+$N$5,2)))</f>
        <v>133.90600000000001</v>
      </c>
      <c r="I3308" s="11">
        <f t="shared" ca="1" si="365"/>
        <v>0</v>
      </c>
      <c r="J3308" s="13">
        <f t="shared" ca="1" si="361"/>
        <v>0.10493526640206631</v>
      </c>
      <c r="K3308" s="13" t="b">
        <f t="shared" ca="1" si="366"/>
        <v>0</v>
      </c>
    </row>
    <row r="3309" spans="1:11" x14ac:dyDescent="0.2">
      <c r="A3309" s="5">
        <f>IndiciMSCI!A3309</f>
        <v>41520</v>
      </c>
      <c r="B3309" cm="1">
        <f t="array" ref="B3309">INDEX(IndiciMSCI!A:Y,ROW(),Sheet1!$O$2)</f>
        <v>124.467</v>
      </c>
      <c r="C3309">
        <f t="shared" ca="1" si="362"/>
        <v>123.69330000000001</v>
      </c>
      <c r="D3309" t="b">
        <f t="shared" ca="1" si="363"/>
        <v>0</v>
      </c>
      <c r="E3309" s="13" cm="1">
        <f t="array" aca="1" ref="E3309" ca="1">IF(ISBLANK(INDIRECT(ADDRESS(ROW(B3309)+$N$5,COLUMN(B3309)))),"",(INDIRECT(ADDRESS(ROW(B3309)+$N$5,COLUMN(B3309)))/B3309-1))</f>
        <v>8.0591642764748839E-2</v>
      </c>
      <c r="F3309" s="5">
        <f t="shared" ca="1" si="367"/>
        <v>41624</v>
      </c>
      <c r="G3309" s="11">
        <f t="shared" ca="1" si="364"/>
        <v>123.515</v>
      </c>
      <c r="H3309" s="17" cm="1">
        <f t="array" aca="1" ref="H3309" ca="1">IF(F3309="MAI","NESSUNO",INDIRECT(ADDRESS(ROW()+$N$5,2)))</f>
        <v>134.49799999999999</v>
      </c>
      <c r="I3309" s="11">
        <f t="shared" ca="1" si="365"/>
        <v>0.69841023911820344</v>
      </c>
      <c r="J3309" s="13">
        <f t="shared" ca="1" si="361"/>
        <v>9.4574830904086082E-2</v>
      </c>
      <c r="K3309" s="13" t="b">
        <f t="shared" ca="1" si="366"/>
        <v>1</v>
      </c>
    </row>
    <row r="3310" spans="1:11" x14ac:dyDescent="0.2">
      <c r="A3310" s="5">
        <f>IndiciMSCI!A3310</f>
        <v>41521</v>
      </c>
      <c r="B3310" cm="1">
        <f t="array" ref="B3310">INDEX(IndiciMSCI!A:Y,ROW(),Sheet1!$O$2)</f>
        <v>125.163</v>
      </c>
      <c r="C3310">
        <f t="shared" ca="1" si="362"/>
        <v>123.69330000000001</v>
      </c>
      <c r="D3310" t="b">
        <f t="shared" ca="1" si="363"/>
        <v>0</v>
      </c>
      <c r="E3310" s="13" cm="1">
        <f t="array" aca="1" ref="E3310" ca="1">IF(ISBLANK(INDIRECT(ADDRESS(ROW(B3310)+$N$5,COLUMN(B3310)))),"",(INDIRECT(ADDRESS(ROW(B3310)+$N$5,COLUMN(B3310)))/B3310-1))</f>
        <v>7.924865974768891E-2</v>
      </c>
      <c r="F3310" s="5">
        <f t="shared" ca="1" si="367"/>
        <v>41624</v>
      </c>
      <c r="G3310" s="11">
        <f t="shared" ca="1" si="364"/>
        <v>123.515</v>
      </c>
      <c r="H3310" s="17" cm="1">
        <f t="array" aca="1" ref="H3310" ca="1">IF(F3310="MAI","NESSUNO",INDIRECT(ADDRESS(ROW()+$N$5,2)))</f>
        <v>135.08199999999999</v>
      </c>
      <c r="I3310" s="11">
        <f t="shared" ca="1" si="365"/>
        <v>0.69167598808570574</v>
      </c>
      <c r="J3310" s="13">
        <f t="shared" ca="1" si="361"/>
        <v>9.9248479845247123E-2</v>
      </c>
      <c r="K3310" s="13" t="b">
        <f t="shared" ca="1" si="366"/>
        <v>1</v>
      </c>
    </row>
    <row r="3311" spans="1:11" x14ac:dyDescent="0.2">
      <c r="A3311" s="5">
        <f>IndiciMSCI!A3311</f>
        <v>41522</v>
      </c>
      <c r="B3311" cm="1">
        <f t="array" ref="B3311">INDEX(IndiciMSCI!A:Y,ROW(),Sheet1!$O$2)</f>
        <v>125.55500000000001</v>
      </c>
      <c r="C3311">
        <f t="shared" ca="1" si="362"/>
        <v>123.69330000000001</v>
      </c>
      <c r="D3311" t="b">
        <f t="shared" ca="1" si="363"/>
        <v>0</v>
      </c>
      <c r="E3311" s="13" cm="1">
        <f t="array" aca="1" ref="E3311" ca="1">IF(ISBLANK(INDIRECT(ADDRESS(ROW(B3311)+$N$5,COLUMN(B3311)))),"",(INDIRECT(ADDRESS(ROW(B3311)+$N$5,COLUMN(B3311)))/B3311-1))</f>
        <v>8.4648162160009477E-2</v>
      </c>
      <c r="F3311" s="5">
        <f t="shared" ca="1" si="367"/>
        <v>41624</v>
      </c>
      <c r="G3311" s="11">
        <f t="shared" ca="1" si="364"/>
        <v>123.515</v>
      </c>
      <c r="H3311" s="17" cm="1">
        <f t="array" aca="1" ref="H3311" ca="1">IF(F3311="MAI","NESSUNO",INDIRECT(ADDRESS(ROW()+$N$5,2)))</f>
        <v>136.18299999999999</v>
      </c>
      <c r="I3311" s="11">
        <f t="shared" ca="1" si="365"/>
        <v>0.68494210215177986</v>
      </c>
      <c r="J3311" s="13">
        <f t="shared" ca="1" si="361"/>
        <v>0.10810785817230112</v>
      </c>
      <c r="K3311" s="13" t="b">
        <f t="shared" ca="1" si="366"/>
        <v>1</v>
      </c>
    </row>
    <row r="3312" spans="1:11" x14ac:dyDescent="0.2">
      <c r="A3312" s="5">
        <f>IndiciMSCI!A3312</f>
        <v>41523</v>
      </c>
      <c r="B3312" cm="1">
        <f t="array" ref="B3312">INDEX(IndiciMSCI!A:Y,ROW(),Sheet1!$O$2)</f>
        <v>125.468</v>
      </c>
      <c r="C3312">
        <f t="shared" ca="1" si="362"/>
        <v>123.69330000000001</v>
      </c>
      <c r="D3312" t="b">
        <f t="shared" ca="1" si="363"/>
        <v>0</v>
      </c>
      <c r="E3312" s="13" cm="1">
        <f t="array" aca="1" ref="E3312" ca="1">IF(ISBLANK(INDIRECT(ADDRESS(ROW(B3312)+$N$5,COLUMN(B3312)))),"",(INDIRECT(ADDRESS(ROW(B3312)+$N$5,COLUMN(B3312)))/B3312-1))</f>
        <v>8.5894411324002995E-2</v>
      </c>
      <c r="F3312" s="5">
        <f t="shared" ca="1" si="367"/>
        <v>41624</v>
      </c>
      <c r="G3312" s="11">
        <f t="shared" ca="1" si="364"/>
        <v>123.515</v>
      </c>
      <c r="H3312" s="17" cm="1">
        <f t="array" aca="1" ref="H3312" ca="1">IF(F3312="MAI","NESSUNO",INDIRECT(ADDRESS(ROW()+$N$5,2)))</f>
        <v>136.245</v>
      </c>
      <c r="I3312" s="11">
        <f t="shared" ca="1" si="365"/>
        <v>0.67820858129660166</v>
      </c>
      <c r="J3312" s="13">
        <f t="shared" ca="1" si="361"/>
        <v>0.10855530568187351</v>
      </c>
      <c r="K3312" s="13" t="b">
        <f t="shared" ca="1" si="366"/>
        <v>1</v>
      </c>
    </row>
    <row r="3313" spans="1:11" x14ac:dyDescent="0.2">
      <c r="A3313" s="5">
        <f>IndiciMSCI!A3313</f>
        <v>41526</v>
      </c>
      <c r="B3313" cm="1">
        <f t="array" ref="B3313">INDEX(IndiciMSCI!A:Y,ROW(),Sheet1!$O$2)</f>
        <v>126.34</v>
      </c>
      <c r="C3313">
        <f t="shared" ca="1" si="362"/>
        <v>123.69330000000001</v>
      </c>
      <c r="D3313" t="b">
        <f t="shared" ca="1" si="363"/>
        <v>0</v>
      </c>
      <c r="E3313" s="13" cm="1">
        <f t="array" aca="1" ref="E3313" ca="1">IF(ISBLANK(INDIRECT(ADDRESS(ROW(B3313)+$N$5,COLUMN(B3313)))),"",(INDIRECT(ADDRESS(ROW(B3313)+$N$5,COLUMN(B3313)))/B3313-1))</f>
        <v>7.8170017413329074E-2</v>
      </c>
      <c r="F3313" s="5">
        <f t="shared" ca="1" si="367"/>
        <v>41624</v>
      </c>
      <c r="G3313" s="11">
        <f t="shared" ca="1" si="364"/>
        <v>123.515</v>
      </c>
      <c r="H3313" s="17" cm="1">
        <f t="array" aca="1" ref="H3313" ca="1">IF(F3313="MAI","NESSUNO",INDIRECT(ADDRESS(ROW()+$N$5,2)))</f>
        <v>136.21600000000001</v>
      </c>
      <c r="I3313" s="11">
        <f t="shared" ca="1" si="365"/>
        <v>0.65801020900572382</v>
      </c>
      <c r="J3313" s="13">
        <f t="shared" ca="1" si="361"/>
        <v>0.10815698667372976</v>
      </c>
      <c r="K3313" s="13" t="b">
        <f t="shared" ca="1" si="366"/>
        <v>1</v>
      </c>
    </row>
    <row r="3314" spans="1:11" x14ac:dyDescent="0.2">
      <c r="A3314" s="5">
        <f>IndiciMSCI!A3314</f>
        <v>41527</v>
      </c>
      <c r="B3314" cm="1">
        <f t="array" ref="B3314">INDEX(IndiciMSCI!A:Y,ROW(),Sheet1!$O$2)</f>
        <v>126.938</v>
      </c>
      <c r="C3314">
        <f t="shared" ca="1" si="362"/>
        <v>123.69330000000001</v>
      </c>
      <c r="D3314" t="b">
        <f t="shared" ca="1" si="363"/>
        <v>0</v>
      </c>
      <c r="E3314" s="13" cm="1">
        <f t="array" aca="1" ref="E3314" ca="1">IF(ISBLANK(INDIRECT(ADDRESS(ROW(B3314)+$N$5,COLUMN(B3314)))),"",(INDIRECT(ADDRESS(ROW(B3314)+$N$5,COLUMN(B3314)))/B3314-1))</f>
        <v>6.8726464888370753E-2</v>
      </c>
      <c r="F3314" s="5">
        <f t="shared" ca="1" si="367"/>
        <v>41624</v>
      </c>
      <c r="G3314" s="11">
        <f t="shared" ca="1" si="364"/>
        <v>123.515</v>
      </c>
      <c r="H3314" s="17" cm="1">
        <f t="array" aca="1" ref="H3314" ca="1">IF(F3314="MAI","NESSUNO",INDIRECT(ADDRESS(ROW()+$N$5,2)))</f>
        <v>135.66200000000001</v>
      </c>
      <c r="I3314" s="11">
        <f t="shared" ca="1" si="365"/>
        <v>0.65127814826772124</v>
      </c>
      <c r="J3314" s="13">
        <f t="shared" ca="1" si="361"/>
        <v>0.10361719749235095</v>
      </c>
      <c r="K3314" s="13" t="b">
        <f t="shared" ca="1" si="366"/>
        <v>1</v>
      </c>
    </row>
    <row r="3315" spans="1:11" x14ac:dyDescent="0.2">
      <c r="A3315" s="5">
        <f>IndiciMSCI!A3315</f>
        <v>41528</v>
      </c>
      <c r="B3315" cm="1">
        <f t="array" ref="B3315">INDEX(IndiciMSCI!A:Y,ROW(),Sheet1!$O$2)</f>
        <v>127.134</v>
      </c>
      <c r="C3315">
        <f t="shared" ca="1" si="362"/>
        <v>123.69330000000001</v>
      </c>
      <c r="D3315" t="b">
        <f t="shared" ca="1" si="363"/>
        <v>0</v>
      </c>
      <c r="E3315" s="13" cm="1">
        <f t="array" aca="1" ref="E3315" ca="1">IF(ISBLANK(INDIRECT(ADDRESS(ROW(B3315)+$N$5,COLUMN(B3315)))),"",(INDIRECT(ADDRESS(ROW(B3315)+$N$5,COLUMN(B3315)))/B3315-1))</f>
        <v>6.8455330596064012E-2</v>
      </c>
      <c r="F3315" s="5">
        <f t="shared" ca="1" si="367"/>
        <v>41624</v>
      </c>
      <c r="G3315" s="11">
        <f t="shared" ca="1" si="364"/>
        <v>123.515</v>
      </c>
      <c r="H3315" s="17" cm="1">
        <f t="array" aca="1" ref="H3315" ca="1">IF(F3315="MAI","NESSUNO",INDIRECT(ADDRESS(ROW()+$N$5,2)))</f>
        <v>135.83699999999999</v>
      </c>
      <c r="I3315" s="11">
        <f t="shared" ca="1" si="365"/>
        <v>0.64454645250947351</v>
      </c>
      <c r="J3315" s="13">
        <f t="shared" ca="1" si="361"/>
        <v>0.1049795284176777</v>
      </c>
      <c r="K3315" s="13" t="b">
        <f t="shared" ca="1" si="366"/>
        <v>1</v>
      </c>
    </row>
    <row r="3316" spans="1:11" x14ac:dyDescent="0.2">
      <c r="A3316" s="5">
        <f>IndiciMSCI!A3316</f>
        <v>41529</v>
      </c>
      <c r="B3316" cm="1">
        <f t="array" ref="B3316">INDEX(IndiciMSCI!A:Y,ROW(),Sheet1!$O$2)</f>
        <v>127.57599999999999</v>
      </c>
      <c r="C3316">
        <f t="shared" ca="1" si="362"/>
        <v>123.69330000000001</v>
      </c>
      <c r="D3316" t="b">
        <f t="shared" ca="1" si="363"/>
        <v>0</v>
      </c>
      <c r="E3316" s="13" cm="1">
        <f t="array" aca="1" ref="E3316" ca="1">IF(ISBLANK(INDIRECT(ADDRESS(ROW(B3316)+$N$5,COLUMN(B3316)))),"",(INDIRECT(ADDRESS(ROW(B3316)+$N$5,COLUMN(B3316)))/B3316-1))</f>
        <v>6.580391296168564E-2</v>
      </c>
      <c r="F3316" s="5">
        <f t="shared" ca="1" si="367"/>
        <v>41624</v>
      </c>
      <c r="G3316" s="11">
        <f t="shared" ca="1" si="364"/>
        <v>123.515</v>
      </c>
      <c r="H3316" s="17" cm="1">
        <f t="array" aca="1" ref="H3316" ca="1">IF(F3316="MAI","NESSUNO",INDIRECT(ADDRESS(ROW()+$N$5,2)))</f>
        <v>135.971</v>
      </c>
      <c r="I3316" s="11">
        <f t="shared" ca="1" si="365"/>
        <v>0.63781512171128441</v>
      </c>
      <c r="J3316" s="13">
        <f t="shared" ca="1" si="361"/>
        <v>0.10600991880914291</v>
      </c>
      <c r="K3316" s="13" t="b">
        <f t="shared" ca="1" si="366"/>
        <v>1</v>
      </c>
    </row>
    <row r="3317" spans="1:11" x14ac:dyDescent="0.2">
      <c r="A3317" s="5">
        <f>IndiciMSCI!A3317</f>
        <v>41530</v>
      </c>
      <c r="B3317" cm="1">
        <f t="array" ref="B3317">INDEX(IndiciMSCI!A:Y,ROW(),Sheet1!$O$2)</f>
        <v>127.74</v>
      </c>
      <c r="C3317">
        <f t="shared" ca="1" si="362"/>
        <v>123.69330000000001</v>
      </c>
      <c r="D3317" t="b">
        <f t="shared" ca="1" si="363"/>
        <v>0</v>
      </c>
      <c r="E3317" s="13" cm="1">
        <f t="array" aca="1" ref="E3317" ca="1">IF(ISBLANK(INDIRECT(ADDRESS(ROW(B3317)+$N$5,COLUMN(B3317)))),"",(INDIRECT(ADDRESS(ROW(B3317)+$N$5,COLUMN(B3317)))/B3317-1))</f>
        <v>6.2196649444183461E-2</v>
      </c>
      <c r="F3317" s="5">
        <f t="shared" ca="1" si="367"/>
        <v>41624</v>
      </c>
      <c r="G3317" s="11">
        <f t="shared" ca="1" si="364"/>
        <v>123.515</v>
      </c>
      <c r="H3317" s="17" cm="1">
        <f t="array" aca="1" ref="H3317" ca="1">IF(F3317="MAI","NESSUNO",INDIRECT(ADDRESS(ROW()+$N$5,2)))</f>
        <v>135.685</v>
      </c>
      <c r="I3317" s="11">
        <f t="shared" ca="1" si="365"/>
        <v>0.63108415585332978</v>
      </c>
      <c r="J3317" s="13">
        <f t="shared" ca="1" si="361"/>
        <v>0.10363991544228095</v>
      </c>
      <c r="K3317" s="13" t="b">
        <f t="shared" ca="1" si="366"/>
        <v>1</v>
      </c>
    </row>
    <row r="3318" spans="1:11" x14ac:dyDescent="0.2">
      <c r="A3318" s="5">
        <f>IndiciMSCI!A3318</f>
        <v>41533</v>
      </c>
      <c r="B3318" cm="1">
        <f t="array" ref="B3318">INDEX(IndiciMSCI!A:Y,ROW(),Sheet1!$O$2)</f>
        <v>127.55</v>
      </c>
      <c r="C3318">
        <f t="shared" ca="1" si="362"/>
        <v>123.69330000000001</v>
      </c>
      <c r="D3318" t="b">
        <f t="shared" ca="1" si="363"/>
        <v>0</v>
      </c>
      <c r="E3318" s="13" cm="1">
        <f t="array" aca="1" ref="E3318" ca="1">IF(ISBLANK(INDIRECT(ADDRESS(ROW(B3318)+$N$5,COLUMN(B3318)))),"",(INDIRECT(ADDRESS(ROW(B3318)+$N$5,COLUMN(B3318)))/B3318-1))</f>
        <v>6.502548020384169E-2</v>
      </c>
      <c r="F3318" s="5">
        <f t="shared" ca="1" si="367"/>
        <v>41624</v>
      </c>
      <c r="G3318" s="11">
        <f t="shared" ca="1" si="364"/>
        <v>123.515</v>
      </c>
      <c r="H3318" s="17" cm="1">
        <f t="array" aca="1" ref="H3318" ca="1">IF(F3318="MAI","NESSUNO",INDIRECT(ADDRESS(ROW()+$N$5,2)))</f>
        <v>135.84399999999999</v>
      </c>
      <c r="I3318" s="11">
        <f t="shared" ca="1" si="365"/>
        <v>0.61089344772301502</v>
      </c>
      <c r="J3318" s="13">
        <f t="shared" ca="1" si="361"/>
        <v>0.10476374082275844</v>
      </c>
      <c r="K3318" s="13" t="b">
        <f t="shared" ca="1" si="366"/>
        <v>1</v>
      </c>
    </row>
    <row r="3319" spans="1:11" x14ac:dyDescent="0.2">
      <c r="A3319" s="5">
        <f>IndiciMSCI!A3319</f>
        <v>41534</v>
      </c>
      <c r="B3319" cm="1">
        <f t="array" ref="B3319">INDEX(IndiciMSCI!A:Y,ROW(),Sheet1!$O$2)</f>
        <v>126.36499999999999</v>
      </c>
      <c r="C3319">
        <f t="shared" ca="1" si="362"/>
        <v>123.69330000000001</v>
      </c>
      <c r="D3319" t="b">
        <f t="shared" ca="1" si="363"/>
        <v>0</v>
      </c>
      <c r="E3319" s="13" cm="1">
        <f t="array" aca="1" ref="E3319" ca="1">IF(ISBLANK(INDIRECT(ADDRESS(ROW(B3319)+$N$5,COLUMN(B3319)))),"",(INDIRECT(ADDRESS(ROW(B3319)+$N$5,COLUMN(B3319)))/B3319-1))</f>
        <v>7.2290586792228995E-2</v>
      </c>
      <c r="F3319" s="5">
        <f t="shared" ca="1" si="367"/>
        <v>41624</v>
      </c>
      <c r="G3319" s="11">
        <f t="shared" ca="1" si="364"/>
        <v>123.515</v>
      </c>
      <c r="H3319" s="17" cm="1">
        <f t="array" aca="1" ref="H3319" ca="1">IF(F3319="MAI","NESSUNO",INDIRECT(ADDRESS(ROW()+$N$5,2)))</f>
        <v>135.5</v>
      </c>
      <c r="I3319" s="11">
        <f t="shared" ca="1" si="365"/>
        <v>0.60416394142816898</v>
      </c>
      <c r="J3319" s="13">
        <f t="shared" ca="1" si="361"/>
        <v>0.10192417067909297</v>
      </c>
      <c r="K3319" s="13" t="b">
        <f t="shared" ca="1" si="366"/>
        <v>1</v>
      </c>
    </row>
    <row r="3320" spans="1:11" x14ac:dyDescent="0.2">
      <c r="A3320" s="5">
        <f>IndiciMSCI!A3320</f>
        <v>41535</v>
      </c>
      <c r="B3320" cm="1">
        <f t="array" ref="B3320">INDEX(IndiciMSCI!A:Y,ROW(),Sheet1!$O$2)</f>
        <v>128.26599999999999</v>
      </c>
      <c r="C3320">
        <f t="shared" ca="1" si="362"/>
        <v>123.69330000000001</v>
      </c>
      <c r="D3320" t="b">
        <f t="shared" ca="1" si="363"/>
        <v>0</v>
      </c>
      <c r="E3320" s="13" cm="1">
        <f t="array" aca="1" ref="E3320" ca="1">IF(ISBLANK(INDIRECT(ADDRESS(ROW(B3320)+$N$5,COLUMN(B3320)))),"",(INDIRECT(ADDRESS(ROW(B3320)+$N$5,COLUMN(B3320)))/B3320-1))</f>
        <v>4.7666567913554614E-2</v>
      </c>
      <c r="F3320" s="5">
        <f t="shared" ca="1" si="367"/>
        <v>41624</v>
      </c>
      <c r="G3320" s="11">
        <f t="shared" ca="1" si="364"/>
        <v>123.515</v>
      </c>
      <c r="H3320" s="17" cm="1">
        <f t="array" aca="1" ref="H3320" ca="1">IF(F3320="MAI","NESSUNO",INDIRECT(ADDRESS(ROW()+$N$5,2)))</f>
        <v>134.38</v>
      </c>
      <c r="I3320" s="11">
        <f t="shared" ca="1" si="365"/>
        <v>0.59743479997463567</v>
      </c>
      <c r="J3320" s="13">
        <f t="shared" ca="1" si="361"/>
        <v>9.2801965752942001E-2</v>
      </c>
      <c r="K3320" s="13" t="b">
        <f t="shared" ca="1" si="366"/>
        <v>1</v>
      </c>
    </row>
    <row r="3321" spans="1:11" x14ac:dyDescent="0.2">
      <c r="A3321" s="5">
        <f>IndiciMSCI!A3321</f>
        <v>41536</v>
      </c>
      <c r="B3321" cm="1">
        <f t="array" ref="B3321">INDEX(IndiciMSCI!A:Y,ROW(),Sheet1!$O$2)</f>
        <v>128.05500000000001</v>
      </c>
      <c r="C3321">
        <f t="shared" ca="1" si="362"/>
        <v>123.69330000000001</v>
      </c>
      <c r="D3321" t="b">
        <f t="shared" ca="1" si="363"/>
        <v>0</v>
      </c>
      <c r="E3321" s="13" cm="1">
        <f t="array" aca="1" ref="E3321" ca="1">IF(ISBLANK(INDIRECT(ADDRESS(ROW(B3321)+$N$5,COLUMN(B3321)))),"",(INDIRECT(ADDRESS(ROW(B3321)+$N$5,COLUMN(B3321)))/B3321-1))</f>
        <v>5.2516496817773595E-2</v>
      </c>
      <c r="F3321" s="5">
        <f t="shared" ca="1" si="367"/>
        <v>41624</v>
      </c>
      <c r="G3321" s="11">
        <f t="shared" ca="1" si="364"/>
        <v>123.515</v>
      </c>
      <c r="H3321" s="17" cm="1">
        <f t="array" aca="1" ref="H3321" ca="1">IF(F3321="MAI","NESSUNO",INDIRECT(ADDRESS(ROW()+$N$5,2)))</f>
        <v>134.78</v>
      </c>
      <c r="I3321" s="11">
        <f t="shared" ca="1" si="365"/>
        <v>0.59070602334263356</v>
      </c>
      <c r="J3321" s="13">
        <f t="shared" ca="1" si="361"/>
        <v>9.5985961408271342E-2</v>
      </c>
      <c r="K3321" s="13" t="b">
        <f t="shared" ca="1" si="366"/>
        <v>1</v>
      </c>
    </row>
    <row r="3322" spans="1:11" x14ac:dyDescent="0.2">
      <c r="A3322" s="5">
        <f>IndiciMSCI!A3322</f>
        <v>41537</v>
      </c>
      <c r="B3322" cm="1">
        <f t="array" ref="B3322">INDEX(IndiciMSCI!A:Y,ROW(),Sheet1!$O$2)</f>
        <v>128.53100000000001</v>
      </c>
      <c r="C3322">
        <f t="shared" ca="1" si="362"/>
        <v>123.69330000000001</v>
      </c>
      <c r="D3322" t="b">
        <f t="shared" ca="1" si="363"/>
        <v>0</v>
      </c>
      <c r="E3322" s="13" cm="1">
        <f t="array" aca="1" ref="E3322" ca="1">IF(ISBLANK(INDIRECT(ADDRESS(ROW(B3322)+$N$5,COLUMN(B3322)))),"",(INDIRECT(ADDRESS(ROW(B3322)+$N$5,COLUMN(B3322)))/B3322-1))</f>
        <v>6.3727816635675394E-2</v>
      </c>
      <c r="F3322" s="5">
        <f t="shared" ca="1" si="367"/>
        <v>41624</v>
      </c>
      <c r="G3322" s="11">
        <f t="shared" ca="1" si="364"/>
        <v>123.515</v>
      </c>
      <c r="H3322" s="17" cm="1">
        <f t="array" aca="1" ref="H3322" ca="1">IF(F3322="MAI","NESSUNO",INDIRECT(ADDRESS(ROW()+$N$5,2)))</f>
        <v>136.72200000000001</v>
      </c>
      <c r="I3322" s="11">
        <f t="shared" ca="1" si="365"/>
        <v>0.58397761151240957</v>
      </c>
      <c r="J3322" s="13">
        <f t="shared" ca="1" si="361"/>
        <v>0.11165427366321837</v>
      </c>
      <c r="K3322" s="13" t="b">
        <f t="shared" ca="1" si="366"/>
        <v>1</v>
      </c>
    </row>
    <row r="3323" spans="1:11" x14ac:dyDescent="0.2">
      <c r="A3323" s="5">
        <f>IndiciMSCI!A3323</f>
        <v>41540</v>
      </c>
      <c r="B3323" cm="1">
        <f t="array" ref="B3323">INDEX(IndiciMSCI!A:Y,ROW(),Sheet1!$O$2)</f>
        <v>129.90600000000001</v>
      </c>
      <c r="C3323">
        <f t="shared" ca="1" si="362"/>
        <v>123.69330000000001</v>
      </c>
      <c r="D3323" t="b">
        <f t="shared" ca="1" si="363"/>
        <v>0</v>
      </c>
      <c r="E3323" s="13" cm="1">
        <f t="array" aca="1" ref="E3323" ca="1">IF(ISBLANK(INDIRECT(ADDRESS(ROW(B3323)+$N$5,COLUMN(B3323)))),"",(INDIRECT(ADDRESS(ROW(B3323)+$N$5,COLUMN(B3323)))/B3323-1))</f>
        <v>5.3046048681354208E-2</v>
      </c>
      <c r="F3323" s="5">
        <f t="shared" ca="1" si="367"/>
        <v>41624</v>
      </c>
      <c r="G3323" s="11">
        <f t="shared" ca="1" si="364"/>
        <v>123.515</v>
      </c>
      <c r="H3323" s="17" cm="1">
        <f t="array" aca="1" ref="H3323" ca="1">IF(F3323="MAI","NESSUNO",INDIRECT(ADDRESS(ROW()+$N$5,2)))</f>
        <v>136.797</v>
      </c>
      <c r="I3323" s="11">
        <f t="shared" ca="1" si="365"/>
        <v>0.56379456463452016</v>
      </c>
      <c r="J3323" s="13">
        <f t="shared" ca="1" si="361"/>
        <v>0.11209808172800483</v>
      </c>
      <c r="K3323" s="13" t="b">
        <f t="shared" ca="1" si="366"/>
        <v>1</v>
      </c>
    </row>
    <row r="3324" spans="1:11" x14ac:dyDescent="0.2">
      <c r="A3324" s="5">
        <f>IndiciMSCI!A3324</f>
        <v>41541</v>
      </c>
      <c r="B3324" cm="1">
        <f t="array" ref="B3324">INDEX(IndiciMSCI!A:Y,ROW(),Sheet1!$O$2)</f>
        <v>129.40799999999999</v>
      </c>
      <c r="C3324">
        <f t="shared" ca="1" si="362"/>
        <v>123.69330000000001</v>
      </c>
      <c r="D3324" t="b">
        <f t="shared" ca="1" si="363"/>
        <v>0</v>
      </c>
      <c r="E3324" s="13" cm="1">
        <f t="array" aca="1" ref="E3324" ca="1">IF(ISBLANK(INDIRECT(ADDRESS(ROW(B3324)+$N$5,COLUMN(B3324)))),"",(INDIRECT(ADDRESS(ROW(B3324)+$N$5,COLUMN(B3324)))/B3324-1))</f>
        <v>5.502750989119698E-2</v>
      </c>
      <c r="F3324" s="5">
        <f t="shared" ca="1" si="367"/>
        <v>41624</v>
      </c>
      <c r="G3324" s="11">
        <f t="shared" ca="1" si="364"/>
        <v>123.515</v>
      </c>
      <c r="H3324" s="17" cm="1">
        <f t="array" aca="1" ref="H3324" ca="1">IF(F3324="MAI","NESSUNO",INDIRECT(ADDRESS(ROW()+$N$5,2)))</f>
        <v>136.529</v>
      </c>
      <c r="I3324" s="11">
        <f t="shared" ca="1" si="365"/>
        <v>0.55706761181356512</v>
      </c>
      <c r="J3324" s="13">
        <f t="shared" ca="1" si="361"/>
        <v>0.10987384213912124</v>
      </c>
      <c r="K3324" s="13" t="b">
        <f t="shared" ca="1" si="366"/>
        <v>1</v>
      </c>
    </row>
    <row r="3325" spans="1:11" x14ac:dyDescent="0.2">
      <c r="A3325" s="5">
        <f>IndiciMSCI!A3325</f>
        <v>41542</v>
      </c>
      <c r="B3325" cm="1">
        <f t="array" ref="B3325">INDEX(IndiciMSCI!A:Y,ROW(),Sheet1!$O$2)</f>
        <v>129.024</v>
      </c>
      <c r="C3325">
        <f t="shared" ca="1" si="362"/>
        <v>123.69330000000001</v>
      </c>
      <c r="D3325" t="b">
        <f t="shared" ca="1" si="363"/>
        <v>0</v>
      </c>
      <c r="E3325" s="13" cm="1">
        <f t="array" aca="1" ref="E3325" ca="1">IF(ISBLANK(INDIRECT(ADDRESS(ROW(B3325)+$N$5,COLUMN(B3325)))),"",(INDIRECT(ADDRESS(ROW(B3325)+$N$5,COLUMN(B3325)))/B3325-1))</f>
        <v>5.9872581845238138E-2</v>
      </c>
      <c r="F3325" s="5">
        <f t="shared" ca="1" si="367"/>
        <v>41624</v>
      </c>
      <c r="G3325" s="11">
        <f t="shared" ca="1" si="364"/>
        <v>123.515</v>
      </c>
      <c r="H3325" s="17" cm="1">
        <f t="array" aca="1" ref="H3325" ca="1">IF(F3325="MAI","NESSUNO",INDIRECT(ADDRESS(ROW()+$N$5,2)))</f>
        <v>136.749</v>
      </c>
      <c r="I3325" s="11">
        <f t="shared" ca="1" si="365"/>
        <v>0.55034102369550908</v>
      </c>
      <c r="J3325" s="13">
        <f t="shared" ca="1" si="361"/>
        <v>0.11160054263608067</v>
      </c>
      <c r="K3325" s="13" t="b">
        <f t="shared" ca="1" si="366"/>
        <v>1</v>
      </c>
    </row>
    <row r="3326" spans="1:11" x14ac:dyDescent="0.2">
      <c r="A3326" s="5">
        <f>IndiciMSCI!A3326</f>
        <v>41543</v>
      </c>
      <c r="B3326" cm="1">
        <f t="array" ref="B3326">INDEX(IndiciMSCI!A:Y,ROW(),Sheet1!$O$2)</f>
        <v>130.69900000000001</v>
      </c>
      <c r="C3326">
        <f t="shared" ca="1" si="362"/>
        <v>123.69330000000001</v>
      </c>
      <c r="D3326" t="b">
        <f t="shared" ca="1" si="363"/>
        <v>0</v>
      </c>
      <c r="E3326" s="13" cm="1">
        <f t="array" aca="1" ref="E3326" ca="1">IF(ISBLANK(INDIRECT(ADDRESS(ROW(B3326)+$N$5,COLUMN(B3326)))),"",(INDIRECT(ADDRESS(ROW(B3326)+$N$5,COLUMN(B3326)))/B3326-1))</f>
        <v>6.76898828606185E-2</v>
      </c>
      <c r="F3326" s="5">
        <f t="shared" ca="1" si="367"/>
        <v>41624</v>
      </c>
      <c r="G3326" s="11">
        <f t="shared" ca="1" si="364"/>
        <v>123.515</v>
      </c>
      <c r="H3326" s="17" cm="1">
        <f t="array" aca="1" ref="H3326" ca="1">IF(F3326="MAI","NESSUNO",INDIRECT(ADDRESS(ROW()+$N$5,2)))</f>
        <v>139.54599999999999</v>
      </c>
      <c r="I3326" s="11">
        <f t="shared" ca="1" si="365"/>
        <v>0.54361480026055631</v>
      </c>
      <c r="J3326" s="13">
        <f t="shared" ca="1" si="361"/>
        <v>0.13419110877432333</v>
      </c>
      <c r="K3326" s="13" t="b">
        <f t="shared" ca="1" si="366"/>
        <v>1</v>
      </c>
    </row>
    <row r="3327" spans="1:11" x14ac:dyDescent="0.2">
      <c r="A3327" s="5">
        <f>IndiciMSCI!A3327</f>
        <v>41544</v>
      </c>
      <c r="B3327" cm="1">
        <f t="array" ref="B3327">INDEX(IndiciMSCI!A:Y,ROW(),Sheet1!$O$2)</f>
        <v>130.69999999999999</v>
      </c>
      <c r="C3327">
        <f t="shared" ca="1" si="362"/>
        <v>123.69330000000001</v>
      </c>
      <c r="D3327" t="b">
        <f t="shared" ca="1" si="363"/>
        <v>0</v>
      </c>
      <c r="E3327" s="13" cm="1">
        <f t="array" aca="1" ref="E3327" ca="1">IF(ISBLANK(INDIRECT(ADDRESS(ROW(B3327)+$N$5,COLUMN(B3327)))),"",(INDIRECT(ADDRESS(ROW(B3327)+$N$5,COLUMN(B3327)))/B3327-1))</f>
        <v>6.1775057383320675E-2</v>
      </c>
      <c r="F3327" s="5">
        <f t="shared" ca="1" si="367"/>
        <v>41624</v>
      </c>
      <c r="G3327" s="11">
        <f t="shared" ca="1" si="364"/>
        <v>123.515</v>
      </c>
      <c r="H3327" s="17" cm="1">
        <f t="array" aca="1" ref="H3327" ca="1">IF(F3327="MAI","NESSUNO",INDIRECT(ADDRESS(ROW()+$N$5,2)))</f>
        <v>138.774</v>
      </c>
      <c r="I3327" s="11">
        <f t="shared" ca="1" si="365"/>
        <v>0.53688894148893951</v>
      </c>
      <c r="J3327" s="13">
        <f t="shared" ca="1" si="361"/>
        <v>0.1278864019875233</v>
      </c>
      <c r="K3327" s="13" t="b">
        <f t="shared" ca="1" si="366"/>
        <v>1</v>
      </c>
    </row>
    <row r="3328" spans="1:11" x14ac:dyDescent="0.2">
      <c r="A3328" s="5">
        <f>IndiciMSCI!A3328</f>
        <v>41547</v>
      </c>
      <c r="B3328" cm="1">
        <f t="array" ref="B3328">INDEX(IndiciMSCI!A:Y,ROW(),Sheet1!$O$2)</f>
        <v>128.25700000000001</v>
      </c>
      <c r="C3328">
        <f t="shared" ca="1" si="362"/>
        <v>123.69330000000001</v>
      </c>
      <c r="D3328" t="b">
        <f t="shared" ca="1" si="363"/>
        <v>0</v>
      </c>
      <c r="E3328" s="13" cm="1">
        <f t="array" aca="1" ref="E3328" ca="1">IF(ISBLANK(INDIRECT(ADDRESS(ROW(B3328)+$N$5,COLUMN(B3328)))),"",(INDIRECT(ADDRESS(ROW(B3328)+$N$5,COLUMN(B3328)))/B3328-1))</f>
        <v>8.5999204721769473E-2</v>
      </c>
      <c r="F3328" s="5">
        <f t="shared" ca="1" si="367"/>
        <v>41624</v>
      </c>
      <c r="G3328" s="11">
        <f t="shared" ca="1" si="364"/>
        <v>123.515</v>
      </c>
      <c r="H3328" s="17" cm="1">
        <f t="array" aca="1" ref="H3328" ca="1">IF(F3328="MAI","NESSUNO",INDIRECT(ADDRESS(ROW()+$N$5,2)))</f>
        <v>139.28700000000001</v>
      </c>
      <c r="I3328" s="11">
        <f t="shared" ca="1" si="365"/>
        <v>0.51671355295646038</v>
      </c>
      <c r="J3328" s="13">
        <f t="shared" ca="1" si="361"/>
        <v>0.13187640005632081</v>
      </c>
      <c r="K3328" s="13" t="b">
        <f t="shared" ca="1" si="366"/>
        <v>1</v>
      </c>
    </row>
    <row r="3329" spans="1:11" x14ac:dyDescent="0.2">
      <c r="A3329" s="5">
        <f>IndiciMSCI!A3329</f>
        <v>41548</v>
      </c>
      <c r="B3329" cm="1">
        <f t="array" ref="B3329">INDEX(IndiciMSCI!A:Y,ROW(),Sheet1!$O$2)</f>
        <v>128.32900000000001</v>
      </c>
      <c r="C3329">
        <f t="shared" ca="1" si="362"/>
        <v>123.69330000000001</v>
      </c>
      <c r="D3329" t="b">
        <f t="shared" ca="1" si="363"/>
        <v>0</v>
      </c>
      <c r="E3329" s="13" cm="1">
        <f t="array" aca="1" ref="E3329" ca="1">IF(ISBLANK(INDIRECT(ADDRESS(ROW(B3329)+$N$5,COLUMN(B3329)))),"",(INDIRECT(ADDRESS(ROW(B3329)+$N$5,COLUMN(B3329)))/B3329-1))</f>
        <v>7.755067054212228E-2</v>
      </c>
      <c r="F3329" s="5">
        <f t="shared" ca="1" si="367"/>
        <v>41624</v>
      </c>
      <c r="G3329" s="11">
        <f t="shared" ca="1" si="364"/>
        <v>123.515</v>
      </c>
      <c r="H3329" s="17" cm="1">
        <f t="array" aca="1" ref="H3329" ca="1">IF(F3329="MAI","NESSUNO",INDIRECT(ADDRESS(ROW()+$N$5,2)))</f>
        <v>138.28100000000001</v>
      </c>
      <c r="I3329" s="11">
        <f t="shared" ca="1" si="365"/>
        <v>0.50998915264050027</v>
      </c>
      <c r="J3329" s="13">
        <f t="shared" ca="1" si="361"/>
        <v>0.12367719833737202</v>
      </c>
      <c r="K3329" s="13" t="b">
        <f t="shared" ca="1" si="366"/>
        <v>1</v>
      </c>
    </row>
    <row r="3330" spans="1:11" x14ac:dyDescent="0.2">
      <c r="A3330" s="5">
        <f>IndiciMSCI!A3330</f>
        <v>41549</v>
      </c>
      <c r="B3330" cm="1">
        <f t="array" ref="B3330">INDEX(IndiciMSCI!A:Y,ROW(),Sheet1!$O$2)</f>
        <v>126.816</v>
      </c>
      <c r="C3330">
        <f t="shared" ca="1" si="362"/>
        <v>123.69330000000001</v>
      </c>
      <c r="D3330" t="b">
        <f t="shared" ca="1" si="363"/>
        <v>0</v>
      </c>
      <c r="E3330" s="13" cm="1">
        <f t="array" aca="1" ref="E3330" ca="1">IF(ISBLANK(INDIRECT(ADDRESS(ROW(B3330)+$N$5,COLUMN(B3330)))),"",(INDIRECT(ADDRESS(ROW(B3330)+$N$5,COLUMN(B3330)))/B3330-1))</f>
        <v>8.790688872066621E-2</v>
      </c>
      <c r="F3330" s="5">
        <f t="shared" ca="1" si="367"/>
        <v>41624</v>
      </c>
      <c r="G3330" s="11">
        <f t="shared" ca="1" si="364"/>
        <v>123.515</v>
      </c>
      <c r="H3330" s="17" cm="1">
        <f t="array" aca="1" ref="H3330" ca="1">IF(F3330="MAI","NESSUNO",INDIRECT(ADDRESS(ROW()+$N$5,2)))</f>
        <v>137.964</v>
      </c>
      <c r="I3330" s="11">
        <f t="shared" ca="1" si="365"/>
        <v>0.50326511688906805</v>
      </c>
      <c r="J3330" s="13">
        <f t="shared" ref="J3330:J3393" ca="1" si="368">IF(E3330="","",IF(F3330="MAI",I3330/B3330,(H3330-G3330+I3330)/G3330))</f>
        <v>0.1210562694157719</v>
      </c>
      <c r="K3330" s="13" t="b">
        <f t="shared" ca="1" si="366"/>
        <v>1</v>
      </c>
    </row>
    <row r="3331" spans="1:11" x14ac:dyDescent="0.2">
      <c r="A3331" s="5">
        <f>IndiciMSCI!A3331</f>
        <v>41550</v>
      </c>
      <c r="B3331" cm="1">
        <f t="array" ref="B3331">INDEX(IndiciMSCI!A:Y,ROW(),Sheet1!$O$2)</f>
        <v>126.506</v>
      </c>
      <c r="C3331">
        <f t="shared" ref="C3331:C3394" ca="1" si="369">MAX(INDIRECT("B"&amp;ROW()&amp;":B"&amp;MAX(2,ROW()-$N$3)))*(1-$N$4)</f>
        <v>123.69330000000001</v>
      </c>
      <c r="D3331" t="b">
        <f t="shared" ref="D3331:D3394" ca="1" si="370">B3331&lt;C3331</f>
        <v>0</v>
      </c>
      <c r="E3331" s="13" cm="1">
        <f t="array" aca="1" ref="E3331" ca="1">IF(ISBLANK(INDIRECT(ADDRESS(ROW(B3331)+$N$5,COLUMN(B3331)))),"",(INDIRECT(ADDRESS(ROW(B3331)+$N$5,COLUMN(B3331)))/B3331-1))</f>
        <v>6.5072012394669088E-2</v>
      </c>
      <c r="F3331" s="5">
        <f t="shared" ca="1" si="367"/>
        <v>41624</v>
      </c>
      <c r="G3331" s="11">
        <f t="shared" ref="G3331:G3394" ca="1" si="371">IF(F3331="MAI","NESSUNO",INDEX(B:B,MATCH(F3331,A:A,0)))</f>
        <v>123.515</v>
      </c>
      <c r="H3331" s="17" cm="1">
        <f t="array" aca="1" ref="H3331" ca="1">IF(F3331="MAI","NESSUNO",INDIRECT(ADDRESS(ROW()+$N$5,2)))</f>
        <v>134.738</v>
      </c>
      <c r="I3331" s="11">
        <f t="shared" ref="I3331:I3394" ca="1" si="372">IF(F3331="MAI",B3331*(1+$N$6)^($N$5*(7/5)/365.25)-B3331, G3331*(1+$N$6)^((F3331-A3331)/365.25)-G3331)</f>
        <v>0.49654144568238223</v>
      </c>
      <c r="J3331" s="13">
        <f t="shared" ca="1" si="368"/>
        <v>9.4883548117090086E-2</v>
      </c>
      <c r="K3331" s="13" t="b">
        <f t="shared" ref="K3331:K3394" ca="1" si="373">IF(E3331="","",J3331&gt;E3331)</f>
        <v>1</v>
      </c>
    </row>
    <row r="3332" spans="1:11" x14ac:dyDescent="0.2">
      <c r="A3332" s="5">
        <f>IndiciMSCI!A3332</f>
        <v>41551</v>
      </c>
      <c r="B3332" cm="1">
        <f t="array" ref="B3332">INDEX(IndiciMSCI!A:Y,ROW(),Sheet1!$O$2)</f>
        <v>125.849</v>
      </c>
      <c r="C3332">
        <f t="shared" ca="1" si="369"/>
        <v>123.69330000000001</v>
      </c>
      <c r="D3332" t="b">
        <f t="shared" ca="1" si="370"/>
        <v>0</v>
      </c>
      <c r="E3332" s="13" cm="1">
        <f t="array" aca="1" ref="E3332" ca="1">IF(ISBLANK(INDIRECT(ADDRESS(ROW(B3332)+$N$5,COLUMN(B3332)))),"",(INDIRECT(ADDRESS(ROW(B3332)+$N$5,COLUMN(B3332)))/B3332-1))</f>
        <v>7.1697033746791927E-2</v>
      </c>
      <c r="F3332" s="5">
        <f t="shared" ca="1" si="367"/>
        <v>41624</v>
      </c>
      <c r="G3332" s="11">
        <f t="shared" ca="1" si="371"/>
        <v>123.515</v>
      </c>
      <c r="H3332" s="17" cm="1">
        <f t="array" aca="1" ref="H3332" ca="1">IF(F3332="MAI","NESSUNO",INDIRECT(ADDRESS(ROW()+$N$5,2)))</f>
        <v>134.87200000000001</v>
      </c>
      <c r="I3332" s="11">
        <f t="shared" ca="1" si="372"/>
        <v>0.48981813900063287</v>
      </c>
      <c r="J3332" s="13">
        <f t="shared" ca="1" si="368"/>
        <v>9.5914003473267589E-2</v>
      </c>
      <c r="K3332" s="13" t="b">
        <f t="shared" ca="1" si="373"/>
        <v>1</v>
      </c>
    </row>
    <row r="3333" spans="1:11" x14ac:dyDescent="0.2">
      <c r="A3333" s="5">
        <f>IndiciMSCI!A3333</f>
        <v>41554</v>
      </c>
      <c r="B3333" cm="1">
        <f t="array" ref="B3333">INDEX(IndiciMSCI!A:Y,ROW(),Sheet1!$O$2)</f>
        <v>124.465</v>
      </c>
      <c r="C3333">
        <f t="shared" ca="1" si="369"/>
        <v>123.69330000000001</v>
      </c>
      <c r="D3333" t="b">
        <f t="shared" ca="1" si="370"/>
        <v>0</v>
      </c>
      <c r="E3333" s="13" cm="1">
        <f t="array" aca="1" ref="E3333" ca="1">IF(ISBLANK(INDIRECT(ADDRESS(ROW(B3333)+$N$5,COLUMN(B3333)))),"",(INDIRECT(ADDRESS(ROW(B3333)+$N$5,COLUMN(B3333)))/B3333-1))</f>
        <v>9.5898445346081385E-2</v>
      </c>
      <c r="F3333" s="5">
        <f t="shared" ca="1" si="367"/>
        <v>41624</v>
      </c>
      <c r="G3333" s="11">
        <f t="shared" ca="1" si="371"/>
        <v>123.515</v>
      </c>
      <c r="H3333" s="17" cm="1">
        <f t="array" aca="1" ref="H3333" ca="1">IF(F3333="MAI","NESSUNO",INDIRECT(ADDRESS(ROW()+$N$5,2)))</f>
        <v>136.40100000000001</v>
      </c>
      <c r="I3333" s="11">
        <f t="shared" ca="1" si="372"/>
        <v>0.46965040590762896</v>
      </c>
      <c r="J3333" s="13">
        <f t="shared" ca="1" si="368"/>
        <v>0.10812978509417996</v>
      </c>
      <c r="K3333" s="13" t="b">
        <f t="shared" ca="1" si="373"/>
        <v>1</v>
      </c>
    </row>
    <row r="3334" spans="1:11" x14ac:dyDescent="0.2">
      <c r="A3334" s="5">
        <f>IndiciMSCI!A3334</f>
        <v>41555</v>
      </c>
      <c r="B3334" cm="1">
        <f t="array" ref="B3334">INDEX(IndiciMSCI!A:Y,ROW(),Sheet1!$O$2)</f>
        <v>124.51</v>
      </c>
      <c r="C3334">
        <f t="shared" ca="1" si="369"/>
        <v>123.69330000000001</v>
      </c>
      <c r="D3334" t="b">
        <f t="shared" ca="1" si="370"/>
        <v>0</v>
      </c>
      <c r="E3334" s="13" cm="1">
        <f t="array" aca="1" ref="E3334" ca="1">IF(ISBLANK(INDIRECT(ADDRESS(ROW(B3334)+$N$5,COLUMN(B3334)))),"",(INDIRECT(ADDRESS(ROW(B3334)+$N$5,COLUMN(B3334)))/B3334-1))</f>
        <v>9.5100795116858095E-2</v>
      </c>
      <c r="F3334" s="5">
        <f t="shared" ca="1" si="367"/>
        <v>41624</v>
      </c>
      <c r="G3334" s="11">
        <f t="shared" ca="1" si="371"/>
        <v>123.515</v>
      </c>
      <c r="H3334" s="17" cm="1">
        <f t="array" aca="1" ref="H3334" ca="1">IF(F3334="MAI","NESSUNO",INDIRECT(ADDRESS(ROW()+$N$5,2)))</f>
        <v>136.351</v>
      </c>
      <c r="I3334" s="11">
        <f t="shared" ca="1" si="372"/>
        <v>0.46292855712816561</v>
      </c>
      <c r="J3334" s="13">
        <f t="shared" ca="1" si="368"/>
        <v>0.10767055464622244</v>
      </c>
      <c r="K3334" s="13" t="b">
        <f t="shared" ca="1" si="373"/>
        <v>1</v>
      </c>
    </row>
    <row r="3335" spans="1:11" x14ac:dyDescent="0.2">
      <c r="A3335" s="5">
        <f>IndiciMSCI!A3335</f>
        <v>41556</v>
      </c>
      <c r="B3335" cm="1">
        <f t="array" ref="B3335">INDEX(IndiciMSCI!A:Y,ROW(),Sheet1!$O$2)</f>
        <v>126.735</v>
      </c>
      <c r="C3335">
        <f t="shared" ca="1" si="369"/>
        <v>123.69330000000001</v>
      </c>
      <c r="D3335" t="b">
        <f t="shared" ca="1" si="370"/>
        <v>0</v>
      </c>
      <c r="E3335" s="13" cm="1">
        <f t="array" aca="1" ref="E3335" ca="1">IF(ISBLANK(INDIRECT(ADDRESS(ROW(B3335)+$N$5,COLUMN(B3335)))),"",(INDIRECT(ADDRESS(ROW(B3335)+$N$5,COLUMN(B3335)))/B3335-1))</f>
        <v>5.7860890835207401E-2</v>
      </c>
      <c r="F3335" s="5">
        <f t="shared" ca="1" si="367"/>
        <v>41624</v>
      </c>
      <c r="G3335" s="11">
        <f t="shared" ca="1" si="371"/>
        <v>123.515</v>
      </c>
      <c r="H3335" s="17" cm="1">
        <f t="array" aca="1" ref="H3335" ca="1">IF(F3335="MAI","NESSUNO",INDIRECT(ADDRESS(ROW()+$N$5,2)))</f>
        <v>134.06800000000001</v>
      </c>
      <c r="I3335" s="11">
        <f t="shared" ca="1" si="372"/>
        <v>0.45620707277485906</v>
      </c>
      <c r="J3335" s="13">
        <f t="shared" ca="1" si="368"/>
        <v>8.9132551291542489E-2</v>
      </c>
      <c r="K3335" s="13" t="b">
        <f t="shared" ca="1" si="373"/>
        <v>1</v>
      </c>
    </row>
    <row r="3336" spans="1:11" x14ac:dyDescent="0.2">
      <c r="A3336" s="5">
        <f>IndiciMSCI!A3336</f>
        <v>41557</v>
      </c>
      <c r="B3336" cm="1">
        <f t="array" ref="B3336">INDEX(IndiciMSCI!A:Y,ROW(),Sheet1!$O$2)</f>
        <v>126.76600000000001</v>
      </c>
      <c r="C3336">
        <f t="shared" ca="1" si="369"/>
        <v>123.69330000000001</v>
      </c>
      <c r="D3336" t="b">
        <f t="shared" ca="1" si="370"/>
        <v>0</v>
      </c>
      <c r="E3336" s="13" cm="1">
        <f t="array" aca="1" ref="E3336" ca="1">IF(ISBLANK(INDIRECT(ADDRESS(ROW(B3336)+$N$5,COLUMN(B3336)))),"",(INDIRECT(ADDRESS(ROW(B3336)+$N$5,COLUMN(B3336)))/B3336-1))</f>
        <v>4.8498808828865592E-2</v>
      </c>
      <c r="F3336" s="5">
        <f t="shared" ca="1" si="367"/>
        <v>41624</v>
      </c>
      <c r="G3336" s="11">
        <f t="shared" ca="1" si="371"/>
        <v>123.515</v>
      </c>
      <c r="H3336" s="17" cm="1">
        <f t="array" aca="1" ref="H3336" ca="1">IF(F3336="MAI","NESSUNO",INDIRECT(ADDRESS(ROW()+$N$5,2)))</f>
        <v>132.91399999999999</v>
      </c>
      <c r="I3336" s="11">
        <f t="shared" ca="1" si="372"/>
        <v>0.44948595282797044</v>
      </c>
      <c r="J3336" s="13">
        <f t="shared" ca="1" si="368"/>
        <v>7.9735141098878332E-2</v>
      </c>
      <c r="K3336" s="13" t="b">
        <f t="shared" ca="1" si="373"/>
        <v>1</v>
      </c>
    </row>
    <row r="3337" spans="1:11" x14ac:dyDescent="0.2">
      <c r="A3337" s="5">
        <f>IndiciMSCI!A3337</f>
        <v>41558</v>
      </c>
      <c r="B3337" cm="1">
        <f t="array" ref="B3337">INDEX(IndiciMSCI!A:Y,ROW(),Sheet1!$O$2)</f>
        <v>128.07900000000001</v>
      </c>
      <c r="C3337">
        <f t="shared" ca="1" si="369"/>
        <v>123.69330000000001</v>
      </c>
      <c r="D3337" t="b">
        <f t="shared" ca="1" si="370"/>
        <v>0</v>
      </c>
      <c r="E3337" s="13" cm="1">
        <f t="array" aca="1" ref="E3337" ca="1">IF(ISBLANK(INDIRECT(ADDRESS(ROW(B3337)+$N$5,COLUMN(B3337)))),"",(INDIRECT(ADDRESS(ROW(B3337)+$N$5,COLUMN(B3337)))/B3337-1))</f>
        <v>3.1012109713536073E-2</v>
      </c>
      <c r="F3337" s="5">
        <f t="shared" ca="1" si="367"/>
        <v>41624</v>
      </c>
      <c r="G3337" s="11">
        <f t="shared" ca="1" si="371"/>
        <v>123.515</v>
      </c>
      <c r="H3337" s="17" cm="1">
        <f t="array" aca="1" ref="H3337" ca="1">IF(F3337="MAI","NESSUNO",INDIRECT(ADDRESS(ROW()+$N$5,2)))</f>
        <v>132.05099999999999</v>
      </c>
      <c r="I3337" s="11">
        <f t="shared" ca="1" si="372"/>
        <v>0.44276519726773245</v>
      </c>
      <c r="J3337" s="13">
        <f t="shared" ca="1" si="368"/>
        <v>7.2693723007470512E-2</v>
      </c>
      <c r="K3337" s="13" t="b">
        <f t="shared" ca="1" si="373"/>
        <v>1</v>
      </c>
    </row>
    <row r="3338" spans="1:11" x14ac:dyDescent="0.2">
      <c r="A3338" s="5">
        <f>IndiciMSCI!A3338</f>
        <v>41561</v>
      </c>
      <c r="B3338" cm="1">
        <f t="array" ref="B3338">INDEX(IndiciMSCI!A:Y,ROW(),Sheet1!$O$2)</f>
        <v>128.10499999999999</v>
      </c>
      <c r="C3338">
        <f t="shared" ca="1" si="369"/>
        <v>123.69330000000001</v>
      </c>
      <c r="D3338" t="b">
        <f t="shared" ca="1" si="370"/>
        <v>0</v>
      </c>
      <c r="E3338" s="13" cm="1">
        <f t="array" aca="1" ref="E3338" ca="1">IF(ISBLANK(INDIRECT(ADDRESS(ROW(B3338)+$N$5,COLUMN(B3338)))),"",(INDIRECT(ADDRESS(ROW(B3338)+$N$5,COLUMN(B3338)))/B3338-1))</f>
        <v>3.1723976425588551E-2</v>
      </c>
      <c r="F3338" s="5">
        <f t="shared" ca="1" si="367"/>
        <v>41624</v>
      </c>
      <c r="G3338" s="11">
        <f t="shared" ca="1" si="371"/>
        <v>123.515</v>
      </c>
      <c r="H3338" s="17" cm="1">
        <f t="array" aca="1" ref="H3338" ca="1">IF(F3338="MAI","NESSUNO",INDIRECT(ADDRESS(ROW()+$N$5,2)))</f>
        <v>132.16900000000001</v>
      </c>
      <c r="I3338" s="11">
        <f t="shared" ca="1" si="372"/>
        <v>0.42260511670940559</v>
      </c>
      <c r="J3338" s="13">
        <f t="shared" ca="1" si="368"/>
        <v>7.3485852865720083E-2</v>
      </c>
      <c r="K3338" s="13" t="b">
        <f t="shared" ca="1" si="373"/>
        <v>1</v>
      </c>
    </row>
    <row r="3339" spans="1:11" x14ac:dyDescent="0.2">
      <c r="A3339" s="5">
        <f>IndiciMSCI!A3339</f>
        <v>41562</v>
      </c>
      <c r="B3339" cm="1">
        <f t="array" ref="B3339">INDEX(IndiciMSCI!A:Y,ROW(),Sheet1!$O$2)</f>
        <v>128.339</v>
      </c>
      <c r="C3339">
        <f t="shared" ca="1" si="369"/>
        <v>123.69330000000001</v>
      </c>
      <c r="D3339" t="b">
        <f t="shared" ca="1" si="370"/>
        <v>0</v>
      </c>
      <c r="E3339" s="13" cm="1">
        <f t="array" aca="1" ref="E3339" ca="1">IF(ISBLANK(INDIRECT(ADDRESS(ROW(B3339)+$N$5,COLUMN(B3339)))),"",(INDIRECT(ADDRESS(ROW(B3339)+$N$5,COLUMN(B3339)))/B3339-1))</f>
        <v>9.513865621518125E-3</v>
      </c>
      <c r="F3339" s="5">
        <f t="shared" ca="1" si="367"/>
        <v>41624</v>
      </c>
      <c r="G3339" s="11">
        <f t="shared" ca="1" si="371"/>
        <v>123.515</v>
      </c>
      <c r="H3339" s="17" cm="1">
        <f t="array" aca="1" ref="H3339" ca="1">IF(F3339="MAI","NESSUNO",INDIRECT(ADDRESS(ROW()+$N$5,2)))</f>
        <v>129.56</v>
      </c>
      <c r="I3339" s="11">
        <f t="shared" ca="1" si="372"/>
        <v>0.41588581849825346</v>
      </c>
      <c r="J3339" s="13">
        <f t="shared" ca="1" si="368"/>
        <v>5.2308511666585074E-2</v>
      </c>
      <c r="K3339" s="13" t="b">
        <f t="shared" ca="1" si="373"/>
        <v>1</v>
      </c>
    </row>
    <row r="3340" spans="1:11" x14ac:dyDescent="0.2">
      <c r="A3340" s="5">
        <f>IndiciMSCI!A3340</f>
        <v>41563</v>
      </c>
      <c r="B3340" cm="1">
        <f t="array" ref="B3340">INDEX(IndiciMSCI!A:Y,ROW(),Sheet1!$O$2)</f>
        <v>128.07300000000001</v>
      </c>
      <c r="C3340">
        <f t="shared" ca="1" si="369"/>
        <v>123.69330000000001</v>
      </c>
      <c r="D3340" t="b">
        <f t="shared" ca="1" si="370"/>
        <v>0</v>
      </c>
      <c r="E3340" s="13" cm="1">
        <f t="array" aca="1" ref="E3340" ca="1">IF(ISBLANK(INDIRECT(ADDRESS(ROW(B3340)+$N$5,COLUMN(B3340)))),"",(INDIRECT(ADDRESS(ROW(B3340)+$N$5,COLUMN(B3340)))/B3340-1))</f>
        <v>1.9496693292106793E-2</v>
      </c>
      <c r="F3340" s="5">
        <f t="shared" ca="1" si="367"/>
        <v>41624</v>
      </c>
      <c r="G3340" s="11">
        <f t="shared" ca="1" si="371"/>
        <v>123.515</v>
      </c>
      <c r="H3340" s="17" cm="1">
        <f t="array" aca="1" ref="H3340" ca="1">IF(F3340="MAI","NESSUNO",INDIRECT(ADDRESS(ROW()+$N$5,2)))</f>
        <v>130.57</v>
      </c>
      <c r="I3340" s="11">
        <f t="shared" ca="1" si="372"/>
        <v>0.40916688457495809</v>
      </c>
      <c r="J3340" s="13">
        <f t="shared" ca="1" si="368"/>
        <v>6.0431258426708906E-2</v>
      </c>
      <c r="K3340" s="13" t="b">
        <f t="shared" ca="1" si="373"/>
        <v>1</v>
      </c>
    </row>
    <row r="3341" spans="1:11" x14ac:dyDescent="0.2">
      <c r="A3341" s="5">
        <f>IndiciMSCI!A3341</f>
        <v>41564</v>
      </c>
      <c r="B3341" cm="1">
        <f t="array" ref="B3341">INDEX(IndiciMSCI!A:Y,ROW(),Sheet1!$O$2)</f>
        <v>128.87100000000001</v>
      </c>
      <c r="C3341">
        <f t="shared" ca="1" si="369"/>
        <v>123.69330000000001</v>
      </c>
      <c r="D3341" t="b">
        <f t="shared" ca="1" si="370"/>
        <v>0</v>
      </c>
      <c r="E3341" s="13" cm="1">
        <f t="array" aca="1" ref="E3341" ca="1">IF(ISBLANK(INDIRECT(ADDRESS(ROW(B3341)+$N$5,COLUMN(B3341)))),"",(INDIRECT(ADDRESS(ROW(B3341)+$N$5,COLUMN(B3341)))/B3341-1))</f>
        <v>-1.0196242754382356E-2</v>
      </c>
      <c r="F3341" s="5">
        <f t="shared" ca="1" si="367"/>
        <v>41624</v>
      </c>
      <c r="G3341" s="11">
        <f t="shared" ca="1" si="371"/>
        <v>123.515</v>
      </c>
      <c r="H3341" s="17" cm="1">
        <f t="array" aca="1" ref="H3341" ca="1">IF(F3341="MAI","NESSUNO",INDIRECT(ADDRESS(ROW()+$N$5,2)))</f>
        <v>127.557</v>
      </c>
      <c r="I3341" s="11">
        <f t="shared" ca="1" si="372"/>
        <v>0.40244831491982325</v>
      </c>
      <c r="J3341" s="13">
        <f t="shared" ca="1" si="368"/>
        <v>3.5983065335544871E-2</v>
      </c>
      <c r="K3341" s="13" t="b">
        <f t="shared" ca="1" si="373"/>
        <v>1</v>
      </c>
    </row>
    <row r="3342" spans="1:11" x14ac:dyDescent="0.2">
      <c r="A3342" s="5">
        <f>IndiciMSCI!A3342</f>
        <v>41565</v>
      </c>
      <c r="B3342" cm="1">
        <f t="array" ref="B3342">INDEX(IndiciMSCI!A:Y,ROW(),Sheet1!$O$2)</f>
        <v>128.464</v>
      </c>
      <c r="C3342">
        <f t="shared" ca="1" si="369"/>
        <v>123.69330000000001</v>
      </c>
      <c r="D3342" t="b">
        <f t="shared" ca="1" si="370"/>
        <v>0</v>
      </c>
      <c r="E3342" s="13" cm="1">
        <f t="array" aca="1" ref="E3342" ca="1">IF(ISBLANK(INDIRECT(ADDRESS(ROW(B3342)+$N$5,COLUMN(B3342)))),"",(INDIRECT(ADDRESS(ROW(B3342)+$N$5,COLUMN(B3342)))/B3342-1))</f>
        <v>-2.6949184207248789E-2</v>
      </c>
      <c r="F3342" s="5">
        <f t="shared" ca="1" si="367"/>
        <v>41624</v>
      </c>
      <c r="G3342" s="11">
        <f t="shared" ca="1" si="371"/>
        <v>123.515</v>
      </c>
      <c r="H3342" s="17" cm="1">
        <f t="array" aca="1" ref="H3342" ca="1">IF(F3342="MAI","NESSUNO",INDIRECT(ADDRESS(ROW()+$N$5,2)))</f>
        <v>125.002</v>
      </c>
      <c r="I3342" s="11">
        <f t="shared" ca="1" si="372"/>
        <v>0.39573010951306742</v>
      </c>
      <c r="J3342" s="13">
        <f t="shared" ca="1" si="368"/>
        <v>1.524292684704742E-2</v>
      </c>
      <c r="K3342" s="13" t="b">
        <f t="shared" ca="1" si="373"/>
        <v>1</v>
      </c>
    </row>
    <row r="3343" spans="1:11" x14ac:dyDescent="0.2">
      <c r="A3343" s="5">
        <f>IndiciMSCI!A3343</f>
        <v>41568</v>
      </c>
      <c r="B3343" cm="1">
        <f t="array" ref="B3343">INDEX(IndiciMSCI!A:Y,ROW(),Sheet1!$O$2)</f>
        <v>128.857</v>
      </c>
      <c r="C3343">
        <f t="shared" ca="1" si="369"/>
        <v>123.69330000000001</v>
      </c>
      <c r="D3343" t="b">
        <f t="shared" ca="1" si="370"/>
        <v>0</v>
      </c>
      <c r="E3343" s="13" cm="1">
        <f t="array" aca="1" ref="E3343" ca="1">IF(ISBLANK(INDIRECT(ADDRESS(ROW(B3343)+$N$5,COLUMN(B3343)))),"",(INDIRECT(ADDRESS(ROW(B3343)+$N$5,COLUMN(B3343)))/B3343-1))</f>
        <v>5.9290531364226684E-3</v>
      </c>
      <c r="F3343" s="5">
        <f t="shared" ca="1" si="367"/>
        <v>41624</v>
      </c>
      <c r="G3343" s="11">
        <f t="shared" ca="1" si="371"/>
        <v>123.515</v>
      </c>
      <c r="H3343" s="17" cm="1">
        <f t="array" aca="1" ref="H3343" ca="1">IF(F3343="MAI","NESSUNO",INDIRECT(ADDRESS(ROW()+$N$5,2)))</f>
        <v>129.62100000000001</v>
      </c>
      <c r="I3343" s="11">
        <f t="shared" ca="1" si="372"/>
        <v>0.37557767858571367</v>
      </c>
      <c r="J3343" s="13">
        <f t="shared" ca="1" si="368"/>
        <v>5.247603674521898E-2</v>
      </c>
      <c r="K3343" s="13" t="b">
        <f t="shared" ca="1" si="373"/>
        <v>1</v>
      </c>
    </row>
    <row r="3344" spans="1:11" x14ac:dyDescent="0.2">
      <c r="A3344" s="5">
        <f>IndiciMSCI!A3344</f>
        <v>41569</v>
      </c>
      <c r="B3344" cm="1">
        <f t="array" ref="B3344">INDEX(IndiciMSCI!A:Y,ROW(),Sheet1!$O$2)</f>
        <v>128.13800000000001</v>
      </c>
      <c r="C3344">
        <f t="shared" ca="1" si="369"/>
        <v>123.69330000000001</v>
      </c>
      <c r="D3344" t="b">
        <f t="shared" ca="1" si="370"/>
        <v>0</v>
      </c>
      <c r="E3344" s="13" cm="1">
        <f t="array" aca="1" ref="E3344" ca="1">IF(ISBLANK(INDIRECT(ADDRESS(ROW(B3344)+$N$5,COLUMN(B3344)))),"",(INDIRECT(ADDRESS(ROW(B3344)+$N$5,COLUMN(B3344)))/B3344-1))</f>
        <v>1.8027439167147552E-3</v>
      </c>
      <c r="F3344" s="5">
        <f t="shared" ca="1" si="367"/>
        <v>41624</v>
      </c>
      <c r="G3344" s="11">
        <f t="shared" ca="1" si="371"/>
        <v>123.515</v>
      </c>
      <c r="H3344" s="17" cm="1">
        <f t="array" aca="1" ref="H3344" ca="1">IF(F3344="MAI","NESSUNO",INDIRECT(ADDRESS(ROW()+$N$5,2)))</f>
        <v>128.369</v>
      </c>
      <c r="I3344" s="11">
        <f t="shared" ca="1" si="372"/>
        <v>0.3688609299750425</v>
      </c>
      <c r="J3344" s="13">
        <f t="shared" ca="1" si="368"/>
        <v>4.228523604400309E-2</v>
      </c>
      <c r="K3344" s="13" t="b">
        <f t="shared" ca="1" si="373"/>
        <v>1</v>
      </c>
    </row>
    <row r="3345" spans="1:11" x14ac:dyDescent="0.2">
      <c r="A3345" s="5">
        <f>IndiciMSCI!A3345</f>
        <v>41570</v>
      </c>
      <c r="B3345" cm="1">
        <f t="array" ref="B3345">INDEX(IndiciMSCI!A:Y,ROW(),Sheet1!$O$2)</f>
        <v>127.246</v>
      </c>
      <c r="C3345">
        <f t="shared" ca="1" si="369"/>
        <v>123.69330000000001</v>
      </c>
      <c r="D3345" t="b">
        <f t="shared" ca="1" si="370"/>
        <v>0</v>
      </c>
      <c r="E3345" s="13" cm="1">
        <f t="array" aca="1" ref="E3345" ca="1">IF(ISBLANK(INDIRECT(ADDRESS(ROW(B3345)+$N$5,COLUMN(B3345)))),"",(INDIRECT(ADDRESS(ROW(B3345)+$N$5,COLUMN(B3345)))/B3345-1))</f>
        <v>3.3808528362384793E-2</v>
      </c>
      <c r="F3345" s="5">
        <f t="shared" ca="1" si="367"/>
        <v>41624</v>
      </c>
      <c r="G3345" s="11">
        <f t="shared" ca="1" si="371"/>
        <v>123.515</v>
      </c>
      <c r="H3345" s="17" cm="1">
        <f t="array" aca="1" ref="H3345" ca="1">IF(F3345="MAI","NESSUNO",INDIRECT(ADDRESS(ROW()+$N$5,2)))</f>
        <v>131.548</v>
      </c>
      <c r="I3345" s="11">
        <f t="shared" ca="1" si="372"/>
        <v>0.36214454551405595</v>
      </c>
      <c r="J3345" s="13">
        <f t="shared" ca="1" si="368"/>
        <v>6.7968623612630508E-2</v>
      </c>
      <c r="K3345" s="13" t="b">
        <f t="shared" ca="1" si="373"/>
        <v>1</v>
      </c>
    </row>
    <row r="3346" spans="1:11" x14ac:dyDescent="0.2">
      <c r="A3346" s="5">
        <f>IndiciMSCI!A3346</f>
        <v>41571</v>
      </c>
      <c r="B3346" cm="1">
        <f t="array" ref="B3346">INDEX(IndiciMSCI!A:Y,ROW(),Sheet1!$O$2)</f>
        <v>127.624</v>
      </c>
      <c r="C3346">
        <f t="shared" ca="1" si="369"/>
        <v>123.69330000000001</v>
      </c>
      <c r="D3346" t="b">
        <f t="shared" ca="1" si="370"/>
        <v>0</v>
      </c>
      <c r="E3346" s="13" cm="1">
        <f t="array" aca="1" ref="E3346" ca="1">IF(ISBLANK(INDIRECT(ADDRESS(ROW(B3346)+$N$5,COLUMN(B3346)))),"",(INDIRECT(ADDRESS(ROW(B3346)+$N$5,COLUMN(B3346)))/B3346-1))</f>
        <v>2.0364508242963764E-2</v>
      </c>
      <c r="F3346" s="5">
        <f t="shared" ca="1" si="367"/>
        <v>41624</v>
      </c>
      <c r="G3346" s="11">
        <f t="shared" ca="1" si="371"/>
        <v>123.515</v>
      </c>
      <c r="H3346" s="17" cm="1">
        <f t="array" aca="1" ref="H3346" ca="1">IF(F3346="MAI","NESSUNO",INDIRECT(ADDRESS(ROW()+$N$5,2)))</f>
        <v>130.22300000000001</v>
      </c>
      <c r="I3346" s="11">
        <f t="shared" ca="1" si="372"/>
        <v>0.35542852518298673</v>
      </c>
      <c r="J3346" s="13">
        <f t="shared" ca="1" si="368"/>
        <v>5.7186807474258181E-2</v>
      </c>
      <c r="K3346" s="13" t="b">
        <f t="shared" ca="1" si="373"/>
        <v>1</v>
      </c>
    </row>
    <row r="3347" spans="1:11" x14ac:dyDescent="0.2">
      <c r="A3347" s="5">
        <f>IndiciMSCI!A3347</f>
        <v>41572</v>
      </c>
      <c r="B3347" cm="1">
        <f t="array" ref="B3347">INDEX(IndiciMSCI!A:Y,ROW(),Sheet1!$O$2)</f>
        <v>124.995</v>
      </c>
      <c r="C3347">
        <f t="shared" ca="1" si="369"/>
        <v>123.69330000000001</v>
      </c>
      <c r="D3347" t="b">
        <f t="shared" ca="1" si="370"/>
        <v>0</v>
      </c>
      <c r="E3347" s="13" cm="1">
        <f t="array" aca="1" ref="E3347" ca="1">IF(ISBLANK(INDIRECT(ADDRESS(ROW(B3347)+$N$5,COLUMN(B3347)))),"",(INDIRECT(ADDRESS(ROW(B3347)+$N$5,COLUMN(B3347)))/B3347-1))</f>
        <v>4.8857954318172636E-2</v>
      </c>
      <c r="F3347" s="5">
        <f t="shared" ca="1" si="367"/>
        <v>41624</v>
      </c>
      <c r="G3347" s="11">
        <f t="shared" ca="1" si="371"/>
        <v>123.515</v>
      </c>
      <c r="H3347" s="17" cm="1">
        <f t="array" aca="1" ref="H3347" ca="1">IF(F3347="MAI","NESSUNO",INDIRECT(ADDRESS(ROW()+$N$5,2)))</f>
        <v>131.102</v>
      </c>
      <c r="I3347" s="11">
        <f t="shared" ca="1" si="372"/>
        <v>0.34871286896209597</v>
      </c>
      <c r="J3347" s="13">
        <f t="shared" ca="1" si="368"/>
        <v>6.4248980844125003E-2</v>
      </c>
      <c r="K3347" s="13" t="b">
        <f t="shared" ca="1" si="373"/>
        <v>1</v>
      </c>
    </row>
    <row r="3348" spans="1:11" x14ac:dyDescent="0.2">
      <c r="A3348" s="5">
        <f>IndiciMSCI!A3348</f>
        <v>41575</v>
      </c>
      <c r="B3348" cm="1">
        <f t="array" ref="B3348">INDEX(IndiciMSCI!A:Y,ROW(),Sheet1!$O$2)</f>
        <v>126.80800000000001</v>
      </c>
      <c r="C3348">
        <f t="shared" ca="1" si="369"/>
        <v>123.69330000000001</v>
      </c>
      <c r="D3348" t="b">
        <f t="shared" ca="1" si="370"/>
        <v>0</v>
      </c>
      <c r="E3348" s="13" cm="1">
        <f t="array" aca="1" ref="E3348" ca="1">IF(ISBLANK(INDIRECT(ADDRESS(ROW(B3348)+$N$5,COLUMN(B3348)))),"",(INDIRECT(ADDRESS(ROW(B3348)+$N$5,COLUMN(B3348)))/B3348-1))</f>
        <v>4.4729039177338725E-2</v>
      </c>
      <c r="F3348" s="5">
        <f t="shared" ca="1" si="367"/>
        <v>41624</v>
      </c>
      <c r="G3348" s="11">
        <f t="shared" ca="1" si="371"/>
        <v>123.515</v>
      </c>
      <c r="H3348" s="17" cm="1">
        <f t="array" aca="1" ref="H3348" ca="1">IF(F3348="MAI","NESSUNO",INDIRECT(ADDRESS(ROW()+$N$5,2)))</f>
        <v>132.47999999999999</v>
      </c>
      <c r="I3348" s="11">
        <f t="shared" ca="1" si="372"/>
        <v>0.32856808476306298</v>
      </c>
      <c r="J3348" s="13">
        <f t="shared" ca="1" si="368"/>
        <v>7.5242424683342524E-2</v>
      </c>
      <c r="K3348" s="13" t="b">
        <f t="shared" ca="1" si="373"/>
        <v>1</v>
      </c>
    </row>
    <row r="3349" spans="1:11" x14ac:dyDescent="0.2">
      <c r="A3349" s="5">
        <f>IndiciMSCI!A3349</f>
        <v>41576</v>
      </c>
      <c r="B3349" cm="1">
        <f t="array" ref="B3349">INDEX(IndiciMSCI!A:Y,ROW(),Sheet1!$O$2)</f>
        <v>125.947</v>
      </c>
      <c r="C3349">
        <f t="shared" ca="1" si="369"/>
        <v>123.69330000000001</v>
      </c>
      <c r="D3349" t="b">
        <f t="shared" ca="1" si="370"/>
        <v>0</v>
      </c>
      <c r="E3349" s="13" cm="1">
        <f t="array" aca="1" ref="E3349" ca="1">IF(ISBLANK(INDIRECT(ADDRESS(ROW(B3349)+$N$5,COLUMN(B3349)))),"",(INDIRECT(ADDRESS(ROW(B3349)+$N$5,COLUMN(B3349)))/B3349-1))</f>
        <v>4.4463147196836639E-2</v>
      </c>
      <c r="F3349" s="5">
        <f t="shared" ca="1" si="367"/>
        <v>41624</v>
      </c>
      <c r="G3349" s="11">
        <f t="shared" ca="1" si="371"/>
        <v>123.515</v>
      </c>
      <c r="H3349" s="17" cm="1">
        <f t="array" aca="1" ref="H3349" ca="1">IF(F3349="MAI","NESSUNO",INDIRECT(ADDRESS(ROW()+$N$5,2)))</f>
        <v>131.547</v>
      </c>
      <c r="I3349" s="11">
        <f t="shared" ca="1" si="372"/>
        <v>0.32185388478549726</v>
      </c>
      <c r="J3349" s="13">
        <f t="shared" ca="1" si="368"/>
        <v>6.7634326881637813E-2</v>
      </c>
      <c r="K3349" s="13" t="b">
        <f t="shared" ca="1" si="373"/>
        <v>1</v>
      </c>
    </row>
    <row r="3350" spans="1:11" x14ac:dyDescent="0.2">
      <c r="A3350" s="5">
        <f>IndiciMSCI!A3350</f>
        <v>41577</v>
      </c>
      <c r="B3350" cm="1">
        <f t="array" ref="B3350">INDEX(IndiciMSCI!A:Y,ROW(),Sheet1!$O$2)</f>
        <v>127.104</v>
      </c>
      <c r="C3350">
        <f t="shared" ca="1" si="369"/>
        <v>123.69330000000001</v>
      </c>
      <c r="D3350" t="b">
        <f t="shared" ca="1" si="370"/>
        <v>0</v>
      </c>
      <c r="E3350" s="13" cm="1">
        <f t="array" aca="1" ref="E3350" ca="1">IF(ISBLANK(INDIRECT(ADDRESS(ROW(B3350)+$N$5,COLUMN(B3350)))),"",(INDIRECT(ADDRESS(ROW(B3350)+$N$5,COLUMN(B3350)))/B3350-1))</f>
        <v>4.8125944108761365E-2</v>
      </c>
      <c r="F3350" s="5">
        <f t="shared" ca="1" si="367"/>
        <v>41624</v>
      </c>
      <c r="G3350" s="11">
        <f t="shared" ca="1" si="371"/>
        <v>123.515</v>
      </c>
      <c r="H3350" s="17" cm="1">
        <f t="array" aca="1" ref="H3350" ca="1">IF(F3350="MAI","NESSUNO",INDIRECT(ADDRESS(ROW()+$N$5,2)))</f>
        <v>133.221</v>
      </c>
      <c r="I3350" s="11">
        <f t="shared" ca="1" si="372"/>
        <v>0.31514004881940139</v>
      </c>
      <c r="J3350" s="13">
        <f t="shared" ca="1" si="368"/>
        <v>8.1132980195275109E-2</v>
      </c>
      <c r="K3350" s="13" t="b">
        <f t="shared" ca="1" si="373"/>
        <v>1</v>
      </c>
    </row>
    <row r="3351" spans="1:11" x14ac:dyDescent="0.2">
      <c r="A3351" s="5">
        <f>IndiciMSCI!A3351</f>
        <v>41578</v>
      </c>
      <c r="B3351" cm="1">
        <f t="array" ref="B3351">INDEX(IndiciMSCI!A:Y,ROW(),Sheet1!$O$2)</f>
        <v>127.70399999999999</v>
      </c>
      <c r="C3351">
        <f t="shared" ca="1" si="369"/>
        <v>123.69330000000001</v>
      </c>
      <c r="D3351" t="b">
        <f t="shared" ca="1" si="370"/>
        <v>0</v>
      </c>
      <c r="E3351" s="13" cm="1">
        <f t="array" aca="1" ref="E3351" ca="1">IF(ISBLANK(INDIRECT(ADDRESS(ROW(B3351)+$N$5,COLUMN(B3351)))),"",(INDIRECT(ADDRESS(ROW(B3351)+$N$5,COLUMN(B3351)))/B3351-1))</f>
        <v>5.4219131742153648E-2</v>
      </c>
      <c r="F3351" s="5">
        <f t="shared" ca="1" si="367"/>
        <v>41624</v>
      </c>
      <c r="G3351" s="11">
        <f t="shared" ca="1" si="371"/>
        <v>123.515</v>
      </c>
      <c r="H3351" s="17" cm="1">
        <f t="array" aca="1" ref="H3351" ca="1">IF(F3351="MAI","NESSUNO",INDIRECT(ADDRESS(ROW()+$N$5,2)))</f>
        <v>134.62799999999999</v>
      </c>
      <c r="I3351" s="11">
        <f t="shared" ca="1" si="372"/>
        <v>0.3084265768450507</v>
      </c>
      <c r="J3351" s="13">
        <f t="shared" ca="1" si="368"/>
        <v>9.246995568833774E-2</v>
      </c>
      <c r="K3351" s="13" t="b">
        <f t="shared" ca="1" si="373"/>
        <v>1</v>
      </c>
    </row>
    <row r="3352" spans="1:11" x14ac:dyDescent="0.2">
      <c r="A3352" s="5">
        <f>IndiciMSCI!A3352</f>
        <v>41579</v>
      </c>
      <c r="B3352" cm="1">
        <f t="array" ref="B3352">INDEX(IndiciMSCI!A:Y,ROW(),Sheet1!$O$2)</f>
        <v>126.746</v>
      </c>
      <c r="C3352">
        <f t="shared" ca="1" si="369"/>
        <v>123.69330000000001</v>
      </c>
      <c r="D3352" t="b">
        <f t="shared" ca="1" si="370"/>
        <v>0</v>
      </c>
      <c r="E3352" s="13" cm="1">
        <f t="array" aca="1" ref="E3352" ca="1">IF(ISBLANK(INDIRECT(ADDRESS(ROW(B3352)+$N$5,COLUMN(B3352)))),"",(INDIRECT(ADDRESS(ROW(B3352)+$N$5,COLUMN(B3352)))/B3352-1))</f>
        <v>8.5683177378378828E-2</v>
      </c>
      <c r="F3352" s="5">
        <f t="shared" ca="1" si="367"/>
        <v>41624</v>
      </c>
      <c r="G3352" s="11">
        <f t="shared" ca="1" si="371"/>
        <v>123.515</v>
      </c>
      <c r="H3352" s="17" cm="1">
        <f t="array" aca="1" ref="H3352" ca="1">IF(F3352="MAI","NESSUNO",INDIRECT(ADDRESS(ROW()+$N$5,2)))</f>
        <v>137.60599999999999</v>
      </c>
      <c r="I3352" s="11">
        <f t="shared" ca="1" si="372"/>
        <v>0.30171346884273476</v>
      </c>
      <c r="J3352" s="13">
        <f t="shared" ca="1" si="368"/>
        <v>0.11652603707114706</v>
      </c>
      <c r="K3352" s="13" t="b">
        <f t="shared" ca="1" si="373"/>
        <v>1</v>
      </c>
    </row>
    <row r="3353" spans="1:11" x14ac:dyDescent="0.2">
      <c r="A3353" s="5">
        <f>IndiciMSCI!A3353</f>
        <v>41582</v>
      </c>
      <c r="B3353" cm="1">
        <f t="array" ref="B3353">INDEX(IndiciMSCI!A:Y,ROW(),Sheet1!$O$2)</f>
        <v>126.755</v>
      </c>
      <c r="C3353">
        <f t="shared" ca="1" si="369"/>
        <v>123.69330000000001</v>
      </c>
      <c r="D3353" t="b">
        <f t="shared" ca="1" si="370"/>
        <v>0</v>
      </c>
      <c r="E3353" s="13" cm="1">
        <f t="array" aca="1" ref="E3353" ca="1">IF(ISBLANK(INDIRECT(ADDRESS(ROW(B3353)+$N$5,COLUMN(B3353)))),"",(INDIRECT(ADDRESS(ROW(B3353)+$N$5,COLUMN(B3353)))/B3353-1))</f>
        <v>6.9583053922922078E-2</v>
      </c>
      <c r="F3353" s="5">
        <f t="shared" ca="1" si="367"/>
        <v>41624</v>
      </c>
      <c r="G3353" s="11">
        <f t="shared" ca="1" si="371"/>
        <v>123.515</v>
      </c>
      <c r="H3353" s="17" cm="1">
        <f t="array" aca="1" ref="H3353" ca="1">IF(F3353="MAI","NESSUNO",INDIRECT(ADDRESS(ROW()+$N$5,2)))</f>
        <v>135.57499999999999</v>
      </c>
      <c r="I3353" s="11">
        <f t="shared" ca="1" si="372"/>
        <v>0.2815763284705497</v>
      </c>
      <c r="J3353" s="13">
        <f t="shared" ca="1" si="368"/>
        <v>9.9919656142740051E-2</v>
      </c>
      <c r="K3353" s="13" t="b">
        <f t="shared" ca="1" si="373"/>
        <v>1</v>
      </c>
    </row>
    <row r="3354" spans="1:11" x14ac:dyDescent="0.2">
      <c r="A3354" s="5">
        <f>IndiciMSCI!A3354</f>
        <v>41583</v>
      </c>
      <c r="B3354" cm="1">
        <f t="array" ref="B3354">INDEX(IndiciMSCI!A:Y,ROW(),Sheet1!$O$2)</f>
        <v>127.09699999999999</v>
      </c>
      <c r="C3354">
        <f t="shared" ca="1" si="369"/>
        <v>123.69330000000001</v>
      </c>
      <c r="D3354" t="b">
        <f t="shared" ca="1" si="370"/>
        <v>0</v>
      </c>
      <c r="E3354" s="13" cm="1">
        <f t="array" aca="1" ref="E3354" ca="1">IF(ISBLANK(INDIRECT(ADDRESS(ROW(B3354)+$N$5,COLUMN(B3354)))),"",(INDIRECT(ADDRESS(ROW(B3354)+$N$5,COLUMN(B3354)))/B3354-1))</f>
        <v>9.8499571193655377E-2</v>
      </c>
      <c r="F3354" s="5">
        <f t="shared" ca="1" si="367"/>
        <v>41624</v>
      </c>
      <c r="G3354" s="11">
        <f t="shared" ca="1" si="371"/>
        <v>123.515</v>
      </c>
      <c r="H3354" s="17" cm="1">
        <f t="array" aca="1" ref="H3354" ca="1">IF(F3354="MAI","NESSUNO",INDIRECT(ADDRESS(ROW()+$N$5,2)))</f>
        <v>139.61600000000001</v>
      </c>
      <c r="I3354" s="11">
        <f t="shared" ca="1" si="372"/>
        <v>0.2748646761589697</v>
      </c>
      <c r="J3354" s="13">
        <f t="shared" ca="1" si="368"/>
        <v>0.13258199146791064</v>
      </c>
      <c r="K3354" s="13" t="b">
        <f t="shared" ca="1" si="373"/>
        <v>1</v>
      </c>
    </row>
    <row r="3355" spans="1:11" x14ac:dyDescent="0.2">
      <c r="A3355" s="5">
        <f>IndiciMSCI!A3355</f>
        <v>41584</v>
      </c>
      <c r="B3355" cm="1">
        <f t="array" ref="B3355">INDEX(IndiciMSCI!A:Y,ROW(),Sheet1!$O$2)</f>
        <v>127.44199999999999</v>
      </c>
      <c r="C3355">
        <f t="shared" ca="1" si="369"/>
        <v>123.69330000000001</v>
      </c>
      <c r="D3355" t="b">
        <f t="shared" ca="1" si="370"/>
        <v>0</v>
      </c>
      <c r="E3355" s="13" cm="1">
        <f t="array" aca="1" ref="E3355" ca="1">IF(ISBLANK(INDIRECT(ADDRESS(ROW(B3355)+$N$5,COLUMN(B3355)))),"",(INDIRECT(ADDRESS(ROW(B3355)+$N$5,COLUMN(B3355)))/B3355-1))</f>
        <v>9.3524897600476997E-2</v>
      </c>
      <c r="F3355" s="5">
        <f t="shared" ca="1" si="367"/>
        <v>41624</v>
      </c>
      <c r="G3355" s="11">
        <f t="shared" ca="1" si="371"/>
        <v>123.515</v>
      </c>
      <c r="H3355" s="17" cm="1">
        <f t="array" aca="1" ref="H3355" ca="1">IF(F3355="MAI","NESSUNO",INDIRECT(ADDRESS(ROW()+$N$5,2)))</f>
        <v>139.36099999999999</v>
      </c>
      <c r="I3355" s="11">
        <f t="shared" ca="1" si="372"/>
        <v>0.26815338772077268</v>
      </c>
      <c r="J3355" s="13">
        <f t="shared" ca="1" si="368"/>
        <v>0.13046312907517923</v>
      </c>
      <c r="K3355" s="13" t="b">
        <f t="shared" ca="1" si="373"/>
        <v>1</v>
      </c>
    </row>
    <row r="3356" spans="1:11" x14ac:dyDescent="0.2">
      <c r="A3356" s="5">
        <f>IndiciMSCI!A3356</f>
        <v>41585</v>
      </c>
      <c r="B3356" cm="1">
        <f t="array" ref="B3356">INDEX(IndiciMSCI!A:Y,ROW(),Sheet1!$O$2)</f>
        <v>127.503</v>
      </c>
      <c r="C3356">
        <f t="shared" ca="1" si="369"/>
        <v>123.69330000000001</v>
      </c>
      <c r="D3356" t="b">
        <f t="shared" ca="1" si="370"/>
        <v>0</v>
      </c>
      <c r="E3356" s="13" cm="1">
        <f t="array" aca="1" ref="E3356" ca="1">IF(ISBLANK(INDIRECT(ADDRESS(ROW(B3356)+$N$5,COLUMN(B3356)))),"",(INDIRECT(ADDRESS(ROW(B3356)+$N$5,COLUMN(B3356)))/B3356-1))</f>
        <v>8.3464702791306911E-2</v>
      </c>
      <c r="F3356" s="5">
        <f t="shared" ca="1" si="367"/>
        <v>41624</v>
      </c>
      <c r="G3356" s="11">
        <f t="shared" ca="1" si="371"/>
        <v>123.515</v>
      </c>
      <c r="H3356" s="17" cm="1">
        <f t="array" aca="1" ref="H3356" ca="1">IF(F3356="MAI","NESSUNO",INDIRECT(ADDRESS(ROW()+$N$5,2)))</f>
        <v>138.14500000000001</v>
      </c>
      <c r="I3356" s="11">
        <f t="shared" ca="1" si="372"/>
        <v>0.26144246313620556</v>
      </c>
      <c r="J3356" s="13">
        <f t="shared" ca="1" si="368"/>
        <v>0.12056383810173837</v>
      </c>
      <c r="K3356" s="13" t="b">
        <f t="shared" ca="1" si="373"/>
        <v>1</v>
      </c>
    </row>
    <row r="3357" spans="1:11" x14ac:dyDescent="0.2">
      <c r="A3357" s="5">
        <f>IndiciMSCI!A3357</f>
        <v>41586</v>
      </c>
      <c r="B3357" cm="1">
        <f t="array" ref="B3357">INDEX(IndiciMSCI!A:Y,ROW(),Sheet1!$O$2)</f>
        <v>126.845</v>
      </c>
      <c r="C3357">
        <f t="shared" ca="1" si="369"/>
        <v>123.69330000000001</v>
      </c>
      <c r="D3357" t="b">
        <f t="shared" ca="1" si="370"/>
        <v>0</v>
      </c>
      <c r="E3357" s="13" cm="1">
        <f t="array" aca="1" ref="E3357" ca="1">IF(ISBLANK(INDIRECT(ADDRESS(ROW(B3357)+$N$5,COLUMN(B3357)))),"",(INDIRECT(ADDRESS(ROW(B3357)+$N$5,COLUMN(B3357)))/B3357-1))</f>
        <v>9.457999921163629E-2</v>
      </c>
      <c r="F3357" s="5">
        <f t="shared" ca="1" si="367"/>
        <v>41624</v>
      </c>
      <c r="G3357" s="11">
        <f t="shared" ca="1" si="371"/>
        <v>123.515</v>
      </c>
      <c r="H3357" s="17" cm="1">
        <f t="array" aca="1" ref="H3357" ca="1">IF(F3357="MAI","NESSUNO",INDIRECT(ADDRESS(ROW()+$N$5,2)))</f>
        <v>138.84200000000001</v>
      </c>
      <c r="I3357" s="11">
        <f t="shared" ca="1" si="372"/>
        <v>0.25473190238554366</v>
      </c>
      <c r="J3357" s="13">
        <f t="shared" ca="1" si="368"/>
        <v>0.12615254748318469</v>
      </c>
      <c r="K3357" s="13" t="b">
        <f t="shared" ca="1" si="373"/>
        <v>1</v>
      </c>
    </row>
    <row r="3358" spans="1:11" x14ac:dyDescent="0.2">
      <c r="A3358" s="5">
        <f>IndiciMSCI!A3358</f>
        <v>41589</v>
      </c>
      <c r="B3358" cm="1">
        <f t="array" ref="B3358">INDEX(IndiciMSCI!A:Y,ROW(),Sheet1!$O$2)</f>
        <v>127.18899999999999</v>
      </c>
      <c r="C3358">
        <f t="shared" ca="1" si="369"/>
        <v>123.69330000000001</v>
      </c>
      <c r="D3358" t="b">
        <f t="shared" ca="1" si="370"/>
        <v>0</v>
      </c>
      <c r="E3358" s="13" cm="1">
        <f t="array" aca="1" ref="E3358" ca="1">IF(ISBLANK(INDIRECT(ADDRESS(ROW(B3358)+$N$5,COLUMN(B3358)))),"",(INDIRECT(ADDRESS(ROW(B3358)+$N$5,COLUMN(B3358)))/B3358-1))</f>
        <v>8.857684233699481E-2</v>
      </c>
      <c r="F3358" s="5">
        <f t="shared" ca="1" si="367"/>
        <v>41624</v>
      </c>
      <c r="G3358" s="11">
        <f t="shared" ca="1" si="371"/>
        <v>123.515</v>
      </c>
      <c r="H3358" s="17" cm="1">
        <f t="array" aca="1" ref="H3358" ca="1">IF(F3358="MAI","NESSUNO",INDIRECT(ADDRESS(ROW()+$N$5,2)))</f>
        <v>138.45500000000001</v>
      </c>
      <c r="I3358" s="11">
        <f t="shared" ca="1" si="372"/>
        <v>0.23460240293978529</v>
      </c>
      <c r="J3358" s="13">
        <f t="shared" ca="1" si="368"/>
        <v>0.12285635269351736</v>
      </c>
      <c r="K3358" s="13" t="b">
        <f t="shared" ca="1" si="373"/>
        <v>1</v>
      </c>
    </row>
    <row r="3359" spans="1:11" x14ac:dyDescent="0.2">
      <c r="A3359" s="5">
        <f>IndiciMSCI!A3359</f>
        <v>41590</v>
      </c>
      <c r="B3359" cm="1">
        <f t="array" ref="B3359">INDEX(IndiciMSCI!A:Y,ROW(),Sheet1!$O$2)</f>
        <v>128.64400000000001</v>
      </c>
      <c r="C3359">
        <f t="shared" ca="1" si="369"/>
        <v>123.69330000000001</v>
      </c>
      <c r="D3359" t="b">
        <f t="shared" ca="1" si="370"/>
        <v>0</v>
      </c>
      <c r="E3359" s="13" cm="1">
        <f t="array" aca="1" ref="E3359" ca="1">IF(ISBLANK(INDIRECT(ADDRESS(ROW(B3359)+$N$5,COLUMN(B3359)))),"",(INDIRECT(ADDRESS(ROW(B3359)+$N$5,COLUMN(B3359)))/B3359-1))</f>
        <v>7.9957090886477511E-2</v>
      </c>
      <c r="F3359" s="5">
        <f t="shared" ca="1" si="367"/>
        <v>41624</v>
      </c>
      <c r="G3359" s="11">
        <f t="shared" ca="1" si="371"/>
        <v>123.515</v>
      </c>
      <c r="H3359" s="17" cm="1">
        <f t="array" aca="1" ref="H3359" ca="1">IF(F3359="MAI","NESSUNO",INDIRECT(ADDRESS(ROW()+$N$5,2)))</f>
        <v>138.93</v>
      </c>
      <c r="I3359" s="11">
        <f t="shared" ca="1" si="372"/>
        <v>0.22789329732752606</v>
      </c>
      <c r="J3359" s="13">
        <f t="shared" ca="1" si="368"/>
        <v>0.12664772130775639</v>
      </c>
      <c r="K3359" s="13" t="b">
        <f t="shared" ca="1" si="373"/>
        <v>1</v>
      </c>
    </row>
    <row r="3360" spans="1:11" x14ac:dyDescent="0.2">
      <c r="A3360" s="5">
        <f>IndiciMSCI!A3360</f>
        <v>41591</v>
      </c>
      <c r="B3360" cm="1">
        <f t="array" ref="B3360">INDEX(IndiciMSCI!A:Y,ROW(),Sheet1!$O$2)</f>
        <v>128.995</v>
      </c>
      <c r="C3360">
        <f t="shared" ca="1" si="369"/>
        <v>123.69330000000001</v>
      </c>
      <c r="D3360" t="b">
        <f t="shared" ca="1" si="370"/>
        <v>0</v>
      </c>
      <c r="E3360" s="13" cm="1">
        <f t="array" aca="1" ref="E3360" ca="1">IF(ISBLANK(INDIRECT(ADDRESS(ROW(B3360)+$N$5,COLUMN(B3360)))),"",(INDIRECT(ADDRESS(ROW(B3360)+$N$5,COLUMN(B3360)))/B3360-1))</f>
        <v>8.1398503817977419E-2</v>
      </c>
      <c r="F3360" s="5">
        <f t="shared" ca="1" si="367"/>
        <v>41624</v>
      </c>
      <c r="G3360" s="11">
        <f t="shared" ca="1" si="371"/>
        <v>123.515</v>
      </c>
      <c r="H3360" s="17" cm="1">
        <f t="array" aca="1" ref="H3360" ca="1">IF(F3360="MAI","NESSUNO",INDIRECT(ADDRESS(ROW()+$N$5,2)))</f>
        <v>139.495</v>
      </c>
      <c r="I3360" s="11">
        <f t="shared" ca="1" si="372"/>
        <v>0.22118455545056293</v>
      </c>
      <c r="J3360" s="13">
        <f t="shared" ca="1" si="368"/>
        <v>0.1311677493053521</v>
      </c>
      <c r="K3360" s="13" t="b">
        <f t="shared" ca="1" si="373"/>
        <v>1</v>
      </c>
    </row>
    <row r="3361" spans="1:11" x14ac:dyDescent="0.2">
      <c r="A3361" s="5">
        <f>IndiciMSCI!A3361</f>
        <v>41592</v>
      </c>
      <c r="B3361" cm="1">
        <f t="array" ref="B3361">INDEX(IndiciMSCI!A:Y,ROW(),Sheet1!$O$2)</f>
        <v>129.38300000000001</v>
      </c>
      <c r="C3361">
        <f t="shared" ca="1" si="369"/>
        <v>123.69330000000001</v>
      </c>
      <c r="D3361" t="b">
        <f t="shared" ca="1" si="370"/>
        <v>0</v>
      </c>
      <c r="E3361" s="13" cm="1">
        <f t="array" aca="1" ref="E3361" ca="1">IF(ISBLANK(INDIRECT(ADDRESS(ROW(B3361)+$N$5,COLUMN(B3361)))),"",(INDIRECT(ADDRESS(ROW(B3361)+$N$5,COLUMN(B3361)))/B3361-1))</f>
        <v>8.2367853582000494E-2</v>
      </c>
      <c r="F3361" s="5">
        <f t="shared" ca="1" si="367"/>
        <v>41624</v>
      </c>
      <c r="G3361" s="11">
        <f t="shared" ca="1" si="371"/>
        <v>123.515</v>
      </c>
      <c r="H3361" s="17" cm="1">
        <f t="array" aca="1" ref="H3361" ca="1">IF(F3361="MAI","NESSUNO",INDIRECT(ADDRESS(ROW()+$N$5,2)))</f>
        <v>140.04</v>
      </c>
      <c r="I3361" s="11">
        <f t="shared" ca="1" si="372"/>
        <v>0.21447617728919965</v>
      </c>
      <c r="J3361" s="13">
        <f t="shared" ca="1" si="368"/>
        <v>0.13552585659465807</v>
      </c>
      <c r="K3361" s="13" t="b">
        <f t="shared" ca="1" si="373"/>
        <v>1</v>
      </c>
    </row>
    <row r="3362" spans="1:11" x14ac:dyDescent="0.2">
      <c r="A3362" s="5">
        <f>IndiciMSCI!A3362</f>
        <v>41593</v>
      </c>
      <c r="B3362" cm="1">
        <f t="array" ref="B3362">INDEX(IndiciMSCI!A:Y,ROW(),Sheet1!$O$2)</f>
        <v>131.053</v>
      </c>
      <c r="C3362">
        <f t="shared" ca="1" si="369"/>
        <v>123.69330000000001</v>
      </c>
      <c r="D3362" t="b">
        <f t="shared" ca="1" si="370"/>
        <v>0</v>
      </c>
      <c r="E3362" s="13" cm="1">
        <f t="array" aca="1" ref="E3362" ca="1">IF(ISBLANK(INDIRECT(ADDRESS(ROW(B3362)+$N$5,COLUMN(B3362)))),"",(INDIRECT(ADDRESS(ROW(B3362)+$N$5,COLUMN(B3362)))/B3362-1))</f>
        <v>6.9803819828618829E-2</v>
      </c>
      <c r="F3362" s="5">
        <f t="shared" ca="1" si="367"/>
        <v>41624</v>
      </c>
      <c r="G3362" s="11">
        <f t="shared" ca="1" si="371"/>
        <v>123.515</v>
      </c>
      <c r="H3362" s="17" cm="1">
        <f t="array" aca="1" ref="H3362" ca="1">IF(F3362="MAI","NESSUNO",INDIRECT(ADDRESS(ROW()+$N$5,2)))</f>
        <v>140.20099999999999</v>
      </c>
      <c r="I3362" s="11">
        <f t="shared" ca="1" si="372"/>
        <v>0.20776816282365473</v>
      </c>
      <c r="J3362" s="13">
        <f t="shared" ca="1" si="368"/>
        <v>0.13677503269095775</v>
      </c>
      <c r="K3362" s="13" t="b">
        <f t="shared" ca="1" si="373"/>
        <v>1</v>
      </c>
    </row>
    <row r="3363" spans="1:11" x14ac:dyDescent="0.2">
      <c r="A3363" s="5">
        <f>IndiciMSCI!A3363</f>
        <v>41596</v>
      </c>
      <c r="B3363" cm="1">
        <f t="array" ref="B3363">INDEX(IndiciMSCI!A:Y,ROW(),Sheet1!$O$2)</f>
        <v>131.18700000000001</v>
      </c>
      <c r="C3363">
        <f t="shared" ca="1" si="369"/>
        <v>123.69330000000001</v>
      </c>
      <c r="D3363" t="b">
        <f t="shared" ca="1" si="370"/>
        <v>0</v>
      </c>
      <c r="E3363" s="13" cm="1">
        <f t="array" aca="1" ref="E3363" ca="1">IF(ISBLANK(INDIRECT(ADDRESS(ROW(B3363)+$N$5,COLUMN(B3363)))),"",(INDIRECT(ADDRESS(ROW(B3363)+$N$5,COLUMN(B3363)))/B3363-1))</f>
        <v>4.4859627859467732E-2</v>
      </c>
      <c r="F3363" s="5">
        <f t="shared" ca="1" si="367"/>
        <v>41624</v>
      </c>
      <c r="G3363" s="11">
        <f t="shared" ca="1" si="371"/>
        <v>123.515</v>
      </c>
      <c r="H3363" s="17" cm="1">
        <f t="array" aca="1" ref="H3363" ca="1">IF(F3363="MAI","NESSUNO",INDIRECT(ADDRESS(ROW()+$N$5,2)))</f>
        <v>137.072</v>
      </c>
      <c r="I3363" s="11">
        <f t="shared" ca="1" si="372"/>
        <v>0.18764630140503868</v>
      </c>
      <c r="J3363" s="13">
        <f t="shared" ca="1" si="368"/>
        <v>0.1112791669141808</v>
      </c>
      <c r="K3363" s="13" t="b">
        <f t="shared" ca="1" si="373"/>
        <v>1</v>
      </c>
    </row>
    <row r="3364" spans="1:11" x14ac:dyDescent="0.2">
      <c r="A3364" s="5">
        <f>IndiciMSCI!A3364</f>
        <v>41597</v>
      </c>
      <c r="B3364" cm="1">
        <f t="array" ref="B3364">INDEX(IndiciMSCI!A:Y,ROW(),Sheet1!$O$2)</f>
        <v>130.417</v>
      </c>
      <c r="C3364">
        <f t="shared" ca="1" si="369"/>
        <v>123.69330000000001</v>
      </c>
      <c r="D3364" t="b">
        <f t="shared" ca="1" si="370"/>
        <v>0</v>
      </c>
      <c r="E3364" s="13" cm="1">
        <f t="array" aca="1" ref="E3364" ca="1">IF(ISBLANK(INDIRECT(ADDRESS(ROW(B3364)+$N$5,COLUMN(B3364)))),"",(INDIRECT(ADDRESS(ROW(B3364)+$N$5,COLUMN(B3364)))/B3364-1))</f>
        <v>6.5129545994770721E-2</v>
      </c>
      <c r="F3364" s="5">
        <f t="shared" ca="1" si="367"/>
        <v>41624</v>
      </c>
      <c r="G3364" s="11">
        <f t="shared" ca="1" si="371"/>
        <v>123.515</v>
      </c>
      <c r="H3364" s="17" cm="1">
        <f t="array" aca="1" ref="H3364" ca="1">IF(F3364="MAI","NESSUNO",INDIRECT(ADDRESS(ROW()+$N$5,2)))</f>
        <v>138.911</v>
      </c>
      <c r="I3364" s="11">
        <f t="shared" ca="1" si="372"/>
        <v>0.18093974152576209</v>
      </c>
      <c r="J3364" s="13">
        <f t="shared" ca="1" si="368"/>
        <v>0.12611374927357619</v>
      </c>
      <c r="K3364" s="13" t="b">
        <f t="shared" ca="1" si="373"/>
        <v>1</v>
      </c>
    </row>
    <row r="3365" spans="1:11" x14ac:dyDescent="0.2">
      <c r="A3365" s="5">
        <f>IndiciMSCI!A3365</f>
        <v>41598</v>
      </c>
      <c r="B3365" cm="1">
        <f t="array" ref="B3365">INDEX(IndiciMSCI!A:Y,ROW(),Sheet1!$O$2)</f>
        <v>130.98099999999999</v>
      </c>
      <c r="C3365">
        <f t="shared" ca="1" si="369"/>
        <v>123.69330000000001</v>
      </c>
      <c r="D3365" t="b">
        <f t="shared" ca="1" si="370"/>
        <v>0</v>
      </c>
      <c r="E3365" s="13" cm="1">
        <f t="array" aca="1" ref="E3365" ca="1">IF(ISBLANK(INDIRECT(ADDRESS(ROW(B3365)+$N$5,COLUMN(B3365)))),"",(INDIRECT(ADDRESS(ROW(B3365)+$N$5,COLUMN(B3365)))/B3365-1))</f>
        <v>5.1633443018453073E-2</v>
      </c>
      <c r="F3365" s="5">
        <f t="shared" ca="1" si="367"/>
        <v>41624</v>
      </c>
      <c r="G3365" s="11">
        <f t="shared" ca="1" si="371"/>
        <v>123.515</v>
      </c>
      <c r="H3365" s="17" cm="1">
        <f t="array" aca="1" ref="H3365" ca="1">IF(F3365="MAI","NESSUNO",INDIRECT(ADDRESS(ROW()+$N$5,2)))</f>
        <v>137.744</v>
      </c>
      <c r="I3365" s="11">
        <f t="shared" ca="1" si="372"/>
        <v>0.17423354524375156</v>
      </c>
      <c r="J3365" s="13">
        <f t="shared" ca="1" si="368"/>
        <v>0.11661120953118043</v>
      </c>
      <c r="K3365" s="13" t="b">
        <f t="shared" ca="1" si="373"/>
        <v>1</v>
      </c>
    </row>
    <row r="3366" spans="1:11" x14ac:dyDescent="0.2">
      <c r="A3366" s="5">
        <f>IndiciMSCI!A3366</f>
        <v>41599</v>
      </c>
      <c r="B3366" cm="1">
        <f t="array" ref="B3366">INDEX(IndiciMSCI!A:Y,ROW(),Sheet1!$O$2)</f>
        <v>130.941</v>
      </c>
      <c r="C3366">
        <f t="shared" ca="1" si="369"/>
        <v>123.69330000000001</v>
      </c>
      <c r="D3366" t="b">
        <f t="shared" ca="1" si="370"/>
        <v>0</v>
      </c>
      <c r="E3366" s="13" cm="1">
        <f t="array" aca="1" ref="E3366" ca="1">IF(ISBLANK(INDIRECT(ADDRESS(ROW(B3366)+$N$5,COLUMN(B3366)))),"",(INDIRECT(ADDRESS(ROW(B3366)+$N$5,COLUMN(B3366)))/B3366-1))</f>
        <v>4.9266463521738801E-2</v>
      </c>
      <c r="F3366" s="5">
        <f t="shared" ca="1" si="367"/>
        <v>41624</v>
      </c>
      <c r="G3366" s="11">
        <f t="shared" ca="1" si="371"/>
        <v>123.515</v>
      </c>
      <c r="H3366" s="17" cm="1">
        <f t="array" aca="1" ref="H3366" ca="1">IF(F3366="MAI","NESSUNO",INDIRECT(ADDRESS(ROW()+$N$5,2)))</f>
        <v>137.392</v>
      </c>
      <c r="I3366" s="11">
        <f t="shared" ca="1" si="372"/>
        <v>0.16752771253932508</v>
      </c>
      <c r="J3366" s="13">
        <f t="shared" ca="1" si="368"/>
        <v>0.11370706159202786</v>
      </c>
      <c r="K3366" s="13" t="b">
        <f t="shared" ca="1" si="373"/>
        <v>1</v>
      </c>
    </row>
    <row r="3367" spans="1:11" x14ac:dyDescent="0.2">
      <c r="A3367" s="5">
        <f>IndiciMSCI!A3367</f>
        <v>41600</v>
      </c>
      <c r="B3367" cm="1">
        <f t="array" ref="B3367">INDEX(IndiciMSCI!A:Y,ROW(),Sheet1!$O$2)</f>
        <v>130.45500000000001</v>
      </c>
      <c r="C3367">
        <f t="shared" ca="1" si="369"/>
        <v>123.69330000000001</v>
      </c>
      <c r="D3367" t="b">
        <f t="shared" ca="1" si="370"/>
        <v>0</v>
      </c>
      <c r="E3367" s="13" cm="1">
        <f t="array" aca="1" ref="E3367" ca="1">IF(ISBLANK(INDIRECT(ADDRESS(ROW(B3367)+$N$5,COLUMN(B3367)))),"",(INDIRECT(ADDRESS(ROW(B3367)+$N$5,COLUMN(B3367)))/B3367-1))</f>
        <v>7.0844352458702131E-2</v>
      </c>
      <c r="F3367" s="5">
        <f t="shared" ca="1" si="367"/>
        <v>41624</v>
      </c>
      <c r="G3367" s="11">
        <f t="shared" ca="1" si="371"/>
        <v>123.515</v>
      </c>
      <c r="H3367" s="17" cm="1">
        <f t="array" aca="1" ref="H3367" ca="1">IF(F3367="MAI","NESSUNO",INDIRECT(ADDRESS(ROW()+$N$5,2)))</f>
        <v>139.697</v>
      </c>
      <c r="I3367" s="11">
        <f t="shared" ca="1" si="372"/>
        <v>0.16082224339275797</v>
      </c>
      <c r="J3367" s="13">
        <f t="shared" ca="1" si="368"/>
        <v>0.1323144738970389</v>
      </c>
      <c r="K3367" s="13" t="b">
        <f t="shared" ca="1" si="373"/>
        <v>1</v>
      </c>
    </row>
    <row r="3368" spans="1:11" x14ac:dyDescent="0.2">
      <c r="A3368" s="5">
        <f>IndiciMSCI!A3368</f>
        <v>41603</v>
      </c>
      <c r="B3368" cm="1">
        <f t="array" ref="B3368">INDEX(IndiciMSCI!A:Y,ROW(),Sheet1!$O$2)</f>
        <v>131.24600000000001</v>
      </c>
      <c r="C3368">
        <f t="shared" ca="1" si="369"/>
        <v>123.69330000000001</v>
      </c>
      <c r="D3368" t="b">
        <f t="shared" ca="1" si="370"/>
        <v>0</v>
      </c>
      <c r="E3368" s="13" cm="1">
        <f t="array" aca="1" ref="E3368" ca="1">IF(ISBLANK(INDIRECT(ADDRESS(ROW(B3368)+$N$5,COLUMN(B3368)))),"",(INDIRECT(ADDRESS(ROW(B3368)+$N$5,COLUMN(B3368)))/B3368-1))</f>
        <v>5.4935007543086778E-2</v>
      </c>
      <c r="F3368" s="5">
        <f t="shared" ref="F3368:F3431" ca="1" si="374">IF(ISERROR(MATCH(TRUE,INDIRECT(ADDRESS(ROW(),4)&amp;":"&amp;ADDRESS(ROW()+$N$5,4)),0)),"MAI",INDEX(INDIRECT(ADDRESS(ROW(),1)&amp;":"&amp;ADDRESS(ROW()+$N$5,1)),MATCH(TRUE,INDIRECT(ADDRESS(ROW(),4)&amp;":"&amp;ADDRESS(ROW()+$N$5,4)),0)))</f>
        <v>41624</v>
      </c>
      <c r="G3368" s="11">
        <f t="shared" ca="1" si="371"/>
        <v>123.515</v>
      </c>
      <c r="H3368" s="17" cm="1">
        <f t="array" aca="1" ref="H3368" ca="1">IF(F3368="MAI","NESSUNO",INDIRECT(ADDRESS(ROW()+$N$5,2)))</f>
        <v>138.45599999999999</v>
      </c>
      <c r="I3368" s="11">
        <f t="shared" ca="1" si="372"/>
        <v>0.14070801710303726</v>
      </c>
      <c r="J3368" s="13">
        <f t="shared" ca="1" si="368"/>
        <v>0.12210426277863438</v>
      </c>
      <c r="K3368" s="13" t="b">
        <f t="shared" ca="1" si="373"/>
        <v>1</v>
      </c>
    </row>
    <row r="3369" spans="1:11" x14ac:dyDescent="0.2">
      <c r="A3369" s="5">
        <f>IndiciMSCI!A3369</f>
        <v>41604</v>
      </c>
      <c r="B3369" cm="1">
        <f t="array" ref="B3369">INDEX(IndiciMSCI!A:Y,ROW(),Sheet1!$O$2)</f>
        <v>130.346</v>
      </c>
      <c r="C3369">
        <f t="shared" ca="1" si="369"/>
        <v>123.69330000000001</v>
      </c>
      <c r="D3369" t="b">
        <f t="shared" ca="1" si="370"/>
        <v>0</v>
      </c>
      <c r="E3369" s="13" cm="1">
        <f t="array" aca="1" ref="E3369" ca="1">IF(ISBLANK(INDIRECT(ADDRESS(ROW(B3369)+$N$5,COLUMN(B3369)))),"",(INDIRECT(ADDRESS(ROW(B3369)+$N$5,COLUMN(B3369)))/B3369-1))</f>
        <v>7.0082702959814558E-2</v>
      </c>
      <c r="F3369" s="5">
        <f t="shared" ca="1" si="374"/>
        <v>41624</v>
      </c>
      <c r="G3369" s="11">
        <f t="shared" ca="1" si="371"/>
        <v>123.515</v>
      </c>
      <c r="H3369" s="17" cm="1">
        <f t="array" aca="1" ref="H3369" ca="1">IF(F3369="MAI","NESSUNO",INDIRECT(ADDRESS(ROW()+$N$5,2)))</f>
        <v>139.48099999999999</v>
      </c>
      <c r="I3369" s="11">
        <f t="shared" ca="1" si="372"/>
        <v>0.13400400199077467</v>
      </c>
      <c r="J3369" s="13">
        <f t="shared" ca="1" si="368"/>
        <v>0.13034857306392558</v>
      </c>
      <c r="K3369" s="13" t="b">
        <f t="shared" ca="1" si="373"/>
        <v>1</v>
      </c>
    </row>
    <row r="3370" spans="1:11" x14ac:dyDescent="0.2">
      <c r="A3370" s="5">
        <f>IndiciMSCI!A3370</f>
        <v>41605</v>
      </c>
      <c r="B3370" cm="1">
        <f t="array" ref="B3370">INDEX(IndiciMSCI!A:Y,ROW(),Sheet1!$O$2)</f>
        <v>128.791</v>
      </c>
      <c r="C3370">
        <f t="shared" ca="1" si="369"/>
        <v>123.69330000000001</v>
      </c>
      <c r="D3370" t="b">
        <f t="shared" ca="1" si="370"/>
        <v>0</v>
      </c>
      <c r="E3370" s="13" cm="1">
        <f t="array" aca="1" ref="E3370" ca="1">IF(ISBLANK(INDIRECT(ADDRESS(ROW(B3370)+$N$5,COLUMN(B3370)))),"",(INDIRECT(ADDRESS(ROW(B3370)+$N$5,COLUMN(B3370)))/B3370-1))</f>
        <v>7.9128199951860045E-2</v>
      </c>
      <c r="F3370" s="5">
        <f t="shared" ca="1" si="374"/>
        <v>41624</v>
      </c>
      <c r="G3370" s="11">
        <f t="shared" ca="1" si="371"/>
        <v>123.515</v>
      </c>
      <c r="H3370" s="17" cm="1">
        <f t="array" aca="1" ref="H3370" ca="1">IF(F3370="MAI","NESSUNO",INDIRECT(ADDRESS(ROW()+$N$5,2)))</f>
        <v>138.982</v>
      </c>
      <c r="I3370" s="11">
        <f t="shared" ca="1" si="372"/>
        <v>0.12730035033781917</v>
      </c>
      <c r="J3370" s="13">
        <f t="shared" ca="1" si="368"/>
        <v>0.12625430393343171</v>
      </c>
      <c r="K3370" s="13" t="b">
        <f t="shared" ca="1" si="373"/>
        <v>1</v>
      </c>
    </row>
    <row r="3371" spans="1:11" x14ac:dyDescent="0.2">
      <c r="A3371" s="5">
        <f>IndiciMSCI!A3371</f>
        <v>41606</v>
      </c>
      <c r="B3371" cm="1">
        <f t="array" ref="B3371">INDEX(IndiciMSCI!A:Y,ROW(),Sheet1!$O$2)</f>
        <v>129.982</v>
      </c>
      <c r="C3371">
        <f t="shared" ca="1" si="369"/>
        <v>123.69330000000001</v>
      </c>
      <c r="D3371" t="b">
        <f t="shared" ca="1" si="370"/>
        <v>0</v>
      </c>
      <c r="E3371" s="13" cm="1">
        <f t="array" aca="1" ref="E3371" ca="1">IF(ISBLANK(INDIRECT(ADDRESS(ROW(B3371)+$N$5,COLUMN(B3371)))),"",(INDIRECT(ADDRESS(ROW(B3371)+$N$5,COLUMN(B3371)))/B3371-1))</f>
        <v>5.9446692618978059E-2</v>
      </c>
      <c r="F3371" s="5">
        <f t="shared" ca="1" si="374"/>
        <v>41624</v>
      </c>
      <c r="G3371" s="11">
        <f t="shared" ca="1" si="371"/>
        <v>123.515</v>
      </c>
      <c r="H3371" s="17" cm="1">
        <f t="array" aca="1" ref="H3371" ca="1">IF(F3371="MAI","NESSUNO",INDIRECT(ADDRESS(ROW()+$N$5,2)))</f>
        <v>137.709</v>
      </c>
      <c r="I3371" s="11">
        <f t="shared" ca="1" si="372"/>
        <v>0.12059706212450294</v>
      </c>
      <c r="J3371" s="13">
        <f t="shared" ca="1" si="368"/>
        <v>0.11589359237440397</v>
      </c>
      <c r="K3371" s="13" t="b">
        <f t="shared" ca="1" si="373"/>
        <v>1</v>
      </c>
    </row>
    <row r="3372" spans="1:11" x14ac:dyDescent="0.2">
      <c r="A3372" s="5">
        <f>IndiciMSCI!A3372</f>
        <v>41607</v>
      </c>
      <c r="B3372" cm="1">
        <f t="array" ref="B3372">INDEX(IndiciMSCI!A:Y,ROW(),Sheet1!$O$2)</f>
        <v>129.40799999999999</v>
      </c>
      <c r="C3372">
        <f t="shared" ca="1" si="369"/>
        <v>123.69330000000001</v>
      </c>
      <c r="D3372" t="b">
        <f t="shared" ca="1" si="370"/>
        <v>0</v>
      </c>
      <c r="E3372" s="13" cm="1">
        <f t="array" aca="1" ref="E3372" ca="1">IF(ISBLANK(INDIRECT(ADDRESS(ROW(B3372)+$N$5,COLUMN(B3372)))),"",(INDIRECT(ADDRESS(ROW(B3372)+$N$5,COLUMN(B3372)))/B3372-1))</f>
        <v>7.1966184470821037E-2</v>
      </c>
      <c r="F3372" s="5">
        <f t="shared" ca="1" si="374"/>
        <v>41624</v>
      </c>
      <c r="G3372" s="11">
        <f t="shared" ca="1" si="371"/>
        <v>123.515</v>
      </c>
      <c r="H3372" s="17" cm="1">
        <f t="array" aca="1" ref="H3372" ca="1">IF(F3372="MAI","NESSUNO",INDIRECT(ADDRESS(ROW()+$N$5,2)))</f>
        <v>138.721</v>
      </c>
      <c r="I3372" s="11">
        <f t="shared" ca="1" si="372"/>
        <v>0.11389413733105869</v>
      </c>
      <c r="J3372" s="13">
        <f t="shared" ca="1" si="368"/>
        <v>0.12403266111266698</v>
      </c>
      <c r="K3372" s="13" t="b">
        <f t="shared" ca="1" si="373"/>
        <v>1</v>
      </c>
    </row>
    <row r="3373" spans="1:11" x14ac:dyDescent="0.2">
      <c r="A3373" s="5">
        <f>IndiciMSCI!A3373</f>
        <v>41610</v>
      </c>
      <c r="B3373" cm="1">
        <f t="array" ref="B3373">INDEX(IndiciMSCI!A:Y,ROW(),Sheet1!$O$2)</f>
        <v>129.12700000000001</v>
      </c>
      <c r="C3373">
        <f t="shared" ca="1" si="369"/>
        <v>123.69330000000001</v>
      </c>
      <c r="D3373" t="b">
        <f t="shared" ca="1" si="370"/>
        <v>0</v>
      </c>
      <c r="E3373" s="13" cm="1">
        <f t="array" aca="1" ref="E3373" ca="1">IF(ISBLANK(INDIRECT(ADDRESS(ROW(B3373)+$N$5,COLUMN(B3373)))),"",(INDIRECT(ADDRESS(ROW(B3373)+$N$5,COLUMN(B3373)))/B3373-1))</f>
        <v>8.5853462095456301E-2</v>
      </c>
      <c r="F3373" s="5">
        <f t="shared" ca="1" si="374"/>
        <v>41624</v>
      </c>
      <c r="G3373" s="11">
        <f t="shared" ca="1" si="371"/>
        <v>123.515</v>
      </c>
      <c r="H3373" s="17" cm="1">
        <f t="array" aca="1" ref="H3373" ca="1">IF(F3373="MAI","NESSUNO",INDIRECT(ADDRESS(ROW()+$N$5,2)))</f>
        <v>140.21299999999999</v>
      </c>
      <c r="I3373" s="11">
        <f t="shared" ca="1" si="372"/>
        <v>9.3787543273165852E-2</v>
      </c>
      <c r="J3373" s="13">
        <f t="shared" ca="1" si="368"/>
        <v>0.13594937896832901</v>
      </c>
      <c r="K3373" s="13" t="b">
        <f t="shared" ca="1" si="373"/>
        <v>1</v>
      </c>
    </row>
    <row r="3374" spans="1:11" x14ac:dyDescent="0.2">
      <c r="A3374" s="5">
        <f>IndiciMSCI!A3374</f>
        <v>41611</v>
      </c>
      <c r="B3374" cm="1">
        <f t="array" ref="B3374">INDEX(IndiciMSCI!A:Y,ROW(),Sheet1!$O$2)</f>
        <v>129.94300000000001</v>
      </c>
      <c r="C3374">
        <f t="shared" ca="1" si="369"/>
        <v>123.69330000000001</v>
      </c>
      <c r="D3374" t="b">
        <f t="shared" ca="1" si="370"/>
        <v>0</v>
      </c>
      <c r="E3374" s="13" cm="1">
        <f t="array" aca="1" ref="E3374" ca="1">IF(ISBLANK(INDIRECT(ADDRESS(ROW(B3374)+$N$5,COLUMN(B3374)))),"",(INDIRECT(ADDRESS(ROW(B3374)+$N$5,COLUMN(B3374)))/B3374-1))</f>
        <v>8.2482319170713136E-2</v>
      </c>
      <c r="F3374" s="5">
        <f t="shared" ca="1" si="374"/>
        <v>41624</v>
      </c>
      <c r="G3374" s="11">
        <f t="shared" ca="1" si="371"/>
        <v>123.515</v>
      </c>
      <c r="H3374" s="17" cm="1">
        <f t="array" aca="1" ref="H3374" ca="1">IF(F3374="MAI","NESSUNO",INDIRECT(ADDRESS(ROW()+$N$5,2)))</f>
        <v>140.661</v>
      </c>
      <c r="I3374" s="11">
        <f t="shared" ca="1" si="372"/>
        <v>8.7086071962332312E-2</v>
      </c>
      <c r="J3374" s="13">
        <f t="shared" ca="1" si="368"/>
        <v>0.13952221245972013</v>
      </c>
      <c r="K3374" s="13" t="b">
        <f t="shared" ca="1" si="373"/>
        <v>1</v>
      </c>
    </row>
    <row r="3375" spans="1:11" x14ac:dyDescent="0.2">
      <c r="A3375" s="5">
        <f>IndiciMSCI!A3375</f>
        <v>41612</v>
      </c>
      <c r="B3375" cm="1">
        <f t="array" ref="B3375">INDEX(IndiciMSCI!A:Y,ROW(),Sheet1!$O$2)</f>
        <v>127.661</v>
      </c>
      <c r="C3375">
        <f t="shared" ca="1" si="369"/>
        <v>123.69330000000001</v>
      </c>
      <c r="D3375" t="b">
        <f t="shared" ca="1" si="370"/>
        <v>0</v>
      </c>
      <c r="E3375" s="13" cm="1">
        <f t="array" aca="1" ref="E3375" ca="1">IF(ISBLANK(INDIRECT(ADDRESS(ROW(B3375)+$N$5,COLUMN(B3375)))),"",(INDIRECT(ADDRESS(ROW(B3375)+$N$5,COLUMN(B3375)))/B3375-1))</f>
        <v>0.10570181966301373</v>
      </c>
      <c r="F3375" s="5">
        <f t="shared" ca="1" si="374"/>
        <v>41624</v>
      </c>
      <c r="G3375" s="11">
        <f t="shared" ca="1" si="371"/>
        <v>123.515</v>
      </c>
      <c r="H3375" s="17" cm="1">
        <f t="array" aca="1" ref="H3375" ca="1">IF(F3375="MAI","NESSUNO",INDIRECT(ADDRESS(ROW()+$N$5,2)))</f>
        <v>141.155</v>
      </c>
      <c r="I3375" s="11">
        <f t="shared" ca="1" si="372"/>
        <v>8.0384963972875312E-2</v>
      </c>
      <c r="J3375" s="13">
        <f t="shared" ca="1" si="368"/>
        <v>0.14346747329452192</v>
      </c>
      <c r="K3375" s="13" t="b">
        <f t="shared" ca="1" si="373"/>
        <v>1</v>
      </c>
    </row>
    <row r="3376" spans="1:11" x14ac:dyDescent="0.2">
      <c r="A3376" s="5">
        <f>IndiciMSCI!A3376</f>
        <v>41613</v>
      </c>
      <c r="B3376" cm="1">
        <f t="array" ref="B3376">INDEX(IndiciMSCI!A:Y,ROW(),Sheet1!$O$2)</f>
        <v>126.28</v>
      </c>
      <c r="C3376">
        <f t="shared" ca="1" si="369"/>
        <v>123.69330000000001</v>
      </c>
      <c r="D3376" t="b">
        <f t="shared" ca="1" si="370"/>
        <v>0</v>
      </c>
      <c r="E3376" s="13" cm="1">
        <f t="array" aca="1" ref="E3376" ca="1">IF(ISBLANK(INDIRECT(ADDRESS(ROW(B3376)+$N$5,COLUMN(B3376)))),"",(INDIRECT(ADDRESS(ROW(B3376)+$N$5,COLUMN(B3376)))/B3376-1))</f>
        <v>0.11495090275578068</v>
      </c>
      <c r="F3376" s="5">
        <f t="shared" ca="1" si="374"/>
        <v>41624</v>
      </c>
      <c r="G3376" s="11">
        <f t="shared" ca="1" si="371"/>
        <v>123.515</v>
      </c>
      <c r="H3376" s="17" cm="1">
        <f t="array" aca="1" ref="H3376" ca="1">IF(F3376="MAI","NESSUNO",INDIRECT(ADDRESS(ROW()+$N$5,2)))</f>
        <v>140.79599999999999</v>
      </c>
      <c r="I3376" s="11">
        <f t="shared" ca="1" si="372"/>
        <v>7.368421928515545E-2</v>
      </c>
      <c r="J3376" s="13">
        <f t="shared" ca="1" si="368"/>
        <v>0.14050669327033272</v>
      </c>
      <c r="K3376" s="13" t="b">
        <f t="shared" ca="1" si="373"/>
        <v>1</v>
      </c>
    </row>
    <row r="3377" spans="1:11" x14ac:dyDescent="0.2">
      <c r="A3377" s="5">
        <f>IndiciMSCI!A3377</f>
        <v>41614</v>
      </c>
      <c r="B3377" cm="1">
        <f t="array" ref="B3377">INDEX(IndiciMSCI!A:Y,ROW(),Sheet1!$O$2)</f>
        <v>125.874</v>
      </c>
      <c r="C3377">
        <f t="shared" ca="1" si="369"/>
        <v>123.69330000000001</v>
      </c>
      <c r="D3377" t="b">
        <f t="shared" ca="1" si="370"/>
        <v>0</v>
      </c>
      <c r="E3377" s="13" cm="1">
        <f t="array" aca="1" ref="E3377" ca="1">IF(ISBLANK(INDIRECT(ADDRESS(ROW(B3377)+$N$5,COLUMN(B3377)))),"",(INDIRECT(ADDRESS(ROW(B3377)+$N$5,COLUMN(B3377)))/B3377-1))</f>
        <v>0.11992945326278659</v>
      </c>
      <c r="F3377" s="5">
        <f t="shared" ca="1" si="374"/>
        <v>41624</v>
      </c>
      <c r="G3377" s="11">
        <f t="shared" ca="1" si="371"/>
        <v>123.515</v>
      </c>
      <c r="H3377" s="17" cm="1">
        <f t="array" aca="1" ref="H3377" ca="1">IF(F3377="MAI","NESSUNO",INDIRECT(ADDRESS(ROW()+$N$5,2)))</f>
        <v>140.97</v>
      </c>
      <c r="I3377" s="11">
        <f t="shared" ca="1" si="372"/>
        <v>6.6983837879419639E-2</v>
      </c>
      <c r="J3377" s="13">
        <f t="shared" ca="1" si="368"/>
        <v>0.14186118153972729</v>
      </c>
      <c r="K3377" s="13" t="b">
        <f t="shared" ca="1" si="373"/>
        <v>1</v>
      </c>
    </row>
    <row r="3378" spans="1:11" x14ac:dyDescent="0.2">
      <c r="A3378" s="5">
        <f>IndiciMSCI!A3378</f>
        <v>41617</v>
      </c>
      <c r="B3378" cm="1">
        <f t="array" ref="B3378">INDEX(IndiciMSCI!A:Y,ROW(),Sheet1!$O$2)</f>
        <v>127.095</v>
      </c>
      <c r="C3378">
        <f t="shared" ca="1" si="369"/>
        <v>123.69330000000001</v>
      </c>
      <c r="D3378" t="b">
        <f t="shared" ca="1" si="370"/>
        <v>0</v>
      </c>
      <c r="E3378" s="13" cm="1">
        <f t="array" aca="1" ref="E3378" ca="1">IF(ISBLANK(INDIRECT(ADDRESS(ROW(B3378)+$N$5,COLUMN(B3378)))),"",(INDIRECT(ADDRESS(ROW(B3378)+$N$5,COLUMN(B3378)))/B3378-1))</f>
        <v>0.11569298556198127</v>
      </c>
      <c r="F3378" s="5">
        <f t="shared" ca="1" si="374"/>
        <v>41624</v>
      </c>
      <c r="G3378" s="11">
        <f t="shared" ca="1" si="371"/>
        <v>123.515</v>
      </c>
      <c r="H3378" s="17" cm="1">
        <f t="array" aca="1" ref="H3378" ca="1">IF(F3378="MAI","NESSUNO",INDIRECT(ADDRESS(ROW()+$N$5,2)))</f>
        <v>141.79900000000001</v>
      </c>
      <c r="I3378" s="11">
        <f t="shared" ca="1" si="372"/>
        <v>4.6884873157338802E-2</v>
      </c>
      <c r="J3378" s="13">
        <f t="shared" ca="1" si="368"/>
        <v>0.14841019206701489</v>
      </c>
      <c r="K3378" s="13" t="b">
        <f t="shared" ca="1" si="373"/>
        <v>1</v>
      </c>
    </row>
    <row r="3379" spans="1:11" x14ac:dyDescent="0.2">
      <c r="A3379" s="5">
        <f>IndiciMSCI!A3379</f>
        <v>41618</v>
      </c>
      <c r="B3379" cm="1">
        <f t="array" ref="B3379">INDEX(IndiciMSCI!A:Y,ROW(),Sheet1!$O$2)</f>
        <v>126.99</v>
      </c>
      <c r="C3379">
        <f t="shared" ca="1" si="369"/>
        <v>123.69330000000001</v>
      </c>
      <c r="D3379" t="b">
        <f t="shared" ca="1" si="370"/>
        <v>0</v>
      </c>
      <c r="E3379" s="13" cm="1">
        <f t="array" aca="1" ref="E3379" ca="1">IF(ISBLANK(INDIRECT(ADDRESS(ROW(B3379)+$N$5,COLUMN(B3379)))),"",(INDIRECT(ADDRESS(ROW(B3379)+$N$5,COLUMN(B3379)))/B3379-1))</f>
        <v>0.11409559807858893</v>
      </c>
      <c r="F3379" s="5">
        <f t="shared" ca="1" si="374"/>
        <v>41624</v>
      </c>
      <c r="G3379" s="11">
        <f t="shared" ca="1" si="371"/>
        <v>123.515</v>
      </c>
      <c r="H3379" s="17" cm="1">
        <f t="array" aca="1" ref="H3379" ca="1">IF(F3379="MAI","NESSUNO",INDIRECT(ADDRESS(ROW()+$N$5,2)))</f>
        <v>141.47900000000001</v>
      </c>
      <c r="I3379" s="11">
        <f t="shared" ca="1" si="372"/>
        <v>4.0185944682662011E-2</v>
      </c>
      <c r="J3379" s="13">
        <f t="shared" ca="1" si="368"/>
        <v>0.1457651778705637</v>
      </c>
      <c r="K3379" s="13" t="b">
        <f t="shared" ca="1" si="373"/>
        <v>1</v>
      </c>
    </row>
    <row r="3380" spans="1:11" x14ac:dyDescent="0.2">
      <c r="A3380" s="5">
        <f>IndiciMSCI!A3380</f>
        <v>41619</v>
      </c>
      <c r="B3380" cm="1">
        <f t="array" ref="B3380">INDEX(IndiciMSCI!A:Y,ROW(),Sheet1!$O$2)</f>
        <v>126.717</v>
      </c>
      <c r="C3380">
        <f t="shared" ca="1" si="369"/>
        <v>123.69330000000001</v>
      </c>
      <c r="D3380" t="b">
        <f t="shared" ca="1" si="370"/>
        <v>0</v>
      </c>
      <c r="E3380" s="13" cm="1">
        <f t="array" aca="1" ref="E3380" ca="1">IF(ISBLANK(INDIRECT(ADDRESS(ROW(B3380)+$N$5,COLUMN(B3380)))),"",(INDIRECT(ADDRESS(ROW(B3380)+$N$5,COLUMN(B3380)))/B3380-1))</f>
        <v>9.4430897196114083E-2</v>
      </c>
      <c r="F3380" s="5">
        <f t="shared" ca="1" si="374"/>
        <v>41624</v>
      </c>
      <c r="G3380" s="11">
        <f t="shared" ca="1" si="371"/>
        <v>123.515</v>
      </c>
      <c r="H3380" s="17" cm="1">
        <f t="array" aca="1" ref="H3380" ca="1">IF(F3380="MAI","NESSUNO",INDIRECT(ADDRESS(ROW()+$N$5,2)))</f>
        <v>138.68299999999999</v>
      </c>
      <c r="I3380" s="11">
        <f t="shared" ca="1" si="372"/>
        <v>3.3487379391573313E-2</v>
      </c>
      <c r="J3380" s="13">
        <f t="shared" ca="1" si="368"/>
        <v>0.12307401837340862</v>
      </c>
      <c r="K3380" s="13" t="b">
        <f t="shared" ca="1" si="373"/>
        <v>1</v>
      </c>
    </row>
    <row r="3381" spans="1:11" x14ac:dyDescent="0.2">
      <c r="A3381" s="5">
        <f>IndiciMSCI!A3381</f>
        <v>41620</v>
      </c>
      <c r="B3381" cm="1">
        <f t="array" ref="B3381">INDEX(IndiciMSCI!A:Y,ROW(),Sheet1!$O$2)</f>
        <v>125.44499999999999</v>
      </c>
      <c r="C3381">
        <f t="shared" ca="1" si="369"/>
        <v>123.69330000000001</v>
      </c>
      <c r="D3381" t="b">
        <f t="shared" ca="1" si="370"/>
        <v>0</v>
      </c>
      <c r="E3381" s="13" cm="1">
        <f t="array" aca="1" ref="E3381" ca="1">IF(ISBLANK(INDIRECT(ADDRESS(ROW(B3381)+$N$5,COLUMN(B3381)))),"",(INDIRECT(ADDRESS(ROW(B3381)+$N$5,COLUMN(B3381)))/B3381-1))</f>
        <v>9.4216588943361712E-2</v>
      </c>
      <c r="F3381" s="5">
        <f t="shared" ca="1" si="374"/>
        <v>41624</v>
      </c>
      <c r="G3381" s="11">
        <f t="shared" ca="1" si="371"/>
        <v>123.515</v>
      </c>
      <c r="H3381" s="17" cm="1">
        <f t="array" aca="1" ref="H3381" ca="1">IF(F3381="MAI","NESSUNO",INDIRECT(ADDRESS(ROW()+$N$5,2)))</f>
        <v>137.26400000000001</v>
      </c>
      <c r="I3381" s="11">
        <f t="shared" ca="1" si="372"/>
        <v>2.6789177264291197E-2</v>
      </c>
      <c r="J3381" s="13">
        <f t="shared" ca="1" si="368"/>
        <v>0.11153130532537991</v>
      </c>
      <c r="K3381" s="13" t="b">
        <f t="shared" ca="1" si="373"/>
        <v>1</v>
      </c>
    </row>
    <row r="3382" spans="1:11" x14ac:dyDescent="0.2">
      <c r="A3382" s="5">
        <f>IndiciMSCI!A3382</f>
        <v>41621</v>
      </c>
      <c r="B3382" cm="1">
        <f t="array" ref="B3382">INDEX(IndiciMSCI!A:Y,ROW(),Sheet1!$O$2)</f>
        <v>125.221</v>
      </c>
      <c r="C3382">
        <f t="shared" ca="1" si="369"/>
        <v>123.69330000000001</v>
      </c>
      <c r="D3382" t="b">
        <f t="shared" ca="1" si="370"/>
        <v>0</v>
      </c>
      <c r="E3382" s="13" cm="1">
        <f t="array" aca="1" ref="E3382" ca="1">IF(ISBLANK(INDIRECT(ADDRESS(ROW(B3382)+$N$5,COLUMN(B3382)))),"",(INDIRECT(ADDRESS(ROW(B3382)+$N$5,COLUMN(B3382)))/B3382-1))</f>
        <v>9.9951286126128913E-2</v>
      </c>
      <c r="F3382" s="5">
        <f t="shared" ca="1" si="374"/>
        <v>41624</v>
      </c>
      <c r="G3382" s="11">
        <f t="shared" ca="1" si="371"/>
        <v>123.515</v>
      </c>
      <c r="H3382" s="17" cm="1">
        <f t="array" aca="1" ref="H3382" ca="1">IF(F3382="MAI","NESSUNO",INDIRECT(ADDRESS(ROW()+$N$5,2)))</f>
        <v>137.73699999999999</v>
      </c>
      <c r="I3382" s="11">
        <f t="shared" ca="1" si="372"/>
        <v>2.0091338281204685E-2</v>
      </c>
      <c r="J3382" s="13">
        <f t="shared" ca="1" si="368"/>
        <v>0.11530657279100676</v>
      </c>
      <c r="K3382" s="13" t="b">
        <f t="shared" ca="1" si="373"/>
        <v>1</v>
      </c>
    </row>
    <row r="3383" spans="1:11" x14ac:dyDescent="0.2">
      <c r="A3383" s="5">
        <f>IndiciMSCI!A3383</f>
        <v>41624</v>
      </c>
      <c r="B3383" cm="1">
        <f t="array" ref="B3383">INDEX(IndiciMSCI!A:Y,ROW(),Sheet1!$O$2)</f>
        <v>123.515</v>
      </c>
      <c r="C3383">
        <f t="shared" ca="1" si="369"/>
        <v>123.69330000000001</v>
      </c>
      <c r="D3383" t="b">
        <f t="shared" ca="1" si="370"/>
        <v>1</v>
      </c>
      <c r="E3383" s="13" cm="1">
        <f t="array" aca="1" ref="E3383" ca="1">IF(ISBLANK(INDIRECT(ADDRESS(ROW(B3383)+$N$5,COLUMN(B3383)))),"",(INDIRECT(ADDRESS(ROW(B3383)+$N$5,COLUMN(B3383)))/B3383-1))</f>
        <v>0.10274865400963429</v>
      </c>
      <c r="F3383" s="5">
        <f t="shared" ca="1" si="374"/>
        <v>41624</v>
      </c>
      <c r="G3383" s="11">
        <f t="shared" ca="1" si="371"/>
        <v>123.515</v>
      </c>
      <c r="H3383" s="17" cm="1">
        <f t="array" aca="1" ref="H3383" ca="1">IF(F3383="MAI","NESSUNO",INDIRECT(ADDRESS(ROW()+$N$5,2)))</f>
        <v>136.20599999999999</v>
      </c>
      <c r="I3383" s="11">
        <f t="shared" ca="1" si="372"/>
        <v>0</v>
      </c>
      <c r="J3383" s="13">
        <f t="shared" ca="1" si="368"/>
        <v>0.10274865400963436</v>
      </c>
      <c r="K3383" s="13" t="b">
        <f t="shared" ca="1" si="373"/>
        <v>0</v>
      </c>
    </row>
    <row r="3384" spans="1:11" x14ac:dyDescent="0.2">
      <c r="A3384" s="5">
        <f>IndiciMSCI!A3384</f>
        <v>41625</v>
      </c>
      <c r="B3384" cm="1">
        <f t="array" ref="B3384">INDEX(IndiciMSCI!A:Y,ROW(),Sheet1!$O$2)</f>
        <v>124.996</v>
      </c>
      <c r="C3384">
        <f t="shared" ca="1" si="369"/>
        <v>123.69330000000001</v>
      </c>
      <c r="D3384" t="b">
        <f t="shared" ca="1" si="370"/>
        <v>0</v>
      </c>
      <c r="E3384" s="13" cm="1">
        <f t="array" aca="1" ref="E3384" ca="1">IF(ISBLANK(INDIRECT(ADDRESS(ROW(B3384)+$N$5,COLUMN(B3384)))),"",(INDIRECT(ADDRESS(ROW(B3384)+$N$5,COLUMN(B3384)))/B3384-1))</f>
        <v>7.2258312265992553E-2</v>
      </c>
      <c r="F3384" s="5">
        <f t="shared" ca="1" si="374"/>
        <v>41674</v>
      </c>
      <c r="G3384" s="11">
        <f t="shared" ca="1" si="371"/>
        <v>118.93</v>
      </c>
      <c r="H3384" s="17" cm="1">
        <f t="array" aca="1" ref="H3384" ca="1">IF(F3384="MAI","NESSUNO",INDIRECT(ADDRESS(ROW()+$N$5,2)))</f>
        <v>134.02799999999999</v>
      </c>
      <c r="I3384" s="11">
        <f t="shared" ca="1" si="372"/>
        <v>0.31637130972652017</v>
      </c>
      <c r="J3384" s="13">
        <f t="shared" ca="1" si="368"/>
        <v>0.1296087724689019</v>
      </c>
      <c r="K3384" s="13" t="b">
        <f t="shared" ca="1" si="373"/>
        <v>1</v>
      </c>
    </row>
    <row r="3385" spans="1:11" x14ac:dyDescent="0.2">
      <c r="A3385" s="5">
        <f>IndiciMSCI!A3385</f>
        <v>41626</v>
      </c>
      <c r="B3385" cm="1">
        <f t="array" ref="B3385">INDEX(IndiciMSCI!A:Y,ROW(),Sheet1!$O$2)</f>
        <v>126.124</v>
      </c>
      <c r="C3385">
        <f t="shared" ca="1" si="369"/>
        <v>123.69330000000001</v>
      </c>
      <c r="D3385" t="b">
        <f t="shared" ca="1" si="370"/>
        <v>0</v>
      </c>
      <c r="E3385" s="13" cm="1">
        <f t="array" aca="1" ref="E3385" ca="1">IF(ISBLANK(INDIRECT(ADDRESS(ROW(B3385)+$N$5,COLUMN(B3385)))),"",(INDIRECT(ADDRESS(ROW(B3385)+$N$5,COLUMN(B3385)))/B3385-1))</f>
        <v>6.9312739843328863E-2</v>
      </c>
      <c r="F3385" s="5">
        <f t="shared" ca="1" si="374"/>
        <v>41674</v>
      </c>
      <c r="G3385" s="11">
        <f t="shared" ca="1" si="371"/>
        <v>118.93</v>
      </c>
      <c r="H3385" s="17" cm="1">
        <f t="array" aca="1" ref="H3385" ca="1">IF(F3385="MAI","NESSUNO",INDIRECT(ADDRESS(ROW()+$N$5,2)))</f>
        <v>134.86600000000001</v>
      </c>
      <c r="I3385" s="11">
        <f t="shared" ca="1" si="372"/>
        <v>0.30990634754918744</v>
      </c>
      <c r="J3385" s="13">
        <f t="shared" ca="1" si="368"/>
        <v>0.13660057468720418</v>
      </c>
      <c r="K3385" s="13" t="b">
        <f t="shared" ca="1" si="373"/>
        <v>1</v>
      </c>
    </row>
    <row r="3386" spans="1:11" x14ac:dyDescent="0.2">
      <c r="A3386" s="5">
        <f>IndiciMSCI!A3386</f>
        <v>41627</v>
      </c>
      <c r="B3386" cm="1">
        <f t="array" ref="B3386">INDEX(IndiciMSCI!A:Y,ROW(),Sheet1!$O$2)</f>
        <v>127.15600000000001</v>
      </c>
      <c r="C3386">
        <f t="shared" ca="1" si="369"/>
        <v>123.69330000000001</v>
      </c>
      <c r="D3386" t="b">
        <f t="shared" ca="1" si="370"/>
        <v>0</v>
      </c>
      <c r="E3386" s="13" cm="1">
        <f t="array" aca="1" ref="E3386" ca="1">IF(ISBLANK(INDIRECT(ADDRESS(ROW(B3386)+$N$5,COLUMN(B3386)))),"",(INDIRECT(ADDRESS(ROW(B3386)+$N$5,COLUMN(B3386)))/B3386-1))</f>
        <v>7.6355028468967356E-2</v>
      </c>
      <c r="F3386" s="5">
        <f t="shared" ca="1" si="374"/>
        <v>41674</v>
      </c>
      <c r="G3386" s="11">
        <f t="shared" ca="1" si="371"/>
        <v>118.93</v>
      </c>
      <c r="H3386" s="17" cm="1">
        <f t="array" aca="1" ref="H3386" ca="1">IF(F3386="MAI","NESSUNO",INDIRECT(ADDRESS(ROW()+$N$5,2)))</f>
        <v>136.86500000000001</v>
      </c>
      <c r="I3386" s="11">
        <f t="shared" ca="1" si="372"/>
        <v>0.30344173587087653</v>
      </c>
      <c r="J3386" s="13">
        <f t="shared" ca="1" si="368"/>
        <v>0.15335442475297131</v>
      </c>
      <c r="K3386" s="13" t="b">
        <f t="shared" ca="1" si="373"/>
        <v>1</v>
      </c>
    </row>
    <row r="3387" spans="1:11" x14ac:dyDescent="0.2">
      <c r="A3387" s="5">
        <f>IndiciMSCI!A3387</f>
        <v>41628</v>
      </c>
      <c r="B3387" cm="1">
        <f t="array" ref="B3387">INDEX(IndiciMSCI!A:Y,ROW(),Sheet1!$O$2)</f>
        <v>127.184</v>
      </c>
      <c r="C3387">
        <f t="shared" ca="1" si="369"/>
        <v>123.69330000000001</v>
      </c>
      <c r="D3387" t="b">
        <f t="shared" ca="1" si="370"/>
        <v>0</v>
      </c>
      <c r="E3387" s="13" cm="1">
        <f t="array" aca="1" ref="E3387" ca="1">IF(ISBLANK(INDIRECT(ADDRESS(ROW(B3387)+$N$5,COLUMN(B3387)))),"",(INDIRECT(ADDRESS(ROW(B3387)+$N$5,COLUMN(B3387)))/B3387-1))</f>
        <v>9.9627311611523384E-2</v>
      </c>
      <c r="F3387" s="5">
        <f t="shared" ca="1" si="374"/>
        <v>41674</v>
      </c>
      <c r="G3387" s="11">
        <f t="shared" ca="1" si="371"/>
        <v>118.93</v>
      </c>
      <c r="H3387" s="17" cm="1">
        <f t="array" aca="1" ref="H3387" ca="1">IF(F3387="MAI","NESSUNO",INDIRECT(ADDRESS(ROW()+$N$5,2)))</f>
        <v>139.85499999999999</v>
      </c>
      <c r="I3387" s="11">
        <f t="shared" ca="1" si="372"/>
        <v>0.29697747467255908</v>
      </c>
      <c r="J3387" s="13">
        <f t="shared" ca="1" si="368"/>
        <v>0.17844091040673118</v>
      </c>
      <c r="K3387" s="13" t="b">
        <f t="shared" ca="1" si="373"/>
        <v>1</v>
      </c>
    </row>
    <row r="3388" spans="1:11" x14ac:dyDescent="0.2">
      <c r="A3388" s="5">
        <f>IndiciMSCI!A3388</f>
        <v>41631</v>
      </c>
      <c r="B3388" cm="1">
        <f t="array" ref="B3388">INDEX(IndiciMSCI!A:Y,ROW(),Sheet1!$O$2)</f>
        <v>126.97199999999999</v>
      </c>
      <c r="C3388">
        <f t="shared" ca="1" si="369"/>
        <v>123.69330000000001</v>
      </c>
      <c r="D3388" t="b">
        <f t="shared" ca="1" si="370"/>
        <v>0</v>
      </c>
      <c r="E3388" s="13" cm="1">
        <f t="array" aca="1" ref="E3388" ca="1">IF(ISBLANK(INDIRECT(ADDRESS(ROW(B3388)+$N$5,COLUMN(B3388)))),"",(INDIRECT(ADDRESS(ROW(B3388)+$N$5,COLUMN(B3388)))/B3388-1))</f>
        <v>0.10058910625964779</v>
      </c>
      <c r="F3388" s="5">
        <f t="shared" ca="1" si="374"/>
        <v>41674</v>
      </c>
      <c r="G3388" s="11">
        <f t="shared" ca="1" si="371"/>
        <v>118.93</v>
      </c>
      <c r="H3388" s="17" cm="1">
        <f t="array" aca="1" ref="H3388" ca="1">IF(F3388="MAI","NESSUNO",INDIRECT(ADDRESS(ROW()+$N$5,2)))</f>
        <v>139.744</v>
      </c>
      <c r="I3388" s="11">
        <f t="shared" ca="1" si="372"/>
        <v>0.27758679376773898</v>
      </c>
      <c r="J3388" s="13">
        <f t="shared" ca="1" si="368"/>
        <v>0.17734454547858178</v>
      </c>
      <c r="K3388" s="13" t="b">
        <f t="shared" ca="1" si="373"/>
        <v>1</v>
      </c>
    </row>
    <row r="3389" spans="1:11" x14ac:dyDescent="0.2">
      <c r="A3389" s="5">
        <f>IndiciMSCI!A3389</f>
        <v>41632</v>
      </c>
      <c r="B3389" cm="1">
        <f t="array" ref="B3389">INDEX(IndiciMSCI!A:Y,ROW(),Sheet1!$O$2)</f>
        <v>126.658</v>
      </c>
      <c r="C3389">
        <f t="shared" ca="1" si="369"/>
        <v>123.69330000000001</v>
      </c>
      <c r="D3389" t="b">
        <f t="shared" ca="1" si="370"/>
        <v>0</v>
      </c>
      <c r="E3389" s="13" cm="1">
        <f t="array" aca="1" ref="E3389" ca="1">IF(ISBLANK(INDIRECT(ADDRESS(ROW(B3389)+$N$5,COLUMN(B3389)))),"",(INDIRECT(ADDRESS(ROW(B3389)+$N$5,COLUMN(B3389)))/B3389-1))</f>
        <v>0.10343602457010204</v>
      </c>
      <c r="F3389" s="5">
        <f t="shared" ca="1" si="374"/>
        <v>41674</v>
      </c>
      <c r="G3389" s="11">
        <f t="shared" ca="1" si="371"/>
        <v>118.93</v>
      </c>
      <c r="H3389" s="17" cm="1">
        <f t="array" aca="1" ref="H3389" ca="1">IF(F3389="MAI","NESSUNO",INDIRECT(ADDRESS(ROW()+$N$5,2)))</f>
        <v>139.75899999999999</v>
      </c>
      <c r="I3389" s="11">
        <f t="shared" ca="1" si="372"/>
        <v>0.27112393429949577</v>
      </c>
      <c r="J3389" s="13">
        <f t="shared" ca="1" si="368"/>
        <v>0.17741632838055557</v>
      </c>
      <c r="K3389" s="13" t="b">
        <f t="shared" ca="1" si="373"/>
        <v>1</v>
      </c>
    </row>
    <row r="3390" spans="1:11" x14ac:dyDescent="0.2">
      <c r="A3390" s="5">
        <f>IndiciMSCI!A3390</f>
        <v>41633</v>
      </c>
      <c r="B3390" cm="1">
        <f t="array" ref="B3390">INDEX(IndiciMSCI!A:Y,ROW(),Sheet1!$O$2)</f>
        <v>126.709</v>
      </c>
      <c r="C3390">
        <f t="shared" ca="1" si="369"/>
        <v>123.69330000000001</v>
      </c>
      <c r="D3390" t="b">
        <f t="shared" ca="1" si="370"/>
        <v>0</v>
      </c>
      <c r="E3390" s="13" cm="1">
        <f t="array" aca="1" ref="E3390" ca="1">IF(ISBLANK(INDIRECT(ADDRESS(ROW(B3390)+$N$5,COLUMN(B3390)))),"",(INDIRECT(ADDRESS(ROW(B3390)+$N$5,COLUMN(B3390)))/B3390-1))</f>
        <v>0.11396980482838637</v>
      </c>
      <c r="F3390" s="5">
        <f t="shared" ca="1" si="374"/>
        <v>41674</v>
      </c>
      <c r="G3390" s="11">
        <f t="shared" ca="1" si="371"/>
        <v>118.93</v>
      </c>
      <c r="H3390" s="17" cm="1">
        <f t="array" aca="1" ref="H3390" ca="1">IF(F3390="MAI","NESSUNO",INDIRECT(ADDRESS(ROW()+$N$5,2)))</f>
        <v>141.15</v>
      </c>
      <c r="I3390" s="11">
        <f t="shared" ca="1" si="372"/>
        <v>0.26466142521626068</v>
      </c>
      <c r="J3390" s="13">
        <f t="shared" ca="1" si="368"/>
        <v>0.18905794522169561</v>
      </c>
      <c r="K3390" s="13" t="b">
        <f t="shared" ca="1" si="373"/>
        <v>1</v>
      </c>
    </row>
    <row r="3391" spans="1:11" x14ac:dyDescent="0.2">
      <c r="A3391" s="5">
        <f>IndiciMSCI!A3391</f>
        <v>41634</v>
      </c>
      <c r="B3391" cm="1">
        <f t="array" ref="B3391">INDEX(IndiciMSCI!A:Y,ROW(),Sheet1!$O$2)</f>
        <v>128.10300000000001</v>
      </c>
      <c r="C3391">
        <f t="shared" ca="1" si="369"/>
        <v>123.69330000000001</v>
      </c>
      <c r="D3391" t="b">
        <f t="shared" ca="1" si="370"/>
        <v>0</v>
      </c>
      <c r="E3391" s="13" cm="1">
        <f t="array" aca="1" ref="E3391" ca="1">IF(ISBLANK(INDIRECT(ADDRESS(ROW(B3391)+$N$5,COLUMN(B3391)))),"",(INDIRECT(ADDRESS(ROW(B3391)+$N$5,COLUMN(B3391)))/B3391-1))</f>
        <v>9.8483251758350487E-2</v>
      </c>
      <c r="F3391" s="5">
        <f t="shared" ca="1" si="374"/>
        <v>41674</v>
      </c>
      <c r="G3391" s="11">
        <f t="shared" ca="1" si="371"/>
        <v>118.93</v>
      </c>
      <c r="H3391" s="17" cm="1">
        <f t="array" aca="1" ref="H3391" ca="1">IF(F3391="MAI","NESSUNO",INDIRECT(ADDRESS(ROW()+$N$5,2)))</f>
        <v>140.71899999999999</v>
      </c>
      <c r="I3391" s="11">
        <f t="shared" ca="1" si="372"/>
        <v>0.25819926649904801</v>
      </c>
      <c r="J3391" s="13">
        <f t="shared" ca="1" si="368"/>
        <v>0.18537962891195689</v>
      </c>
      <c r="K3391" s="13" t="b">
        <f t="shared" ca="1" si="373"/>
        <v>1</v>
      </c>
    </row>
    <row r="3392" spans="1:11" x14ac:dyDescent="0.2">
      <c r="A3392" s="5">
        <f>IndiciMSCI!A3392</f>
        <v>41635</v>
      </c>
      <c r="B3392" cm="1">
        <f t="array" ref="B3392">INDEX(IndiciMSCI!A:Y,ROW(),Sheet1!$O$2)</f>
        <v>127.895</v>
      </c>
      <c r="C3392">
        <f t="shared" ca="1" si="369"/>
        <v>123.69330000000001</v>
      </c>
      <c r="D3392" t="b">
        <f t="shared" ca="1" si="370"/>
        <v>0</v>
      </c>
      <c r="E3392" s="13" cm="1">
        <f t="array" aca="1" ref="E3392" ca="1">IF(ISBLANK(INDIRECT(ADDRESS(ROW(B3392)+$N$5,COLUMN(B3392)))),"",(INDIRECT(ADDRESS(ROW(B3392)+$N$5,COLUMN(B3392)))/B3392-1))</f>
        <v>0.10732241291684597</v>
      </c>
      <c r="F3392" s="5">
        <f t="shared" ca="1" si="374"/>
        <v>41674</v>
      </c>
      <c r="G3392" s="11">
        <f t="shared" ca="1" si="371"/>
        <v>118.93</v>
      </c>
      <c r="H3392" s="17" cm="1">
        <f t="array" aca="1" ref="H3392" ca="1">IF(F3392="MAI","NESSUNO",INDIRECT(ADDRESS(ROW()+$N$5,2)))</f>
        <v>141.62100000000001</v>
      </c>
      <c r="I3392" s="11">
        <f t="shared" ca="1" si="372"/>
        <v>0.25173745812888626</v>
      </c>
      <c r="J3392" s="13">
        <f t="shared" ca="1" si="368"/>
        <v>0.19290958932253333</v>
      </c>
      <c r="K3392" s="13" t="b">
        <f t="shared" ca="1" si="373"/>
        <v>1</v>
      </c>
    </row>
    <row r="3393" spans="1:11" x14ac:dyDescent="0.2">
      <c r="A3393" s="5">
        <f>IndiciMSCI!A3393</f>
        <v>41638</v>
      </c>
      <c r="B3393" cm="1">
        <f t="array" ref="B3393">INDEX(IndiciMSCI!A:Y,ROW(),Sheet1!$O$2)</f>
        <v>128.64500000000001</v>
      </c>
      <c r="C3393">
        <f t="shared" ca="1" si="369"/>
        <v>123.69330000000001</v>
      </c>
      <c r="D3393" t="b">
        <f t="shared" ca="1" si="370"/>
        <v>0</v>
      </c>
      <c r="E3393" s="13" cm="1">
        <f t="array" aca="1" ref="E3393" ca="1">IF(ISBLANK(INDIRECT(ADDRESS(ROW(B3393)+$N$5,COLUMN(B3393)))),"",(INDIRECT(ADDRESS(ROW(B3393)+$N$5,COLUMN(B3393)))/B3393-1))</f>
        <v>9.5860701931672399E-2</v>
      </c>
      <c r="F3393" s="5">
        <f t="shared" ca="1" si="374"/>
        <v>41674</v>
      </c>
      <c r="G3393" s="11">
        <f t="shared" ca="1" si="371"/>
        <v>118.93</v>
      </c>
      <c r="H3393" s="17" cm="1">
        <f t="array" aca="1" ref="H3393" ca="1">IF(F3393="MAI","NESSUNO",INDIRECT(ADDRESS(ROW()+$N$5,2)))</f>
        <v>140.977</v>
      </c>
      <c r="I3393" s="11">
        <f t="shared" ca="1" si="372"/>
        <v>0.23235413491056534</v>
      </c>
      <c r="J3393" s="13">
        <f t="shared" ca="1" si="368"/>
        <v>0.18733165841175953</v>
      </c>
      <c r="K3393" s="13" t="b">
        <f t="shared" ca="1" si="373"/>
        <v>1</v>
      </c>
    </row>
    <row r="3394" spans="1:11" x14ac:dyDescent="0.2">
      <c r="A3394" s="5">
        <f>IndiciMSCI!A3394</f>
        <v>41639</v>
      </c>
      <c r="B3394" cm="1">
        <f t="array" ref="B3394">INDEX(IndiciMSCI!A:Y,ROW(),Sheet1!$O$2)</f>
        <v>128.886</v>
      </c>
      <c r="C3394">
        <f t="shared" ca="1" si="369"/>
        <v>123.69330000000001</v>
      </c>
      <c r="D3394" t="b">
        <f t="shared" ca="1" si="370"/>
        <v>0</v>
      </c>
      <c r="E3394" s="13" cm="1">
        <f t="array" aca="1" ref="E3394" ca="1">IF(ISBLANK(INDIRECT(ADDRESS(ROW(B3394)+$N$5,COLUMN(B3394)))),"",(INDIRECT(ADDRESS(ROW(B3394)+$N$5,COLUMN(B3394)))/B3394-1))</f>
        <v>9.1933957140418743E-2</v>
      </c>
      <c r="F3394" s="5">
        <f t="shared" ca="1" si="374"/>
        <v>41674</v>
      </c>
      <c r="G3394" s="11">
        <f t="shared" ca="1" si="371"/>
        <v>118.93</v>
      </c>
      <c r="H3394" s="17" cm="1">
        <f t="array" aca="1" ref="H3394" ca="1">IF(F3394="MAI","NESSUNO",INDIRECT(ADDRESS(ROW()+$N$5,2)))</f>
        <v>140.73500000000001</v>
      </c>
      <c r="I3394" s="11">
        <f t="shared" ca="1" si="372"/>
        <v>0.22589372773855132</v>
      </c>
      <c r="J3394" s="13">
        <f t="shared" ref="J3394:J3457" ca="1" si="375">IF(E3394="","",IF(F3394="MAI",I3394/B3394,(H3394-G3394+I3394)/G3394))</f>
        <v>0.18524252692961032</v>
      </c>
      <c r="K3394" s="13" t="b">
        <f t="shared" ca="1" si="373"/>
        <v>1</v>
      </c>
    </row>
    <row r="3395" spans="1:11" x14ac:dyDescent="0.2">
      <c r="A3395" s="5">
        <f>IndiciMSCI!A3395</f>
        <v>41640</v>
      </c>
      <c r="B3395" cm="1">
        <f t="array" ref="B3395">INDEX(IndiciMSCI!A:Y,ROW(),Sheet1!$O$2)</f>
        <v>128.886</v>
      </c>
      <c r="C3395">
        <f t="shared" ref="C3395:C3458" ca="1" si="376">MAX(INDIRECT("B"&amp;ROW()&amp;":B"&amp;MAX(2,ROW()-$N$3)))*(1-$N$4)</f>
        <v>123.69330000000001</v>
      </c>
      <c r="D3395" t="b">
        <f t="shared" ref="D3395:D3458" ca="1" si="377">B3395&lt;C3395</f>
        <v>0</v>
      </c>
      <c r="E3395" s="13" cm="1">
        <f t="array" aca="1" ref="E3395" ca="1">IF(ISBLANK(INDIRECT(ADDRESS(ROW(B3395)+$N$5,COLUMN(B3395)))),"",(INDIRECT(ADDRESS(ROW(B3395)+$N$5,COLUMN(B3395)))/B3395-1))</f>
        <v>9.2950359232189861E-2</v>
      </c>
      <c r="F3395" s="5">
        <f t="shared" ca="1" si="374"/>
        <v>41674</v>
      </c>
      <c r="G3395" s="11">
        <f t="shared" ref="G3395:G3458" ca="1" si="378">IF(F3395="MAI","NESSUNO",INDEX(B:B,MATCH(F3395,A:A,0)))</f>
        <v>118.93</v>
      </c>
      <c r="H3395" s="17" cm="1">
        <f t="array" aca="1" ref="H3395" ca="1">IF(F3395="MAI","NESSUNO",INDIRECT(ADDRESS(ROW()+$N$5,2)))</f>
        <v>140.86600000000001</v>
      </c>
      <c r="I3395" s="11">
        <f t="shared" ref="I3395:I3458" ca="1" si="379">IF(F3395="MAI",B3395*(1+$N$6)^($N$5*(7/5)/365.25)-B3395, G3395*(1+$N$6)^((F3395-A3395)/365.25)-G3395)</f>
        <v>0.2194336708186313</v>
      </c>
      <c r="J3395" s="13">
        <f t="shared" ca="1" si="375"/>
        <v>0.18628969705556744</v>
      </c>
      <c r="K3395" s="13" t="b">
        <f t="shared" ref="K3395:K3458" ca="1" si="380">IF(E3395="","",J3395&gt;E3395)</f>
        <v>1</v>
      </c>
    </row>
    <row r="3396" spans="1:11" x14ac:dyDescent="0.2">
      <c r="A3396" s="5">
        <f>IndiciMSCI!A3396</f>
        <v>41641</v>
      </c>
      <c r="B3396" cm="1">
        <f t="array" ref="B3396">INDEX(IndiciMSCI!A:Y,ROW(),Sheet1!$O$2)</f>
        <v>130.126</v>
      </c>
      <c r="C3396">
        <f t="shared" ca="1" si="376"/>
        <v>123.69330000000001</v>
      </c>
      <c r="D3396" t="b">
        <f t="shared" ca="1" si="377"/>
        <v>0</v>
      </c>
      <c r="E3396" s="13" cm="1">
        <f t="array" aca="1" ref="E3396" ca="1">IF(ISBLANK(INDIRECT(ADDRESS(ROW(B3396)+$N$5,COLUMN(B3396)))),"",(INDIRECT(ADDRESS(ROW(B3396)+$N$5,COLUMN(B3396)))/B3396-1))</f>
        <v>8.2535388777031482E-2</v>
      </c>
      <c r="F3396" s="5">
        <f t="shared" ca="1" si="374"/>
        <v>41674</v>
      </c>
      <c r="G3396" s="11">
        <f t="shared" ca="1" si="378"/>
        <v>118.93</v>
      </c>
      <c r="H3396" s="17" cm="1">
        <f t="array" aca="1" ref="H3396" ca="1">IF(F3396="MAI","NESSUNO",INDIRECT(ADDRESS(ROW()+$N$5,2)))</f>
        <v>140.86600000000001</v>
      </c>
      <c r="I3396" s="11">
        <f t="shared" ca="1" si="379"/>
        <v>0.21297396413176273</v>
      </c>
      <c r="J3396" s="13">
        <f t="shared" ca="1" si="375"/>
        <v>0.18623538185598057</v>
      </c>
      <c r="K3396" s="13" t="b">
        <f t="shared" ca="1" si="380"/>
        <v>1</v>
      </c>
    </row>
    <row r="3397" spans="1:11" x14ac:dyDescent="0.2">
      <c r="A3397" s="5">
        <f>IndiciMSCI!A3397</f>
        <v>41642</v>
      </c>
      <c r="B3397" cm="1">
        <f t="array" ref="B3397">INDEX(IndiciMSCI!A:Y,ROW(),Sheet1!$O$2)</f>
        <v>131.244</v>
      </c>
      <c r="C3397">
        <f t="shared" ca="1" si="376"/>
        <v>123.69330000000001</v>
      </c>
      <c r="D3397" t="b">
        <f t="shared" ca="1" si="377"/>
        <v>0</v>
      </c>
      <c r="E3397" s="13" cm="1">
        <f t="array" aca="1" ref="E3397" ca="1">IF(ISBLANK(INDIRECT(ADDRESS(ROW(B3397)+$N$5,COLUMN(B3397)))),"",(INDIRECT(ADDRESS(ROW(B3397)+$N$5,COLUMN(B3397)))/B3397-1))</f>
        <v>7.6773033433909399E-2</v>
      </c>
      <c r="F3397" s="5">
        <f t="shared" ca="1" si="374"/>
        <v>41674</v>
      </c>
      <c r="G3397" s="11">
        <f t="shared" ca="1" si="378"/>
        <v>118.93</v>
      </c>
      <c r="H3397" s="17" cm="1">
        <f t="array" aca="1" ref="H3397" ca="1">IF(F3397="MAI","NESSUNO",INDIRECT(ADDRESS(ROW()+$N$5,2)))</f>
        <v>141.32</v>
      </c>
      <c r="I3397" s="11">
        <f t="shared" ca="1" si="379"/>
        <v>0.20651460765901675</v>
      </c>
      <c r="J3397" s="13">
        <f t="shared" ca="1" si="375"/>
        <v>0.18999844116420586</v>
      </c>
      <c r="K3397" s="13" t="b">
        <f t="shared" ca="1" si="380"/>
        <v>1</v>
      </c>
    </row>
    <row r="3398" spans="1:11" x14ac:dyDescent="0.2">
      <c r="A3398" s="5">
        <f>IndiciMSCI!A3398</f>
        <v>41645</v>
      </c>
      <c r="B3398" cm="1">
        <f t="array" ref="B3398">INDEX(IndiciMSCI!A:Y,ROW(),Sheet1!$O$2)</f>
        <v>129.68799999999999</v>
      </c>
      <c r="C3398">
        <f t="shared" ca="1" si="376"/>
        <v>123.69330000000001</v>
      </c>
      <c r="D3398" t="b">
        <f t="shared" ca="1" si="377"/>
        <v>0</v>
      </c>
      <c r="E3398" s="13" cm="1">
        <f t="array" aca="1" ref="E3398" ca="1">IF(ISBLANK(INDIRECT(ADDRESS(ROW(B3398)+$N$5,COLUMN(B3398)))),"",(INDIRECT(ADDRESS(ROW(B3398)+$N$5,COLUMN(B3398)))/B3398-1))</f>
        <v>9.7827092714823261E-2</v>
      </c>
      <c r="F3398" s="5">
        <f t="shared" ca="1" si="374"/>
        <v>41674</v>
      </c>
      <c r="G3398" s="11">
        <f t="shared" ca="1" si="378"/>
        <v>118.93</v>
      </c>
      <c r="H3398" s="17" cm="1">
        <f t="array" aca="1" ref="H3398" ca="1">IF(F3398="MAI","NESSUNO",INDIRECT(ADDRESS(ROW()+$N$5,2)))</f>
        <v>142.375</v>
      </c>
      <c r="I3398" s="11">
        <f t="shared" ca="1" si="379"/>
        <v>0.18713863933540154</v>
      </c>
      <c r="J3398" s="13">
        <f t="shared" ca="1" si="375"/>
        <v>0.19870628638136209</v>
      </c>
      <c r="K3398" s="13" t="b">
        <f t="shared" ca="1" si="380"/>
        <v>1</v>
      </c>
    </row>
    <row r="3399" spans="1:11" x14ac:dyDescent="0.2">
      <c r="A3399" s="5">
        <f>IndiciMSCI!A3399</f>
        <v>41646</v>
      </c>
      <c r="B3399" cm="1">
        <f t="array" ref="B3399">INDEX(IndiciMSCI!A:Y,ROW(),Sheet1!$O$2)</f>
        <v>128.96199999999999</v>
      </c>
      <c r="C3399">
        <f t="shared" ca="1" si="376"/>
        <v>123.69330000000001</v>
      </c>
      <c r="D3399" t="b">
        <f t="shared" ca="1" si="377"/>
        <v>0</v>
      </c>
      <c r="E3399" s="13" cm="1">
        <f t="array" aca="1" ref="E3399" ca="1">IF(ISBLANK(INDIRECT(ADDRESS(ROW(B3399)+$N$5,COLUMN(B3399)))),"",(INDIRECT(ADDRESS(ROW(B3399)+$N$5,COLUMN(B3399)))/B3399-1))</f>
        <v>8.1403824382376255E-2</v>
      </c>
      <c r="F3399" s="5">
        <f t="shared" ca="1" si="374"/>
        <v>41674</v>
      </c>
      <c r="G3399" s="11">
        <f t="shared" ca="1" si="378"/>
        <v>118.93</v>
      </c>
      <c r="H3399" s="17" cm="1">
        <f t="array" aca="1" ref="H3399" ca="1">IF(F3399="MAI","NESSUNO",INDIRECT(ADDRESS(ROW()+$N$5,2)))</f>
        <v>139.46</v>
      </c>
      <c r="I3399" s="11">
        <f t="shared" ca="1" si="379"/>
        <v>0.18068068352913258</v>
      </c>
      <c r="J3399" s="13">
        <f t="shared" ca="1" si="375"/>
        <v>0.1741417698102172</v>
      </c>
      <c r="K3399" s="13" t="b">
        <f t="shared" ca="1" si="380"/>
        <v>1</v>
      </c>
    </row>
    <row r="3400" spans="1:11" x14ac:dyDescent="0.2">
      <c r="A3400" s="5">
        <f>IndiciMSCI!A3400</f>
        <v>41647</v>
      </c>
      <c r="B3400" cm="1">
        <f t="array" ref="B3400">INDEX(IndiciMSCI!A:Y,ROW(),Sheet1!$O$2)</f>
        <v>131.059</v>
      </c>
      <c r="C3400">
        <f t="shared" ca="1" si="376"/>
        <v>123.69330000000001</v>
      </c>
      <c r="D3400" t="b">
        <f t="shared" ca="1" si="377"/>
        <v>0</v>
      </c>
      <c r="E3400" s="13" cm="1">
        <f t="array" aca="1" ref="E3400" ca="1">IF(ISBLANK(INDIRECT(ADDRESS(ROW(B3400)+$N$5,COLUMN(B3400)))),"",(INDIRECT(ADDRESS(ROW(B3400)+$N$5,COLUMN(B3400)))/B3400-1))</f>
        <v>6.7320824971959237E-2</v>
      </c>
      <c r="F3400" s="5">
        <f t="shared" ca="1" si="374"/>
        <v>41674</v>
      </c>
      <c r="G3400" s="11">
        <f t="shared" ca="1" si="378"/>
        <v>118.93</v>
      </c>
      <c r="H3400" s="17" cm="1">
        <f t="array" aca="1" ref="H3400" ca="1">IF(F3400="MAI","NESSUNO",INDIRECT(ADDRESS(ROW()+$N$5,2)))</f>
        <v>139.88200000000001</v>
      </c>
      <c r="I3400" s="11">
        <f t="shared" ca="1" si="379"/>
        <v>0.17422307784202928</v>
      </c>
      <c r="J3400" s="13">
        <f t="shared" ca="1" si="375"/>
        <v>0.17763577800253952</v>
      </c>
      <c r="K3400" s="13" t="b">
        <f t="shared" ca="1" si="380"/>
        <v>1</v>
      </c>
    </row>
    <row r="3401" spans="1:11" x14ac:dyDescent="0.2">
      <c r="A3401" s="5">
        <f>IndiciMSCI!A3401</f>
        <v>41648</v>
      </c>
      <c r="B3401" cm="1">
        <f t="array" ref="B3401">INDEX(IndiciMSCI!A:Y,ROW(),Sheet1!$O$2)</f>
        <v>130.28800000000001</v>
      </c>
      <c r="C3401">
        <f t="shared" ca="1" si="376"/>
        <v>123.69330000000001</v>
      </c>
      <c r="D3401" t="b">
        <f t="shared" ca="1" si="377"/>
        <v>0</v>
      </c>
      <c r="E3401" s="13" cm="1">
        <f t="array" aca="1" ref="E3401" ca="1">IF(ISBLANK(INDIRECT(ADDRESS(ROW(B3401)+$N$5,COLUMN(B3401)))),"",(INDIRECT(ADDRESS(ROW(B3401)+$N$5,COLUMN(B3401)))/B3401-1))</f>
        <v>8.7122375046051914E-2</v>
      </c>
      <c r="F3401" s="5">
        <f t="shared" ca="1" si="374"/>
        <v>41674</v>
      </c>
      <c r="G3401" s="11">
        <f t="shared" ca="1" si="378"/>
        <v>118.93</v>
      </c>
      <c r="H3401" s="17" cm="1">
        <f t="array" aca="1" ref="H3401" ca="1">IF(F3401="MAI","NESSUNO",INDIRECT(ADDRESS(ROW()+$N$5,2)))</f>
        <v>141.63900000000001</v>
      </c>
      <c r="I3401" s="11">
        <f t="shared" ca="1" si="379"/>
        <v>0.16776582225510595</v>
      </c>
      <c r="J3401" s="13">
        <f t="shared" ca="1" si="375"/>
        <v>0.19235487952791649</v>
      </c>
      <c r="K3401" s="13" t="b">
        <f t="shared" ca="1" si="380"/>
        <v>1</v>
      </c>
    </row>
    <row r="3402" spans="1:11" x14ac:dyDescent="0.2">
      <c r="A3402" s="5">
        <f>IndiciMSCI!A3402</f>
        <v>41649</v>
      </c>
      <c r="B3402" cm="1">
        <f t="array" ref="B3402">INDEX(IndiciMSCI!A:Y,ROW(),Sheet1!$O$2)</f>
        <v>130.38999999999999</v>
      </c>
      <c r="C3402">
        <f t="shared" ca="1" si="376"/>
        <v>123.69330000000001</v>
      </c>
      <c r="D3402" t="b">
        <f t="shared" ca="1" si="377"/>
        <v>0</v>
      </c>
      <c r="E3402" s="13" cm="1">
        <f t="array" aca="1" ref="E3402" ca="1">IF(ISBLANK(INDIRECT(ADDRESS(ROW(B3402)+$N$5,COLUMN(B3402)))),"",(INDIRECT(ADDRESS(ROW(B3402)+$N$5,COLUMN(B3402)))/B3402-1))</f>
        <v>9.3013267888641948E-2</v>
      </c>
      <c r="F3402" s="5">
        <f t="shared" ca="1" si="374"/>
        <v>41674</v>
      </c>
      <c r="G3402" s="11">
        <f t="shared" ca="1" si="378"/>
        <v>118.93</v>
      </c>
      <c r="H3402" s="17" cm="1">
        <f t="array" aca="1" ref="H3402" ca="1">IF(F3402="MAI","NESSUNO",INDIRECT(ADDRESS(ROW()+$N$5,2)))</f>
        <v>142.518</v>
      </c>
      <c r="I3402" s="11">
        <f t="shared" ca="1" si="379"/>
        <v>0.16130891674939107</v>
      </c>
      <c r="J3402" s="13">
        <f t="shared" ca="1" si="375"/>
        <v>0.19969149009290663</v>
      </c>
      <c r="K3402" s="13" t="b">
        <f t="shared" ca="1" si="380"/>
        <v>1</v>
      </c>
    </row>
    <row r="3403" spans="1:11" x14ac:dyDescent="0.2">
      <c r="A3403" s="5">
        <f>IndiciMSCI!A3403</f>
        <v>41652</v>
      </c>
      <c r="B3403" cm="1">
        <f t="array" ref="B3403">INDEX(IndiciMSCI!A:Y,ROW(),Sheet1!$O$2)</f>
        <v>131.55199999999999</v>
      </c>
      <c r="C3403">
        <f t="shared" ca="1" si="376"/>
        <v>123.69330000000001</v>
      </c>
      <c r="D3403" t="b">
        <f t="shared" ca="1" si="377"/>
        <v>0</v>
      </c>
      <c r="E3403" s="13" cm="1">
        <f t="array" aca="1" ref="E3403" ca="1">IF(ISBLANK(INDIRECT(ADDRESS(ROW(B3403)+$N$5,COLUMN(B3403)))),"",(INDIRECT(ADDRESS(ROW(B3403)+$N$5,COLUMN(B3403)))/B3403-1))</f>
        <v>8.6878192653855546E-2</v>
      </c>
      <c r="F3403" s="5">
        <f t="shared" ca="1" si="374"/>
        <v>41674</v>
      </c>
      <c r="G3403" s="11">
        <f t="shared" ca="1" si="378"/>
        <v>118.93</v>
      </c>
      <c r="H3403" s="17" cm="1">
        <f t="array" aca="1" ref="H3403" ca="1">IF(F3403="MAI","NESSUNO",INDIRECT(ADDRESS(ROW()+$N$5,2)))</f>
        <v>142.98099999999999</v>
      </c>
      <c r="I3403" s="11">
        <f t="shared" ca="1" si="379"/>
        <v>0.14194030052966866</v>
      </c>
      <c r="J3403" s="13">
        <f t="shared" ca="1" si="375"/>
        <v>0.20342167914344284</v>
      </c>
      <c r="K3403" s="13" t="b">
        <f t="shared" ca="1" si="380"/>
        <v>1</v>
      </c>
    </row>
    <row r="3404" spans="1:11" x14ac:dyDescent="0.2">
      <c r="A3404" s="5">
        <f>IndiciMSCI!A3404</f>
        <v>41653</v>
      </c>
      <c r="B3404" cm="1">
        <f t="array" ref="B3404">INDEX(IndiciMSCI!A:Y,ROW(),Sheet1!$O$2)</f>
        <v>127.881</v>
      </c>
      <c r="C3404">
        <f t="shared" ca="1" si="376"/>
        <v>123.69330000000001</v>
      </c>
      <c r="D3404" t="b">
        <f t="shared" ca="1" si="377"/>
        <v>0</v>
      </c>
      <c r="E3404" s="13" cm="1">
        <f t="array" aca="1" ref="E3404" ca="1">IF(ISBLANK(INDIRECT(ADDRESS(ROW(B3404)+$N$5,COLUMN(B3404)))),"",(INDIRECT(ADDRESS(ROW(B3404)+$N$5,COLUMN(B3404)))/B3404-1))</f>
        <v>0.11824274129855117</v>
      </c>
      <c r="F3404" s="5">
        <f t="shared" ca="1" si="374"/>
        <v>41674</v>
      </c>
      <c r="G3404" s="11">
        <f t="shared" ca="1" si="378"/>
        <v>118.93</v>
      </c>
      <c r="H3404" s="17" cm="1">
        <f t="array" aca="1" ref="H3404" ca="1">IF(F3404="MAI","NESSUNO",INDIRECT(ADDRESS(ROW()+$N$5,2)))</f>
        <v>143.00200000000001</v>
      </c>
      <c r="I3404" s="11">
        <f t="shared" ca="1" si="379"/>
        <v>0.13548479515900169</v>
      </c>
      <c r="J3404" s="13">
        <f t="shared" ca="1" si="375"/>
        <v>0.2035439737253763</v>
      </c>
      <c r="K3404" s="13" t="b">
        <f t="shared" ca="1" si="380"/>
        <v>1</v>
      </c>
    </row>
    <row r="3405" spans="1:11" x14ac:dyDescent="0.2">
      <c r="A3405" s="5">
        <f>IndiciMSCI!A3405</f>
        <v>41654</v>
      </c>
      <c r="B3405" cm="1">
        <f t="array" ref="B3405">INDEX(IndiciMSCI!A:Y,ROW(),Sheet1!$O$2)</f>
        <v>130.28200000000001</v>
      </c>
      <c r="C3405">
        <f t="shared" ca="1" si="376"/>
        <v>123.69330000000001</v>
      </c>
      <c r="D3405" t="b">
        <f t="shared" ca="1" si="377"/>
        <v>0</v>
      </c>
      <c r="E3405" s="13" cm="1">
        <f t="array" aca="1" ref="E3405" ca="1">IF(ISBLANK(INDIRECT(ADDRESS(ROW(B3405)+$N$5,COLUMN(B3405)))),"",(INDIRECT(ADDRESS(ROW(B3405)+$N$5,COLUMN(B3405)))/B3405-1))</f>
        <v>9.7979766967040582E-2</v>
      </c>
      <c r="F3405" s="5">
        <f t="shared" ca="1" si="374"/>
        <v>41674</v>
      </c>
      <c r="G3405" s="11">
        <f t="shared" ca="1" si="378"/>
        <v>118.93</v>
      </c>
      <c r="H3405" s="17" cm="1">
        <f t="array" aca="1" ref="H3405" ca="1">IF(F3405="MAI","NESSUNO",INDIRECT(ADDRESS(ROW()+$N$5,2)))</f>
        <v>143.047</v>
      </c>
      <c r="I3405" s="11">
        <f t="shared" ca="1" si="379"/>
        <v>0.12902963977462889</v>
      </c>
      <c r="J3405" s="13">
        <f t="shared" ca="1" si="375"/>
        <v>0.20386807062788714</v>
      </c>
      <c r="K3405" s="13" t="b">
        <f t="shared" ca="1" si="380"/>
        <v>1</v>
      </c>
    </row>
    <row r="3406" spans="1:11" x14ac:dyDescent="0.2">
      <c r="A3406" s="5">
        <f>IndiciMSCI!A3406</f>
        <v>41655</v>
      </c>
      <c r="B3406" cm="1">
        <f t="array" ref="B3406">INDEX(IndiciMSCI!A:Y,ROW(),Sheet1!$O$2)</f>
        <v>130.50200000000001</v>
      </c>
      <c r="C3406">
        <f t="shared" ca="1" si="376"/>
        <v>123.69330000000001</v>
      </c>
      <c r="D3406" t="b">
        <f t="shared" ca="1" si="377"/>
        <v>0</v>
      </c>
      <c r="E3406" s="13" cm="1">
        <f t="array" aca="1" ref="E3406" ca="1">IF(ISBLANK(INDIRECT(ADDRESS(ROW(B3406)+$N$5,COLUMN(B3406)))),"",(INDIRECT(ADDRESS(ROW(B3406)+$N$5,COLUMN(B3406)))/B3406-1))</f>
        <v>0.13035815543056817</v>
      </c>
      <c r="F3406" s="5">
        <f t="shared" ca="1" si="374"/>
        <v>41674</v>
      </c>
      <c r="G3406" s="11">
        <f t="shared" ca="1" si="378"/>
        <v>118.93</v>
      </c>
      <c r="H3406" s="17" cm="1">
        <f t="array" aca="1" ref="H3406" ca="1">IF(F3406="MAI","NESSUNO",INDIRECT(ADDRESS(ROW()+$N$5,2)))</f>
        <v>147.51400000000001</v>
      </c>
      <c r="I3406" s="11">
        <f t="shared" ca="1" si="379"/>
        <v>0.12257483435759298</v>
      </c>
      <c r="J3406" s="13">
        <f t="shared" ca="1" si="375"/>
        <v>0.24137370582996379</v>
      </c>
      <c r="K3406" s="13" t="b">
        <f t="shared" ca="1" si="380"/>
        <v>1</v>
      </c>
    </row>
    <row r="3407" spans="1:11" x14ac:dyDescent="0.2">
      <c r="A3407" s="5">
        <f>IndiciMSCI!A3407</f>
        <v>41656</v>
      </c>
      <c r="B3407" cm="1">
        <f t="array" ref="B3407">INDEX(IndiciMSCI!A:Y,ROW(),Sheet1!$O$2)</f>
        <v>131.01499999999999</v>
      </c>
      <c r="C3407">
        <f t="shared" ca="1" si="376"/>
        <v>123.69330000000001</v>
      </c>
      <c r="D3407" t="b">
        <f t="shared" ca="1" si="377"/>
        <v>0</v>
      </c>
      <c r="E3407" s="13" cm="1">
        <f t="array" aca="1" ref="E3407" ca="1">IF(ISBLANK(INDIRECT(ADDRESS(ROW(B3407)+$N$5,COLUMN(B3407)))),"",(INDIRECT(ADDRESS(ROW(B3407)+$N$5,COLUMN(B3407)))/B3407-1))</f>
        <v>0.11787199938938309</v>
      </c>
      <c r="F3407" s="5">
        <f t="shared" ca="1" si="374"/>
        <v>41674</v>
      </c>
      <c r="G3407" s="11">
        <f t="shared" ca="1" si="378"/>
        <v>118.93</v>
      </c>
      <c r="H3407" s="17" cm="1">
        <f t="array" aca="1" ref="H3407" ca="1">IF(F3407="MAI","NESSUNO",INDIRECT(ADDRESS(ROW()+$N$5,2)))</f>
        <v>146.458</v>
      </c>
      <c r="I3407" s="11">
        <f t="shared" ca="1" si="379"/>
        <v>0.11612037888893667</v>
      </c>
      <c r="J3407" s="13">
        <f t="shared" ca="1" si="375"/>
        <v>0.23244026216168273</v>
      </c>
      <c r="K3407" s="13" t="b">
        <f t="shared" ca="1" si="380"/>
        <v>1</v>
      </c>
    </row>
    <row r="3408" spans="1:11" x14ac:dyDescent="0.2">
      <c r="A3408" s="5">
        <f>IndiciMSCI!A3408</f>
        <v>41659</v>
      </c>
      <c r="B3408" cm="1">
        <f t="array" ref="B3408">INDEX(IndiciMSCI!A:Y,ROW(),Sheet1!$O$2)</f>
        <v>130.81399999999999</v>
      </c>
      <c r="C3408">
        <f t="shared" ca="1" si="376"/>
        <v>123.69330000000001</v>
      </c>
      <c r="D3408" t="b">
        <f t="shared" ca="1" si="377"/>
        <v>0</v>
      </c>
      <c r="E3408" s="13" cm="1">
        <f t="array" aca="1" ref="E3408" ca="1">IF(ISBLANK(INDIRECT(ADDRESS(ROW(B3408)+$N$5,COLUMN(B3408)))),"",(INDIRECT(ADDRESS(ROW(B3408)+$N$5,COLUMN(B3408)))/B3408-1))</f>
        <v>0.11454431482868821</v>
      </c>
      <c r="F3408" s="5">
        <f t="shared" ca="1" si="374"/>
        <v>41674</v>
      </c>
      <c r="G3408" s="11">
        <f t="shared" ca="1" si="378"/>
        <v>118.93</v>
      </c>
      <c r="H3408" s="17" cm="1">
        <f t="array" aca="1" ref="H3408" ca="1">IF(F3408="MAI","NESSUNO",INDIRECT(ADDRESS(ROW()+$N$5,2)))</f>
        <v>145.798</v>
      </c>
      <c r="I3408" s="11">
        <f t="shared" ca="1" si="379"/>
        <v>9.6759111983416801E-2</v>
      </c>
      <c r="J3408" s="13">
        <f t="shared" ca="1" si="375"/>
        <v>0.22672798378864384</v>
      </c>
      <c r="K3408" s="13" t="b">
        <f t="shared" ca="1" si="380"/>
        <v>1</v>
      </c>
    </row>
    <row r="3409" spans="1:11" x14ac:dyDescent="0.2">
      <c r="A3409" s="5">
        <f>IndiciMSCI!A3409</f>
        <v>41660</v>
      </c>
      <c r="B3409" cm="1">
        <f t="array" ref="B3409">INDEX(IndiciMSCI!A:Y,ROW(),Sheet1!$O$2)</f>
        <v>130.971</v>
      </c>
      <c r="C3409">
        <f t="shared" ca="1" si="376"/>
        <v>123.69330000000001</v>
      </c>
      <c r="D3409" t="b">
        <f t="shared" ca="1" si="377"/>
        <v>0</v>
      </c>
      <c r="E3409" s="13" cm="1">
        <f t="array" aca="1" ref="E3409" ca="1">IF(ISBLANK(INDIRECT(ADDRESS(ROW(B3409)+$N$5,COLUMN(B3409)))),"",(INDIRECT(ADDRESS(ROW(B3409)+$N$5,COLUMN(B3409)))/B3409-1))</f>
        <v>0.13210558062471844</v>
      </c>
      <c r="F3409" s="5">
        <f t="shared" ca="1" si="374"/>
        <v>41674</v>
      </c>
      <c r="G3409" s="11">
        <f t="shared" ca="1" si="378"/>
        <v>118.93</v>
      </c>
      <c r="H3409" s="17" cm="1">
        <f t="array" aca="1" ref="H3409" ca="1">IF(F3409="MAI","NESSUNO",INDIRECT(ADDRESS(ROW()+$N$5,2)))</f>
        <v>148.273</v>
      </c>
      <c r="I3409" s="11">
        <f t="shared" ca="1" si="379"/>
        <v>9.0306056118507172E-2</v>
      </c>
      <c r="J3409" s="13">
        <f t="shared" ca="1" si="375"/>
        <v>0.24748428534531652</v>
      </c>
      <c r="K3409" s="13" t="b">
        <f t="shared" ca="1" si="380"/>
        <v>1</v>
      </c>
    </row>
    <row r="3410" spans="1:11" x14ac:dyDescent="0.2">
      <c r="A3410" s="5">
        <f>IndiciMSCI!A3410</f>
        <v>41661</v>
      </c>
      <c r="B3410" cm="1">
        <f t="array" ref="B3410">INDEX(IndiciMSCI!A:Y,ROW(),Sheet1!$O$2)</f>
        <v>131.227</v>
      </c>
      <c r="C3410">
        <f t="shared" ca="1" si="376"/>
        <v>123.69330000000001</v>
      </c>
      <c r="D3410" t="b">
        <f t="shared" ca="1" si="377"/>
        <v>0</v>
      </c>
      <c r="E3410" s="13" cm="1">
        <f t="array" aca="1" ref="E3410" ca="1">IF(ISBLANK(INDIRECT(ADDRESS(ROW(B3410)+$N$5,COLUMN(B3410)))),"",(INDIRECT(ADDRESS(ROW(B3410)+$N$5,COLUMN(B3410)))/B3410-1))</f>
        <v>0.12815198091856095</v>
      </c>
      <c r="F3410" s="5">
        <f t="shared" ca="1" si="374"/>
        <v>41674</v>
      </c>
      <c r="G3410" s="11">
        <f t="shared" ca="1" si="378"/>
        <v>118.93</v>
      </c>
      <c r="H3410" s="17" cm="1">
        <f t="array" aca="1" ref="H3410" ca="1">IF(F3410="MAI","NESSUNO",INDIRECT(ADDRESS(ROW()+$N$5,2)))</f>
        <v>148.04400000000001</v>
      </c>
      <c r="I3410" s="11">
        <f t="shared" ca="1" si="379"/>
        <v>8.3853350107105484E-2</v>
      </c>
      <c r="J3410" s="13">
        <f t="shared" ca="1" si="375"/>
        <v>0.24550452661319355</v>
      </c>
      <c r="K3410" s="13" t="b">
        <f t="shared" ca="1" si="380"/>
        <v>1</v>
      </c>
    </row>
    <row r="3411" spans="1:11" x14ac:dyDescent="0.2">
      <c r="A3411" s="5">
        <f>IndiciMSCI!A3411</f>
        <v>41662</v>
      </c>
      <c r="B3411" cm="1">
        <f t="array" ref="B3411">INDEX(IndiciMSCI!A:Y,ROW(),Sheet1!$O$2)</f>
        <v>129.69499999999999</v>
      </c>
      <c r="C3411">
        <f t="shared" ca="1" si="376"/>
        <v>123.69330000000001</v>
      </c>
      <c r="D3411" t="b">
        <f t="shared" ca="1" si="377"/>
        <v>0</v>
      </c>
      <c r="E3411" s="13" cm="1">
        <f t="array" aca="1" ref="E3411" ca="1">IF(ISBLANK(INDIRECT(ADDRESS(ROW(B3411)+$N$5,COLUMN(B3411)))),"",(INDIRECT(ADDRESS(ROW(B3411)+$N$5,COLUMN(B3411)))/B3411-1))</f>
        <v>0.15575002891399059</v>
      </c>
      <c r="F3411" s="5">
        <f t="shared" ca="1" si="374"/>
        <v>41674</v>
      </c>
      <c r="G3411" s="11">
        <f t="shared" ca="1" si="378"/>
        <v>118.93</v>
      </c>
      <c r="H3411" s="17" cm="1">
        <f t="array" aca="1" ref="H3411" ca="1">IF(F3411="MAI","NESSUNO",INDIRECT(ADDRESS(ROW()+$N$5,2)))</f>
        <v>149.89500000000001</v>
      </c>
      <c r="I3411" s="11">
        <f t="shared" ca="1" si="379"/>
        <v>7.7400993930254458E-2</v>
      </c>
      <c r="J3411" s="13">
        <f t="shared" ca="1" si="375"/>
        <v>0.261014050230642</v>
      </c>
      <c r="K3411" s="13" t="b">
        <f t="shared" ca="1" si="380"/>
        <v>1</v>
      </c>
    </row>
    <row r="3412" spans="1:11" x14ac:dyDescent="0.2">
      <c r="A3412" s="5">
        <f>IndiciMSCI!A3412</f>
        <v>41663</v>
      </c>
      <c r="B3412" cm="1">
        <f t="array" ref="B3412">INDEX(IndiciMSCI!A:Y,ROW(),Sheet1!$O$2)</f>
        <v>128.89599999999999</v>
      </c>
      <c r="C3412">
        <f t="shared" ca="1" si="376"/>
        <v>123.69330000000001</v>
      </c>
      <c r="D3412" t="b">
        <f t="shared" ca="1" si="377"/>
        <v>0</v>
      </c>
      <c r="E3412" s="13" cm="1">
        <f t="array" aca="1" ref="E3412" ca="1">IF(ISBLANK(INDIRECT(ADDRESS(ROW(B3412)+$N$5,COLUMN(B3412)))),"",(INDIRECT(ADDRESS(ROW(B3412)+$N$5,COLUMN(B3412)))/B3412-1))</f>
        <v>0.19346605014895735</v>
      </c>
      <c r="F3412" s="5">
        <f t="shared" ca="1" si="374"/>
        <v>41674</v>
      </c>
      <c r="G3412" s="11">
        <f t="shared" ca="1" si="378"/>
        <v>118.93</v>
      </c>
      <c r="H3412" s="17" cm="1">
        <f t="array" aca="1" ref="H3412" ca="1">IF(F3412="MAI","NESSUNO",INDIRECT(ADDRESS(ROW()+$N$5,2)))</f>
        <v>153.833</v>
      </c>
      <c r="I3412" s="11">
        <f t="shared" ca="1" si="379"/>
        <v>7.0948987568996813E-2</v>
      </c>
      <c r="J3412" s="13">
        <f t="shared" ca="1" si="375"/>
        <v>0.29407171434935664</v>
      </c>
      <c r="K3412" s="13" t="b">
        <f t="shared" ca="1" si="380"/>
        <v>1</v>
      </c>
    </row>
    <row r="3413" spans="1:11" x14ac:dyDescent="0.2">
      <c r="A3413" s="5">
        <f>IndiciMSCI!A3413</f>
        <v>41666</v>
      </c>
      <c r="B3413" cm="1">
        <f t="array" ref="B3413">INDEX(IndiciMSCI!A:Y,ROW(),Sheet1!$O$2)</f>
        <v>125.372</v>
      </c>
      <c r="C3413">
        <f t="shared" ca="1" si="376"/>
        <v>123.69330000000001</v>
      </c>
      <c r="D3413" t="b">
        <f t="shared" ca="1" si="377"/>
        <v>0</v>
      </c>
      <c r="E3413" s="13" cm="1">
        <f t="array" aca="1" ref="E3413" ca="1">IF(ISBLANK(INDIRECT(ADDRESS(ROW(B3413)+$N$5,COLUMN(B3413)))),"",(INDIRECT(ADDRESS(ROW(B3413)+$N$5,COLUMN(B3413)))/B3413-1))</f>
        <v>0.21807899690521015</v>
      </c>
      <c r="F3413" s="5">
        <f t="shared" ca="1" si="374"/>
        <v>41674</v>
      </c>
      <c r="G3413" s="11">
        <f t="shared" ca="1" si="378"/>
        <v>118.93</v>
      </c>
      <c r="H3413" s="17" cm="1">
        <f t="array" aca="1" ref="H3413" ca="1">IF(F3413="MAI","NESSUNO",INDIRECT(ADDRESS(ROW()+$N$5,2)))</f>
        <v>152.71299999999999</v>
      </c>
      <c r="I3413" s="11">
        <f t="shared" ca="1" si="379"/>
        <v>5.15950671889982E-2</v>
      </c>
      <c r="J3413" s="13">
        <f t="shared" ca="1" si="375"/>
        <v>0.28449167634061201</v>
      </c>
      <c r="K3413" s="13" t="b">
        <f t="shared" ca="1" si="380"/>
        <v>1</v>
      </c>
    </row>
    <row r="3414" spans="1:11" x14ac:dyDescent="0.2">
      <c r="A3414" s="5">
        <f>IndiciMSCI!A3414</f>
        <v>41667</v>
      </c>
      <c r="B3414" cm="1">
        <f t="array" ref="B3414">INDEX(IndiciMSCI!A:Y,ROW(),Sheet1!$O$2)</f>
        <v>124.50700000000001</v>
      </c>
      <c r="C3414">
        <f t="shared" ca="1" si="376"/>
        <v>123.69330000000001</v>
      </c>
      <c r="D3414" t="b">
        <f t="shared" ca="1" si="377"/>
        <v>0</v>
      </c>
      <c r="E3414" s="13" cm="1">
        <f t="array" aca="1" ref="E3414" ca="1">IF(ISBLANK(INDIRECT(ADDRESS(ROW(B3414)+$N$5,COLUMN(B3414)))),"",(INDIRECT(ADDRESS(ROW(B3414)+$N$5,COLUMN(B3414)))/B3414-1))</f>
        <v>0.24230766141662707</v>
      </c>
      <c r="F3414" s="5">
        <f t="shared" ca="1" si="374"/>
        <v>41674</v>
      </c>
      <c r="G3414" s="11">
        <f t="shared" ca="1" si="378"/>
        <v>118.93</v>
      </c>
      <c r="H3414" s="17" cm="1">
        <f t="array" aca="1" ref="H3414" ca="1">IF(F3414="MAI","NESSUNO",INDIRECT(ADDRESS(ROW()+$N$5,2)))</f>
        <v>154.67599999999999</v>
      </c>
      <c r="I3414" s="11">
        <f t="shared" ca="1" si="379"/>
        <v>4.5144459900427591E-2</v>
      </c>
      <c r="J3414" s="13">
        <f t="shared" ca="1" si="375"/>
        <v>0.30094294509291519</v>
      </c>
      <c r="K3414" s="13" t="b">
        <f t="shared" ca="1" si="380"/>
        <v>1</v>
      </c>
    </row>
    <row r="3415" spans="1:11" x14ac:dyDescent="0.2">
      <c r="A3415" s="5">
        <f>IndiciMSCI!A3415</f>
        <v>41668</v>
      </c>
      <c r="B3415" cm="1">
        <f t="array" ref="B3415">INDEX(IndiciMSCI!A:Y,ROW(),Sheet1!$O$2)</f>
        <v>128.51499999999999</v>
      </c>
      <c r="C3415">
        <f t="shared" ca="1" si="376"/>
        <v>123.69330000000001</v>
      </c>
      <c r="D3415" t="b">
        <f t="shared" ca="1" si="377"/>
        <v>0</v>
      </c>
      <c r="E3415" s="13" cm="1">
        <f t="array" aca="1" ref="E3415" ca="1">IF(ISBLANK(INDIRECT(ADDRESS(ROW(B3415)+$N$5,COLUMN(B3415)))),"",(INDIRECT(ADDRESS(ROW(B3415)+$N$5,COLUMN(B3415)))/B3415-1))</f>
        <v>0.20876940434968683</v>
      </c>
      <c r="F3415" s="5">
        <f t="shared" ca="1" si="374"/>
        <v>41674</v>
      </c>
      <c r="G3415" s="11">
        <f t="shared" ca="1" si="378"/>
        <v>118.93</v>
      </c>
      <c r="H3415" s="17" cm="1">
        <f t="array" aca="1" ref="H3415" ca="1">IF(F3415="MAI","NESSUNO",INDIRECT(ADDRESS(ROW()+$N$5,2)))</f>
        <v>155.345</v>
      </c>
      <c r="I3415" s="11">
        <f t="shared" ca="1" si="379"/>
        <v>3.8694202332592909E-2</v>
      </c>
      <c r="J3415" s="13">
        <f t="shared" ca="1" si="375"/>
        <v>0.3065138670001899</v>
      </c>
      <c r="K3415" s="13" t="b">
        <f t="shared" ca="1" si="380"/>
        <v>1</v>
      </c>
    </row>
    <row r="3416" spans="1:11" x14ac:dyDescent="0.2">
      <c r="A3416" s="5">
        <f>IndiciMSCI!A3416</f>
        <v>41669</v>
      </c>
      <c r="B3416" cm="1">
        <f t="array" ref="B3416">INDEX(IndiciMSCI!A:Y,ROW(),Sheet1!$O$2)</f>
        <v>125.38800000000001</v>
      </c>
      <c r="C3416">
        <f t="shared" ca="1" si="376"/>
        <v>123.69330000000001</v>
      </c>
      <c r="D3416" t="b">
        <f t="shared" ca="1" si="377"/>
        <v>0</v>
      </c>
      <c r="E3416" s="13" cm="1">
        <f t="array" aca="1" ref="E3416" ca="1">IF(ISBLANK(INDIRECT(ADDRESS(ROW(B3416)+$N$5,COLUMN(B3416)))),"",(INDIRECT(ADDRESS(ROW(B3416)+$N$5,COLUMN(B3416)))/B3416-1))</f>
        <v>0.22095415829265952</v>
      </c>
      <c r="F3416" s="5">
        <f t="shared" ca="1" si="374"/>
        <v>41674</v>
      </c>
      <c r="G3416" s="11">
        <f t="shared" ca="1" si="378"/>
        <v>118.93</v>
      </c>
      <c r="H3416" s="17" cm="1">
        <f t="array" aca="1" ref="H3416" ca="1">IF(F3416="MAI","NESSUNO",INDIRECT(ADDRESS(ROW()+$N$5,2)))</f>
        <v>153.09299999999999</v>
      </c>
      <c r="I3416" s="11">
        <f t="shared" ca="1" si="379"/>
        <v>3.2244294466579504E-2</v>
      </c>
      <c r="J3416" s="13">
        <f t="shared" ca="1" si="375"/>
        <v>0.2875241259099181</v>
      </c>
      <c r="K3416" s="13" t="b">
        <f t="shared" ca="1" si="380"/>
        <v>1</v>
      </c>
    </row>
    <row r="3417" spans="1:11" x14ac:dyDescent="0.2">
      <c r="A3417" s="5">
        <f>IndiciMSCI!A3417</f>
        <v>41670</v>
      </c>
      <c r="B3417" cm="1">
        <f t="array" ref="B3417">INDEX(IndiciMSCI!A:Y,ROW(),Sheet1!$O$2)</f>
        <v>126.61499999999999</v>
      </c>
      <c r="C3417">
        <f t="shared" ca="1" si="376"/>
        <v>123.69330000000001</v>
      </c>
      <c r="D3417" t="b">
        <f t="shared" ca="1" si="377"/>
        <v>0</v>
      </c>
      <c r="E3417" s="13" cm="1">
        <f t="array" aca="1" ref="E3417" ca="1">IF(ISBLANK(INDIRECT(ADDRESS(ROW(B3417)+$N$5,COLUMN(B3417)))),"",(INDIRECT(ADDRESS(ROW(B3417)+$N$5,COLUMN(B3417)))/B3417-1))</f>
        <v>0.2208664060340404</v>
      </c>
      <c r="F3417" s="5">
        <f t="shared" ca="1" si="374"/>
        <v>41674</v>
      </c>
      <c r="G3417" s="11">
        <f t="shared" ca="1" si="378"/>
        <v>118.93</v>
      </c>
      <c r="H3417" s="17" cm="1">
        <f t="array" aca="1" ref="H3417" ca="1">IF(F3417="MAI","NESSUNO",INDIRECT(ADDRESS(ROW()+$N$5,2)))</f>
        <v>154.58000000000001</v>
      </c>
      <c r="I3417" s="11">
        <f t="shared" ca="1" si="379"/>
        <v>2.5794736283387465E-2</v>
      </c>
      <c r="J3417" s="13">
        <f t="shared" ca="1" si="375"/>
        <v>0.29997304915734796</v>
      </c>
      <c r="K3417" s="13" t="b">
        <f t="shared" ca="1" si="380"/>
        <v>1</v>
      </c>
    </row>
    <row r="3418" spans="1:11" x14ac:dyDescent="0.2">
      <c r="A3418" s="5">
        <f>IndiciMSCI!A3418</f>
        <v>41673</v>
      </c>
      <c r="B3418" cm="1">
        <f t="array" ref="B3418">INDEX(IndiciMSCI!A:Y,ROW(),Sheet1!$O$2)</f>
        <v>124.759</v>
      </c>
      <c r="C3418">
        <f t="shared" ca="1" si="376"/>
        <v>123.69330000000001</v>
      </c>
      <c r="D3418" t="b">
        <f t="shared" ca="1" si="377"/>
        <v>0</v>
      </c>
      <c r="E3418" s="13" cm="1">
        <f t="array" aca="1" ref="E3418" ca="1">IF(ISBLANK(INDIRECT(ADDRESS(ROW(B3418)+$N$5,COLUMN(B3418)))),"",(INDIRECT(ADDRESS(ROW(B3418)+$N$5,COLUMN(B3418)))/B3418-1))</f>
        <v>0.22959465850159089</v>
      </c>
      <c r="F3418" s="5">
        <f t="shared" ca="1" si="374"/>
        <v>41674</v>
      </c>
      <c r="G3418" s="11">
        <f t="shared" ca="1" si="378"/>
        <v>118.93</v>
      </c>
      <c r="H3418" s="17" cm="1">
        <f t="array" aca="1" ref="H3418" ca="1">IF(F3418="MAI","NESSUNO",INDIRECT(ADDRESS(ROW()+$N$5,2)))</f>
        <v>153.40299999999999</v>
      </c>
      <c r="I3418" s="11">
        <f t="shared" ca="1" si="379"/>
        <v>6.4481596413656916E-3</v>
      </c>
      <c r="J3418" s="13">
        <f t="shared" ca="1" si="375"/>
        <v>0.28991379937476958</v>
      </c>
      <c r="K3418" s="13" t="b">
        <f t="shared" ca="1" si="380"/>
        <v>1</v>
      </c>
    </row>
    <row r="3419" spans="1:11" x14ac:dyDescent="0.2">
      <c r="A3419" s="5">
        <f>IndiciMSCI!A3419</f>
        <v>41674</v>
      </c>
      <c r="B3419" cm="1">
        <f t="array" ref="B3419">INDEX(IndiciMSCI!A:Y,ROW(),Sheet1!$O$2)</f>
        <v>118.93</v>
      </c>
      <c r="C3419">
        <f t="shared" ca="1" si="376"/>
        <v>123.69330000000001</v>
      </c>
      <c r="D3419" t="b">
        <f t="shared" ca="1" si="377"/>
        <v>1</v>
      </c>
      <c r="E3419" s="13" cm="1">
        <f t="array" aca="1" ref="E3419" ca="1">IF(ISBLANK(INDIRECT(ADDRESS(ROW(B3419)+$N$5,COLUMN(B3419)))),"",(INDIRECT(ADDRESS(ROW(B3419)+$N$5,COLUMN(B3419)))/B3419-1))</f>
        <v>0.26052299672075985</v>
      </c>
      <c r="F3419" s="5">
        <f t="shared" ca="1" si="374"/>
        <v>41674</v>
      </c>
      <c r="G3419" s="11">
        <f t="shared" ca="1" si="378"/>
        <v>118.93</v>
      </c>
      <c r="H3419" s="17" cm="1">
        <f t="array" aca="1" ref="H3419" ca="1">IF(F3419="MAI","NESSUNO",INDIRECT(ADDRESS(ROW()+$N$5,2)))</f>
        <v>149.91399999999999</v>
      </c>
      <c r="I3419" s="11">
        <f t="shared" ca="1" si="379"/>
        <v>0</v>
      </c>
      <c r="J3419" s="13">
        <f t="shared" ca="1" si="375"/>
        <v>0.26052299672075996</v>
      </c>
      <c r="K3419" s="13" t="b">
        <f t="shared" ca="1" si="380"/>
        <v>0</v>
      </c>
    </row>
    <row r="3420" spans="1:11" x14ac:dyDescent="0.2">
      <c r="A3420" s="5">
        <f>IndiciMSCI!A3420</f>
        <v>41675</v>
      </c>
      <c r="B3420" cm="1">
        <f t="array" ref="B3420">INDEX(IndiciMSCI!A:Y,ROW(),Sheet1!$O$2)</f>
        <v>121.489</v>
      </c>
      <c r="C3420">
        <f t="shared" ca="1" si="376"/>
        <v>123.69330000000001</v>
      </c>
      <c r="D3420" t="b">
        <f t="shared" ca="1" si="377"/>
        <v>1</v>
      </c>
      <c r="E3420" s="13" cm="1">
        <f t="array" aca="1" ref="E3420" ca="1">IF(ISBLANK(INDIRECT(ADDRESS(ROW(B3420)+$N$5,COLUMN(B3420)))),"",(INDIRECT(ADDRESS(ROW(B3420)+$N$5,COLUMN(B3420)))/B3420-1))</f>
        <v>0.25955436294643941</v>
      </c>
      <c r="F3420" s="5">
        <f t="shared" ca="1" si="374"/>
        <v>41675</v>
      </c>
      <c r="G3420" s="11">
        <f t="shared" ca="1" si="378"/>
        <v>121.489</v>
      </c>
      <c r="H3420" s="17" cm="1">
        <f t="array" aca="1" ref="H3420" ca="1">IF(F3420="MAI","NESSUNO",INDIRECT(ADDRESS(ROW()+$N$5,2)))</f>
        <v>153.02199999999999</v>
      </c>
      <c r="I3420" s="11">
        <f t="shared" ca="1" si="379"/>
        <v>0</v>
      </c>
      <c r="J3420" s="13">
        <f t="shared" ca="1" si="375"/>
        <v>0.25955436294643947</v>
      </c>
      <c r="K3420" s="13" t="b">
        <f t="shared" ca="1" si="380"/>
        <v>0</v>
      </c>
    </row>
    <row r="3421" spans="1:11" x14ac:dyDescent="0.2">
      <c r="A3421" s="5">
        <f>IndiciMSCI!A3421</f>
        <v>41676</v>
      </c>
      <c r="B3421" cm="1">
        <f t="array" ref="B3421">INDEX(IndiciMSCI!A:Y,ROW(),Sheet1!$O$2)</f>
        <v>119.876</v>
      </c>
      <c r="C3421">
        <f t="shared" ca="1" si="376"/>
        <v>123.69330000000001</v>
      </c>
      <c r="D3421" t="b">
        <f t="shared" ca="1" si="377"/>
        <v>1</v>
      </c>
      <c r="E3421" s="13" cm="1">
        <f t="array" aca="1" ref="E3421" ca="1">IF(ISBLANK(INDIRECT(ADDRESS(ROW(B3421)+$N$5,COLUMN(B3421)))),"",(INDIRECT(ADDRESS(ROW(B3421)+$N$5,COLUMN(B3421)))/B3421-1))</f>
        <v>0.26991224265073899</v>
      </c>
      <c r="F3421" s="5">
        <f t="shared" ca="1" si="374"/>
        <v>41676</v>
      </c>
      <c r="G3421" s="11">
        <f t="shared" ca="1" si="378"/>
        <v>119.876</v>
      </c>
      <c r="H3421" s="17" cm="1">
        <f t="array" aca="1" ref="H3421" ca="1">IF(F3421="MAI","NESSUNO",INDIRECT(ADDRESS(ROW()+$N$5,2)))</f>
        <v>152.232</v>
      </c>
      <c r="I3421" s="11">
        <f t="shared" ca="1" si="379"/>
        <v>0</v>
      </c>
      <c r="J3421" s="13">
        <f t="shared" ca="1" si="375"/>
        <v>0.26991224265073904</v>
      </c>
      <c r="K3421" s="13" t="b">
        <f t="shared" ca="1" si="380"/>
        <v>0</v>
      </c>
    </row>
    <row r="3422" spans="1:11" x14ac:dyDescent="0.2">
      <c r="A3422" s="5">
        <f>IndiciMSCI!A3422</f>
        <v>41677</v>
      </c>
      <c r="B3422" cm="1">
        <f t="array" ref="B3422">INDEX(IndiciMSCI!A:Y,ROW(),Sheet1!$O$2)</f>
        <v>122.072</v>
      </c>
      <c r="C3422">
        <f t="shared" ca="1" si="376"/>
        <v>123.69330000000001</v>
      </c>
      <c r="D3422" t="b">
        <f t="shared" ca="1" si="377"/>
        <v>1</v>
      </c>
      <c r="E3422" s="13" cm="1">
        <f t="array" aca="1" ref="E3422" ca="1">IF(ISBLANK(INDIRECT(ADDRESS(ROW(B3422)+$N$5,COLUMN(B3422)))),"",(INDIRECT(ADDRESS(ROW(B3422)+$N$5,COLUMN(B3422)))/B3422-1))</f>
        <v>0.24744413133232834</v>
      </c>
      <c r="F3422" s="5">
        <f t="shared" ca="1" si="374"/>
        <v>41677</v>
      </c>
      <c r="G3422" s="11">
        <f t="shared" ca="1" si="378"/>
        <v>122.072</v>
      </c>
      <c r="H3422" s="17" cm="1">
        <f t="array" aca="1" ref="H3422" ca="1">IF(F3422="MAI","NESSUNO",INDIRECT(ADDRESS(ROW()+$N$5,2)))</f>
        <v>152.27799999999999</v>
      </c>
      <c r="I3422" s="11">
        <f t="shared" ca="1" si="379"/>
        <v>0</v>
      </c>
      <c r="J3422" s="13">
        <f t="shared" ca="1" si="375"/>
        <v>0.24744413133232837</v>
      </c>
      <c r="K3422" s="13" t="b">
        <f t="shared" ca="1" si="380"/>
        <v>0</v>
      </c>
    </row>
    <row r="3423" spans="1:11" x14ac:dyDescent="0.2">
      <c r="A3423" s="5">
        <f>IndiciMSCI!A3423</f>
        <v>41680</v>
      </c>
      <c r="B3423" cm="1">
        <f t="array" ref="B3423">INDEX(IndiciMSCI!A:Y,ROW(),Sheet1!$O$2)</f>
        <v>123.602</v>
      </c>
      <c r="C3423">
        <f t="shared" ca="1" si="376"/>
        <v>123.69330000000001</v>
      </c>
      <c r="D3423" t="b">
        <f t="shared" ca="1" si="377"/>
        <v>1</v>
      </c>
      <c r="E3423" s="13" cm="1">
        <f t="array" aca="1" ref="E3423" ca="1">IF(ISBLANK(INDIRECT(ADDRESS(ROW(B3423)+$N$5,COLUMN(B3423)))),"",(INDIRECT(ADDRESS(ROW(B3423)+$N$5,COLUMN(B3423)))/B3423-1))</f>
        <v>0.2437905535509135</v>
      </c>
      <c r="F3423" s="5">
        <f t="shared" ca="1" si="374"/>
        <v>41680</v>
      </c>
      <c r="G3423" s="11">
        <f t="shared" ca="1" si="378"/>
        <v>123.602</v>
      </c>
      <c r="H3423" s="17" cm="1">
        <f t="array" aca="1" ref="H3423" ca="1">IF(F3423="MAI","NESSUNO",INDIRECT(ADDRESS(ROW()+$N$5,2)))</f>
        <v>153.73500000000001</v>
      </c>
      <c r="I3423" s="11">
        <f t="shared" ca="1" si="379"/>
        <v>0</v>
      </c>
      <c r="J3423" s="13">
        <f t="shared" ca="1" si="375"/>
        <v>0.24379055355091347</v>
      </c>
      <c r="K3423" s="13" t="b">
        <f t="shared" ca="1" si="380"/>
        <v>0</v>
      </c>
    </row>
    <row r="3424" spans="1:11" x14ac:dyDescent="0.2">
      <c r="A3424" s="5">
        <f>IndiciMSCI!A3424</f>
        <v>41681</v>
      </c>
      <c r="B3424" cm="1">
        <f t="array" ref="B3424">INDEX(IndiciMSCI!A:Y,ROW(),Sheet1!$O$2)</f>
        <v>122.913</v>
      </c>
      <c r="C3424">
        <f t="shared" ca="1" si="376"/>
        <v>123.69330000000001</v>
      </c>
      <c r="D3424" t="b">
        <f t="shared" ca="1" si="377"/>
        <v>1</v>
      </c>
      <c r="E3424" s="13" cm="1">
        <f t="array" aca="1" ref="E3424" ca="1">IF(ISBLANK(INDIRECT(ADDRESS(ROW(B3424)+$N$5,COLUMN(B3424)))),"",(INDIRECT(ADDRESS(ROW(B3424)+$N$5,COLUMN(B3424)))/B3424-1))</f>
        <v>0.24693075590051516</v>
      </c>
      <c r="F3424" s="5">
        <f t="shared" ca="1" si="374"/>
        <v>41681</v>
      </c>
      <c r="G3424" s="11">
        <f t="shared" ca="1" si="378"/>
        <v>122.913</v>
      </c>
      <c r="H3424" s="17" cm="1">
        <f t="array" aca="1" ref="H3424" ca="1">IF(F3424="MAI","NESSUNO",INDIRECT(ADDRESS(ROW()+$N$5,2)))</f>
        <v>153.26400000000001</v>
      </c>
      <c r="I3424" s="11">
        <f t="shared" ca="1" si="379"/>
        <v>0</v>
      </c>
      <c r="J3424" s="13">
        <f t="shared" ca="1" si="375"/>
        <v>0.24693075590051511</v>
      </c>
      <c r="K3424" s="13" t="b">
        <f t="shared" ca="1" si="380"/>
        <v>0</v>
      </c>
    </row>
    <row r="3425" spans="1:11" x14ac:dyDescent="0.2">
      <c r="A3425" s="5">
        <f>IndiciMSCI!A3425</f>
        <v>41682</v>
      </c>
      <c r="B3425" cm="1">
        <f t="array" ref="B3425">INDEX(IndiciMSCI!A:Y,ROW(),Sheet1!$O$2)</f>
        <v>125.078</v>
      </c>
      <c r="C3425">
        <f t="shared" ca="1" si="376"/>
        <v>123.69330000000001</v>
      </c>
      <c r="D3425" t="b">
        <f t="shared" ca="1" si="377"/>
        <v>0</v>
      </c>
      <c r="E3425" s="13" cm="1">
        <f t="array" aca="1" ref="E3425" ca="1">IF(ISBLANK(INDIRECT(ADDRESS(ROW(B3425)+$N$5,COLUMN(B3425)))),"",(INDIRECT(ADDRESS(ROW(B3425)+$N$5,COLUMN(B3425)))/B3425-1))</f>
        <v>0.21619309550840282</v>
      </c>
      <c r="F3425" s="5">
        <f t="shared" ca="1" si="374"/>
        <v>41683</v>
      </c>
      <c r="G3425" s="11">
        <f t="shared" ca="1" si="378"/>
        <v>122.724</v>
      </c>
      <c r="H3425" s="17" cm="1">
        <f t="array" aca="1" ref="H3425" ca="1">IF(F3425="MAI","NESSUNO",INDIRECT(ADDRESS(ROW()+$N$5,2)))</f>
        <v>152.119</v>
      </c>
      <c r="I3425" s="11">
        <f t="shared" ca="1" si="379"/>
        <v>6.6538631449333252E-3</v>
      </c>
      <c r="J3425" s="13">
        <f t="shared" ca="1" si="375"/>
        <v>0.239575420155348</v>
      </c>
      <c r="K3425" s="13" t="b">
        <f t="shared" ca="1" si="380"/>
        <v>1</v>
      </c>
    </row>
    <row r="3426" spans="1:11" x14ac:dyDescent="0.2">
      <c r="A3426" s="5">
        <f>IndiciMSCI!A3426</f>
        <v>41683</v>
      </c>
      <c r="B3426" cm="1">
        <f t="array" ref="B3426">INDEX(IndiciMSCI!A:Y,ROW(),Sheet1!$O$2)</f>
        <v>122.724</v>
      </c>
      <c r="C3426">
        <f t="shared" ca="1" si="376"/>
        <v>123.69330000000001</v>
      </c>
      <c r="D3426" t="b">
        <f t="shared" ca="1" si="377"/>
        <v>1</v>
      </c>
      <c r="E3426" s="13" cm="1">
        <f t="array" aca="1" ref="E3426" ca="1">IF(ISBLANK(INDIRECT(ADDRESS(ROW(B3426)+$N$5,COLUMN(B3426)))),"",(INDIRECT(ADDRESS(ROW(B3426)+$N$5,COLUMN(B3426)))/B3426-1))</f>
        <v>0.26676118770574608</v>
      </c>
      <c r="F3426" s="5">
        <f t="shared" ca="1" si="374"/>
        <v>41683</v>
      </c>
      <c r="G3426" s="11">
        <f t="shared" ca="1" si="378"/>
        <v>122.724</v>
      </c>
      <c r="H3426" s="17" cm="1">
        <f t="array" aca="1" ref="H3426" ca="1">IF(F3426="MAI","NESSUNO",INDIRECT(ADDRESS(ROW()+$N$5,2)))</f>
        <v>155.46199999999999</v>
      </c>
      <c r="I3426" s="11">
        <f t="shared" ca="1" si="379"/>
        <v>0</v>
      </c>
      <c r="J3426" s="13">
        <f t="shared" ca="1" si="375"/>
        <v>0.26676118770574608</v>
      </c>
      <c r="K3426" s="13" t="b">
        <f t="shared" ca="1" si="380"/>
        <v>0</v>
      </c>
    </row>
    <row r="3427" spans="1:11" x14ac:dyDescent="0.2">
      <c r="A3427" s="5">
        <f>IndiciMSCI!A3427</f>
        <v>41684</v>
      </c>
      <c r="B3427" cm="1">
        <f t="array" ref="B3427">INDEX(IndiciMSCI!A:Y,ROW(),Sheet1!$O$2)</f>
        <v>121.312</v>
      </c>
      <c r="C3427">
        <f t="shared" ca="1" si="376"/>
        <v>123.69330000000001</v>
      </c>
      <c r="D3427" t="b">
        <f t="shared" ca="1" si="377"/>
        <v>1</v>
      </c>
      <c r="E3427" s="13" cm="1">
        <f t="array" aca="1" ref="E3427" ca="1">IF(ISBLANK(INDIRECT(ADDRESS(ROW(B3427)+$N$5,COLUMN(B3427)))),"",(INDIRECT(ADDRESS(ROW(B3427)+$N$5,COLUMN(B3427)))/B3427-1))</f>
        <v>0.28124175679240304</v>
      </c>
      <c r="F3427" s="5">
        <f t="shared" ca="1" si="374"/>
        <v>41684</v>
      </c>
      <c r="G3427" s="11">
        <f t="shared" ca="1" si="378"/>
        <v>121.312</v>
      </c>
      <c r="H3427" s="17" cm="1">
        <f t="array" aca="1" ref="H3427" ca="1">IF(F3427="MAI","NESSUNO",INDIRECT(ADDRESS(ROW()+$N$5,2)))</f>
        <v>155.43</v>
      </c>
      <c r="I3427" s="11">
        <f t="shared" ca="1" si="379"/>
        <v>0</v>
      </c>
      <c r="J3427" s="13">
        <f t="shared" ca="1" si="375"/>
        <v>0.28124175679240315</v>
      </c>
      <c r="K3427" s="13" t="b">
        <f t="shared" ca="1" si="380"/>
        <v>0</v>
      </c>
    </row>
    <row r="3428" spans="1:11" x14ac:dyDescent="0.2">
      <c r="A3428" s="5">
        <f>IndiciMSCI!A3428</f>
        <v>41687</v>
      </c>
      <c r="B3428" cm="1">
        <f t="array" ref="B3428">INDEX(IndiciMSCI!A:Y,ROW(),Sheet1!$O$2)</f>
        <v>121.875</v>
      </c>
      <c r="C3428">
        <f t="shared" ca="1" si="376"/>
        <v>123.69330000000001</v>
      </c>
      <c r="D3428" t="b">
        <f t="shared" ca="1" si="377"/>
        <v>1</v>
      </c>
      <c r="E3428" s="13" cm="1">
        <f t="array" aca="1" ref="E3428" ca="1">IF(ISBLANK(INDIRECT(ADDRESS(ROW(B3428)+$N$5,COLUMN(B3428)))),"",(INDIRECT(ADDRESS(ROW(B3428)+$N$5,COLUMN(B3428)))/B3428-1))</f>
        <v>0.28571076923076921</v>
      </c>
      <c r="F3428" s="5">
        <f t="shared" ca="1" si="374"/>
        <v>41687</v>
      </c>
      <c r="G3428" s="11">
        <f t="shared" ca="1" si="378"/>
        <v>121.875</v>
      </c>
      <c r="H3428" s="17" cm="1">
        <f t="array" aca="1" ref="H3428" ca="1">IF(F3428="MAI","NESSUNO",INDIRECT(ADDRESS(ROW()+$N$5,2)))</f>
        <v>156.696</v>
      </c>
      <c r="I3428" s="11">
        <f t="shared" ca="1" si="379"/>
        <v>0</v>
      </c>
      <c r="J3428" s="13">
        <f t="shared" ca="1" si="375"/>
        <v>0.28571076923076921</v>
      </c>
      <c r="K3428" s="13" t="b">
        <f t="shared" ca="1" si="380"/>
        <v>0</v>
      </c>
    </row>
    <row r="3429" spans="1:11" x14ac:dyDescent="0.2">
      <c r="A3429" s="5">
        <f>IndiciMSCI!A3429</f>
        <v>41688</v>
      </c>
      <c r="B3429" cm="1">
        <f t="array" ref="B3429">INDEX(IndiciMSCI!A:Y,ROW(),Sheet1!$O$2)</f>
        <v>124.30500000000001</v>
      </c>
      <c r="C3429">
        <f t="shared" ca="1" si="376"/>
        <v>123.69330000000001</v>
      </c>
      <c r="D3429" t="b">
        <f t="shared" ca="1" si="377"/>
        <v>0</v>
      </c>
      <c r="E3429" s="13" cm="1">
        <f t="array" aca="1" ref="E3429" ca="1">IF(ISBLANK(INDIRECT(ADDRESS(ROW(B3429)+$N$5,COLUMN(B3429)))),"",(INDIRECT(ADDRESS(ROW(B3429)+$N$5,COLUMN(B3429)))/B3429-1))</f>
        <v>0.25749567595832823</v>
      </c>
      <c r="F3429" s="5">
        <f t="shared" ca="1" si="374"/>
        <v>41690</v>
      </c>
      <c r="G3429" s="11">
        <f t="shared" ca="1" si="378"/>
        <v>121.741</v>
      </c>
      <c r="H3429" s="17" cm="1">
        <f t="array" aca="1" ref="H3429" ca="1">IF(F3429="MAI","NESSUNO",INDIRECT(ADDRESS(ROW()+$N$5,2)))</f>
        <v>156.31299999999999</v>
      </c>
      <c r="I3429" s="11">
        <f t="shared" ca="1" si="379"/>
        <v>1.3201491358856288E-2</v>
      </c>
      <c r="J3429" s="13">
        <f t="shared" ca="1" si="375"/>
        <v>0.28408836375057578</v>
      </c>
      <c r="K3429" s="13" t="b">
        <f t="shared" ca="1" si="380"/>
        <v>1</v>
      </c>
    </row>
    <row r="3430" spans="1:11" x14ac:dyDescent="0.2">
      <c r="A3430" s="5">
        <f>IndiciMSCI!A3430</f>
        <v>41689</v>
      </c>
      <c r="B3430" cm="1">
        <f t="array" ref="B3430">INDEX(IndiciMSCI!A:Y,ROW(),Sheet1!$O$2)</f>
        <v>123.91800000000001</v>
      </c>
      <c r="C3430">
        <f t="shared" ca="1" si="376"/>
        <v>123.69330000000001</v>
      </c>
      <c r="D3430" t="b">
        <f t="shared" ca="1" si="377"/>
        <v>0</v>
      </c>
      <c r="E3430" s="13" cm="1">
        <f t="array" aca="1" ref="E3430" ca="1">IF(ISBLANK(INDIRECT(ADDRESS(ROW(B3430)+$N$5,COLUMN(B3430)))),"",(INDIRECT(ADDRESS(ROW(B3430)+$N$5,COLUMN(B3430)))/B3430-1))</f>
        <v>0.28287254474733281</v>
      </c>
      <c r="F3430" s="5">
        <f t="shared" ca="1" si="374"/>
        <v>41690</v>
      </c>
      <c r="G3430" s="11">
        <f t="shared" ca="1" si="378"/>
        <v>121.741</v>
      </c>
      <c r="H3430" s="17" cm="1">
        <f t="array" aca="1" ref="H3430" ca="1">IF(F3430="MAI","NESSUNO",INDIRECT(ADDRESS(ROW()+$N$5,2)))</f>
        <v>158.971</v>
      </c>
      <c r="I3430" s="11">
        <f t="shared" ca="1" si="379"/>
        <v>6.6005667442965432E-3</v>
      </c>
      <c r="J3430" s="13">
        <f t="shared" ca="1" si="375"/>
        <v>0.30586737883493892</v>
      </c>
      <c r="K3430" s="13" t="b">
        <f t="shared" ca="1" si="380"/>
        <v>1</v>
      </c>
    </row>
    <row r="3431" spans="1:11" x14ac:dyDescent="0.2">
      <c r="A3431" s="5">
        <f>IndiciMSCI!A3431</f>
        <v>41690</v>
      </c>
      <c r="B3431" cm="1">
        <f t="array" ref="B3431">INDEX(IndiciMSCI!A:Y,ROW(),Sheet1!$O$2)</f>
        <v>121.741</v>
      </c>
      <c r="C3431">
        <f t="shared" ca="1" si="376"/>
        <v>123.69330000000001</v>
      </c>
      <c r="D3431" t="b">
        <f t="shared" ca="1" si="377"/>
        <v>1</v>
      </c>
      <c r="E3431" s="13" cm="1">
        <f t="array" aca="1" ref="E3431" ca="1">IF(ISBLANK(INDIRECT(ADDRESS(ROW(B3431)+$N$5,COLUMN(B3431)))),"",(INDIRECT(ADDRESS(ROW(B3431)+$N$5,COLUMN(B3431)))/B3431-1))</f>
        <v>0.31388767958206354</v>
      </c>
      <c r="F3431" s="5">
        <f t="shared" ca="1" si="374"/>
        <v>41690</v>
      </c>
      <c r="G3431" s="11">
        <f t="shared" ca="1" si="378"/>
        <v>121.741</v>
      </c>
      <c r="H3431" s="17" cm="1">
        <f t="array" aca="1" ref="H3431" ca="1">IF(F3431="MAI","NESSUNO",INDIRECT(ADDRESS(ROW()+$N$5,2)))</f>
        <v>159.95400000000001</v>
      </c>
      <c r="I3431" s="11">
        <f t="shared" ca="1" si="379"/>
        <v>0</v>
      </c>
      <c r="J3431" s="13">
        <f t="shared" ca="1" si="375"/>
        <v>0.31388767958206365</v>
      </c>
      <c r="K3431" s="13" t="b">
        <f t="shared" ca="1" si="380"/>
        <v>0</v>
      </c>
    </row>
    <row r="3432" spans="1:11" x14ac:dyDescent="0.2">
      <c r="A3432" s="5">
        <f>IndiciMSCI!A3432</f>
        <v>41691</v>
      </c>
      <c r="B3432" cm="1">
        <f t="array" ref="B3432">INDEX(IndiciMSCI!A:Y,ROW(),Sheet1!$O$2)</f>
        <v>123.81699999999999</v>
      </c>
      <c r="C3432">
        <f t="shared" ca="1" si="376"/>
        <v>123.69330000000001</v>
      </c>
      <c r="D3432" t="b">
        <f t="shared" ca="1" si="377"/>
        <v>0</v>
      </c>
      <c r="E3432" s="13" cm="1">
        <f t="array" aca="1" ref="E3432" ca="1">IF(ISBLANK(INDIRECT(ADDRESS(ROW(B3432)+$N$5,COLUMN(B3432)))),"",(INDIRECT(ADDRESS(ROW(B3432)+$N$5,COLUMN(B3432)))/B3432-1))</f>
        <v>0.30178408457643147</v>
      </c>
      <c r="F3432" s="5">
        <f t="shared" ref="F3432:F3495" ca="1" si="381">IF(ISERROR(MATCH(TRUE,INDIRECT(ADDRESS(ROW(),4)&amp;":"&amp;ADDRESS(ROW()+$N$5,4)),0)),"MAI",INDEX(INDIRECT(ADDRESS(ROW(),1)&amp;":"&amp;ADDRESS(ROW()+$N$5,1)),MATCH(TRUE,INDIRECT(ADDRESS(ROW(),4)&amp;":"&amp;ADDRESS(ROW()+$N$5,4)),0)))</f>
        <v>41698</v>
      </c>
      <c r="G3432" s="11">
        <f t="shared" ca="1" si="378"/>
        <v>122.96299999999999</v>
      </c>
      <c r="H3432" s="17" cm="1">
        <f t="array" aca="1" ref="H3432" ca="1">IF(F3432="MAI","NESSUNO",INDIRECT(ADDRESS(ROW()+$N$5,2)))</f>
        <v>161.18299999999999</v>
      </c>
      <c r="I3432" s="11">
        <f t="shared" ca="1" si="379"/>
        <v>4.6675340307217539E-2</v>
      </c>
      <c r="J3432" s="13">
        <f t="shared" ca="1" si="375"/>
        <v>0.31120479607936713</v>
      </c>
      <c r="K3432" s="13" t="b">
        <f t="shared" ca="1" si="380"/>
        <v>1</v>
      </c>
    </row>
    <row r="3433" spans="1:11" x14ac:dyDescent="0.2">
      <c r="A3433" s="5">
        <f>IndiciMSCI!A3433</f>
        <v>41694</v>
      </c>
      <c r="B3433" cm="1">
        <f t="array" ref="B3433">INDEX(IndiciMSCI!A:Y,ROW(),Sheet1!$O$2)</f>
        <v>123.889</v>
      </c>
      <c r="C3433">
        <f t="shared" ca="1" si="376"/>
        <v>123.69330000000001</v>
      </c>
      <c r="D3433" t="b">
        <f t="shared" ca="1" si="377"/>
        <v>0</v>
      </c>
      <c r="E3433" s="13" cm="1">
        <f t="array" aca="1" ref="E3433" ca="1">IF(ISBLANK(INDIRECT(ADDRESS(ROW(B3433)+$N$5,COLUMN(B3433)))),"",(INDIRECT(ADDRESS(ROW(B3433)+$N$5,COLUMN(B3433)))/B3433-1))</f>
        <v>0.30410286627545635</v>
      </c>
      <c r="F3433" s="5">
        <f t="shared" ca="1" si="381"/>
        <v>41698</v>
      </c>
      <c r="G3433" s="11">
        <f t="shared" ca="1" si="378"/>
        <v>122.96299999999999</v>
      </c>
      <c r="H3433" s="17" cm="1">
        <f t="array" aca="1" ref="H3433" ca="1">IF(F3433="MAI","NESSUNO",INDIRECT(ADDRESS(ROW()+$N$5,2)))</f>
        <v>161.56399999999999</v>
      </c>
      <c r="I3433" s="11">
        <f t="shared" ca="1" si="379"/>
        <v>2.6669453944450083E-2</v>
      </c>
      <c r="J3433" s="13">
        <f t="shared" ca="1" si="375"/>
        <v>0.31414059069756312</v>
      </c>
      <c r="K3433" s="13" t="b">
        <f t="shared" ca="1" si="380"/>
        <v>1</v>
      </c>
    </row>
    <row r="3434" spans="1:11" x14ac:dyDescent="0.2">
      <c r="A3434" s="5">
        <f>IndiciMSCI!A3434</f>
        <v>41695</v>
      </c>
      <c r="B3434" cm="1">
        <f t="array" ref="B3434">INDEX(IndiciMSCI!A:Y,ROW(),Sheet1!$O$2)</f>
        <v>125.651</v>
      </c>
      <c r="C3434">
        <f t="shared" ca="1" si="376"/>
        <v>123.69330000000001</v>
      </c>
      <c r="D3434" t="b">
        <f t="shared" ca="1" si="377"/>
        <v>0</v>
      </c>
      <c r="E3434" s="13" cm="1">
        <f t="array" aca="1" ref="E3434" ca="1">IF(ISBLANK(INDIRECT(ADDRESS(ROW(B3434)+$N$5,COLUMN(B3434)))),"",(INDIRECT(ADDRESS(ROW(B3434)+$N$5,COLUMN(B3434)))/B3434-1))</f>
        <v>0.28916602335039121</v>
      </c>
      <c r="F3434" s="5">
        <f t="shared" ca="1" si="381"/>
        <v>41698</v>
      </c>
      <c r="G3434" s="11">
        <f t="shared" ca="1" si="378"/>
        <v>122.96299999999999</v>
      </c>
      <c r="H3434" s="17" cm="1">
        <f t="array" aca="1" ref="H3434" ca="1">IF(F3434="MAI","NESSUNO",INDIRECT(ADDRESS(ROW()+$N$5,2)))</f>
        <v>161.98500000000001</v>
      </c>
      <c r="I3434" s="11">
        <f t="shared" ca="1" si="379"/>
        <v>2.0001548225494048E-2</v>
      </c>
      <c r="J3434" s="13">
        <f t="shared" ca="1" si="375"/>
        <v>0.31751015791925635</v>
      </c>
      <c r="K3434" s="13" t="b">
        <f t="shared" ca="1" si="380"/>
        <v>1</v>
      </c>
    </row>
    <row r="3435" spans="1:11" x14ac:dyDescent="0.2">
      <c r="A3435" s="5">
        <f>IndiciMSCI!A3435</f>
        <v>41696</v>
      </c>
      <c r="B3435" cm="1">
        <f t="array" ref="B3435">INDEX(IndiciMSCI!A:Y,ROW(),Sheet1!$O$2)</f>
        <v>125.402</v>
      </c>
      <c r="C3435">
        <f t="shared" ca="1" si="376"/>
        <v>123.69330000000001</v>
      </c>
      <c r="D3435" t="b">
        <f t="shared" ca="1" si="377"/>
        <v>0</v>
      </c>
      <c r="E3435" s="13" cm="1">
        <f t="array" aca="1" ref="E3435" ca="1">IF(ISBLANK(INDIRECT(ADDRESS(ROW(B3435)+$N$5,COLUMN(B3435)))),"",(INDIRECT(ADDRESS(ROW(B3435)+$N$5,COLUMN(B3435)))/B3435-1))</f>
        <v>0.29241957863510959</v>
      </c>
      <c r="F3435" s="5">
        <f t="shared" ca="1" si="381"/>
        <v>41698</v>
      </c>
      <c r="G3435" s="11">
        <f t="shared" ca="1" si="378"/>
        <v>122.96299999999999</v>
      </c>
      <c r="H3435" s="17" cm="1">
        <f t="array" aca="1" ref="H3435" ca="1">IF(F3435="MAI","NESSUNO",INDIRECT(ADDRESS(ROW()+$N$5,2)))</f>
        <v>162.072</v>
      </c>
      <c r="I3435" s="11">
        <f t="shared" ca="1" si="379"/>
        <v>1.3334004008171974E-2</v>
      </c>
      <c r="J3435" s="13">
        <f t="shared" ca="1" si="375"/>
        <v>0.31816346383878225</v>
      </c>
      <c r="K3435" s="13" t="b">
        <f t="shared" ca="1" si="380"/>
        <v>1</v>
      </c>
    </row>
    <row r="3436" spans="1:11" x14ac:dyDescent="0.2">
      <c r="A3436" s="5">
        <f>IndiciMSCI!A3436</f>
        <v>41697</v>
      </c>
      <c r="B3436" cm="1">
        <f t="array" ref="B3436">INDEX(IndiciMSCI!A:Y,ROW(),Sheet1!$O$2)</f>
        <v>124.711</v>
      </c>
      <c r="C3436">
        <f t="shared" ca="1" si="376"/>
        <v>123.69330000000001</v>
      </c>
      <c r="D3436" t="b">
        <f t="shared" ca="1" si="377"/>
        <v>0</v>
      </c>
      <c r="E3436" s="13" cm="1">
        <f t="array" aca="1" ref="E3436" ca="1">IF(ISBLANK(INDIRECT(ADDRESS(ROW(B3436)+$N$5,COLUMN(B3436)))),"",(INDIRECT(ADDRESS(ROW(B3436)+$N$5,COLUMN(B3436)))/B3436-1))</f>
        <v>0.3228905228889194</v>
      </c>
      <c r="F3436" s="5">
        <f t="shared" ca="1" si="381"/>
        <v>41698</v>
      </c>
      <c r="G3436" s="11">
        <f t="shared" ca="1" si="378"/>
        <v>122.96299999999999</v>
      </c>
      <c r="H3436" s="17" cm="1">
        <f t="array" aca="1" ref="H3436" ca="1">IF(F3436="MAI","NESSUNO",INDIRECT(ADDRESS(ROW()+$N$5,2)))</f>
        <v>164.97900000000001</v>
      </c>
      <c r="I3436" s="11">
        <f t="shared" ca="1" si="379"/>
        <v>6.6668212728586695E-3</v>
      </c>
      <c r="J3436" s="13">
        <f t="shared" ca="1" si="375"/>
        <v>0.34175050073008045</v>
      </c>
      <c r="K3436" s="13" t="b">
        <f t="shared" ca="1" si="380"/>
        <v>1</v>
      </c>
    </row>
    <row r="3437" spans="1:11" x14ac:dyDescent="0.2">
      <c r="A3437" s="5">
        <f>IndiciMSCI!A3437</f>
        <v>41698</v>
      </c>
      <c r="B3437" cm="1">
        <f t="array" ref="B3437">INDEX(IndiciMSCI!A:Y,ROW(),Sheet1!$O$2)</f>
        <v>122.96299999999999</v>
      </c>
      <c r="C3437">
        <f t="shared" ca="1" si="376"/>
        <v>123.69330000000001</v>
      </c>
      <c r="D3437" t="b">
        <f t="shared" ca="1" si="377"/>
        <v>1</v>
      </c>
      <c r="E3437" s="13" cm="1">
        <f t="array" aca="1" ref="E3437" ca="1">IF(ISBLANK(INDIRECT(ADDRESS(ROW(B3437)+$N$5,COLUMN(B3437)))),"",(INDIRECT(ADDRESS(ROW(B3437)+$N$5,COLUMN(B3437)))/B3437-1))</f>
        <v>0.34149296942982854</v>
      </c>
      <c r="F3437" s="5">
        <f t="shared" ca="1" si="381"/>
        <v>41698</v>
      </c>
      <c r="G3437" s="11">
        <f t="shared" ca="1" si="378"/>
        <v>122.96299999999999</v>
      </c>
      <c r="H3437" s="17" cm="1">
        <f t="array" aca="1" ref="H3437" ca="1">IF(F3437="MAI","NESSUNO",INDIRECT(ADDRESS(ROW()+$N$5,2)))</f>
        <v>164.95400000000001</v>
      </c>
      <c r="I3437" s="11">
        <f t="shared" ca="1" si="379"/>
        <v>0</v>
      </c>
      <c r="J3437" s="13">
        <f t="shared" ca="1" si="375"/>
        <v>0.3414929694298286</v>
      </c>
      <c r="K3437" s="13" t="b">
        <f t="shared" ca="1" si="380"/>
        <v>0</v>
      </c>
    </row>
    <row r="3438" spans="1:11" x14ac:dyDescent="0.2">
      <c r="A3438" s="5">
        <f>IndiciMSCI!A3438</f>
        <v>41701</v>
      </c>
      <c r="B3438" cm="1">
        <f t="array" ref="B3438">INDEX(IndiciMSCI!A:Y,ROW(),Sheet1!$O$2)</f>
        <v>122.523</v>
      </c>
      <c r="C3438">
        <f t="shared" ca="1" si="376"/>
        <v>123.69330000000001</v>
      </c>
      <c r="D3438" t="b">
        <f t="shared" ca="1" si="377"/>
        <v>1</v>
      </c>
      <c r="E3438" s="13" cm="1">
        <f t="array" aca="1" ref="E3438" ca="1">IF(ISBLANK(INDIRECT(ADDRESS(ROW(B3438)+$N$5,COLUMN(B3438)))),"",(INDIRECT(ADDRESS(ROW(B3438)+$N$5,COLUMN(B3438)))/B3438-1))</f>
        <v>0.3430702806819943</v>
      </c>
      <c r="F3438" s="5">
        <f t="shared" ca="1" si="381"/>
        <v>41701</v>
      </c>
      <c r="G3438" s="11">
        <f t="shared" ca="1" si="378"/>
        <v>122.523</v>
      </c>
      <c r="H3438" s="17" cm="1">
        <f t="array" aca="1" ref="H3438" ca="1">IF(F3438="MAI","NESSUNO",INDIRECT(ADDRESS(ROW()+$N$5,2)))</f>
        <v>164.55699999999999</v>
      </c>
      <c r="I3438" s="11">
        <f t="shared" ca="1" si="379"/>
        <v>0</v>
      </c>
      <c r="J3438" s="13">
        <f t="shared" ca="1" si="375"/>
        <v>0.34307028068199436</v>
      </c>
      <c r="K3438" s="13" t="b">
        <f t="shared" ca="1" si="380"/>
        <v>0</v>
      </c>
    </row>
    <row r="3439" spans="1:11" x14ac:dyDescent="0.2">
      <c r="A3439" s="5">
        <f>IndiciMSCI!A3439</f>
        <v>41702</v>
      </c>
      <c r="B3439" cm="1">
        <f t="array" ref="B3439">INDEX(IndiciMSCI!A:Y,ROW(),Sheet1!$O$2)</f>
        <v>122.64</v>
      </c>
      <c r="C3439">
        <f t="shared" ca="1" si="376"/>
        <v>123.69330000000001</v>
      </c>
      <c r="D3439" t="b">
        <f t="shared" ca="1" si="377"/>
        <v>1</v>
      </c>
      <c r="E3439" s="13" cm="1">
        <f t="array" aca="1" ref="E3439" ca="1">IF(ISBLANK(INDIRECT(ADDRESS(ROW(B3439)+$N$5,COLUMN(B3439)))),"",(INDIRECT(ADDRESS(ROW(B3439)+$N$5,COLUMN(B3439)))/B3439-1))</f>
        <v>0.35132909328114814</v>
      </c>
      <c r="F3439" s="5">
        <f t="shared" ca="1" si="381"/>
        <v>41702</v>
      </c>
      <c r="G3439" s="11">
        <f t="shared" ca="1" si="378"/>
        <v>122.64</v>
      </c>
      <c r="H3439" s="17" cm="1">
        <f t="array" aca="1" ref="H3439" ca="1">IF(F3439="MAI","NESSUNO",INDIRECT(ADDRESS(ROW()+$N$5,2)))</f>
        <v>165.727</v>
      </c>
      <c r="I3439" s="11">
        <f t="shared" ca="1" si="379"/>
        <v>0</v>
      </c>
      <c r="J3439" s="13">
        <f t="shared" ca="1" si="375"/>
        <v>0.35132909328114809</v>
      </c>
      <c r="K3439" s="13" t="b">
        <f t="shared" ca="1" si="380"/>
        <v>0</v>
      </c>
    </row>
    <row r="3440" spans="1:11" x14ac:dyDescent="0.2">
      <c r="A3440" s="5">
        <f>IndiciMSCI!A3440</f>
        <v>41703</v>
      </c>
      <c r="B3440" cm="1">
        <f t="array" ref="B3440">INDEX(IndiciMSCI!A:Y,ROW(),Sheet1!$O$2)</f>
        <v>123.315</v>
      </c>
      <c r="C3440">
        <f t="shared" ca="1" si="376"/>
        <v>123.69330000000001</v>
      </c>
      <c r="D3440" t="b">
        <f t="shared" ca="1" si="377"/>
        <v>1</v>
      </c>
      <c r="E3440" s="13" cm="1">
        <f t="array" aca="1" ref="E3440" ca="1">IF(ISBLANK(INDIRECT(ADDRESS(ROW(B3440)+$N$5,COLUMN(B3440)))),"",(INDIRECT(ADDRESS(ROW(B3440)+$N$5,COLUMN(B3440)))/B3440-1))</f>
        <v>0.34759761586181726</v>
      </c>
      <c r="F3440" s="5">
        <f t="shared" ca="1" si="381"/>
        <v>41703</v>
      </c>
      <c r="G3440" s="11">
        <f t="shared" ca="1" si="378"/>
        <v>123.315</v>
      </c>
      <c r="H3440" s="17" cm="1">
        <f t="array" aca="1" ref="H3440" ca="1">IF(F3440="MAI","NESSUNO",INDIRECT(ADDRESS(ROW()+$N$5,2)))</f>
        <v>166.179</v>
      </c>
      <c r="I3440" s="11">
        <f t="shared" ca="1" si="379"/>
        <v>0</v>
      </c>
      <c r="J3440" s="13">
        <f t="shared" ca="1" si="375"/>
        <v>0.34759761586181737</v>
      </c>
      <c r="K3440" s="13" t="b">
        <f t="shared" ca="1" si="380"/>
        <v>0</v>
      </c>
    </row>
    <row r="3441" spans="1:11" x14ac:dyDescent="0.2">
      <c r="A3441" s="5">
        <f>IndiciMSCI!A3441</f>
        <v>41704</v>
      </c>
      <c r="B3441" cm="1">
        <f t="array" ref="B3441">INDEX(IndiciMSCI!A:Y,ROW(),Sheet1!$O$2)</f>
        <v>123.13500000000001</v>
      </c>
      <c r="C3441">
        <f t="shared" ca="1" si="376"/>
        <v>123.69330000000001</v>
      </c>
      <c r="D3441" t="b">
        <f t="shared" ca="1" si="377"/>
        <v>1</v>
      </c>
      <c r="E3441" s="13" cm="1">
        <f t="array" aca="1" ref="E3441" ca="1">IF(ISBLANK(INDIRECT(ADDRESS(ROW(B3441)+$N$5,COLUMN(B3441)))),"",(INDIRECT(ADDRESS(ROW(B3441)+$N$5,COLUMN(B3441)))/B3441-1))</f>
        <v>0.35507369959800217</v>
      </c>
      <c r="F3441" s="5">
        <f t="shared" ca="1" si="381"/>
        <v>41704</v>
      </c>
      <c r="G3441" s="11">
        <f t="shared" ca="1" si="378"/>
        <v>123.13500000000001</v>
      </c>
      <c r="H3441" s="17" cm="1">
        <f t="array" aca="1" ref="H3441" ca="1">IF(F3441="MAI","NESSUNO",INDIRECT(ADDRESS(ROW()+$N$5,2)))</f>
        <v>166.857</v>
      </c>
      <c r="I3441" s="11">
        <f t="shared" ca="1" si="379"/>
        <v>0</v>
      </c>
      <c r="J3441" s="13">
        <f t="shared" ca="1" si="375"/>
        <v>0.35507369959800211</v>
      </c>
      <c r="K3441" s="13" t="b">
        <f t="shared" ca="1" si="380"/>
        <v>0</v>
      </c>
    </row>
    <row r="3442" spans="1:11" x14ac:dyDescent="0.2">
      <c r="A3442" s="5">
        <f>IndiciMSCI!A3442</f>
        <v>41705</v>
      </c>
      <c r="B3442" cm="1">
        <f t="array" ref="B3442">INDEX(IndiciMSCI!A:Y,ROW(),Sheet1!$O$2)</f>
        <v>123.494</v>
      </c>
      <c r="C3442">
        <f t="shared" ca="1" si="376"/>
        <v>123.69330000000001</v>
      </c>
      <c r="D3442" t="b">
        <f t="shared" ca="1" si="377"/>
        <v>1</v>
      </c>
      <c r="E3442" s="13" cm="1">
        <f t="array" aca="1" ref="E3442" ca="1">IF(ISBLANK(INDIRECT(ADDRESS(ROW(B3442)+$N$5,COLUMN(B3442)))),"",(INDIRECT(ADDRESS(ROW(B3442)+$N$5,COLUMN(B3442)))/B3442-1))</f>
        <v>0.37738675563185242</v>
      </c>
      <c r="F3442" s="5">
        <f t="shared" ca="1" si="381"/>
        <v>41705</v>
      </c>
      <c r="G3442" s="11">
        <f t="shared" ca="1" si="378"/>
        <v>123.494</v>
      </c>
      <c r="H3442" s="17" cm="1">
        <f t="array" aca="1" ref="H3442" ca="1">IF(F3442="MAI","NESSUNO",INDIRECT(ADDRESS(ROW()+$N$5,2)))</f>
        <v>170.09899999999999</v>
      </c>
      <c r="I3442" s="11">
        <f t="shared" ca="1" si="379"/>
        <v>0</v>
      </c>
      <c r="J3442" s="13">
        <f t="shared" ca="1" si="375"/>
        <v>0.37738675563185248</v>
      </c>
      <c r="K3442" s="13" t="b">
        <f t="shared" ca="1" si="380"/>
        <v>0</v>
      </c>
    </row>
    <row r="3443" spans="1:11" x14ac:dyDescent="0.2">
      <c r="A3443" s="5">
        <f>IndiciMSCI!A3443</f>
        <v>41708</v>
      </c>
      <c r="B3443" cm="1">
        <f t="array" ref="B3443">INDEX(IndiciMSCI!A:Y,ROW(),Sheet1!$O$2)</f>
        <v>122.416</v>
      </c>
      <c r="C3443">
        <f t="shared" ca="1" si="376"/>
        <v>123.69330000000001</v>
      </c>
      <c r="D3443" t="b">
        <f t="shared" ca="1" si="377"/>
        <v>1</v>
      </c>
      <c r="E3443" s="13" cm="1">
        <f t="array" aca="1" ref="E3443" ca="1">IF(ISBLANK(INDIRECT(ADDRESS(ROW(B3443)+$N$5,COLUMN(B3443)))),"",(INDIRECT(ADDRESS(ROW(B3443)+$N$5,COLUMN(B3443)))/B3443-1))</f>
        <v>0.38136354724872579</v>
      </c>
      <c r="F3443" s="5">
        <f t="shared" ca="1" si="381"/>
        <v>41708</v>
      </c>
      <c r="G3443" s="11">
        <f t="shared" ca="1" si="378"/>
        <v>122.416</v>
      </c>
      <c r="H3443" s="17" cm="1">
        <f t="array" aca="1" ref="H3443" ca="1">IF(F3443="MAI","NESSUNO",INDIRECT(ADDRESS(ROW()+$N$5,2)))</f>
        <v>169.101</v>
      </c>
      <c r="I3443" s="11">
        <f t="shared" ca="1" si="379"/>
        <v>0</v>
      </c>
      <c r="J3443" s="13">
        <f t="shared" ca="1" si="375"/>
        <v>0.38136354724872568</v>
      </c>
      <c r="K3443" s="13" t="b">
        <f t="shared" ca="1" si="380"/>
        <v>0</v>
      </c>
    </row>
    <row r="3444" spans="1:11" x14ac:dyDescent="0.2">
      <c r="A3444" s="5">
        <f>IndiciMSCI!A3444</f>
        <v>41709</v>
      </c>
      <c r="B3444" cm="1">
        <f t="array" ref="B3444">INDEX(IndiciMSCI!A:Y,ROW(),Sheet1!$O$2)</f>
        <v>123.131</v>
      </c>
      <c r="C3444">
        <f t="shared" ca="1" si="376"/>
        <v>123.69330000000001</v>
      </c>
      <c r="D3444" t="b">
        <f t="shared" ca="1" si="377"/>
        <v>1</v>
      </c>
      <c r="E3444" s="13" cm="1">
        <f t="array" aca="1" ref="E3444" ca="1">IF(ISBLANK(INDIRECT(ADDRESS(ROW(B3444)+$N$5,COLUMN(B3444)))),"",(INDIRECT(ADDRESS(ROW(B3444)+$N$5,COLUMN(B3444)))/B3444-1))</f>
        <v>0.38395692392654968</v>
      </c>
      <c r="F3444" s="5">
        <f t="shared" ca="1" si="381"/>
        <v>41709</v>
      </c>
      <c r="G3444" s="11">
        <f t="shared" ca="1" si="378"/>
        <v>123.131</v>
      </c>
      <c r="H3444" s="17" cm="1">
        <f t="array" aca="1" ref="H3444" ca="1">IF(F3444="MAI","NESSUNO",INDIRECT(ADDRESS(ROW()+$N$5,2)))</f>
        <v>170.40799999999999</v>
      </c>
      <c r="I3444" s="11">
        <f t="shared" ca="1" si="379"/>
        <v>0</v>
      </c>
      <c r="J3444" s="13">
        <f t="shared" ca="1" si="375"/>
        <v>0.38395692392654968</v>
      </c>
      <c r="K3444" s="13" t="b">
        <f t="shared" ca="1" si="380"/>
        <v>0</v>
      </c>
    </row>
    <row r="3445" spans="1:11" x14ac:dyDescent="0.2">
      <c r="A3445" s="5">
        <f>IndiciMSCI!A3445</f>
        <v>41710</v>
      </c>
      <c r="B3445" cm="1">
        <f t="array" ref="B3445">INDEX(IndiciMSCI!A:Y,ROW(),Sheet1!$O$2)</f>
        <v>120.65600000000001</v>
      </c>
      <c r="C3445">
        <f t="shared" ca="1" si="376"/>
        <v>123.69330000000001</v>
      </c>
      <c r="D3445" t="b">
        <f t="shared" ca="1" si="377"/>
        <v>1</v>
      </c>
      <c r="E3445" s="13" cm="1">
        <f t="array" aca="1" ref="E3445" ca="1">IF(ISBLANK(INDIRECT(ADDRESS(ROW(B3445)+$N$5,COLUMN(B3445)))),"",(INDIRECT(ADDRESS(ROW(B3445)+$N$5,COLUMN(B3445)))/B3445-1))</f>
        <v>0.42734716881050239</v>
      </c>
      <c r="F3445" s="5">
        <f t="shared" ca="1" si="381"/>
        <v>41710</v>
      </c>
      <c r="G3445" s="11">
        <f t="shared" ca="1" si="378"/>
        <v>120.65600000000001</v>
      </c>
      <c r="H3445" s="17" cm="1">
        <f t="array" aca="1" ref="H3445" ca="1">IF(F3445="MAI","NESSUNO",INDIRECT(ADDRESS(ROW()+$N$5,2)))</f>
        <v>172.21799999999999</v>
      </c>
      <c r="I3445" s="11">
        <f t="shared" ca="1" si="379"/>
        <v>0</v>
      </c>
      <c r="J3445" s="13">
        <f t="shared" ca="1" si="375"/>
        <v>0.42734716881050244</v>
      </c>
      <c r="K3445" s="13" t="b">
        <f t="shared" ca="1" si="380"/>
        <v>0</v>
      </c>
    </row>
    <row r="3446" spans="1:11" x14ac:dyDescent="0.2">
      <c r="A3446" s="5">
        <f>IndiciMSCI!A3446</f>
        <v>41711</v>
      </c>
      <c r="B3446" cm="1">
        <f t="array" ref="B3446">INDEX(IndiciMSCI!A:Y,ROW(),Sheet1!$O$2)</f>
        <v>120.77800000000001</v>
      </c>
      <c r="C3446">
        <f t="shared" ca="1" si="376"/>
        <v>123.69330000000001</v>
      </c>
      <c r="D3446" t="b">
        <f t="shared" ca="1" si="377"/>
        <v>1</v>
      </c>
      <c r="E3446" s="13" cm="1">
        <f t="array" aca="1" ref="E3446" ca="1">IF(ISBLANK(INDIRECT(ADDRESS(ROW(B3446)+$N$5,COLUMN(B3446)))),"",(INDIRECT(ADDRESS(ROW(B3446)+$N$5,COLUMN(B3446)))/B3446-1))</f>
        <v>0.44240672970242922</v>
      </c>
      <c r="F3446" s="5">
        <f t="shared" ca="1" si="381"/>
        <v>41711</v>
      </c>
      <c r="G3446" s="11">
        <f t="shared" ca="1" si="378"/>
        <v>120.77800000000001</v>
      </c>
      <c r="H3446" s="17" cm="1">
        <f t="array" aca="1" ref="H3446" ca="1">IF(F3446="MAI","NESSUNO",INDIRECT(ADDRESS(ROW()+$N$5,2)))</f>
        <v>174.21100000000001</v>
      </c>
      <c r="I3446" s="11">
        <f t="shared" ca="1" si="379"/>
        <v>0</v>
      </c>
      <c r="J3446" s="13">
        <f t="shared" ca="1" si="375"/>
        <v>0.44240672970242928</v>
      </c>
      <c r="K3446" s="13" t="b">
        <f t="shared" ca="1" si="380"/>
        <v>0</v>
      </c>
    </row>
    <row r="3447" spans="1:11" x14ac:dyDescent="0.2">
      <c r="A3447" s="5">
        <f>IndiciMSCI!A3447</f>
        <v>41712</v>
      </c>
      <c r="B3447" cm="1">
        <f t="array" ref="B3447">INDEX(IndiciMSCI!A:Y,ROW(),Sheet1!$O$2)</f>
        <v>117.63200000000001</v>
      </c>
      <c r="C3447">
        <f t="shared" ca="1" si="376"/>
        <v>123.69330000000001</v>
      </c>
      <c r="D3447" t="b">
        <f t="shared" ca="1" si="377"/>
        <v>1</v>
      </c>
      <c r="E3447" s="13" cm="1">
        <f t="array" aca="1" ref="E3447" ca="1">IF(ISBLANK(INDIRECT(ADDRESS(ROW(B3447)+$N$5,COLUMN(B3447)))),"",(INDIRECT(ADDRESS(ROW(B3447)+$N$5,COLUMN(B3447)))/B3447-1))</f>
        <v>0.50932569368879199</v>
      </c>
      <c r="F3447" s="5">
        <f t="shared" ca="1" si="381"/>
        <v>41712</v>
      </c>
      <c r="G3447" s="11">
        <f t="shared" ca="1" si="378"/>
        <v>117.63200000000001</v>
      </c>
      <c r="H3447" s="17" cm="1">
        <f t="array" aca="1" ref="H3447" ca="1">IF(F3447="MAI","NESSUNO",INDIRECT(ADDRESS(ROW()+$N$5,2)))</f>
        <v>177.54499999999999</v>
      </c>
      <c r="I3447" s="11">
        <f t="shared" ca="1" si="379"/>
        <v>0</v>
      </c>
      <c r="J3447" s="13">
        <f t="shared" ca="1" si="375"/>
        <v>0.50932569368879199</v>
      </c>
      <c r="K3447" s="13" t="b">
        <f t="shared" ca="1" si="380"/>
        <v>0</v>
      </c>
    </row>
    <row r="3448" spans="1:11" x14ac:dyDescent="0.2">
      <c r="A3448" s="5">
        <f>IndiciMSCI!A3448</f>
        <v>41715</v>
      </c>
      <c r="B3448" cm="1">
        <f t="array" ref="B3448">INDEX(IndiciMSCI!A:Y,ROW(),Sheet1!$O$2)</f>
        <v>116.602</v>
      </c>
      <c r="C3448">
        <f t="shared" ca="1" si="376"/>
        <v>123.69330000000001</v>
      </c>
      <c r="D3448" t="b">
        <f t="shared" ca="1" si="377"/>
        <v>1</v>
      </c>
      <c r="E3448" s="13" cm="1">
        <f t="array" aca="1" ref="E3448" ca="1">IF(ISBLANK(INDIRECT(ADDRESS(ROW(B3448)+$N$5,COLUMN(B3448)))),"",(INDIRECT(ADDRESS(ROW(B3448)+$N$5,COLUMN(B3448)))/B3448-1))</f>
        <v>0.5105229755921854</v>
      </c>
      <c r="F3448" s="5">
        <f t="shared" ca="1" si="381"/>
        <v>41715</v>
      </c>
      <c r="G3448" s="11">
        <f t="shared" ca="1" si="378"/>
        <v>116.602</v>
      </c>
      <c r="H3448" s="17" cm="1">
        <f t="array" aca="1" ref="H3448" ca="1">IF(F3448="MAI","NESSUNO",INDIRECT(ADDRESS(ROW()+$N$5,2)))</f>
        <v>176.13</v>
      </c>
      <c r="I3448" s="11">
        <f t="shared" ca="1" si="379"/>
        <v>0</v>
      </c>
      <c r="J3448" s="13">
        <f t="shared" ca="1" si="375"/>
        <v>0.51052297559218529</v>
      </c>
      <c r="K3448" s="13" t="b">
        <f t="shared" ca="1" si="380"/>
        <v>0</v>
      </c>
    </row>
    <row r="3449" spans="1:11" x14ac:dyDescent="0.2">
      <c r="A3449" s="5">
        <f>IndiciMSCI!A3449</f>
        <v>41716</v>
      </c>
      <c r="B3449" cm="1">
        <f t="array" ref="B3449">INDEX(IndiciMSCI!A:Y,ROW(),Sheet1!$O$2)</f>
        <v>117.926</v>
      </c>
      <c r="C3449">
        <f t="shared" ca="1" si="376"/>
        <v>123.69330000000001</v>
      </c>
      <c r="D3449" t="b">
        <f t="shared" ca="1" si="377"/>
        <v>1</v>
      </c>
      <c r="E3449" s="13" cm="1">
        <f t="array" aca="1" ref="E3449" ca="1">IF(ISBLANK(INDIRECT(ADDRESS(ROW(B3449)+$N$5,COLUMN(B3449)))),"",(INDIRECT(ADDRESS(ROW(B3449)+$N$5,COLUMN(B3449)))/B3449-1))</f>
        <v>0.50314604073741154</v>
      </c>
      <c r="F3449" s="5">
        <f t="shared" ca="1" si="381"/>
        <v>41716</v>
      </c>
      <c r="G3449" s="11">
        <f t="shared" ca="1" si="378"/>
        <v>117.926</v>
      </c>
      <c r="H3449" s="17" cm="1">
        <f t="array" aca="1" ref="H3449" ca="1">IF(F3449="MAI","NESSUNO",INDIRECT(ADDRESS(ROW()+$N$5,2)))</f>
        <v>177.26</v>
      </c>
      <c r="I3449" s="11">
        <f t="shared" ca="1" si="379"/>
        <v>0</v>
      </c>
      <c r="J3449" s="13">
        <f t="shared" ca="1" si="375"/>
        <v>0.50314604073741154</v>
      </c>
      <c r="K3449" s="13" t="b">
        <f t="shared" ca="1" si="380"/>
        <v>0</v>
      </c>
    </row>
    <row r="3450" spans="1:11" x14ac:dyDescent="0.2">
      <c r="A3450" s="5">
        <f>IndiciMSCI!A3450</f>
        <v>41717</v>
      </c>
      <c r="B3450" cm="1">
        <f t="array" ref="B3450">INDEX(IndiciMSCI!A:Y,ROW(),Sheet1!$O$2)</f>
        <v>117.627</v>
      </c>
      <c r="C3450">
        <f t="shared" ca="1" si="376"/>
        <v>123.69330000000001</v>
      </c>
      <c r="D3450" t="b">
        <f t="shared" ca="1" si="377"/>
        <v>1</v>
      </c>
      <c r="E3450" s="13" cm="1">
        <f t="array" aca="1" ref="E3450" ca="1">IF(ISBLANK(INDIRECT(ADDRESS(ROW(B3450)+$N$5,COLUMN(B3450)))),"",(INDIRECT(ADDRESS(ROW(B3450)+$N$5,COLUMN(B3450)))/B3450-1))</f>
        <v>0.51805282800717523</v>
      </c>
      <c r="F3450" s="5">
        <f t="shared" ca="1" si="381"/>
        <v>41717</v>
      </c>
      <c r="G3450" s="11">
        <f t="shared" ca="1" si="378"/>
        <v>117.627</v>
      </c>
      <c r="H3450" s="17" cm="1">
        <f t="array" aca="1" ref="H3450" ca="1">IF(F3450="MAI","NESSUNO",INDIRECT(ADDRESS(ROW()+$N$5,2)))</f>
        <v>178.56399999999999</v>
      </c>
      <c r="I3450" s="11">
        <f t="shared" ca="1" si="379"/>
        <v>0</v>
      </c>
      <c r="J3450" s="13">
        <f t="shared" ca="1" si="375"/>
        <v>0.51805282800717523</v>
      </c>
      <c r="K3450" s="13" t="b">
        <f t="shared" ca="1" si="380"/>
        <v>0</v>
      </c>
    </row>
    <row r="3451" spans="1:11" x14ac:dyDescent="0.2">
      <c r="A3451" s="5">
        <f>IndiciMSCI!A3451</f>
        <v>41718</v>
      </c>
      <c r="B3451" cm="1">
        <f t="array" ref="B3451">INDEX(IndiciMSCI!A:Y,ROW(),Sheet1!$O$2)</f>
        <v>115.886</v>
      </c>
      <c r="C3451">
        <f t="shared" ca="1" si="376"/>
        <v>123.69330000000001</v>
      </c>
      <c r="D3451" t="b">
        <f t="shared" ca="1" si="377"/>
        <v>1</v>
      </c>
      <c r="E3451" s="13" cm="1">
        <f t="array" aca="1" ref="E3451" ca="1">IF(ISBLANK(INDIRECT(ADDRESS(ROW(B3451)+$N$5,COLUMN(B3451)))),"",(INDIRECT(ADDRESS(ROW(B3451)+$N$5,COLUMN(B3451)))/B3451-1))</f>
        <v>0.53742471049134499</v>
      </c>
      <c r="F3451" s="5">
        <f t="shared" ca="1" si="381"/>
        <v>41718</v>
      </c>
      <c r="G3451" s="11">
        <f t="shared" ca="1" si="378"/>
        <v>115.886</v>
      </c>
      <c r="H3451" s="17" cm="1">
        <f t="array" aca="1" ref="H3451" ca="1">IF(F3451="MAI","NESSUNO",INDIRECT(ADDRESS(ROW()+$N$5,2)))</f>
        <v>178.166</v>
      </c>
      <c r="I3451" s="11">
        <f t="shared" ca="1" si="379"/>
        <v>0</v>
      </c>
      <c r="J3451" s="13">
        <f t="shared" ca="1" si="375"/>
        <v>0.53742471049134499</v>
      </c>
      <c r="K3451" s="13" t="b">
        <f t="shared" ca="1" si="380"/>
        <v>0</v>
      </c>
    </row>
    <row r="3452" spans="1:11" x14ac:dyDescent="0.2">
      <c r="A3452" s="5">
        <f>IndiciMSCI!A3452</f>
        <v>41719</v>
      </c>
      <c r="B3452" cm="1">
        <f t="array" ref="B3452">INDEX(IndiciMSCI!A:Y,ROW(),Sheet1!$O$2)</f>
        <v>115.911</v>
      </c>
      <c r="C3452">
        <f t="shared" ca="1" si="376"/>
        <v>123.69330000000001</v>
      </c>
      <c r="D3452" t="b">
        <f t="shared" ca="1" si="377"/>
        <v>1</v>
      </c>
      <c r="E3452" s="13" cm="1">
        <f t="array" aca="1" ref="E3452" ca="1">IF(ISBLANK(INDIRECT(ADDRESS(ROW(B3452)+$N$5,COLUMN(B3452)))),"",(INDIRECT(ADDRESS(ROW(B3452)+$N$5,COLUMN(B3452)))/B3452-1))</f>
        <v>0.52552389333195282</v>
      </c>
      <c r="F3452" s="5">
        <f t="shared" ca="1" si="381"/>
        <v>41719</v>
      </c>
      <c r="G3452" s="11">
        <f t="shared" ca="1" si="378"/>
        <v>115.911</v>
      </c>
      <c r="H3452" s="17" cm="1">
        <f t="array" aca="1" ref="H3452" ca="1">IF(F3452="MAI","NESSUNO",INDIRECT(ADDRESS(ROW()+$N$5,2)))</f>
        <v>176.82499999999999</v>
      </c>
      <c r="I3452" s="11">
        <f t="shared" ca="1" si="379"/>
        <v>0</v>
      </c>
      <c r="J3452" s="13">
        <f t="shared" ca="1" si="375"/>
        <v>0.52552389333195282</v>
      </c>
      <c r="K3452" s="13" t="b">
        <f t="shared" ca="1" si="380"/>
        <v>0</v>
      </c>
    </row>
    <row r="3453" spans="1:11" x14ac:dyDescent="0.2">
      <c r="A3453" s="5">
        <f>IndiciMSCI!A3453</f>
        <v>41722</v>
      </c>
      <c r="B3453" cm="1">
        <f t="array" ref="B3453">INDEX(IndiciMSCI!A:Y,ROW(),Sheet1!$O$2)</f>
        <v>117.575</v>
      </c>
      <c r="C3453">
        <f t="shared" ca="1" si="376"/>
        <v>123.69330000000001</v>
      </c>
      <c r="D3453" t="b">
        <f t="shared" ca="1" si="377"/>
        <v>1</v>
      </c>
      <c r="E3453" s="13" cm="1">
        <f t="array" aca="1" ref="E3453" ca="1">IF(ISBLANK(INDIRECT(ADDRESS(ROW(B3453)+$N$5,COLUMN(B3453)))),"",(INDIRECT(ADDRESS(ROW(B3453)+$N$5,COLUMN(B3453)))/B3453-1))</f>
        <v>0.50338082075271084</v>
      </c>
      <c r="F3453" s="5">
        <f t="shared" ca="1" si="381"/>
        <v>41722</v>
      </c>
      <c r="G3453" s="11">
        <f t="shared" ca="1" si="378"/>
        <v>117.575</v>
      </c>
      <c r="H3453" s="17" cm="1">
        <f t="array" aca="1" ref="H3453" ca="1">IF(F3453="MAI","NESSUNO",INDIRECT(ADDRESS(ROW()+$N$5,2)))</f>
        <v>176.76</v>
      </c>
      <c r="I3453" s="11">
        <f t="shared" ca="1" si="379"/>
        <v>0</v>
      </c>
      <c r="J3453" s="13">
        <f t="shared" ca="1" si="375"/>
        <v>0.50338082075271096</v>
      </c>
      <c r="K3453" s="13" t="b">
        <f t="shared" ca="1" si="380"/>
        <v>0</v>
      </c>
    </row>
    <row r="3454" spans="1:11" x14ac:dyDescent="0.2">
      <c r="A3454" s="5">
        <f>IndiciMSCI!A3454</f>
        <v>41723</v>
      </c>
      <c r="B3454" cm="1">
        <f t="array" ref="B3454">INDEX(IndiciMSCI!A:Y,ROW(),Sheet1!$O$2)</f>
        <v>117.59399999999999</v>
      </c>
      <c r="C3454">
        <f t="shared" ca="1" si="376"/>
        <v>123.69330000000001</v>
      </c>
      <c r="D3454" t="b">
        <f t="shared" ca="1" si="377"/>
        <v>1</v>
      </c>
      <c r="E3454" s="13" cm="1">
        <f t="array" aca="1" ref="E3454" ca="1">IF(ISBLANK(INDIRECT(ADDRESS(ROW(B3454)+$N$5,COLUMN(B3454)))),"",(INDIRECT(ADDRESS(ROW(B3454)+$N$5,COLUMN(B3454)))/B3454-1))</f>
        <v>0.49956630440328609</v>
      </c>
      <c r="F3454" s="5">
        <f t="shared" ca="1" si="381"/>
        <v>41723</v>
      </c>
      <c r="G3454" s="11">
        <f t="shared" ca="1" si="378"/>
        <v>117.59399999999999</v>
      </c>
      <c r="H3454" s="17" cm="1">
        <f t="array" aca="1" ref="H3454" ca="1">IF(F3454="MAI","NESSUNO",INDIRECT(ADDRESS(ROW()+$N$5,2)))</f>
        <v>176.34</v>
      </c>
      <c r="I3454" s="11">
        <f t="shared" ca="1" si="379"/>
        <v>0</v>
      </c>
      <c r="J3454" s="13">
        <f t="shared" ca="1" si="375"/>
        <v>0.49956630440328598</v>
      </c>
      <c r="K3454" s="13" t="b">
        <f t="shared" ca="1" si="380"/>
        <v>0</v>
      </c>
    </row>
    <row r="3455" spans="1:11" x14ac:dyDescent="0.2">
      <c r="A3455" s="5">
        <f>IndiciMSCI!A3455</f>
        <v>41724</v>
      </c>
      <c r="B3455" cm="1">
        <f t="array" ref="B3455">INDEX(IndiciMSCI!A:Y,ROW(),Sheet1!$O$2)</f>
        <v>118.431</v>
      </c>
      <c r="C3455">
        <f t="shared" ca="1" si="376"/>
        <v>123.69330000000001</v>
      </c>
      <c r="D3455" t="b">
        <f t="shared" ca="1" si="377"/>
        <v>1</v>
      </c>
      <c r="E3455" s="13" cm="1">
        <f t="array" aca="1" ref="E3455" ca="1">IF(ISBLANK(INDIRECT(ADDRESS(ROW(B3455)+$N$5,COLUMN(B3455)))),"",(INDIRECT(ADDRESS(ROW(B3455)+$N$5,COLUMN(B3455)))/B3455-1))</f>
        <v>0.48957620893178322</v>
      </c>
      <c r="F3455" s="5">
        <f t="shared" ca="1" si="381"/>
        <v>41724</v>
      </c>
      <c r="G3455" s="11">
        <f t="shared" ca="1" si="378"/>
        <v>118.431</v>
      </c>
      <c r="H3455" s="17" cm="1">
        <f t="array" aca="1" ref="H3455" ca="1">IF(F3455="MAI","NESSUNO",INDIRECT(ADDRESS(ROW()+$N$5,2)))</f>
        <v>176.41200000000001</v>
      </c>
      <c r="I3455" s="11">
        <f t="shared" ca="1" si="379"/>
        <v>0</v>
      </c>
      <c r="J3455" s="13">
        <f t="shared" ca="1" si="375"/>
        <v>0.48957620893178316</v>
      </c>
      <c r="K3455" s="13" t="b">
        <f t="shared" ca="1" si="380"/>
        <v>0</v>
      </c>
    </row>
    <row r="3456" spans="1:11" x14ac:dyDescent="0.2">
      <c r="A3456" s="5">
        <f>IndiciMSCI!A3456</f>
        <v>41725</v>
      </c>
      <c r="B3456" cm="1">
        <f t="array" ref="B3456">INDEX(IndiciMSCI!A:Y,ROW(),Sheet1!$O$2)</f>
        <v>120.443</v>
      </c>
      <c r="C3456">
        <f t="shared" ca="1" si="376"/>
        <v>123.69330000000001</v>
      </c>
      <c r="D3456" t="b">
        <f t="shared" ca="1" si="377"/>
        <v>1</v>
      </c>
      <c r="E3456" s="13" cm="1">
        <f t="array" aca="1" ref="E3456" ca="1">IF(ISBLANK(INDIRECT(ADDRESS(ROW(B3456)+$N$5,COLUMN(B3456)))),"",(INDIRECT(ADDRESS(ROW(B3456)+$N$5,COLUMN(B3456)))/B3456-1))</f>
        <v>0.45625731673903824</v>
      </c>
      <c r="F3456" s="5">
        <f t="shared" ca="1" si="381"/>
        <v>41725</v>
      </c>
      <c r="G3456" s="11">
        <f t="shared" ca="1" si="378"/>
        <v>120.443</v>
      </c>
      <c r="H3456" s="17" cm="1">
        <f t="array" aca="1" ref="H3456" ca="1">IF(F3456="MAI","NESSUNO",INDIRECT(ADDRESS(ROW()+$N$5,2)))</f>
        <v>175.39599999999999</v>
      </c>
      <c r="I3456" s="11">
        <f t="shared" ca="1" si="379"/>
        <v>0</v>
      </c>
      <c r="J3456" s="13">
        <f t="shared" ca="1" si="375"/>
        <v>0.4562573167390383</v>
      </c>
      <c r="K3456" s="13" t="b">
        <f t="shared" ca="1" si="380"/>
        <v>0</v>
      </c>
    </row>
    <row r="3457" spans="1:11" x14ac:dyDescent="0.2">
      <c r="A3457" s="5">
        <f>IndiciMSCI!A3457</f>
        <v>41726</v>
      </c>
      <c r="B3457" cm="1">
        <f t="array" ref="B3457">INDEX(IndiciMSCI!A:Y,ROW(),Sheet1!$O$2)</f>
        <v>120.271</v>
      </c>
      <c r="C3457">
        <f t="shared" ca="1" si="376"/>
        <v>123.69330000000001</v>
      </c>
      <c r="D3457" t="b">
        <f t="shared" ca="1" si="377"/>
        <v>1</v>
      </c>
      <c r="E3457" s="13" cm="1">
        <f t="array" aca="1" ref="E3457" ca="1">IF(ISBLANK(INDIRECT(ADDRESS(ROW(B3457)+$N$5,COLUMN(B3457)))),"",(INDIRECT(ADDRESS(ROW(B3457)+$N$5,COLUMN(B3457)))/B3457-1))</f>
        <v>0.45607004182221811</v>
      </c>
      <c r="F3457" s="5">
        <f t="shared" ca="1" si="381"/>
        <v>41726</v>
      </c>
      <c r="G3457" s="11">
        <f t="shared" ca="1" si="378"/>
        <v>120.271</v>
      </c>
      <c r="H3457" s="17" cm="1">
        <f t="array" aca="1" ref="H3457" ca="1">IF(F3457="MAI","NESSUNO",INDIRECT(ADDRESS(ROW()+$N$5,2)))</f>
        <v>175.12299999999999</v>
      </c>
      <c r="I3457" s="11">
        <f t="shared" ca="1" si="379"/>
        <v>0</v>
      </c>
      <c r="J3457" s="13">
        <f t="shared" ca="1" si="375"/>
        <v>0.45607004182221805</v>
      </c>
      <c r="K3457" s="13" t="b">
        <f t="shared" ca="1" si="380"/>
        <v>0</v>
      </c>
    </row>
    <row r="3458" spans="1:11" x14ac:dyDescent="0.2">
      <c r="A3458" s="5">
        <f>IndiciMSCI!A3458</f>
        <v>41729</v>
      </c>
      <c r="B3458" cm="1">
        <f t="array" ref="B3458">INDEX(IndiciMSCI!A:Y,ROW(),Sheet1!$O$2)</f>
        <v>121.63500000000001</v>
      </c>
      <c r="C3458">
        <f t="shared" ca="1" si="376"/>
        <v>123.69330000000001</v>
      </c>
      <c r="D3458" t="b">
        <f t="shared" ca="1" si="377"/>
        <v>1</v>
      </c>
      <c r="E3458" s="13" cm="1">
        <f t="array" aca="1" ref="E3458" ca="1">IF(ISBLANK(INDIRECT(ADDRESS(ROW(B3458)+$N$5,COLUMN(B3458)))),"",(INDIRECT(ADDRESS(ROW(B3458)+$N$5,COLUMN(B3458)))/B3458-1))</f>
        <v>0.44107370411476943</v>
      </c>
      <c r="F3458" s="5">
        <f t="shared" ca="1" si="381"/>
        <v>41729</v>
      </c>
      <c r="G3458" s="11">
        <f t="shared" ca="1" si="378"/>
        <v>121.63500000000001</v>
      </c>
      <c r="H3458" s="17" cm="1">
        <f t="array" aca="1" ref="H3458" ca="1">IF(F3458="MAI","NESSUNO",INDIRECT(ADDRESS(ROW()+$N$5,2)))</f>
        <v>175.285</v>
      </c>
      <c r="I3458" s="11">
        <f t="shared" ca="1" si="379"/>
        <v>0</v>
      </c>
      <c r="J3458" s="13">
        <f t="shared" ref="J3458:J3521" ca="1" si="382">IF(E3458="","",IF(F3458="MAI",I3458/B3458,(H3458-G3458+I3458)/G3458))</f>
        <v>0.44107370411476948</v>
      </c>
      <c r="K3458" s="13" t="b">
        <f t="shared" ca="1" si="380"/>
        <v>0</v>
      </c>
    </row>
    <row r="3459" spans="1:11" x14ac:dyDescent="0.2">
      <c r="A3459" s="5">
        <f>IndiciMSCI!A3459</f>
        <v>41730</v>
      </c>
      <c r="B3459" cm="1">
        <f t="array" ref="B3459">INDEX(IndiciMSCI!A:Y,ROW(),Sheet1!$O$2)</f>
        <v>120.932</v>
      </c>
      <c r="C3459">
        <f t="shared" ref="C3459:C3522" ca="1" si="383">MAX(INDIRECT("B"&amp;ROW()&amp;":B"&amp;MAX(2,ROW()-$N$3)))*(1-$N$4)</f>
        <v>123.69330000000001</v>
      </c>
      <c r="D3459" t="b">
        <f t="shared" ref="D3459:D3522" ca="1" si="384">B3459&lt;C3459</f>
        <v>1</v>
      </c>
      <c r="E3459" s="13" cm="1">
        <f t="array" aca="1" ref="E3459" ca="1">IF(ISBLANK(INDIRECT(ADDRESS(ROW(B3459)+$N$5,COLUMN(B3459)))),"",(INDIRECT(ADDRESS(ROW(B3459)+$N$5,COLUMN(B3459)))/B3459-1))</f>
        <v>0.44637482221413682</v>
      </c>
      <c r="F3459" s="5">
        <f t="shared" ca="1" si="381"/>
        <v>41730</v>
      </c>
      <c r="G3459" s="11">
        <f t="shared" ref="G3459:G3522" ca="1" si="385">IF(F3459="MAI","NESSUNO",INDEX(B:B,MATCH(F3459,A:A,0)))</f>
        <v>120.932</v>
      </c>
      <c r="H3459" s="17" cm="1">
        <f t="array" aca="1" ref="H3459" ca="1">IF(F3459="MAI","NESSUNO",INDIRECT(ADDRESS(ROW()+$N$5,2)))</f>
        <v>174.91300000000001</v>
      </c>
      <c r="I3459" s="11">
        <f t="shared" ref="I3459:I3522" ca="1" si="386">IF(F3459="MAI",B3459*(1+$N$6)^($N$5*(7/5)/365.25)-B3459, G3459*(1+$N$6)^((F3459-A3459)/365.25)-G3459)</f>
        <v>0</v>
      </c>
      <c r="J3459" s="13">
        <f t="shared" ca="1" si="382"/>
        <v>0.44637482221413693</v>
      </c>
      <c r="K3459" s="13" t="b">
        <f t="shared" ref="K3459:K3522" ca="1" si="387">IF(E3459="","",J3459&gt;E3459)</f>
        <v>0</v>
      </c>
    </row>
    <row r="3460" spans="1:11" x14ac:dyDescent="0.2">
      <c r="A3460" s="5">
        <f>IndiciMSCI!A3460</f>
        <v>41731</v>
      </c>
      <c r="B3460" cm="1">
        <f t="array" ref="B3460">INDEX(IndiciMSCI!A:Y,ROW(),Sheet1!$O$2)</f>
        <v>121.82</v>
      </c>
      <c r="C3460">
        <f t="shared" ca="1" si="383"/>
        <v>123.69330000000001</v>
      </c>
      <c r="D3460" t="b">
        <f t="shared" ca="1" si="384"/>
        <v>1</v>
      </c>
      <c r="E3460" s="13" cm="1">
        <f t="array" aca="1" ref="E3460" ca="1">IF(ISBLANK(INDIRECT(ADDRESS(ROW(B3460)+$N$5,COLUMN(B3460)))),"",(INDIRECT(ADDRESS(ROW(B3460)+$N$5,COLUMN(B3460)))/B3460-1))</f>
        <v>0.42373994417993766</v>
      </c>
      <c r="F3460" s="5">
        <f t="shared" ca="1" si="381"/>
        <v>41731</v>
      </c>
      <c r="G3460" s="11">
        <f t="shared" ca="1" si="385"/>
        <v>121.82</v>
      </c>
      <c r="H3460" s="17" cm="1">
        <f t="array" aca="1" ref="H3460" ca="1">IF(F3460="MAI","NESSUNO",INDIRECT(ADDRESS(ROW()+$N$5,2)))</f>
        <v>173.44</v>
      </c>
      <c r="I3460" s="11">
        <f t="shared" ca="1" si="386"/>
        <v>0</v>
      </c>
      <c r="J3460" s="13">
        <f t="shared" ca="1" si="382"/>
        <v>0.42373994417993766</v>
      </c>
      <c r="K3460" s="13" t="b">
        <f t="shared" ca="1" si="387"/>
        <v>0</v>
      </c>
    </row>
    <row r="3461" spans="1:11" x14ac:dyDescent="0.2">
      <c r="A3461" s="5">
        <f>IndiciMSCI!A3461</f>
        <v>41732</v>
      </c>
      <c r="B3461" cm="1">
        <f t="array" ref="B3461">INDEX(IndiciMSCI!A:Y,ROW(),Sheet1!$O$2)</f>
        <v>122.681</v>
      </c>
      <c r="C3461">
        <f t="shared" ca="1" si="383"/>
        <v>123.69330000000001</v>
      </c>
      <c r="D3461" t="b">
        <f t="shared" ca="1" si="384"/>
        <v>1</v>
      </c>
      <c r="E3461" s="13" cm="1">
        <f t="array" aca="1" ref="E3461" ca="1">IF(ISBLANK(INDIRECT(ADDRESS(ROW(B3461)+$N$5,COLUMN(B3461)))),"",(INDIRECT(ADDRESS(ROW(B3461)+$N$5,COLUMN(B3461)))/B3461-1))</f>
        <v>0.419274378265583</v>
      </c>
      <c r="F3461" s="5">
        <f t="shared" ca="1" si="381"/>
        <v>41732</v>
      </c>
      <c r="G3461" s="11">
        <f t="shared" ca="1" si="385"/>
        <v>122.681</v>
      </c>
      <c r="H3461" s="17" cm="1">
        <f t="array" aca="1" ref="H3461" ca="1">IF(F3461="MAI","NESSUNO",INDIRECT(ADDRESS(ROW()+$N$5,2)))</f>
        <v>174.11799999999999</v>
      </c>
      <c r="I3461" s="11">
        <f t="shared" ca="1" si="386"/>
        <v>0</v>
      </c>
      <c r="J3461" s="13">
        <f t="shared" ca="1" si="382"/>
        <v>0.41927437826558311</v>
      </c>
      <c r="K3461" s="13" t="b">
        <f t="shared" ca="1" si="387"/>
        <v>0</v>
      </c>
    </row>
    <row r="3462" spans="1:11" x14ac:dyDescent="0.2">
      <c r="A3462" s="5">
        <f>IndiciMSCI!A3462</f>
        <v>41733</v>
      </c>
      <c r="B3462" cm="1">
        <f t="array" ref="B3462">INDEX(IndiciMSCI!A:Y,ROW(),Sheet1!$O$2)</f>
        <v>123.17100000000001</v>
      </c>
      <c r="C3462">
        <f t="shared" ca="1" si="383"/>
        <v>123.69330000000001</v>
      </c>
      <c r="D3462" t="b">
        <f t="shared" ca="1" si="384"/>
        <v>1</v>
      </c>
      <c r="E3462" s="13" cm="1">
        <f t="array" aca="1" ref="E3462" ca="1">IF(ISBLANK(INDIRECT(ADDRESS(ROW(B3462)+$N$5,COLUMN(B3462)))),"",(INDIRECT(ADDRESS(ROW(B3462)+$N$5,COLUMN(B3462)))/B3462-1))</f>
        <v>0.42216917943347032</v>
      </c>
      <c r="F3462" s="5">
        <f t="shared" ca="1" si="381"/>
        <v>41733</v>
      </c>
      <c r="G3462" s="11">
        <f t="shared" ca="1" si="385"/>
        <v>123.17100000000001</v>
      </c>
      <c r="H3462" s="17" cm="1">
        <f t="array" aca="1" ref="H3462" ca="1">IF(F3462="MAI","NESSUNO",INDIRECT(ADDRESS(ROW()+$N$5,2)))</f>
        <v>175.17</v>
      </c>
      <c r="I3462" s="11">
        <f t="shared" ca="1" si="386"/>
        <v>0</v>
      </c>
      <c r="J3462" s="13">
        <f t="shared" ca="1" si="382"/>
        <v>0.42216917943347038</v>
      </c>
      <c r="K3462" s="13" t="b">
        <f t="shared" ca="1" si="387"/>
        <v>0</v>
      </c>
    </row>
    <row r="3463" spans="1:11" x14ac:dyDescent="0.2">
      <c r="A3463" s="5">
        <f>IndiciMSCI!A3463</f>
        <v>41736</v>
      </c>
      <c r="B3463" cm="1">
        <f t="array" ref="B3463">INDEX(IndiciMSCI!A:Y,ROW(),Sheet1!$O$2)</f>
        <v>121.352</v>
      </c>
      <c r="C3463">
        <f t="shared" ca="1" si="383"/>
        <v>123.69330000000001</v>
      </c>
      <c r="D3463" t="b">
        <f t="shared" ca="1" si="384"/>
        <v>1</v>
      </c>
      <c r="E3463" s="13" cm="1">
        <f t="array" aca="1" ref="E3463" ca="1">IF(ISBLANK(INDIRECT(ADDRESS(ROW(B3463)+$N$5,COLUMN(B3463)))),"",(INDIRECT(ADDRESS(ROW(B3463)+$N$5,COLUMN(B3463)))/B3463-1))</f>
        <v>0.42912354143318598</v>
      </c>
      <c r="F3463" s="5">
        <f t="shared" ca="1" si="381"/>
        <v>41736</v>
      </c>
      <c r="G3463" s="11">
        <f t="shared" ca="1" si="385"/>
        <v>121.352</v>
      </c>
      <c r="H3463" s="17" cm="1">
        <f t="array" aca="1" ref="H3463" ca="1">IF(F3463="MAI","NESSUNO",INDIRECT(ADDRESS(ROW()+$N$5,2)))</f>
        <v>173.42699999999999</v>
      </c>
      <c r="I3463" s="11">
        <f t="shared" ca="1" si="386"/>
        <v>0</v>
      </c>
      <c r="J3463" s="13">
        <f t="shared" ca="1" si="382"/>
        <v>0.42912354143318598</v>
      </c>
      <c r="K3463" s="13" t="b">
        <f t="shared" ca="1" si="387"/>
        <v>0</v>
      </c>
    </row>
    <row r="3464" spans="1:11" x14ac:dyDescent="0.2">
      <c r="A3464" s="5">
        <f>IndiciMSCI!A3464</f>
        <v>41737</v>
      </c>
      <c r="B3464" cm="1">
        <f t="array" ref="B3464">INDEX(IndiciMSCI!A:Y,ROW(),Sheet1!$O$2)</f>
        <v>119.815</v>
      </c>
      <c r="C3464">
        <f t="shared" ca="1" si="383"/>
        <v>123.69330000000001</v>
      </c>
      <c r="D3464" t="b">
        <f t="shared" ca="1" si="384"/>
        <v>1</v>
      </c>
      <c r="E3464" s="13" cm="1">
        <f t="array" aca="1" ref="E3464" ca="1">IF(ISBLANK(INDIRECT(ADDRESS(ROW(B3464)+$N$5,COLUMN(B3464)))),"",(INDIRECT(ADDRESS(ROW(B3464)+$N$5,COLUMN(B3464)))/B3464-1))</f>
        <v>0.47219463339314771</v>
      </c>
      <c r="F3464" s="5">
        <f t="shared" ca="1" si="381"/>
        <v>41737</v>
      </c>
      <c r="G3464" s="11">
        <f t="shared" ca="1" si="385"/>
        <v>119.815</v>
      </c>
      <c r="H3464" s="17" cm="1">
        <f t="array" aca="1" ref="H3464" ca="1">IF(F3464="MAI","NESSUNO",INDIRECT(ADDRESS(ROW()+$N$5,2)))</f>
        <v>176.39099999999999</v>
      </c>
      <c r="I3464" s="11">
        <f t="shared" ca="1" si="386"/>
        <v>0</v>
      </c>
      <c r="J3464" s="13">
        <f t="shared" ca="1" si="382"/>
        <v>0.47219463339314771</v>
      </c>
      <c r="K3464" s="13" t="b">
        <f t="shared" ca="1" si="387"/>
        <v>0</v>
      </c>
    </row>
    <row r="3465" spans="1:11" x14ac:dyDescent="0.2">
      <c r="A3465" s="5">
        <f>IndiciMSCI!A3465</f>
        <v>41738</v>
      </c>
      <c r="B3465" cm="1">
        <f t="array" ref="B3465">INDEX(IndiciMSCI!A:Y,ROW(),Sheet1!$O$2)</f>
        <v>117.41500000000001</v>
      </c>
      <c r="C3465">
        <f t="shared" ca="1" si="383"/>
        <v>123.69330000000001</v>
      </c>
      <c r="D3465" t="b">
        <f t="shared" ca="1" si="384"/>
        <v>1</v>
      </c>
      <c r="E3465" s="13" cm="1">
        <f t="array" aca="1" ref="E3465" ca="1">IF(ISBLANK(INDIRECT(ADDRESS(ROW(B3465)+$N$5,COLUMN(B3465)))),"",(INDIRECT(ADDRESS(ROW(B3465)+$N$5,COLUMN(B3465)))/B3465-1))</f>
        <v>0.52501809819869694</v>
      </c>
      <c r="F3465" s="5">
        <f t="shared" ca="1" si="381"/>
        <v>41738</v>
      </c>
      <c r="G3465" s="11">
        <f t="shared" ca="1" si="385"/>
        <v>117.41500000000001</v>
      </c>
      <c r="H3465" s="17" cm="1">
        <f t="array" aca="1" ref="H3465" ca="1">IF(F3465="MAI","NESSUNO",INDIRECT(ADDRESS(ROW()+$N$5,2)))</f>
        <v>179.06</v>
      </c>
      <c r="I3465" s="11">
        <f t="shared" ca="1" si="386"/>
        <v>0</v>
      </c>
      <c r="J3465" s="13">
        <f t="shared" ca="1" si="382"/>
        <v>0.52501809819869683</v>
      </c>
      <c r="K3465" s="13" t="b">
        <f t="shared" ca="1" si="387"/>
        <v>0</v>
      </c>
    </row>
    <row r="3466" spans="1:11" x14ac:dyDescent="0.2">
      <c r="A3466" s="5">
        <f>IndiciMSCI!A3466</f>
        <v>41739</v>
      </c>
      <c r="B3466" cm="1">
        <f t="array" ref="B3466">INDEX(IndiciMSCI!A:Y,ROW(),Sheet1!$O$2)</f>
        <v>117.191</v>
      </c>
      <c r="C3466">
        <f t="shared" ca="1" si="383"/>
        <v>123.69330000000001</v>
      </c>
      <c r="D3466" t="b">
        <f t="shared" ca="1" si="384"/>
        <v>1</v>
      </c>
      <c r="E3466" s="13" cm="1">
        <f t="array" aca="1" ref="E3466" ca="1">IF(ISBLANK(INDIRECT(ADDRESS(ROW(B3466)+$N$5,COLUMN(B3466)))),"",(INDIRECT(ADDRESS(ROW(B3466)+$N$5,COLUMN(B3466)))/B3466-1))</f>
        <v>0.54570743487127849</v>
      </c>
      <c r="F3466" s="5">
        <f t="shared" ca="1" si="381"/>
        <v>41739</v>
      </c>
      <c r="G3466" s="11">
        <f t="shared" ca="1" si="385"/>
        <v>117.191</v>
      </c>
      <c r="H3466" s="17" cm="1">
        <f t="array" aca="1" ref="H3466" ca="1">IF(F3466="MAI","NESSUNO",INDIRECT(ADDRESS(ROW()+$N$5,2)))</f>
        <v>181.143</v>
      </c>
      <c r="I3466" s="11">
        <f t="shared" ca="1" si="386"/>
        <v>0</v>
      </c>
      <c r="J3466" s="13">
        <f t="shared" ca="1" si="382"/>
        <v>0.54570743487127849</v>
      </c>
      <c r="K3466" s="13" t="b">
        <f t="shared" ca="1" si="387"/>
        <v>0</v>
      </c>
    </row>
    <row r="3467" spans="1:11" x14ac:dyDescent="0.2">
      <c r="A3467" s="5">
        <f>IndiciMSCI!A3467</f>
        <v>41740</v>
      </c>
      <c r="B3467" cm="1">
        <f t="array" ref="B3467">INDEX(IndiciMSCI!A:Y,ROW(),Sheet1!$O$2)</f>
        <v>115.393</v>
      </c>
      <c r="C3467">
        <f t="shared" ca="1" si="383"/>
        <v>123.69330000000001</v>
      </c>
      <c r="D3467" t="b">
        <f t="shared" ca="1" si="384"/>
        <v>1</v>
      </c>
      <c r="E3467" s="13" cm="1">
        <f t="array" aca="1" ref="E3467" ca="1">IF(ISBLANK(INDIRECT(ADDRESS(ROW(B3467)+$N$5,COLUMN(B3467)))),"",(INDIRECT(ADDRESS(ROW(B3467)+$N$5,COLUMN(B3467)))/B3467-1))</f>
        <v>0.57329300737479749</v>
      </c>
      <c r="F3467" s="5">
        <f t="shared" ca="1" si="381"/>
        <v>41740</v>
      </c>
      <c r="G3467" s="11">
        <f t="shared" ca="1" si="385"/>
        <v>115.393</v>
      </c>
      <c r="H3467" s="17" cm="1">
        <f t="array" aca="1" ref="H3467" ca="1">IF(F3467="MAI","NESSUNO",INDIRECT(ADDRESS(ROW()+$N$5,2)))</f>
        <v>181.547</v>
      </c>
      <c r="I3467" s="11">
        <f t="shared" ca="1" si="386"/>
        <v>0</v>
      </c>
      <c r="J3467" s="13">
        <f t="shared" ca="1" si="382"/>
        <v>0.57329300737479738</v>
      </c>
      <c r="K3467" s="13" t="b">
        <f t="shared" ca="1" si="387"/>
        <v>0</v>
      </c>
    </row>
    <row r="3468" spans="1:11" x14ac:dyDescent="0.2">
      <c r="A3468" s="5">
        <f>IndiciMSCI!A3468</f>
        <v>41743</v>
      </c>
      <c r="B3468" cm="1">
        <f t="array" ref="B3468">INDEX(IndiciMSCI!A:Y,ROW(),Sheet1!$O$2)</f>
        <v>115.661</v>
      </c>
      <c r="C3468">
        <f t="shared" ca="1" si="383"/>
        <v>123.69330000000001</v>
      </c>
      <c r="D3468" t="b">
        <f t="shared" ca="1" si="384"/>
        <v>1</v>
      </c>
      <c r="E3468" s="13" cm="1">
        <f t="array" aca="1" ref="E3468" ca="1">IF(ISBLANK(INDIRECT(ADDRESS(ROW(B3468)+$N$5,COLUMN(B3468)))),"",(INDIRECT(ADDRESS(ROW(B3468)+$N$5,COLUMN(B3468)))/B3468-1))</f>
        <v>0.57227587518696876</v>
      </c>
      <c r="F3468" s="5">
        <f t="shared" ca="1" si="381"/>
        <v>41743</v>
      </c>
      <c r="G3468" s="11">
        <f t="shared" ca="1" si="385"/>
        <v>115.661</v>
      </c>
      <c r="H3468" s="17" cm="1">
        <f t="array" aca="1" ref="H3468" ca="1">IF(F3468="MAI","NESSUNO",INDIRECT(ADDRESS(ROW()+$N$5,2)))</f>
        <v>181.851</v>
      </c>
      <c r="I3468" s="11">
        <f t="shared" ca="1" si="386"/>
        <v>0</v>
      </c>
      <c r="J3468" s="13">
        <f t="shared" ca="1" si="382"/>
        <v>0.57227587518696876</v>
      </c>
      <c r="K3468" s="13" t="b">
        <f t="shared" ca="1" si="387"/>
        <v>0</v>
      </c>
    </row>
    <row r="3469" spans="1:11" x14ac:dyDescent="0.2">
      <c r="A3469" s="5">
        <f>IndiciMSCI!A3469</f>
        <v>41744</v>
      </c>
      <c r="B3469" cm="1">
        <f t="array" ref="B3469">INDEX(IndiciMSCI!A:Y,ROW(),Sheet1!$O$2)</f>
        <v>116.117</v>
      </c>
      <c r="C3469">
        <f t="shared" ca="1" si="383"/>
        <v>123.69330000000001</v>
      </c>
      <c r="D3469" t="b">
        <f t="shared" ca="1" si="384"/>
        <v>1</v>
      </c>
      <c r="E3469" s="13" cm="1">
        <f t="array" aca="1" ref="E3469" ca="1">IF(ISBLANK(INDIRECT(ADDRESS(ROW(B3469)+$N$5,COLUMN(B3469)))),"",(INDIRECT(ADDRESS(ROW(B3469)+$N$5,COLUMN(B3469)))/B3469-1))</f>
        <v>0.56758269676274775</v>
      </c>
      <c r="F3469" s="5">
        <f t="shared" ca="1" si="381"/>
        <v>41744</v>
      </c>
      <c r="G3469" s="11">
        <f t="shared" ca="1" si="385"/>
        <v>116.117</v>
      </c>
      <c r="H3469" s="17" cm="1">
        <f t="array" aca="1" ref="H3469" ca="1">IF(F3469="MAI","NESSUNO",INDIRECT(ADDRESS(ROW()+$N$5,2)))</f>
        <v>182.023</v>
      </c>
      <c r="I3469" s="11">
        <f t="shared" ca="1" si="386"/>
        <v>0</v>
      </c>
      <c r="J3469" s="13">
        <f t="shared" ca="1" si="382"/>
        <v>0.56758269676274786</v>
      </c>
      <c r="K3469" s="13" t="b">
        <f t="shared" ca="1" si="387"/>
        <v>0</v>
      </c>
    </row>
    <row r="3470" spans="1:11" x14ac:dyDescent="0.2">
      <c r="A3470" s="5">
        <f>IndiciMSCI!A3470</f>
        <v>41745</v>
      </c>
      <c r="B3470" cm="1">
        <f t="array" ref="B3470">INDEX(IndiciMSCI!A:Y,ROW(),Sheet1!$O$2)</f>
        <v>118.676</v>
      </c>
      <c r="C3470">
        <f t="shared" ca="1" si="383"/>
        <v>123.69330000000001</v>
      </c>
      <c r="D3470" t="b">
        <f t="shared" ca="1" si="384"/>
        <v>1</v>
      </c>
      <c r="E3470" s="13" cm="1">
        <f t="array" aca="1" ref="E3470" ca="1">IF(ISBLANK(INDIRECT(ADDRESS(ROW(B3470)+$N$5,COLUMN(B3470)))),"",(INDIRECT(ADDRESS(ROW(B3470)+$N$5,COLUMN(B3470)))/B3470-1))</f>
        <v>0.54289831136876865</v>
      </c>
      <c r="F3470" s="5">
        <f t="shared" ca="1" si="381"/>
        <v>41745</v>
      </c>
      <c r="G3470" s="11">
        <f t="shared" ca="1" si="385"/>
        <v>118.676</v>
      </c>
      <c r="H3470" s="17" cm="1">
        <f t="array" aca="1" ref="H3470" ca="1">IF(F3470="MAI","NESSUNO",INDIRECT(ADDRESS(ROW()+$N$5,2)))</f>
        <v>183.10499999999999</v>
      </c>
      <c r="I3470" s="11">
        <f t="shared" ca="1" si="386"/>
        <v>0</v>
      </c>
      <c r="J3470" s="13">
        <f t="shared" ca="1" si="382"/>
        <v>0.54289831136876865</v>
      </c>
      <c r="K3470" s="13" t="b">
        <f t="shared" ca="1" si="387"/>
        <v>0</v>
      </c>
    </row>
    <row r="3471" spans="1:11" x14ac:dyDescent="0.2">
      <c r="A3471" s="5">
        <f>IndiciMSCI!A3471</f>
        <v>41746</v>
      </c>
      <c r="B3471" cm="1">
        <f t="array" ref="B3471">INDEX(IndiciMSCI!A:Y,ROW(),Sheet1!$O$2)</f>
        <v>118.40900000000001</v>
      </c>
      <c r="C3471">
        <f t="shared" ca="1" si="383"/>
        <v>123.69330000000001</v>
      </c>
      <c r="D3471" t="b">
        <f t="shared" ca="1" si="384"/>
        <v>1</v>
      </c>
      <c r="E3471" s="13" cm="1">
        <f t="array" aca="1" ref="E3471" ca="1">IF(ISBLANK(INDIRECT(ADDRESS(ROW(B3471)+$N$5,COLUMN(B3471)))),"",(INDIRECT(ADDRESS(ROW(B3471)+$N$5,COLUMN(B3471)))/B3471-1))</f>
        <v>0.54339619454602262</v>
      </c>
      <c r="F3471" s="5">
        <f t="shared" ca="1" si="381"/>
        <v>41746</v>
      </c>
      <c r="G3471" s="11">
        <f t="shared" ca="1" si="385"/>
        <v>118.40900000000001</v>
      </c>
      <c r="H3471" s="17" cm="1">
        <f t="array" aca="1" ref="H3471" ca="1">IF(F3471="MAI","NESSUNO",INDIRECT(ADDRESS(ROW()+$N$5,2)))</f>
        <v>182.75200000000001</v>
      </c>
      <c r="I3471" s="11">
        <f t="shared" ca="1" si="386"/>
        <v>0</v>
      </c>
      <c r="J3471" s="13">
        <f t="shared" ca="1" si="382"/>
        <v>0.54339619454602273</v>
      </c>
      <c r="K3471" s="13" t="b">
        <f t="shared" ca="1" si="387"/>
        <v>0</v>
      </c>
    </row>
    <row r="3472" spans="1:11" x14ac:dyDescent="0.2">
      <c r="A3472" s="5">
        <f>IndiciMSCI!A3472</f>
        <v>41747</v>
      </c>
      <c r="B3472" cm="1">
        <f t="array" ref="B3472">INDEX(IndiciMSCI!A:Y,ROW(),Sheet1!$O$2)</f>
        <v>119.11</v>
      </c>
      <c r="C3472">
        <f t="shared" ca="1" si="383"/>
        <v>123.69330000000001</v>
      </c>
      <c r="D3472" t="b">
        <f t="shared" ca="1" si="384"/>
        <v>1</v>
      </c>
      <c r="E3472" s="13" cm="1">
        <f t="array" aca="1" ref="E3472" ca="1">IF(ISBLANK(INDIRECT(ADDRESS(ROW(B3472)+$N$5,COLUMN(B3472)))),"",(INDIRECT(ADDRESS(ROW(B3472)+$N$5,COLUMN(B3472)))/B3472-1))</f>
        <v>0.51772311308874164</v>
      </c>
      <c r="F3472" s="5">
        <f t="shared" ca="1" si="381"/>
        <v>41747</v>
      </c>
      <c r="G3472" s="11">
        <f t="shared" ca="1" si="385"/>
        <v>119.11</v>
      </c>
      <c r="H3472" s="17" cm="1">
        <f t="array" aca="1" ref="H3472" ca="1">IF(F3472="MAI","NESSUNO",INDIRECT(ADDRESS(ROW()+$N$5,2)))</f>
        <v>180.77600000000001</v>
      </c>
      <c r="I3472" s="11">
        <f t="shared" ca="1" si="386"/>
        <v>0</v>
      </c>
      <c r="J3472" s="13">
        <f t="shared" ca="1" si="382"/>
        <v>0.51772311308874164</v>
      </c>
      <c r="K3472" s="13" t="b">
        <f t="shared" ca="1" si="387"/>
        <v>0</v>
      </c>
    </row>
    <row r="3473" spans="1:11" x14ac:dyDescent="0.2">
      <c r="A3473" s="5">
        <f>IndiciMSCI!A3473</f>
        <v>41750</v>
      </c>
      <c r="B3473" cm="1">
        <f t="array" ref="B3473">INDEX(IndiciMSCI!A:Y,ROW(),Sheet1!$O$2)</f>
        <v>118.834</v>
      </c>
      <c r="C3473">
        <f t="shared" ca="1" si="383"/>
        <v>123.69330000000001</v>
      </c>
      <c r="D3473" t="b">
        <f t="shared" ca="1" si="384"/>
        <v>1</v>
      </c>
      <c r="E3473" s="13" cm="1">
        <f t="array" aca="1" ref="E3473" ca="1">IF(ISBLANK(INDIRECT(ADDRESS(ROW(B3473)+$N$5,COLUMN(B3473)))),"",(INDIRECT(ADDRESS(ROW(B3473)+$N$5,COLUMN(B3473)))/B3473-1))</f>
        <v>0.51638419980813577</v>
      </c>
      <c r="F3473" s="5">
        <f t="shared" ca="1" si="381"/>
        <v>41750</v>
      </c>
      <c r="G3473" s="11">
        <f t="shared" ca="1" si="385"/>
        <v>118.834</v>
      </c>
      <c r="H3473" s="17" cm="1">
        <f t="array" aca="1" ref="H3473" ca="1">IF(F3473="MAI","NESSUNO",INDIRECT(ADDRESS(ROW()+$N$5,2)))</f>
        <v>180.19800000000001</v>
      </c>
      <c r="I3473" s="11">
        <f t="shared" ca="1" si="386"/>
        <v>0</v>
      </c>
      <c r="J3473" s="13">
        <f t="shared" ca="1" si="382"/>
        <v>0.51638419980813577</v>
      </c>
      <c r="K3473" s="13" t="b">
        <f t="shared" ca="1" si="387"/>
        <v>0</v>
      </c>
    </row>
    <row r="3474" spans="1:11" x14ac:dyDescent="0.2">
      <c r="A3474" s="5">
        <f>IndiciMSCI!A3474</f>
        <v>41751</v>
      </c>
      <c r="B3474" cm="1">
        <f t="array" ref="B3474">INDEX(IndiciMSCI!A:Y,ROW(),Sheet1!$O$2)</f>
        <v>118.047</v>
      </c>
      <c r="C3474">
        <f t="shared" ca="1" si="383"/>
        <v>123.69330000000001</v>
      </c>
      <c r="D3474" t="b">
        <f t="shared" ca="1" si="384"/>
        <v>1</v>
      </c>
      <c r="E3474" s="13" cm="1">
        <f t="array" aca="1" ref="E3474" ca="1">IF(ISBLANK(INDIRECT(ADDRESS(ROW(B3474)+$N$5,COLUMN(B3474)))),"",(INDIRECT(ADDRESS(ROW(B3474)+$N$5,COLUMN(B3474)))/B3474-1))</f>
        <v>0.55151761586486736</v>
      </c>
      <c r="F3474" s="5">
        <f t="shared" ca="1" si="381"/>
        <v>41751</v>
      </c>
      <c r="G3474" s="11">
        <f t="shared" ca="1" si="385"/>
        <v>118.047</v>
      </c>
      <c r="H3474" s="17" cm="1">
        <f t="array" aca="1" ref="H3474" ca="1">IF(F3474="MAI","NESSUNO",INDIRECT(ADDRESS(ROW()+$N$5,2)))</f>
        <v>183.15199999999999</v>
      </c>
      <c r="I3474" s="11">
        <f t="shared" ca="1" si="386"/>
        <v>0</v>
      </c>
      <c r="J3474" s="13">
        <f t="shared" ca="1" si="382"/>
        <v>0.55151761586486736</v>
      </c>
      <c r="K3474" s="13" t="b">
        <f t="shared" ca="1" si="387"/>
        <v>0</v>
      </c>
    </row>
    <row r="3475" spans="1:11" x14ac:dyDescent="0.2">
      <c r="A3475" s="5">
        <f>IndiciMSCI!A3475</f>
        <v>41752</v>
      </c>
      <c r="B3475" cm="1">
        <f t="array" ref="B3475">INDEX(IndiciMSCI!A:Y,ROW(),Sheet1!$O$2)</f>
        <v>119.151</v>
      </c>
      <c r="C3475">
        <f t="shared" ca="1" si="383"/>
        <v>123.69330000000001</v>
      </c>
      <c r="D3475" t="b">
        <f t="shared" ca="1" si="384"/>
        <v>1</v>
      </c>
      <c r="E3475" s="13" cm="1">
        <f t="array" aca="1" ref="E3475" ca="1">IF(ISBLANK(INDIRECT(ADDRESS(ROW(B3475)+$N$5,COLUMN(B3475)))),"",(INDIRECT(ADDRESS(ROW(B3475)+$N$5,COLUMN(B3475)))/B3475-1))</f>
        <v>0.54834621614589896</v>
      </c>
      <c r="F3475" s="5">
        <f t="shared" ca="1" si="381"/>
        <v>41752</v>
      </c>
      <c r="G3475" s="11">
        <f t="shared" ca="1" si="385"/>
        <v>119.151</v>
      </c>
      <c r="H3475" s="17" cm="1">
        <f t="array" aca="1" ref="H3475" ca="1">IF(F3475="MAI","NESSUNO",INDIRECT(ADDRESS(ROW()+$N$5,2)))</f>
        <v>184.48699999999999</v>
      </c>
      <c r="I3475" s="11">
        <f t="shared" ca="1" si="386"/>
        <v>0</v>
      </c>
      <c r="J3475" s="13">
        <f t="shared" ca="1" si="382"/>
        <v>0.54834621614589896</v>
      </c>
      <c r="K3475" s="13" t="b">
        <f t="shared" ca="1" si="387"/>
        <v>0</v>
      </c>
    </row>
    <row r="3476" spans="1:11" x14ac:dyDescent="0.2">
      <c r="A3476" s="5">
        <f>IndiciMSCI!A3476</f>
        <v>41753</v>
      </c>
      <c r="B3476" cm="1">
        <f t="array" ref="B3476">INDEX(IndiciMSCI!A:Y,ROW(),Sheet1!$O$2)</f>
        <v>118.339</v>
      </c>
      <c r="C3476">
        <f t="shared" ca="1" si="383"/>
        <v>123.69330000000001</v>
      </c>
      <c r="D3476" t="b">
        <f t="shared" ca="1" si="384"/>
        <v>1</v>
      </c>
      <c r="E3476" s="13" cm="1">
        <f t="array" aca="1" ref="E3476" ca="1">IF(ISBLANK(INDIRECT(ADDRESS(ROW(B3476)+$N$5,COLUMN(B3476)))),"",(INDIRECT(ADDRESS(ROW(B3476)+$N$5,COLUMN(B3476)))/B3476-1))</f>
        <v>0.55456780942884443</v>
      </c>
      <c r="F3476" s="5">
        <f t="shared" ca="1" si="381"/>
        <v>41753</v>
      </c>
      <c r="G3476" s="11">
        <f t="shared" ca="1" si="385"/>
        <v>118.339</v>
      </c>
      <c r="H3476" s="17" cm="1">
        <f t="array" aca="1" ref="H3476" ca="1">IF(F3476="MAI","NESSUNO",INDIRECT(ADDRESS(ROW()+$N$5,2)))</f>
        <v>183.96600000000001</v>
      </c>
      <c r="I3476" s="11">
        <f t="shared" ca="1" si="386"/>
        <v>0</v>
      </c>
      <c r="J3476" s="13">
        <f t="shared" ca="1" si="382"/>
        <v>0.55456780942884432</v>
      </c>
      <c r="K3476" s="13" t="b">
        <f t="shared" ca="1" si="387"/>
        <v>0</v>
      </c>
    </row>
    <row r="3477" spans="1:11" x14ac:dyDescent="0.2">
      <c r="A3477" s="5">
        <f>IndiciMSCI!A3477</f>
        <v>41754</v>
      </c>
      <c r="B3477" cm="1">
        <f t="array" ref="B3477">INDEX(IndiciMSCI!A:Y,ROW(),Sheet1!$O$2)</f>
        <v>118.88</v>
      </c>
      <c r="C3477">
        <f t="shared" ca="1" si="383"/>
        <v>123.69330000000001</v>
      </c>
      <c r="D3477" t="b">
        <f t="shared" ca="1" si="384"/>
        <v>1</v>
      </c>
      <c r="E3477" s="13" cm="1">
        <f t="array" aca="1" ref="E3477" ca="1">IF(ISBLANK(INDIRECT(ADDRESS(ROW(B3477)+$N$5,COLUMN(B3477)))),"",(INDIRECT(ADDRESS(ROW(B3477)+$N$5,COLUMN(B3477)))/B3477-1))</f>
        <v>0.54046938088829077</v>
      </c>
      <c r="F3477" s="5">
        <f t="shared" ca="1" si="381"/>
        <v>41754</v>
      </c>
      <c r="G3477" s="11">
        <f t="shared" ca="1" si="385"/>
        <v>118.88</v>
      </c>
      <c r="H3477" s="17" cm="1">
        <f t="array" aca="1" ref="H3477" ca="1">IF(F3477="MAI","NESSUNO",INDIRECT(ADDRESS(ROW()+$N$5,2)))</f>
        <v>183.131</v>
      </c>
      <c r="I3477" s="11">
        <f t="shared" ca="1" si="386"/>
        <v>0</v>
      </c>
      <c r="J3477" s="13">
        <f t="shared" ca="1" si="382"/>
        <v>0.54046938088829077</v>
      </c>
      <c r="K3477" s="13" t="b">
        <f t="shared" ca="1" si="387"/>
        <v>0</v>
      </c>
    </row>
    <row r="3478" spans="1:11" x14ac:dyDescent="0.2">
      <c r="A3478" s="5">
        <f>IndiciMSCI!A3478</f>
        <v>41757</v>
      </c>
      <c r="B3478" cm="1">
        <f t="array" ref="B3478">INDEX(IndiciMSCI!A:Y,ROW(),Sheet1!$O$2)</f>
        <v>117.21</v>
      </c>
      <c r="C3478">
        <f t="shared" ca="1" si="383"/>
        <v>123.69330000000001</v>
      </c>
      <c r="D3478" t="b">
        <f t="shared" ca="1" si="384"/>
        <v>1</v>
      </c>
      <c r="E3478" s="13" cm="1">
        <f t="array" aca="1" ref="E3478" ca="1">IF(ISBLANK(INDIRECT(ADDRESS(ROW(B3478)+$N$5,COLUMN(B3478)))),"",(INDIRECT(ADDRESS(ROW(B3478)+$N$5,COLUMN(B3478)))/B3478-1))</f>
        <v>0.55798993259960761</v>
      </c>
      <c r="F3478" s="5">
        <f t="shared" ca="1" si="381"/>
        <v>41757</v>
      </c>
      <c r="G3478" s="11">
        <f t="shared" ca="1" si="385"/>
        <v>117.21</v>
      </c>
      <c r="H3478" s="17" cm="1">
        <f t="array" aca="1" ref="H3478" ca="1">IF(F3478="MAI","NESSUNO",INDIRECT(ADDRESS(ROW()+$N$5,2)))</f>
        <v>182.61199999999999</v>
      </c>
      <c r="I3478" s="11">
        <f t="shared" ca="1" si="386"/>
        <v>0</v>
      </c>
      <c r="J3478" s="13">
        <f t="shared" ca="1" si="382"/>
        <v>0.55798993259960761</v>
      </c>
      <c r="K3478" s="13" t="b">
        <f t="shared" ca="1" si="387"/>
        <v>0</v>
      </c>
    </row>
    <row r="3479" spans="1:11" x14ac:dyDescent="0.2">
      <c r="A3479" s="5">
        <f>IndiciMSCI!A3479</f>
        <v>41758</v>
      </c>
      <c r="B3479" cm="1">
        <f t="array" ref="B3479">INDEX(IndiciMSCI!A:Y,ROW(),Sheet1!$O$2)</f>
        <v>117.485</v>
      </c>
      <c r="C3479">
        <f t="shared" ca="1" si="383"/>
        <v>123.69330000000001</v>
      </c>
      <c r="D3479" t="b">
        <f t="shared" ca="1" si="384"/>
        <v>1</v>
      </c>
      <c r="E3479" s="13" cm="1">
        <f t="array" aca="1" ref="E3479" ca="1">IF(ISBLANK(INDIRECT(ADDRESS(ROW(B3479)+$N$5,COLUMN(B3479)))),"",(INDIRECT(ADDRESS(ROW(B3479)+$N$5,COLUMN(B3479)))/B3479-1))</f>
        <v>0.5536110992892711</v>
      </c>
      <c r="F3479" s="5">
        <f t="shared" ca="1" si="381"/>
        <v>41758</v>
      </c>
      <c r="G3479" s="11">
        <f t="shared" ca="1" si="385"/>
        <v>117.485</v>
      </c>
      <c r="H3479" s="17" cm="1">
        <f t="array" aca="1" ref="H3479" ca="1">IF(F3479="MAI","NESSUNO",INDIRECT(ADDRESS(ROW()+$N$5,2)))</f>
        <v>182.52600000000001</v>
      </c>
      <c r="I3479" s="11">
        <f t="shared" ca="1" si="386"/>
        <v>0</v>
      </c>
      <c r="J3479" s="13">
        <f t="shared" ca="1" si="382"/>
        <v>0.5536110992892711</v>
      </c>
      <c r="K3479" s="13" t="b">
        <f t="shared" ca="1" si="387"/>
        <v>0</v>
      </c>
    </row>
    <row r="3480" spans="1:11" x14ac:dyDescent="0.2">
      <c r="A3480" s="5">
        <f>IndiciMSCI!A3480</f>
        <v>41759</v>
      </c>
      <c r="B3480" cm="1">
        <f t="array" ref="B3480">INDEX(IndiciMSCI!A:Y,ROW(),Sheet1!$O$2)</f>
        <v>117.785</v>
      </c>
      <c r="C3480">
        <f t="shared" ca="1" si="383"/>
        <v>123.69330000000001</v>
      </c>
      <c r="D3480" t="b">
        <f t="shared" ca="1" si="384"/>
        <v>1</v>
      </c>
      <c r="E3480" s="13" cm="1">
        <f t="array" aca="1" ref="E3480" ca="1">IF(ISBLANK(INDIRECT(ADDRESS(ROW(B3480)+$N$5,COLUMN(B3480)))),"",(INDIRECT(ADDRESS(ROW(B3480)+$N$5,COLUMN(B3480)))/B3480-1))</f>
        <v>0.5244980260644394</v>
      </c>
      <c r="F3480" s="5">
        <f t="shared" ca="1" si="381"/>
        <v>41759</v>
      </c>
      <c r="G3480" s="11">
        <f t="shared" ca="1" si="385"/>
        <v>117.785</v>
      </c>
      <c r="H3480" s="17" cm="1">
        <f t="array" aca="1" ref="H3480" ca="1">IF(F3480="MAI","NESSUNO",INDIRECT(ADDRESS(ROW()+$N$5,2)))</f>
        <v>179.56299999999999</v>
      </c>
      <c r="I3480" s="11">
        <f t="shared" ca="1" si="386"/>
        <v>0</v>
      </c>
      <c r="J3480" s="13">
        <f t="shared" ca="1" si="382"/>
        <v>0.5244980260644394</v>
      </c>
      <c r="K3480" s="13" t="b">
        <f t="shared" ca="1" si="387"/>
        <v>0</v>
      </c>
    </row>
    <row r="3481" spans="1:11" x14ac:dyDescent="0.2">
      <c r="A3481" s="5">
        <f>IndiciMSCI!A3481</f>
        <v>41760</v>
      </c>
      <c r="B3481" cm="1">
        <f t="array" ref="B3481">INDEX(IndiciMSCI!A:Y,ROW(),Sheet1!$O$2)</f>
        <v>119.60599999999999</v>
      </c>
      <c r="C3481">
        <f t="shared" ca="1" si="383"/>
        <v>123.69330000000001</v>
      </c>
      <c r="D3481" t="b">
        <f t="shared" ca="1" si="384"/>
        <v>1</v>
      </c>
      <c r="E3481" s="13" cm="1">
        <f t="array" aca="1" ref="E3481" ca="1">IF(ISBLANK(INDIRECT(ADDRESS(ROW(B3481)+$N$5,COLUMN(B3481)))),"",(INDIRECT(ADDRESS(ROW(B3481)+$N$5,COLUMN(B3481)))/B3481-1))</f>
        <v>0.45129842984465673</v>
      </c>
      <c r="F3481" s="5">
        <f t="shared" ca="1" si="381"/>
        <v>41760</v>
      </c>
      <c r="G3481" s="11">
        <f t="shared" ca="1" si="385"/>
        <v>119.60599999999999</v>
      </c>
      <c r="H3481" s="17" cm="1">
        <f t="array" aca="1" ref="H3481" ca="1">IF(F3481="MAI","NESSUNO",INDIRECT(ADDRESS(ROW()+$N$5,2)))</f>
        <v>173.584</v>
      </c>
      <c r="I3481" s="11">
        <f t="shared" ca="1" si="386"/>
        <v>0</v>
      </c>
      <c r="J3481" s="13">
        <f t="shared" ca="1" si="382"/>
        <v>0.45129842984465673</v>
      </c>
      <c r="K3481" s="13" t="b">
        <f t="shared" ca="1" si="387"/>
        <v>0</v>
      </c>
    </row>
    <row r="3482" spans="1:11" x14ac:dyDescent="0.2">
      <c r="A3482" s="5">
        <f>IndiciMSCI!A3482</f>
        <v>41761</v>
      </c>
      <c r="B3482" cm="1">
        <f t="array" ref="B3482">INDEX(IndiciMSCI!A:Y,ROW(),Sheet1!$O$2)</f>
        <v>119.693</v>
      </c>
      <c r="C3482">
        <f t="shared" ca="1" si="383"/>
        <v>123.69330000000001</v>
      </c>
      <c r="D3482" t="b">
        <f t="shared" ca="1" si="384"/>
        <v>1</v>
      </c>
      <c r="E3482" s="13" cm="1">
        <f t="array" aca="1" ref="E3482" ca="1">IF(ISBLANK(INDIRECT(ADDRESS(ROW(B3482)+$N$5,COLUMN(B3482)))),"",(INDIRECT(ADDRESS(ROW(B3482)+$N$5,COLUMN(B3482)))/B3482-1))</f>
        <v>0.43734387140434272</v>
      </c>
      <c r="F3482" s="5">
        <f t="shared" ca="1" si="381"/>
        <v>41761</v>
      </c>
      <c r="G3482" s="11">
        <f t="shared" ca="1" si="385"/>
        <v>119.693</v>
      </c>
      <c r="H3482" s="17" cm="1">
        <f t="array" aca="1" ref="H3482" ca="1">IF(F3482="MAI","NESSUNO",INDIRECT(ADDRESS(ROW()+$N$5,2)))</f>
        <v>172.04</v>
      </c>
      <c r="I3482" s="11">
        <f t="shared" ca="1" si="386"/>
        <v>0</v>
      </c>
      <c r="J3482" s="13">
        <f t="shared" ca="1" si="382"/>
        <v>0.43734387140434272</v>
      </c>
      <c r="K3482" s="13" t="b">
        <f t="shared" ca="1" si="387"/>
        <v>0</v>
      </c>
    </row>
    <row r="3483" spans="1:11" x14ac:dyDescent="0.2">
      <c r="A3483" s="5">
        <f>IndiciMSCI!A3483</f>
        <v>41764</v>
      </c>
      <c r="B3483" cm="1">
        <f t="array" ref="B3483">INDEX(IndiciMSCI!A:Y,ROW(),Sheet1!$O$2)</f>
        <v>119.733</v>
      </c>
      <c r="C3483">
        <f t="shared" ca="1" si="383"/>
        <v>123.69330000000001</v>
      </c>
      <c r="D3483" t="b">
        <f t="shared" ca="1" si="384"/>
        <v>1</v>
      </c>
      <c r="E3483" s="13" cm="1">
        <f t="array" aca="1" ref="E3483" ca="1">IF(ISBLANK(INDIRECT(ADDRESS(ROW(B3483)+$N$5,COLUMN(B3483)))),"",(INDIRECT(ADDRESS(ROW(B3483)+$N$5,COLUMN(B3483)))/B3483-1))</f>
        <v>0.44423007859153274</v>
      </c>
      <c r="F3483" s="5">
        <f t="shared" ca="1" si="381"/>
        <v>41764</v>
      </c>
      <c r="G3483" s="11">
        <f t="shared" ca="1" si="385"/>
        <v>119.733</v>
      </c>
      <c r="H3483" s="17" cm="1">
        <f t="array" aca="1" ref="H3483" ca="1">IF(F3483="MAI","NESSUNO",INDIRECT(ADDRESS(ROW()+$N$5,2)))</f>
        <v>172.922</v>
      </c>
      <c r="I3483" s="11">
        <f t="shared" ca="1" si="386"/>
        <v>0</v>
      </c>
      <c r="J3483" s="13">
        <f t="shared" ca="1" si="382"/>
        <v>0.44423007859153274</v>
      </c>
      <c r="K3483" s="13" t="b">
        <f t="shared" ca="1" si="387"/>
        <v>0</v>
      </c>
    </row>
    <row r="3484" spans="1:11" x14ac:dyDescent="0.2">
      <c r="A3484" s="5">
        <f>IndiciMSCI!A3484</f>
        <v>41765</v>
      </c>
      <c r="B3484" cm="1">
        <f t="array" ref="B3484">INDEX(IndiciMSCI!A:Y,ROW(),Sheet1!$O$2)</f>
        <v>119.922</v>
      </c>
      <c r="C3484">
        <f t="shared" ca="1" si="383"/>
        <v>123.69330000000001</v>
      </c>
      <c r="D3484" t="b">
        <f t="shared" ca="1" si="384"/>
        <v>1</v>
      </c>
      <c r="E3484" s="13" cm="1">
        <f t="array" aca="1" ref="E3484" ca="1">IF(ISBLANK(INDIRECT(ADDRESS(ROW(B3484)+$N$5,COLUMN(B3484)))),"",(INDIRECT(ADDRESS(ROW(B3484)+$N$5,COLUMN(B3484)))/B3484-1))</f>
        <v>0.44040292857023733</v>
      </c>
      <c r="F3484" s="5">
        <f t="shared" ca="1" si="381"/>
        <v>41765</v>
      </c>
      <c r="G3484" s="11">
        <f t="shared" ca="1" si="385"/>
        <v>119.922</v>
      </c>
      <c r="H3484" s="17" cm="1">
        <f t="array" aca="1" ref="H3484" ca="1">IF(F3484="MAI","NESSUNO",INDIRECT(ADDRESS(ROW()+$N$5,2)))</f>
        <v>172.73599999999999</v>
      </c>
      <c r="I3484" s="11">
        <f t="shared" ca="1" si="386"/>
        <v>0</v>
      </c>
      <c r="J3484" s="13">
        <f t="shared" ca="1" si="382"/>
        <v>0.44040292857023727</v>
      </c>
      <c r="K3484" s="13" t="b">
        <f t="shared" ca="1" si="387"/>
        <v>0</v>
      </c>
    </row>
    <row r="3485" spans="1:11" x14ac:dyDescent="0.2">
      <c r="A3485" s="5">
        <f>IndiciMSCI!A3485</f>
        <v>41766</v>
      </c>
      <c r="B3485" cm="1">
        <f t="array" ref="B3485">INDEX(IndiciMSCI!A:Y,ROW(),Sheet1!$O$2)</f>
        <v>116.80200000000001</v>
      </c>
      <c r="C3485">
        <f t="shared" ca="1" si="383"/>
        <v>123.69330000000001</v>
      </c>
      <c r="D3485" t="b">
        <f t="shared" ca="1" si="384"/>
        <v>1</v>
      </c>
      <c r="E3485" s="13" cm="1">
        <f t="array" aca="1" ref="E3485" ca="1">IF(ISBLANK(INDIRECT(ADDRESS(ROW(B3485)+$N$5,COLUMN(B3485)))),"",(INDIRECT(ADDRESS(ROW(B3485)+$N$5,COLUMN(B3485)))/B3485-1))</f>
        <v>0.46482080786287883</v>
      </c>
      <c r="F3485" s="5">
        <f t="shared" ca="1" si="381"/>
        <v>41766</v>
      </c>
      <c r="G3485" s="11">
        <f t="shared" ca="1" si="385"/>
        <v>116.80200000000001</v>
      </c>
      <c r="H3485" s="17" cm="1">
        <f t="array" aca="1" ref="H3485" ca="1">IF(F3485="MAI","NESSUNO",INDIRECT(ADDRESS(ROW()+$N$5,2)))</f>
        <v>171.09399999999999</v>
      </c>
      <c r="I3485" s="11">
        <f t="shared" ca="1" si="386"/>
        <v>0</v>
      </c>
      <c r="J3485" s="13">
        <f t="shared" ca="1" si="382"/>
        <v>0.46482080786287894</v>
      </c>
      <c r="K3485" s="13" t="b">
        <f t="shared" ca="1" si="387"/>
        <v>0</v>
      </c>
    </row>
    <row r="3486" spans="1:11" x14ac:dyDescent="0.2">
      <c r="A3486" s="5">
        <f>IndiciMSCI!A3486</f>
        <v>41767</v>
      </c>
      <c r="B3486" cm="1">
        <f t="array" ref="B3486">INDEX(IndiciMSCI!A:Y,ROW(),Sheet1!$O$2)</f>
        <v>118.295</v>
      </c>
      <c r="C3486">
        <f t="shared" ca="1" si="383"/>
        <v>123.69330000000001</v>
      </c>
      <c r="D3486" t="b">
        <f t="shared" ca="1" si="384"/>
        <v>1</v>
      </c>
      <c r="E3486" s="13" cm="1">
        <f t="array" aca="1" ref="E3486" ca="1">IF(ISBLANK(INDIRECT(ADDRESS(ROW(B3486)+$N$5,COLUMN(B3486)))),"",(INDIRECT(ADDRESS(ROW(B3486)+$N$5,COLUMN(B3486)))/B3486-1))</f>
        <v>0.4456401369457712</v>
      </c>
      <c r="F3486" s="5">
        <f t="shared" ca="1" si="381"/>
        <v>41767</v>
      </c>
      <c r="G3486" s="11">
        <f t="shared" ca="1" si="385"/>
        <v>118.295</v>
      </c>
      <c r="H3486" s="17" cm="1">
        <f t="array" aca="1" ref="H3486" ca="1">IF(F3486="MAI","NESSUNO",INDIRECT(ADDRESS(ROW()+$N$5,2)))</f>
        <v>171.012</v>
      </c>
      <c r="I3486" s="11">
        <f t="shared" ca="1" si="386"/>
        <v>0</v>
      </c>
      <c r="J3486" s="13">
        <f t="shared" ca="1" si="382"/>
        <v>0.44564013694577115</v>
      </c>
      <c r="K3486" s="13" t="b">
        <f t="shared" ca="1" si="387"/>
        <v>0</v>
      </c>
    </row>
    <row r="3487" spans="1:11" x14ac:dyDescent="0.2">
      <c r="A3487" s="5">
        <f>IndiciMSCI!A3487</f>
        <v>41768</v>
      </c>
      <c r="B3487" cm="1">
        <f t="array" ref="B3487">INDEX(IndiciMSCI!A:Y,ROW(),Sheet1!$O$2)</f>
        <v>119.657</v>
      </c>
      <c r="C3487">
        <f t="shared" ca="1" si="383"/>
        <v>123.69330000000001</v>
      </c>
      <c r="D3487" t="b">
        <f t="shared" ca="1" si="384"/>
        <v>1</v>
      </c>
      <c r="E3487" s="13" cm="1">
        <f t="array" aca="1" ref="E3487" ca="1">IF(ISBLANK(INDIRECT(ADDRESS(ROW(B3487)+$N$5,COLUMN(B3487)))),"",(INDIRECT(ADDRESS(ROW(B3487)+$N$5,COLUMN(B3487)))/B3487-1))</f>
        <v>0.44284914380270268</v>
      </c>
      <c r="F3487" s="5">
        <f t="shared" ca="1" si="381"/>
        <v>41768</v>
      </c>
      <c r="G3487" s="11">
        <f t="shared" ca="1" si="385"/>
        <v>119.657</v>
      </c>
      <c r="H3487" s="17" cm="1">
        <f t="array" aca="1" ref="H3487" ca="1">IF(F3487="MAI","NESSUNO",INDIRECT(ADDRESS(ROW()+$N$5,2)))</f>
        <v>172.64699999999999</v>
      </c>
      <c r="I3487" s="11">
        <f t="shared" ca="1" si="386"/>
        <v>0</v>
      </c>
      <c r="J3487" s="13">
        <f t="shared" ca="1" si="382"/>
        <v>0.44284914380270268</v>
      </c>
      <c r="K3487" s="13" t="b">
        <f t="shared" ca="1" si="387"/>
        <v>0</v>
      </c>
    </row>
    <row r="3488" spans="1:11" x14ac:dyDescent="0.2">
      <c r="A3488" s="5">
        <f>IndiciMSCI!A3488</f>
        <v>41771</v>
      </c>
      <c r="B3488" cm="1">
        <f t="array" ref="B3488">INDEX(IndiciMSCI!A:Y,ROW(),Sheet1!$O$2)</f>
        <v>118.53400000000001</v>
      </c>
      <c r="C3488">
        <f t="shared" ca="1" si="383"/>
        <v>123.69330000000001</v>
      </c>
      <c r="D3488" t="b">
        <f t="shared" ca="1" si="384"/>
        <v>1</v>
      </c>
      <c r="E3488" s="13" cm="1">
        <f t="array" aca="1" ref="E3488" ca="1">IF(ISBLANK(INDIRECT(ADDRESS(ROW(B3488)+$N$5,COLUMN(B3488)))),"",(INDIRECT(ADDRESS(ROW(B3488)+$N$5,COLUMN(B3488)))/B3488-1))</f>
        <v>0.47172119391904443</v>
      </c>
      <c r="F3488" s="5">
        <f t="shared" ca="1" si="381"/>
        <v>41771</v>
      </c>
      <c r="G3488" s="11">
        <f t="shared" ca="1" si="385"/>
        <v>118.53400000000001</v>
      </c>
      <c r="H3488" s="17" cm="1">
        <f t="array" aca="1" ref="H3488" ca="1">IF(F3488="MAI","NESSUNO",INDIRECT(ADDRESS(ROW()+$N$5,2)))</f>
        <v>174.44900000000001</v>
      </c>
      <c r="I3488" s="11">
        <f t="shared" ca="1" si="386"/>
        <v>0</v>
      </c>
      <c r="J3488" s="13">
        <f t="shared" ca="1" si="382"/>
        <v>0.47172119391904438</v>
      </c>
      <c r="K3488" s="13" t="b">
        <f t="shared" ca="1" si="387"/>
        <v>0</v>
      </c>
    </row>
    <row r="3489" spans="1:11" x14ac:dyDescent="0.2">
      <c r="A3489" s="5">
        <f>IndiciMSCI!A3489</f>
        <v>41772</v>
      </c>
      <c r="B3489" cm="1">
        <f t="array" ref="B3489">INDEX(IndiciMSCI!A:Y,ROW(),Sheet1!$O$2)</f>
        <v>121.053</v>
      </c>
      <c r="C3489">
        <f t="shared" ca="1" si="383"/>
        <v>123.69330000000001</v>
      </c>
      <c r="D3489" t="b">
        <f t="shared" ca="1" si="384"/>
        <v>1</v>
      </c>
      <c r="E3489" s="13" cm="1">
        <f t="array" aca="1" ref="E3489" ca="1">IF(ISBLANK(INDIRECT(ADDRESS(ROW(B3489)+$N$5,COLUMN(B3489)))),"",(INDIRECT(ADDRESS(ROW(B3489)+$N$5,COLUMN(B3489)))/B3489-1))</f>
        <v>0.43278563934805425</v>
      </c>
      <c r="F3489" s="5">
        <f t="shared" ca="1" si="381"/>
        <v>41772</v>
      </c>
      <c r="G3489" s="11">
        <f t="shared" ca="1" si="385"/>
        <v>121.053</v>
      </c>
      <c r="H3489" s="17" cm="1">
        <f t="array" aca="1" ref="H3489" ca="1">IF(F3489="MAI","NESSUNO",INDIRECT(ADDRESS(ROW()+$N$5,2)))</f>
        <v>173.44300000000001</v>
      </c>
      <c r="I3489" s="11">
        <f t="shared" ca="1" si="386"/>
        <v>0</v>
      </c>
      <c r="J3489" s="13">
        <f t="shared" ca="1" si="382"/>
        <v>0.43278563934805431</v>
      </c>
      <c r="K3489" s="13" t="b">
        <f t="shared" ca="1" si="387"/>
        <v>0</v>
      </c>
    </row>
    <row r="3490" spans="1:11" x14ac:dyDescent="0.2">
      <c r="A3490" s="5">
        <f>IndiciMSCI!A3490</f>
        <v>41773</v>
      </c>
      <c r="B3490" cm="1">
        <f t="array" ref="B3490">INDEX(IndiciMSCI!A:Y,ROW(),Sheet1!$O$2)</f>
        <v>121.959</v>
      </c>
      <c r="C3490">
        <f t="shared" ca="1" si="383"/>
        <v>123.69330000000001</v>
      </c>
      <c r="D3490" t="b">
        <f t="shared" ca="1" si="384"/>
        <v>1</v>
      </c>
      <c r="E3490" s="13" cm="1">
        <f t="array" aca="1" ref="E3490" ca="1">IF(ISBLANK(INDIRECT(ADDRESS(ROW(B3490)+$N$5,COLUMN(B3490)))),"",(INDIRECT(ADDRESS(ROW(B3490)+$N$5,COLUMN(B3490)))/B3490-1))</f>
        <v>0.42018219237612642</v>
      </c>
      <c r="F3490" s="5">
        <f t="shared" ca="1" si="381"/>
        <v>41773</v>
      </c>
      <c r="G3490" s="11">
        <f t="shared" ca="1" si="385"/>
        <v>121.959</v>
      </c>
      <c r="H3490" s="17" cm="1">
        <f t="array" aca="1" ref="H3490" ca="1">IF(F3490="MAI","NESSUNO",INDIRECT(ADDRESS(ROW()+$N$5,2)))</f>
        <v>173.20400000000001</v>
      </c>
      <c r="I3490" s="11">
        <f t="shared" ca="1" si="386"/>
        <v>0</v>
      </c>
      <c r="J3490" s="13">
        <f t="shared" ca="1" si="382"/>
        <v>0.42018219237612642</v>
      </c>
      <c r="K3490" s="13" t="b">
        <f t="shared" ca="1" si="387"/>
        <v>0</v>
      </c>
    </row>
    <row r="3491" spans="1:11" x14ac:dyDescent="0.2">
      <c r="A3491" s="5">
        <f>IndiciMSCI!A3491</f>
        <v>41774</v>
      </c>
      <c r="B3491" cm="1">
        <f t="array" ref="B3491">INDEX(IndiciMSCI!A:Y,ROW(),Sheet1!$O$2)</f>
        <v>121.657</v>
      </c>
      <c r="C3491">
        <f t="shared" ca="1" si="383"/>
        <v>123.69330000000001</v>
      </c>
      <c r="D3491" t="b">
        <f t="shared" ca="1" si="384"/>
        <v>1</v>
      </c>
      <c r="E3491" s="13" cm="1">
        <f t="array" aca="1" ref="E3491" ca="1">IF(ISBLANK(INDIRECT(ADDRESS(ROW(B3491)+$N$5,COLUMN(B3491)))),"",(INDIRECT(ADDRESS(ROW(B3491)+$N$5,COLUMN(B3491)))/B3491-1))</f>
        <v>0.40717755657298804</v>
      </c>
      <c r="F3491" s="5">
        <f t="shared" ca="1" si="381"/>
        <v>41774</v>
      </c>
      <c r="G3491" s="11">
        <f t="shared" ca="1" si="385"/>
        <v>121.657</v>
      </c>
      <c r="H3491" s="17" cm="1">
        <f t="array" aca="1" ref="H3491" ca="1">IF(F3491="MAI","NESSUNO",INDIRECT(ADDRESS(ROW()+$N$5,2)))</f>
        <v>171.19300000000001</v>
      </c>
      <c r="I3491" s="11">
        <f t="shared" ca="1" si="386"/>
        <v>0</v>
      </c>
      <c r="J3491" s="13">
        <f t="shared" ca="1" si="382"/>
        <v>0.40717755657298815</v>
      </c>
      <c r="K3491" s="13" t="b">
        <f t="shared" ca="1" si="387"/>
        <v>0</v>
      </c>
    </row>
    <row r="3492" spans="1:11" x14ac:dyDescent="0.2">
      <c r="A3492" s="5">
        <f>IndiciMSCI!A3492</f>
        <v>41775</v>
      </c>
      <c r="B3492" cm="1">
        <f t="array" ref="B3492">INDEX(IndiciMSCI!A:Y,ROW(),Sheet1!$O$2)</f>
        <v>119.976</v>
      </c>
      <c r="C3492">
        <f t="shared" ca="1" si="383"/>
        <v>123.69330000000001</v>
      </c>
      <c r="D3492" t="b">
        <f t="shared" ca="1" si="384"/>
        <v>1</v>
      </c>
      <c r="E3492" s="13" cm="1">
        <f t="array" aca="1" ref="E3492" ca="1">IF(ISBLANK(INDIRECT(ADDRESS(ROW(B3492)+$N$5,COLUMN(B3492)))),"",(INDIRECT(ADDRESS(ROW(B3492)+$N$5,COLUMN(B3492)))/B3492-1))</f>
        <v>0.43250316730012672</v>
      </c>
      <c r="F3492" s="5">
        <f t="shared" ca="1" si="381"/>
        <v>41775</v>
      </c>
      <c r="G3492" s="11">
        <f t="shared" ca="1" si="385"/>
        <v>119.976</v>
      </c>
      <c r="H3492" s="17" cm="1">
        <f t="array" aca="1" ref="H3492" ca="1">IF(F3492="MAI","NESSUNO",INDIRECT(ADDRESS(ROW()+$N$5,2)))</f>
        <v>171.86600000000001</v>
      </c>
      <c r="I3492" s="11">
        <f t="shared" ca="1" si="386"/>
        <v>0</v>
      </c>
      <c r="J3492" s="13">
        <f t="shared" ca="1" si="382"/>
        <v>0.43250316730012683</v>
      </c>
      <c r="K3492" s="13" t="b">
        <f t="shared" ca="1" si="387"/>
        <v>0</v>
      </c>
    </row>
    <row r="3493" spans="1:11" x14ac:dyDescent="0.2">
      <c r="A3493" s="5">
        <f>IndiciMSCI!A3493</f>
        <v>41778</v>
      </c>
      <c r="B3493" cm="1">
        <f t="array" ref="B3493">INDEX(IndiciMSCI!A:Y,ROW(),Sheet1!$O$2)</f>
        <v>119.267</v>
      </c>
      <c r="C3493">
        <f t="shared" ca="1" si="383"/>
        <v>123.69330000000001</v>
      </c>
      <c r="D3493" t="b">
        <f t="shared" ca="1" si="384"/>
        <v>1</v>
      </c>
      <c r="E3493" s="13" cm="1">
        <f t="array" aca="1" ref="E3493" ca="1">IF(ISBLANK(INDIRECT(ADDRESS(ROW(B3493)+$N$5,COLUMN(B3493)))),"",(INDIRECT(ADDRESS(ROW(B3493)+$N$5,COLUMN(B3493)))/B3493-1))</f>
        <v>0.46255041210058101</v>
      </c>
      <c r="F3493" s="5">
        <f t="shared" ca="1" si="381"/>
        <v>41778</v>
      </c>
      <c r="G3493" s="11">
        <f t="shared" ca="1" si="385"/>
        <v>119.267</v>
      </c>
      <c r="H3493" s="17" cm="1">
        <f t="array" aca="1" ref="H3493" ca="1">IF(F3493="MAI","NESSUNO",INDIRECT(ADDRESS(ROW()+$N$5,2)))</f>
        <v>174.434</v>
      </c>
      <c r="I3493" s="11">
        <f t="shared" ca="1" si="386"/>
        <v>0</v>
      </c>
      <c r="J3493" s="13">
        <f t="shared" ca="1" si="382"/>
        <v>0.46255041210058107</v>
      </c>
      <c r="K3493" s="13" t="b">
        <f t="shared" ca="1" si="387"/>
        <v>0</v>
      </c>
    </row>
    <row r="3494" spans="1:11" x14ac:dyDescent="0.2">
      <c r="A3494" s="5">
        <f>IndiciMSCI!A3494</f>
        <v>41779</v>
      </c>
      <c r="B3494" cm="1">
        <f t="array" ref="B3494">INDEX(IndiciMSCI!A:Y,ROW(),Sheet1!$O$2)</f>
        <v>119.607</v>
      </c>
      <c r="C3494">
        <f t="shared" ca="1" si="383"/>
        <v>123.58080000000001</v>
      </c>
      <c r="D3494" t="b">
        <f t="shared" ca="1" si="384"/>
        <v>1</v>
      </c>
      <c r="E3494" s="13" cm="1">
        <f t="array" aca="1" ref="E3494" ca="1">IF(ISBLANK(INDIRECT(ADDRESS(ROW(B3494)+$N$5,COLUMN(B3494)))),"",(INDIRECT(ADDRESS(ROW(B3494)+$N$5,COLUMN(B3494)))/B3494-1))</f>
        <v>0.48395160818346761</v>
      </c>
      <c r="F3494" s="5">
        <f t="shared" ca="1" si="381"/>
        <v>41779</v>
      </c>
      <c r="G3494" s="11">
        <f t="shared" ca="1" si="385"/>
        <v>119.607</v>
      </c>
      <c r="H3494" s="17" cm="1">
        <f t="array" aca="1" ref="H3494" ca="1">IF(F3494="MAI","NESSUNO",INDIRECT(ADDRESS(ROW()+$N$5,2)))</f>
        <v>177.49100000000001</v>
      </c>
      <c r="I3494" s="11">
        <f t="shared" ca="1" si="386"/>
        <v>0</v>
      </c>
      <c r="J3494" s="13">
        <f t="shared" ca="1" si="382"/>
        <v>0.48395160818346766</v>
      </c>
      <c r="K3494" s="13" t="b">
        <f t="shared" ca="1" si="387"/>
        <v>0</v>
      </c>
    </row>
    <row r="3495" spans="1:11" x14ac:dyDescent="0.2">
      <c r="A3495" s="5">
        <f>IndiciMSCI!A3495</f>
        <v>41780</v>
      </c>
      <c r="B3495" cm="1">
        <f t="array" ref="B3495">INDEX(IndiciMSCI!A:Y,ROW(),Sheet1!$O$2)</f>
        <v>119.307</v>
      </c>
      <c r="C3495">
        <f t="shared" ca="1" si="383"/>
        <v>122.95980000000002</v>
      </c>
      <c r="D3495" t="b">
        <f t="shared" ca="1" si="384"/>
        <v>1</v>
      </c>
      <c r="E3495" s="13" cm="1">
        <f t="array" aca="1" ref="E3495" ca="1">IF(ISBLANK(INDIRECT(ADDRESS(ROW(B3495)+$N$5,COLUMN(B3495)))),"",(INDIRECT(ADDRESS(ROW(B3495)+$N$5,COLUMN(B3495)))/B3495-1))</f>
        <v>0.49415373783600303</v>
      </c>
      <c r="F3495" s="5">
        <f t="shared" ca="1" si="381"/>
        <v>41780</v>
      </c>
      <c r="G3495" s="11">
        <f t="shared" ca="1" si="385"/>
        <v>119.307</v>
      </c>
      <c r="H3495" s="17" cm="1">
        <f t="array" aca="1" ref="H3495" ca="1">IF(F3495="MAI","NESSUNO",INDIRECT(ADDRESS(ROW()+$N$5,2)))</f>
        <v>178.26300000000001</v>
      </c>
      <c r="I3495" s="11">
        <f t="shared" ca="1" si="386"/>
        <v>0</v>
      </c>
      <c r="J3495" s="13">
        <f t="shared" ca="1" si="382"/>
        <v>0.49415373783600292</v>
      </c>
      <c r="K3495" s="13" t="b">
        <f t="shared" ca="1" si="387"/>
        <v>0</v>
      </c>
    </row>
    <row r="3496" spans="1:11" x14ac:dyDescent="0.2">
      <c r="A3496" s="5">
        <f>IndiciMSCI!A3496</f>
        <v>41781</v>
      </c>
      <c r="B3496" cm="1">
        <f t="array" ref="B3496">INDEX(IndiciMSCI!A:Y,ROW(),Sheet1!$O$2)</f>
        <v>121.18899999999999</v>
      </c>
      <c r="C3496">
        <f t="shared" ca="1" si="383"/>
        <v>119.16000000000001</v>
      </c>
      <c r="D3496" t="b">
        <f t="shared" ca="1" si="384"/>
        <v>0</v>
      </c>
      <c r="E3496" s="13" cm="1">
        <f t="array" aca="1" ref="E3496" ca="1">IF(ISBLANK(INDIRECT(ADDRESS(ROW(B3496)+$N$5,COLUMN(B3496)))),"",(INDIRECT(ADDRESS(ROW(B3496)+$N$5,COLUMN(B3496)))/B3496-1))</f>
        <v>0.47283169264537239</v>
      </c>
      <c r="F3496" s="5">
        <f t="shared" ref="F3496:F3559" ca="1" si="388">IF(ISERROR(MATCH(TRUE,INDIRECT(ADDRESS(ROW(),4)&amp;":"&amp;ADDRESS(ROW()+$N$5,4)),0)),"MAI",INDEX(INDIRECT(ADDRESS(ROW(),1)&amp;":"&amp;ADDRESS(ROW()+$N$5,1)),MATCH(TRUE,INDIRECT(ADDRESS(ROW(),4)&amp;":"&amp;ADDRESS(ROW()+$N$5,4)),0)))</f>
        <v>41929</v>
      </c>
      <c r="G3496" s="11">
        <f t="shared" ca="1" si="385"/>
        <v>125.002</v>
      </c>
      <c r="H3496" s="17" cm="1">
        <f t="array" aca="1" ref="H3496" ca="1">IF(F3496="MAI","NESSUNO",INDIRECT(ADDRESS(ROW()+$N$5,2)))</f>
        <v>178.49100000000001</v>
      </c>
      <c r="I3496" s="11">
        <f t="shared" ca="1" si="386"/>
        <v>1.0070588127429403</v>
      </c>
      <c r="J3496" s="13">
        <f t="shared" ca="1" si="382"/>
        <v>0.43596149511802179</v>
      </c>
      <c r="K3496" s="13" t="b">
        <f t="shared" ca="1" si="387"/>
        <v>0</v>
      </c>
    </row>
    <row r="3497" spans="1:11" x14ac:dyDescent="0.2">
      <c r="A3497" s="5">
        <f>IndiciMSCI!A3497</f>
        <v>41782</v>
      </c>
      <c r="B3497" cm="1">
        <f t="array" ref="B3497">INDEX(IndiciMSCI!A:Y,ROW(),Sheet1!$O$2)</f>
        <v>122.398</v>
      </c>
      <c r="C3497">
        <f t="shared" ca="1" si="383"/>
        <v>119.16000000000001</v>
      </c>
      <c r="D3497" t="b">
        <f t="shared" ca="1" si="384"/>
        <v>0</v>
      </c>
      <c r="E3497" s="13" cm="1">
        <f t="array" aca="1" ref="E3497" ca="1">IF(ISBLANK(INDIRECT(ADDRESS(ROW(B3497)+$N$5,COLUMN(B3497)))),"",(INDIRECT(ADDRESS(ROW(B3497)+$N$5,COLUMN(B3497)))/B3497-1))</f>
        <v>0.46744227846860253</v>
      </c>
      <c r="F3497" s="5">
        <f t="shared" ca="1" si="388"/>
        <v>41929</v>
      </c>
      <c r="G3497" s="11">
        <f t="shared" ca="1" si="385"/>
        <v>125.002</v>
      </c>
      <c r="H3497" s="17" cm="1">
        <f t="array" aca="1" ref="H3497" ca="1">IF(F3497="MAI","NESSUNO",INDIRECT(ADDRESS(ROW()+$N$5,2)))</f>
        <v>179.61199999999999</v>
      </c>
      <c r="I3497" s="11">
        <f t="shared" ca="1" si="386"/>
        <v>1.000227210319494</v>
      </c>
      <c r="J3497" s="13">
        <f t="shared" ca="1" si="382"/>
        <v>0.44487469968736099</v>
      </c>
      <c r="K3497" s="13" t="b">
        <f t="shared" ca="1" si="387"/>
        <v>0</v>
      </c>
    </row>
    <row r="3498" spans="1:11" x14ac:dyDescent="0.2">
      <c r="A3498" s="5">
        <f>IndiciMSCI!A3498</f>
        <v>41785</v>
      </c>
      <c r="B3498" cm="1">
        <f t="array" ref="B3498">INDEX(IndiciMSCI!A:Y,ROW(),Sheet1!$O$2)</f>
        <v>123.55</v>
      </c>
      <c r="C3498">
        <f t="shared" ca="1" si="383"/>
        <v>119.16000000000001</v>
      </c>
      <c r="D3498" t="b">
        <f t="shared" ca="1" si="384"/>
        <v>0</v>
      </c>
      <c r="E3498" s="13" cm="1">
        <f t="array" aca="1" ref="E3498" ca="1">IF(ISBLANK(INDIRECT(ADDRESS(ROW(B3498)+$N$5,COLUMN(B3498)))),"",(INDIRECT(ADDRESS(ROW(B3498)+$N$5,COLUMN(B3498)))/B3498-1))</f>
        <v>0.46480777013354913</v>
      </c>
      <c r="F3498" s="5">
        <f t="shared" ca="1" si="388"/>
        <v>41929</v>
      </c>
      <c r="G3498" s="11">
        <f t="shared" ca="1" si="385"/>
        <v>125.002</v>
      </c>
      <c r="H3498" s="17" cm="1">
        <f t="array" aca="1" ref="H3498" ca="1">IF(F3498="MAI","NESSUNO",INDIRECT(ADDRESS(ROW()+$N$5,2)))</f>
        <v>180.977</v>
      </c>
      <c r="I3498" s="11">
        <f t="shared" ca="1" si="386"/>
        <v>0.97973462522773502</v>
      </c>
      <c r="J3498" s="13">
        <f t="shared" ca="1" si="382"/>
        <v>0.45563058691243136</v>
      </c>
      <c r="K3498" s="13" t="b">
        <f t="shared" ca="1" si="387"/>
        <v>0</v>
      </c>
    </row>
    <row r="3499" spans="1:11" x14ac:dyDescent="0.2">
      <c r="A3499" s="5">
        <f>IndiciMSCI!A3499</f>
        <v>41786</v>
      </c>
      <c r="B3499" cm="1">
        <f t="array" ref="B3499">INDEX(IndiciMSCI!A:Y,ROW(),Sheet1!$O$2)</f>
        <v>123.74</v>
      </c>
      <c r="C3499">
        <f t="shared" ca="1" si="383"/>
        <v>119.16000000000001</v>
      </c>
      <c r="D3499" t="b">
        <f t="shared" ca="1" si="384"/>
        <v>0</v>
      </c>
      <c r="E3499" s="13" cm="1">
        <f t="array" aca="1" ref="E3499" ca="1">IF(ISBLANK(INDIRECT(ADDRESS(ROW(B3499)+$N$5,COLUMN(B3499)))),"",(INDIRECT(ADDRESS(ROW(B3499)+$N$5,COLUMN(B3499)))/B3499-1))</f>
        <v>0.46065944722805874</v>
      </c>
      <c r="F3499" s="5">
        <f t="shared" ca="1" si="388"/>
        <v>41929</v>
      </c>
      <c r="G3499" s="11">
        <f t="shared" ca="1" si="385"/>
        <v>125.002</v>
      </c>
      <c r="H3499" s="17" cm="1">
        <f t="array" aca="1" ref="H3499" ca="1">IF(F3499="MAI","NESSUNO",INDIRECT(ADDRESS(ROW()+$N$5,2)))</f>
        <v>180.74199999999999</v>
      </c>
      <c r="I3499" s="11">
        <f t="shared" ca="1" si="386"/>
        <v>0.97290450418974217</v>
      </c>
      <c r="J3499" s="13">
        <f t="shared" ca="1" si="382"/>
        <v>0.45369597689788754</v>
      </c>
      <c r="K3499" s="13" t="b">
        <f t="shared" ca="1" si="387"/>
        <v>0</v>
      </c>
    </row>
    <row r="3500" spans="1:11" x14ac:dyDescent="0.2">
      <c r="A3500" s="5">
        <f>IndiciMSCI!A3500</f>
        <v>41787</v>
      </c>
      <c r="B3500" cm="1">
        <f t="array" ref="B3500">INDEX(IndiciMSCI!A:Y,ROW(),Sheet1!$O$2)</f>
        <v>124.568</v>
      </c>
      <c r="C3500">
        <f t="shared" ca="1" si="383"/>
        <v>119.16000000000001</v>
      </c>
      <c r="D3500" t="b">
        <f t="shared" ca="1" si="384"/>
        <v>0</v>
      </c>
      <c r="E3500" s="13" cm="1">
        <f t="array" aca="1" ref="E3500" ca="1">IF(ISBLANK(INDIRECT(ADDRESS(ROW(B3500)+$N$5,COLUMN(B3500)))),"",(INDIRECT(ADDRESS(ROW(B3500)+$N$5,COLUMN(B3500)))/B3500-1))</f>
        <v>0.44705702909254397</v>
      </c>
      <c r="F3500" s="5">
        <f t="shared" ca="1" si="388"/>
        <v>41929</v>
      </c>
      <c r="G3500" s="11">
        <f t="shared" ca="1" si="385"/>
        <v>125.002</v>
      </c>
      <c r="H3500" s="17" cm="1">
        <f t="array" aca="1" ref="H3500" ca="1">IF(F3500="MAI","NESSUNO",INDIRECT(ADDRESS(ROW()+$N$5,2)))</f>
        <v>180.25700000000001</v>
      </c>
      <c r="I3500" s="11">
        <f t="shared" ca="1" si="386"/>
        <v>0.96607475344792704</v>
      </c>
      <c r="J3500" s="13">
        <f t="shared" ca="1" si="382"/>
        <v>0.44976140184515401</v>
      </c>
      <c r="K3500" s="13" t="b">
        <f t="shared" ca="1" si="387"/>
        <v>1</v>
      </c>
    </row>
    <row r="3501" spans="1:11" x14ac:dyDescent="0.2">
      <c r="A3501" s="5">
        <f>IndiciMSCI!A3501</f>
        <v>41788</v>
      </c>
      <c r="B3501" cm="1">
        <f t="array" ref="B3501">INDEX(IndiciMSCI!A:Y,ROW(),Sheet1!$O$2)</f>
        <v>124.923</v>
      </c>
      <c r="C3501">
        <f t="shared" ca="1" si="383"/>
        <v>119.16000000000001</v>
      </c>
      <c r="D3501" t="b">
        <f t="shared" ca="1" si="384"/>
        <v>0</v>
      </c>
      <c r="E3501" s="13" cm="1">
        <f t="array" aca="1" ref="E3501" ca="1">IF(ISBLANK(INDIRECT(ADDRESS(ROW(B3501)+$N$5,COLUMN(B3501)))),"",(INDIRECT(ADDRESS(ROW(B3501)+$N$5,COLUMN(B3501)))/B3501-1))</f>
        <v>0.44324103647847091</v>
      </c>
      <c r="F3501" s="5">
        <f t="shared" ca="1" si="388"/>
        <v>41929</v>
      </c>
      <c r="G3501" s="11">
        <f t="shared" ca="1" si="385"/>
        <v>125.002</v>
      </c>
      <c r="H3501" s="17" cm="1">
        <f t="array" aca="1" ref="H3501" ca="1">IF(F3501="MAI","NESSUNO",INDIRECT(ADDRESS(ROW()+$N$5,2)))</f>
        <v>180.29400000000001</v>
      </c>
      <c r="I3501" s="11">
        <f t="shared" ca="1" si="386"/>
        <v>0.95924537298216705</v>
      </c>
      <c r="J3501" s="13">
        <f t="shared" ca="1" si="382"/>
        <v>0.45000276293965047</v>
      </c>
      <c r="K3501" s="13" t="b">
        <f t="shared" ca="1" si="387"/>
        <v>1</v>
      </c>
    </row>
    <row r="3502" spans="1:11" x14ac:dyDescent="0.2">
      <c r="A3502" s="5">
        <f>IndiciMSCI!A3502</f>
        <v>41789</v>
      </c>
      <c r="B3502" cm="1">
        <f t="array" ref="B3502">INDEX(IndiciMSCI!A:Y,ROW(),Sheet1!$O$2)</f>
        <v>124.524</v>
      </c>
      <c r="C3502">
        <f t="shared" ca="1" si="383"/>
        <v>119.16000000000001</v>
      </c>
      <c r="D3502" t="b">
        <f t="shared" ca="1" si="384"/>
        <v>0</v>
      </c>
      <c r="E3502" s="13" cm="1">
        <f t="array" aca="1" ref="E3502" ca="1">IF(ISBLANK(INDIRECT(ADDRESS(ROW(B3502)+$N$5,COLUMN(B3502)))),"",(INDIRECT(ADDRESS(ROW(B3502)+$N$5,COLUMN(B3502)))/B3502-1))</f>
        <v>0.44332016318139478</v>
      </c>
      <c r="F3502" s="5">
        <f t="shared" ca="1" si="388"/>
        <v>41929</v>
      </c>
      <c r="G3502" s="11">
        <f t="shared" ca="1" si="385"/>
        <v>125.002</v>
      </c>
      <c r="H3502" s="17" cm="1">
        <f t="array" aca="1" ref="H3502" ca="1">IF(F3502="MAI","NESSUNO",INDIRECT(ADDRESS(ROW()+$N$5,2)))</f>
        <v>179.72800000000001</v>
      </c>
      <c r="I3502" s="11">
        <f t="shared" ca="1" si="386"/>
        <v>0.95241636277245334</v>
      </c>
      <c r="J3502" s="13">
        <f t="shared" ca="1" si="382"/>
        <v>0.44542020417891287</v>
      </c>
      <c r="K3502" s="13" t="b">
        <f t="shared" ca="1" si="387"/>
        <v>1</v>
      </c>
    </row>
    <row r="3503" spans="1:11" x14ac:dyDescent="0.2">
      <c r="A3503" s="5">
        <f>IndiciMSCI!A3503</f>
        <v>41792</v>
      </c>
      <c r="B3503" cm="1">
        <f t="array" ref="B3503">INDEX(IndiciMSCI!A:Y,ROW(),Sheet1!$O$2)</f>
        <v>126.268</v>
      </c>
      <c r="C3503">
        <f t="shared" ca="1" si="383"/>
        <v>119.16000000000001</v>
      </c>
      <c r="D3503" t="b">
        <f t="shared" ca="1" si="384"/>
        <v>0</v>
      </c>
      <c r="E3503" s="13" cm="1">
        <f t="array" aca="1" ref="E3503" ca="1">IF(ISBLANK(INDIRECT(ADDRESS(ROW(B3503)+$N$5,COLUMN(B3503)))),"",(INDIRECT(ADDRESS(ROW(B3503)+$N$5,COLUMN(B3503)))/B3503-1))</f>
        <v>0.43079006557480914</v>
      </c>
      <c r="F3503" s="5">
        <f t="shared" ca="1" si="388"/>
        <v>41929</v>
      </c>
      <c r="G3503" s="11">
        <f t="shared" ca="1" si="385"/>
        <v>125.002</v>
      </c>
      <c r="H3503" s="17" cm="1">
        <f t="array" aca="1" ref="H3503" ca="1">IF(F3503="MAI","NESSUNO",INDIRECT(ADDRESS(ROW()+$N$5,2)))</f>
        <v>180.66300000000001</v>
      </c>
      <c r="I3503" s="11">
        <f t="shared" ca="1" si="386"/>
        <v>0.93193155347864831</v>
      </c>
      <c r="J3503" s="13">
        <f t="shared" ca="1" si="382"/>
        <v>0.45273620864849096</v>
      </c>
      <c r="K3503" s="13" t="b">
        <f t="shared" ca="1" si="387"/>
        <v>1</v>
      </c>
    </row>
    <row r="3504" spans="1:11" x14ac:dyDescent="0.2">
      <c r="A3504" s="5">
        <f>IndiciMSCI!A3504</f>
        <v>41793</v>
      </c>
      <c r="B3504" cm="1">
        <f t="array" ref="B3504">INDEX(IndiciMSCI!A:Y,ROW(),Sheet1!$O$2)</f>
        <v>126.694</v>
      </c>
      <c r="C3504">
        <f t="shared" ca="1" si="383"/>
        <v>119.16000000000001</v>
      </c>
      <c r="D3504" t="b">
        <f t="shared" ca="1" si="384"/>
        <v>0</v>
      </c>
      <c r="E3504" s="13" cm="1">
        <f t="array" aca="1" ref="E3504" ca="1">IF(ISBLANK(INDIRECT(ADDRESS(ROW(B3504)+$N$5,COLUMN(B3504)))),"",(INDIRECT(ADDRESS(ROW(B3504)+$N$5,COLUMN(B3504)))/B3504-1))</f>
        <v>0.39671176219868354</v>
      </c>
      <c r="F3504" s="5">
        <f t="shared" ca="1" si="388"/>
        <v>41929</v>
      </c>
      <c r="G3504" s="11">
        <f t="shared" ca="1" si="385"/>
        <v>125.002</v>
      </c>
      <c r="H3504" s="17" cm="1">
        <f t="array" aca="1" ref="H3504" ca="1">IF(F3504="MAI","NESSUNO",INDIRECT(ADDRESS(ROW()+$N$5,2)))</f>
        <v>176.95500000000001</v>
      </c>
      <c r="I3504" s="11">
        <f t="shared" ca="1" si="386"/>
        <v>0.92510402409227765</v>
      </c>
      <c r="J3504" s="13">
        <f t="shared" ca="1" si="382"/>
        <v>0.42301806390371594</v>
      </c>
      <c r="K3504" s="13" t="b">
        <f t="shared" ca="1" si="387"/>
        <v>1</v>
      </c>
    </row>
    <row r="3505" spans="1:11" x14ac:dyDescent="0.2">
      <c r="A3505" s="5">
        <f>IndiciMSCI!A3505</f>
        <v>41794</v>
      </c>
      <c r="B3505" cm="1">
        <f t="array" ref="B3505">INDEX(IndiciMSCI!A:Y,ROW(),Sheet1!$O$2)</f>
        <v>127.014</v>
      </c>
      <c r="C3505">
        <f t="shared" ca="1" si="383"/>
        <v>119.16000000000001</v>
      </c>
      <c r="D3505" t="b">
        <f t="shared" ca="1" si="384"/>
        <v>0</v>
      </c>
      <c r="E3505" s="13" cm="1">
        <f t="array" aca="1" ref="E3505" ca="1">IF(ISBLANK(INDIRECT(ADDRESS(ROW(B3505)+$N$5,COLUMN(B3505)))),"",(INDIRECT(ADDRESS(ROW(B3505)+$N$5,COLUMN(B3505)))/B3505-1))</f>
        <v>0.37217944478561416</v>
      </c>
      <c r="F3505" s="5">
        <f t="shared" ca="1" si="388"/>
        <v>41929</v>
      </c>
      <c r="G3505" s="11">
        <f t="shared" ca="1" si="385"/>
        <v>125.002</v>
      </c>
      <c r="H3505" s="17" cm="1">
        <f t="array" aca="1" ref="H3505" ca="1">IF(F3505="MAI","NESSUNO",INDIRECT(ADDRESS(ROW()+$N$5,2)))</f>
        <v>174.286</v>
      </c>
      <c r="I3505" s="11">
        <f t="shared" ca="1" si="386"/>
        <v>0.91827686486156779</v>
      </c>
      <c r="J3505" s="13">
        <f t="shared" ca="1" si="382"/>
        <v>0.40161178913026652</v>
      </c>
      <c r="K3505" s="13" t="b">
        <f t="shared" ca="1" si="387"/>
        <v>1</v>
      </c>
    </row>
    <row r="3506" spans="1:11" x14ac:dyDescent="0.2">
      <c r="A3506" s="5">
        <f>IndiciMSCI!A3506</f>
        <v>41795</v>
      </c>
      <c r="B3506" cm="1">
        <f t="array" ref="B3506">INDEX(IndiciMSCI!A:Y,ROW(),Sheet1!$O$2)</f>
        <v>127.12</v>
      </c>
      <c r="C3506">
        <f t="shared" ca="1" si="383"/>
        <v>119.16000000000001</v>
      </c>
      <c r="D3506" t="b">
        <f t="shared" ca="1" si="384"/>
        <v>0</v>
      </c>
      <c r="E3506" s="13" cm="1">
        <f t="array" aca="1" ref="E3506" ca="1">IF(ISBLANK(INDIRECT(ADDRESS(ROW(B3506)+$N$5,COLUMN(B3506)))),"",(INDIRECT(ADDRESS(ROW(B3506)+$N$5,COLUMN(B3506)))/B3506-1))</f>
        <v>0.36751101321585899</v>
      </c>
      <c r="F3506" s="5">
        <f t="shared" ca="1" si="388"/>
        <v>41929</v>
      </c>
      <c r="G3506" s="11">
        <f t="shared" ca="1" si="385"/>
        <v>125.002</v>
      </c>
      <c r="H3506" s="17" cm="1">
        <f t="array" aca="1" ref="H3506" ca="1">IF(F3506="MAI","NESSUNO",INDIRECT(ADDRESS(ROW()+$N$5,2)))</f>
        <v>173.83799999999999</v>
      </c>
      <c r="I3506" s="11">
        <f t="shared" ca="1" si="386"/>
        <v>0.91145007576642456</v>
      </c>
      <c r="J3506" s="13">
        <f t="shared" ca="1" si="382"/>
        <v>0.39797323303440285</v>
      </c>
      <c r="K3506" s="13" t="b">
        <f t="shared" ca="1" si="387"/>
        <v>1</v>
      </c>
    </row>
    <row r="3507" spans="1:11" x14ac:dyDescent="0.2">
      <c r="A3507" s="5">
        <f>IndiciMSCI!A3507</f>
        <v>41796</v>
      </c>
      <c r="B3507" cm="1">
        <f t="array" ref="B3507">INDEX(IndiciMSCI!A:Y,ROW(),Sheet1!$O$2)</f>
        <v>126.932</v>
      </c>
      <c r="C3507">
        <f t="shared" ca="1" si="383"/>
        <v>119.16000000000001</v>
      </c>
      <c r="D3507" t="b">
        <f t="shared" ca="1" si="384"/>
        <v>0</v>
      </c>
      <c r="E3507" s="13" cm="1">
        <f t="array" aca="1" ref="E3507" ca="1">IF(ISBLANK(INDIRECT(ADDRESS(ROW(B3507)+$N$5,COLUMN(B3507)))),"",(INDIRECT(ADDRESS(ROW(B3507)+$N$5,COLUMN(B3507)))/B3507-1))</f>
        <v>0.37169508083068092</v>
      </c>
      <c r="F3507" s="5">
        <f t="shared" ca="1" si="388"/>
        <v>41929</v>
      </c>
      <c r="G3507" s="11">
        <f t="shared" ca="1" si="385"/>
        <v>125.002</v>
      </c>
      <c r="H3507" s="17" cm="1">
        <f t="array" aca="1" ref="H3507" ca="1">IF(F3507="MAI","NESSUNO",INDIRECT(ADDRESS(ROW()+$N$5,2)))</f>
        <v>174.11199999999999</v>
      </c>
      <c r="I3507" s="11">
        <f t="shared" ca="1" si="386"/>
        <v>0.90462365678682488</v>
      </c>
      <c r="J3507" s="13">
        <f t="shared" ca="1" si="382"/>
        <v>0.40011058748489486</v>
      </c>
      <c r="K3507" s="13" t="b">
        <f t="shared" ca="1" si="387"/>
        <v>1</v>
      </c>
    </row>
    <row r="3508" spans="1:11" x14ac:dyDescent="0.2">
      <c r="A3508" s="5">
        <f>IndiciMSCI!A3508</f>
        <v>41799</v>
      </c>
      <c r="B3508" cm="1">
        <f t="array" ref="B3508">INDEX(IndiciMSCI!A:Y,ROW(),Sheet1!$O$2)</f>
        <v>127.38</v>
      </c>
      <c r="C3508">
        <f t="shared" ca="1" si="383"/>
        <v>119.16000000000001</v>
      </c>
      <c r="D3508" t="b">
        <f t="shared" ca="1" si="384"/>
        <v>0</v>
      </c>
      <c r="E3508" s="13" cm="1">
        <f t="array" aca="1" ref="E3508" ca="1">IF(ISBLANK(INDIRECT(ADDRESS(ROW(B3508)+$N$5,COLUMN(B3508)))),"",(INDIRECT(ADDRESS(ROW(B3508)+$N$5,COLUMN(B3508)))/B3508-1))</f>
        <v>0.3538389072067829</v>
      </c>
      <c r="F3508" s="5">
        <f t="shared" ca="1" si="388"/>
        <v>41929</v>
      </c>
      <c r="G3508" s="11">
        <f t="shared" ca="1" si="385"/>
        <v>125.002</v>
      </c>
      <c r="H3508" s="17" cm="1">
        <f t="array" aca="1" ref="H3508" ca="1">IF(F3508="MAI","NESSUNO",INDIRECT(ADDRESS(ROW()+$N$5,2)))</f>
        <v>172.452</v>
      </c>
      <c r="I3508" s="11">
        <f t="shared" ca="1" si="386"/>
        <v>0.88414662034051617</v>
      </c>
      <c r="J3508" s="13">
        <f t="shared" ca="1" si="382"/>
        <v>0.38666698629094354</v>
      </c>
      <c r="K3508" s="13" t="b">
        <f t="shared" ca="1" si="387"/>
        <v>1</v>
      </c>
    </row>
    <row r="3509" spans="1:11" x14ac:dyDescent="0.2">
      <c r="A3509" s="5">
        <f>IndiciMSCI!A3509</f>
        <v>41800</v>
      </c>
      <c r="B3509" cm="1">
        <f t="array" ref="B3509">INDEX(IndiciMSCI!A:Y,ROW(),Sheet1!$O$2)</f>
        <v>127.379</v>
      </c>
      <c r="C3509">
        <f t="shared" ca="1" si="383"/>
        <v>119.16000000000001</v>
      </c>
      <c r="D3509" t="b">
        <f t="shared" ca="1" si="384"/>
        <v>0</v>
      </c>
      <c r="E3509" s="13" cm="1">
        <f t="array" aca="1" ref="E3509" ca="1">IF(ISBLANK(INDIRECT(ADDRESS(ROW(B3509)+$N$5,COLUMN(B3509)))),"",(INDIRECT(ADDRESS(ROW(B3509)+$N$5,COLUMN(B3509)))/B3509-1))</f>
        <v>0.33663319699479488</v>
      </c>
      <c r="F3509" s="5">
        <f t="shared" ca="1" si="388"/>
        <v>41929</v>
      </c>
      <c r="G3509" s="11">
        <f t="shared" ca="1" si="385"/>
        <v>125.002</v>
      </c>
      <c r="H3509" s="17" cm="1">
        <f t="array" aca="1" ref="H3509" ca="1">IF(F3509="MAI","NESSUNO",INDIRECT(ADDRESS(ROW()+$N$5,2)))</f>
        <v>170.25899999999999</v>
      </c>
      <c r="I3509" s="11">
        <f t="shared" ca="1" si="386"/>
        <v>0.87732168162234814</v>
      </c>
      <c r="J3509" s="13">
        <f t="shared" ca="1" si="382"/>
        <v>0.36906866835428503</v>
      </c>
      <c r="K3509" s="13" t="b">
        <f t="shared" ca="1" si="387"/>
        <v>1</v>
      </c>
    </row>
    <row r="3510" spans="1:11" x14ac:dyDescent="0.2">
      <c r="A3510" s="5">
        <f>IndiciMSCI!A3510</f>
        <v>41801</v>
      </c>
      <c r="B3510" cm="1">
        <f t="array" ref="B3510">INDEX(IndiciMSCI!A:Y,ROW(),Sheet1!$O$2)</f>
        <v>129.154</v>
      </c>
      <c r="C3510">
        <f t="shared" ca="1" si="383"/>
        <v>119.16000000000001</v>
      </c>
      <c r="D3510" t="b">
        <f t="shared" ca="1" si="384"/>
        <v>0</v>
      </c>
      <c r="E3510" s="13" cm="1">
        <f t="array" aca="1" ref="E3510" ca="1">IF(ISBLANK(INDIRECT(ADDRESS(ROW(B3510)+$N$5,COLUMN(B3510)))),"",(INDIRECT(ADDRESS(ROW(B3510)+$N$5,COLUMN(B3510)))/B3510-1))</f>
        <v>0.32448085231584023</v>
      </c>
      <c r="F3510" s="5">
        <f t="shared" ca="1" si="388"/>
        <v>41929</v>
      </c>
      <c r="G3510" s="11">
        <f t="shared" ca="1" si="385"/>
        <v>125.002</v>
      </c>
      <c r="H3510" s="17" cm="1">
        <f t="array" aca="1" ref="H3510" ca="1">IF(F3510="MAI","NESSUNO",INDIRECT(ADDRESS(ROW()+$N$5,2)))</f>
        <v>171.06200000000001</v>
      </c>
      <c r="I3510" s="11">
        <f t="shared" ca="1" si="386"/>
        <v>0.87049711291940923</v>
      </c>
      <c r="J3510" s="13">
        <f t="shared" ca="1" si="382"/>
        <v>0.37543796989583711</v>
      </c>
      <c r="K3510" s="13" t="b">
        <f t="shared" ca="1" si="387"/>
        <v>1</v>
      </c>
    </row>
    <row r="3511" spans="1:11" x14ac:dyDescent="0.2">
      <c r="A3511" s="5">
        <f>IndiciMSCI!A3511</f>
        <v>41802</v>
      </c>
      <c r="B3511" cm="1">
        <f t="array" ref="B3511">INDEX(IndiciMSCI!A:Y,ROW(),Sheet1!$O$2)</f>
        <v>128.96199999999999</v>
      </c>
      <c r="C3511">
        <f t="shared" ca="1" si="383"/>
        <v>119.16000000000001</v>
      </c>
      <c r="D3511" t="b">
        <f t="shared" ca="1" si="384"/>
        <v>0</v>
      </c>
      <c r="E3511" s="13" cm="1">
        <f t="array" aca="1" ref="E3511" ca="1">IF(ISBLANK(INDIRECT(ADDRESS(ROW(B3511)+$N$5,COLUMN(B3511)))),"",(INDIRECT(ADDRESS(ROW(B3511)+$N$5,COLUMN(B3511)))/B3511-1))</f>
        <v>0.34040259921527283</v>
      </c>
      <c r="F3511" s="5">
        <f t="shared" ca="1" si="388"/>
        <v>41929</v>
      </c>
      <c r="G3511" s="11">
        <f t="shared" ca="1" si="385"/>
        <v>125.002</v>
      </c>
      <c r="H3511" s="17" cm="1">
        <f t="array" aca="1" ref="H3511" ca="1">IF(F3511="MAI","NESSUNO",INDIRECT(ADDRESS(ROW()+$N$5,2)))</f>
        <v>172.86099999999999</v>
      </c>
      <c r="I3511" s="11">
        <f t="shared" ca="1" si="386"/>
        <v>0.8636729142116053</v>
      </c>
      <c r="J3511" s="13">
        <f t="shared" ca="1" si="382"/>
        <v>0.38977514691134224</v>
      </c>
      <c r="K3511" s="13" t="b">
        <f t="shared" ca="1" si="387"/>
        <v>1</v>
      </c>
    </row>
    <row r="3512" spans="1:11" x14ac:dyDescent="0.2">
      <c r="A3512" s="5">
        <f>IndiciMSCI!A3512</f>
        <v>41803</v>
      </c>
      <c r="B3512" cm="1">
        <f t="array" ref="B3512">INDEX(IndiciMSCI!A:Y,ROW(),Sheet1!$O$2)</f>
        <v>129.44999999999999</v>
      </c>
      <c r="C3512">
        <f t="shared" ca="1" si="383"/>
        <v>119.16000000000001</v>
      </c>
      <c r="D3512" t="b">
        <f t="shared" ca="1" si="384"/>
        <v>0</v>
      </c>
      <c r="E3512" s="13" cm="1">
        <f t="array" aca="1" ref="E3512" ca="1">IF(ISBLANK(INDIRECT(ADDRESS(ROW(B3512)+$N$5,COLUMN(B3512)))),"",(INDIRECT(ADDRESS(ROW(B3512)+$N$5,COLUMN(B3512)))/B3512-1))</f>
        <v>0.33766705291618404</v>
      </c>
      <c r="F3512" s="5">
        <f t="shared" ca="1" si="388"/>
        <v>41929</v>
      </c>
      <c r="G3512" s="11">
        <f t="shared" ca="1" si="385"/>
        <v>125.002</v>
      </c>
      <c r="H3512" s="17" cm="1">
        <f t="array" aca="1" ref="H3512" ca="1">IF(F3512="MAI","NESSUNO",INDIRECT(ADDRESS(ROW()+$N$5,2)))</f>
        <v>173.161</v>
      </c>
      <c r="I3512" s="11">
        <f t="shared" ca="1" si="386"/>
        <v>0.85684908547888483</v>
      </c>
      <c r="J3512" s="13">
        <f t="shared" ca="1" si="382"/>
        <v>0.39212051875553106</v>
      </c>
      <c r="K3512" s="13" t="b">
        <f t="shared" ca="1" si="387"/>
        <v>1</v>
      </c>
    </row>
    <row r="3513" spans="1:11" x14ac:dyDescent="0.2">
      <c r="A3513" s="5">
        <f>IndiciMSCI!A3513</f>
        <v>41806</v>
      </c>
      <c r="B3513" cm="1">
        <f t="array" ref="B3513">INDEX(IndiciMSCI!A:Y,ROW(),Sheet1!$O$2)</f>
        <v>128.30199999999999</v>
      </c>
      <c r="C3513">
        <f t="shared" ca="1" si="383"/>
        <v>119.16000000000001</v>
      </c>
      <c r="D3513" t="b">
        <f t="shared" ca="1" si="384"/>
        <v>0</v>
      </c>
      <c r="E3513" s="13" cm="1">
        <f t="array" aca="1" ref="E3513" ca="1">IF(ISBLANK(INDIRECT(ADDRESS(ROW(B3513)+$N$5,COLUMN(B3513)))),"",(INDIRECT(ADDRESS(ROW(B3513)+$N$5,COLUMN(B3513)))/B3513-1))</f>
        <v>0.34954248569780688</v>
      </c>
      <c r="F3513" s="5">
        <f t="shared" ca="1" si="388"/>
        <v>41929</v>
      </c>
      <c r="G3513" s="11">
        <f t="shared" ca="1" si="385"/>
        <v>125.002</v>
      </c>
      <c r="H3513" s="17" cm="1">
        <f t="array" aca="1" ref="H3513" ca="1">IF(F3513="MAI","NESSUNO",INDIRECT(ADDRESS(ROW()+$N$5,2)))</f>
        <v>173.149</v>
      </c>
      <c r="I3513" s="11">
        <f t="shared" ca="1" si="386"/>
        <v>0.83637981893068059</v>
      </c>
      <c r="J3513" s="13">
        <f t="shared" ca="1" si="382"/>
        <v>0.39186076877914505</v>
      </c>
      <c r="K3513" s="13" t="b">
        <f t="shared" ca="1" si="387"/>
        <v>1</v>
      </c>
    </row>
    <row r="3514" spans="1:11" x14ac:dyDescent="0.2">
      <c r="A3514" s="5">
        <f>IndiciMSCI!A3514</f>
        <v>41807</v>
      </c>
      <c r="B3514" cm="1">
        <f t="array" ref="B3514">INDEX(IndiciMSCI!A:Y,ROW(),Sheet1!$O$2)</f>
        <v>128.47900000000001</v>
      </c>
      <c r="C3514">
        <f t="shared" ca="1" si="383"/>
        <v>119.16000000000001</v>
      </c>
      <c r="D3514" t="b">
        <f t="shared" ca="1" si="384"/>
        <v>0</v>
      </c>
      <c r="E3514" s="13" cm="1">
        <f t="array" aca="1" ref="E3514" ca="1">IF(ISBLANK(INDIRECT(ADDRESS(ROW(B3514)+$N$5,COLUMN(B3514)))),"",(INDIRECT(ADDRESS(ROW(B3514)+$N$5,COLUMN(B3514)))/B3514-1))</f>
        <v>0.34057705928595317</v>
      </c>
      <c r="F3514" s="5">
        <f t="shared" ca="1" si="388"/>
        <v>41929</v>
      </c>
      <c r="G3514" s="11">
        <f t="shared" ca="1" si="385"/>
        <v>125.002</v>
      </c>
      <c r="H3514" s="17" cm="1">
        <f t="array" aca="1" ref="H3514" ca="1">IF(F3514="MAI","NESSUNO",INDIRECT(ADDRESS(ROW()+$N$5,2)))</f>
        <v>172.23599999999999</v>
      </c>
      <c r="I3514" s="11">
        <f t="shared" ca="1" si="386"/>
        <v>0.82955746989773615</v>
      </c>
      <c r="J3514" s="13">
        <f t="shared" ca="1" si="382"/>
        <v>0.3845023077222583</v>
      </c>
      <c r="K3514" s="13" t="b">
        <f t="shared" ca="1" si="387"/>
        <v>1</v>
      </c>
    </row>
    <row r="3515" spans="1:11" x14ac:dyDescent="0.2">
      <c r="A3515" s="5">
        <f>IndiciMSCI!A3515</f>
        <v>41808</v>
      </c>
      <c r="B3515" cm="1">
        <f t="array" ref="B3515">INDEX(IndiciMSCI!A:Y,ROW(),Sheet1!$O$2)</f>
        <v>129.398</v>
      </c>
      <c r="C3515">
        <f t="shared" ca="1" si="383"/>
        <v>119.16000000000001</v>
      </c>
      <c r="D3515" t="b">
        <f t="shared" ca="1" si="384"/>
        <v>0</v>
      </c>
      <c r="E3515" s="13" cm="1">
        <f t="array" aca="1" ref="E3515" ca="1">IF(ISBLANK(INDIRECT(ADDRESS(ROW(B3515)+$N$5,COLUMN(B3515)))),"",(INDIRECT(ADDRESS(ROW(B3515)+$N$5,COLUMN(B3515)))/B3515-1))</f>
        <v>0.31616408290700004</v>
      </c>
      <c r="F3515" s="5">
        <f t="shared" ca="1" si="388"/>
        <v>41929</v>
      </c>
      <c r="G3515" s="11">
        <f t="shared" ca="1" si="385"/>
        <v>125.002</v>
      </c>
      <c r="H3515" s="17" cm="1">
        <f t="array" aca="1" ref="H3515" ca="1">IF(F3515="MAI","NESSUNO",INDIRECT(ADDRESS(ROW()+$N$5,2)))</f>
        <v>170.309</v>
      </c>
      <c r="I3515" s="11">
        <f t="shared" ca="1" si="386"/>
        <v>0.82273549073963181</v>
      </c>
      <c r="J3515" s="13">
        <f t="shared" ca="1" si="382"/>
        <v>0.36903197941424648</v>
      </c>
      <c r="K3515" s="13" t="b">
        <f t="shared" ca="1" si="387"/>
        <v>1</v>
      </c>
    </row>
    <row r="3516" spans="1:11" x14ac:dyDescent="0.2">
      <c r="A3516" s="5">
        <f>IndiciMSCI!A3516</f>
        <v>41809</v>
      </c>
      <c r="B3516" cm="1">
        <f t="array" ref="B3516">INDEX(IndiciMSCI!A:Y,ROW(),Sheet1!$O$2)</f>
        <v>131.40899999999999</v>
      </c>
      <c r="C3516">
        <f t="shared" ca="1" si="383"/>
        <v>119.16000000000001</v>
      </c>
      <c r="D3516" t="b">
        <f t="shared" ca="1" si="384"/>
        <v>0</v>
      </c>
      <c r="E3516" s="13" cm="1">
        <f t="array" aca="1" ref="E3516" ca="1">IF(ISBLANK(INDIRECT(ADDRESS(ROW(B3516)+$N$5,COLUMN(B3516)))),"",(INDIRECT(ADDRESS(ROW(B3516)+$N$5,COLUMN(B3516)))/B3516-1))</f>
        <v>0.27597044342472743</v>
      </c>
      <c r="F3516" s="5">
        <f t="shared" ca="1" si="388"/>
        <v>41929</v>
      </c>
      <c r="G3516" s="11">
        <f t="shared" ca="1" si="385"/>
        <v>125.002</v>
      </c>
      <c r="H3516" s="17" cm="1">
        <f t="array" aca="1" ref="H3516" ca="1">IF(F3516="MAI","NESSUNO",INDIRECT(ADDRESS(ROW()+$N$5,2)))</f>
        <v>167.67400000000001</v>
      </c>
      <c r="I3516" s="11">
        <f t="shared" ca="1" si="386"/>
        <v>0.81591388143624499</v>
      </c>
      <c r="J3516" s="13">
        <f t="shared" ca="1" si="382"/>
        <v>0.34789774468757506</v>
      </c>
      <c r="K3516" s="13" t="b">
        <f t="shared" ca="1" si="387"/>
        <v>1</v>
      </c>
    </row>
    <row r="3517" spans="1:11" x14ac:dyDescent="0.2">
      <c r="A3517" s="5">
        <f>IndiciMSCI!A3517</f>
        <v>41810</v>
      </c>
      <c r="B3517" cm="1">
        <f t="array" ref="B3517">INDEX(IndiciMSCI!A:Y,ROW(),Sheet1!$O$2)</f>
        <v>131.57599999999999</v>
      </c>
      <c r="C3517">
        <f t="shared" ca="1" si="383"/>
        <v>119.16000000000001</v>
      </c>
      <c r="D3517" t="b">
        <f t="shared" ca="1" si="384"/>
        <v>0</v>
      </c>
      <c r="E3517" s="13" cm="1">
        <f t="array" aca="1" ref="E3517" ca="1">IF(ISBLANK(INDIRECT(ADDRESS(ROW(B3517)+$N$5,COLUMN(B3517)))),"",(INDIRECT(ADDRESS(ROW(B3517)+$N$5,COLUMN(B3517)))/B3517-1))</f>
        <v>0.2960494315072657</v>
      </c>
      <c r="F3517" s="5">
        <f t="shared" ca="1" si="388"/>
        <v>41929</v>
      </c>
      <c r="G3517" s="11">
        <f t="shared" ca="1" si="385"/>
        <v>125.002</v>
      </c>
      <c r="H3517" s="17" cm="1">
        <f t="array" aca="1" ref="H3517" ca="1">IF(F3517="MAI","NESSUNO",INDIRECT(ADDRESS(ROW()+$N$5,2)))</f>
        <v>170.529</v>
      </c>
      <c r="I3517" s="11">
        <f t="shared" ca="1" si="386"/>
        <v>0.80909264196756681</v>
      </c>
      <c r="J3517" s="13">
        <f t="shared" ca="1" si="382"/>
        <v>0.3706828102107772</v>
      </c>
      <c r="K3517" s="13" t="b">
        <f t="shared" ca="1" si="387"/>
        <v>1</v>
      </c>
    </row>
    <row r="3518" spans="1:11" x14ac:dyDescent="0.2">
      <c r="A3518" s="5">
        <f>IndiciMSCI!A3518</f>
        <v>41813</v>
      </c>
      <c r="B3518" cm="1">
        <f t="array" ref="B3518">INDEX(IndiciMSCI!A:Y,ROW(),Sheet1!$O$2)</f>
        <v>131.47800000000001</v>
      </c>
      <c r="C3518">
        <f t="shared" ca="1" si="383"/>
        <v>119.16000000000001</v>
      </c>
      <c r="D3518" t="b">
        <f t="shared" ca="1" si="384"/>
        <v>0</v>
      </c>
      <c r="E3518" s="13" cm="1">
        <f t="array" aca="1" ref="E3518" ca="1">IF(ISBLANK(INDIRECT(ADDRESS(ROW(B3518)+$N$5,COLUMN(B3518)))),"",(INDIRECT(ADDRESS(ROW(B3518)+$N$5,COLUMN(B3518)))/B3518-1))</f>
        <v>0.2992896149926223</v>
      </c>
      <c r="F3518" s="5">
        <f t="shared" ca="1" si="388"/>
        <v>41929</v>
      </c>
      <c r="G3518" s="11">
        <f t="shared" ca="1" si="385"/>
        <v>125.002</v>
      </c>
      <c r="H3518" s="17" cm="1">
        <f t="array" aca="1" ref="H3518" ca="1">IF(F3518="MAI","NESSUNO",INDIRECT(ADDRESS(ROW()+$N$5,2)))</f>
        <v>170.828</v>
      </c>
      <c r="I3518" s="11">
        <f t="shared" ca="1" si="386"/>
        <v>0.78863114236924048</v>
      </c>
      <c r="J3518" s="13">
        <f t="shared" ca="1" si="382"/>
        <v>0.37291108256163302</v>
      </c>
      <c r="K3518" s="13" t="b">
        <f t="shared" ca="1" si="387"/>
        <v>1</v>
      </c>
    </row>
    <row r="3519" spans="1:11" x14ac:dyDescent="0.2">
      <c r="A3519" s="5">
        <f>IndiciMSCI!A3519</f>
        <v>41814</v>
      </c>
      <c r="B3519" cm="1">
        <f t="array" ref="B3519">INDEX(IndiciMSCI!A:Y,ROW(),Sheet1!$O$2)</f>
        <v>131.12299999999999</v>
      </c>
      <c r="C3519">
        <f t="shared" ca="1" si="383"/>
        <v>119.16000000000001</v>
      </c>
      <c r="D3519" t="b">
        <f t="shared" ca="1" si="384"/>
        <v>0</v>
      </c>
      <c r="E3519" s="13" cm="1">
        <f t="array" aca="1" ref="E3519" ca="1">IF(ISBLANK(INDIRECT(ADDRESS(ROW(B3519)+$N$5,COLUMN(B3519)))),"",(INDIRECT(ADDRESS(ROW(B3519)+$N$5,COLUMN(B3519)))/B3519-1))</f>
        <v>0.34329598926199067</v>
      </c>
      <c r="F3519" s="5">
        <f t="shared" ca="1" si="388"/>
        <v>41929</v>
      </c>
      <c r="G3519" s="11">
        <f t="shared" ca="1" si="385"/>
        <v>125.002</v>
      </c>
      <c r="H3519" s="17" cm="1">
        <f t="array" aca="1" ref="H3519" ca="1">IF(F3519="MAI","NESSUNO",INDIRECT(ADDRESS(ROW()+$N$5,2)))</f>
        <v>176.137</v>
      </c>
      <c r="I3519" s="11">
        <f t="shared" ca="1" si="386"/>
        <v>0.78181138203885325</v>
      </c>
      <c r="J3519" s="13">
        <f t="shared" ca="1" si="382"/>
        <v>0.41532784581077792</v>
      </c>
      <c r="K3519" s="13" t="b">
        <f t="shared" ca="1" si="387"/>
        <v>1</v>
      </c>
    </row>
    <row r="3520" spans="1:11" x14ac:dyDescent="0.2">
      <c r="A3520" s="5">
        <f>IndiciMSCI!A3520</f>
        <v>41815</v>
      </c>
      <c r="B3520" cm="1">
        <f t="array" ref="B3520">INDEX(IndiciMSCI!A:Y,ROW(),Sheet1!$O$2)</f>
        <v>130.42599999999999</v>
      </c>
      <c r="C3520">
        <f t="shared" ca="1" si="383"/>
        <v>119.16000000000001</v>
      </c>
      <c r="D3520" t="b">
        <f t="shared" ca="1" si="384"/>
        <v>0</v>
      </c>
      <c r="E3520" s="13" cm="1">
        <f t="array" aca="1" ref="E3520" ca="1">IF(ISBLANK(INDIRECT(ADDRESS(ROW(B3520)+$N$5,COLUMN(B3520)))),"",(INDIRECT(ADDRESS(ROW(B3520)+$N$5,COLUMN(B3520)))/B3520-1))</f>
        <v>0.34747673009982694</v>
      </c>
      <c r="F3520" s="5">
        <f t="shared" ca="1" si="388"/>
        <v>41929</v>
      </c>
      <c r="G3520" s="11">
        <f t="shared" ca="1" si="385"/>
        <v>125.002</v>
      </c>
      <c r="H3520" s="17" cm="1">
        <f t="array" aca="1" ref="H3520" ca="1">IF(F3520="MAI","NESSUNO",INDIRECT(ADDRESS(ROW()+$N$5,2)))</f>
        <v>175.74600000000001</v>
      </c>
      <c r="I3520" s="11">
        <f t="shared" ca="1" si="386"/>
        <v>0.7749919914429455</v>
      </c>
      <c r="J3520" s="13">
        <f t="shared" ca="1" si="382"/>
        <v>0.41214534160607802</v>
      </c>
      <c r="K3520" s="13" t="b">
        <f t="shared" ca="1" si="387"/>
        <v>1</v>
      </c>
    </row>
    <row r="3521" spans="1:11" x14ac:dyDescent="0.2">
      <c r="A3521" s="5">
        <f>IndiciMSCI!A3521</f>
        <v>41816</v>
      </c>
      <c r="B3521" cm="1">
        <f t="array" ref="B3521">INDEX(IndiciMSCI!A:Y,ROW(),Sheet1!$O$2)</f>
        <v>131.53200000000001</v>
      </c>
      <c r="C3521">
        <f t="shared" ca="1" si="383"/>
        <v>119.16000000000001</v>
      </c>
      <c r="D3521" t="b">
        <f t="shared" ca="1" si="384"/>
        <v>0</v>
      </c>
      <c r="E3521" s="13" cm="1">
        <f t="array" aca="1" ref="E3521" ca="1">IF(ISBLANK(INDIRECT(ADDRESS(ROW(B3521)+$N$5,COLUMN(B3521)))),"",(INDIRECT(ADDRESS(ROW(B3521)+$N$5,COLUMN(B3521)))/B3521-1))</f>
        <v>0.33484627315025972</v>
      </c>
      <c r="F3521" s="5">
        <f t="shared" ca="1" si="388"/>
        <v>41929</v>
      </c>
      <c r="G3521" s="11">
        <f t="shared" ca="1" si="385"/>
        <v>125.002</v>
      </c>
      <c r="H3521" s="17" cm="1">
        <f t="array" aca="1" ref="H3521" ca="1">IF(F3521="MAI","NESSUNO",INDIRECT(ADDRESS(ROW()+$N$5,2)))</f>
        <v>175.57499999999999</v>
      </c>
      <c r="I3521" s="11">
        <f t="shared" ca="1" si="386"/>
        <v>0.76817297056146572</v>
      </c>
      <c r="J3521" s="13">
        <f t="shared" ca="1" si="382"/>
        <v>0.41072281219949652</v>
      </c>
      <c r="K3521" s="13" t="b">
        <f t="shared" ca="1" si="387"/>
        <v>1</v>
      </c>
    </row>
    <row r="3522" spans="1:11" x14ac:dyDescent="0.2">
      <c r="A3522" s="5">
        <f>IndiciMSCI!A3522</f>
        <v>41817</v>
      </c>
      <c r="B3522" cm="1">
        <f t="array" ref="B3522">INDEX(IndiciMSCI!A:Y,ROW(),Sheet1!$O$2)</f>
        <v>130.21</v>
      </c>
      <c r="C3522">
        <f t="shared" ca="1" si="383"/>
        <v>119.16000000000001</v>
      </c>
      <c r="D3522" t="b">
        <f t="shared" ca="1" si="384"/>
        <v>0</v>
      </c>
      <c r="E3522" s="13" cm="1">
        <f t="array" aca="1" ref="E3522" ca="1">IF(ISBLANK(INDIRECT(ADDRESS(ROW(B3522)+$N$5,COLUMN(B3522)))),"",(INDIRECT(ADDRESS(ROW(B3522)+$N$5,COLUMN(B3522)))/B3522-1))</f>
        <v>0.34923584978112276</v>
      </c>
      <c r="F3522" s="5">
        <f t="shared" ca="1" si="388"/>
        <v>41929</v>
      </c>
      <c r="G3522" s="11">
        <f t="shared" ca="1" si="385"/>
        <v>125.002</v>
      </c>
      <c r="H3522" s="17" cm="1">
        <f t="array" aca="1" ref="H3522" ca="1">IF(F3522="MAI","NESSUNO",INDIRECT(ADDRESS(ROW()+$N$5,2)))</f>
        <v>175.684</v>
      </c>
      <c r="I3522" s="11">
        <f t="shared" ca="1" si="386"/>
        <v>0.76135431937430553</v>
      </c>
      <c r="J3522" s="13">
        <f t="shared" ref="J3522:J3585" ca="1" si="389">IF(E3522="","",IF(F3522="MAI",I3522/B3522,(H3522-G3522+I3522)/G3522))</f>
        <v>0.41154024991099591</v>
      </c>
      <c r="K3522" s="13" t="b">
        <f t="shared" ca="1" si="387"/>
        <v>1</v>
      </c>
    </row>
    <row r="3523" spans="1:11" x14ac:dyDescent="0.2">
      <c r="A3523" s="5">
        <f>IndiciMSCI!A3523</f>
        <v>41820</v>
      </c>
      <c r="B3523" cm="1">
        <f t="array" ref="B3523">INDEX(IndiciMSCI!A:Y,ROW(),Sheet1!$O$2)</f>
        <v>130.595</v>
      </c>
      <c r="C3523">
        <f t="shared" ref="C3523:C3586" ca="1" si="390">MAX(INDIRECT("B"&amp;ROW()&amp;":B"&amp;MAX(2,ROW()-$N$3)))*(1-$N$4)</f>
        <v>119.16000000000001</v>
      </c>
      <c r="D3523" t="b">
        <f t="shared" ref="D3523:D3586" ca="1" si="391">B3523&lt;C3523</f>
        <v>0</v>
      </c>
      <c r="E3523" s="13" cm="1">
        <f t="array" aca="1" ref="E3523" ca="1">IF(ISBLANK(INDIRECT(ADDRESS(ROW(B3523)+$N$5,COLUMN(B3523)))),"",(INDIRECT(ADDRESS(ROW(B3523)+$N$5,COLUMN(B3523)))/B3523-1))</f>
        <v>0.32355756345955045</v>
      </c>
      <c r="F3523" s="5">
        <f t="shared" ca="1" si="388"/>
        <v>41929</v>
      </c>
      <c r="G3523" s="11">
        <f t="shared" ref="G3523:G3586" ca="1" si="392">IF(F3523="MAI","NESSUNO",INDEX(B:B,MATCH(F3523,A:A,0)))</f>
        <v>125.002</v>
      </c>
      <c r="H3523" s="17" cm="1">
        <f t="array" aca="1" ref="H3523" ca="1">IF(F3523="MAI","NESSUNO",INDIRECT(ADDRESS(ROW()+$N$5,2)))</f>
        <v>172.85</v>
      </c>
      <c r="I3523" s="11">
        <f t="shared" ref="I3523:I3586" ca="1" si="393">IF(F3523="MAI",B3523*(1+$N$6)^($N$5*(7/5)/365.25)-B3523, G3523*(1+$N$6)^((F3523-A3523)/365.25)-G3523)</f>
        <v>0.74090058377875323</v>
      </c>
      <c r="J3523" s="13">
        <f t="shared" ca="1" si="389"/>
        <v>0.38870498539046378</v>
      </c>
      <c r="K3523" s="13" t="b">
        <f t="shared" ref="K3523:K3586" ca="1" si="394">IF(E3523="","",J3523&gt;E3523)</f>
        <v>1</v>
      </c>
    </row>
    <row r="3524" spans="1:11" x14ac:dyDescent="0.2">
      <c r="A3524" s="5">
        <f>IndiciMSCI!A3524</f>
        <v>41821</v>
      </c>
      <c r="B3524" cm="1">
        <f t="array" ref="B3524">INDEX(IndiciMSCI!A:Y,ROW(),Sheet1!$O$2)</f>
        <v>131.88900000000001</v>
      </c>
      <c r="C3524">
        <f t="shared" ca="1" si="390"/>
        <v>119.16000000000001</v>
      </c>
      <c r="D3524" t="b">
        <f t="shared" ca="1" si="391"/>
        <v>0</v>
      </c>
      <c r="E3524" s="13" cm="1">
        <f t="array" aca="1" ref="E3524" ca="1">IF(ISBLANK(INDIRECT(ADDRESS(ROW(B3524)+$N$5,COLUMN(B3524)))),"",(INDIRECT(ADDRESS(ROW(B3524)+$N$5,COLUMN(B3524)))/B3524-1))</f>
        <v>0.31789610960732118</v>
      </c>
      <c r="F3524" s="5">
        <f t="shared" ca="1" si="388"/>
        <v>41929</v>
      </c>
      <c r="G3524" s="11">
        <f t="shared" ca="1" si="392"/>
        <v>125.002</v>
      </c>
      <c r="H3524" s="17" cm="1">
        <f t="array" aca="1" ref="H3524" ca="1">IF(F3524="MAI","NESSUNO",INDIRECT(ADDRESS(ROW()+$N$5,2)))</f>
        <v>173.816</v>
      </c>
      <c r="I3524" s="11">
        <f t="shared" ca="1" si="393"/>
        <v>0.73408341116866893</v>
      </c>
      <c r="J3524" s="13">
        <f t="shared" ca="1" si="389"/>
        <v>0.39637832523614563</v>
      </c>
      <c r="K3524" s="13" t="b">
        <f t="shared" ca="1" si="394"/>
        <v>1</v>
      </c>
    </row>
    <row r="3525" spans="1:11" x14ac:dyDescent="0.2">
      <c r="A3525" s="5">
        <f>IndiciMSCI!A3525</f>
        <v>41822</v>
      </c>
      <c r="B3525" cm="1">
        <f t="array" ref="B3525">INDEX(IndiciMSCI!A:Y,ROW(),Sheet1!$O$2)</f>
        <v>132.34299999999999</v>
      </c>
      <c r="C3525">
        <f t="shared" ca="1" si="390"/>
        <v>119.16000000000001</v>
      </c>
      <c r="D3525" t="b">
        <f t="shared" ca="1" si="391"/>
        <v>0</v>
      </c>
      <c r="E3525" s="13" cm="1">
        <f t="array" aca="1" ref="E3525" ca="1">IF(ISBLANK(INDIRECT(ADDRESS(ROW(B3525)+$N$5,COLUMN(B3525)))),"",(INDIRECT(ADDRESS(ROW(B3525)+$N$5,COLUMN(B3525)))/B3525-1))</f>
        <v>0.31515078243654737</v>
      </c>
      <c r="F3525" s="5">
        <f t="shared" ca="1" si="388"/>
        <v>41929</v>
      </c>
      <c r="G3525" s="11">
        <f t="shared" ca="1" si="392"/>
        <v>125.002</v>
      </c>
      <c r="H3525" s="17" cm="1">
        <f t="array" aca="1" ref="H3525" ca="1">IF(F3525="MAI","NESSUNO",INDIRECT(ADDRESS(ROW()+$N$5,2)))</f>
        <v>174.05099999999999</v>
      </c>
      <c r="I3525" s="11">
        <f t="shared" ca="1" si="393"/>
        <v>0.72726660815276034</v>
      </c>
      <c r="J3525" s="13">
        <f t="shared" ca="1" si="389"/>
        <v>0.39820376160503634</v>
      </c>
      <c r="K3525" s="13" t="b">
        <f t="shared" ca="1" si="394"/>
        <v>1</v>
      </c>
    </row>
    <row r="3526" spans="1:11" x14ac:dyDescent="0.2">
      <c r="A3526" s="5">
        <f>IndiciMSCI!A3526</f>
        <v>41823</v>
      </c>
      <c r="B3526" cm="1">
        <f t="array" ref="B3526">INDEX(IndiciMSCI!A:Y,ROW(),Sheet1!$O$2)</f>
        <v>131.95400000000001</v>
      </c>
      <c r="C3526">
        <f t="shared" ca="1" si="390"/>
        <v>119.16000000000001</v>
      </c>
      <c r="D3526" t="b">
        <f t="shared" ca="1" si="391"/>
        <v>0</v>
      </c>
      <c r="E3526" s="13" cm="1">
        <f t="array" aca="1" ref="E3526" ca="1">IF(ISBLANK(INDIRECT(ADDRESS(ROW(B3526)+$N$5,COLUMN(B3526)))),"",(INDIRECT(ADDRESS(ROW(B3526)+$N$5,COLUMN(B3526)))/B3526-1))</f>
        <v>0.32664413356169586</v>
      </c>
      <c r="F3526" s="5">
        <f t="shared" ca="1" si="388"/>
        <v>41929</v>
      </c>
      <c r="G3526" s="11">
        <f t="shared" ca="1" si="392"/>
        <v>125.002</v>
      </c>
      <c r="H3526" s="17" cm="1">
        <f t="array" aca="1" ref="H3526" ca="1">IF(F3526="MAI","NESSUNO",INDIRECT(ADDRESS(ROW()+$N$5,2)))</f>
        <v>175.05600000000001</v>
      </c>
      <c r="I3526" s="11">
        <f t="shared" ca="1" si="393"/>
        <v>0.72045017471100437</v>
      </c>
      <c r="J3526" s="13">
        <f t="shared" ca="1" si="389"/>
        <v>0.40618910237205025</v>
      </c>
      <c r="K3526" s="13" t="b">
        <f t="shared" ca="1" si="394"/>
        <v>1</v>
      </c>
    </row>
    <row r="3527" spans="1:11" x14ac:dyDescent="0.2">
      <c r="A3527" s="5">
        <f>IndiciMSCI!A3527</f>
        <v>41824</v>
      </c>
      <c r="B3527" cm="1">
        <f t="array" ref="B3527">INDEX(IndiciMSCI!A:Y,ROW(),Sheet1!$O$2)</f>
        <v>132.96600000000001</v>
      </c>
      <c r="C3527">
        <f t="shared" ca="1" si="390"/>
        <v>119.66940000000001</v>
      </c>
      <c r="D3527" t="b">
        <f t="shared" ca="1" si="391"/>
        <v>0</v>
      </c>
      <c r="E3527" s="13" cm="1">
        <f t="array" aca="1" ref="E3527" ca="1">IF(ISBLANK(INDIRECT(ADDRESS(ROW(B3527)+$N$5,COLUMN(B3527)))),"",(INDIRECT(ADDRESS(ROW(B3527)+$N$5,COLUMN(B3527)))/B3527-1))</f>
        <v>0.3251583111472105</v>
      </c>
      <c r="F3527" s="5">
        <f t="shared" ca="1" si="388"/>
        <v>41929</v>
      </c>
      <c r="G3527" s="11">
        <f t="shared" ca="1" si="392"/>
        <v>125.002</v>
      </c>
      <c r="H3527" s="17" cm="1">
        <f t="array" aca="1" ref="H3527" ca="1">IF(F3527="MAI","NESSUNO",INDIRECT(ADDRESS(ROW()+$N$5,2)))</f>
        <v>176.20099999999999</v>
      </c>
      <c r="I3527" s="11">
        <f t="shared" ca="1" si="393"/>
        <v>0.71363411082332107</v>
      </c>
      <c r="J3527" s="13">
        <f t="shared" ca="1" si="389"/>
        <v>0.41529442817573575</v>
      </c>
      <c r="K3527" s="13" t="b">
        <f t="shared" ca="1" si="394"/>
        <v>1</v>
      </c>
    </row>
    <row r="3528" spans="1:11" x14ac:dyDescent="0.2">
      <c r="A3528" s="5">
        <f>IndiciMSCI!A3528</f>
        <v>41827</v>
      </c>
      <c r="B3528" cm="1">
        <f t="array" ref="B3528">INDEX(IndiciMSCI!A:Y,ROW(),Sheet1!$O$2)</f>
        <v>132.63499999999999</v>
      </c>
      <c r="C3528">
        <f t="shared" ca="1" si="390"/>
        <v>119.66940000000001</v>
      </c>
      <c r="D3528" t="b">
        <f t="shared" ca="1" si="391"/>
        <v>0</v>
      </c>
      <c r="E3528" s="13" cm="1">
        <f t="array" aca="1" ref="E3528" ca="1">IF(ISBLANK(INDIRECT(ADDRESS(ROW(B3528)+$N$5,COLUMN(B3528)))),"",(INDIRECT(ADDRESS(ROW(B3528)+$N$5,COLUMN(B3528)))/B3528-1))</f>
        <v>0.3070833490406002</v>
      </c>
      <c r="F3528" s="5">
        <f t="shared" ca="1" si="388"/>
        <v>41929</v>
      </c>
      <c r="G3528" s="11">
        <f t="shared" ca="1" si="392"/>
        <v>125.002</v>
      </c>
      <c r="H3528" s="17" cm="1">
        <f t="array" aca="1" ref="H3528" ca="1">IF(F3528="MAI","NESSUNO",INDIRECT(ADDRESS(ROW()+$N$5,2)))</f>
        <v>173.36500000000001</v>
      </c>
      <c r="I3528" s="11">
        <f t="shared" ca="1" si="393"/>
        <v>0.69318813628447629</v>
      </c>
      <c r="J3528" s="13">
        <f t="shared" ca="1" si="389"/>
        <v>0.39244322599865994</v>
      </c>
      <c r="K3528" s="13" t="b">
        <f t="shared" ca="1" si="394"/>
        <v>1</v>
      </c>
    </row>
    <row r="3529" spans="1:11" x14ac:dyDescent="0.2">
      <c r="A3529" s="5">
        <f>IndiciMSCI!A3529</f>
        <v>41828</v>
      </c>
      <c r="B3529" cm="1">
        <f t="array" ref="B3529">INDEX(IndiciMSCI!A:Y,ROW(),Sheet1!$O$2)</f>
        <v>132.28800000000001</v>
      </c>
      <c r="C3529">
        <f t="shared" ca="1" si="390"/>
        <v>119.66940000000001</v>
      </c>
      <c r="D3529" t="b">
        <f t="shared" ca="1" si="391"/>
        <v>0</v>
      </c>
      <c r="E3529" s="13" cm="1">
        <f t="array" aca="1" ref="E3529" ca="1">IF(ISBLANK(INDIRECT(ADDRESS(ROW(B3529)+$N$5,COLUMN(B3529)))),"",(INDIRECT(ADDRESS(ROW(B3529)+$N$5,COLUMN(B3529)))/B3529-1))</f>
        <v>0.3452694121915818</v>
      </c>
      <c r="F3529" s="5">
        <f t="shared" ca="1" si="388"/>
        <v>41929</v>
      </c>
      <c r="G3529" s="11">
        <f t="shared" ca="1" si="392"/>
        <v>125.002</v>
      </c>
      <c r="H3529" s="17" cm="1">
        <f t="array" aca="1" ref="H3529" ca="1">IF(F3529="MAI","NESSUNO",INDIRECT(ADDRESS(ROW()+$N$5,2)))</f>
        <v>177.96299999999999</v>
      </c>
      <c r="I3529" s="11">
        <f t="shared" ca="1" si="393"/>
        <v>0.68637355041281012</v>
      </c>
      <c r="J3529" s="13">
        <f t="shared" ca="1" si="389"/>
        <v>0.42917212164935609</v>
      </c>
      <c r="K3529" s="13" t="b">
        <f t="shared" ca="1" si="394"/>
        <v>1</v>
      </c>
    </row>
    <row r="3530" spans="1:11" x14ac:dyDescent="0.2">
      <c r="A3530" s="5">
        <f>IndiciMSCI!A3530</f>
        <v>41829</v>
      </c>
      <c r="B3530" cm="1">
        <f t="array" ref="B3530">INDEX(IndiciMSCI!A:Y,ROW(),Sheet1!$O$2)</f>
        <v>131.42400000000001</v>
      </c>
      <c r="C3530">
        <f t="shared" ca="1" si="390"/>
        <v>119.66940000000001</v>
      </c>
      <c r="D3530" t="b">
        <f t="shared" ca="1" si="391"/>
        <v>0</v>
      </c>
      <c r="E3530" s="13" cm="1">
        <f t="array" aca="1" ref="E3530" ca="1">IF(ISBLANK(INDIRECT(ADDRESS(ROW(B3530)+$N$5,COLUMN(B3530)))),"",(INDIRECT(ADDRESS(ROW(B3530)+$N$5,COLUMN(B3530)))/B3530-1))</f>
        <v>0.30584976868760649</v>
      </c>
      <c r="F3530" s="5">
        <f t="shared" ca="1" si="388"/>
        <v>41929</v>
      </c>
      <c r="G3530" s="11">
        <f t="shared" ca="1" si="392"/>
        <v>125.002</v>
      </c>
      <c r="H3530" s="17" cm="1">
        <f t="array" aca="1" ref="H3530" ca="1">IF(F3530="MAI","NESSUNO",INDIRECT(ADDRESS(ROW()+$N$5,2)))</f>
        <v>171.62</v>
      </c>
      <c r="I3530" s="11">
        <f t="shared" ca="1" si="393"/>
        <v>0.67955933399505852</v>
      </c>
      <c r="J3530" s="13">
        <f t="shared" ca="1" si="389"/>
        <v>0.37837442068122967</v>
      </c>
      <c r="K3530" s="13" t="b">
        <f t="shared" ca="1" si="394"/>
        <v>1</v>
      </c>
    </row>
    <row r="3531" spans="1:11" x14ac:dyDescent="0.2">
      <c r="A3531" s="5">
        <f>IndiciMSCI!A3531</f>
        <v>41830</v>
      </c>
      <c r="B3531" cm="1">
        <f t="array" ref="B3531">INDEX(IndiciMSCI!A:Y,ROW(),Sheet1!$O$2)</f>
        <v>131.15100000000001</v>
      </c>
      <c r="C3531">
        <f t="shared" ca="1" si="390"/>
        <v>119.66940000000001</v>
      </c>
      <c r="D3531" t="b">
        <f t="shared" ca="1" si="391"/>
        <v>0</v>
      </c>
      <c r="E3531" s="13" cm="1">
        <f t="array" aca="1" ref="E3531" ca="1">IF(ISBLANK(INDIRECT(ADDRESS(ROW(B3531)+$N$5,COLUMN(B3531)))),"",(INDIRECT(ADDRESS(ROW(B3531)+$N$5,COLUMN(B3531)))/B3531-1))</f>
        <v>0.30721077231588012</v>
      </c>
      <c r="F3531" s="5">
        <f t="shared" ca="1" si="388"/>
        <v>41929</v>
      </c>
      <c r="G3531" s="11">
        <f t="shared" ca="1" si="392"/>
        <v>125.002</v>
      </c>
      <c r="H3531" s="17" cm="1">
        <f t="array" aca="1" ref="H3531" ca="1">IF(F3531="MAI","NESSUNO",INDIRECT(ADDRESS(ROW()+$N$5,2)))</f>
        <v>171.44200000000001</v>
      </c>
      <c r="I3531" s="11">
        <f t="shared" ca="1" si="393"/>
        <v>0.67274548701122683</v>
      </c>
      <c r="J3531" s="13">
        <f t="shared" ca="1" si="389"/>
        <v>0.37689593356115292</v>
      </c>
      <c r="K3531" s="13" t="b">
        <f t="shared" ca="1" si="394"/>
        <v>1</v>
      </c>
    </row>
    <row r="3532" spans="1:11" x14ac:dyDescent="0.2">
      <c r="A3532" s="5">
        <f>IndiciMSCI!A3532</f>
        <v>41831</v>
      </c>
      <c r="B3532" cm="1">
        <f t="array" ref="B3532">INDEX(IndiciMSCI!A:Y,ROW(),Sheet1!$O$2)</f>
        <v>130.679</v>
      </c>
      <c r="C3532">
        <f t="shared" ca="1" si="390"/>
        <v>119.66940000000001</v>
      </c>
      <c r="D3532" t="b">
        <f t="shared" ca="1" si="391"/>
        <v>0</v>
      </c>
      <c r="E3532" s="13" cm="1">
        <f t="array" aca="1" ref="E3532" ca="1">IF(ISBLANK(INDIRECT(ADDRESS(ROW(B3532)+$N$5,COLUMN(B3532)))),"",(INDIRECT(ADDRESS(ROW(B3532)+$N$5,COLUMN(B3532)))/B3532-1))</f>
        <v>0.28574598826131203</v>
      </c>
      <c r="F3532" s="5">
        <f t="shared" ca="1" si="388"/>
        <v>41929</v>
      </c>
      <c r="G3532" s="11">
        <f t="shared" ca="1" si="392"/>
        <v>125.002</v>
      </c>
      <c r="H3532" s="17" cm="1">
        <f t="array" aca="1" ref="H3532" ca="1">IF(F3532="MAI","NESSUNO",INDIRECT(ADDRESS(ROW()+$N$5,2)))</f>
        <v>168.02</v>
      </c>
      <c r="I3532" s="11">
        <f t="shared" ca="1" si="393"/>
        <v>0.6659320094412351</v>
      </c>
      <c r="J3532" s="13">
        <f t="shared" ca="1" si="389"/>
        <v>0.34946586462169604</v>
      </c>
      <c r="K3532" s="13" t="b">
        <f t="shared" ca="1" si="394"/>
        <v>1</v>
      </c>
    </row>
    <row r="3533" spans="1:11" x14ac:dyDescent="0.2">
      <c r="A3533" s="5">
        <f>IndiciMSCI!A3533</f>
        <v>41834</v>
      </c>
      <c r="B3533" cm="1">
        <f t="array" ref="B3533">INDEX(IndiciMSCI!A:Y,ROW(),Sheet1!$O$2)</f>
        <v>131.12200000000001</v>
      </c>
      <c r="C3533">
        <f t="shared" ca="1" si="390"/>
        <v>119.66940000000001</v>
      </c>
      <c r="D3533" t="b">
        <f t="shared" ca="1" si="391"/>
        <v>0</v>
      </c>
      <c r="E3533" s="13" cm="1">
        <f t="array" aca="1" ref="E3533" ca="1">IF(ISBLANK(INDIRECT(ADDRESS(ROW(B3533)+$N$5,COLUMN(B3533)))),"",(INDIRECT(ADDRESS(ROW(B3533)+$N$5,COLUMN(B3533)))/B3533-1))</f>
        <v>0.31713213648358018</v>
      </c>
      <c r="F3533" s="5">
        <f t="shared" ca="1" si="388"/>
        <v>41929</v>
      </c>
      <c r="G3533" s="11">
        <f t="shared" ca="1" si="392"/>
        <v>125.002</v>
      </c>
      <c r="H3533" s="17" cm="1">
        <f t="array" aca="1" ref="H3533" ca="1">IF(F3533="MAI","NESSUNO",INDIRECT(ADDRESS(ROW()+$N$5,2)))</f>
        <v>172.70500000000001</v>
      </c>
      <c r="I3533" s="11">
        <f t="shared" ca="1" si="393"/>
        <v>0.64549379301423926</v>
      </c>
      <c r="J3533" s="13">
        <f t="shared" ca="1" si="389"/>
        <v>0.38678176183592466</v>
      </c>
      <c r="K3533" s="13" t="b">
        <f t="shared" ca="1" si="394"/>
        <v>1</v>
      </c>
    </row>
    <row r="3534" spans="1:11" x14ac:dyDescent="0.2">
      <c r="A3534" s="5">
        <f>IndiciMSCI!A3534</f>
        <v>41835</v>
      </c>
      <c r="B3534" cm="1">
        <f t="array" ref="B3534">INDEX(IndiciMSCI!A:Y,ROW(),Sheet1!$O$2)</f>
        <v>132.42599999999999</v>
      </c>
      <c r="C3534">
        <f t="shared" ca="1" si="390"/>
        <v>119.66940000000001</v>
      </c>
      <c r="D3534" t="b">
        <f t="shared" ca="1" si="391"/>
        <v>0</v>
      </c>
      <c r="E3534" s="13" cm="1">
        <f t="array" aca="1" ref="E3534" ca="1">IF(ISBLANK(INDIRECT(ADDRESS(ROW(B3534)+$N$5,COLUMN(B3534)))),"",(INDIRECT(ADDRESS(ROW(B3534)+$N$5,COLUMN(B3534)))/B3534-1))</f>
        <v>0.32570643227160834</v>
      </c>
      <c r="F3534" s="5">
        <f t="shared" ca="1" si="388"/>
        <v>41929</v>
      </c>
      <c r="G3534" s="11">
        <f t="shared" ca="1" si="392"/>
        <v>125.002</v>
      </c>
      <c r="H3534" s="17" cm="1">
        <f t="array" aca="1" ref="H3534" ca="1">IF(F3534="MAI","NESSUNO",INDIRECT(ADDRESS(ROW()+$N$5,2)))</f>
        <v>175.55799999999999</v>
      </c>
      <c r="I3534" s="11">
        <f t="shared" ca="1" si="393"/>
        <v>0.63868179289947591</v>
      </c>
      <c r="J3534" s="13">
        <f t="shared" ca="1" si="389"/>
        <v>0.40955090152877133</v>
      </c>
      <c r="K3534" s="13" t="b">
        <f t="shared" ca="1" si="394"/>
        <v>1</v>
      </c>
    </row>
    <row r="3535" spans="1:11" x14ac:dyDescent="0.2">
      <c r="A3535" s="5">
        <f>IndiciMSCI!A3535</f>
        <v>41836</v>
      </c>
      <c r="B3535" cm="1">
        <f t="array" ref="B3535">INDEX(IndiciMSCI!A:Y,ROW(),Sheet1!$O$2)</f>
        <v>132.821</v>
      </c>
      <c r="C3535">
        <f t="shared" ca="1" si="390"/>
        <v>119.66940000000001</v>
      </c>
      <c r="D3535" t="b">
        <f t="shared" ca="1" si="391"/>
        <v>0</v>
      </c>
      <c r="E3535" s="13" cm="1">
        <f t="array" aca="1" ref="E3535" ca="1">IF(ISBLANK(INDIRECT(ADDRESS(ROW(B3535)+$N$5,COLUMN(B3535)))),"",(INDIRECT(ADDRESS(ROW(B3535)+$N$5,COLUMN(B3535)))/B3535-1))</f>
        <v>0.32735034369565064</v>
      </c>
      <c r="F3535" s="5">
        <f t="shared" ca="1" si="388"/>
        <v>41929</v>
      </c>
      <c r="G3535" s="11">
        <f t="shared" ca="1" si="392"/>
        <v>125.002</v>
      </c>
      <c r="H3535" s="17" cm="1">
        <f t="array" aca="1" ref="H3535" ca="1">IF(F3535="MAI","NESSUNO",INDIRECT(ADDRESS(ROW()+$N$5,2)))</f>
        <v>176.3</v>
      </c>
      <c r="I3535" s="11">
        <f t="shared" ca="1" si="393"/>
        <v>0.63187016209842284</v>
      </c>
      <c r="J3535" s="13">
        <f t="shared" ca="1" si="389"/>
        <v>0.41543231437975747</v>
      </c>
      <c r="K3535" s="13" t="b">
        <f t="shared" ca="1" si="394"/>
        <v>1</v>
      </c>
    </row>
    <row r="3536" spans="1:11" x14ac:dyDescent="0.2">
      <c r="A3536" s="5">
        <f>IndiciMSCI!A3536</f>
        <v>41837</v>
      </c>
      <c r="B3536" cm="1">
        <f t="array" ref="B3536">INDEX(IndiciMSCI!A:Y,ROW(),Sheet1!$O$2)</f>
        <v>133.101</v>
      </c>
      <c r="C3536">
        <f t="shared" ca="1" si="390"/>
        <v>119.79090000000001</v>
      </c>
      <c r="D3536" t="b">
        <f t="shared" ca="1" si="391"/>
        <v>0</v>
      </c>
      <c r="E3536" s="13" cm="1">
        <f t="array" aca="1" ref="E3536" ca="1">IF(ISBLANK(INDIRECT(ADDRESS(ROW(B3536)+$N$5,COLUMN(B3536)))),"",(INDIRECT(ADDRESS(ROW(B3536)+$N$5,COLUMN(B3536)))/B3536-1))</f>
        <v>0.34156016859377458</v>
      </c>
      <c r="F3536" s="5">
        <f t="shared" ca="1" si="388"/>
        <v>41929</v>
      </c>
      <c r="G3536" s="11">
        <f t="shared" ca="1" si="392"/>
        <v>125.002</v>
      </c>
      <c r="H3536" s="17" cm="1">
        <f t="array" aca="1" ref="H3536" ca="1">IF(F3536="MAI","NESSUNO",INDIRECT(ADDRESS(ROW()+$N$5,2)))</f>
        <v>178.56299999999999</v>
      </c>
      <c r="I3536" s="11">
        <f t="shared" ca="1" si="393"/>
        <v>0.6250589005911138</v>
      </c>
      <c r="J3536" s="13">
        <f t="shared" ca="1" si="389"/>
        <v>0.43348153550016089</v>
      </c>
      <c r="K3536" s="13" t="b">
        <f t="shared" ca="1" si="394"/>
        <v>1</v>
      </c>
    </row>
    <row r="3537" spans="1:11" x14ac:dyDescent="0.2">
      <c r="A3537" s="5">
        <f>IndiciMSCI!A3537</f>
        <v>41838</v>
      </c>
      <c r="B3537" cm="1">
        <f t="array" ref="B3537">INDEX(IndiciMSCI!A:Y,ROW(),Sheet1!$O$2)</f>
        <v>132.34299999999999</v>
      </c>
      <c r="C3537">
        <f t="shared" ca="1" si="390"/>
        <v>119.79090000000001</v>
      </c>
      <c r="D3537" t="b">
        <f t="shared" ca="1" si="391"/>
        <v>0</v>
      </c>
      <c r="E3537" s="13" cm="1">
        <f t="array" aca="1" ref="E3537" ca="1">IF(ISBLANK(INDIRECT(ADDRESS(ROW(B3537)+$N$5,COLUMN(B3537)))),"",(INDIRECT(ADDRESS(ROW(B3537)+$N$5,COLUMN(B3537)))/B3537-1))</f>
        <v>0.35854559742487346</v>
      </c>
      <c r="F3537" s="5">
        <f t="shared" ca="1" si="388"/>
        <v>41929</v>
      </c>
      <c r="G3537" s="11">
        <f t="shared" ca="1" si="392"/>
        <v>125.002</v>
      </c>
      <c r="H3537" s="17" cm="1">
        <f t="array" aca="1" ref="H3537" ca="1">IF(F3537="MAI","NESSUNO",INDIRECT(ADDRESS(ROW()+$N$5,2)))</f>
        <v>179.79400000000001</v>
      </c>
      <c r="I3537" s="11">
        <f t="shared" ca="1" si="393"/>
        <v>0.61824800835746885</v>
      </c>
      <c r="J3537" s="13">
        <f t="shared" ca="1" si="389"/>
        <v>0.44327489166859319</v>
      </c>
      <c r="K3537" s="13" t="b">
        <f t="shared" ca="1" si="394"/>
        <v>1</v>
      </c>
    </row>
    <row r="3538" spans="1:11" x14ac:dyDescent="0.2">
      <c r="A3538" s="5">
        <f>IndiciMSCI!A3538</f>
        <v>41841</v>
      </c>
      <c r="B3538" cm="1">
        <f t="array" ref="B3538">INDEX(IndiciMSCI!A:Y,ROW(),Sheet1!$O$2)</f>
        <v>132.32599999999999</v>
      </c>
      <c r="C3538">
        <f t="shared" ca="1" si="390"/>
        <v>119.79090000000001</v>
      </c>
      <c r="D3538" t="b">
        <f t="shared" ca="1" si="391"/>
        <v>0</v>
      </c>
      <c r="E3538" s="13" cm="1">
        <f t="array" aca="1" ref="E3538" ca="1">IF(ISBLANK(INDIRECT(ADDRESS(ROW(B3538)+$N$5,COLUMN(B3538)))),"",(INDIRECT(ADDRESS(ROW(B3538)+$N$5,COLUMN(B3538)))/B3538-1))</f>
        <v>0.35430678778169078</v>
      </c>
      <c r="F3538" s="5">
        <f t="shared" ca="1" si="388"/>
        <v>41929</v>
      </c>
      <c r="G3538" s="11">
        <f t="shared" ca="1" si="392"/>
        <v>125.002</v>
      </c>
      <c r="H3538" s="17" cm="1">
        <f t="array" aca="1" ref="H3538" ca="1">IF(F3538="MAI","NESSUNO",INDIRECT(ADDRESS(ROW()+$N$5,2)))</f>
        <v>179.21</v>
      </c>
      <c r="I3538" s="11">
        <f t="shared" ca="1" si="393"/>
        <v>0.5978175470985434</v>
      </c>
      <c r="J3538" s="13">
        <f t="shared" ca="1" si="389"/>
        <v>0.43843952534438296</v>
      </c>
      <c r="K3538" s="13" t="b">
        <f t="shared" ca="1" si="394"/>
        <v>1</v>
      </c>
    </row>
    <row r="3539" spans="1:11" x14ac:dyDescent="0.2">
      <c r="A3539" s="5">
        <f>IndiciMSCI!A3539</f>
        <v>41842</v>
      </c>
      <c r="B3539" cm="1">
        <f t="array" ref="B3539">INDEX(IndiciMSCI!A:Y,ROW(),Sheet1!$O$2)</f>
        <v>133.53399999999999</v>
      </c>
      <c r="C3539">
        <f t="shared" ca="1" si="390"/>
        <v>120.1806</v>
      </c>
      <c r="D3539" t="b">
        <f t="shared" ca="1" si="391"/>
        <v>0</v>
      </c>
      <c r="E3539" s="13" cm="1">
        <f t="array" aca="1" ref="E3539" ca="1">IF(ISBLANK(INDIRECT(ADDRESS(ROW(B3539)+$N$5,COLUMN(B3539)))),"",(INDIRECT(ADDRESS(ROW(B3539)+$N$5,COLUMN(B3539)))/B3539-1))</f>
        <v>0.3457995716446749</v>
      </c>
      <c r="F3539" s="5">
        <f t="shared" ca="1" si="388"/>
        <v>41929</v>
      </c>
      <c r="G3539" s="11">
        <f t="shared" ca="1" si="392"/>
        <v>125.002</v>
      </c>
      <c r="H3539" s="17" cm="1">
        <f t="array" aca="1" ref="H3539" ca="1">IF(F3539="MAI","NESSUNO",INDIRECT(ADDRESS(ROW()+$N$5,2)))</f>
        <v>179.71</v>
      </c>
      <c r="I3539" s="11">
        <f t="shared" ca="1" si="393"/>
        <v>0.59100813175950861</v>
      </c>
      <c r="J3539" s="13">
        <f t="shared" ca="1" si="389"/>
        <v>0.4423849868942859</v>
      </c>
      <c r="K3539" s="13" t="b">
        <f t="shared" ca="1" si="394"/>
        <v>1</v>
      </c>
    </row>
    <row r="3540" spans="1:11" x14ac:dyDescent="0.2">
      <c r="A3540" s="5">
        <f>IndiciMSCI!A3540</f>
        <v>41843</v>
      </c>
      <c r="B3540" cm="1">
        <f t="array" ref="B3540">INDEX(IndiciMSCI!A:Y,ROW(),Sheet1!$O$2)</f>
        <v>133.43100000000001</v>
      </c>
      <c r="C3540">
        <f t="shared" ca="1" si="390"/>
        <v>120.1806</v>
      </c>
      <c r="D3540" t="b">
        <f t="shared" ca="1" si="391"/>
        <v>0</v>
      </c>
      <c r="E3540" s="13" cm="1">
        <f t="array" aca="1" ref="E3540" ca="1">IF(ISBLANK(INDIRECT(ADDRESS(ROW(B3540)+$N$5,COLUMN(B3540)))),"",(INDIRECT(ADDRESS(ROW(B3540)+$N$5,COLUMN(B3540)))/B3540-1))</f>
        <v>0.33461489458971294</v>
      </c>
      <c r="F3540" s="5">
        <f t="shared" ca="1" si="388"/>
        <v>41929</v>
      </c>
      <c r="G3540" s="11">
        <f t="shared" ca="1" si="392"/>
        <v>125.002</v>
      </c>
      <c r="H3540" s="17" cm="1">
        <f t="array" aca="1" ref="H3540" ca="1">IF(F3540="MAI","NESSUNO",INDIRECT(ADDRESS(ROW()+$N$5,2)))</f>
        <v>178.07900000000001</v>
      </c>
      <c r="I3540" s="11">
        <f t="shared" ca="1" si="393"/>
        <v>0.58419908559405087</v>
      </c>
      <c r="J3540" s="13">
        <f t="shared" ca="1" si="389"/>
        <v>0.42928272416116592</v>
      </c>
      <c r="K3540" s="13" t="b">
        <f t="shared" ca="1" si="394"/>
        <v>1</v>
      </c>
    </row>
    <row r="3541" spans="1:11" x14ac:dyDescent="0.2">
      <c r="A3541" s="5">
        <f>IndiciMSCI!A3541</f>
        <v>41844</v>
      </c>
      <c r="B3541" cm="1">
        <f t="array" ref="B3541">INDEX(IndiciMSCI!A:Y,ROW(),Sheet1!$O$2)</f>
        <v>132.75299999999999</v>
      </c>
      <c r="C3541">
        <f t="shared" ca="1" si="390"/>
        <v>120.1806</v>
      </c>
      <c r="D3541" t="b">
        <f t="shared" ca="1" si="391"/>
        <v>0</v>
      </c>
      <c r="E3541" s="13" cm="1">
        <f t="array" aca="1" ref="E3541" ca="1">IF(ISBLANK(INDIRECT(ADDRESS(ROW(B3541)+$N$5,COLUMN(B3541)))),"",(INDIRECT(ADDRESS(ROW(B3541)+$N$5,COLUMN(B3541)))/B3541-1))</f>
        <v>0.33747636588250374</v>
      </c>
      <c r="F3541" s="5">
        <f t="shared" ca="1" si="388"/>
        <v>41929</v>
      </c>
      <c r="G3541" s="11">
        <f t="shared" ca="1" si="392"/>
        <v>125.002</v>
      </c>
      <c r="H3541" s="17" cm="1">
        <f t="array" aca="1" ref="H3541" ca="1">IF(F3541="MAI","NESSUNO",INDIRECT(ADDRESS(ROW()+$N$5,2)))</f>
        <v>177.554</v>
      </c>
      <c r="I3541" s="11">
        <f t="shared" ca="1" si="393"/>
        <v>0.57739040858220392</v>
      </c>
      <c r="J3541" s="13">
        <f t="shared" ca="1" si="389"/>
        <v>0.42502832281549263</v>
      </c>
      <c r="K3541" s="13" t="b">
        <f t="shared" ca="1" si="394"/>
        <v>1</v>
      </c>
    </row>
    <row r="3542" spans="1:11" x14ac:dyDescent="0.2">
      <c r="A3542" s="5">
        <f>IndiciMSCI!A3542</f>
        <v>41845</v>
      </c>
      <c r="B3542" cm="1">
        <f t="array" ref="B3542">INDEX(IndiciMSCI!A:Y,ROW(),Sheet1!$O$2)</f>
        <v>134.25800000000001</v>
      </c>
      <c r="C3542">
        <f t="shared" ca="1" si="390"/>
        <v>120.83220000000001</v>
      </c>
      <c r="D3542" t="b">
        <f t="shared" ca="1" si="391"/>
        <v>0</v>
      </c>
      <c r="E3542" s="13" cm="1">
        <f t="array" aca="1" ref="E3542" ca="1">IF(ISBLANK(INDIRECT(ADDRESS(ROW(B3542)+$N$5,COLUMN(B3542)))),"",(INDIRECT(ADDRESS(ROW(B3542)+$N$5,COLUMN(B3542)))/B3542-1))</f>
        <v>0.32034590117534889</v>
      </c>
      <c r="F3542" s="5">
        <f t="shared" ca="1" si="388"/>
        <v>41929</v>
      </c>
      <c r="G3542" s="11">
        <f t="shared" ca="1" si="392"/>
        <v>125.002</v>
      </c>
      <c r="H3542" s="17" cm="1">
        <f t="array" aca="1" ref="H3542" ca="1">IF(F3542="MAI","NESSUNO",INDIRECT(ADDRESS(ROW()+$N$5,2)))</f>
        <v>177.267</v>
      </c>
      <c r="I3542" s="11">
        <f t="shared" ca="1" si="393"/>
        <v>0.57058210070391624</v>
      </c>
      <c r="J3542" s="13">
        <f t="shared" ca="1" si="389"/>
        <v>0.42267789395932798</v>
      </c>
      <c r="K3542" s="13" t="b">
        <f t="shared" ca="1" si="394"/>
        <v>1</v>
      </c>
    </row>
    <row r="3543" spans="1:11" x14ac:dyDescent="0.2">
      <c r="A3543" s="5">
        <f>IndiciMSCI!A3543</f>
        <v>41848</v>
      </c>
      <c r="B3543" cm="1">
        <f t="array" ref="B3543">INDEX(IndiciMSCI!A:Y,ROW(),Sheet1!$O$2)</f>
        <v>134.74600000000001</v>
      </c>
      <c r="C3543">
        <f t="shared" ca="1" si="390"/>
        <v>121.27140000000001</v>
      </c>
      <c r="D3543" t="b">
        <f t="shared" ca="1" si="391"/>
        <v>0</v>
      </c>
      <c r="E3543" s="13" cm="1">
        <f t="array" aca="1" ref="E3543" ca="1">IF(ISBLANK(INDIRECT(ADDRESS(ROW(B3543)+$N$5,COLUMN(B3543)))),"",(INDIRECT(ADDRESS(ROW(B3543)+$N$5,COLUMN(B3543)))/B3543-1))</f>
        <v>0.29283244029507371</v>
      </c>
      <c r="F3543" s="5">
        <f t="shared" ca="1" si="388"/>
        <v>41929</v>
      </c>
      <c r="G3543" s="11">
        <f t="shared" ca="1" si="392"/>
        <v>125.002</v>
      </c>
      <c r="H3543" s="17" cm="1">
        <f t="array" aca="1" ref="H3543" ca="1">IF(F3543="MAI","NESSUNO",INDIRECT(ADDRESS(ROW()+$N$5,2)))</f>
        <v>174.20400000000001</v>
      </c>
      <c r="I3543" s="11">
        <f t="shared" ca="1" si="393"/>
        <v>0.55015939167040528</v>
      </c>
      <c r="J3543" s="13">
        <f t="shared" ca="1" si="389"/>
        <v>0.398010906958852</v>
      </c>
      <c r="K3543" s="13" t="b">
        <f t="shared" ca="1" si="394"/>
        <v>1</v>
      </c>
    </row>
    <row r="3544" spans="1:11" x14ac:dyDescent="0.2">
      <c r="A3544" s="5">
        <f>IndiciMSCI!A3544</f>
        <v>41849</v>
      </c>
      <c r="B3544" cm="1">
        <f t="array" ref="B3544">INDEX(IndiciMSCI!A:Y,ROW(),Sheet1!$O$2)</f>
        <v>134.96700000000001</v>
      </c>
      <c r="C3544">
        <f t="shared" ca="1" si="390"/>
        <v>121.47030000000001</v>
      </c>
      <c r="D3544" t="b">
        <f t="shared" ca="1" si="391"/>
        <v>0</v>
      </c>
      <c r="E3544" s="13" cm="1">
        <f t="array" aca="1" ref="E3544" ca="1">IF(ISBLANK(INDIRECT(ADDRESS(ROW(B3544)+$N$5,COLUMN(B3544)))),"",(INDIRECT(ADDRESS(ROW(B3544)+$N$5,COLUMN(B3544)))/B3544-1))</f>
        <v>0.28455844762052918</v>
      </c>
      <c r="F3544" s="5">
        <f t="shared" ca="1" si="388"/>
        <v>41929</v>
      </c>
      <c r="G3544" s="11">
        <f t="shared" ca="1" si="392"/>
        <v>125.002</v>
      </c>
      <c r="H3544" s="17" cm="1">
        <f t="array" aca="1" ref="H3544" ca="1">IF(F3544="MAI","NESSUNO",INDIRECT(ADDRESS(ROW()+$N$5,2)))</f>
        <v>173.37299999999999</v>
      </c>
      <c r="I3544" s="11">
        <f t="shared" ca="1" si="393"/>
        <v>0.5433525601263085</v>
      </c>
      <c r="J3544" s="13">
        <f t="shared" ca="1" si="389"/>
        <v>0.39130855954405774</v>
      </c>
      <c r="K3544" s="13" t="b">
        <f t="shared" ca="1" si="394"/>
        <v>1</v>
      </c>
    </row>
    <row r="3545" spans="1:11" x14ac:dyDescent="0.2">
      <c r="A3545" s="5">
        <f>IndiciMSCI!A3545</f>
        <v>41850</v>
      </c>
      <c r="B3545" cm="1">
        <f t="array" ref="B3545">INDEX(IndiciMSCI!A:Y,ROW(),Sheet1!$O$2)</f>
        <v>134.714</v>
      </c>
      <c r="C3545">
        <f t="shared" ca="1" si="390"/>
        <v>121.47030000000001</v>
      </c>
      <c r="D3545" t="b">
        <f t="shared" ca="1" si="391"/>
        <v>0</v>
      </c>
      <c r="E3545" s="13" cm="1">
        <f t="array" aca="1" ref="E3545" ca="1">IF(ISBLANK(INDIRECT(ADDRESS(ROW(B3545)+$N$5,COLUMN(B3545)))),"",(INDIRECT(ADDRESS(ROW(B3545)+$N$5,COLUMN(B3545)))/B3545-1))</f>
        <v>0.28841100405303099</v>
      </c>
      <c r="F3545" s="5">
        <f t="shared" ca="1" si="388"/>
        <v>41929</v>
      </c>
      <c r="G3545" s="11">
        <f t="shared" ca="1" si="392"/>
        <v>125.002</v>
      </c>
      <c r="H3545" s="17" cm="1">
        <f t="array" aca="1" ref="H3545" ca="1">IF(F3545="MAI","NESSUNO",INDIRECT(ADDRESS(ROW()+$N$5,2)))</f>
        <v>173.56700000000001</v>
      </c>
      <c r="I3545" s="11">
        <f t="shared" ca="1" si="393"/>
        <v>0.53654609761572658</v>
      </c>
      <c r="J3545" s="13">
        <f t="shared" ca="1" si="389"/>
        <v>0.39280608388358379</v>
      </c>
      <c r="K3545" s="13" t="b">
        <f t="shared" ca="1" si="394"/>
        <v>1</v>
      </c>
    </row>
    <row r="3546" spans="1:11" x14ac:dyDescent="0.2">
      <c r="A3546" s="5">
        <f>IndiciMSCI!A3546</f>
        <v>41851</v>
      </c>
      <c r="B3546" cm="1">
        <f t="array" ref="B3546">INDEX(IndiciMSCI!A:Y,ROW(),Sheet1!$O$2)</f>
        <v>134.40899999999999</v>
      </c>
      <c r="C3546">
        <f t="shared" ca="1" si="390"/>
        <v>121.47030000000001</v>
      </c>
      <c r="D3546" t="b">
        <f t="shared" ca="1" si="391"/>
        <v>0</v>
      </c>
      <c r="E3546" s="13" cm="1">
        <f t="array" aca="1" ref="E3546" ca="1">IF(ISBLANK(INDIRECT(ADDRESS(ROW(B3546)+$N$5,COLUMN(B3546)))),"",(INDIRECT(ADDRESS(ROW(B3546)+$N$5,COLUMN(B3546)))/B3546-1))</f>
        <v>0.31023964169066076</v>
      </c>
      <c r="F3546" s="5">
        <f t="shared" ca="1" si="388"/>
        <v>41929</v>
      </c>
      <c r="G3546" s="11">
        <f t="shared" ca="1" si="392"/>
        <v>125.002</v>
      </c>
      <c r="H3546" s="17" cm="1">
        <f t="array" aca="1" ref="H3546" ca="1">IF(F3546="MAI","NESSUNO",INDIRECT(ADDRESS(ROW()+$N$5,2)))</f>
        <v>176.108</v>
      </c>
      <c r="I3546" s="11">
        <f t="shared" ca="1" si="393"/>
        <v>0.52974000411869326</v>
      </c>
      <c r="J3546" s="13">
        <f t="shared" ca="1" si="389"/>
        <v>0.41307931076397741</v>
      </c>
      <c r="K3546" s="13" t="b">
        <f t="shared" ca="1" si="394"/>
        <v>1</v>
      </c>
    </row>
    <row r="3547" spans="1:11" x14ac:dyDescent="0.2">
      <c r="A3547" s="5">
        <f>IndiciMSCI!A3547</f>
        <v>41852</v>
      </c>
      <c r="B3547" cm="1">
        <f t="array" ref="B3547">INDEX(IndiciMSCI!A:Y,ROW(),Sheet1!$O$2)</f>
        <v>133.607</v>
      </c>
      <c r="C3547">
        <f t="shared" ca="1" si="390"/>
        <v>121.47030000000001</v>
      </c>
      <c r="D3547" t="b">
        <f t="shared" ca="1" si="391"/>
        <v>0</v>
      </c>
      <c r="E3547" s="13" cm="1">
        <f t="array" aca="1" ref="E3547" ca="1">IF(ISBLANK(INDIRECT(ADDRESS(ROW(B3547)+$N$5,COLUMN(B3547)))),"",(INDIRECT(ADDRESS(ROW(B3547)+$N$5,COLUMN(B3547)))/B3547-1))</f>
        <v>0.3181345288794748</v>
      </c>
      <c r="F3547" s="5">
        <f t="shared" ca="1" si="388"/>
        <v>41929</v>
      </c>
      <c r="G3547" s="11">
        <f t="shared" ca="1" si="392"/>
        <v>125.002</v>
      </c>
      <c r="H3547" s="17" cm="1">
        <f t="array" aca="1" ref="H3547" ca="1">IF(F3547="MAI","NESSUNO",INDIRECT(ADDRESS(ROW()+$N$5,2)))</f>
        <v>176.11199999999999</v>
      </c>
      <c r="I3547" s="11">
        <f t="shared" ca="1" si="393"/>
        <v>0.52293427961514283</v>
      </c>
      <c r="J3547" s="13">
        <f t="shared" ca="1" si="389"/>
        <v>0.41305686532707592</v>
      </c>
      <c r="K3547" s="13" t="b">
        <f t="shared" ca="1" si="394"/>
        <v>1</v>
      </c>
    </row>
    <row r="3548" spans="1:11" x14ac:dyDescent="0.2">
      <c r="A3548" s="5">
        <f>IndiciMSCI!A3548</f>
        <v>41855</v>
      </c>
      <c r="B3548" cm="1">
        <f t="array" ref="B3548">INDEX(IndiciMSCI!A:Y,ROW(),Sheet1!$O$2)</f>
        <v>133.126</v>
      </c>
      <c r="C3548">
        <f t="shared" ca="1" si="390"/>
        <v>121.47030000000001</v>
      </c>
      <c r="D3548" t="b">
        <f t="shared" ca="1" si="391"/>
        <v>0</v>
      </c>
      <c r="E3548" s="13" cm="1">
        <f t="array" aca="1" ref="E3548" ca="1">IF(ISBLANK(INDIRECT(ADDRESS(ROW(B3548)+$N$5,COLUMN(B3548)))),"",(INDIRECT(ADDRESS(ROW(B3548)+$N$5,COLUMN(B3548)))/B3548-1))</f>
        <v>0.32987545633460025</v>
      </c>
      <c r="F3548" s="5">
        <f t="shared" ca="1" si="388"/>
        <v>41929</v>
      </c>
      <c r="G3548" s="11">
        <f t="shared" ca="1" si="392"/>
        <v>125.002</v>
      </c>
      <c r="H3548" s="17" cm="1">
        <f t="array" aca="1" ref="H3548" ca="1">IF(F3548="MAI","NESSUNO",INDIRECT(ADDRESS(ROW()+$N$5,2)))</f>
        <v>177.041</v>
      </c>
      <c r="I3548" s="11">
        <f t="shared" ca="1" si="393"/>
        <v>0.50251931986551313</v>
      </c>
      <c r="J3548" s="13">
        <f t="shared" ca="1" si="389"/>
        <v>0.42032542935205452</v>
      </c>
      <c r="K3548" s="13" t="b">
        <f t="shared" ca="1" si="394"/>
        <v>1</v>
      </c>
    </row>
    <row r="3549" spans="1:11" x14ac:dyDescent="0.2">
      <c r="A3549" s="5">
        <f>IndiciMSCI!A3549</f>
        <v>41856</v>
      </c>
      <c r="B3549" cm="1">
        <f t="array" ref="B3549">INDEX(IndiciMSCI!A:Y,ROW(),Sheet1!$O$2)</f>
        <v>131.839</v>
      </c>
      <c r="C3549">
        <f t="shared" ca="1" si="390"/>
        <v>121.47030000000001</v>
      </c>
      <c r="D3549" t="b">
        <f t="shared" ca="1" si="391"/>
        <v>0</v>
      </c>
      <c r="E3549" s="13" cm="1">
        <f t="array" aca="1" ref="E3549" ca="1">IF(ISBLANK(INDIRECT(ADDRESS(ROW(B3549)+$N$5,COLUMN(B3549)))),"",(INDIRECT(ADDRESS(ROW(B3549)+$N$5,COLUMN(B3549)))/B3549-1))</f>
        <v>0.34362366219403961</v>
      </c>
      <c r="F3549" s="5">
        <f t="shared" ca="1" si="388"/>
        <v>41929</v>
      </c>
      <c r="G3549" s="11">
        <f t="shared" ca="1" si="392"/>
        <v>125.002</v>
      </c>
      <c r="H3549" s="17" cm="1">
        <f t="array" aca="1" ref="H3549" ca="1">IF(F3549="MAI","NESSUNO",INDIRECT(ADDRESS(ROW()+$N$5,2)))</f>
        <v>177.142</v>
      </c>
      <c r="I3549" s="11">
        <f t="shared" ca="1" si="393"/>
        <v>0.49571507113596169</v>
      </c>
      <c r="J3549" s="13">
        <f t="shared" ca="1" si="389"/>
        <v>0.42107898330535481</v>
      </c>
      <c r="K3549" s="13" t="b">
        <f t="shared" ca="1" si="394"/>
        <v>1</v>
      </c>
    </row>
    <row r="3550" spans="1:11" x14ac:dyDescent="0.2">
      <c r="A3550" s="5">
        <f>IndiciMSCI!A3550</f>
        <v>41857</v>
      </c>
      <c r="B3550" cm="1">
        <f t="array" ref="B3550">INDEX(IndiciMSCI!A:Y,ROW(),Sheet1!$O$2)</f>
        <v>131.29599999999999</v>
      </c>
      <c r="C3550">
        <f t="shared" ca="1" si="390"/>
        <v>121.47030000000001</v>
      </c>
      <c r="D3550" t="b">
        <f t="shared" ca="1" si="391"/>
        <v>0</v>
      </c>
      <c r="E3550" s="13" cm="1">
        <f t="array" aca="1" ref="E3550" ca="1">IF(ISBLANK(INDIRECT(ADDRESS(ROW(B3550)+$N$5,COLUMN(B3550)))),"",(INDIRECT(ADDRESS(ROW(B3550)+$N$5,COLUMN(B3550)))/B3550-1))</f>
        <v>0.35403972702900322</v>
      </c>
      <c r="F3550" s="5">
        <f t="shared" ca="1" si="388"/>
        <v>41929</v>
      </c>
      <c r="G3550" s="11">
        <f t="shared" ca="1" si="392"/>
        <v>125.002</v>
      </c>
      <c r="H3550" s="17" cm="1">
        <f t="array" aca="1" ref="H3550" ca="1">IF(F3550="MAI","NESSUNO",INDIRECT(ADDRESS(ROW()+$N$5,2)))</f>
        <v>177.78</v>
      </c>
      <c r="I3550" s="11">
        <f t="shared" ca="1" si="393"/>
        <v>0.48891119129989136</v>
      </c>
      <c r="J3550" s="13">
        <f t="shared" ca="1" si="389"/>
        <v>0.42612847147485561</v>
      </c>
      <c r="K3550" s="13" t="b">
        <f t="shared" ca="1" si="394"/>
        <v>1</v>
      </c>
    </row>
    <row r="3551" spans="1:11" x14ac:dyDescent="0.2">
      <c r="A3551" s="5">
        <f>IndiciMSCI!A3551</f>
        <v>41858</v>
      </c>
      <c r="B3551" cm="1">
        <f t="array" ref="B3551">INDEX(IndiciMSCI!A:Y,ROW(),Sheet1!$O$2)</f>
        <v>132.18899999999999</v>
      </c>
      <c r="C3551">
        <f t="shared" ca="1" si="390"/>
        <v>121.47030000000001</v>
      </c>
      <c r="D3551" t="b">
        <f t="shared" ca="1" si="391"/>
        <v>0</v>
      </c>
      <c r="E3551" s="13" cm="1">
        <f t="array" aca="1" ref="E3551" ca="1">IF(ISBLANK(INDIRECT(ADDRESS(ROW(B3551)+$N$5,COLUMN(B3551)))),"",(INDIRECT(ADDRESS(ROW(B3551)+$N$5,COLUMN(B3551)))/B3551-1))</f>
        <v>0.34850100991761801</v>
      </c>
      <c r="F3551" s="5">
        <f t="shared" ca="1" si="388"/>
        <v>41929</v>
      </c>
      <c r="G3551" s="11">
        <f t="shared" ca="1" si="392"/>
        <v>125.002</v>
      </c>
      <c r="H3551" s="17" cm="1">
        <f t="array" aca="1" ref="H3551" ca="1">IF(F3551="MAI","NESSUNO",INDIRECT(ADDRESS(ROW()+$N$5,2)))</f>
        <v>178.25700000000001</v>
      </c>
      <c r="I3551" s="11">
        <f t="shared" ca="1" si="393"/>
        <v>0.48210768033733586</v>
      </c>
      <c r="J3551" s="13">
        <f t="shared" ca="1" si="389"/>
        <v>0.42988998320296751</v>
      </c>
      <c r="K3551" s="13" t="b">
        <f t="shared" ca="1" si="394"/>
        <v>1</v>
      </c>
    </row>
    <row r="3552" spans="1:11" x14ac:dyDescent="0.2">
      <c r="A3552" s="5">
        <f>IndiciMSCI!A3552</f>
        <v>41859</v>
      </c>
      <c r="B3552" cm="1">
        <f t="array" ref="B3552">INDEX(IndiciMSCI!A:Y,ROW(),Sheet1!$O$2)</f>
        <v>128.78</v>
      </c>
      <c r="C3552">
        <f t="shared" ca="1" si="390"/>
        <v>121.47030000000001</v>
      </c>
      <c r="D3552" t="b">
        <f t="shared" ca="1" si="391"/>
        <v>0</v>
      </c>
      <c r="E3552" s="13" cm="1">
        <f t="array" aca="1" ref="E3552" ca="1">IF(ISBLANK(INDIRECT(ADDRESS(ROW(B3552)+$N$5,COLUMN(B3552)))),"",(INDIRECT(ADDRESS(ROW(B3552)+$N$5,COLUMN(B3552)))/B3552-1))</f>
        <v>0.39107780711290574</v>
      </c>
      <c r="F3552" s="5">
        <f t="shared" ca="1" si="388"/>
        <v>41929</v>
      </c>
      <c r="G3552" s="11">
        <f t="shared" ca="1" si="392"/>
        <v>125.002</v>
      </c>
      <c r="H3552" s="17" cm="1">
        <f t="array" aca="1" ref="H3552" ca="1">IF(F3552="MAI","NESSUNO",INDIRECT(ADDRESS(ROW()+$N$5,2)))</f>
        <v>179.143</v>
      </c>
      <c r="I3552" s="11">
        <f t="shared" ca="1" si="393"/>
        <v>0.47530453822827212</v>
      </c>
      <c r="J3552" s="13">
        <f t="shared" ca="1" si="389"/>
        <v>0.43692344553069773</v>
      </c>
      <c r="K3552" s="13" t="b">
        <f t="shared" ca="1" si="394"/>
        <v>1</v>
      </c>
    </row>
    <row r="3553" spans="1:11" x14ac:dyDescent="0.2">
      <c r="A3553" s="5">
        <f>IndiciMSCI!A3553</f>
        <v>41862</v>
      </c>
      <c r="B3553" cm="1">
        <f t="array" ref="B3553">INDEX(IndiciMSCI!A:Y,ROW(),Sheet1!$O$2)</f>
        <v>131.19300000000001</v>
      </c>
      <c r="C3553">
        <f t="shared" ca="1" si="390"/>
        <v>121.47030000000001</v>
      </c>
      <c r="D3553" t="b">
        <f t="shared" ca="1" si="391"/>
        <v>0</v>
      </c>
      <c r="E3553" s="13" cm="1">
        <f t="array" aca="1" ref="E3553" ca="1">IF(ISBLANK(INDIRECT(ADDRESS(ROW(B3553)+$N$5,COLUMN(B3553)))),"",(INDIRECT(ADDRESS(ROW(B3553)+$N$5,COLUMN(B3553)))/B3553-1))</f>
        <v>0.3655454178195483</v>
      </c>
      <c r="F3553" s="5">
        <f t="shared" ca="1" si="388"/>
        <v>41929</v>
      </c>
      <c r="G3553" s="11">
        <f t="shared" ca="1" si="392"/>
        <v>125.002</v>
      </c>
      <c r="H3553" s="17" cm="1">
        <f t="array" aca="1" ref="H3553" ca="1">IF(F3553="MAI","NESSUNO",INDIRECT(ADDRESS(ROW()+$N$5,2)))</f>
        <v>179.15</v>
      </c>
      <c r="I3553" s="11">
        <f t="shared" ca="1" si="393"/>
        <v>0.45489732482211309</v>
      </c>
      <c r="J3553" s="13">
        <f t="shared" ca="1" si="389"/>
        <v>0.43681618953954438</v>
      </c>
      <c r="K3553" s="13" t="b">
        <f t="shared" ca="1" si="394"/>
        <v>1</v>
      </c>
    </row>
    <row r="3554" spans="1:11" x14ac:dyDescent="0.2">
      <c r="A3554" s="5">
        <f>IndiciMSCI!A3554</f>
        <v>41863</v>
      </c>
      <c r="B3554" cm="1">
        <f t="array" ref="B3554">INDEX(IndiciMSCI!A:Y,ROW(),Sheet1!$O$2)</f>
        <v>131.97</v>
      </c>
      <c r="C3554">
        <f t="shared" ca="1" si="390"/>
        <v>121.47030000000001</v>
      </c>
      <c r="D3554" t="b">
        <f t="shared" ca="1" si="391"/>
        <v>0</v>
      </c>
      <c r="E3554" s="13" cm="1">
        <f t="array" aca="1" ref="E3554" ca="1">IF(ISBLANK(INDIRECT(ADDRESS(ROW(B3554)+$N$5,COLUMN(B3554)))),"",(INDIRECT(ADDRESS(ROW(B3554)+$N$5,COLUMN(B3554)))/B3554-1))</f>
        <v>0.3428279154353262</v>
      </c>
      <c r="F3554" s="5">
        <f t="shared" ca="1" si="388"/>
        <v>41929</v>
      </c>
      <c r="G3554" s="11">
        <f t="shared" ca="1" si="392"/>
        <v>125.002</v>
      </c>
      <c r="H3554" s="17" cm="1">
        <f t="array" aca="1" ref="H3554" ca="1">IF(F3554="MAI","NESSUNO",INDIRECT(ADDRESS(ROW()+$N$5,2)))</f>
        <v>177.21299999999999</v>
      </c>
      <c r="I3554" s="11">
        <f t="shared" ca="1" si="393"/>
        <v>0.44809565792705541</v>
      </c>
      <c r="J3554" s="13">
        <f t="shared" ca="1" si="389"/>
        <v>0.42126602500701632</v>
      </c>
      <c r="K3554" s="13" t="b">
        <f t="shared" ca="1" si="394"/>
        <v>1</v>
      </c>
    </row>
    <row r="3555" spans="1:11" x14ac:dyDescent="0.2">
      <c r="A3555" s="5">
        <f>IndiciMSCI!A3555</f>
        <v>41864</v>
      </c>
      <c r="B3555" cm="1">
        <f t="array" ref="B3555">INDEX(IndiciMSCI!A:Y,ROW(),Sheet1!$O$2)</f>
        <v>131.964</v>
      </c>
      <c r="C3555">
        <f t="shared" ca="1" si="390"/>
        <v>121.47030000000001</v>
      </c>
      <c r="D3555" t="b">
        <f t="shared" ca="1" si="391"/>
        <v>0</v>
      </c>
      <c r="E3555" s="13" cm="1">
        <f t="array" aca="1" ref="E3555" ca="1">IF(ISBLANK(INDIRECT(ADDRESS(ROW(B3555)+$N$5,COLUMN(B3555)))),"",(INDIRECT(ADDRESS(ROW(B3555)+$N$5,COLUMN(B3555)))/B3555-1))</f>
        <v>0.31866266557545986</v>
      </c>
      <c r="F3555" s="5">
        <f t="shared" ca="1" si="388"/>
        <v>41929</v>
      </c>
      <c r="G3555" s="11">
        <f t="shared" ca="1" si="392"/>
        <v>125.002</v>
      </c>
      <c r="H3555" s="17" cm="1">
        <f t="array" aca="1" ref="H3555" ca="1">IF(F3555="MAI","NESSUNO",INDIRECT(ADDRESS(ROW()+$N$5,2)))</f>
        <v>174.01599999999999</v>
      </c>
      <c r="I3555" s="11">
        <f t="shared" ca="1" si="393"/>
        <v>0.44129435978555875</v>
      </c>
      <c r="J3555" s="13">
        <f t="shared" ca="1" si="389"/>
        <v>0.39563602470188924</v>
      </c>
      <c r="K3555" s="13" t="b">
        <f t="shared" ca="1" si="394"/>
        <v>1</v>
      </c>
    </row>
    <row r="3556" spans="1:11" x14ac:dyDescent="0.2">
      <c r="A3556" s="5">
        <f>IndiciMSCI!A3556</f>
        <v>41865</v>
      </c>
      <c r="B3556" cm="1">
        <f t="array" ref="B3556">INDEX(IndiciMSCI!A:Y,ROW(),Sheet1!$O$2)</f>
        <v>132.76400000000001</v>
      </c>
      <c r="C3556">
        <f t="shared" ca="1" si="390"/>
        <v>121.47030000000001</v>
      </c>
      <c r="D3556" t="b">
        <f t="shared" ca="1" si="391"/>
        <v>0</v>
      </c>
      <c r="E3556" s="13" cm="1">
        <f t="array" aca="1" ref="E3556" ca="1">IF(ISBLANK(INDIRECT(ADDRESS(ROW(B3556)+$N$5,COLUMN(B3556)))),"",(INDIRECT(ADDRESS(ROW(B3556)+$N$5,COLUMN(B3556)))/B3556-1))</f>
        <v>0.31372962550088856</v>
      </c>
      <c r="F3556" s="5">
        <f t="shared" ca="1" si="388"/>
        <v>41929</v>
      </c>
      <c r="G3556" s="11">
        <f t="shared" ca="1" si="392"/>
        <v>125.002</v>
      </c>
      <c r="H3556" s="17" cm="1">
        <f t="array" aca="1" ref="H3556" ca="1">IF(F3556="MAI","NESSUNO",INDIRECT(ADDRESS(ROW()+$N$5,2)))</f>
        <v>174.416</v>
      </c>
      <c r="I3556" s="11">
        <f t="shared" ca="1" si="393"/>
        <v>0.43449343037755739</v>
      </c>
      <c r="J3556" s="13">
        <f t="shared" ca="1" si="389"/>
        <v>0.39878156693794947</v>
      </c>
      <c r="K3556" s="13" t="b">
        <f t="shared" ca="1" si="394"/>
        <v>1</v>
      </c>
    </row>
    <row r="3557" spans="1:11" x14ac:dyDescent="0.2">
      <c r="A3557" s="5">
        <f>IndiciMSCI!A3557</f>
        <v>41866</v>
      </c>
      <c r="B3557" cm="1">
        <f t="array" ref="B3557">INDEX(IndiciMSCI!A:Y,ROW(),Sheet1!$O$2)</f>
        <v>132.81399999999999</v>
      </c>
      <c r="C3557">
        <f t="shared" ca="1" si="390"/>
        <v>121.47030000000001</v>
      </c>
      <c r="D3557" t="b">
        <f t="shared" ca="1" si="391"/>
        <v>0</v>
      </c>
      <c r="E3557" s="13" cm="1">
        <f t="array" aca="1" ref="E3557" ca="1">IF(ISBLANK(INDIRECT(ADDRESS(ROW(B3557)+$N$5,COLUMN(B3557)))),"",(INDIRECT(ADDRESS(ROW(B3557)+$N$5,COLUMN(B3557)))/B3557-1))</f>
        <v>0.31325763850196542</v>
      </c>
      <c r="F3557" s="5">
        <f t="shared" ca="1" si="388"/>
        <v>41929</v>
      </c>
      <c r="G3557" s="11">
        <f t="shared" ca="1" si="392"/>
        <v>125.002</v>
      </c>
      <c r="H3557" s="17" cm="1">
        <f t="array" aca="1" ref="H3557" ca="1">IF(F3557="MAI","NESSUNO",INDIRECT(ADDRESS(ROW()+$N$5,2)))</f>
        <v>174.41900000000001</v>
      </c>
      <c r="I3557" s="11">
        <f t="shared" ca="1" si="393"/>
        <v>0.42769286968309927</v>
      </c>
      <c r="J3557" s="13">
        <f t="shared" ca="1" si="389"/>
        <v>0.39875116293885793</v>
      </c>
      <c r="K3557" s="13" t="b">
        <f t="shared" ca="1" si="394"/>
        <v>1</v>
      </c>
    </row>
    <row r="3558" spans="1:11" x14ac:dyDescent="0.2">
      <c r="A3558" s="5">
        <f>IndiciMSCI!A3558</f>
        <v>41869</v>
      </c>
      <c r="B3558" cm="1">
        <f t="array" ref="B3558">INDEX(IndiciMSCI!A:Y,ROW(),Sheet1!$O$2)</f>
        <v>132.76499999999999</v>
      </c>
      <c r="C3558">
        <f t="shared" ca="1" si="390"/>
        <v>121.47030000000001</v>
      </c>
      <c r="D3558" t="b">
        <f t="shared" ca="1" si="391"/>
        <v>0</v>
      </c>
      <c r="E3558" s="13" cm="1">
        <f t="array" aca="1" ref="E3558" ca="1">IF(ISBLANK(INDIRECT(ADDRESS(ROW(B3558)+$N$5,COLUMN(B3558)))),"",(INDIRECT(ADDRESS(ROW(B3558)+$N$5,COLUMN(B3558)))/B3558-1))</f>
        <v>0.32303694497796864</v>
      </c>
      <c r="F3558" s="5">
        <f t="shared" ca="1" si="388"/>
        <v>41929</v>
      </c>
      <c r="G3558" s="11">
        <f t="shared" ca="1" si="392"/>
        <v>125.002</v>
      </c>
      <c r="H3558" s="17" cm="1">
        <f t="array" aca="1" ref="H3558" ca="1">IF(F3558="MAI","NESSUNO",INDIRECT(ADDRESS(ROW()+$N$5,2)))</f>
        <v>175.65299999999999</v>
      </c>
      <c r="I3558" s="11">
        <f t="shared" ca="1" si="393"/>
        <v>0.40729339968106615</v>
      </c>
      <c r="J3558" s="13">
        <f t="shared" ca="1" si="389"/>
        <v>0.40845981184045904</v>
      </c>
      <c r="K3558" s="13" t="b">
        <f t="shared" ca="1" si="394"/>
        <v>1</v>
      </c>
    </row>
    <row r="3559" spans="1:11" x14ac:dyDescent="0.2">
      <c r="A3559" s="5">
        <f>IndiciMSCI!A3559</f>
        <v>41870</v>
      </c>
      <c r="B3559" cm="1">
        <f t="array" ref="B3559">INDEX(IndiciMSCI!A:Y,ROW(),Sheet1!$O$2)</f>
        <v>133.82900000000001</v>
      </c>
      <c r="C3559">
        <f t="shared" ca="1" si="390"/>
        <v>121.47030000000001</v>
      </c>
      <c r="D3559" t="b">
        <f t="shared" ca="1" si="391"/>
        <v>0</v>
      </c>
      <c r="E3559" s="13" cm="1">
        <f t="array" aca="1" ref="E3559" ca="1">IF(ISBLANK(INDIRECT(ADDRESS(ROW(B3559)+$N$5,COLUMN(B3559)))),"",(INDIRECT(ADDRESS(ROW(B3559)+$N$5,COLUMN(B3559)))/B3559-1))</f>
        <v>0.31665035231526772</v>
      </c>
      <c r="F3559" s="5">
        <f t="shared" ca="1" si="388"/>
        <v>41929</v>
      </c>
      <c r="G3559" s="11">
        <f t="shared" ca="1" si="392"/>
        <v>125.002</v>
      </c>
      <c r="H3559" s="17" cm="1">
        <f t="array" aca="1" ref="H3559" ca="1">IF(F3559="MAI","NESSUNO",INDIRECT(ADDRESS(ROW()+$N$5,2)))</f>
        <v>176.20599999999999</v>
      </c>
      <c r="I3559" s="11">
        <f t="shared" ca="1" si="393"/>
        <v>0.40049431364087695</v>
      </c>
      <c r="J3559" s="13">
        <f t="shared" ca="1" si="389"/>
        <v>0.41282934923953912</v>
      </c>
      <c r="K3559" s="13" t="b">
        <f t="shared" ca="1" si="394"/>
        <v>1</v>
      </c>
    </row>
    <row r="3560" spans="1:11" x14ac:dyDescent="0.2">
      <c r="A3560" s="5">
        <f>IndiciMSCI!A3560</f>
        <v>41871</v>
      </c>
      <c r="B3560" cm="1">
        <f t="array" ref="B3560">INDEX(IndiciMSCI!A:Y,ROW(),Sheet1!$O$2)</f>
        <v>133.39099999999999</v>
      </c>
      <c r="C3560">
        <f t="shared" ca="1" si="390"/>
        <v>121.47030000000001</v>
      </c>
      <c r="D3560" t="b">
        <f t="shared" ca="1" si="391"/>
        <v>0</v>
      </c>
      <c r="E3560" s="13" cm="1">
        <f t="array" aca="1" ref="E3560" ca="1">IF(ISBLANK(INDIRECT(ADDRESS(ROW(B3560)+$N$5,COLUMN(B3560)))),"",(INDIRECT(ADDRESS(ROW(B3560)+$N$5,COLUMN(B3560)))/B3560-1))</f>
        <v>0.30206685608474348</v>
      </c>
      <c r="F3560" s="5">
        <f t="shared" ref="F3560:F3623" ca="1" si="395">IF(ISERROR(MATCH(TRUE,INDIRECT(ADDRESS(ROW(),4)&amp;":"&amp;ADDRESS(ROW()+$N$5,4)),0)),"MAI",INDEX(INDIRECT(ADDRESS(ROW(),1)&amp;":"&amp;ADDRESS(ROW()+$N$5,1)),MATCH(TRUE,INDIRECT(ADDRESS(ROW(),4)&amp;":"&amp;ADDRESS(ROW()+$N$5,4)),0)))</f>
        <v>41929</v>
      </c>
      <c r="G3560" s="11">
        <f t="shared" ca="1" si="392"/>
        <v>125.002</v>
      </c>
      <c r="H3560" s="17" cm="1">
        <f t="array" aca="1" ref="H3560" ca="1">IF(F3560="MAI","NESSUNO",INDIRECT(ADDRESS(ROW()+$N$5,2)))</f>
        <v>173.684</v>
      </c>
      <c r="I3560" s="11">
        <f t="shared" ca="1" si="393"/>
        <v>0.39369559621431449</v>
      </c>
      <c r="J3560" s="13">
        <f t="shared" ca="1" si="389"/>
        <v>0.39259928318118364</v>
      </c>
      <c r="K3560" s="13" t="b">
        <f t="shared" ca="1" si="394"/>
        <v>1</v>
      </c>
    </row>
    <row r="3561" spans="1:11" x14ac:dyDescent="0.2">
      <c r="A3561" s="5">
        <f>IndiciMSCI!A3561</f>
        <v>41872</v>
      </c>
      <c r="B3561" cm="1">
        <f t="array" ref="B3561">INDEX(IndiciMSCI!A:Y,ROW(),Sheet1!$O$2)</f>
        <v>134.04499999999999</v>
      </c>
      <c r="C3561">
        <f t="shared" ca="1" si="390"/>
        <v>121.47030000000001</v>
      </c>
      <c r="D3561" t="b">
        <f t="shared" ca="1" si="391"/>
        <v>0</v>
      </c>
      <c r="E3561" s="13" cm="1">
        <f t="array" aca="1" ref="E3561" ca="1">IF(ISBLANK(INDIRECT(ADDRESS(ROW(B3561)+$N$5,COLUMN(B3561)))),"",(INDIRECT(ADDRESS(ROW(B3561)+$N$5,COLUMN(B3561)))/B3561-1))</f>
        <v>0.26647767540751244</v>
      </c>
      <c r="F3561" s="5">
        <f t="shared" ca="1" si="395"/>
        <v>41929</v>
      </c>
      <c r="G3561" s="11">
        <f t="shared" ca="1" si="392"/>
        <v>125.002</v>
      </c>
      <c r="H3561" s="17" cm="1">
        <f t="array" aca="1" ref="H3561" ca="1">IF(F3561="MAI","NESSUNO",INDIRECT(ADDRESS(ROW()+$N$5,2)))</f>
        <v>169.76499999999999</v>
      </c>
      <c r="I3561" s="11">
        <f t="shared" ca="1" si="393"/>
        <v>0.38689724738132725</v>
      </c>
      <c r="J3561" s="13">
        <f t="shared" ca="1" si="389"/>
        <v>0.36119339888466839</v>
      </c>
      <c r="K3561" s="13" t="b">
        <f t="shared" ca="1" si="394"/>
        <v>1</v>
      </c>
    </row>
    <row r="3562" spans="1:11" x14ac:dyDescent="0.2">
      <c r="A3562" s="5">
        <f>IndiciMSCI!A3562</f>
        <v>41873</v>
      </c>
      <c r="B3562" cm="1">
        <f t="array" ref="B3562">INDEX(IndiciMSCI!A:Y,ROW(),Sheet1!$O$2)</f>
        <v>133.691</v>
      </c>
      <c r="C3562">
        <f t="shared" ca="1" si="390"/>
        <v>121.47030000000001</v>
      </c>
      <c r="D3562" t="b">
        <f t="shared" ca="1" si="391"/>
        <v>0</v>
      </c>
      <c r="E3562" s="13" cm="1">
        <f t="array" aca="1" ref="E3562" ca="1">IF(ISBLANK(INDIRECT(ADDRESS(ROW(B3562)+$N$5,COLUMN(B3562)))),"",(INDIRECT(ADDRESS(ROW(B3562)+$N$5,COLUMN(B3562)))/B3562-1))</f>
        <v>0.22972376599771116</v>
      </c>
      <c r="F3562" s="5">
        <f t="shared" ca="1" si="395"/>
        <v>41929</v>
      </c>
      <c r="G3562" s="11">
        <f t="shared" ca="1" si="392"/>
        <v>125.002</v>
      </c>
      <c r="H3562" s="17" cm="1">
        <f t="array" aca="1" ref="H3562" ca="1">IF(F3562="MAI","NESSUNO",INDIRECT(ADDRESS(ROW()+$N$5,2)))</f>
        <v>164.40299999999999</v>
      </c>
      <c r="I3562" s="11">
        <f t="shared" ca="1" si="393"/>
        <v>0.38009926712197739</v>
      </c>
      <c r="J3562" s="13">
        <f t="shared" ca="1" si="389"/>
        <v>0.31824370223774001</v>
      </c>
      <c r="K3562" s="13" t="b">
        <f t="shared" ca="1" si="394"/>
        <v>1</v>
      </c>
    </row>
    <row r="3563" spans="1:11" x14ac:dyDescent="0.2">
      <c r="A3563" s="5">
        <f>IndiciMSCI!A3563</f>
        <v>41876</v>
      </c>
      <c r="B3563" cm="1">
        <f t="array" ref="B3563">INDEX(IndiciMSCI!A:Y,ROW(),Sheet1!$O$2)</f>
        <v>134.68799999999999</v>
      </c>
      <c r="C3563">
        <f t="shared" ca="1" si="390"/>
        <v>121.47030000000001</v>
      </c>
      <c r="D3563" t="b">
        <f t="shared" ca="1" si="391"/>
        <v>0</v>
      </c>
      <c r="E3563" s="13" cm="1">
        <f t="array" aca="1" ref="E3563" ca="1">IF(ISBLANK(INDIRECT(ADDRESS(ROW(B3563)+$N$5,COLUMN(B3563)))),"",(INDIRECT(ADDRESS(ROW(B3563)+$N$5,COLUMN(B3563)))/B3563-1))</f>
        <v>0.15873722974578297</v>
      </c>
      <c r="F3563" s="5">
        <f t="shared" ca="1" si="395"/>
        <v>41929</v>
      </c>
      <c r="G3563" s="11">
        <f t="shared" ca="1" si="392"/>
        <v>125.002</v>
      </c>
      <c r="H3563" s="17" cm="1">
        <f t="array" aca="1" ref="H3563" ca="1">IF(F3563="MAI","NESSUNO",INDIRECT(ADDRESS(ROW()+$N$5,2)))</f>
        <v>156.06800000000001</v>
      </c>
      <c r="I3563" s="11">
        <f t="shared" ca="1" si="393"/>
        <v>0.3597075375859049</v>
      </c>
      <c r="J3563" s="13">
        <f t="shared" ca="1" si="389"/>
        <v>0.25140163787448139</v>
      </c>
      <c r="K3563" s="13" t="b">
        <f t="shared" ca="1" si="394"/>
        <v>1</v>
      </c>
    </row>
    <row r="3564" spans="1:11" x14ac:dyDescent="0.2">
      <c r="A3564" s="5">
        <f>IndiciMSCI!A3564</f>
        <v>41877</v>
      </c>
      <c r="B3564" cm="1">
        <f t="array" ref="B3564">INDEX(IndiciMSCI!A:Y,ROW(),Sheet1!$O$2)</f>
        <v>133.84899999999999</v>
      </c>
      <c r="C3564">
        <f t="shared" ca="1" si="390"/>
        <v>121.47030000000001</v>
      </c>
      <c r="D3564" t="b">
        <f t="shared" ca="1" si="391"/>
        <v>0</v>
      </c>
      <c r="E3564" s="13" cm="1">
        <f t="array" aca="1" ref="E3564" ca="1">IF(ISBLANK(INDIRECT(ADDRESS(ROW(B3564)+$N$5,COLUMN(B3564)))),"",(INDIRECT(ADDRESS(ROW(B3564)+$N$5,COLUMN(B3564)))/B3564-1))</f>
        <v>0.13215638518031536</v>
      </c>
      <c r="F3564" s="5">
        <f t="shared" ca="1" si="395"/>
        <v>41929</v>
      </c>
      <c r="G3564" s="11">
        <f t="shared" ca="1" si="392"/>
        <v>125.002</v>
      </c>
      <c r="H3564" s="17" cm="1">
        <f t="array" aca="1" ref="H3564" ca="1">IF(F3564="MAI","NESSUNO",INDIRECT(ADDRESS(ROW()+$N$5,2)))</f>
        <v>151.53800000000001</v>
      </c>
      <c r="I3564" s="11">
        <f t="shared" ca="1" si="393"/>
        <v>0.35291103142128577</v>
      </c>
      <c r="J3564" s="13">
        <f t="shared" ca="1" si="389"/>
        <v>0.21510784652582601</v>
      </c>
      <c r="K3564" s="13" t="b">
        <f t="shared" ca="1" si="394"/>
        <v>1</v>
      </c>
    </row>
    <row r="3565" spans="1:11" x14ac:dyDescent="0.2">
      <c r="A3565" s="5">
        <f>IndiciMSCI!A3565</f>
        <v>41878</v>
      </c>
      <c r="B3565" cm="1">
        <f t="array" ref="B3565">INDEX(IndiciMSCI!A:Y,ROW(),Sheet1!$O$2)</f>
        <v>134.08099999999999</v>
      </c>
      <c r="C3565">
        <f t="shared" ca="1" si="390"/>
        <v>121.47030000000001</v>
      </c>
      <c r="D3565" t="b">
        <f t="shared" ca="1" si="391"/>
        <v>0</v>
      </c>
      <c r="E3565" s="13" cm="1">
        <f t="array" aca="1" ref="E3565" ca="1">IF(ISBLANK(INDIRECT(ADDRESS(ROW(B3565)+$N$5,COLUMN(B3565)))),"",(INDIRECT(ADDRESS(ROW(B3565)+$N$5,COLUMN(B3565)))/B3565-1))</f>
        <v>0.17471528404471948</v>
      </c>
      <c r="F3565" s="5">
        <f t="shared" ca="1" si="395"/>
        <v>41929</v>
      </c>
      <c r="G3565" s="11">
        <f t="shared" ca="1" si="392"/>
        <v>125.002</v>
      </c>
      <c r="H3565" s="17" cm="1">
        <f t="array" aca="1" ref="H3565" ca="1">IF(F3565="MAI","NESSUNO",INDIRECT(ADDRESS(ROW()+$N$5,2)))</f>
        <v>157.50700000000001</v>
      </c>
      <c r="I3565" s="11">
        <f t="shared" ca="1" si="393"/>
        <v>0.3461148937303733</v>
      </c>
      <c r="J3565" s="13">
        <f t="shared" ca="1" si="389"/>
        <v>0.26280471427441471</v>
      </c>
      <c r="K3565" s="13" t="b">
        <f t="shared" ca="1" si="394"/>
        <v>1</v>
      </c>
    </row>
    <row r="3566" spans="1:11" x14ac:dyDescent="0.2">
      <c r="A3566" s="5">
        <f>IndiciMSCI!A3566</f>
        <v>41879</v>
      </c>
      <c r="B3566" cm="1">
        <f t="array" ref="B3566">INDEX(IndiciMSCI!A:Y,ROW(),Sheet1!$O$2)</f>
        <v>133.964</v>
      </c>
      <c r="C3566">
        <f t="shared" ca="1" si="390"/>
        <v>121.47030000000001</v>
      </c>
      <c r="D3566" t="b">
        <f t="shared" ca="1" si="391"/>
        <v>0</v>
      </c>
      <c r="E3566" s="13" cm="1">
        <f t="array" aca="1" ref="E3566" ca="1">IF(ISBLANK(INDIRECT(ADDRESS(ROW(B3566)+$N$5,COLUMN(B3566)))),"",(INDIRECT(ADDRESS(ROW(B3566)+$N$5,COLUMN(B3566)))/B3566-1))</f>
        <v>0.19779940879639302</v>
      </c>
      <c r="F3566" s="5">
        <f t="shared" ca="1" si="395"/>
        <v>41929</v>
      </c>
      <c r="G3566" s="11">
        <f t="shared" ca="1" si="392"/>
        <v>125.002</v>
      </c>
      <c r="H3566" s="17" cm="1">
        <f t="array" aca="1" ref="H3566" ca="1">IF(F3566="MAI","NESSUNO",INDIRECT(ADDRESS(ROW()+$N$5,2)))</f>
        <v>160.46199999999999</v>
      </c>
      <c r="I3566" s="11">
        <f t="shared" ca="1" si="393"/>
        <v>0.33931912449322965</v>
      </c>
      <c r="J3566" s="13">
        <f t="shared" ca="1" si="389"/>
        <v>0.2863899707564137</v>
      </c>
      <c r="K3566" s="13" t="b">
        <f t="shared" ca="1" si="394"/>
        <v>1</v>
      </c>
    </row>
    <row r="3567" spans="1:11" x14ac:dyDescent="0.2">
      <c r="A3567" s="5">
        <f>IndiciMSCI!A3567</f>
        <v>41880</v>
      </c>
      <c r="B3567" cm="1">
        <f t="array" ref="B3567">INDEX(IndiciMSCI!A:Y,ROW(),Sheet1!$O$2)</f>
        <v>133.56700000000001</v>
      </c>
      <c r="C3567">
        <f t="shared" ca="1" si="390"/>
        <v>121.47030000000001</v>
      </c>
      <c r="D3567" t="b">
        <f t="shared" ca="1" si="391"/>
        <v>0</v>
      </c>
      <c r="E3567" s="13" cm="1">
        <f t="array" aca="1" ref="E3567" ca="1">IF(ISBLANK(INDIRECT(ADDRESS(ROW(B3567)+$N$5,COLUMN(B3567)))),"",(INDIRECT(ADDRESS(ROW(B3567)+$N$5,COLUMN(B3567)))/B3567-1))</f>
        <v>0.23750627026136684</v>
      </c>
      <c r="F3567" s="5">
        <f t="shared" ca="1" si="395"/>
        <v>41929</v>
      </c>
      <c r="G3567" s="11">
        <f t="shared" ca="1" si="392"/>
        <v>125.002</v>
      </c>
      <c r="H3567" s="17" cm="1">
        <f t="array" aca="1" ref="H3567" ca="1">IF(F3567="MAI","NESSUNO",INDIRECT(ADDRESS(ROW()+$N$5,2)))</f>
        <v>165.29</v>
      </c>
      <c r="I3567" s="11">
        <f t="shared" ca="1" si="393"/>
        <v>0.33252372368986016</v>
      </c>
      <c r="J3567" s="13">
        <f t="shared" ca="1" si="389"/>
        <v>0.32495899044567172</v>
      </c>
      <c r="K3567" s="13" t="b">
        <f t="shared" ca="1" si="394"/>
        <v>1</v>
      </c>
    </row>
    <row r="3568" spans="1:11" x14ac:dyDescent="0.2">
      <c r="A3568" s="5">
        <f>IndiciMSCI!A3568</f>
        <v>41883</v>
      </c>
      <c r="B3568" cm="1">
        <f t="array" ref="B3568">INDEX(IndiciMSCI!A:Y,ROW(),Sheet1!$O$2)</f>
        <v>133.90600000000001</v>
      </c>
      <c r="C3568">
        <f t="shared" ca="1" si="390"/>
        <v>121.47030000000001</v>
      </c>
      <c r="D3568" t="b">
        <f t="shared" ca="1" si="391"/>
        <v>0</v>
      </c>
      <c r="E3568" s="13" cm="1">
        <f t="array" aca="1" ref="E3568" ca="1">IF(ISBLANK(INDIRECT(ADDRESS(ROW(B3568)+$N$5,COLUMN(B3568)))),"",(INDIRECT(ADDRESS(ROW(B3568)+$N$5,COLUMN(B3568)))/B3568-1))</f>
        <v>0.22145385568981224</v>
      </c>
      <c r="F3568" s="5">
        <f t="shared" ca="1" si="395"/>
        <v>41929</v>
      </c>
      <c r="G3568" s="11">
        <f t="shared" ca="1" si="392"/>
        <v>125.002</v>
      </c>
      <c r="H3568" s="17" cm="1">
        <f t="array" aca="1" ref="H3568" ca="1">IF(F3568="MAI","NESSUNO",INDIRECT(ADDRESS(ROW()+$N$5,2)))</f>
        <v>163.56</v>
      </c>
      <c r="I3568" s="11">
        <f t="shared" ca="1" si="393"/>
        <v>0.31213973168266307</v>
      </c>
      <c r="J3568" s="13">
        <f t="shared" ca="1" si="389"/>
        <v>0.3109561425551805</v>
      </c>
      <c r="K3568" s="13" t="b">
        <f t="shared" ca="1" si="394"/>
        <v>1</v>
      </c>
    </row>
    <row r="3569" spans="1:11" x14ac:dyDescent="0.2">
      <c r="A3569" s="5">
        <f>IndiciMSCI!A3569</f>
        <v>41884</v>
      </c>
      <c r="B3569" cm="1">
        <f t="array" ref="B3569">INDEX(IndiciMSCI!A:Y,ROW(),Sheet1!$O$2)</f>
        <v>134.49799999999999</v>
      </c>
      <c r="C3569">
        <f t="shared" ca="1" si="390"/>
        <v>121.47030000000001</v>
      </c>
      <c r="D3569" t="b">
        <f t="shared" ca="1" si="391"/>
        <v>0</v>
      </c>
      <c r="E3569" s="13" cm="1">
        <f t="array" aca="1" ref="E3569" ca="1">IF(ISBLANK(INDIRECT(ADDRESS(ROW(B3569)+$N$5,COLUMN(B3569)))),"",(INDIRECT(ADDRESS(ROW(B3569)+$N$5,COLUMN(B3569)))/B3569-1))</f>
        <v>0.17682047316688743</v>
      </c>
      <c r="F3569" s="5">
        <f t="shared" ca="1" si="395"/>
        <v>41929</v>
      </c>
      <c r="G3569" s="11">
        <f t="shared" ca="1" si="392"/>
        <v>125.002</v>
      </c>
      <c r="H3569" s="17" cm="1">
        <f t="array" aca="1" ref="H3569" ca="1">IF(F3569="MAI","NESSUNO",INDIRECT(ADDRESS(ROW()+$N$5,2)))</f>
        <v>158.28</v>
      </c>
      <c r="I3569" s="11">
        <f t="shared" ca="1" si="393"/>
        <v>0.30534580441468506</v>
      </c>
      <c r="J3569" s="13">
        <f t="shared" ca="1" si="389"/>
        <v>0.26866246783583214</v>
      </c>
      <c r="K3569" s="13" t="b">
        <f t="shared" ca="1" si="394"/>
        <v>1</v>
      </c>
    </row>
    <row r="3570" spans="1:11" x14ac:dyDescent="0.2">
      <c r="A3570" s="5">
        <f>IndiciMSCI!A3570</f>
        <v>41885</v>
      </c>
      <c r="B3570" cm="1">
        <f t="array" ref="B3570">INDEX(IndiciMSCI!A:Y,ROW(),Sheet1!$O$2)</f>
        <v>135.08199999999999</v>
      </c>
      <c r="C3570">
        <f t="shared" ca="1" si="390"/>
        <v>121.57379999999999</v>
      </c>
      <c r="D3570" t="b">
        <f t="shared" ca="1" si="391"/>
        <v>0</v>
      </c>
      <c r="E3570" s="13" cm="1">
        <f t="array" aca="1" ref="E3570" ca="1">IF(ISBLANK(INDIRECT(ADDRESS(ROW(B3570)+$N$5,COLUMN(B3570)))),"",(INDIRECT(ADDRESS(ROW(B3570)+$N$5,COLUMN(B3570)))/B3570-1))</f>
        <v>0.16288624687227027</v>
      </c>
      <c r="F3570" s="5">
        <f t="shared" ca="1" si="395"/>
        <v>41929</v>
      </c>
      <c r="G3570" s="11">
        <f t="shared" ca="1" si="392"/>
        <v>125.002</v>
      </c>
      <c r="H3570" s="17" cm="1">
        <f t="array" aca="1" ref="H3570" ca="1">IF(F3570="MAI","NESSUNO",INDIRECT(ADDRESS(ROW()+$N$5,2)))</f>
        <v>157.08500000000001</v>
      </c>
      <c r="I3570" s="11">
        <f t="shared" ca="1" si="393"/>
        <v>0.29855224548059311</v>
      </c>
      <c r="J3570" s="13">
        <f t="shared" ca="1" si="389"/>
        <v>0.25904827319147378</v>
      </c>
      <c r="K3570" s="13" t="b">
        <f t="shared" ca="1" si="394"/>
        <v>1</v>
      </c>
    </row>
    <row r="3571" spans="1:11" x14ac:dyDescent="0.2">
      <c r="A3571" s="5">
        <f>IndiciMSCI!A3571</f>
        <v>41886</v>
      </c>
      <c r="B3571" cm="1">
        <f t="array" ref="B3571">INDEX(IndiciMSCI!A:Y,ROW(),Sheet1!$O$2)</f>
        <v>136.18299999999999</v>
      </c>
      <c r="C3571">
        <f t="shared" ca="1" si="390"/>
        <v>122.5647</v>
      </c>
      <c r="D3571" t="b">
        <f t="shared" ca="1" si="391"/>
        <v>0</v>
      </c>
      <c r="E3571" s="13" cm="1">
        <f t="array" aca="1" ref="E3571" ca="1">IF(ISBLANK(INDIRECT(ADDRESS(ROW(B3571)+$N$5,COLUMN(B3571)))),"",(INDIRECT(ADDRESS(ROW(B3571)+$N$5,COLUMN(B3571)))/B3571-1))</f>
        <v>0.17393507265958319</v>
      </c>
      <c r="F3571" s="5">
        <f t="shared" ca="1" si="395"/>
        <v>41929</v>
      </c>
      <c r="G3571" s="11">
        <f t="shared" ca="1" si="392"/>
        <v>125.002</v>
      </c>
      <c r="H3571" s="17" cm="1">
        <f t="array" aca="1" ref="H3571" ca="1">IF(F3571="MAI","NESSUNO",INDIRECT(ADDRESS(ROW()+$N$5,2)))</f>
        <v>159.87</v>
      </c>
      <c r="I3571" s="11">
        <f t="shared" ca="1" si="393"/>
        <v>0.29175905486046361</v>
      </c>
      <c r="J3571" s="13">
        <f t="shared" ca="1" si="389"/>
        <v>0.28127357206173081</v>
      </c>
      <c r="K3571" s="13" t="b">
        <f t="shared" ca="1" si="394"/>
        <v>1</v>
      </c>
    </row>
    <row r="3572" spans="1:11" x14ac:dyDescent="0.2">
      <c r="A3572" s="5">
        <f>IndiciMSCI!A3572</f>
        <v>41887</v>
      </c>
      <c r="B3572" cm="1">
        <f t="array" ref="B3572">INDEX(IndiciMSCI!A:Y,ROW(),Sheet1!$O$2)</f>
        <v>136.245</v>
      </c>
      <c r="C3572">
        <f t="shared" ca="1" si="390"/>
        <v>122.62050000000001</v>
      </c>
      <c r="D3572" t="b">
        <f t="shared" ca="1" si="391"/>
        <v>0</v>
      </c>
      <c r="E3572" s="13" cm="1">
        <f t="array" aca="1" ref="E3572" ca="1">IF(ISBLANK(INDIRECT(ADDRESS(ROW(B3572)+$N$5,COLUMN(B3572)))),"",(INDIRECT(ADDRESS(ROW(B3572)+$N$5,COLUMN(B3572)))/B3572-1))</f>
        <v>0.15787001357847985</v>
      </c>
      <c r="F3572" s="5">
        <f t="shared" ca="1" si="395"/>
        <v>41929</v>
      </c>
      <c r="G3572" s="11">
        <f t="shared" ca="1" si="392"/>
        <v>125.002</v>
      </c>
      <c r="H3572" s="17" cm="1">
        <f t="array" aca="1" ref="H3572" ca="1">IF(F3572="MAI","NESSUNO",INDIRECT(ADDRESS(ROW()+$N$5,2)))</f>
        <v>157.75399999999999</v>
      </c>
      <c r="I3572" s="11">
        <f t="shared" ca="1" si="393"/>
        <v>0.28496623253430187</v>
      </c>
      <c r="J3572" s="13">
        <f t="shared" ca="1" si="389"/>
        <v>0.26429150119625527</v>
      </c>
      <c r="K3572" s="13" t="b">
        <f t="shared" ca="1" si="394"/>
        <v>1</v>
      </c>
    </row>
    <row r="3573" spans="1:11" x14ac:dyDescent="0.2">
      <c r="A3573" s="5">
        <f>IndiciMSCI!A3573</f>
        <v>41890</v>
      </c>
      <c r="B3573" cm="1">
        <f t="array" ref="B3573">INDEX(IndiciMSCI!A:Y,ROW(),Sheet1!$O$2)</f>
        <v>136.21600000000001</v>
      </c>
      <c r="C3573">
        <f t="shared" ca="1" si="390"/>
        <v>122.62050000000001</v>
      </c>
      <c r="D3573" t="b">
        <f t="shared" ca="1" si="391"/>
        <v>0</v>
      </c>
      <c r="E3573" s="13" cm="1">
        <f t="array" aca="1" ref="E3573" ca="1">IF(ISBLANK(INDIRECT(ADDRESS(ROW(B3573)+$N$5,COLUMN(B3573)))),"",(INDIRECT(ADDRESS(ROW(B3573)+$N$5,COLUMN(B3573)))/B3573-1))</f>
        <v>0.15405679215363821</v>
      </c>
      <c r="F3573" s="5">
        <f t="shared" ca="1" si="395"/>
        <v>41929</v>
      </c>
      <c r="G3573" s="11">
        <f t="shared" ca="1" si="392"/>
        <v>125.002</v>
      </c>
      <c r="H3573" s="17" cm="1">
        <f t="array" aca="1" ref="H3573" ca="1">IF(F3573="MAI","NESSUNO",INDIRECT(ADDRESS(ROW()+$N$5,2)))</f>
        <v>157.20099999999999</v>
      </c>
      <c r="I3573" s="11">
        <f t="shared" ca="1" si="393"/>
        <v>0.26458997512004601</v>
      </c>
      <c r="J3573" s="13">
        <f t="shared" ca="1" si="389"/>
        <v>0.25970456452792789</v>
      </c>
      <c r="K3573" s="13" t="b">
        <f t="shared" ca="1" si="394"/>
        <v>1</v>
      </c>
    </row>
    <row r="3574" spans="1:11" x14ac:dyDescent="0.2">
      <c r="A3574" s="5">
        <f>IndiciMSCI!A3574</f>
        <v>41891</v>
      </c>
      <c r="B3574" cm="1">
        <f t="array" ref="B3574">INDEX(IndiciMSCI!A:Y,ROW(),Sheet1!$O$2)</f>
        <v>135.66200000000001</v>
      </c>
      <c r="C3574">
        <f t="shared" ca="1" si="390"/>
        <v>122.62050000000001</v>
      </c>
      <c r="D3574" t="b">
        <f t="shared" ca="1" si="391"/>
        <v>0</v>
      </c>
      <c r="E3574" s="13" cm="1">
        <f t="array" aca="1" ref="E3574" ca="1">IF(ISBLANK(INDIRECT(ADDRESS(ROW(B3574)+$N$5,COLUMN(B3574)))),"",(INDIRECT(ADDRESS(ROW(B3574)+$N$5,COLUMN(B3574)))/B3574-1))</f>
        <v>0.12902655128186225</v>
      </c>
      <c r="F3574" s="5">
        <f t="shared" ca="1" si="395"/>
        <v>41929</v>
      </c>
      <c r="G3574" s="11">
        <f t="shared" ca="1" si="392"/>
        <v>125.002</v>
      </c>
      <c r="H3574" s="17" cm="1">
        <f t="array" aca="1" ref="H3574" ca="1">IF(F3574="MAI","NESSUNO",INDIRECT(ADDRESS(ROW()+$N$5,2)))</f>
        <v>153.166</v>
      </c>
      <c r="I3574" s="11">
        <f t="shared" ca="1" si="393"/>
        <v>0.25779862577013546</v>
      </c>
      <c r="J3574" s="13">
        <f t="shared" ca="1" si="389"/>
        <v>0.22737075107414392</v>
      </c>
      <c r="K3574" s="13" t="b">
        <f t="shared" ca="1" si="394"/>
        <v>1</v>
      </c>
    </row>
    <row r="3575" spans="1:11" x14ac:dyDescent="0.2">
      <c r="A3575" s="5">
        <f>IndiciMSCI!A3575</f>
        <v>41892</v>
      </c>
      <c r="B3575" cm="1">
        <f t="array" ref="B3575">INDEX(IndiciMSCI!A:Y,ROW(),Sheet1!$O$2)</f>
        <v>135.83699999999999</v>
      </c>
      <c r="C3575">
        <f t="shared" ca="1" si="390"/>
        <v>122.62050000000001</v>
      </c>
      <c r="D3575" t="b">
        <f t="shared" ca="1" si="391"/>
        <v>0</v>
      </c>
      <c r="E3575" s="13" cm="1">
        <f t="array" aca="1" ref="E3575" ca="1">IF(ISBLANK(INDIRECT(ADDRESS(ROW(B3575)+$N$5,COLUMN(B3575)))),"",(INDIRECT(ADDRESS(ROW(B3575)+$N$5,COLUMN(B3575)))/B3575-1))</f>
        <v>0.19181813497058986</v>
      </c>
      <c r="F3575" s="5">
        <f t="shared" ca="1" si="395"/>
        <v>41929</v>
      </c>
      <c r="G3575" s="11">
        <f t="shared" ca="1" si="392"/>
        <v>125.002</v>
      </c>
      <c r="H3575" s="17" cm="1">
        <f t="array" aca="1" ref="H3575" ca="1">IF(F3575="MAI","NESSUNO",INDIRECT(ADDRESS(ROW()+$N$5,2)))</f>
        <v>161.893</v>
      </c>
      <c r="I3575" s="11">
        <f t="shared" ca="1" si="393"/>
        <v>0.25100764461437564</v>
      </c>
      <c r="J3575" s="13">
        <f t="shared" ca="1" si="389"/>
        <v>0.29713130705600216</v>
      </c>
      <c r="K3575" s="13" t="b">
        <f t="shared" ca="1" si="394"/>
        <v>1</v>
      </c>
    </row>
    <row r="3576" spans="1:11" x14ac:dyDescent="0.2">
      <c r="A3576" s="5">
        <f>IndiciMSCI!A3576</f>
        <v>41893</v>
      </c>
      <c r="B3576" cm="1">
        <f t="array" ref="B3576">INDEX(IndiciMSCI!A:Y,ROW(),Sheet1!$O$2)</f>
        <v>135.971</v>
      </c>
      <c r="C3576">
        <f t="shared" ca="1" si="390"/>
        <v>122.62050000000001</v>
      </c>
      <c r="D3576" t="b">
        <f t="shared" ca="1" si="391"/>
        <v>0</v>
      </c>
      <c r="E3576" s="13" cm="1">
        <f t="array" aca="1" ref="E3576" ca="1">IF(ISBLANK(INDIRECT(ADDRESS(ROW(B3576)+$N$5,COLUMN(B3576)))),"",(INDIRECT(ADDRESS(ROW(B3576)+$N$5,COLUMN(B3576)))/B3576-1))</f>
        <v>0.1621301601076699</v>
      </c>
      <c r="F3576" s="5">
        <f t="shared" ca="1" si="395"/>
        <v>41929</v>
      </c>
      <c r="G3576" s="11">
        <f t="shared" ca="1" si="392"/>
        <v>125.002</v>
      </c>
      <c r="H3576" s="17" cm="1">
        <f t="array" aca="1" ref="H3576" ca="1">IF(F3576="MAI","NESSUNO",INDIRECT(ADDRESS(ROW()+$N$5,2)))</f>
        <v>158.01599999999999</v>
      </c>
      <c r="I3576" s="11">
        <f t="shared" ca="1" si="393"/>
        <v>0.24421703163280029</v>
      </c>
      <c r="J3576" s="13">
        <f t="shared" ca="1" si="389"/>
        <v>0.26606147926939405</v>
      </c>
      <c r="K3576" s="13" t="b">
        <f t="shared" ca="1" si="394"/>
        <v>1</v>
      </c>
    </row>
    <row r="3577" spans="1:11" x14ac:dyDescent="0.2">
      <c r="A3577" s="5">
        <f>IndiciMSCI!A3577</f>
        <v>41894</v>
      </c>
      <c r="B3577" cm="1">
        <f t="array" ref="B3577">INDEX(IndiciMSCI!A:Y,ROW(),Sheet1!$O$2)</f>
        <v>135.685</v>
      </c>
      <c r="C3577">
        <f t="shared" ca="1" si="390"/>
        <v>122.62050000000001</v>
      </c>
      <c r="D3577" t="b">
        <f t="shared" ca="1" si="391"/>
        <v>0</v>
      </c>
      <c r="E3577" s="13" cm="1">
        <f t="array" aca="1" ref="E3577" ca="1">IF(ISBLANK(INDIRECT(ADDRESS(ROW(B3577)+$N$5,COLUMN(B3577)))),"",(INDIRECT(ADDRESS(ROW(B3577)+$N$5,COLUMN(B3577)))/B3577-1))</f>
        <v>0.15870582599403016</v>
      </c>
      <c r="F3577" s="5">
        <f t="shared" ca="1" si="395"/>
        <v>41929</v>
      </c>
      <c r="G3577" s="11">
        <f t="shared" ca="1" si="392"/>
        <v>125.002</v>
      </c>
      <c r="H3577" s="17" cm="1">
        <f t="array" aca="1" ref="H3577" ca="1">IF(F3577="MAI","NESSUNO",INDIRECT(ADDRESS(ROW()+$N$5,2)))</f>
        <v>157.21899999999999</v>
      </c>
      <c r="I3577" s="11">
        <f t="shared" ca="1" si="393"/>
        <v>0.23742678680547158</v>
      </c>
      <c r="J3577" s="13">
        <f t="shared" ca="1" si="389"/>
        <v>0.25963126019428068</v>
      </c>
      <c r="K3577" s="13" t="b">
        <f t="shared" ca="1" si="394"/>
        <v>1</v>
      </c>
    </row>
    <row r="3578" spans="1:11" x14ac:dyDescent="0.2">
      <c r="A3578" s="5">
        <f>IndiciMSCI!A3578</f>
        <v>41897</v>
      </c>
      <c r="B3578" cm="1">
        <f t="array" ref="B3578">INDEX(IndiciMSCI!A:Y,ROW(),Sheet1!$O$2)</f>
        <v>135.84399999999999</v>
      </c>
      <c r="C3578">
        <f t="shared" ca="1" si="390"/>
        <v>122.62050000000001</v>
      </c>
      <c r="D3578" t="b">
        <f t="shared" ca="1" si="391"/>
        <v>0</v>
      </c>
      <c r="E3578" s="13" cm="1">
        <f t="array" aca="1" ref="E3578" ca="1">IF(ISBLANK(INDIRECT(ADDRESS(ROW(B3578)+$N$5,COLUMN(B3578)))),"",(INDIRECT(ADDRESS(ROW(B3578)+$N$5,COLUMN(B3578)))/B3578-1))</f>
        <v>0.14747798945849655</v>
      </c>
      <c r="F3578" s="5">
        <f t="shared" ca="1" si="395"/>
        <v>41929</v>
      </c>
      <c r="G3578" s="11">
        <f t="shared" ca="1" si="392"/>
        <v>125.002</v>
      </c>
      <c r="H3578" s="17" cm="1">
        <f t="array" aca="1" ref="H3578" ca="1">IF(F3578="MAI","NESSUNO",INDIRECT(ADDRESS(ROW()+$N$5,2)))</f>
        <v>155.87799999999999</v>
      </c>
      <c r="I3578" s="11">
        <f t="shared" ca="1" si="393"/>
        <v>0.21705826104930281</v>
      </c>
      <c r="J3578" s="13">
        <f t="shared" ca="1" si="389"/>
        <v>0.24874048624061451</v>
      </c>
      <c r="K3578" s="13" t="b">
        <f t="shared" ca="1" si="394"/>
        <v>1</v>
      </c>
    </row>
    <row r="3579" spans="1:11" x14ac:dyDescent="0.2">
      <c r="A3579" s="5">
        <f>IndiciMSCI!A3579</f>
        <v>41898</v>
      </c>
      <c r="B3579" cm="1">
        <f t="array" ref="B3579">INDEX(IndiciMSCI!A:Y,ROW(),Sheet1!$O$2)</f>
        <v>135.5</v>
      </c>
      <c r="C3579">
        <f t="shared" ca="1" si="390"/>
        <v>122.62050000000001</v>
      </c>
      <c r="D3579" t="b">
        <f t="shared" ca="1" si="391"/>
        <v>0</v>
      </c>
      <c r="E3579" s="13" cm="1">
        <f t="array" aca="1" ref="E3579" ca="1">IF(ISBLANK(INDIRECT(ADDRESS(ROW(B3579)+$N$5,COLUMN(B3579)))),"",(INDIRECT(ADDRESS(ROW(B3579)+$N$5,COLUMN(B3579)))/B3579-1))</f>
        <v>0.15141697416974176</v>
      </c>
      <c r="F3579" s="5">
        <f t="shared" ca="1" si="395"/>
        <v>41929</v>
      </c>
      <c r="G3579" s="11">
        <f t="shared" ca="1" si="392"/>
        <v>125.002</v>
      </c>
      <c r="H3579" s="17" cm="1">
        <f t="array" aca="1" ref="H3579" ca="1">IF(F3579="MAI","NESSUNO",INDIRECT(ADDRESS(ROW()+$N$5,2)))</f>
        <v>156.017</v>
      </c>
      <c r="I3579" s="11">
        <f t="shared" ca="1" si="393"/>
        <v>0.21026948863928396</v>
      </c>
      <c r="J3579" s="13">
        <f t="shared" ca="1" si="389"/>
        <v>0.24979815913856807</v>
      </c>
      <c r="K3579" s="13" t="b">
        <f t="shared" ca="1" si="394"/>
        <v>1</v>
      </c>
    </row>
    <row r="3580" spans="1:11" x14ac:dyDescent="0.2">
      <c r="A3580" s="5">
        <f>IndiciMSCI!A3580</f>
        <v>41899</v>
      </c>
      <c r="B3580" cm="1">
        <f t="array" ref="B3580">INDEX(IndiciMSCI!A:Y,ROW(),Sheet1!$O$2)</f>
        <v>134.38</v>
      </c>
      <c r="C3580">
        <f t="shared" ca="1" si="390"/>
        <v>122.62050000000001</v>
      </c>
      <c r="D3580" t="b">
        <f t="shared" ca="1" si="391"/>
        <v>0</v>
      </c>
      <c r="E3580" s="13" cm="1">
        <f t="array" aca="1" ref="E3580" ca="1">IF(ISBLANK(INDIRECT(ADDRESS(ROW(B3580)+$N$5,COLUMN(B3580)))),"",(INDIRECT(ADDRESS(ROW(B3580)+$N$5,COLUMN(B3580)))/B3580-1))</f>
        <v>0.16515850573001956</v>
      </c>
      <c r="F3580" s="5">
        <f t="shared" ca="1" si="395"/>
        <v>41929</v>
      </c>
      <c r="G3580" s="11">
        <f t="shared" ca="1" si="392"/>
        <v>125.002</v>
      </c>
      <c r="H3580" s="17" cm="1">
        <f t="array" aca="1" ref="H3580" ca="1">IF(F3580="MAI","NESSUNO",INDIRECT(ADDRESS(ROW()+$N$5,2)))</f>
        <v>156.57400000000001</v>
      </c>
      <c r="I3580" s="11">
        <f t="shared" ca="1" si="393"/>
        <v>0.20348108428375156</v>
      </c>
      <c r="J3580" s="13">
        <f t="shared" ca="1" si="389"/>
        <v>0.25419978147776651</v>
      </c>
      <c r="K3580" s="13" t="b">
        <f t="shared" ca="1" si="394"/>
        <v>1</v>
      </c>
    </row>
    <row r="3581" spans="1:11" x14ac:dyDescent="0.2">
      <c r="A3581" s="5">
        <f>IndiciMSCI!A3581</f>
        <v>41900</v>
      </c>
      <c r="B3581" cm="1">
        <f t="array" ref="B3581">INDEX(IndiciMSCI!A:Y,ROW(),Sheet1!$O$2)</f>
        <v>134.78</v>
      </c>
      <c r="C3581">
        <f t="shared" ca="1" si="390"/>
        <v>122.62050000000001</v>
      </c>
      <c r="D3581" t="b">
        <f t="shared" ca="1" si="391"/>
        <v>0</v>
      </c>
      <c r="E3581" s="13" cm="1">
        <f t="array" aca="1" ref="E3581" ca="1">IF(ISBLANK(INDIRECT(ADDRESS(ROW(B3581)+$N$5,COLUMN(B3581)))),"",(INDIRECT(ADDRESS(ROW(B3581)+$N$5,COLUMN(B3581)))/B3581-1))</f>
        <v>0.17067814215759003</v>
      </c>
      <c r="F3581" s="5">
        <f t="shared" ca="1" si="395"/>
        <v>41929</v>
      </c>
      <c r="G3581" s="11">
        <f t="shared" ca="1" si="392"/>
        <v>125.002</v>
      </c>
      <c r="H3581" s="17" cm="1">
        <f t="array" aca="1" ref="H3581" ca="1">IF(F3581="MAI","NESSUNO",INDIRECT(ADDRESS(ROW()+$N$5,2)))</f>
        <v>157.78399999999999</v>
      </c>
      <c r="I3581" s="11">
        <f t="shared" ca="1" si="393"/>
        <v>0.19669304796269671</v>
      </c>
      <c r="J3581" s="13">
        <f t="shared" ca="1" si="389"/>
        <v>0.26382532317853069</v>
      </c>
      <c r="K3581" s="13" t="b">
        <f t="shared" ca="1" si="394"/>
        <v>1</v>
      </c>
    </row>
    <row r="3582" spans="1:11" x14ac:dyDescent="0.2">
      <c r="A3582" s="5">
        <f>IndiciMSCI!A3582</f>
        <v>41901</v>
      </c>
      <c r="B3582" cm="1">
        <f t="array" ref="B3582">INDEX(IndiciMSCI!A:Y,ROW(),Sheet1!$O$2)</f>
        <v>136.72200000000001</v>
      </c>
      <c r="C3582">
        <f t="shared" ca="1" si="390"/>
        <v>123.0498</v>
      </c>
      <c r="D3582" t="b">
        <f t="shared" ca="1" si="391"/>
        <v>0</v>
      </c>
      <c r="E3582" s="13" cm="1">
        <f t="array" aca="1" ref="E3582" ca="1">IF(ISBLANK(INDIRECT(ADDRESS(ROW(B3582)+$N$5,COLUMN(B3582)))),"",(INDIRECT(ADDRESS(ROW(B3582)+$N$5,COLUMN(B3582)))/B3582-1))</f>
        <v>0.13330700253068262</v>
      </c>
      <c r="F3582" s="5">
        <f t="shared" ca="1" si="395"/>
        <v>41929</v>
      </c>
      <c r="G3582" s="11">
        <f t="shared" ca="1" si="392"/>
        <v>125.002</v>
      </c>
      <c r="H3582" s="17" cm="1">
        <f t="array" aca="1" ref="H3582" ca="1">IF(F3582="MAI","NESSUNO",INDIRECT(ADDRESS(ROW()+$N$5,2)))</f>
        <v>154.94800000000001</v>
      </c>
      <c r="I3582" s="11">
        <f t="shared" ca="1" si="393"/>
        <v>0.18990537965616738</v>
      </c>
      <c r="J3582" s="13">
        <f t="shared" ca="1" si="389"/>
        <v>0.24108338570307819</v>
      </c>
      <c r="K3582" s="13" t="b">
        <f t="shared" ca="1" si="394"/>
        <v>1</v>
      </c>
    </row>
    <row r="3583" spans="1:11" x14ac:dyDescent="0.2">
      <c r="A3583" s="5">
        <f>IndiciMSCI!A3583</f>
        <v>41904</v>
      </c>
      <c r="B3583" cm="1">
        <f t="array" ref="B3583">INDEX(IndiciMSCI!A:Y,ROW(),Sheet1!$O$2)</f>
        <v>136.797</v>
      </c>
      <c r="C3583">
        <f t="shared" ca="1" si="390"/>
        <v>123.1173</v>
      </c>
      <c r="D3583" t="b">
        <f t="shared" ca="1" si="391"/>
        <v>0</v>
      </c>
      <c r="E3583" s="13" cm="1">
        <f t="array" aca="1" ref="E3583" ca="1">IF(ISBLANK(INDIRECT(ADDRESS(ROW(B3583)+$N$5,COLUMN(B3583)))),"",(INDIRECT(ADDRESS(ROW(B3583)+$N$5,COLUMN(B3583)))/B3583-1))</f>
        <v>0.14565377895714104</v>
      </c>
      <c r="F3583" s="5">
        <f t="shared" ca="1" si="395"/>
        <v>41929</v>
      </c>
      <c r="G3583" s="11">
        <f t="shared" ca="1" si="392"/>
        <v>125.002</v>
      </c>
      <c r="H3583" s="17" cm="1">
        <f t="array" aca="1" ref="H3583" ca="1">IF(F3583="MAI","NESSUNO",INDIRECT(ADDRESS(ROW()+$N$5,2)))</f>
        <v>156.72200000000001</v>
      </c>
      <c r="I3583" s="11">
        <f t="shared" ca="1" si="393"/>
        <v>0.16954458262429739</v>
      </c>
      <c r="J3583" s="13">
        <f t="shared" ca="1" si="389"/>
        <v>0.25511227486459664</v>
      </c>
      <c r="K3583" s="13" t="b">
        <f t="shared" ca="1" si="394"/>
        <v>1</v>
      </c>
    </row>
    <row r="3584" spans="1:11" x14ac:dyDescent="0.2">
      <c r="A3584" s="5">
        <f>IndiciMSCI!A3584</f>
        <v>41905</v>
      </c>
      <c r="B3584" cm="1">
        <f t="array" ref="B3584">INDEX(IndiciMSCI!A:Y,ROW(),Sheet1!$O$2)</f>
        <v>136.529</v>
      </c>
      <c r="C3584">
        <f t="shared" ca="1" si="390"/>
        <v>123.1173</v>
      </c>
      <c r="D3584" t="b">
        <f t="shared" ca="1" si="391"/>
        <v>0</v>
      </c>
      <c r="E3584" s="13" cm="1">
        <f t="array" aca="1" ref="E3584" ca="1">IF(ISBLANK(INDIRECT(ADDRESS(ROW(B3584)+$N$5,COLUMN(B3584)))),"",(INDIRECT(ADDRESS(ROW(B3584)+$N$5,COLUMN(B3584)))/B3584-1))</f>
        <v>0.15895524027862207</v>
      </c>
      <c r="F3584" s="5">
        <f t="shared" ca="1" si="395"/>
        <v>41929</v>
      </c>
      <c r="G3584" s="11">
        <f t="shared" ca="1" si="392"/>
        <v>125.002</v>
      </c>
      <c r="H3584" s="17" cm="1">
        <f t="array" aca="1" ref="H3584" ca="1">IF(F3584="MAI","NESSUNO",INDIRECT(ADDRESS(ROW()+$N$5,2)))</f>
        <v>158.23099999999999</v>
      </c>
      <c r="I3584" s="11">
        <f t="shared" ca="1" si="393"/>
        <v>0.1627583861764208</v>
      </c>
      <c r="J3584" s="13">
        <f t="shared" ca="1" si="389"/>
        <v>0.26712979301272316</v>
      </c>
      <c r="K3584" s="13" t="b">
        <f t="shared" ca="1" si="394"/>
        <v>1</v>
      </c>
    </row>
    <row r="3585" spans="1:11" x14ac:dyDescent="0.2">
      <c r="A3585" s="5">
        <f>IndiciMSCI!A3585</f>
        <v>41906</v>
      </c>
      <c r="B3585" cm="1">
        <f t="array" ref="B3585">INDEX(IndiciMSCI!A:Y,ROW(),Sheet1!$O$2)</f>
        <v>136.749</v>
      </c>
      <c r="C3585">
        <f t="shared" ca="1" si="390"/>
        <v>123.1173</v>
      </c>
      <c r="D3585" t="b">
        <f t="shared" ca="1" si="391"/>
        <v>0</v>
      </c>
      <c r="E3585" s="13" cm="1">
        <f t="array" aca="1" ref="E3585" ca="1">IF(ISBLANK(INDIRECT(ADDRESS(ROW(B3585)+$N$5,COLUMN(B3585)))),"",(INDIRECT(ADDRESS(ROW(B3585)+$N$5,COLUMN(B3585)))/B3585-1))</f>
        <v>0.15148922478409355</v>
      </c>
      <c r="F3585" s="5">
        <f t="shared" ca="1" si="395"/>
        <v>41929</v>
      </c>
      <c r="G3585" s="11">
        <f t="shared" ca="1" si="392"/>
        <v>125.002</v>
      </c>
      <c r="H3585" s="17" cm="1">
        <f t="array" aca="1" ref="H3585" ca="1">IF(F3585="MAI","NESSUNO",INDIRECT(ADDRESS(ROW()+$N$5,2)))</f>
        <v>157.465</v>
      </c>
      <c r="I3585" s="11">
        <f t="shared" ca="1" si="393"/>
        <v>0.15597255764330953</v>
      </c>
      <c r="J3585" s="13">
        <f t="shared" ca="1" si="389"/>
        <v>0.26094760529946176</v>
      </c>
      <c r="K3585" s="13" t="b">
        <f t="shared" ca="1" si="394"/>
        <v>1</v>
      </c>
    </row>
    <row r="3586" spans="1:11" x14ac:dyDescent="0.2">
      <c r="A3586" s="5">
        <f>IndiciMSCI!A3586</f>
        <v>41907</v>
      </c>
      <c r="B3586" cm="1">
        <f t="array" ref="B3586">INDEX(IndiciMSCI!A:Y,ROW(),Sheet1!$O$2)</f>
        <v>139.54599999999999</v>
      </c>
      <c r="C3586">
        <f t="shared" ca="1" si="390"/>
        <v>125.59139999999999</v>
      </c>
      <c r="D3586" t="b">
        <f t="shared" ca="1" si="391"/>
        <v>0</v>
      </c>
      <c r="E3586" s="13" cm="1">
        <f t="array" aca="1" ref="E3586" ca="1">IF(ISBLANK(INDIRECT(ADDRESS(ROW(B3586)+$N$5,COLUMN(B3586)))),"",(INDIRECT(ADDRESS(ROW(B3586)+$N$5,COLUMN(B3586)))/B3586-1))</f>
        <v>9.7516231206913995E-2</v>
      </c>
      <c r="F3586" s="5">
        <f t="shared" ca="1" si="395"/>
        <v>41929</v>
      </c>
      <c r="G3586" s="11">
        <f t="shared" ca="1" si="392"/>
        <v>125.002</v>
      </c>
      <c r="H3586" s="17" cm="1">
        <f t="array" aca="1" ref="H3586" ca="1">IF(F3586="MAI","NESSUNO",INDIRECT(ADDRESS(ROW()+$N$5,2)))</f>
        <v>153.154</v>
      </c>
      <c r="I3586" s="11">
        <f t="shared" ca="1" si="393"/>
        <v>0.14918709700503996</v>
      </c>
      <c r="J3586" s="13">
        <f t="shared" ref="J3586:J3649" ca="1" si="396">IF(E3586="","",IF(F3586="MAI",I3586/B3586,(H3586-G3586+I3586)/G3586))</f>
        <v>0.22640587428205183</v>
      </c>
      <c r="K3586" s="13" t="b">
        <f t="shared" ca="1" si="394"/>
        <v>1</v>
      </c>
    </row>
    <row r="3587" spans="1:11" x14ac:dyDescent="0.2">
      <c r="A3587" s="5">
        <f>IndiciMSCI!A3587</f>
        <v>41908</v>
      </c>
      <c r="B3587" cm="1">
        <f t="array" ref="B3587">INDEX(IndiciMSCI!A:Y,ROW(),Sheet1!$O$2)</f>
        <v>138.774</v>
      </c>
      <c r="C3587">
        <f t="shared" ref="C3587:C3650" ca="1" si="397">MAX(INDIRECT("B"&amp;ROW()&amp;":B"&amp;MAX(2,ROW()-$N$3)))*(1-$N$4)</f>
        <v>125.59139999999999</v>
      </c>
      <c r="D3587" t="b">
        <f t="shared" ref="D3587:D3650" ca="1" si="398">B3587&lt;C3587</f>
        <v>0</v>
      </c>
      <c r="E3587" s="13" cm="1">
        <f t="array" aca="1" ref="E3587" ca="1">IF(ISBLANK(INDIRECT(ADDRESS(ROW(B3587)+$N$5,COLUMN(B3587)))),"",(INDIRECT(ADDRESS(ROW(B3587)+$N$5,COLUMN(B3587)))/B3587-1))</f>
        <v>0.12156455820254508</v>
      </c>
      <c r="F3587" s="5">
        <f t="shared" ca="1" si="395"/>
        <v>41929</v>
      </c>
      <c r="G3587" s="11">
        <f t="shared" ref="G3587:G3650" ca="1" si="399">IF(F3587="MAI","NESSUNO",INDEX(B:B,MATCH(F3587,A:A,0)))</f>
        <v>125.002</v>
      </c>
      <c r="H3587" s="17" cm="1">
        <f t="array" aca="1" ref="H3587" ca="1">IF(F3587="MAI","NESSUNO",INDIRECT(ADDRESS(ROW()+$N$5,2)))</f>
        <v>155.64400000000001</v>
      </c>
      <c r="I3587" s="11">
        <f t="shared" ref="I3587:I3650" ca="1" si="400">IF(F3587="MAI",B3587*(1+$N$6)^($N$5*(7/5)/365.25)-B3587, G3587*(1+$N$6)^((F3587-A3587)/365.25)-G3587)</f>
        <v>0.14240200424170268</v>
      </c>
      <c r="J3587" s="13">
        <f t="shared" ca="1" si="396"/>
        <v>0.24627127569352261</v>
      </c>
      <c r="K3587" s="13" t="b">
        <f t="shared" ref="K3587:K3650" ca="1" si="401">IF(E3587="","",J3587&gt;E3587)</f>
        <v>1</v>
      </c>
    </row>
    <row r="3588" spans="1:11" x14ac:dyDescent="0.2">
      <c r="A3588" s="5">
        <f>IndiciMSCI!A3588</f>
        <v>41911</v>
      </c>
      <c r="B3588" cm="1">
        <f t="array" ref="B3588">INDEX(IndiciMSCI!A:Y,ROW(),Sheet1!$O$2)</f>
        <v>139.28700000000001</v>
      </c>
      <c r="C3588">
        <f t="shared" ca="1" si="397"/>
        <v>125.59139999999999</v>
      </c>
      <c r="D3588" t="b">
        <f t="shared" ca="1" si="398"/>
        <v>0</v>
      </c>
      <c r="E3588" s="13" cm="1">
        <f t="array" aca="1" ref="E3588" ca="1">IF(ISBLANK(INDIRECT(ADDRESS(ROW(B3588)+$N$5,COLUMN(B3588)))),"",(INDIRECT(ADDRESS(ROW(B3588)+$N$5,COLUMN(B3588)))/B3588-1))</f>
        <v>0.11523688499285645</v>
      </c>
      <c r="F3588" s="5">
        <f t="shared" ca="1" si="395"/>
        <v>41929</v>
      </c>
      <c r="G3588" s="11">
        <f t="shared" ca="1" si="399"/>
        <v>125.002</v>
      </c>
      <c r="H3588" s="17" cm="1">
        <f t="array" aca="1" ref="H3588" ca="1">IF(F3588="MAI","NESSUNO",INDIRECT(ADDRESS(ROW()+$N$5,2)))</f>
        <v>155.33799999999999</v>
      </c>
      <c r="I3588" s="11">
        <f t="shared" ca="1" si="400"/>
        <v>0.12204893300155106</v>
      </c>
      <c r="J3588" s="13">
        <f t="shared" ca="1" si="396"/>
        <v>0.24366049289612607</v>
      </c>
      <c r="K3588" s="13" t="b">
        <f t="shared" ca="1" si="401"/>
        <v>1</v>
      </c>
    </row>
    <row r="3589" spans="1:11" x14ac:dyDescent="0.2">
      <c r="A3589" s="5">
        <f>IndiciMSCI!A3589</f>
        <v>41912</v>
      </c>
      <c r="B3589" cm="1">
        <f t="array" ref="B3589">INDEX(IndiciMSCI!A:Y,ROW(),Sheet1!$O$2)</f>
        <v>138.28100000000001</v>
      </c>
      <c r="C3589">
        <f t="shared" ca="1" si="397"/>
        <v>125.59139999999999</v>
      </c>
      <c r="D3589" t="b">
        <f t="shared" ca="1" si="398"/>
        <v>0</v>
      </c>
      <c r="E3589" s="13" cm="1">
        <f t="array" aca="1" ref="E3589" ca="1">IF(ISBLANK(INDIRECT(ADDRESS(ROW(B3589)+$N$5,COLUMN(B3589)))),"",(INDIRECT(ADDRESS(ROW(B3589)+$N$5,COLUMN(B3589)))/B3589-1))</f>
        <v>7.1166682335245035E-2</v>
      </c>
      <c r="F3589" s="5">
        <f t="shared" ca="1" si="395"/>
        <v>41929</v>
      </c>
      <c r="G3589" s="11">
        <f t="shared" ca="1" si="399"/>
        <v>125.002</v>
      </c>
      <c r="H3589" s="17" cm="1">
        <f t="array" aca="1" ref="H3589" ca="1">IF(F3589="MAI","NESSUNO",INDIRECT(ADDRESS(ROW()+$N$5,2)))</f>
        <v>148.12200000000001</v>
      </c>
      <c r="I3589" s="11">
        <f t="shared" ca="1" si="400"/>
        <v>0.11526531153832309</v>
      </c>
      <c r="J3589" s="13">
        <f t="shared" ca="1" si="396"/>
        <v>0.18587914842593192</v>
      </c>
      <c r="K3589" s="13" t="b">
        <f t="shared" ca="1" si="401"/>
        <v>1</v>
      </c>
    </row>
    <row r="3590" spans="1:11" x14ac:dyDescent="0.2">
      <c r="A3590" s="5">
        <f>IndiciMSCI!A3590</f>
        <v>41913</v>
      </c>
      <c r="B3590" cm="1">
        <f t="array" ref="B3590">INDEX(IndiciMSCI!A:Y,ROW(),Sheet1!$O$2)</f>
        <v>137.964</v>
      </c>
      <c r="C3590">
        <f t="shared" ca="1" si="397"/>
        <v>125.59139999999999</v>
      </c>
      <c r="D3590" t="b">
        <f t="shared" ca="1" si="398"/>
        <v>0</v>
      </c>
      <c r="E3590" s="13" cm="1">
        <f t="array" aca="1" ref="E3590" ca="1">IF(ISBLANK(INDIRECT(ADDRESS(ROW(B3590)+$N$5,COLUMN(B3590)))),"",(INDIRECT(ADDRESS(ROW(B3590)+$N$5,COLUMN(B3590)))/B3590-1))</f>
        <v>0.10910817314661791</v>
      </c>
      <c r="F3590" s="5">
        <f t="shared" ca="1" si="395"/>
        <v>41929</v>
      </c>
      <c r="G3590" s="11">
        <f t="shared" ca="1" si="399"/>
        <v>125.002</v>
      </c>
      <c r="H3590" s="17" cm="1">
        <f t="array" aca="1" ref="H3590" ca="1">IF(F3590="MAI","NESSUNO",INDIRECT(ADDRESS(ROW()+$N$5,2)))</f>
        <v>153.017</v>
      </c>
      <c r="I3590" s="11">
        <f t="shared" ca="1" si="400"/>
        <v>0.10848205785030984</v>
      </c>
      <c r="J3590" s="13">
        <f t="shared" ca="1" si="396"/>
        <v>0.22498425671469505</v>
      </c>
      <c r="K3590" s="13" t="b">
        <f t="shared" ca="1" si="401"/>
        <v>1</v>
      </c>
    </row>
    <row r="3591" spans="1:11" x14ac:dyDescent="0.2">
      <c r="A3591" s="5">
        <f>IndiciMSCI!A3591</f>
        <v>41914</v>
      </c>
      <c r="B3591" cm="1">
        <f t="array" ref="B3591">INDEX(IndiciMSCI!A:Y,ROW(),Sheet1!$O$2)</f>
        <v>134.738</v>
      </c>
      <c r="C3591">
        <f t="shared" ca="1" si="397"/>
        <v>125.59139999999999</v>
      </c>
      <c r="D3591" t="b">
        <f t="shared" ca="1" si="398"/>
        <v>0</v>
      </c>
      <c r="E3591" s="13" cm="1">
        <f t="array" aca="1" ref="E3591" ca="1">IF(ISBLANK(INDIRECT(ADDRESS(ROW(B3591)+$N$5,COLUMN(B3591)))),"",(INDIRECT(ADDRESS(ROW(B3591)+$N$5,COLUMN(B3591)))/B3591-1))</f>
        <v>0.15931659962297195</v>
      </c>
      <c r="F3591" s="5">
        <f t="shared" ca="1" si="395"/>
        <v>41929</v>
      </c>
      <c r="G3591" s="11">
        <f t="shared" ca="1" si="399"/>
        <v>125.002</v>
      </c>
      <c r="H3591" s="17" cm="1">
        <f t="array" aca="1" ref="H3591" ca="1">IF(F3591="MAI","NESSUNO",INDIRECT(ADDRESS(ROW()+$N$5,2)))</f>
        <v>156.20400000000001</v>
      </c>
      <c r="I3591" s="11">
        <f t="shared" ca="1" si="400"/>
        <v>0.10169917191751665</v>
      </c>
      <c r="J3591" s="13">
        <f t="shared" ca="1" si="396"/>
        <v>0.2504255865659552</v>
      </c>
      <c r="K3591" s="13" t="b">
        <f t="shared" ca="1" si="401"/>
        <v>1</v>
      </c>
    </row>
    <row r="3592" spans="1:11" x14ac:dyDescent="0.2">
      <c r="A3592" s="5">
        <f>IndiciMSCI!A3592</f>
        <v>41915</v>
      </c>
      <c r="B3592" cm="1">
        <f t="array" ref="B3592">INDEX(IndiciMSCI!A:Y,ROW(),Sheet1!$O$2)</f>
        <v>134.87200000000001</v>
      </c>
      <c r="C3592">
        <f t="shared" ca="1" si="397"/>
        <v>125.59139999999999</v>
      </c>
      <c r="D3592" t="b">
        <f t="shared" ca="1" si="398"/>
        <v>0</v>
      </c>
      <c r="E3592" s="13" cm="1">
        <f t="array" aca="1" ref="E3592" ca="1">IF(ISBLANK(INDIRECT(ADDRESS(ROW(B3592)+$N$5,COLUMN(B3592)))),"",(INDIRECT(ADDRESS(ROW(B3592)+$N$5,COLUMN(B3592)))/B3592-1))</f>
        <v>0.15691173853727958</v>
      </c>
      <c r="F3592" s="5">
        <f t="shared" ca="1" si="395"/>
        <v>41929</v>
      </c>
      <c r="G3592" s="11">
        <f t="shared" ca="1" si="399"/>
        <v>125.002</v>
      </c>
      <c r="H3592" s="17" cm="1">
        <f t="array" aca="1" ref="H3592" ca="1">IF(F3592="MAI","NESSUNO",INDIRECT(ADDRESS(ROW()+$N$5,2)))</f>
        <v>156.035</v>
      </c>
      <c r="I3592" s="11">
        <f t="shared" ca="1" si="400"/>
        <v>9.4916653720062527E-2</v>
      </c>
      <c r="J3592" s="13">
        <f t="shared" ca="1" si="396"/>
        <v>0.2490193489201778</v>
      </c>
      <c r="K3592" s="13" t="b">
        <f t="shared" ca="1" si="401"/>
        <v>1</v>
      </c>
    </row>
    <row r="3593" spans="1:11" x14ac:dyDescent="0.2">
      <c r="A3593" s="5">
        <f>IndiciMSCI!A3593</f>
        <v>41918</v>
      </c>
      <c r="B3593" cm="1">
        <f t="array" ref="B3593">INDEX(IndiciMSCI!A:Y,ROW(),Sheet1!$O$2)</f>
        <v>136.40100000000001</v>
      </c>
      <c r="C3593">
        <f t="shared" ca="1" si="397"/>
        <v>125.59139999999999</v>
      </c>
      <c r="D3593" t="b">
        <f t="shared" ca="1" si="398"/>
        <v>0</v>
      </c>
      <c r="E3593" s="13" cm="1">
        <f t="array" aca="1" ref="E3593" ca="1">IF(ISBLANK(INDIRECT(ADDRESS(ROW(B3593)+$N$5,COLUMN(B3593)))),"",(INDIRECT(ADDRESS(ROW(B3593)+$N$5,COLUMN(B3593)))/B3593-1))</f>
        <v>0.15525546000395885</v>
      </c>
      <c r="F3593" s="5">
        <f t="shared" ca="1" si="395"/>
        <v>41929</v>
      </c>
      <c r="G3593" s="11">
        <f t="shared" ca="1" si="399"/>
        <v>125.002</v>
      </c>
      <c r="H3593" s="17" cm="1">
        <f t="array" aca="1" ref="H3593" ca="1">IF(F3593="MAI","NESSUNO",INDIRECT(ADDRESS(ROW()+$N$5,2)))</f>
        <v>157.578</v>
      </c>
      <c r="I3593" s="11">
        <f t="shared" ca="1" si="400"/>
        <v>7.4571305340114691E-2</v>
      </c>
      <c r="J3593" s="13">
        <f t="shared" ca="1" si="396"/>
        <v>0.26120039123646122</v>
      </c>
      <c r="K3593" s="13" t="b">
        <f t="shared" ca="1" si="401"/>
        <v>1</v>
      </c>
    </row>
    <row r="3594" spans="1:11" x14ac:dyDescent="0.2">
      <c r="A3594" s="5">
        <f>IndiciMSCI!A3594</f>
        <v>41919</v>
      </c>
      <c r="B3594" cm="1">
        <f t="array" ref="B3594">INDEX(IndiciMSCI!A:Y,ROW(),Sheet1!$O$2)</f>
        <v>136.351</v>
      </c>
      <c r="C3594">
        <f t="shared" ca="1" si="397"/>
        <v>125.59139999999999</v>
      </c>
      <c r="D3594" t="b">
        <f t="shared" ca="1" si="398"/>
        <v>0</v>
      </c>
      <c r="E3594" s="13" cm="1">
        <f t="array" aca="1" ref="E3594" ca="1">IF(ISBLANK(INDIRECT(ADDRESS(ROW(B3594)+$N$5,COLUMN(B3594)))),"",(INDIRECT(ADDRESS(ROW(B3594)+$N$5,COLUMN(B3594)))/B3594-1))</f>
        <v>0.16069555778835509</v>
      </c>
      <c r="F3594" s="5">
        <f t="shared" ca="1" si="395"/>
        <v>41929</v>
      </c>
      <c r="G3594" s="11">
        <f t="shared" ca="1" si="399"/>
        <v>125.002</v>
      </c>
      <c r="H3594" s="17" cm="1">
        <f t="array" aca="1" ref="H3594" ca="1">IF(F3594="MAI","NESSUNO",INDIRECT(ADDRESS(ROW()+$N$5,2)))</f>
        <v>158.262</v>
      </c>
      <c r="I3594" s="11">
        <f t="shared" ca="1" si="400"/>
        <v>6.7790257884496441E-2</v>
      </c>
      <c r="J3594" s="13">
        <f t="shared" ca="1" si="396"/>
        <v>0.26661805617417722</v>
      </c>
      <c r="K3594" s="13" t="b">
        <f t="shared" ca="1" si="401"/>
        <v>1</v>
      </c>
    </row>
    <row r="3595" spans="1:11" x14ac:dyDescent="0.2">
      <c r="A3595" s="5">
        <f>IndiciMSCI!A3595</f>
        <v>41920</v>
      </c>
      <c r="B3595" cm="1">
        <f t="array" ref="B3595">INDEX(IndiciMSCI!A:Y,ROW(),Sheet1!$O$2)</f>
        <v>134.06800000000001</v>
      </c>
      <c r="C3595">
        <f t="shared" ca="1" si="397"/>
        <v>125.59139999999999</v>
      </c>
      <c r="D3595" t="b">
        <f t="shared" ca="1" si="398"/>
        <v>0</v>
      </c>
      <c r="E3595" s="13" cm="1">
        <f t="array" aca="1" ref="E3595" ca="1">IF(ISBLANK(INDIRECT(ADDRESS(ROW(B3595)+$N$5,COLUMN(B3595)))),"",(INDIRECT(ADDRESS(ROW(B3595)+$N$5,COLUMN(B3595)))/B3595-1))</f>
        <v>0.20057731897246156</v>
      </c>
      <c r="F3595" s="5">
        <f t="shared" ca="1" si="395"/>
        <v>41929</v>
      </c>
      <c r="G3595" s="11">
        <f t="shared" ca="1" si="399"/>
        <v>125.002</v>
      </c>
      <c r="H3595" s="17" cm="1">
        <f t="array" aca="1" ref="H3595" ca="1">IF(F3595="MAI","NESSUNO",INDIRECT(ADDRESS(ROW()+$N$5,2)))</f>
        <v>160.959</v>
      </c>
      <c r="I3595" s="11">
        <f t="shared" ca="1" si="400"/>
        <v>6.1009578064528114E-2</v>
      </c>
      <c r="J3595" s="13">
        <f t="shared" ca="1" si="396"/>
        <v>0.28813946639305399</v>
      </c>
      <c r="K3595" s="13" t="b">
        <f t="shared" ca="1" si="401"/>
        <v>1</v>
      </c>
    </row>
    <row r="3596" spans="1:11" x14ac:dyDescent="0.2">
      <c r="A3596" s="5">
        <f>IndiciMSCI!A3596</f>
        <v>41921</v>
      </c>
      <c r="B3596" cm="1">
        <f t="array" ref="B3596">INDEX(IndiciMSCI!A:Y,ROW(),Sheet1!$O$2)</f>
        <v>132.91399999999999</v>
      </c>
      <c r="C3596">
        <f t="shared" ca="1" si="397"/>
        <v>125.59139999999999</v>
      </c>
      <c r="D3596" t="b">
        <f t="shared" ca="1" si="398"/>
        <v>0</v>
      </c>
      <c r="E3596" s="13" cm="1">
        <f t="array" aca="1" ref="E3596" ca="1">IF(ISBLANK(INDIRECT(ADDRESS(ROW(B3596)+$N$5,COLUMN(B3596)))),"",(INDIRECT(ADDRESS(ROW(B3596)+$N$5,COLUMN(B3596)))/B3596-1))</f>
        <v>0.19950494304587951</v>
      </c>
      <c r="F3596" s="5">
        <f t="shared" ca="1" si="395"/>
        <v>41929</v>
      </c>
      <c r="G3596" s="11">
        <f t="shared" ca="1" si="399"/>
        <v>125.002</v>
      </c>
      <c r="H3596" s="17" cm="1">
        <f t="array" aca="1" ref="H3596" ca="1">IF(F3596="MAI","NESSUNO",INDIRECT(ADDRESS(ROW()+$N$5,2)))</f>
        <v>159.43100000000001</v>
      </c>
      <c r="I3596" s="11">
        <f t="shared" ca="1" si="400"/>
        <v>5.4229265860243459E-2</v>
      </c>
      <c r="J3596" s="13">
        <f t="shared" ca="1" si="396"/>
        <v>0.27586142034415656</v>
      </c>
      <c r="K3596" s="13" t="b">
        <f t="shared" ca="1" si="401"/>
        <v>1</v>
      </c>
    </row>
    <row r="3597" spans="1:11" x14ac:dyDescent="0.2">
      <c r="A3597" s="5">
        <f>IndiciMSCI!A3597</f>
        <v>41922</v>
      </c>
      <c r="B3597" cm="1">
        <f t="array" ref="B3597">INDEX(IndiciMSCI!A:Y,ROW(),Sheet1!$O$2)</f>
        <v>132.05099999999999</v>
      </c>
      <c r="C3597">
        <f t="shared" ca="1" si="397"/>
        <v>125.59139999999999</v>
      </c>
      <c r="D3597" t="b">
        <f t="shared" ca="1" si="398"/>
        <v>0</v>
      </c>
      <c r="E3597" s="13" cm="1">
        <f t="array" aca="1" ref="E3597" ca="1">IF(ISBLANK(INDIRECT(ADDRESS(ROW(B3597)+$N$5,COLUMN(B3597)))),"",(INDIRECT(ADDRESS(ROW(B3597)+$N$5,COLUMN(B3597)))/B3597-1))</f>
        <v>0.22244435861901857</v>
      </c>
      <c r="F3597" s="5">
        <f t="shared" ca="1" si="395"/>
        <v>41929</v>
      </c>
      <c r="G3597" s="11">
        <f t="shared" ca="1" si="399"/>
        <v>125.002</v>
      </c>
      <c r="H3597" s="17" cm="1">
        <f t="array" aca="1" ref="H3597" ca="1">IF(F3597="MAI","NESSUNO",INDIRECT(ADDRESS(ROW()+$N$5,2)))</f>
        <v>161.42500000000001</v>
      </c>
      <c r="I3597" s="11">
        <f t="shared" ca="1" si="400"/>
        <v>4.74493212517757E-2</v>
      </c>
      <c r="J3597" s="13">
        <f t="shared" ca="1" si="396"/>
        <v>0.29175892642719153</v>
      </c>
      <c r="K3597" s="13" t="b">
        <f t="shared" ca="1" si="401"/>
        <v>1</v>
      </c>
    </row>
    <row r="3598" spans="1:11" x14ac:dyDescent="0.2">
      <c r="A3598" s="5">
        <f>IndiciMSCI!A3598</f>
        <v>41925</v>
      </c>
      <c r="B3598" cm="1">
        <f t="array" ref="B3598">INDEX(IndiciMSCI!A:Y,ROW(),Sheet1!$O$2)</f>
        <v>132.16900000000001</v>
      </c>
      <c r="C3598">
        <f t="shared" ca="1" si="397"/>
        <v>125.59139999999999</v>
      </c>
      <c r="D3598" t="b">
        <f t="shared" ca="1" si="398"/>
        <v>0</v>
      </c>
      <c r="E3598" s="13" cm="1">
        <f t="array" aca="1" ref="E3598" ca="1">IF(ISBLANK(INDIRECT(ADDRESS(ROW(B3598)+$N$5,COLUMN(B3598)))),"",(INDIRECT(ADDRESS(ROW(B3598)+$N$5,COLUMN(B3598)))/B3598-1))</f>
        <v>0.22348659670573268</v>
      </c>
      <c r="F3598" s="5">
        <f t="shared" ca="1" si="395"/>
        <v>41929</v>
      </c>
      <c r="G3598" s="11">
        <f t="shared" ca="1" si="399"/>
        <v>125.002</v>
      </c>
      <c r="H3598" s="17" cm="1">
        <f t="array" aca="1" ref="H3598" ca="1">IF(F3598="MAI","NESSUNO",INDIRECT(ADDRESS(ROW()+$N$5,2)))</f>
        <v>161.70699999999999</v>
      </c>
      <c r="I3598" s="11">
        <f t="shared" ca="1" si="400"/>
        <v>2.7111692801611298E-2</v>
      </c>
      <c r="J3598" s="13">
        <f t="shared" ca="1" si="396"/>
        <v>0.29385219190734235</v>
      </c>
      <c r="K3598" s="13" t="b">
        <f t="shared" ca="1" si="401"/>
        <v>1</v>
      </c>
    </row>
    <row r="3599" spans="1:11" x14ac:dyDescent="0.2">
      <c r="A3599" s="5">
        <f>IndiciMSCI!A3599</f>
        <v>41926</v>
      </c>
      <c r="B3599" cm="1">
        <f t="array" ref="B3599">INDEX(IndiciMSCI!A:Y,ROW(),Sheet1!$O$2)</f>
        <v>129.56</v>
      </c>
      <c r="C3599">
        <f t="shared" ca="1" si="397"/>
        <v>125.59139999999999</v>
      </c>
      <c r="D3599" t="b">
        <f t="shared" ca="1" si="398"/>
        <v>0</v>
      </c>
      <c r="E3599" s="13" cm="1">
        <f t="array" aca="1" ref="E3599" ca="1">IF(ISBLANK(INDIRECT(ADDRESS(ROW(B3599)+$N$5,COLUMN(B3599)))),"",(INDIRECT(ADDRESS(ROW(B3599)+$N$5,COLUMN(B3599)))/B3599-1))</f>
        <v>0.23648502624266765</v>
      </c>
      <c r="F3599" s="5">
        <f t="shared" ca="1" si="395"/>
        <v>41929</v>
      </c>
      <c r="G3599" s="11">
        <f t="shared" ca="1" si="399"/>
        <v>125.002</v>
      </c>
      <c r="H3599" s="17" cm="1">
        <f t="array" aca="1" ref="H3599" ca="1">IF(F3599="MAI","NESSUNO",INDIRECT(ADDRESS(ROW()+$N$5,2)))</f>
        <v>160.19900000000001</v>
      </c>
      <c r="I3599" s="11">
        <f t="shared" ca="1" si="400"/>
        <v>2.033321837693336E-2</v>
      </c>
      <c r="J3599" s="13">
        <f t="shared" ca="1" si="396"/>
        <v>0.28173415800048762</v>
      </c>
      <c r="K3599" s="13" t="b">
        <f t="shared" ca="1" si="401"/>
        <v>1</v>
      </c>
    </row>
    <row r="3600" spans="1:11" x14ac:dyDescent="0.2">
      <c r="A3600" s="5">
        <f>IndiciMSCI!A3600</f>
        <v>41927</v>
      </c>
      <c r="B3600" cm="1">
        <f t="array" ref="B3600">INDEX(IndiciMSCI!A:Y,ROW(),Sheet1!$O$2)</f>
        <v>130.57</v>
      </c>
      <c r="C3600">
        <f t="shared" ca="1" si="397"/>
        <v>125.59139999999999</v>
      </c>
      <c r="D3600" t="b">
        <f t="shared" ca="1" si="398"/>
        <v>0</v>
      </c>
      <c r="E3600" s="13" cm="1">
        <f t="array" aca="1" ref="E3600" ca="1">IF(ISBLANK(INDIRECT(ADDRESS(ROW(B3600)+$N$5,COLUMN(B3600)))),"",(INDIRECT(ADDRESS(ROW(B3600)+$N$5,COLUMN(B3600)))/B3600-1))</f>
        <v>0.19958642873554422</v>
      </c>
      <c r="F3600" s="5">
        <f t="shared" ca="1" si="395"/>
        <v>41929</v>
      </c>
      <c r="G3600" s="11">
        <f t="shared" ca="1" si="399"/>
        <v>125.002</v>
      </c>
      <c r="H3600" s="17" cm="1">
        <f t="array" aca="1" ref="H3600" ca="1">IF(F3600="MAI","NESSUNO",INDIRECT(ADDRESS(ROW()+$N$5,2)))</f>
        <v>156.63</v>
      </c>
      <c r="I3600" s="11">
        <f t="shared" ca="1" si="400"/>
        <v>1.3555111448397383E-2</v>
      </c>
      <c r="J3600" s="13">
        <f t="shared" ca="1" si="396"/>
        <v>0.25312839083733379</v>
      </c>
      <c r="K3600" s="13" t="b">
        <f t="shared" ca="1" si="401"/>
        <v>1</v>
      </c>
    </row>
    <row r="3601" spans="1:11" x14ac:dyDescent="0.2">
      <c r="A3601" s="5">
        <f>IndiciMSCI!A3601</f>
        <v>41928</v>
      </c>
      <c r="B3601" cm="1">
        <f t="array" ref="B3601">INDEX(IndiciMSCI!A:Y,ROW(),Sheet1!$O$2)</f>
        <v>127.557</v>
      </c>
      <c r="C3601">
        <f t="shared" ca="1" si="397"/>
        <v>125.59139999999999</v>
      </c>
      <c r="D3601" t="b">
        <f t="shared" ca="1" si="398"/>
        <v>0</v>
      </c>
      <c r="E3601" s="13" cm="1">
        <f t="array" aca="1" ref="E3601" ca="1">IF(ISBLANK(INDIRECT(ADDRESS(ROW(B3601)+$N$5,COLUMN(B3601)))),"",(INDIRECT(ADDRESS(ROW(B3601)+$N$5,COLUMN(B3601)))/B3601-1))</f>
        <v>0.25680284108281004</v>
      </c>
      <c r="F3601" s="5">
        <f t="shared" ca="1" si="395"/>
        <v>41929</v>
      </c>
      <c r="G3601" s="11">
        <f t="shared" ca="1" si="399"/>
        <v>125.002</v>
      </c>
      <c r="H3601" s="17" cm="1">
        <f t="array" aca="1" ref="H3601" ca="1">IF(F3601="MAI","NESSUNO",INDIRECT(ADDRESS(ROW()+$N$5,2)))</f>
        <v>160.31399999999999</v>
      </c>
      <c r="I3601" s="11">
        <f t="shared" ca="1" si="400"/>
        <v>6.7773719960371182E-3</v>
      </c>
      <c r="J3601" s="13">
        <f t="shared" ca="1" si="396"/>
        <v>0.28254569824479636</v>
      </c>
      <c r="K3601" s="13" t="b">
        <f t="shared" ca="1" si="401"/>
        <v>1</v>
      </c>
    </row>
    <row r="3602" spans="1:11" x14ac:dyDescent="0.2">
      <c r="A3602" s="5">
        <f>IndiciMSCI!A3602</f>
        <v>41929</v>
      </c>
      <c r="B3602" cm="1">
        <f t="array" ref="B3602">INDEX(IndiciMSCI!A:Y,ROW(),Sheet1!$O$2)</f>
        <v>125.002</v>
      </c>
      <c r="C3602">
        <f t="shared" ca="1" si="397"/>
        <v>125.59139999999999</v>
      </c>
      <c r="D3602" t="b">
        <f t="shared" ca="1" si="398"/>
        <v>1</v>
      </c>
      <c r="E3602" s="13" cm="1">
        <f t="array" aca="1" ref="E3602" ca="1">IF(ISBLANK(INDIRECT(ADDRESS(ROW(B3602)+$N$5,COLUMN(B3602)))),"",(INDIRECT(ADDRESS(ROW(B3602)+$N$5,COLUMN(B3602)))/B3602-1))</f>
        <v>0.29217932513079803</v>
      </c>
      <c r="F3602" s="5">
        <f t="shared" ca="1" si="395"/>
        <v>41929</v>
      </c>
      <c r="G3602" s="11">
        <f t="shared" ca="1" si="399"/>
        <v>125.002</v>
      </c>
      <c r="H3602" s="17" cm="1">
        <f t="array" aca="1" ref="H3602" ca="1">IF(F3602="MAI","NESSUNO",INDIRECT(ADDRESS(ROW()+$N$5,2)))</f>
        <v>161.52500000000001</v>
      </c>
      <c r="I3602" s="11">
        <f t="shared" ca="1" si="400"/>
        <v>0</v>
      </c>
      <c r="J3602" s="13">
        <f t="shared" ca="1" si="396"/>
        <v>0.29217932513079797</v>
      </c>
      <c r="K3602" s="13" t="b">
        <f t="shared" ca="1" si="401"/>
        <v>0</v>
      </c>
    </row>
    <row r="3603" spans="1:11" x14ac:dyDescent="0.2">
      <c r="A3603" s="5">
        <f>IndiciMSCI!A3603</f>
        <v>41932</v>
      </c>
      <c r="B3603" cm="1">
        <f t="array" ref="B3603">INDEX(IndiciMSCI!A:Y,ROW(),Sheet1!$O$2)</f>
        <v>129.62100000000001</v>
      </c>
      <c r="C3603">
        <f t="shared" ca="1" si="397"/>
        <v>125.59139999999999</v>
      </c>
      <c r="D3603" t="b">
        <f t="shared" ca="1" si="398"/>
        <v>0</v>
      </c>
      <c r="E3603" s="13" cm="1">
        <f t="array" aca="1" ref="E3603" ca="1">IF(ISBLANK(INDIRECT(ADDRESS(ROW(B3603)+$N$5,COLUMN(B3603)))),"",(INDIRECT(ADDRESS(ROW(B3603)+$N$5,COLUMN(B3603)))/B3603-1))</f>
        <v>0.23969881423534756</v>
      </c>
      <c r="F3603" s="5">
        <f t="shared" ca="1" si="395"/>
        <v>42237</v>
      </c>
      <c r="G3603" s="11">
        <f t="shared" ca="1" si="399"/>
        <v>164.40299999999999</v>
      </c>
      <c r="H3603" s="17" cm="1">
        <f t="array" aca="1" ref="H3603" ca="1">IF(F3603="MAI","NESSUNO",INDIRECT(ADDRESS(ROW()+$N$5,2)))</f>
        <v>160.691</v>
      </c>
      <c r="I3603" s="11">
        <f t="shared" ca="1" si="400"/>
        <v>2.7411820405583853</v>
      </c>
      <c r="J3603" s="13">
        <f t="shared" ca="1" si="396"/>
        <v>-5.9051109738970931E-3</v>
      </c>
      <c r="K3603" s="13" t="b">
        <f t="shared" ca="1" si="401"/>
        <v>0</v>
      </c>
    </row>
    <row r="3604" spans="1:11" x14ac:dyDescent="0.2">
      <c r="A3604" s="5">
        <f>IndiciMSCI!A3604</f>
        <v>41933</v>
      </c>
      <c r="B3604" cm="1">
        <f t="array" ref="B3604">INDEX(IndiciMSCI!A:Y,ROW(),Sheet1!$O$2)</f>
        <v>128.369</v>
      </c>
      <c r="C3604">
        <f t="shared" ca="1" si="397"/>
        <v>125.59139999999999</v>
      </c>
      <c r="D3604" t="b">
        <f t="shared" ca="1" si="398"/>
        <v>0</v>
      </c>
      <c r="E3604" s="13" cm="1">
        <f t="array" aca="1" ref="E3604" ca="1">IF(ISBLANK(INDIRECT(ADDRESS(ROW(B3604)+$N$5,COLUMN(B3604)))),"",(INDIRECT(ADDRESS(ROW(B3604)+$N$5,COLUMN(B3604)))/B3604-1))</f>
        <v>0.24792590111319712</v>
      </c>
      <c r="F3604" s="5">
        <f t="shared" ca="1" si="395"/>
        <v>42237</v>
      </c>
      <c r="G3604" s="11">
        <f t="shared" ca="1" si="399"/>
        <v>164.40299999999999</v>
      </c>
      <c r="H3604" s="17" cm="1">
        <f t="array" aca="1" ref="H3604" ca="1">IF(F3604="MAI","NESSUNO",INDIRECT(ADDRESS(ROW()+$N$5,2)))</f>
        <v>160.19499999999999</v>
      </c>
      <c r="I3604" s="11">
        <f t="shared" ca="1" si="400"/>
        <v>2.7321202904758763</v>
      </c>
      <c r="J3604" s="13">
        <f t="shared" ca="1" si="396"/>
        <v>-8.9772066782487069E-3</v>
      </c>
      <c r="K3604" s="13" t="b">
        <f t="shared" ca="1" si="401"/>
        <v>0</v>
      </c>
    </row>
    <row r="3605" spans="1:11" x14ac:dyDescent="0.2">
      <c r="A3605" s="5">
        <f>IndiciMSCI!A3605</f>
        <v>41934</v>
      </c>
      <c r="B3605" cm="1">
        <f t="array" ref="B3605">INDEX(IndiciMSCI!A:Y,ROW(),Sheet1!$O$2)</f>
        <v>131.548</v>
      </c>
      <c r="C3605">
        <f t="shared" ca="1" si="397"/>
        <v>125.59139999999999</v>
      </c>
      <c r="D3605" t="b">
        <f t="shared" ca="1" si="398"/>
        <v>0</v>
      </c>
      <c r="E3605" s="13" cm="1">
        <f t="array" aca="1" ref="E3605" ca="1">IF(ISBLANK(INDIRECT(ADDRESS(ROW(B3605)+$N$5,COLUMN(B3605)))),"",(INDIRECT(ADDRESS(ROW(B3605)+$N$5,COLUMN(B3605)))/B3605-1))</f>
        <v>0.2390306200018244</v>
      </c>
      <c r="F3605" s="5">
        <f t="shared" ca="1" si="395"/>
        <v>42237</v>
      </c>
      <c r="G3605" s="11">
        <f t="shared" ca="1" si="399"/>
        <v>164.40299999999999</v>
      </c>
      <c r="H3605" s="17" cm="1">
        <f t="array" aca="1" ref="H3605" ca="1">IF(F3605="MAI","NESSUNO",INDIRECT(ADDRESS(ROW()+$N$5,2)))</f>
        <v>162.99199999999999</v>
      </c>
      <c r="I3605" s="11">
        <f t="shared" ca="1" si="400"/>
        <v>2.7230590316776784</v>
      </c>
      <c r="J3605" s="13">
        <f t="shared" ca="1" si="396"/>
        <v>7.9807487191698272E-3</v>
      </c>
      <c r="K3605" s="13" t="b">
        <f t="shared" ca="1" si="401"/>
        <v>0</v>
      </c>
    </row>
    <row r="3606" spans="1:11" x14ac:dyDescent="0.2">
      <c r="A3606" s="5">
        <f>IndiciMSCI!A3606</f>
        <v>41935</v>
      </c>
      <c r="B3606" cm="1">
        <f t="array" ref="B3606">INDEX(IndiciMSCI!A:Y,ROW(),Sheet1!$O$2)</f>
        <v>130.22300000000001</v>
      </c>
      <c r="C3606">
        <f t="shared" ca="1" si="397"/>
        <v>125.59139999999999</v>
      </c>
      <c r="D3606" t="b">
        <f t="shared" ca="1" si="398"/>
        <v>0</v>
      </c>
      <c r="E3606" s="13" cm="1">
        <f t="array" aca="1" ref="E3606" ca="1">IF(ISBLANK(INDIRECT(ADDRESS(ROW(B3606)+$N$5,COLUMN(B3606)))),"",(INDIRECT(ADDRESS(ROW(B3606)+$N$5,COLUMN(B3606)))/B3606-1))</f>
        <v>0.2613363230765684</v>
      </c>
      <c r="F3606" s="5">
        <f t="shared" ca="1" si="395"/>
        <v>42237</v>
      </c>
      <c r="G3606" s="11">
        <f t="shared" ca="1" si="399"/>
        <v>164.40299999999999</v>
      </c>
      <c r="H3606" s="17" cm="1">
        <f t="array" aca="1" ref="H3606" ca="1">IF(F3606="MAI","NESSUNO",INDIRECT(ADDRESS(ROW()+$N$5,2)))</f>
        <v>164.255</v>
      </c>
      <c r="I3606" s="11">
        <f t="shared" ca="1" si="400"/>
        <v>2.7139982641371887</v>
      </c>
      <c r="J3606" s="13">
        <f t="shared" ca="1" si="396"/>
        <v>1.5607977130205609E-2</v>
      </c>
      <c r="K3606" s="13" t="b">
        <f t="shared" ca="1" si="401"/>
        <v>0</v>
      </c>
    </row>
    <row r="3607" spans="1:11" x14ac:dyDescent="0.2">
      <c r="A3607" s="5">
        <f>IndiciMSCI!A3607</f>
        <v>41936</v>
      </c>
      <c r="B3607" cm="1">
        <f t="array" ref="B3607">INDEX(IndiciMSCI!A:Y,ROW(),Sheet1!$O$2)</f>
        <v>131.102</v>
      </c>
      <c r="C3607">
        <f t="shared" ca="1" si="397"/>
        <v>125.59139999999999</v>
      </c>
      <c r="D3607" t="b">
        <f t="shared" ca="1" si="398"/>
        <v>0</v>
      </c>
      <c r="E3607" s="13" cm="1">
        <f t="array" aca="1" ref="E3607" ca="1">IF(ISBLANK(INDIRECT(ADDRESS(ROW(B3607)+$N$5,COLUMN(B3607)))),"",(INDIRECT(ADDRESS(ROW(B3607)+$N$5,COLUMN(B3607)))/B3607-1))</f>
        <v>0.28543424204054846</v>
      </c>
      <c r="F3607" s="5">
        <f t="shared" ca="1" si="395"/>
        <v>42237</v>
      </c>
      <c r="G3607" s="11">
        <f t="shared" ca="1" si="399"/>
        <v>164.40299999999999</v>
      </c>
      <c r="H3607" s="17" cm="1">
        <f t="array" aca="1" ref="H3607" ca="1">IF(F3607="MAI","NESSUNO",INDIRECT(ADDRESS(ROW()+$N$5,2)))</f>
        <v>168.523</v>
      </c>
      <c r="I3607" s="11">
        <f t="shared" ca="1" si="400"/>
        <v>2.7049379878277193</v>
      </c>
      <c r="J3607" s="13">
        <f t="shared" ca="1" si="396"/>
        <v>4.1513463792191896E-2</v>
      </c>
      <c r="K3607" s="13" t="b">
        <f t="shared" ca="1" si="401"/>
        <v>0</v>
      </c>
    </row>
    <row r="3608" spans="1:11" x14ac:dyDescent="0.2">
      <c r="A3608" s="5">
        <f>IndiciMSCI!A3608</f>
        <v>41939</v>
      </c>
      <c r="B3608" cm="1">
        <f t="array" ref="B3608">INDEX(IndiciMSCI!A:Y,ROW(),Sheet1!$O$2)</f>
        <v>132.47999999999999</v>
      </c>
      <c r="C3608">
        <f t="shared" ca="1" si="397"/>
        <v>125.59139999999999</v>
      </c>
      <c r="D3608" t="b">
        <f t="shared" ca="1" si="398"/>
        <v>0</v>
      </c>
      <c r="E3608" s="13" cm="1">
        <f t="array" aca="1" ref="E3608" ca="1">IF(ISBLANK(INDIRECT(ADDRESS(ROW(B3608)+$N$5,COLUMN(B3608)))),"",(INDIRECT(ADDRESS(ROW(B3608)+$N$5,COLUMN(B3608)))/B3608-1))</f>
        <v>0.28243508454106281</v>
      </c>
      <c r="F3608" s="5">
        <f t="shared" ca="1" si="395"/>
        <v>42237</v>
      </c>
      <c r="G3608" s="11">
        <f t="shared" ca="1" si="399"/>
        <v>164.40299999999999</v>
      </c>
      <c r="H3608" s="17" cm="1">
        <f t="array" aca="1" ref="H3608" ca="1">IF(F3608="MAI","NESSUNO",INDIRECT(ADDRESS(ROW()+$N$5,2)))</f>
        <v>169.89699999999999</v>
      </c>
      <c r="I3608" s="11">
        <f t="shared" ca="1" si="400"/>
        <v>2.6777601060192353</v>
      </c>
      <c r="J3608" s="13">
        <f t="shared" ca="1" si="396"/>
        <v>4.9705662950306477E-2</v>
      </c>
      <c r="K3608" s="13" t="b">
        <f t="shared" ca="1" si="401"/>
        <v>0</v>
      </c>
    </row>
    <row r="3609" spans="1:11" x14ac:dyDescent="0.2">
      <c r="A3609" s="5">
        <f>IndiciMSCI!A3609</f>
        <v>41940</v>
      </c>
      <c r="B3609" cm="1">
        <f t="array" ref="B3609">INDEX(IndiciMSCI!A:Y,ROW(),Sheet1!$O$2)</f>
        <v>131.547</v>
      </c>
      <c r="C3609">
        <f t="shared" ca="1" si="397"/>
        <v>125.59139999999999</v>
      </c>
      <c r="D3609" t="b">
        <f t="shared" ca="1" si="398"/>
        <v>0</v>
      </c>
      <c r="E3609" s="13" cm="1">
        <f t="array" aca="1" ref="E3609" ca="1">IF(ISBLANK(INDIRECT(ADDRESS(ROW(B3609)+$N$5,COLUMN(B3609)))),"",(INDIRECT(ADDRESS(ROW(B3609)+$N$5,COLUMN(B3609)))/B3609-1))</f>
        <v>0.28466631698176315</v>
      </c>
      <c r="F3609" s="5">
        <f t="shared" ca="1" si="395"/>
        <v>42237</v>
      </c>
      <c r="G3609" s="11">
        <f t="shared" ca="1" si="399"/>
        <v>164.40299999999999</v>
      </c>
      <c r="H3609" s="17" cm="1">
        <f t="array" aca="1" ref="H3609" ca="1">IF(F3609="MAI","NESSUNO",INDIRECT(ADDRESS(ROW()+$N$5,2)))</f>
        <v>168.994</v>
      </c>
      <c r="I3609" s="11">
        <f t="shared" ca="1" si="400"/>
        <v>2.6687017943676494</v>
      </c>
      <c r="J3609" s="13">
        <f t="shared" ca="1" si="396"/>
        <v>4.4157964236465626E-2</v>
      </c>
      <c r="K3609" s="13" t="b">
        <f t="shared" ca="1" si="401"/>
        <v>0</v>
      </c>
    </row>
    <row r="3610" spans="1:11" x14ac:dyDescent="0.2">
      <c r="A3610" s="5">
        <f>IndiciMSCI!A3610</f>
        <v>41941</v>
      </c>
      <c r="B3610" cm="1">
        <f t="array" ref="B3610">INDEX(IndiciMSCI!A:Y,ROW(),Sheet1!$O$2)</f>
        <v>133.221</v>
      </c>
      <c r="C3610">
        <f t="shared" ca="1" si="397"/>
        <v>125.59139999999999</v>
      </c>
      <c r="D3610" t="b">
        <f t="shared" ca="1" si="398"/>
        <v>0</v>
      </c>
      <c r="E3610" s="13" cm="1">
        <f t="array" aca="1" ref="E3610" ca="1">IF(ISBLANK(INDIRECT(ADDRESS(ROW(B3610)+$N$5,COLUMN(B3610)))),"",(INDIRECT(ADDRESS(ROW(B3610)+$N$5,COLUMN(B3610)))/B3610-1))</f>
        <v>0.26786317472470556</v>
      </c>
      <c r="F3610" s="5">
        <f t="shared" ca="1" si="395"/>
        <v>42237</v>
      </c>
      <c r="G3610" s="11">
        <f t="shared" ca="1" si="399"/>
        <v>164.40299999999999</v>
      </c>
      <c r="H3610" s="17" cm="1">
        <f t="array" aca="1" ref="H3610" ca="1">IF(F3610="MAI","NESSUNO",INDIRECT(ADDRESS(ROW()+$N$5,2)))</f>
        <v>168.90600000000001</v>
      </c>
      <c r="I3610" s="11">
        <f t="shared" ca="1" si="400"/>
        <v>2.6596439738139566</v>
      </c>
      <c r="J3610" s="13">
        <f t="shared" ca="1" si="396"/>
        <v>4.3567598972123207E-2</v>
      </c>
      <c r="K3610" s="13" t="b">
        <f t="shared" ca="1" si="401"/>
        <v>0</v>
      </c>
    </row>
    <row r="3611" spans="1:11" x14ac:dyDescent="0.2">
      <c r="A3611" s="5">
        <f>IndiciMSCI!A3611</f>
        <v>41942</v>
      </c>
      <c r="B3611" cm="1">
        <f t="array" ref="B3611">INDEX(IndiciMSCI!A:Y,ROW(),Sheet1!$O$2)</f>
        <v>134.62799999999999</v>
      </c>
      <c r="C3611">
        <f t="shared" ca="1" si="397"/>
        <v>125.59139999999999</v>
      </c>
      <c r="D3611" t="b">
        <f t="shared" ca="1" si="398"/>
        <v>0</v>
      </c>
      <c r="E3611" s="13" cm="1">
        <f t="array" aca="1" ref="E3611" ca="1">IF(ISBLANK(INDIRECT(ADDRESS(ROW(B3611)+$N$5,COLUMN(B3611)))),"",(INDIRECT(ADDRESS(ROW(B3611)+$N$5,COLUMN(B3611)))/B3611-1))</f>
        <v>0.26022075645482379</v>
      </c>
      <c r="F3611" s="5">
        <f t="shared" ca="1" si="395"/>
        <v>42237</v>
      </c>
      <c r="G3611" s="11">
        <f t="shared" ca="1" si="399"/>
        <v>164.40299999999999</v>
      </c>
      <c r="H3611" s="17" cm="1">
        <f t="array" aca="1" ref="H3611" ca="1">IF(F3611="MAI","NESSUNO",INDIRECT(ADDRESS(ROW()+$N$5,2)))</f>
        <v>169.661</v>
      </c>
      <c r="I3611" s="11">
        <f t="shared" ca="1" si="400"/>
        <v>2.6505866443315256</v>
      </c>
      <c r="J3611" s="13">
        <f t="shared" ca="1" si="396"/>
        <v>4.8104880350915348E-2</v>
      </c>
      <c r="K3611" s="13" t="b">
        <f t="shared" ca="1" si="401"/>
        <v>0</v>
      </c>
    </row>
    <row r="3612" spans="1:11" x14ac:dyDescent="0.2">
      <c r="A3612" s="5">
        <f>IndiciMSCI!A3612</f>
        <v>41943</v>
      </c>
      <c r="B3612" cm="1">
        <f t="array" ref="B3612">INDEX(IndiciMSCI!A:Y,ROW(),Sheet1!$O$2)</f>
        <v>137.60599999999999</v>
      </c>
      <c r="C3612">
        <f t="shared" ca="1" si="397"/>
        <v>125.59139999999999</v>
      </c>
      <c r="D3612" t="b">
        <f t="shared" ca="1" si="398"/>
        <v>0</v>
      </c>
      <c r="E3612" s="13" cm="1">
        <f t="array" aca="1" ref="E3612" ca="1">IF(ISBLANK(INDIRECT(ADDRESS(ROW(B3612)+$N$5,COLUMN(B3612)))),"",(INDIRECT(ADDRESS(ROW(B3612)+$N$5,COLUMN(B3612)))/B3612-1))</f>
        <v>0.23704634972312255</v>
      </c>
      <c r="F3612" s="5">
        <f t="shared" ca="1" si="395"/>
        <v>42237</v>
      </c>
      <c r="G3612" s="11">
        <f t="shared" ca="1" si="399"/>
        <v>164.40299999999999</v>
      </c>
      <c r="H3612" s="17" cm="1">
        <f t="array" aca="1" ref="H3612" ca="1">IF(F3612="MAI","NESSUNO",INDIRECT(ADDRESS(ROW()+$N$5,2)))</f>
        <v>170.22499999999999</v>
      </c>
      <c r="I3612" s="11">
        <f t="shared" ca="1" si="400"/>
        <v>2.6415298058937537</v>
      </c>
      <c r="J3612" s="13">
        <f t="shared" ca="1" si="396"/>
        <v>5.1480385430276561E-2</v>
      </c>
      <c r="K3612" s="13" t="b">
        <f t="shared" ca="1" si="401"/>
        <v>0</v>
      </c>
    </row>
    <row r="3613" spans="1:11" x14ac:dyDescent="0.2">
      <c r="A3613" s="5">
        <f>IndiciMSCI!A3613</f>
        <v>41946</v>
      </c>
      <c r="B3613" cm="1">
        <f t="array" ref="B3613">INDEX(IndiciMSCI!A:Y,ROW(),Sheet1!$O$2)</f>
        <v>135.57499999999999</v>
      </c>
      <c r="C3613">
        <f t="shared" ca="1" si="397"/>
        <v>125.59139999999999</v>
      </c>
      <c r="D3613" t="b">
        <f t="shared" ca="1" si="398"/>
        <v>0</v>
      </c>
      <c r="E3613" s="13" cm="1">
        <f t="array" aca="1" ref="E3613" ca="1">IF(ISBLANK(INDIRECT(ADDRESS(ROW(B3613)+$N$5,COLUMN(B3613)))),"",(INDIRECT(ADDRESS(ROW(B3613)+$N$5,COLUMN(B3613)))/B3613-1))</f>
        <v>0.231119306656832</v>
      </c>
      <c r="F3613" s="5">
        <f t="shared" ca="1" si="395"/>
        <v>42237</v>
      </c>
      <c r="G3613" s="11">
        <f t="shared" ca="1" si="399"/>
        <v>164.40299999999999</v>
      </c>
      <c r="H3613" s="17" cm="1">
        <f t="array" aca="1" ref="H3613" ca="1">IF(F3613="MAI","NESSUNO",INDIRECT(ADDRESS(ROW()+$N$5,2)))</f>
        <v>166.90899999999999</v>
      </c>
      <c r="I3613" s="11">
        <f t="shared" ca="1" si="400"/>
        <v>2.6143622365821102</v>
      </c>
      <c r="J3613" s="13">
        <f t="shared" ca="1" si="396"/>
        <v>3.1145187354136548E-2</v>
      </c>
      <c r="K3613" s="13" t="b">
        <f t="shared" ca="1" si="401"/>
        <v>0</v>
      </c>
    </row>
    <row r="3614" spans="1:11" x14ac:dyDescent="0.2">
      <c r="A3614" s="5">
        <f>IndiciMSCI!A3614</f>
        <v>41947</v>
      </c>
      <c r="B3614" cm="1">
        <f t="array" ref="B3614">INDEX(IndiciMSCI!A:Y,ROW(),Sheet1!$O$2)</f>
        <v>139.61600000000001</v>
      </c>
      <c r="C3614">
        <f t="shared" ca="1" si="397"/>
        <v>125.65440000000001</v>
      </c>
      <c r="D3614" t="b">
        <f t="shared" ca="1" si="398"/>
        <v>0</v>
      </c>
      <c r="E3614" s="13" cm="1">
        <f t="array" aca="1" ref="E3614" ca="1">IF(ISBLANK(INDIRECT(ADDRESS(ROW(B3614)+$N$5,COLUMN(B3614)))),"",(INDIRECT(ADDRESS(ROW(B3614)+$N$5,COLUMN(B3614)))/B3614-1))</f>
        <v>0.19952584231033699</v>
      </c>
      <c r="F3614" s="5">
        <f t="shared" ca="1" si="395"/>
        <v>42237</v>
      </c>
      <c r="G3614" s="11">
        <f t="shared" ca="1" si="399"/>
        <v>164.40299999999999</v>
      </c>
      <c r="H3614" s="17" cm="1">
        <f t="array" aca="1" ref="H3614" ca="1">IF(F3614="MAI","NESSUNO",INDIRECT(ADDRESS(ROW()+$N$5,2)))</f>
        <v>167.47300000000001</v>
      </c>
      <c r="I3614" s="11">
        <f t="shared" ca="1" si="400"/>
        <v>2.605307362056692</v>
      </c>
      <c r="J3614" s="13">
        <f t="shared" ca="1" si="396"/>
        <v>3.4520704379218836E-2</v>
      </c>
      <c r="K3614" s="13" t="b">
        <f t="shared" ca="1" si="401"/>
        <v>0</v>
      </c>
    </row>
    <row r="3615" spans="1:11" x14ac:dyDescent="0.2">
      <c r="A3615" s="5">
        <f>IndiciMSCI!A3615</f>
        <v>41948</v>
      </c>
      <c r="B3615" cm="1">
        <f t="array" ref="B3615">INDEX(IndiciMSCI!A:Y,ROW(),Sheet1!$O$2)</f>
        <v>139.36099999999999</v>
      </c>
      <c r="C3615">
        <f t="shared" ca="1" si="397"/>
        <v>125.65440000000001</v>
      </c>
      <c r="D3615" t="b">
        <f t="shared" ca="1" si="398"/>
        <v>0</v>
      </c>
      <c r="E3615" s="13" cm="1">
        <f t="array" aca="1" ref="E3615" ca="1">IF(ISBLANK(INDIRECT(ADDRESS(ROW(B3615)+$N$5,COLUMN(B3615)))),"",(INDIRECT(ADDRESS(ROW(B3615)+$N$5,COLUMN(B3615)))/B3615-1))</f>
        <v>0.21941576194200674</v>
      </c>
      <c r="F3615" s="5">
        <f t="shared" ca="1" si="395"/>
        <v>42237</v>
      </c>
      <c r="G3615" s="11">
        <f t="shared" ca="1" si="399"/>
        <v>164.40299999999999</v>
      </c>
      <c r="H3615" s="17" cm="1">
        <f t="array" aca="1" ref="H3615" ca="1">IF(F3615="MAI","NESSUNO",INDIRECT(ADDRESS(ROW()+$N$5,2)))</f>
        <v>169.93899999999999</v>
      </c>
      <c r="I3615" s="11">
        <f t="shared" ca="1" si="400"/>
        <v>2.5962529784428341</v>
      </c>
      <c r="J3615" s="13">
        <f t="shared" ca="1" si="396"/>
        <v>4.9465356340473325E-2</v>
      </c>
      <c r="K3615" s="13" t="b">
        <f t="shared" ca="1" si="401"/>
        <v>0</v>
      </c>
    </row>
    <row r="3616" spans="1:11" x14ac:dyDescent="0.2">
      <c r="A3616" s="5">
        <f>IndiciMSCI!A3616</f>
        <v>41949</v>
      </c>
      <c r="B3616" cm="1">
        <f t="array" ref="B3616">INDEX(IndiciMSCI!A:Y,ROW(),Sheet1!$O$2)</f>
        <v>138.14500000000001</v>
      </c>
      <c r="C3616">
        <f t="shared" ca="1" si="397"/>
        <v>125.65440000000001</v>
      </c>
      <c r="D3616" t="b">
        <f t="shared" ca="1" si="398"/>
        <v>0</v>
      </c>
      <c r="E3616" s="13" cm="1">
        <f t="array" aca="1" ref="E3616" ca="1">IF(ISBLANK(INDIRECT(ADDRESS(ROW(B3616)+$N$5,COLUMN(B3616)))),"",(INDIRECT(ADDRESS(ROW(B3616)+$N$5,COLUMN(B3616)))/B3616-1))</f>
        <v>0.24160121611350371</v>
      </c>
      <c r="F3616" s="5">
        <f t="shared" ca="1" si="395"/>
        <v>42237</v>
      </c>
      <c r="G3616" s="11">
        <f t="shared" ca="1" si="399"/>
        <v>164.40299999999999</v>
      </c>
      <c r="H3616" s="17" cm="1">
        <f t="array" aca="1" ref="H3616" ca="1">IF(F3616="MAI","NESSUNO",INDIRECT(ADDRESS(ROW()+$N$5,2)))</f>
        <v>171.52099999999999</v>
      </c>
      <c r="I3616" s="11">
        <f t="shared" ca="1" si="400"/>
        <v>2.5871990857139338</v>
      </c>
      <c r="J3616" s="13">
        <f t="shared" ca="1" si="396"/>
        <v>5.9032980454820951E-2</v>
      </c>
      <c r="K3616" s="13" t="b">
        <f t="shared" ca="1" si="401"/>
        <v>0</v>
      </c>
    </row>
    <row r="3617" spans="1:11" x14ac:dyDescent="0.2">
      <c r="A3617" s="5">
        <f>IndiciMSCI!A3617</f>
        <v>41950</v>
      </c>
      <c r="B3617" cm="1">
        <f t="array" ref="B3617">INDEX(IndiciMSCI!A:Y,ROW(),Sheet1!$O$2)</f>
        <v>138.84200000000001</v>
      </c>
      <c r="C3617">
        <f t="shared" ca="1" si="397"/>
        <v>125.65440000000001</v>
      </c>
      <c r="D3617" t="b">
        <f t="shared" ca="1" si="398"/>
        <v>0</v>
      </c>
      <c r="E3617" s="13" cm="1">
        <f t="array" aca="1" ref="E3617" ca="1">IF(ISBLANK(INDIRECT(ADDRESS(ROW(B3617)+$N$5,COLUMN(B3617)))),"",(INDIRECT(ADDRESS(ROW(B3617)+$N$5,COLUMN(B3617)))/B3617-1))</f>
        <v>0.23998501894239488</v>
      </c>
      <c r="F3617" s="5">
        <f t="shared" ca="1" si="395"/>
        <v>42237</v>
      </c>
      <c r="G3617" s="11">
        <f t="shared" ca="1" si="399"/>
        <v>164.40299999999999</v>
      </c>
      <c r="H3617" s="17" cm="1">
        <f t="array" aca="1" ref="H3617" ca="1">IF(F3617="MAI","NESSUNO",INDIRECT(ADDRESS(ROW()+$N$5,2)))</f>
        <v>172.16200000000001</v>
      </c>
      <c r="I3617" s="11">
        <f t="shared" ca="1" si="400"/>
        <v>2.5781456838433598</v>
      </c>
      <c r="J3617" s="13">
        <f t="shared" ca="1" si="396"/>
        <v>6.2876867720439253E-2</v>
      </c>
      <c r="K3617" s="13" t="b">
        <f t="shared" ca="1" si="401"/>
        <v>0</v>
      </c>
    </row>
    <row r="3618" spans="1:11" x14ac:dyDescent="0.2">
      <c r="A3618" s="5">
        <f>IndiciMSCI!A3618</f>
        <v>41953</v>
      </c>
      <c r="B3618" cm="1">
        <f t="array" ref="B3618">INDEX(IndiciMSCI!A:Y,ROW(),Sheet1!$O$2)</f>
        <v>138.45500000000001</v>
      </c>
      <c r="C3618">
        <f t="shared" ca="1" si="397"/>
        <v>125.65440000000001</v>
      </c>
      <c r="D3618" t="b">
        <f t="shared" ca="1" si="398"/>
        <v>0</v>
      </c>
      <c r="E3618" s="13" cm="1">
        <f t="array" aca="1" ref="E3618" ca="1">IF(ISBLANK(INDIRECT(ADDRESS(ROW(B3618)+$N$5,COLUMN(B3618)))),"",(INDIRECT(ADDRESS(ROW(B3618)+$N$5,COLUMN(B3618)))/B3618-1))</f>
        <v>0.26461305117186096</v>
      </c>
      <c r="F3618" s="5">
        <f t="shared" ca="1" si="395"/>
        <v>42237</v>
      </c>
      <c r="G3618" s="11">
        <f t="shared" ca="1" si="399"/>
        <v>164.40299999999999</v>
      </c>
      <c r="H3618" s="17" cm="1">
        <f t="array" aca="1" ref="H3618" ca="1">IF(F3618="MAI","NESSUNO",INDIRECT(ADDRESS(ROW()+$N$5,2)))</f>
        <v>175.09200000000001</v>
      </c>
      <c r="I3618" s="11">
        <f t="shared" ca="1" si="400"/>
        <v>2.5509884231154842</v>
      </c>
      <c r="J3618" s="13">
        <f t="shared" ca="1" si="396"/>
        <v>8.0533739792555528E-2</v>
      </c>
      <c r="K3618" s="13" t="b">
        <f t="shared" ca="1" si="401"/>
        <v>0</v>
      </c>
    </row>
    <row r="3619" spans="1:11" x14ac:dyDescent="0.2">
      <c r="A3619" s="5">
        <f>IndiciMSCI!A3619</f>
        <v>41954</v>
      </c>
      <c r="B3619" cm="1">
        <f t="array" ref="B3619">INDEX(IndiciMSCI!A:Y,ROW(),Sheet1!$O$2)</f>
        <v>138.93</v>
      </c>
      <c r="C3619">
        <f t="shared" ca="1" si="397"/>
        <v>125.65440000000001</v>
      </c>
      <c r="D3619" t="b">
        <f t="shared" ca="1" si="398"/>
        <v>0</v>
      </c>
      <c r="E3619" s="13" cm="1">
        <f t="array" aca="1" ref="E3619" ca="1">IF(ISBLANK(INDIRECT(ADDRESS(ROW(B3619)+$N$5,COLUMN(B3619)))),"",(INDIRECT(ADDRESS(ROW(B3619)+$N$5,COLUMN(B3619)))/B3619-1))</f>
        <v>0.26569495429352896</v>
      </c>
      <c r="F3619" s="5">
        <f t="shared" ca="1" si="395"/>
        <v>42237</v>
      </c>
      <c r="G3619" s="11">
        <f t="shared" ca="1" si="399"/>
        <v>164.40299999999999</v>
      </c>
      <c r="H3619" s="17" cm="1">
        <f t="array" aca="1" ref="H3619" ca="1">IF(F3619="MAI","NESSUNO",INDIRECT(ADDRESS(ROW()+$N$5,2)))</f>
        <v>175.84299999999999</v>
      </c>
      <c r="I3619" s="11">
        <f t="shared" ca="1" si="400"/>
        <v>2.5419369844121036</v>
      </c>
      <c r="J3619" s="13">
        <f t="shared" ca="1" si="396"/>
        <v>8.5046726546426171E-2</v>
      </c>
      <c r="K3619" s="13" t="b">
        <f t="shared" ca="1" si="401"/>
        <v>0</v>
      </c>
    </row>
    <row r="3620" spans="1:11" x14ac:dyDescent="0.2">
      <c r="A3620" s="5">
        <f>IndiciMSCI!A3620</f>
        <v>41955</v>
      </c>
      <c r="B3620" cm="1">
        <f t="array" ref="B3620">INDEX(IndiciMSCI!A:Y,ROW(),Sheet1!$O$2)</f>
        <v>139.495</v>
      </c>
      <c r="C3620">
        <f t="shared" ca="1" si="397"/>
        <v>125.65440000000001</v>
      </c>
      <c r="D3620" t="b">
        <f t="shared" ca="1" si="398"/>
        <v>0</v>
      </c>
      <c r="E3620" s="13" cm="1">
        <f t="array" aca="1" ref="E3620" ca="1">IF(ISBLANK(INDIRECT(ADDRESS(ROW(B3620)+$N$5,COLUMN(B3620)))),"",(INDIRECT(ADDRESS(ROW(B3620)+$N$5,COLUMN(B3620)))/B3620-1))</f>
        <v>0.26354349618265882</v>
      </c>
      <c r="F3620" s="5">
        <f t="shared" ca="1" si="395"/>
        <v>42237</v>
      </c>
      <c r="G3620" s="11">
        <f t="shared" ca="1" si="399"/>
        <v>164.40299999999999</v>
      </c>
      <c r="H3620" s="17" cm="1">
        <f t="array" aca="1" ref="H3620" ca="1">IF(F3620="MAI","NESSUNO",INDIRECT(ADDRESS(ROW()+$N$5,2)))</f>
        <v>176.25800000000001</v>
      </c>
      <c r="I3620" s="11">
        <f t="shared" ca="1" si="400"/>
        <v>2.5328860364339789</v>
      </c>
      <c r="J3620" s="13">
        <f t="shared" ca="1" si="396"/>
        <v>8.7515957959611423E-2</v>
      </c>
      <c r="K3620" s="13" t="b">
        <f t="shared" ca="1" si="401"/>
        <v>0</v>
      </c>
    </row>
    <row r="3621" spans="1:11" x14ac:dyDescent="0.2">
      <c r="A3621" s="5">
        <f>IndiciMSCI!A3621</f>
        <v>41956</v>
      </c>
      <c r="B3621" cm="1">
        <f t="array" ref="B3621">INDEX(IndiciMSCI!A:Y,ROW(),Sheet1!$O$2)</f>
        <v>140.04</v>
      </c>
      <c r="C3621">
        <f t="shared" ca="1" si="397"/>
        <v>126.036</v>
      </c>
      <c r="D3621" t="b">
        <f t="shared" ca="1" si="398"/>
        <v>0</v>
      </c>
      <c r="E3621" s="13" cm="1">
        <f t="array" aca="1" ref="E3621" ca="1">IF(ISBLANK(INDIRECT(ADDRESS(ROW(B3621)+$N$5,COLUMN(B3621)))),"",(INDIRECT(ADDRESS(ROW(B3621)+$N$5,COLUMN(B3621)))/B3621-1))</f>
        <v>0.25398457583547573</v>
      </c>
      <c r="F3621" s="5">
        <f t="shared" ca="1" si="395"/>
        <v>42237</v>
      </c>
      <c r="G3621" s="11">
        <f t="shared" ca="1" si="399"/>
        <v>164.40299999999999</v>
      </c>
      <c r="H3621" s="17" cm="1">
        <f t="array" aca="1" ref="H3621" ca="1">IF(F3621="MAI","NESSUNO",INDIRECT(ADDRESS(ROW()+$N$5,2)))</f>
        <v>175.608</v>
      </c>
      <c r="I3621" s="11">
        <f t="shared" ca="1" si="400"/>
        <v>2.5238355791545928</v>
      </c>
      <c r="J3621" s="13">
        <f t="shared" ca="1" si="396"/>
        <v>8.3507208379133016E-2</v>
      </c>
      <c r="K3621" s="13" t="b">
        <f t="shared" ca="1" si="401"/>
        <v>0</v>
      </c>
    </row>
    <row r="3622" spans="1:11" x14ac:dyDescent="0.2">
      <c r="A3622" s="5">
        <f>IndiciMSCI!A3622</f>
        <v>41957</v>
      </c>
      <c r="B3622" cm="1">
        <f t="array" ref="B3622">INDEX(IndiciMSCI!A:Y,ROW(),Sheet1!$O$2)</f>
        <v>140.20099999999999</v>
      </c>
      <c r="C3622">
        <f t="shared" ca="1" si="397"/>
        <v>126.18089999999999</v>
      </c>
      <c r="D3622" t="b">
        <f t="shared" ca="1" si="398"/>
        <v>0</v>
      </c>
      <c r="E3622" s="13" cm="1">
        <f t="array" aca="1" ref="E3622" ca="1">IF(ISBLANK(INDIRECT(ADDRESS(ROW(B3622)+$N$5,COLUMN(B3622)))),"",(INDIRECT(ADDRESS(ROW(B3622)+$N$5,COLUMN(B3622)))/B3622-1))</f>
        <v>0.24938481180590721</v>
      </c>
      <c r="F3622" s="5">
        <f t="shared" ca="1" si="395"/>
        <v>42237</v>
      </c>
      <c r="G3622" s="11">
        <f t="shared" ca="1" si="399"/>
        <v>164.40299999999999</v>
      </c>
      <c r="H3622" s="17" cm="1">
        <f t="array" aca="1" ref="H3622" ca="1">IF(F3622="MAI","NESSUNO",INDIRECT(ADDRESS(ROW()+$N$5,2)))</f>
        <v>175.16499999999999</v>
      </c>
      <c r="I3622" s="11">
        <f t="shared" ca="1" si="400"/>
        <v>2.5147856125472288</v>
      </c>
      <c r="J3622" s="13">
        <f t="shared" ca="1" si="396"/>
        <v>8.0757562894516702E-2</v>
      </c>
      <c r="K3622" s="13" t="b">
        <f t="shared" ca="1" si="401"/>
        <v>0</v>
      </c>
    </row>
    <row r="3623" spans="1:11" x14ac:dyDescent="0.2">
      <c r="A3623" s="5">
        <f>IndiciMSCI!A3623</f>
        <v>41960</v>
      </c>
      <c r="B3623" cm="1">
        <f t="array" ref="B3623">INDEX(IndiciMSCI!A:Y,ROW(),Sheet1!$O$2)</f>
        <v>137.072</v>
      </c>
      <c r="C3623">
        <f t="shared" ca="1" si="397"/>
        <v>126.18089999999999</v>
      </c>
      <c r="D3623" t="b">
        <f t="shared" ca="1" si="398"/>
        <v>0</v>
      </c>
      <c r="E3623" s="13" cm="1">
        <f t="array" aca="1" ref="E3623" ca="1">IF(ISBLANK(INDIRECT(ADDRESS(ROW(B3623)+$N$5,COLUMN(B3623)))),"",(INDIRECT(ADDRESS(ROW(B3623)+$N$5,COLUMN(B3623)))/B3623-1))</f>
        <v>0.26501400723707236</v>
      </c>
      <c r="F3623" s="5">
        <f t="shared" ca="1" si="395"/>
        <v>42237</v>
      </c>
      <c r="G3623" s="11">
        <f t="shared" ca="1" si="399"/>
        <v>164.40299999999999</v>
      </c>
      <c r="H3623" s="17" cm="1">
        <f t="array" aca="1" ref="H3623" ca="1">IF(F3623="MAI","NESSUNO",INDIRECT(ADDRESS(ROW()+$N$5,2)))</f>
        <v>173.398</v>
      </c>
      <c r="I3623" s="11">
        <f t="shared" ca="1" si="400"/>
        <v>2.4876386564915549</v>
      </c>
      <c r="J3623" s="13">
        <f t="shared" ca="1" si="396"/>
        <v>6.9844459386334559E-2</v>
      </c>
      <c r="K3623" s="13" t="b">
        <f t="shared" ca="1" si="401"/>
        <v>0</v>
      </c>
    </row>
    <row r="3624" spans="1:11" x14ac:dyDescent="0.2">
      <c r="A3624" s="5">
        <f>IndiciMSCI!A3624</f>
        <v>41961</v>
      </c>
      <c r="B3624" cm="1">
        <f t="array" ref="B3624">INDEX(IndiciMSCI!A:Y,ROW(),Sheet1!$O$2)</f>
        <v>138.911</v>
      </c>
      <c r="C3624">
        <f t="shared" ca="1" si="397"/>
        <v>126.18089999999999</v>
      </c>
      <c r="D3624" t="b">
        <f t="shared" ca="1" si="398"/>
        <v>0</v>
      </c>
      <c r="E3624" s="13" cm="1">
        <f t="array" aca="1" ref="E3624" ca="1">IF(ISBLANK(INDIRECT(ADDRESS(ROW(B3624)+$N$5,COLUMN(B3624)))),"",(INDIRECT(ADDRESS(ROW(B3624)+$N$5,COLUMN(B3624)))/B3624-1))</f>
        <v>0.26391718438424605</v>
      </c>
      <c r="F3624" s="5">
        <f t="shared" ref="F3624:F3687" ca="1" si="402">IF(ISERROR(MATCH(TRUE,INDIRECT(ADDRESS(ROW(),4)&amp;":"&amp;ADDRESS(ROW()+$N$5,4)),0)),"MAI",INDEX(INDIRECT(ADDRESS(ROW(),1)&amp;":"&amp;ADDRESS(ROW()+$N$5,1)),MATCH(TRUE,INDIRECT(ADDRESS(ROW(),4)&amp;":"&amp;ADDRESS(ROW()+$N$5,4)),0)))</f>
        <v>42237</v>
      </c>
      <c r="G3624" s="11">
        <f t="shared" ca="1" si="399"/>
        <v>164.40299999999999</v>
      </c>
      <c r="H3624" s="17" cm="1">
        <f t="array" aca="1" ref="H3624" ca="1">IF(F3624="MAI","NESSUNO",INDIRECT(ADDRESS(ROW()+$N$5,2)))</f>
        <v>175.572</v>
      </c>
      <c r="I3624" s="11">
        <f t="shared" ca="1" si="400"/>
        <v>2.4785906523064796</v>
      </c>
      <c r="J3624" s="13">
        <f t="shared" ca="1" si="396"/>
        <v>8.3013026844440133E-2</v>
      </c>
      <c r="K3624" s="13" t="b">
        <f t="shared" ca="1" si="401"/>
        <v>0</v>
      </c>
    </row>
    <row r="3625" spans="1:11" x14ac:dyDescent="0.2">
      <c r="A3625" s="5">
        <f>IndiciMSCI!A3625</f>
        <v>41962</v>
      </c>
      <c r="B3625" cm="1">
        <f t="array" ref="B3625">INDEX(IndiciMSCI!A:Y,ROW(),Sheet1!$O$2)</f>
        <v>137.744</v>
      </c>
      <c r="C3625">
        <f t="shared" ca="1" si="397"/>
        <v>126.18089999999999</v>
      </c>
      <c r="D3625" t="b">
        <f t="shared" ca="1" si="398"/>
        <v>0</v>
      </c>
      <c r="E3625" s="13" cm="1">
        <f t="array" aca="1" ref="E3625" ca="1">IF(ISBLANK(INDIRECT(ADDRESS(ROW(B3625)+$N$5,COLUMN(B3625)))),"",(INDIRECT(ADDRESS(ROW(B3625)+$N$5,COLUMN(B3625)))/B3625-1))</f>
        <v>0.27466895109768852</v>
      </c>
      <c r="F3625" s="5">
        <f t="shared" ca="1" si="402"/>
        <v>42237</v>
      </c>
      <c r="G3625" s="11">
        <f t="shared" ca="1" si="399"/>
        <v>164.40299999999999</v>
      </c>
      <c r="H3625" s="17" cm="1">
        <f t="array" aca="1" ref="H3625" ca="1">IF(F3625="MAI","NESSUNO",INDIRECT(ADDRESS(ROW()+$N$5,2)))</f>
        <v>175.578</v>
      </c>
      <c r="I3625" s="11">
        <f t="shared" ca="1" si="400"/>
        <v>2.4695431386604696</v>
      </c>
      <c r="J3625" s="13">
        <f t="shared" ca="1" si="396"/>
        <v>8.2994489995076012E-2</v>
      </c>
      <c r="K3625" s="13" t="b">
        <f t="shared" ca="1" si="401"/>
        <v>0</v>
      </c>
    </row>
    <row r="3626" spans="1:11" x14ac:dyDescent="0.2">
      <c r="A3626" s="5">
        <f>IndiciMSCI!A3626</f>
        <v>41963</v>
      </c>
      <c r="B3626" cm="1">
        <f t="array" ref="B3626">INDEX(IndiciMSCI!A:Y,ROW(),Sheet1!$O$2)</f>
        <v>137.392</v>
      </c>
      <c r="C3626">
        <f t="shared" ca="1" si="397"/>
        <v>126.18089999999999</v>
      </c>
      <c r="D3626" t="b">
        <f t="shared" ca="1" si="398"/>
        <v>0</v>
      </c>
      <c r="E3626" s="13" cm="1">
        <f t="array" aca="1" ref="E3626" ca="1">IF(ISBLANK(INDIRECT(ADDRESS(ROW(B3626)+$N$5,COLUMN(B3626)))),"",(INDIRECT(ADDRESS(ROW(B3626)+$N$5,COLUMN(B3626)))/B3626-1))</f>
        <v>0.28648684057295903</v>
      </c>
      <c r="F3626" s="5">
        <f t="shared" ca="1" si="402"/>
        <v>42237</v>
      </c>
      <c r="G3626" s="11">
        <f t="shared" ca="1" si="399"/>
        <v>164.40299999999999</v>
      </c>
      <c r="H3626" s="17" cm="1">
        <f t="array" aca="1" ref="H3626" ca="1">IF(F3626="MAI","NESSUNO",INDIRECT(ADDRESS(ROW()+$N$5,2)))</f>
        <v>176.75299999999999</v>
      </c>
      <c r="I3626" s="11">
        <f t="shared" ca="1" si="400"/>
        <v>2.4604961155269791</v>
      </c>
      <c r="J3626" s="13">
        <f t="shared" ca="1" si="396"/>
        <v>9.008653197038359E-2</v>
      </c>
      <c r="K3626" s="13" t="b">
        <f t="shared" ca="1" si="401"/>
        <v>0</v>
      </c>
    </row>
    <row r="3627" spans="1:11" x14ac:dyDescent="0.2">
      <c r="A3627" s="5">
        <f>IndiciMSCI!A3627</f>
        <v>41964</v>
      </c>
      <c r="B3627" cm="1">
        <f t="array" ref="B3627">INDEX(IndiciMSCI!A:Y,ROW(),Sheet1!$O$2)</f>
        <v>139.697</v>
      </c>
      <c r="C3627">
        <f t="shared" ca="1" si="397"/>
        <v>126.18089999999999</v>
      </c>
      <c r="D3627" t="b">
        <f t="shared" ca="1" si="398"/>
        <v>0</v>
      </c>
      <c r="E3627" s="13" cm="1">
        <f t="array" aca="1" ref="E3627" ca="1">IF(ISBLANK(INDIRECT(ADDRESS(ROW(B3627)+$N$5,COLUMN(B3627)))),"",(INDIRECT(ADDRESS(ROW(B3627)+$N$5,COLUMN(B3627)))/B3627-1))</f>
        <v>0.27442965847512824</v>
      </c>
      <c r="F3627" s="5">
        <f t="shared" ca="1" si="402"/>
        <v>42237</v>
      </c>
      <c r="G3627" s="11">
        <f t="shared" ca="1" si="399"/>
        <v>164.40299999999999</v>
      </c>
      <c r="H3627" s="17" cm="1">
        <f t="array" aca="1" ref="H3627" ca="1">IF(F3627="MAI","NESSUNO",INDIRECT(ADDRESS(ROW()+$N$5,2)))</f>
        <v>178.03399999999999</v>
      </c>
      <c r="I3627" s="11">
        <f t="shared" ca="1" si="400"/>
        <v>2.4514495828793486</v>
      </c>
      <c r="J3627" s="13">
        <f t="shared" ca="1" si="396"/>
        <v>9.7823334019934857E-2</v>
      </c>
      <c r="K3627" s="13" t="b">
        <f t="shared" ca="1" si="401"/>
        <v>0</v>
      </c>
    </row>
    <row r="3628" spans="1:11" x14ac:dyDescent="0.2">
      <c r="A3628" s="5">
        <f>IndiciMSCI!A3628</f>
        <v>41967</v>
      </c>
      <c r="B3628" cm="1">
        <f t="array" ref="B3628">INDEX(IndiciMSCI!A:Y,ROW(),Sheet1!$O$2)</f>
        <v>138.45599999999999</v>
      </c>
      <c r="C3628">
        <f t="shared" ca="1" si="397"/>
        <v>126.18089999999999</v>
      </c>
      <c r="D3628" t="b">
        <f t="shared" ca="1" si="398"/>
        <v>0</v>
      </c>
      <c r="E3628" s="13" cm="1">
        <f t="array" aca="1" ref="E3628" ca="1">IF(ISBLANK(INDIRECT(ADDRESS(ROW(B3628)+$N$5,COLUMN(B3628)))),"",(INDIRECT(ADDRESS(ROW(B3628)+$N$5,COLUMN(B3628)))/B3628-1))</f>
        <v>0.29030161206448279</v>
      </c>
      <c r="F3628" s="5">
        <f t="shared" ca="1" si="402"/>
        <v>42237</v>
      </c>
      <c r="G3628" s="11">
        <f t="shared" ca="1" si="399"/>
        <v>164.40299999999999</v>
      </c>
      <c r="H3628" s="17" cm="1">
        <f t="array" aca="1" ref="H3628" ca="1">IF(F3628="MAI","NESSUNO",INDIRECT(ADDRESS(ROW()+$N$5,2)))</f>
        <v>178.65</v>
      </c>
      <c r="I3628" s="11">
        <f t="shared" ca="1" si="400"/>
        <v>2.4243129275858735</v>
      </c>
      <c r="J3628" s="13">
        <f t="shared" ca="1" si="396"/>
        <v>0.10140516248235061</v>
      </c>
      <c r="K3628" s="13" t="b">
        <f t="shared" ca="1" si="401"/>
        <v>0</v>
      </c>
    </row>
    <row r="3629" spans="1:11" x14ac:dyDescent="0.2">
      <c r="A3629" s="5">
        <f>IndiciMSCI!A3629</f>
        <v>41968</v>
      </c>
      <c r="B3629" cm="1">
        <f t="array" ref="B3629">INDEX(IndiciMSCI!A:Y,ROW(),Sheet1!$O$2)</f>
        <v>139.48099999999999</v>
      </c>
      <c r="C3629">
        <f t="shared" ca="1" si="397"/>
        <v>126.18089999999999</v>
      </c>
      <c r="D3629" t="b">
        <f t="shared" ca="1" si="398"/>
        <v>0</v>
      </c>
      <c r="E3629" s="13" cm="1">
        <f t="array" aca="1" ref="E3629" ca="1">IF(ISBLANK(INDIRECT(ADDRESS(ROW(B3629)+$N$5,COLUMN(B3629)))),"",(INDIRECT(ADDRESS(ROW(B3629)+$N$5,COLUMN(B3629)))/B3629-1))</f>
        <v>0.28466242714061418</v>
      </c>
      <c r="F3629" s="5">
        <f t="shared" ca="1" si="402"/>
        <v>42237</v>
      </c>
      <c r="G3629" s="11">
        <f t="shared" ca="1" si="399"/>
        <v>164.40299999999999</v>
      </c>
      <c r="H3629" s="17" cm="1">
        <f t="array" aca="1" ref="H3629" ca="1">IF(F3629="MAI","NESSUNO",INDIRECT(ADDRESS(ROW()+$N$5,2)))</f>
        <v>179.18600000000001</v>
      </c>
      <c r="I3629" s="11">
        <f t="shared" ca="1" si="400"/>
        <v>2.4152683566159112</v>
      </c>
      <c r="J3629" s="13">
        <f t="shared" ca="1" si="396"/>
        <v>0.10461042898618594</v>
      </c>
      <c r="K3629" s="13" t="b">
        <f t="shared" ca="1" si="401"/>
        <v>0</v>
      </c>
    </row>
    <row r="3630" spans="1:11" x14ac:dyDescent="0.2">
      <c r="A3630" s="5">
        <f>IndiciMSCI!A3630</f>
        <v>41969</v>
      </c>
      <c r="B3630" cm="1">
        <f t="array" ref="B3630">INDEX(IndiciMSCI!A:Y,ROW(),Sheet1!$O$2)</f>
        <v>138.982</v>
      </c>
      <c r="C3630">
        <f t="shared" ca="1" si="397"/>
        <v>126.18089999999999</v>
      </c>
      <c r="D3630" t="b">
        <f t="shared" ca="1" si="398"/>
        <v>0</v>
      </c>
      <c r="E3630" s="13" cm="1">
        <f t="array" aca="1" ref="E3630" ca="1">IF(ISBLANK(INDIRECT(ADDRESS(ROW(B3630)+$N$5,COLUMN(B3630)))),"",(INDIRECT(ADDRESS(ROW(B3630)+$N$5,COLUMN(B3630)))/B3630-1))</f>
        <v>0.28062626814983238</v>
      </c>
      <c r="F3630" s="5">
        <f t="shared" ca="1" si="402"/>
        <v>42237</v>
      </c>
      <c r="G3630" s="11">
        <f t="shared" ca="1" si="399"/>
        <v>164.40299999999999</v>
      </c>
      <c r="H3630" s="17" cm="1">
        <f t="array" aca="1" ref="H3630" ca="1">IF(F3630="MAI","NESSUNO",INDIRECT(ADDRESS(ROW()+$N$5,2)))</f>
        <v>177.98400000000001</v>
      </c>
      <c r="I3630" s="11">
        <f t="shared" ca="1" si="400"/>
        <v>2.4062242759988806</v>
      </c>
      <c r="J3630" s="13">
        <f t="shared" ca="1" si="396"/>
        <v>9.7244115229034131E-2</v>
      </c>
      <c r="K3630" s="13" t="b">
        <f t="shared" ca="1" si="401"/>
        <v>0</v>
      </c>
    </row>
    <row r="3631" spans="1:11" x14ac:dyDescent="0.2">
      <c r="A3631" s="5">
        <f>IndiciMSCI!A3631</f>
        <v>41970</v>
      </c>
      <c r="B3631" cm="1">
        <f t="array" ref="B3631">INDEX(IndiciMSCI!A:Y,ROW(),Sheet1!$O$2)</f>
        <v>137.709</v>
      </c>
      <c r="C3631">
        <f t="shared" ca="1" si="397"/>
        <v>126.18089999999999</v>
      </c>
      <c r="D3631" t="b">
        <f t="shared" ca="1" si="398"/>
        <v>0</v>
      </c>
      <c r="E3631" s="13" cm="1">
        <f t="array" aca="1" ref="E3631" ca="1">IF(ISBLANK(INDIRECT(ADDRESS(ROW(B3631)+$N$5,COLUMN(B3631)))),"",(INDIRECT(ADDRESS(ROW(B3631)+$N$5,COLUMN(B3631)))/B3631-1))</f>
        <v>0.30022729088149647</v>
      </c>
      <c r="F3631" s="5">
        <f t="shared" ca="1" si="402"/>
        <v>42237</v>
      </c>
      <c r="G3631" s="11">
        <f t="shared" ca="1" si="399"/>
        <v>164.40299999999999</v>
      </c>
      <c r="H3631" s="17" cm="1">
        <f t="array" aca="1" ref="H3631" ca="1">IF(F3631="MAI","NESSUNO",INDIRECT(ADDRESS(ROW()+$N$5,2)))</f>
        <v>179.053</v>
      </c>
      <c r="I3631" s="11">
        <f t="shared" ca="1" si="400"/>
        <v>2.3971806857081788</v>
      </c>
      <c r="J3631" s="13">
        <f t="shared" ca="1" si="396"/>
        <v>0.10369142099419223</v>
      </c>
      <c r="K3631" s="13" t="b">
        <f t="shared" ca="1" si="401"/>
        <v>0</v>
      </c>
    </row>
    <row r="3632" spans="1:11" x14ac:dyDescent="0.2">
      <c r="A3632" s="5">
        <f>IndiciMSCI!A3632</f>
        <v>41971</v>
      </c>
      <c r="B3632" cm="1">
        <f t="array" ref="B3632">INDEX(IndiciMSCI!A:Y,ROW(),Sheet1!$O$2)</f>
        <v>138.721</v>
      </c>
      <c r="C3632">
        <f t="shared" ca="1" si="397"/>
        <v>126.18089999999999</v>
      </c>
      <c r="D3632" t="b">
        <f t="shared" ca="1" si="398"/>
        <v>0</v>
      </c>
      <c r="E3632" s="13" cm="1">
        <f t="array" aca="1" ref="E3632" ca="1">IF(ISBLANK(INDIRECT(ADDRESS(ROW(B3632)+$N$5,COLUMN(B3632)))),"",(INDIRECT(ADDRESS(ROW(B3632)+$N$5,COLUMN(B3632)))/B3632-1))</f>
        <v>0.2850253386293351</v>
      </c>
      <c r="F3632" s="5">
        <f t="shared" ca="1" si="402"/>
        <v>42237</v>
      </c>
      <c r="G3632" s="11">
        <f t="shared" ca="1" si="399"/>
        <v>164.40299999999999</v>
      </c>
      <c r="H3632" s="17" cm="1">
        <f t="array" aca="1" ref="H3632" ca="1">IF(F3632="MAI","NESSUNO",INDIRECT(ADDRESS(ROW()+$N$5,2)))</f>
        <v>178.26</v>
      </c>
      <c r="I3632" s="11">
        <f t="shared" ca="1" si="400"/>
        <v>2.3881375857172884</v>
      </c>
      <c r="J3632" s="13">
        <f t="shared" ca="1" si="396"/>
        <v>9.8812902354076804E-2</v>
      </c>
      <c r="K3632" s="13" t="b">
        <f t="shared" ca="1" si="401"/>
        <v>0</v>
      </c>
    </row>
    <row r="3633" spans="1:11" x14ac:dyDescent="0.2">
      <c r="A3633" s="5">
        <f>IndiciMSCI!A3633</f>
        <v>41974</v>
      </c>
      <c r="B3633" cm="1">
        <f t="array" ref="B3633">INDEX(IndiciMSCI!A:Y,ROW(),Sheet1!$O$2)</f>
        <v>140.21299999999999</v>
      </c>
      <c r="C3633">
        <f t="shared" ca="1" si="397"/>
        <v>126.1917</v>
      </c>
      <c r="D3633" t="b">
        <f t="shared" ca="1" si="398"/>
        <v>0</v>
      </c>
      <c r="E3633" s="13" cm="1">
        <f t="array" aca="1" ref="E3633" ca="1">IF(ISBLANK(INDIRECT(ADDRESS(ROW(B3633)+$N$5,COLUMN(B3633)))),"",(INDIRECT(ADDRESS(ROW(B3633)+$N$5,COLUMN(B3633)))/B3633-1))</f>
        <v>0.25711595929050812</v>
      </c>
      <c r="F3633" s="5">
        <f t="shared" ca="1" si="402"/>
        <v>42237</v>
      </c>
      <c r="G3633" s="11">
        <f t="shared" ca="1" si="399"/>
        <v>164.40299999999999</v>
      </c>
      <c r="H3633" s="17" cm="1">
        <f t="array" aca="1" ref="H3633" ca="1">IF(F3633="MAI","NESSUNO",INDIRECT(ADDRESS(ROW()+$N$5,2)))</f>
        <v>176.26400000000001</v>
      </c>
      <c r="I3633" s="11">
        <f t="shared" ca="1" si="400"/>
        <v>2.3610112272774302</v>
      </c>
      <c r="J3633" s="13">
        <f t="shared" ca="1" si="396"/>
        <v>8.6507005512535956E-2</v>
      </c>
      <c r="K3633" s="13" t="b">
        <f t="shared" ca="1" si="401"/>
        <v>0</v>
      </c>
    </row>
    <row r="3634" spans="1:11" x14ac:dyDescent="0.2">
      <c r="A3634" s="5">
        <f>IndiciMSCI!A3634</f>
        <v>41975</v>
      </c>
      <c r="B3634" cm="1">
        <f t="array" ref="B3634">INDEX(IndiciMSCI!A:Y,ROW(),Sheet1!$O$2)</f>
        <v>140.661</v>
      </c>
      <c r="C3634">
        <f t="shared" ca="1" si="397"/>
        <v>126.59490000000001</v>
      </c>
      <c r="D3634" t="b">
        <f t="shared" ca="1" si="398"/>
        <v>0</v>
      </c>
      <c r="E3634" s="13" cm="1">
        <f t="array" aca="1" ref="E3634" ca="1">IF(ISBLANK(INDIRECT(ADDRESS(ROW(B3634)+$N$5,COLUMN(B3634)))),"",(INDIRECT(ADDRESS(ROW(B3634)+$N$5,COLUMN(B3634)))/B3634-1))</f>
        <v>0.2697620520257924</v>
      </c>
      <c r="F3634" s="5">
        <f t="shared" ca="1" si="402"/>
        <v>42237</v>
      </c>
      <c r="G3634" s="11">
        <f t="shared" ca="1" si="399"/>
        <v>164.40299999999999</v>
      </c>
      <c r="H3634" s="17" cm="1">
        <f t="array" aca="1" ref="H3634" ca="1">IF(F3634="MAI","NESSUNO",INDIRECT(ADDRESS(ROW()+$N$5,2)))</f>
        <v>178.60599999999999</v>
      </c>
      <c r="I3634" s="11">
        <f t="shared" ca="1" si="400"/>
        <v>2.3519700882198435</v>
      </c>
      <c r="J3634" s="13">
        <f t="shared" ca="1" si="396"/>
        <v>0.10069749389135142</v>
      </c>
      <c r="K3634" s="13" t="b">
        <f t="shared" ca="1" si="401"/>
        <v>0</v>
      </c>
    </row>
    <row r="3635" spans="1:11" x14ac:dyDescent="0.2">
      <c r="A3635" s="5">
        <f>IndiciMSCI!A3635</f>
        <v>41976</v>
      </c>
      <c r="B3635" cm="1">
        <f t="array" ref="B3635">INDEX(IndiciMSCI!A:Y,ROW(),Sheet1!$O$2)</f>
        <v>141.155</v>
      </c>
      <c r="C3635">
        <f t="shared" ca="1" si="397"/>
        <v>127.0395</v>
      </c>
      <c r="D3635" t="b">
        <f t="shared" ca="1" si="398"/>
        <v>0</v>
      </c>
      <c r="E3635" s="13" cm="1">
        <f t="array" aca="1" ref="E3635" ca="1">IF(ISBLANK(INDIRECT(ADDRESS(ROW(B3635)+$N$5,COLUMN(B3635)))),"",(INDIRECT(ADDRESS(ROW(B3635)+$N$5,COLUMN(B3635)))/B3635-1))</f>
        <v>0.26256951578052479</v>
      </c>
      <c r="F3635" s="5">
        <f t="shared" ca="1" si="402"/>
        <v>42237</v>
      </c>
      <c r="G3635" s="11">
        <f t="shared" ca="1" si="399"/>
        <v>164.40299999999999</v>
      </c>
      <c r="H3635" s="17" cm="1">
        <f t="array" aca="1" ref="H3635" ca="1">IF(F3635="MAI","NESSUNO",INDIRECT(ADDRESS(ROW()+$N$5,2)))</f>
        <v>178.21799999999999</v>
      </c>
      <c r="I3635" s="11">
        <f t="shared" ca="1" si="400"/>
        <v>2.34292943932914</v>
      </c>
      <c r="J3635" s="13">
        <f t="shared" ca="1" si="396"/>
        <v>9.8282448856341659E-2</v>
      </c>
      <c r="K3635" s="13" t="b">
        <f t="shared" ca="1" si="401"/>
        <v>0</v>
      </c>
    </row>
    <row r="3636" spans="1:11" x14ac:dyDescent="0.2">
      <c r="A3636" s="5">
        <f>IndiciMSCI!A3636</f>
        <v>41977</v>
      </c>
      <c r="B3636" cm="1">
        <f t="array" ref="B3636">INDEX(IndiciMSCI!A:Y,ROW(),Sheet1!$O$2)</f>
        <v>140.79599999999999</v>
      </c>
      <c r="C3636">
        <f t="shared" ca="1" si="397"/>
        <v>127.0395</v>
      </c>
      <c r="D3636" t="b">
        <f t="shared" ca="1" si="398"/>
        <v>0</v>
      </c>
      <c r="E3636" s="13" cm="1">
        <f t="array" aca="1" ref="E3636" ca="1">IF(ISBLANK(INDIRECT(ADDRESS(ROW(B3636)+$N$5,COLUMN(B3636)))),"",(INDIRECT(ADDRESS(ROW(B3636)+$N$5,COLUMN(B3636)))/B3636-1))</f>
        <v>0.23688172959459086</v>
      </c>
      <c r="F3636" s="5">
        <f t="shared" ca="1" si="402"/>
        <v>42237</v>
      </c>
      <c r="G3636" s="11">
        <f t="shared" ca="1" si="399"/>
        <v>164.40299999999999</v>
      </c>
      <c r="H3636" s="17" cm="1">
        <f t="array" aca="1" ref="H3636" ca="1">IF(F3636="MAI","NESSUNO",INDIRECT(ADDRESS(ROW()+$N$5,2)))</f>
        <v>174.148</v>
      </c>
      <c r="I3636" s="11">
        <f t="shared" ca="1" si="400"/>
        <v>2.3338892805786884</v>
      </c>
      <c r="J3636" s="13">
        <f t="shared" ca="1" si="396"/>
        <v>7.3471221818207047E-2</v>
      </c>
      <c r="K3636" s="13" t="b">
        <f t="shared" ca="1" si="401"/>
        <v>0</v>
      </c>
    </row>
    <row r="3637" spans="1:11" x14ac:dyDescent="0.2">
      <c r="A3637" s="5">
        <f>IndiciMSCI!A3637</f>
        <v>41978</v>
      </c>
      <c r="B3637" cm="1">
        <f t="array" ref="B3637">INDEX(IndiciMSCI!A:Y,ROW(),Sheet1!$O$2)</f>
        <v>140.97</v>
      </c>
      <c r="C3637">
        <f t="shared" ca="1" si="397"/>
        <v>127.0395</v>
      </c>
      <c r="D3637" t="b">
        <f t="shared" ca="1" si="398"/>
        <v>0</v>
      </c>
      <c r="E3637" s="13" cm="1">
        <f t="array" aca="1" ref="E3637" ca="1">IF(ISBLANK(INDIRECT(ADDRESS(ROW(B3637)+$N$5,COLUMN(B3637)))),"",(INDIRECT(ADDRESS(ROW(B3637)+$N$5,COLUMN(B3637)))/B3637-1))</f>
        <v>0.2090941335035823</v>
      </c>
      <c r="F3637" s="5">
        <f t="shared" ca="1" si="402"/>
        <v>42237</v>
      </c>
      <c r="G3637" s="11">
        <f t="shared" ca="1" si="399"/>
        <v>164.40299999999999</v>
      </c>
      <c r="H3637" s="17" cm="1">
        <f t="array" aca="1" ref="H3637" ca="1">IF(F3637="MAI","NESSUNO",INDIRECT(ADDRESS(ROW()+$N$5,2)))</f>
        <v>170.446</v>
      </c>
      <c r="I3637" s="11">
        <f t="shared" ca="1" si="400"/>
        <v>2.3248496119420281</v>
      </c>
      <c r="J3637" s="13">
        <f t="shared" ca="1" si="396"/>
        <v>5.0898399736878493E-2</v>
      </c>
      <c r="K3637" s="13" t="b">
        <f t="shared" ca="1" si="401"/>
        <v>0</v>
      </c>
    </row>
    <row r="3638" spans="1:11" x14ac:dyDescent="0.2">
      <c r="A3638" s="5">
        <f>IndiciMSCI!A3638</f>
        <v>41981</v>
      </c>
      <c r="B3638" cm="1">
        <f t="array" ref="B3638">INDEX(IndiciMSCI!A:Y,ROW(),Sheet1!$O$2)</f>
        <v>141.79900000000001</v>
      </c>
      <c r="C3638">
        <f t="shared" ca="1" si="397"/>
        <v>127.6191</v>
      </c>
      <c r="D3638" t="b">
        <f t="shared" ca="1" si="398"/>
        <v>0</v>
      </c>
      <c r="E3638" s="13" cm="1">
        <f t="array" aca="1" ref="E3638" ca="1">IF(ISBLANK(INDIRECT(ADDRESS(ROW(B3638)+$N$5,COLUMN(B3638)))),"",(INDIRECT(ADDRESS(ROW(B3638)+$N$5,COLUMN(B3638)))/B3638-1))</f>
        <v>0.21312562147828973</v>
      </c>
      <c r="F3638" s="5">
        <f t="shared" ca="1" si="402"/>
        <v>42237</v>
      </c>
      <c r="G3638" s="11">
        <f t="shared" ca="1" si="399"/>
        <v>164.40299999999999</v>
      </c>
      <c r="H3638" s="17" cm="1">
        <f t="array" aca="1" ref="H3638" ca="1">IF(F3638="MAI","NESSUNO",INDIRECT(ADDRESS(ROW()+$N$5,2)))</f>
        <v>172.02</v>
      </c>
      <c r="I3638" s="11">
        <f t="shared" ca="1" si="400"/>
        <v>2.2977335464487396</v>
      </c>
      <c r="J3638" s="13">
        <f t="shared" ca="1" si="396"/>
        <v>6.0307497712625432E-2</v>
      </c>
      <c r="K3638" s="13" t="b">
        <f t="shared" ca="1" si="401"/>
        <v>0</v>
      </c>
    </row>
    <row r="3639" spans="1:11" x14ac:dyDescent="0.2">
      <c r="A3639" s="5">
        <f>IndiciMSCI!A3639</f>
        <v>41982</v>
      </c>
      <c r="B3639" cm="1">
        <f t="array" ref="B3639">INDEX(IndiciMSCI!A:Y,ROW(),Sheet1!$O$2)</f>
        <v>141.47900000000001</v>
      </c>
      <c r="C3639">
        <f t="shared" ca="1" si="397"/>
        <v>127.6191</v>
      </c>
      <c r="D3639" t="b">
        <f t="shared" ca="1" si="398"/>
        <v>0</v>
      </c>
      <c r="E3639" s="13" cm="1">
        <f t="array" aca="1" ref="E3639" ca="1">IF(ISBLANK(INDIRECT(ADDRESS(ROW(B3639)+$N$5,COLUMN(B3639)))),"",(INDIRECT(ADDRESS(ROW(B3639)+$N$5,COLUMN(B3639)))/B3639-1))</f>
        <v>0.20401614373864652</v>
      </c>
      <c r="F3639" s="5">
        <f t="shared" ca="1" si="402"/>
        <v>42237</v>
      </c>
      <c r="G3639" s="11">
        <f t="shared" ca="1" si="399"/>
        <v>164.40299999999999</v>
      </c>
      <c r="H3639" s="17" cm="1">
        <f t="array" aca="1" ref="H3639" ca="1">IF(F3639="MAI","NESSUNO",INDIRECT(ADDRESS(ROW()+$N$5,2)))</f>
        <v>170.34299999999999</v>
      </c>
      <c r="I3639" s="11">
        <f t="shared" ca="1" si="400"/>
        <v>2.2886958380012743</v>
      </c>
      <c r="J3639" s="13">
        <f t="shared" ca="1" si="396"/>
        <v>5.005198103441709E-2</v>
      </c>
      <c r="K3639" s="13" t="b">
        <f t="shared" ca="1" si="401"/>
        <v>0</v>
      </c>
    </row>
    <row r="3640" spans="1:11" x14ac:dyDescent="0.2">
      <c r="A3640" s="5">
        <f>IndiciMSCI!A3640</f>
        <v>41983</v>
      </c>
      <c r="B3640" cm="1">
        <f t="array" ref="B3640">INDEX(IndiciMSCI!A:Y,ROW(),Sheet1!$O$2)</f>
        <v>138.68299999999999</v>
      </c>
      <c r="C3640">
        <f t="shared" ca="1" si="397"/>
        <v>127.6191</v>
      </c>
      <c r="D3640" t="b">
        <f t="shared" ca="1" si="398"/>
        <v>0</v>
      </c>
      <c r="E3640" s="13" cm="1">
        <f t="array" aca="1" ref="E3640" ca="1">IF(ISBLANK(INDIRECT(ADDRESS(ROW(B3640)+$N$5,COLUMN(B3640)))),"",(INDIRECT(ADDRESS(ROW(B3640)+$N$5,COLUMN(B3640)))/B3640-1))</f>
        <v>0.21694079303159008</v>
      </c>
      <c r="F3640" s="5">
        <f t="shared" ca="1" si="402"/>
        <v>42237</v>
      </c>
      <c r="G3640" s="11">
        <f t="shared" ca="1" si="399"/>
        <v>164.40299999999999</v>
      </c>
      <c r="H3640" s="17" cm="1">
        <f t="array" aca="1" ref="H3640" ca="1">IF(F3640="MAI","NESSUNO",INDIRECT(ADDRESS(ROW()+$N$5,2)))</f>
        <v>168.76900000000001</v>
      </c>
      <c r="I3640" s="11">
        <f t="shared" ca="1" si="400"/>
        <v>2.2796586195347572</v>
      </c>
      <c r="J3640" s="13">
        <f t="shared" ca="1" si="396"/>
        <v>4.0422976585188661E-2</v>
      </c>
      <c r="K3640" s="13" t="b">
        <f t="shared" ca="1" si="401"/>
        <v>0</v>
      </c>
    </row>
    <row r="3641" spans="1:11" x14ac:dyDescent="0.2">
      <c r="A3641" s="5">
        <f>IndiciMSCI!A3641</f>
        <v>41984</v>
      </c>
      <c r="B3641" cm="1">
        <f t="array" ref="B3641">INDEX(IndiciMSCI!A:Y,ROW(),Sheet1!$O$2)</f>
        <v>137.26400000000001</v>
      </c>
      <c r="C3641">
        <f t="shared" ca="1" si="397"/>
        <v>127.6191</v>
      </c>
      <c r="D3641" t="b">
        <f t="shared" ca="1" si="398"/>
        <v>0</v>
      </c>
      <c r="E3641" s="13" cm="1">
        <f t="array" aca="1" ref="E3641" ca="1">IF(ISBLANK(INDIRECT(ADDRESS(ROW(B3641)+$N$5,COLUMN(B3641)))),"",(INDIRECT(ADDRESS(ROW(B3641)+$N$5,COLUMN(B3641)))/B3641-1))</f>
        <v>0.2263885651008275</v>
      </c>
      <c r="F3641" s="5">
        <f t="shared" ca="1" si="402"/>
        <v>42237</v>
      </c>
      <c r="G3641" s="11">
        <f t="shared" ca="1" si="399"/>
        <v>164.40299999999999</v>
      </c>
      <c r="H3641" s="17" cm="1">
        <f t="array" aca="1" ref="H3641" ca="1">IF(F3641="MAI","NESSUNO",INDIRECT(ADDRESS(ROW()+$N$5,2)))</f>
        <v>168.339</v>
      </c>
      <c r="I3641" s="11">
        <f t="shared" ca="1" si="400"/>
        <v>2.2706218910225289</v>
      </c>
      <c r="J3641" s="13">
        <f t="shared" ca="1" si="396"/>
        <v>3.7752485605630895E-2</v>
      </c>
      <c r="K3641" s="13" t="b">
        <f t="shared" ca="1" si="401"/>
        <v>0</v>
      </c>
    </row>
    <row r="3642" spans="1:11" x14ac:dyDescent="0.2">
      <c r="A3642" s="5">
        <f>IndiciMSCI!A3642</f>
        <v>41985</v>
      </c>
      <c r="B3642" cm="1">
        <f t="array" ref="B3642">INDEX(IndiciMSCI!A:Y,ROW(),Sheet1!$O$2)</f>
        <v>137.73699999999999</v>
      </c>
      <c r="C3642">
        <f t="shared" ca="1" si="397"/>
        <v>127.6191</v>
      </c>
      <c r="D3642" t="b">
        <f t="shared" ca="1" si="398"/>
        <v>0</v>
      </c>
      <c r="E3642" s="13" cm="1">
        <f t="array" aca="1" ref="E3642" ca="1">IF(ISBLANK(INDIRECT(ADDRESS(ROW(B3642)+$N$5,COLUMN(B3642)))),"",(INDIRECT(ADDRESS(ROW(B3642)+$N$5,COLUMN(B3642)))/B3642-1))</f>
        <v>0.22858055569672642</v>
      </c>
      <c r="F3642" s="5">
        <f t="shared" ca="1" si="402"/>
        <v>42237</v>
      </c>
      <c r="G3642" s="11">
        <f t="shared" ca="1" si="399"/>
        <v>164.40299999999999</v>
      </c>
      <c r="H3642" s="17" cm="1">
        <f t="array" aca="1" ref="H3642" ca="1">IF(F3642="MAI","NESSUNO",INDIRECT(ADDRESS(ROW()+$N$5,2)))</f>
        <v>169.221</v>
      </c>
      <c r="I3642" s="11">
        <f t="shared" ca="1" si="400"/>
        <v>2.2615856524381002</v>
      </c>
      <c r="J3642" s="13">
        <f t="shared" ca="1" si="396"/>
        <v>4.306238725837188E-2</v>
      </c>
      <c r="K3642" s="13" t="b">
        <f t="shared" ca="1" si="401"/>
        <v>0</v>
      </c>
    </row>
    <row r="3643" spans="1:11" x14ac:dyDescent="0.2">
      <c r="A3643" s="5">
        <f>IndiciMSCI!A3643</f>
        <v>41988</v>
      </c>
      <c r="B3643" cm="1">
        <f t="array" ref="B3643">INDEX(IndiciMSCI!A:Y,ROW(),Sheet1!$O$2)</f>
        <v>136.20599999999999</v>
      </c>
      <c r="C3643">
        <f t="shared" ca="1" si="397"/>
        <v>127.6191</v>
      </c>
      <c r="D3643" t="b">
        <f t="shared" ca="1" si="398"/>
        <v>0</v>
      </c>
      <c r="E3643" s="13" cm="1">
        <f t="array" aca="1" ref="E3643" ca="1">IF(ISBLANK(INDIRECT(ADDRESS(ROW(B3643)+$N$5,COLUMN(B3643)))),"",(INDIRECT(ADDRESS(ROW(B3643)+$N$5,COLUMN(B3643)))/B3643-1))</f>
        <v>0.22305918975669203</v>
      </c>
      <c r="F3643" s="5">
        <f t="shared" ca="1" si="402"/>
        <v>42237</v>
      </c>
      <c r="G3643" s="11">
        <f t="shared" ca="1" si="399"/>
        <v>164.40299999999999</v>
      </c>
      <c r="H3643" s="17" cm="1">
        <f t="array" aca="1" ref="H3643" ca="1">IF(F3643="MAI","NESSUNO",INDIRECT(ADDRESS(ROW()+$N$5,2)))</f>
        <v>166.58799999999999</v>
      </c>
      <c r="I3643" s="11">
        <f t="shared" ca="1" si="400"/>
        <v>2.2344798759856985</v>
      </c>
      <c r="J3643" s="13">
        <f t="shared" ca="1" si="396"/>
        <v>2.6881990450208944E-2</v>
      </c>
      <c r="K3643" s="13" t="b">
        <f t="shared" ca="1" si="401"/>
        <v>0</v>
      </c>
    </row>
    <row r="3644" spans="1:11" x14ac:dyDescent="0.2">
      <c r="A3644" s="5">
        <f>IndiciMSCI!A3644</f>
        <v>41989</v>
      </c>
      <c r="B3644" cm="1">
        <f t="array" ref="B3644">INDEX(IndiciMSCI!A:Y,ROW(),Sheet1!$O$2)</f>
        <v>134.02799999999999</v>
      </c>
      <c r="C3644">
        <f t="shared" ca="1" si="397"/>
        <v>127.6191</v>
      </c>
      <c r="D3644" t="b">
        <f t="shared" ca="1" si="398"/>
        <v>0</v>
      </c>
      <c r="E3644" s="13" cm="1">
        <f t="array" aca="1" ref="E3644" ca="1">IF(ISBLANK(INDIRECT(ADDRESS(ROW(B3644)+$N$5,COLUMN(B3644)))),"",(INDIRECT(ADDRESS(ROW(B3644)+$N$5,COLUMN(B3644)))/B3644-1))</f>
        <v>0.22301310173993505</v>
      </c>
      <c r="F3644" s="5">
        <f t="shared" ca="1" si="402"/>
        <v>42237</v>
      </c>
      <c r="G3644" s="11">
        <f t="shared" ca="1" si="399"/>
        <v>164.40299999999999</v>
      </c>
      <c r="H3644" s="17" cm="1">
        <f t="array" aca="1" ref="H3644" ca="1">IF(F3644="MAI","NESSUNO",INDIRECT(ADDRESS(ROW()+$N$5,2)))</f>
        <v>163.91800000000001</v>
      </c>
      <c r="I3644" s="11">
        <f t="shared" ca="1" si="400"/>
        <v>2.2254455968466686</v>
      </c>
      <c r="J3644" s="13">
        <f t="shared" ca="1" si="396"/>
        <v>1.0586458865389826E-2</v>
      </c>
      <c r="K3644" s="13" t="b">
        <f t="shared" ca="1" si="401"/>
        <v>0</v>
      </c>
    </row>
    <row r="3645" spans="1:11" x14ac:dyDescent="0.2">
      <c r="A3645" s="5">
        <f>IndiciMSCI!A3645</f>
        <v>41990</v>
      </c>
      <c r="B3645" cm="1">
        <f t="array" ref="B3645">INDEX(IndiciMSCI!A:Y,ROW(),Sheet1!$O$2)</f>
        <v>134.86600000000001</v>
      </c>
      <c r="C3645">
        <f t="shared" ca="1" si="397"/>
        <v>127.6191</v>
      </c>
      <c r="D3645" t="b">
        <f t="shared" ca="1" si="398"/>
        <v>0</v>
      </c>
      <c r="E3645" s="13" cm="1">
        <f t="array" aca="1" ref="E3645" ca="1">IF(ISBLANK(INDIRECT(ADDRESS(ROW(B3645)+$N$5,COLUMN(B3645)))),"",(INDIRECT(ADDRESS(ROW(B3645)+$N$5,COLUMN(B3645)))/B3645-1))</f>
        <v>0.24532498924858737</v>
      </c>
      <c r="F3645" s="5">
        <f t="shared" ca="1" si="402"/>
        <v>42237</v>
      </c>
      <c r="G3645" s="11">
        <f t="shared" ca="1" si="399"/>
        <v>164.40299999999999</v>
      </c>
      <c r="H3645" s="17" cm="1">
        <f t="array" aca="1" ref="H3645" ca="1">IF(F3645="MAI","NESSUNO",INDIRECT(ADDRESS(ROW()+$N$5,2)))</f>
        <v>167.952</v>
      </c>
      <c r="I3645" s="11">
        <f t="shared" ca="1" si="400"/>
        <v>2.2164118075026806</v>
      </c>
      <c r="J3645" s="13">
        <f t="shared" ca="1" si="396"/>
        <v>3.5068774946337276E-2</v>
      </c>
      <c r="K3645" s="13" t="b">
        <f t="shared" ca="1" si="401"/>
        <v>0</v>
      </c>
    </row>
    <row r="3646" spans="1:11" x14ac:dyDescent="0.2">
      <c r="A3646" s="5">
        <f>IndiciMSCI!A3646</f>
        <v>41991</v>
      </c>
      <c r="B3646" cm="1">
        <f t="array" ref="B3646">INDEX(IndiciMSCI!A:Y,ROW(),Sheet1!$O$2)</f>
        <v>136.86500000000001</v>
      </c>
      <c r="C3646">
        <f t="shared" ca="1" si="397"/>
        <v>127.6191</v>
      </c>
      <c r="D3646" t="b">
        <f t="shared" ca="1" si="398"/>
        <v>0</v>
      </c>
      <c r="E3646" s="13" cm="1">
        <f t="array" aca="1" ref="E3646" ca="1">IF(ISBLANK(INDIRECT(ADDRESS(ROW(B3646)+$N$5,COLUMN(B3646)))),"",(INDIRECT(ADDRESS(ROW(B3646)+$N$5,COLUMN(B3646)))/B3646-1))</f>
        <v>0.24938442991268772</v>
      </c>
      <c r="F3646" s="5">
        <f t="shared" ca="1" si="402"/>
        <v>42237</v>
      </c>
      <c r="G3646" s="11">
        <f t="shared" ca="1" si="399"/>
        <v>164.40299999999999</v>
      </c>
      <c r="H3646" s="17" cm="1">
        <f t="array" aca="1" ref="H3646" ca="1">IF(F3646="MAI","NESSUNO",INDIRECT(ADDRESS(ROW()+$N$5,2)))</f>
        <v>170.99700000000001</v>
      </c>
      <c r="I3646" s="11">
        <f t="shared" ca="1" si="400"/>
        <v>2.2073785079270465</v>
      </c>
      <c r="J3646" s="13">
        <f t="shared" ca="1" si="396"/>
        <v>5.3535388696842941E-2</v>
      </c>
      <c r="K3646" s="13" t="b">
        <f t="shared" ca="1" si="401"/>
        <v>0</v>
      </c>
    </row>
    <row r="3647" spans="1:11" x14ac:dyDescent="0.2">
      <c r="A3647" s="5">
        <f>IndiciMSCI!A3647</f>
        <v>41992</v>
      </c>
      <c r="B3647" cm="1">
        <f t="array" ref="B3647">INDEX(IndiciMSCI!A:Y,ROW(),Sheet1!$O$2)</f>
        <v>139.85499999999999</v>
      </c>
      <c r="C3647">
        <f t="shared" ca="1" si="397"/>
        <v>127.6191</v>
      </c>
      <c r="D3647" t="b">
        <f t="shared" ca="1" si="398"/>
        <v>0</v>
      </c>
      <c r="E3647" s="13" cm="1">
        <f t="array" aca="1" ref="E3647" ca="1">IF(ISBLANK(INDIRECT(ADDRESS(ROW(B3647)+$N$5,COLUMN(B3647)))),"",(INDIRECT(ADDRESS(ROW(B3647)+$N$5,COLUMN(B3647)))/B3647-1))</f>
        <v>0.21078974652318494</v>
      </c>
      <c r="F3647" s="5">
        <f t="shared" ca="1" si="402"/>
        <v>42237</v>
      </c>
      <c r="G3647" s="11">
        <f t="shared" ca="1" si="399"/>
        <v>164.40299999999999</v>
      </c>
      <c r="H3647" s="17" cm="1">
        <f t="array" aca="1" ref="H3647" ca="1">IF(F3647="MAI","NESSUNO",INDIRECT(ADDRESS(ROW()+$N$5,2)))</f>
        <v>169.33500000000001</v>
      </c>
      <c r="I3647" s="11">
        <f t="shared" ca="1" si="400"/>
        <v>2.1983456980933056</v>
      </c>
      <c r="J3647" s="13">
        <f t="shared" ca="1" si="396"/>
        <v>4.3371141025974724E-2</v>
      </c>
      <c r="K3647" s="13" t="b">
        <f t="shared" ca="1" si="401"/>
        <v>0</v>
      </c>
    </row>
    <row r="3648" spans="1:11" x14ac:dyDescent="0.2">
      <c r="A3648" s="5">
        <f>IndiciMSCI!A3648</f>
        <v>41995</v>
      </c>
      <c r="B3648" cm="1">
        <f t="array" ref="B3648">INDEX(IndiciMSCI!A:Y,ROW(),Sheet1!$O$2)</f>
        <v>139.744</v>
      </c>
      <c r="C3648">
        <f t="shared" ca="1" si="397"/>
        <v>127.6191</v>
      </c>
      <c r="D3648" t="b">
        <f t="shared" ca="1" si="398"/>
        <v>0</v>
      </c>
      <c r="E3648" s="13" cm="1">
        <f t="array" aca="1" ref="E3648" ca="1">IF(ISBLANK(INDIRECT(ADDRESS(ROW(B3648)+$N$5,COLUMN(B3648)))),"",(INDIRECT(ADDRESS(ROW(B3648)+$N$5,COLUMN(B3648)))/B3648-1))</f>
        <v>0.20348637508587131</v>
      </c>
      <c r="F3648" s="5">
        <f t="shared" ca="1" si="402"/>
        <v>42237</v>
      </c>
      <c r="G3648" s="11">
        <f t="shared" ca="1" si="399"/>
        <v>164.40299999999999</v>
      </c>
      <c r="H3648" s="17" cm="1">
        <f t="array" aca="1" ref="H3648" ca="1">IF(F3648="MAI","NESSUNO",INDIRECT(ADDRESS(ROW()+$N$5,2)))</f>
        <v>168.18</v>
      </c>
      <c r="I3648" s="11">
        <f t="shared" ca="1" si="400"/>
        <v>2.171250206777728</v>
      </c>
      <c r="J3648" s="13">
        <f t="shared" ca="1" si="396"/>
        <v>3.6180910365247246E-2</v>
      </c>
      <c r="K3648" s="13" t="b">
        <f t="shared" ca="1" si="401"/>
        <v>0</v>
      </c>
    </row>
    <row r="3649" spans="1:11" x14ac:dyDescent="0.2">
      <c r="A3649" s="5">
        <f>IndiciMSCI!A3649</f>
        <v>41996</v>
      </c>
      <c r="B3649" cm="1">
        <f t="array" ref="B3649">INDEX(IndiciMSCI!A:Y,ROW(),Sheet1!$O$2)</f>
        <v>139.75899999999999</v>
      </c>
      <c r="C3649">
        <f t="shared" ca="1" si="397"/>
        <v>127.6191</v>
      </c>
      <c r="D3649" t="b">
        <f t="shared" ca="1" si="398"/>
        <v>0</v>
      </c>
      <c r="E3649" s="13" cm="1">
        <f t="array" aca="1" ref="E3649" ca="1">IF(ISBLANK(INDIRECT(ADDRESS(ROW(B3649)+$N$5,COLUMN(B3649)))),"",(INDIRECT(ADDRESS(ROW(B3649)+$N$5,COLUMN(B3649)))/B3649-1))</f>
        <v>0.2016900521612206</v>
      </c>
      <c r="F3649" s="5">
        <f t="shared" ca="1" si="402"/>
        <v>42237</v>
      </c>
      <c r="G3649" s="11">
        <f t="shared" ca="1" si="399"/>
        <v>164.40299999999999</v>
      </c>
      <c r="H3649" s="17" cm="1">
        <f t="array" aca="1" ref="H3649" ca="1">IF(F3649="MAI","NESSUNO",INDIRECT(ADDRESS(ROW()+$N$5,2)))</f>
        <v>167.947</v>
      </c>
      <c r="I3649" s="11">
        <f t="shared" ca="1" si="400"/>
        <v>2.1622193556459592</v>
      </c>
      <c r="J3649" s="13">
        <f t="shared" ca="1" si="396"/>
        <v>3.4708730106177935E-2</v>
      </c>
      <c r="K3649" s="13" t="b">
        <f t="shared" ca="1" si="401"/>
        <v>0</v>
      </c>
    </row>
    <row r="3650" spans="1:11" x14ac:dyDescent="0.2">
      <c r="A3650" s="5">
        <f>IndiciMSCI!A3650</f>
        <v>41997</v>
      </c>
      <c r="B3650" cm="1">
        <f t="array" ref="B3650">INDEX(IndiciMSCI!A:Y,ROW(),Sheet1!$O$2)</f>
        <v>141.15</v>
      </c>
      <c r="C3650">
        <f t="shared" ca="1" si="397"/>
        <v>127.6191</v>
      </c>
      <c r="D3650" t="b">
        <f t="shared" ca="1" si="398"/>
        <v>0</v>
      </c>
      <c r="E3650" s="13" cm="1">
        <f t="array" aca="1" ref="E3650" ca="1">IF(ISBLANK(INDIRECT(ADDRESS(ROW(B3650)+$N$5,COLUMN(B3650)))),"",(INDIRECT(ADDRESS(ROW(B3650)+$N$5,COLUMN(B3650)))/B3650-1))</f>
        <v>0.19842012043924906</v>
      </c>
      <c r="F3650" s="5">
        <f t="shared" ca="1" si="402"/>
        <v>42237</v>
      </c>
      <c r="G3650" s="11">
        <f t="shared" ca="1" si="399"/>
        <v>164.40299999999999</v>
      </c>
      <c r="H3650" s="17" cm="1">
        <f t="array" aca="1" ref="H3650" ca="1">IF(F3650="MAI","NESSUNO",INDIRECT(ADDRESS(ROW()+$N$5,2)))</f>
        <v>169.15700000000001</v>
      </c>
      <c r="I3650" s="11">
        <f t="shared" ca="1" si="400"/>
        <v>2.1531889941232691</v>
      </c>
      <c r="J3650" s="13">
        <f t="shared" ref="J3650:J3713" ca="1" si="403">IF(E3650="","",IF(F3650="MAI",I3650/B3650,(H3650-G3650+I3650)/G3650))</f>
        <v>4.2013764919881562E-2</v>
      </c>
      <c r="K3650" s="13" t="b">
        <f t="shared" ca="1" si="401"/>
        <v>0</v>
      </c>
    </row>
    <row r="3651" spans="1:11" x14ac:dyDescent="0.2">
      <c r="A3651" s="5">
        <f>IndiciMSCI!A3651</f>
        <v>41998</v>
      </c>
      <c r="B3651" cm="1">
        <f t="array" ref="B3651">INDEX(IndiciMSCI!A:Y,ROW(),Sheet1!$O$2)</f>
        <v>140.71899999999999</v>
      </c>
      <c r="C3651">
        <f t="shared" ref="C3651:C3714" ca="1" si="404">MAX(INDIRECT("B"&amp;ROW()&amp;":B"&amp;MAX(2,ROW()-$N$3)))*(1-$N$4)</f>
        <v>127.6191</v>
      </c>
      <c r="D3651" t="b">
        <f t="shared" ref="D3651:D3714" ca="1" si="405">B3651&lt;C3651</f>
        <v>0</v>
      </c>
      <c r="E3651" s="13" cm="1">
        <f t="array" aca="1" ref="E3651" ca="1">IF(ISBLANK(INDIRECT(ADDRESS(ROW(B3651)+$N$5,COLUMN(B3651)))),"",(INDIRECT(ADDRESS(ROW(B3651)+$N$5,COLUMN(B3651)))/B3651-1))</f>
        <v>0.19408892900034824</v>
      </c>
      <c r="F3651" s="5">
        <f t="shared" ca="1" si="402"/>
        <v>42237</v>
      </c>
      <c r="G3651" s="11">
        <f t="shared" ref="G3651:G3714" ca="1" si="406">IF(F3651="MAI","NESSUNO",INDEX(B:B,MATCH(F3651,A:A,0)))</f>
        <v>164.40299999999999</v>
      </c>
      <c r="H3651" s="17" cm="1">
        <f t="array" aca="1" ref="H3651" ca="1">IF(F3651="MAI","NESSUNO",INDIRECT(ADDRESS(ROW()+$N$5,2)))</f>
        <v>168.03100000000001</v>
      </c>
      <c r="I3651" s="11">
        <f t="shared" ref="I3651:I3714" ca="1" si="407">IF(F3651="MAI",B3651*(1+$N$6)^($N$5*(7/5)/365.25)-B3651, G3651*(1+$N$6)^((F3651-A3651)/365.25)-G3651)</f>
        <v>2.1441591221831686</v>
      </c>
      <c r="J3651" s="13">
        <f t="shared" ca="1" si="403"/>
        <v>3.5109816257508579E-2</v>
      </c>
      <c r="K3651" s="13" t="b">
        <f t="shared" ref="K3651:K3714" ca="1" si="408">IF(E3651="","",J3651&gt;E3651)</f>
        <v>0</v>
      </c>
    </row>
    <row r="3652" spans="1:11" x14ac:dyDescent="0.2">
      <c r="A3652" s="5">
        <f>IndiciMSCI!A3652</f>
        <v>41999</v>
      </c>
      <c r="B3652" cm="1">
        <f t="array" ref="B3652">INDEX(IndiciMSCI!A:Y,ROW(),Sheet1!$O$2)</f>
        <v>141.62100000000001</v>
      </c>
      <c r="C3652">
        <f t="shared" ca="1" si="404"/>
        <v>127.6191</v>
      </c>
      <c r="D3652" t="b">
        <f t="shared" ca="1" si="405"/>
        <v>0</v>
      </c>
      <c r="E3652" s="13" cm="1">
        <f t="array" aca="1" ref="E3652" ca="1">IF(ISBLANK(INDIRECT(ADDRESS(ROW(B3652)+$N$5,COLUMN(B3652)))),"",(INDIRECT(ADDRESS(ROW(B3652)+$N$5,COLUMN(B3652)))/B3652-1))</f>
        <v>0.18084182430571727</v>
      </c>
      <c r="F3652" s="5">
        <f t="shared" ca="1" si="402"/>
        <v>42237</v>
      </c>
      <c r="G3652" s="11">
        <f t="shared" ca="1" si="406"/>
        <v>164.40299999999999</v>
      </c>
      <c r="H3652" s="17" cm="1">
        <f t="array" aca="1" ref="H3652" ca="1">IF(F3652="MAI","NESSUNO",INDIRECT(ADDRESS(ROW()+$N$5,2)))</f>
        <v>167.232</v>
      </c>
      <c r="I3652" s="11">
        <f t="shared" ca="1" si="407"/>
        <v>2.1351297397991118</v>
      </c>
      <c r="J3652" s="13">
        <f t="shared" ca="1" si="403"/>
        <v>3.0194885371916082E-2</v>
      </c>
      <c r="K3652" s="13" t="b">
        <f t="shared" ca="1" si="408"/>
        <v>0</v>
      </c>
    </row>
    <row r="3653" spans="1:11" x14ac:dyDescent="0.2">
      <c r="A3653" s="5">
        <f>IndiciMSCI!A3653</f>
        <v>42002</v>
      </c>
      <c r="B3653" cm="1">
        <f t="array" ref="B3653">INDEX(IndiciMSCI!A:Y,ROW(),Sheet1!$O$2)</f>
        <v>140.977</v>
      </c>
      <c r="C3653">
        <f t="shared" ca="1" si="404"/>
        <v>127.6191</v>
      </c>
      <c r="D3653" t="b">
        <f t="shared" ca="1" si="405"/>
        <v>0</v>
      </c>
      <c r="E3653" s="13" cm="1">
        <f t="array" aca="1" ref="E3653" ca="1">IF(ISBLANK(INDIRECT(ADDRESS(ROW(B3653)+$N$5,COLUMN(B3653)))),"",(INDIRECT(ADDRESS(ROW(B3653)+$N$5,COLUMN(B3653)))/B3653-1))</f>
        <v>0.19499634692183831</v>
      </c>
      <c r="F3653" s="5">
        <f t="shared" ca="1" si="402"/>
        <v>42237</v>
      </c>
      <c r="G3653" s="11">
        <f t="shared" ca="1" si="406"/>
        <v>164.40299999999999</v>
      </c>
      <c r="H3653" s="17" cm="1">
        <f t="array" aca="1" ref="H3653" ca="1">IF(F3653="MAI","NESSUNO",INDIRECT(ADDRESS(ROW()+$N$5,2)))</f>
        <v>168.46700000000001</v>
      </c>
      <c r="I3653" s="11">
        <f t="shared" ca="1" si="407"/>
        <v>2.108044529717688</v>
      </c>
      <c r="J3653" s="13">
        <f t="shared" ca="1" si="403"/>
        <v>3.7542164861454536E-2</v>
      </c>
      <c r="K3653" s="13" t="b">
        <f t="shared" ca="1" si="408"/>
        <v>0</v>
      </c>
    </row>
    <row r="3654" spans="1:11" x14ac:dyDescent="0.2">
      <c r="A3654" s="5">
        <f>IndiciMSCI!A3654</f>
        <v>42003</v>
      </c>
      <c r="B3654" cm="1">
        <f t="array" ref="B3654">INDEX(IndiciMSCI!A:Y,ROW(),Sheet1!$O$2)</f>
        <v>140.73500000000001</v>
      </c>
      <c r="C3654">
        <f t="shared" ca="1" si="404"/>
        <v>127.6191</v>
      </c>
      <c r="D3654" t="b">
        <f t="shared" ca="1" si="405"/>
        <v>0</v>
      </c>
      <c r="E3654" s="13" cm="1">
        <f t="array" aca="1" ref="E3654" ca="1">IF(ISBLANK(INDIRECT(ADDRESS(ROW(B3654)+$N$5,COLUMN(B3654)))),"",(INDIRECT(ADDRESS(ROW(B3654)+$N$5,COLUMN(B3654)))/B3654-1))</f>
        <v>0.21247735104984544</v>
      </c>
      <c r="F3654" s="5">
        <f t="shared" ca="1" si="402"/>
        <v>42237</v>
      </c>
      <c r="G3654" s="11">
        <f t="shared" ca="1" si="406"/>
        <v>164.40299999999999</v>
      </c>
      <c r="H3654" s="17" cm="1">
        <f t="array" aca="1" ref="H3654" ca="1">IF(F3654="MAI","NESSUNO",INDIRECT(ADDRESS(ROW()+$N$5,2)))</f>
        <v>170.63800000000001</v>
      </c>
      <c r="I3654" s="11">
        <f t="shared" ca="1" si="407"/>
        <v>2.099017105292404</v>
      </c>
      <c r="J3654" s="13">
        <f t="shared" ca="1" si="403"/>
        <v>5.0692609656103713E-2</v>
      </c>
      <c r="K3654" s="13" t="b">
        <f t="shared" ca="1" si="408"/>
        <v>0</v>
      </c>
    </row>
    <row r="3655" spans="1:11" x14ac:dyDescent="0.2">
      <c r="A3655" s="5">
        <f>IndiciMSCI!A3655</f>
        <v>42004</v>
      </c>
      <c r="B3655" cm="1">
        <f t="array" ref="B3655">INDEX(IndiciMSCI!A:Y,ROW(),Sheet1!$O$2)</f>
        <v>140.86600000000001</v>
      </c>
      <c r="C3655">
        <f t="shared" ca="1" si="404"/>
        <v>127.6191</v>
      </c>
      <c r="D3655" t="b">
        <f t="shared" ca="1" si="405"/>
        <v>0</v>
      </c>
      <c r="E3655" s="13" cm="1">
        <f t="array" aca="1" ref="E3655" ca="1">IF(ISBLANK(INDIRECT(ADDRESS(ROW(B3655)+$N$5,COLUMN(B3655)))),"",(INDIRECT(ADDRESS(ROW(B3655)+$N$5,COLUMN(B3655)))/B3655-1))</f>
        <v>0.21208808371076038</v>
      </c>
      <c r="F3655" s="5">
        <f t="shared" ca="1" si="402"/>
        <v>42237</v>
      </c>
      <c r="G3655" s="11">
        <f t="shared" ca="1" si="406"/>
        <v>164.40299999999999</v>
      </c>
      <c r="H3655" s="17" cm="1">
        <f t="array" aca="1" ref="H3655" ca="1">IF(F3655="MAI","NESSUNO",INDIRECT(ADDRESS(ROW()+$N$5,2)))</f>
        <v>170.74199999999999</v>
      </c>
      <c r="I3655" s="11">
        <f t="shared" ca="1" si="407"/>
        <v>2.089990170290406</v>
      </c>
      <c r="J3655" s="13">
        <f t="shared" ca="1" si="403"/>
        <v>5.1270294156982567E-2</v>
      </c>
      <c r="K3655" s="13" t="b">
        <f t="shared" ca="1" si="408"/>
        <v>0</v>
      </c>
    </row>
    <row r="3656" spans="1:11" x14ac:dyDescent="0.2">
      <c r="A3656" s="5">
        <f>IndiciMSCI!A3656</f>
        <v>42005</v>
      </c>
      <c r="B3656" cm="1">
        <f t="array" ref="B3656">INDEX(IndiciMSCI!A:Y,ROW(),Sheet1!$O$2)</f>
        <v>140.86600000000001</v>
      </c>
      <c r="C3656">
        <f t="shared" ca="1" si="404"/>
        <v>127.6191</v>
      </c>
      <c r="D3656" t="b">
        <f t="shared" ca="1" si="405"/>
        <v>0</v>
      </c>
      <c r="E3656" s="13" cm="1">
        <f t="array" aca="1" ref="E3656" ca="1">IF(ISBLANK(INDIRECT(ADDRESS(ROW(B3656)+$N$5,COLUMN(B3656)))),"",(INDIRECT(ADDRESS(ROW(B3656)+$N$5,COLUMN(B3656)))/B3656-1))</f>
        <v>0.22050743259551608</v>
      </c>
      <c r="F3656" s="5">
        <f t="shared" ca="1" si="402"/>
        <v>42237</v>
      </c>
      <c r="G3656" s="11">
        <f t="shared" ca="1" si="406"/>
        <v>164.40299999999999</v>
      </c>
      <c r="H3656" s="17" cm="1">
        <f t="array" aca="1" ref="H3656" ca="1">IF(F3656="MAI","NESSUNO",INDIRECT(ADDRESS(ROW()+$N$5,2)))</f>
        <v>171.928</v>
      </c>
      <c r="I3656" s="11">
        <f t="shared" ca="1" si="407"/>
        <v>2.0809637246852333</v>
      </c>
      <c r="J3656" s="13">
        <f t="shared" ca="1" si="403"/>
        <v>5.8429370052159875E-2</v>
      </c>
      <c r="K3656" s="13" t="b">
        <f t="shared" ca="1" si="408"/>
        <v>0</v>
      </c>
    </row>
    <row r="3657" spans="1:11" x14ac:dyDescent="0.2">
      <c r="A3657" s="5">
        <f>IndiciMSCI!A3657</f>
        <v>42006</v>
      </c>
      <c r="B3657" cm="1">
        <f t="array" ref="B3657">INDEX(IndiciMSCI!A:Y,ROW(),Sheet1!$O$2)</f>
        <v>141.32</v>
      </c>
      <c r="C3657">
        <f t="shared" ca="1" si="404"/>
        <v>127.6191</v>
      </c>
      <c r="D3657" t="b">
        <f t="shared" ca="1" si="405"/>
        <v>0</v>
      </c>
      <c r="E3657" s="13" cm="1">
        <f t="array" aca="1" ref="E3657" ca="1">IF(ISBLANK(INDIRECT(ADDRESS(ROW(B3657)+$N$5,COLUMN(B3657)))),"",(INDIRECT(ADDRESS(ROW(B3657)+$N$5,COLUMN(B3657)))/B3657-1))</f>
        <v>0.21658647042173795</v>
      </c>
      <c r="F3657" s="5">
        <f t="shared" ca="1" si="402"/>
        <v>42237</v>
      </c>
      <c r="G3657" s="11">
        <f t="shared" ca="1" si="406"/>
        <v>164.40299999999999</v>
      </c>
      <c r="H3657" s="17" cm="1">
        <f t="array" aca="1" ref="H3657" ca="1">IF(F3657="MAI","NESSUNO",INDIRECT(ADDRESS(ROW()+$N$5,2)))</f>
        <v>171.928</v>
      </c>
      <c r="I3657" s="11">
        <f t="shared" ca="1" si="407"/>
        <v>2.0719377684503115</v>
      </c>
      <c r="J3657" s="13">
        <f t="shared" ca="1" si="403"/>
        <v>5.83744686438223E-2</v>
      </c>
      <c r="K3657" s="13" t="b">
        <f t="shared" ca="1" si="408"/>
        <v>0</v>
      </c>
    </row>
    <row r="3658" spans="1:11" x14ac:dyDescent="0.2">
      <c r="A3658" s="5">
        <f>IndiciMSCI!A3658</f>
        <v>42009</v>
      </c>
      <c r="B3658" cm="1">
        <f t="array" ref="B3658">INDEX(IndiciMSCI!A:Y,ROW(),Sheet1!$O$2)</f>
        <v>142.375</v>
      </c>
      <c r="C3658">
        <f t="shared" ca="1" si="404"/>
        <v>128.13750000000002</v>
      </c>
      <c r="D3658" t="b">
        <f t="shared" ca="1" si="405"/>
        <v>0</v>
      </c>
      <c r="E3658" s="13" cm="1">
        <f t="array" aca="1" ref="E3658" ca="1">IF(ISBLANK(INDIRECT(ADDRESS(ROW(B3658)+$N$5,COLUMN(B3658)))),"",(INDIRECT(ADDRESS(ROW(B3658)+$N$5,COLUMN(B3658)))/B3658-1))</f>
        <v>0.1945355575065848</v>
      </c>
      <c r="F3658" s="5">
        <f t="shared" ca="1" si="402"/>
        <v>42237</v>
      </c>
      <c r="G3658" s="11">
        <f t="shared" ca="1" si="406"/>
        <v>164.40299999999999</v>
      </c>
      <c r="H3658" s="17" cm="1">
        <f t="array" aca="1" ref="H3658" ca="1">IF(F3658="MAI","NESSUNO",INDIRECT(ADDRESS(ROW()+$N$5,2)))</f>
        <v>170.072</v>
      </c>
      <c r="I3658" s="11">
        <f t="shared" ca="1" si="407"/>
        <v>2.0448628357019345</v>
      </c>
      <c r="J3658" s="13">
        <f t="shared" ca="1" si="403"/>
        <v>4.6920450573906473E-2</v>
      </c>
      <c r="K3658" s="13" t="b">
        <f t="shared" ca="1" si="408"/>
        <v>0</v>
      </c>
    </row>
    <row r="3659" spans="1:11" x14ac:dyDescent="0.2">
      <c r="A3659" s="5">
        <f>IndiciMSCI!A3659</f>
        <v>42010</v>
      </c>
      <c r="B3659" cm="1">
        <f t="array" ref="B3659">INDEX(IndiciMSCI!A:Y,ROW(),Sheet1!$O$2)</f>
        <v>139.46</v>
      </c>
      <c r="C3659">
        <f t="shared" ca="1" si="404"/>
        <v>128.13750000000002</v>
      </c>
      <c r="D3659" t="b">
        <f t="shared" ca="1" si="405"/>
        <v>0</v>
      </c>
      <c r="E3659" s="13" cm="1">
        <f t="array" aca="1" ref="E3659" ca="1">IF(ISBLANK(INDIRECT(ADDRESS(ROW(B3659)+$N$5,COLUMN(B3659)))),"",(INDIRECT(ADDRESS(ROW(B3659)+$N$5,COLUMN(B3659)))/B3659-1))</f>
        <v>0.22559156747454456</v>
      </c>
      <c r="F3659" s="5">
        <f t="shared" ca="1" si="402"/>
        <v>42237</v>
      </c>
      <c r="G3659" s="11">
        <f t="shared" ca="1" si="406"/>
        <v>164.40299999999999</v>
      </c>
      <c r="H3659" s="17" cm="1">
        <f t="array" aca="1" ref="H3659" ca="1">IF(F3659="MAI","NESSUNO",INDIRECT(ADDRESS(ROW()+$N$5,2)))</f>
        <v>170.92099999999999</v>
      </c>
      <c r="I3659" s="11">
        <f t="shared" ca="1" si="407"/>
        <v>2.0358388366828137</v>
      </c>
      <c r="J3659" s="13">
        <f t="shared" ca="1" si="403"/>
        <v>5.2029700411080182E-2</v>
      </c>
      <c r="K3659" s="13" t="b">
        <f t="shared" ca="1" si="408"/>
        <v>0</v>
      </c>
    </row>
    <row r="3660" spans="1:11" x14ac:dyDescent="0.2">
      <c r="A3660" s="5">
        <f>IndiciMSCI!A3660</f>
        <v>42011</v>
      </c>
      <c r="B3660" cm="1">
        <f t="array" ref="B3660">INDEX(IndiciMSCI!A:Y,ROW(),Sheet1!$O$2)</f>
        <v>139.88200000000001</v>
      </c>
      <c r="C3660">
        <f t="shared" ca="1" si="404"/>
        <v>128.13750000000002</v>
      </c>
      <c r="D3660" t="b">
        <f t="shared" ca="1" si="405"/>
        <v>0</v>
      </c>
      <c r="E3660" s="13" cm="1">
        <f t="array" aca="1" ref="E3660" ca="1">IF(ISBLANK(INDIRECT(ADDRESS(ROW(B3660)+$N$5,COLUMN(B3660)))),"",(INDIRECT(ADDRESS(ROW(B3660)+$N$5,COLUMN(B3660)))/B3660-1))</f>
        <v>0.21010566048526602</v>
      </c>
      <c r="F3660" s="5">
        <f t="shared" ca="1" si="402"/>
        <v>42237</v>
      </c>
      <c r="G3660" s="11">
        <f t="shared" ca="1" si="406"/>
        <v>164.40299999999999</v>
      </c>
      <c r="H3660" s="17" cm="1">
        <f t="array" aca="1" ref="H3660" ca="1">IF(F3660="MAI","NESSUNO",INDIRECT(ADDRESS(ROW()+$N$5,2)))</f>
        <v>169.27199999999999</v>
      </c>
      <c r="I3660" s="11">
        <f t="shared" ca="1" si="407"/>
        <v>2.0268153269013567</v>
      </c>
      <c r="J3660" s="13">
        <f t="shared" ca="1" si="403"/>
        <v>4.1944583291675677E-2</v>
      </c>
      <c r="K3660" s="13" t="b">
        <f t="shared" ca="1" si="408"/>
        <v>0</v>
      </c>
    </row>
    <row r="3661" spans="1:11" x14ac:dyDescent="0.2">
      <c r="A3661" s="5">
        <f>IndiciMSCI!A3661</f>
        <v>42012</v>
      </c>
      <c r="B3661" cm="1">
        <f t="array" ref="B3661">INDEX(IndiciMSCI!A:Y,ROW(),Sheet1!$O$2)</f>
        <v>141.63900000000001</v>
      </c>
      <c r="C3661">
        <f t="shared" ca="1" si="404"/>
        <v>128.13750000000002</v>
      </c>
      <c r="D3661" t="b">
        <f t="shared" ca="1" si="405"/>
        <v>0</v>
      </c>
      <c r="E3661" s="13" cm="1">
        <f t="array" aca="1" ref="E3661" ca="1">IF(ISBLANK(INDIRECT(ADDRESS(ROW(B3661)+$N$5,COLUMN(B3661)))),"",(INDIRECT(ADDRESS(ROW(B3661)+$N$5,COLUMN(B3661)))/B3661-1))</f>
        <v>0.16539936034566738</v>
      </c>
      <c r="F3661" s="5">
        <f t="shared" ca="1" si="402"/>
        <v>42237</v>
      </c>
      <c r="G3661" s="11">
        <f t="shared" ca="1" si="406"/>
        <v>164.40299999999999</v>
      </c>
      <c r="H3661" s="17" cm="1">
        <f t="array" aca="1" ref="H3661" ca="1">IF(F3661="MAI","NESSUNO",INDIRECT(ADDRESS(ROW()+$N$5,2)))</f>
        <v>165.066</v>
      </c>
      <c r="I3661" s="11">
        <f t="shared" ca="1" si="407"/>
        <v>2.017792306330989</v>
      </c>
      <c r="J3661" s="13">
        <f t="shared" ca="1" si="403"/>
        <v>1.6306224985742353E-2</v>
      </c>
      <c r="K3661" s="13" t="b">
        <f t="shared" ca="1" si="408"/>
        <v>0</v>
      </c>
    </row>
    <row r="3662" spans="1:11" x14ac:dyDescent="0.2">
      <c r="A3662" s="5">
        <f>IndiciMSCI!A3662</f>
        <v>42013</v>
      </c>
      <c r="B3662" cm="1">
        <f t="array" ref="B3662">INDEX(IndiciMSCI!A:Y,ROW(),Sheet1!$O$2)</f>
        <v>142.518</v>
      </c>
      <c r="C3662">
        <f t="shared" ca="1" si="404"/>
        <v>128.2662</v>
      </c>
      <c r="D3662" t="b">
        <f t="shared" ca="1" si="405"/>
        <v>0</v>
      </c>
      <c r="E3662" s="13" cm="1">
        <f t="array" aca="1" ref="E3662" ca="1">IF(ISBLANK(INDIRECT(ADDRESS(ROW(B3662)+$N$5,COLUMN(B3662)))),"",(INDIRECT(ADDRESS(ROW(B3662)+$N$5,COLUMN(B3662)))/B3662-1))</f>
        <v>0.14670427595110791</v>
      </c>
      <c r="F3662" s="5">
        <f t="shared" ca="1" si="402"/>
        <v>42237</v>
      </c>
      <c r="G3662" s="11">
        <f t="shared" ca="1" si="406"/>
        <v>164.40299999999999</v>
      </c>
      <c r="H3662" s="17" cm="1">
        <f t="array" aca="1" ref="H3662" ca="1">IF(F3662="MAI","NESSUNO",INDIRECT(ADDRESS(ROW()+$N$5,2)))</f>
        <v>163.42599999999999</v>
      </c>
      <c r="I3662" s="11">
        <f t="shared" ca="1" si="407"/>
        <v>2.0087697749451934</v>
      </c>
      <c r="J3662" s="13">
        <f t="shared" ca="1" si="403"/>
        <v>6.2758573441189609E-3</v>
      </c>
      <c r="K3662" s="13" t="b">
        <f t="shared" ca="1" si="408"/>
        <v>0</v>
      </c>
    </row>
    <row r="3663" spans="1:11" x14ac:dyDescent="0.2">
      <c r="A3663" s="5">
        <f>IndiciMSCI!A3663</f>
        <v>42016</v>
      </c>
      <c r="B3663" cm="1">
        <f t="array" ref="B3663">INDEX(IndiciMSCI!A:Y,ROW(),Sheet1!$O$2)</f>
        <v>142.98099999999999</v>
      </c>
      <c r="C3663">
        <f t="shared" ca="1" si="404"/>
        <v>128.68289999999999</v>
      </c>
      <c r="D3663" t="b">
        <f t="shared" ca="1" si="405"/>
        <v>0</v>
      </c>
      <c r="E3663" s="13" cm="1">
        <f t="array" aca="1" ref="E3663" ca="1">IF(ISBLANK(INDIRECT(ADDRESS(ROW(B3663)+$N$5,COLUMN(B3663)))),"",(INDIRECT(ADDRESS(ROW(B3663)+$N$5,COLUMN(B3663)))/B3663-1))</f>
        <v>0.15203418636042554</v>
      </c>
      <c r="F3663" s="5">
        <f t="shared" ca="1" si="402"/>
        <v>42237</v>
      </c>
      <c r="G3663" s="11">
        <f t="shared" ca="1" si="406"/>
        <v>164.40299999999999</v>
      </c>
      <c r="H3663" s="17" cm="1">
        <f t="array" aca="1" ref="H3663" ca="1">IF(F3663="MAI","NESSUNO",INDIRECT(ADDRESS(ROW()+$N$5,2)))</f>
        <v>164.71899999999999</v>
      </c>
      <c r="I3663" s="11">
        <f t="shared" ca="1" si="407"/>
        <v>1.9817051156301773</v>
      </c>
      <c r="J3663" s="13">
        <f t="shared" ca="1" si="403"/>
        <v>1.3976053451762923E-2</v>
      </c>
      <c r="K3663" s="13" t="b">
        <f t="shared" ca="1" si="408"/>
        <v>0</v>
      </c>
    </row>
    <row r="3664" spans="1:11" x14ac:dyDescent="0.2">
      <c r="A3664" s="5">
        <f>IndiciMSCI!A3664</f>
        <v>42017</v>
      </c>
      <c r="B3664" cm="1">
        <f t="array" ref="B3664">INDEX(IndiciMSCI!A:Y,ROW(),Sheet1!$O$2)</f>
        <v>143.00200000000001</v>
      </c>
      <c r="C3664">
        <f t="shared" ca="1" si="404"/>
        <v>128.70180000000002</v>
      </c>
      <c r="D3664" t="b">
        <f t="shared" ca="1" si="405"/>
        <v>0</v>
      </c>
      <c r="E3664" s="13" cm="1">
        <f t="array" aca="1" ref="E3664" ca="1">IF(ISBLANK(INDIRECT(ADDRESS(ROW(B3664)+$N$5,COLUMN(B3664)))),"",(INDIRECT(ADDRESS(ROW(B3664)+$N$5,COLUMN(B3664)))/B3664-1))</f>
        <v>0.11380959706857241</v>
      </c>
      <c r="F3664" s="5">
        <f t="shared" ca="1" si="402"/>
        <v>42237</v>
      </c>
      <c r="G3664" s="11">
        <f t="shared" ca="1" si="406"/>
        <v>164.40299999999999</v>
      </c>
      <c r="H3664" s="17" cm="1">
        <f t="array" aca="1" ref="H3664" ca="1">IF(F3664="MAI","NESSUNO",INDIRECT(ADDRESS(ROW()+$N$5,2)))</f>
        <v>159.27699999999999</v>
      </c>
      <c r="I3664" s="11">
        <f t="shared" ca="1" si="407"/>
        <v>1.9726845407175233</v>
      </c>
      <c r="J3664" s="13">
        <f t="shared" ca="1" si="403"/>
        <v>-1.9180400961554725E-2</v>
      </c>
      <c r="K3664" s="13" t="b">
        <f t="shared" ca="1" si="408"/>
        <v>0</v>
      </c>
    </row>
    <row r="3665" spans="1:11" x14ac:dyDescent="0.2">
      <c r="A3665" s="5">
        <f>IndiciMSCI!A3665</f>
        <v>42018</v>
      </c>
      <c r="B3665" cm="1">
        <f t="array" ref="B3665">INDEX(IndiciMSCI!A:Y,ROW(),Sheet1!$O$2)</f>
        <v>143.047</v>
      </c>
      <c r="C3665">
        <f t="shared" ca="1" si="404"/>
        <v>128.7423</v>
      </c>
      <c r="D3665" t="b">
        <f t="shared" ca="1" si="405"/>
        <v>0</v>
      </c>
      <c r="E3665" s="13" cm="1">
        <f t="array" aca="1" ref="E3665" ca="1">IF(ISBLANK(INDIRECT(ADDRESS(ROW(B3665)+$N$5,COLUMN(B3665)))),"",(INDIRECT(ADDRESS(ROW(B3665)+$N$5,COLUMN(B3665)))/B3665-1))</f>
        <v>0.13949261431557458</v>
      </c>
      <c r="F3665" s="5">
        <f t="shared" ca="1" si="402"/>
        <v>42237</v>
      </c>
      <c r="G3665" s="11">
        <f t="shared" ca="1" si="406"/>
        <v>164.40299999999999</v>
      </c>
      <c r="H3665" s="17" cm="1">
        <f t="array" aca="1" ref="H3665" ca="1">IF(F3665="MAI","NESSUNO",INDIRECT(ADDRESS(ROW()+$N$5,2)))</f>
        <v>163.001</v>
      </c>
      <c r="I3665" s="11">
        <f t="shared" ca="1" si="407"/>
        <v>1.9636644548568825</v>
      </c>
      <c r="J3665" s="13">
        <f t="shared" ca="1" si="403"/>
        <v>3.4163881124851473E-3</v>
      </c>
      <c r="K3665" s="13" t="b">
        <f t="shared" ca="1" si="408"/>
        <v>0</v>
      </c>
    </row>
    <row r="3666" spans="1:11" x14ac:dyDescent="0.2">
      <c r="A3666" s="5">
        <f>IndiciMSCI!A3666</f>
        <v>42019</v>
      </c>
      <c r="B3666" cm="1">
        <f t="array" ref="B3666">INDEX(IndiciMSCI!A:Y,ROW(),Sheet1!$O$2)</f>
        <v>147.51400000000001</v>
      </c>
      <c r="C3666">
        <f t="shared" ca="1" si="404"/>
        <v>132.76260000000002</v>
      </c>
      <c r="D3666" t="b">
        <f t="shared" ca="1" si="405"/>
        <v>0</v>
      </c>
      <c r="E3666" s="13" cm="1">
        <f t="array" aca="1" ref="E3666" ca="1">IF(ISBLANK(INDIRECT(ADDRESS(ROW(B3666)+$N$5,COLUMN(B3666)))),"",(INDIRECT(ADDRESS(ROW(B3666)+$N$5,COLUMN(B3666)))/B3666-1))</f>
        <v>8.0338137397128362E-2</v>
      </c>
      <c r="F3666" s="5">
        <f t="shared" ca="1" si="402"/>
        <v>42237</v>
      </c>
      <c r="G3666" s="11">
        <f t="shared" ca="1" si="406"/>
        <v>164.40299999999999</v>
      </c>
      <c r="H3666" s="17" cm="1">
        <f t="array" aca="1" ref="H3666" ca="1">IF(F3666="MAI","NESSUNO",INDIRECT(ADDRESS(ROW()+$N$5,2)))</f>
        <v>159.36500000000001</v>
      </c>
      <c r="I3666" s="11">
        <f t="shared" ca="1" si="407"/>
        <v>1.9546448580217088</v>
      </c>
      <c r="J3666" s="13">
        <f t="shared" ca="1" si="403"/>
        <v>-1.8754859351582841E-2</v>
      </c>
      <c r="K3666" s="13" t="b">
        <f t="shared" ca="1" si="408"/>
        <v>0</v>
      </c>
    </row>
    <row r="3667" spans="1:11" x14ac:dyDescent="0.2">
      <c r="A3667" s="5">
        <f>IndiciMSCI!A3667</f>
        <v>42020</v>
      </c>
      <c r="B3667" cm="1">
        <f t="array" ref="B3667">INDEX(IndiciMSCI!A:Y,ROW(),Sheet1!$O$2)</f>
        <v>146.458</v>
      </c>
      <c r="C3667">
        <f t="shared" ca="1" si="404"/>
        <v>132.76260000000002</v>
      </c>
      <c r="D3667" t="b">
        <f t="shared" ca="1" si="405"/>
        <v>0</v>
      </c>
      <c r="E3667" s="13" cm="1">
        <f t="array" aca="1" ref="E3667" ca="1">IF(ISBLANK(INDIRECT(ADDRESS(ROW(B3667)+$N$5,COLUMN(B3667)))),"",(INDIRECT(ADDRESS(ROW(B3667)+$N$5,COLUMN(B3667)))/B3667-1))</f>
        <v>8.4481557852763123E-2</v>
      </c>
      <c r="F3667" s="5">
        <f t="shared" ca="1" si="402"/>
        <v>42237</v>
      </c>
      <c r="G3667" s="11">
        <f t="shared" ca="1" si="406"/>
        <v>164.40299999999999</v>
      </c>
      <c r="H3667" s="17" cm="1">
        <f t="array" aca="1" ref="H3667" ca="1">IF(F3667="MAI","NESSUNO",INDIRECT(ADDRESS(ROW()+$N$5,2)))</f>
        <v>158.83099999999999</v>
      </c>
      <c r="I3667" s="11">
        <f t="shared" ca="1" si="407"/>
        <v>1.9456257501855134</v>
      </c>
      <c r="J3667" s="13">
        <f t="shared" ca="1" si="403"/>
        <v>-2.2057835014047733E-2</v>
      </c>
      <c r="K3667" s="13" t="b">
        <f t="shared" ca="1" si="408"/>
        <v>0</v>
      </c>
    </row>
    <row r="3668" spans="1:11" x14ac:dyDescent="0.2">
      <c r="A3668" s="5">
        <f>IndiciMSCI!A3668</f>
        <v>42023</v>
      </c>
      <c r="B3668" cm="1">
        <f t="array" ref="B3668">INDEX(IndiciMSCI!A:Y,ROW(),Sheet1!$O$2)</f>
        <v>145.798</v>
      </c>
      <c r="C3668">
        <f t="shared" ca="1" si="404"/>
        <v>132.76260000000002</v>
      </c>
      <c r="D3668" t="b">
        <f t="shared" ca="1" si="405"/>
        <v>0</v>
      </c>
      <c r="E3668" s="13" cm="1">
        <f t="array" aca="1" ref="E3668" ca="1">IF(ISBLANK(INDIRECT(ADDRESS(ROW(B3668)+$N$5,COLUMN(B3668)))),"",(INDIRECT(ADDRESS(ROW(B3668)+$N$5,COLUMN(B3668)))/B3668-1))</f>
        <v>8.1379717142896491E-2</v>
      </c>
      <c r="F3668" s="5">
        <f t="shared" ca="1" si="402"/>
        <v>42237</v>
      </c>
      <c r="G3668" s="11">
        <f t="shared" ca="1" si="406"/>
        <v>164.40299999999999</v>
      </c>
      <c r="H3668" s="17" cm="1">
        <f t="array" aca="1" ref="H3668" ca="1">IF(F3668="MAI","NESSUNO",INDIRECT(ADDRESS(ROW()+$N$5,2)))</f>
        <v>157.66300000000001</v>
      </c>
      <c r="I3668" s="11">
        <f t="shared" ca="1" si="407"/>
        <v>1.9185713604055934</v>
      </c>
      <c r="J3668" s="13">
        <f t="shared" ca="1" si="403"/>
        <v>-2.9326889652831076E-2</v>
      </c>
      <c r="K3668" s="13" t="b">
        <f t="shared" ca="1" si="408"/>
        <v>0</v>
      </c>
    </row>
    <row r="3669" spans="1:11" x14ac:dyDescent="0.2">
      <c r="A3669" s="5">
        <f>IndiciMSCI!A3669</f>
        <v>42024</v>
      </c>
      <c r="B3669" cm="1">
        <f t="array" ref="B3669">INDEX(IndiciMSCI!A:Y,ROW(),Sheet1!$O$2)</f>
        <v>148.273</v>
      </c>
      <c r="C3669">
        <f t="shared" ca="1" si="404"/>
        <v>133.44569999999999</v>
      </c>
      <c r="D3669" t="b">
        <f t="shared" ca="1" si="405"/>
        <v>0</v>
      </c>
      <c r="E3669" s="13" cm="1">
        <f t="array" aca="1" ref="E3669" ca="1">IF(ISBLANK(INDIRECT(ADDRESS(ROW(B3669)+$N$5,COLUMN(B3669)))),"",(INDIRECT(ADDRESS(ROW(B3669)+$N$5,COLUMN(B3669)))/B3669-1))</f>
        <v>6.0354885919891021E-2</v>
      </c>
      <c r="F3669" s="5">
        <f t="shared" ca="1" si="402"/>
        <v>42237</v>
      </c>
      <c r="G3669" s="11">
        <f t="shared" ca="1" si="406"/>
        <v>164.40299999999999</v>
      </c>
      <c r="H3669" s="17" cm="1">
        <f t="array" aca="1" ref="H3669" ca="1">IF(F3669="MAI","NESSUNO",INDIRECT(ADDRESS(ROW()+$N$5,2)))</f>
        <v>157.22200000000001</v>
      </c>
      <c r="I3669" s="11">
        <f t="shared" ca="1" si="407"/>
        <v>1.9095542083001931</v>
      </c>
      <c r="J3669" s="13">
        <f t="shared" ca="1" si="403"/>
        <v>-3.206417031136774E-2</v>
      </c>
      <c r="K3669" s="13" t="b">
        <f t="shared" ca="1" si="408"/>
        <v>0</v>
      </c>
    </row>
    <row r="3670" spans="1:11" x14ac:dyDescent="0.2">
      <c r="A3670" s="5">
        <f>IndiciMSCI!A3670</f>
        <v>42025</v>
      </c>
      <c r="B3670" cm="1">
        <f t="array" ref="B3670">INDEX(IndiciMSCI!A:Y,ROW(),Sheet1!$O$2)</f>
        <v>148.04400000000001</v>
      </c>
      <c r="C3670">
        <f t="shared" ca="1" si="404"/>
        <v>133.44569999999999</v>
      </c>
      <c r="D3670" t="b">
        <f t="shared" ca="1" si="405"/>
        <v>0</v>
      </c>
      <c r="E3670" s="13" cm="1">
        <f t="array" aca="1" ref="E3670" ca="1">IF(ISBLANK(INDIRECT(ADDRESS(ROW(B3670)+$N$5,COLUMN(B3670)))),"",(INDIRECT(ADDRESS(ROW(B3670)+$N$5,COLUMN(B3670)))/B3670-1))</f>
        <v>3.60771122098833E-2</v>
      </c>
      <c r="F3670" s="5">
        <f t="shared" ca="1" si="402"/>
        <v>42237</v>
      </c>
      <c r="G3670" s="11">
        <f t="shared" ca="1" si="406"/>
        <v>164.40299999999999</v>
      </c>
      <c r="H3670" s="17" cm="1">
        <f t="array" aca="1" ref="H3670" ca="1">IF(F3670="MAI","NESSUNO",INDIRECT(ADDRESS(ROW()+$N$5,2)))</f>
        <v>153.38499999999999</v>
      </c>
      <c r="I3670" s="11">
        <f t="shared" ca="1" si="407"/>
        <v>1.9005375450611837</v>
      </c>
      <c r="J3670" s="13">
        <f t="shared" ca="1" si="403"/>
        <v>-5.545800535841084E-2</v>
      </c>
      <c r="K3670" s="13" t="b">
        <f t="shared" ca="1" si="408"/>
        <v>0</v>
      </c>
    </row>
    <row r="3671" spans="1:11" x14ac:dyDescent="0.2">
      <c r="A3671" s="5">
        <f>IndiciMSCI!A3671</f>
        <v>42026</v>
      </c>
      <c r="B3671" cm="1">
        <f t="array" ref="B3671">INDEX(IndiciMSCI!A:Y,ROW(),Sheet1!$O$2)</f>
        <v>149.89500000000001</v>
      </c>
      <c r="C3671">
        <f t="shared" ca="1" si="404"/>
        <v>134.90550000000002</v>
      </c>
      <c r="D3671" t="b">
        <f t="shared" ca="1" si="405"/>
        <v>0</v>
      </c>
      <c r="E3671" s="13" cm="1">
        <f t="array" aca="1" ref="E3671" ca="1">IF(ISBLANK(INDIRECT(ADDRESS(ROW(B3671)+$N$5,COLUMN(B3671)))),"",(INDIRECT(ADDRESS(ROW(B3671)+$N$5,COLUMN(B3671)))/B3671-1))</f>
        <v>-7.0382601154141966E-3</v>
      </c>
      <c r="F3671" s="5">
        <f t="shared" ca="1" si="402"/>
        <v>42237</v>
      </c>
      <c r="G3671" s="11">
        <f t="shared" ca="1" si="406"/>
        <v>164.40299999999999</v>
      </c>
      <c r="H3671" s="17" cm="1">
        <f t="array" aca="1" ref="H3671" ca="1">IF(F3671="MAI","NESSUNO",INDIRECT(ADDRESS(ROW()+$N$5,2)))</f>
        <v>148.84</v>
      </c>
      <c r="I3671" s="11">
        <f t="shared" ca="1" si="407"/>
        <v>1.8915213706621046</v>
      </c>
      <c r="J3671" s="13">
        <f t="shared" ca="1" si="403"/>
        <v>-8.3158328189497061E-2</v>
      </c>
      <c r="K3671" s="13" t="b">
        <f t="shared" ca="1" si="408"/>
        <v>0</v>
      </c>
    </row>
    <row r="3672" spans="1:11" x14ac:dyDescent="0.2">
      <c r="A3672" s="5">
        <f>IndiciMSCI!A3672</f>
        <v>42027</v>
      </c>
      <c r="B3672" cm="1">
        <f t="array" ref="B3672">INDEX(IndiciMSCI!A:Y,ROW(),Sheet1!$O$2)</f>
        <v>153.833</v>
      </c>
      <c r="C3672">
        <f t="shared" ca="1" si="404"/>
        <v>138.44970000000001</v>
      </c>
      <c r="D3672" t="b">
        <f t="shared" ca="1" si="405"/>
        <v>0</v>
      </c>
      <c r="E3672" s="13" cm="1">
        <f t="array" aca="1" ref="E3672" ca="1">IF(ISBLANK(INDIRECT(ADDRESS(ROW(B3672)+$N$5,COLUMN(B3672)))),"",(INDIRECT(ADDRESS(ROW(B3672)+$N$5,COLUMN(B3672)))/B3672-1))</f>
        <v>1.136297153406618E-2</v>
      </c>
      <c r="F3672" s="5">
        <f t="shared" ca="1" si="402"/>
        <v>42237</v>
      </c>
      <c r="G3672" s="11">
        <f t="shared" ca="1" si="406"/>
        <v>164.40299999999999</v>
      </c>
      <c r="H3672" s="17" cm="1">
        <f t="array" aca="1" ref="H3672" ca="1">IF(F3672="MAI","NESSUNO",INDIRECT(ADDRESS(ROW()+$N$5,2)))</f>
        <v>155.58099999999999</v>
      </c>
      <c r="I3672" s="11">
        <f t="shared" ca="1" si="407"/>
        <v>1.8825056850764383</v>
      </c>
      <c r="J3672" s="13">
        <f t="shared" ca="1" si="403"/>
        <v>-4.2210265718530468E-2</v>
      </c>
      <c r="K3672" s="13" t="b">
        <f t="shared" ca="1" si="408"/>
        <v>0</v>
      </c>
    </row>
    <row r="3673" spans="1:11" x14ac:dyDescent="0.2">
      <c r="A3673" s="5">
        <f>IndiciMSCI!A3673</f>
        <v>42030</v>
      </c>
      <c r="B3673" cm="1">
        <f t="array" ref="B3673">INDEX(IndiciMSCI!A:Y,ROW(),Sheet1!$O$2)</f>
        <v>152.71299999999999</v>
      </c>
      <c r="C3673">
        <f t="shared" ca="1" si="404"/>
        <v>138.44970000000001</v>
      </c>
      <c r="D3673" t="b">
        <f t="shared" ca="1" si="405"/>
        <v>0</v>
      </c>
      <c r="E3673" s="13" cm="1">
        <f t="array" aca="1" ref="E3673" ca="1">IF(ISBLANK(INDIRECT(ADDRESS(ROW(B3673)+$N$5,COLUMN(B3673)))),"",(INDIRECT(ADDRESS(ROW(B3673)+$N$5,COLUMN(B3673)))/B3673-1))</f>
        <v>2.9683131102132831E-2</v>
      </c>
      <c r="F3673" s="5">
        <f t="shared" ca="1" si="402"/>
        <v>42237</v>
      </c>
      <c r="G3673" s="11">
        <f t="shared" ca="1" si="406"/>
        <v>164.40299999999999</v>
      </c>
      <c r="H3673" s="17" cm="1">
        <f t="array" aca="1" ref="H3673" ca="1">IF(F3673="MAI","NESSUNO",INDIRECT(ADDRESS(ROW()+$N$5,2)))</f>
        <v>157.24600000000001</v>
      </c>
      <c r="I3673" s="11">
        <f t="shared" ca="1" si="407"/>
        <v>1.855461560934998</v>
      </c>
      <c r="J3673" s="13">
        <f t="shared" ca="1" si="403"/>
        <v>-3.2247212271460886E-2</v>
      </c>
      <c r="K3673" s="13" t="b">
        <f t="shared" ca="1" si="408"/>
        <v>0</v>
      </c>
    </row>
    <row r="3674" spans="1:11" x14ac:dyDescent="0.2">
      <c r="A3674" s="5">
        <f>IndiciMSCI!A3674</f>
        <v>42031</v>
      </c>
      <c r="B3674" cm="1">
        <f t="array" ref="B3674">INDEX(IndiciMSCI!A:Y,ROW(),Sheet1!$O$2)</f>
        <v>154.67599999999999</v>
      </c>
      <c r="C3674">
        <f t="shared" ca="1" si="404"/>
        <v>139.20839999999998</v>
      </c>
      <c r="D3674" t="b">
        <f t="shared" ca="1" si="405"/>
        <v>0</v>
      </c>
      <c r="E3674" s="13" cm="1">
        <f t="array" aca="1" ref="E3674" ca="1">IF(ISBLANK(INDIRECT(ADDRESS(ROW(B3674)+$N$5,COLUMN(B3674)))),"",(INDIRECT(ADDRESS(ROW(B3674)+$N$5,COLUMN(B3674)))/B3674-1))</f>
        <v>-7.3767100261190599E-3</v>
      </c>
      <c r="F3674" s="5">
        <f t="shared" ca="1" si="402"/>
        <v>42237</v>
      </c>
      <c r="G3674" s="11">
        <f t="shared" ca="1" si="406"/>
        <v>164.40299999999999</v>
      </c>
      <c r="H3674" s="17" cm="1">
        <f t="array" aca="1" ref="H3674" ca="1">IF(F3674="MAI","NESSUNO",INDIRECT(ADDRESS(ROW()+$N$5,2)))</f>
        <v>153.535</v>
      </c>
      <c r="I3674" s="11">
        <f t="shared" ca="1" si="407"/>
        <v>1.8464478303379792</v>
      </c>
      <c r="J3674" s="13">
        <f t="shared" ca="1" si="403"/>
        <v>-5.4874620108282791E-2</v>
      </c>
      <c r="K3674" s="13" t="b">
        <f t="shared" ca="1" si="408"/>
        <v>0</v>
      </c>
    </row>
    <row r="3675" spans="1:11" x14ac:dyDescent="0.2">
      <c r="A3675" s="5">
        <f>IndiciMSCI!A3675</f>
        <v>42032</v>
      </c>
      <c r="B3675" cm="1">
        <f t="array" ref="B3675">INDEX(IndiciMSCI!A:Y,ROW(),Sheet1!$O$2)</f>
        <v>155.345</v>
      </c>
      <c r="C3675">
        <f t="shared" ca="1" si="404"/>
        <v>139.81049999999999</v>
      </c>
      <c r="D3675" t="b">
        <f t="shared" ca="1" si="405"/>
        <v>0</v>
      </c>
      <c r="E3675" s="13" cm="1">
        <f t="array" aca="1" ref="E3675" ca="1">IF(ISBLANK(INDIRECT(ADDRESS(ROW(B3675)+$N$5,COLUMN(B3675)))),"",(INDIRECT(ADDRESS(ROW(B3675)+$N$5,COLUMN(B3675)))/B3675-1))</f>
        <v>1.3048376194921163E-2</v>
      </c>
      <c r="F3675" s="5">
        <f t="shared" ca="1" si="402"/>
        <v>42237</v>
      </c>
      <c r="G3675" s="11">
        <f t="shared" ca="1" si="406"/>
        <v>164.40299999999999</v>
      </c>
      <c r="H3675" s="17" cm="1">
        <f t="array" aca="1" ref="H3675" ca="1">IF(F3675="MAI","NESSUNO",INDIRECT(ADDRESS(ROW()+$N$5,2)))</f>
        <v>157.37200000000001</v>
      </c>
      <c r="I3675" s="11">
        <f t="shared" ca="1" si="407"/>
        <v>1.8374345884219565</v>
      </c>
      <c r="J3675" s="13">
        <f t="shared" ca="1" si="403"/>
        <v>-3.1590454015912248E-2</v>
      </c>
      <c r="K3675" s="13" t="b">
        <f t="shared" ca="1" si="408"/>
        <v>0</v>
      </c>
    </row>
    <row r="3676" spans="1:11" x14ac:dyDescent="0.2">
      <c r="A3676" s="5">
        <f>IndiciMSCI!A3676</f>
        <v>42033</v>
      </c>
      <c r="B3676" cm="1">
        <f t="array" ref="B3676">INDEX(IndiciMSCI!A:Y,ROW(),Sheet1!$O$2)</f>
        <v>153.09299999999999</v>
      </c>
      <c r="C3676">
        <f t="shared" ca="1" si="404"/>
        <v>139.81049999999999</v>
      </c>
      <c r="D3676" t="b">
        <f t="shared" ca="1" si="405"/>
        <v>0</v>
      </c>
      <c r="E3676" s="13" cm="1">
        <f t="array" aca="1" ref="E3676" ca="1">IF(ISBLANK(INDIRECT(ADDRESS(ROW(B3676)+$N$5,COLUMN(B3676)))),"",(INDIRECT(ADDRESS(ROW(B3676)+$N$5,COLUMN(B3676)))/B3676-1))</f>
        <v>1.4082943047690089E-2</v>
      </c>
      <c r="F3676" s="5">
        <f t="shared" ca="1" si="402"/>
        <v>42237</v>
      </c>
      <c r="G3676" s="11">
        <f t="shared" ca="1" si="406"/>
        <v>164.40299999999999</v>
      </c>
      <c r="H3676" s="17" cm="1">
        <f t="array" aca="1" ref="H3676" ca="1">IF(F3676="MAI","NESSUNO",INDIRECT(ADDRESS(ROW()+$N$5,2)))</f>
        <v>155.249</v>
      </c>
      <c r="I3676" s="11">
        <f t="shared" ca="1" si="407"/>
        <v>1.8284218351603272</v>
      </c>
      <c r="J3676" s="13">
        <f t="shared" ca="1" si="403"/>
        <v>-4.4558664773998467E-2</v>
      </c>
      <c r="K3676" s="13" t="b">
        <f t="shared" ca="1" si="408"/>
        <v>0</v>
      </c>
    </row>
    <row r="3677" spans="1:11" x14ac:dyDescent="0.2">
      <c r="A3677" s="5">
        <f>IndiciMSCI!A3677</f>
        <v>42034</v>
      </c>
      <c r="B3677" cm="1">
        <f t="array" ref="B3677">INDEX(IndiciMSCI!A:Y,ROW(),Sheet1!$O$2)</f>
        <v>154.58000000000001</v>
      </c>
      <c r="C3677">
        <f t="shared" ca="1" si="404"/>
        <v>139.81049999999999</v>
      </c>
      <c r="D3677" t="b">
        <f t="shared" ca="1" si="405"/>
        <v>0</v>
      </c>
      <c r="E3677" s="13" cm="1">
        <f t="array" aca="1" ref="E3677" ca="1">IF(ISBLANK(INDIRECT(ADDRESS(ROW(B3677)+$N$5,COLUMN(B3677)))),"",(INDIRECT(ADDRESS(ROW(B3677)+$N$5,COLUMN(B3677)))/B3677-1))</f>
        <v>2.4750938025617675E-2</v>
      </c>
      <c r="F3677" s="5">
        <f t="shared" ca="1" si="402"/>
        <v>42237</v>
      </c>
      <c r="G3677" s="11">
        <f t="shared" ca="1" si="406"/>
        <v>164.40299999999999</v>
      </c>
      <c r="H3677" s="17" cm="1">
        <f t="array" aca="1" ref="H3677" ca="1">IF(F3677="MAI","NESSUNO",INDIRECT(ADDRESS(ROW()+$N$5,2)))</f>
        <v>158.40600000000001</v>
      </c>
      <c r="I3677" s="11">
        <f t="shared" ca="1" si="407"/>
        <v>1.8194095705266591</v>
      </c>
      <c r="J3677" s="13">
        <f t="shared" ca="1" si="403"/>
        <v>-2.5410670300866328E-2</v>
      </c>
      <c r="K3677" s="13" t="b">
        <f t="shared" ca="1" si="408"/>
        <v>0</v>
      </c>
    </row>
    <row r="3678" spans="1:11" x14ac:dyDescent="0.2">
      <c r="A3678" s="5">
        <f>IndiciMSCI!A3678</f>
        <v>42037</v>
      </c>
      <c r="B3678" cm="1">
        <f t="array" ref="B3678">INDEX(IndiciMSCI!A:Y,ROW(),Sheet1!$O$2)</f>
        <v>153.40299999999999</v>
      </c>
      <c r="C3678">
        <f t="shared" ca="1" si="404"/>
        <v>139.81049999999999</v>
      </c>
      <c r="D3678" t="b">
        <f t="shared" ca="1" si="405"/>
        <v>0</v>
      </c>
      <c r="E3678" s="13" cm="1">
        <f t="array" aca="1" ref="E3678" ca="1">IF(ISBLANK(INDIRECT(ADDRESS(ROW(B3678)+$N$5,COLUMN(B3678)))),"",(INDIRECT(ADDRESS(ROW(B3678)+$N$5,COLUMN(B3678)))/B3678-1))</f>
        <v>4.8610522610379236E-2</v>
      </c>
      <c r="F3678" s="5">
        <f t="shared" ca="1" si="402"/>
        <v>42237</v>
      </c>
      <c r="G3678" s="11">
        <f t="shared" ca="1" si="406"/>
        <v>164.40299999999999</v>
      </c>
      <c r="H3678" s="17" cm="1">
        <f t="array" aca="1" ref="H3678" ca="1">IF(F3678="MAI","NESSUNO",INDIRECT(ADDRESS(ROW()+$N$5,2)))</f>
        <v>160.86000000000001</v>
      </c>
      <c r="I3678" s="11">
        <f t="shared" ca="1" si="407"/>
        <v>1.7923757081283611</v>
      </c>
      <c r="J3678" s="13">
        <f t="shared" ca="1" si="403"/>
        <v>-1.0648371938903894E-2</v>
      </c>
      <c r="K3678" s="13" t="b">
        <f t="shared" ca="1" si="408"/>
        <v>0</v>
      </c>
    </row>
    <row r="3679" spans="1:11" x14ac:dyDescent="0.2">
      <c r="A3679" s="5">
        <f>IndiciMSCI!A3679</f>
        <v>42038</v>
      </c>
      <c r="B3679" cm="1">
        <f t="array" ref="B3679">INDEX(IndiciMSCI!A:Y,ROW(),Sheet1!$O$2)</f>
        <v>149.91399999999999</v>
      </c>
      <c r="C3679">
        <f t="shared" ca="1" si="404"/>
        <v>139.81049999999999</v>
      </c>
      <c r="D3679" t="b">
        <f t="shared" ca="1" si="405"/>
        <v>0</v>
      </c>
      <c r="E3679" s="13" cm="1">
        <f t="array" aca="1" ref="E3679" ca="1">IF(ISBLANK(INDIRECT(ADDRESS(ROW(B3679)+$N$5,COLUMN(B3679)))),"",(INDIRECT(ADDRESS(ROW(B3679)+$N$5,COLUMN(B3679)))/B3679-1))</f>
        <v>7.1314220152887575E-2</v>
      </c>
      <c r="F3679" s="5">
        <f t="shared" ca="1" si="402"/>
        <v>42237</v>
      </c>
      <c r="G3679" s="11">
        <f t="shared" ca="1" si="406"/>
        <v>164.40299999999999</v>
      </c>
      <c r="H3679" s="17" cm="1">
        <f t="array" aca="1" ref="H3679" ca="1">IF(F3679="MAI","NESSUNO",INDIRECT(ADDRESS(ROW()+$N$5,2)))</f>
        <v>160.60499999999999</v>
      </c>
      <c r="I3679" s="11">
        <f t="shared" ca="1" si="407"/>
        <v>1.7833653977415622</v>
      </c>
      <c r="J3679" s="13">
        <f t="shared" ca="1" si="403"/>
        <v>-1.2254244765961934E-2</v>
      </c>
      <c r="K3679" s="13" t="b">
        <f t="shared" ca="1" si="408"/>
        <v>0</v>
      </c>
    </row>
    <row r="3680" spans="1:11" x14ac:dyDescent="0.2">
      <c r="A3680" s="5">
        <f>IndiciMSCI!A3680</f>
        <v>42039</v>
      </c>
      <c r="B3680" cm="1">
        <f t="array" ref="B3680">INDEX(IndiciMSCI!A:Y,ROW(),Sheet1!$O$2)</f>
        <v>153.02199999999999</v>
      </c>
      <c r="C3680">
        <f t="shared" ca="1" si="404"/>
        <v>139.81049999999999</v>
      </c>
      <c r="D3680" t="b">
        <f t="shared" ca="1" si="405"/>
        <v>0</v>
      </c>
      <c r="E3680" s="13" cm="1">
        <f t="array" aca="1" ref="E3680" ca="1">IF(ISBLANK(INDIRECT(ADDRESS(ROW(B3680)+$N$5,COLUMN(B3680)))),"",(INDIRECT(ADDRESS(ROW(B3680)+$N$5,COLUMN(B3680)))/B3680-1))</f>
        <v>2.0421900118937186E-2</v>
      </c>
      <c r="F3680" s="5">
        <f t="shared" ca="1" si="402"/>
        <v>42237</v>
      </c>
      <c r="G3680" s="11">
        <f t="shared" ca="1" si="406"/>
        <v>164.40299999999999</v>
      </c>
      <c r="H3680" s="17" cm="1">
        <f t="array" aca="1" ref="H3680" ca="1">IF(F3680="MAI","NESSUNO",INDIRECT(ADDRESS(ROW()+$N$5,2)))</f>
        <v>156.14699999999999</v>
      </c>
      <c r="I3680" s="11">
        <f t="shared" ca="1" si="407"/>
        <v>1.7743555758502509</v>
      </c>
      <c r="J3680" s="13">
        <f t="shared" ca="1" si="403"/>
        <v>-3.9425341533607959E-2</v>
      </c>
      <c r="K3680" s="13" t="b">
        <f t="shared" ca="1" si="408"/>
        <v>0</v>
      </c>
    </row>
    <row r="3681" spans="1:11" x14ac:dyDescent="0.2">
      <c r="A3681" s="5">
        <f>IndiciMSCI!A3681</f>
        <v>42040</v>
      </c>
      <c r="B3681" cm="1">
        <f t="array" ref="B3681">INDEX(IndiciMSCI!A:Y,ROW(),Sheet1!$O$2)</f>
        <v>152.232</v>
      </c>
      <c r="C3681">
        <f t="shared" ca="1" si="404"/>
        <v>139.81049999999999</v>
      </c>
      <c r="D3681" t="b">
        <f t="shared" ca="1" si="405"/>
        <v>0</v>
      </c>
      <c r="E3681" s="13" cm="1">
        <f t="array" aca="1" ref="E3681" ca="1">IF(ISBLANK(INDIRECT(ADDRESS(ROW(B3681)+$N$5,COLUMN(B3681)))),"",(INDIRECT(ADDRESS(ROW(B3681)+$N$5,COLUMN(B3681)))/B3681-1))</f>
        <v>1.0963529349939716E-2</v>
      </c>
      <c r="F3681" s="5">
        <f t="shared" ca="1" si="402"/>
        <v>42237</v>
      </c>
      <c r="G3681" s="11">
        <f t="shared" ca="1" si="406"/>
        <v>164.40299999999999</v>
      </c>
      <c r="H3681" s="17" cm="1">
        <f t="array" aca="1" ref="H3681" ca="1">IF(F3681="MAI","NESSUNO",INDIRECT(ADDRESS(ROW()+$N$5,2)))</f>
        <v>153.90100000000001</v>
      </c>
      <c r="I3681" s="11">
        <f t="shared" ca="1" si="407"/>
        <v>1.7653462424279667</v>
      </c>
      <c r="J3681" s="13">
        <f t="shared" ca="1" si="403"/>
        <v>-5.3141693020030141E-2</v>
      </c>
      <c r="K3681" s="13" t="b">
        <f t="shared" ca="1" si="408"/>
        <v>0</v>
      </c>
    </row>
    <row r="3682" spans="1:11" x14ac:dyDescent="0.2">
      <c r="A3682" s="5">
        <f>IndiciMSCI!A3682</f>
        <v>42041</v>
      </c>
      <c r="B3682" cm="1">
        <f t="array" ref="B3682">INDEX(IndiciMSCI!A:Y,ROW(),Sheet1!$O$2)</f>
        <v>152.27799999999999</v>
      </c>
      <c r="C3682">
        <f t="shared" ca="1" si="404"/>
        <v>139.81049999999999</v>
      </c>
      <c r="D3682" t="b">
        <f t="shared" ca="1" si="405"/>
        <v>0</v>
      </c>
      <c r="E3682" s="13" cm="1">
        <f t="array" aca="1" ref="E3682" ca="1">IF(ISBLANK(INDIRECT(ADDRESS(ROW(B3682)+$N$5,COLUMN(B3682)))),"",(INDIRECT(ADDRESS(ROW(B3682)+$N$5,COLUMN(B3682)))/B3682-1))</f>
        <v>-4.5311863827990351E-4</v>
      </c>
      <c r="F3682" s="5">
        <f t="shared" ca="1" si="402"/>
        <v>42237</v>
      </c>
      <c r="G3682" s="11">
        <f t="shared" ca="1" si="406"/>
        <v>164.40299999999999</v>
      </c>
      <c r="H3682" s="17" cm="1">
        <f t="array" aca="1" ref="H3682" ca="1">IF(F3682="MAI","NESSUNO",INDIRECT(ADDRESS(ROW()+$N$5,2)))</f>
        <v>152.209</v>
      </c>
      <c r="I3682" s="11">
        <f t="shared" ca="1" si="407"/>
        <v>1.756337397448192</v>
      </c>
      <c r="J3682" s="13">
        <f t="shared" ca="1" si="403"/>
        <v>-6.3488273343867183E-2</v>
      </c>
      <c r="K3682" s="13" t="b">
        <f t="shared" ca="1" si="408"/>
        <v>0</v>
      </c>
    </row>
    <row r="3683" spans="1:11" x14ac:dyDescent="0.2">
      <c r="A3683" s="5">
        <f>IndiciMSCI!A3683</f>
        <v>42044</v>
      </c>
      <c r="B3683" cm="1">
        <f t="array" ref="B3683">INDEX(IndiciMSCI!A:Y,ROW(),Sheet1!$O$2)</f>
        <v>153.73500000000001</v>
      </c>
      <c r="C3683">
        <f t="shared" ca="1" si="404"/>
        <v>139.81049999999999</v>
      </c>
      <c r="D3683" t="b">
        <f t="shared" ca="1" si="405"/>
        <v>0</v>
      </c>
      <c r="E3683" s="13" cm="1">
        <f t="array" aca="1" ref="E3683" ca="1">IF(ISBLANK(INDIRECT(ADDRESS(ROW(B3683)+$N$5,COLUMN(B3683)))),"",(INDIRECT(ADDRESS(ROW(B3683)+$N$5,COLUMN(B3683)))/B3683-1))</f>
        <v>8.846391517871588E-3</v>
      </c>
      <c r="F3683" s="5">
        <f t="shared" ca="1" si="402"/>
        <v>42237</v>
      </c>
      <c r="G3683" s="11">
        <f t="shared" ca="1" si="406"/>
        <v>164.40299999999999</v>
      </c>
      <c r="H3683" s="17" cm="1">
        <f t="array" aca="1" ref="H3683" ca="1">IF(F3683="MAI","NESSUNO",INDIRECT(ADDRESS(ROW()+$N$5,2)))</f>
        <v>155.095</v>
      </c>
      <c r="I3683" s="11">
        <f t="shared" ca="1" si="407"/>
        <v>1.7293137928993758</v>
      </c>
      <c r="J3683" s="13">
        <f t="shared" ca="1" si="403"/>
        <v>-4.6098223311622159E-2</v>
      </c>
      <c r="K3683" s="13" t="b">
        <f t="shared" ca="1" si="408"/>
        <v>0</v>
      </c>
    </row>
    <row r="3684" spans="1:11" x14ac:dyDescent="0.2">
      <c r="A3684" s="5">
        <f>IndiciMSCI!A3684</f>
        <v>42045</v>
      </c>
      <c r="B3684" cm="1">
        <f t="array" ref="B3684">INDEX(IndiciMSCI!A:Y,ROW(),Sheet1!$O$2)</f>
        <v>153.26400000000001</v>
      </c>
      <c r="C3684">
        <f t="shared" ca="1" si="404"/>
        <v>139.81049999999999</v>
      </c>
      <c r="D3684" t="b">
        <f t="shared" ca="1" si="405"/>
        <v>0</v>
      </c>
      <c r="E3684" s="13" cm="1">
        <f t="array" aca="1" ref="E3684" ca="1">IF(ISBLANK(INDIRECT(ADDRESS(ROW(B3684)+$N$5,COLUMN(B3684)))),"",(INDIRECT(ADDRESS(ROW(B3684)+$N$5,COLUMN(B3684)))/B3684-1))</f>
        <v>-5.1323207015346206E-2</v>
      </c>
      <c r="F3684" s="5">
        <f t="shared" ca="1" si="402"/>
        <v>42237</v>
      </c>
      <c r="G3684" s="11">
        <f t="shared" ca="1" si="406"/>
        <v>164.40299999999999</v>
      </c>
      <c r="H3684" s="17" cm="1">
        <f t="array" aca="1" ref="H3684" ca="1">IF(F3684="MAI","NESSUNO",INDIRECT(ADDRESS(ROW()+$N$5,2)))</f>
        <v>145.398</v>
      </c>
      <c r="I3684" s="11">
        <f t="shared" ca="1" si="407"/>
        <v>1.7203069014249479</v>
      </c>
      <c r="J3684" s="13">
        <f t="shared" ca="1" si="403"/>
        <v>-0.10513611733712309</v>
      </c>
      <c r="K3684" s="13" t="b">
        <f t="shared" ca="1" si="408"/>
        <v>0</v>
      </c>
    </row>
    <row r="3685" spans="1:11" x14ac:dyDescent="0.2">
      <c r="A3685" s="5">
        <f>IndiciMSCI!A3685</f>
        <v>42046</v>
      </c>
      <c r="B3685" cm="1">
        <f t="array" ref="B3685">INDEX(IndiciMSCI!A:Y,ROW(),Sheet1!$O$2)</f>
        <v>152.119</v>
      </c>
      <c r="C3685">
        <f t="shared" ca="1" si="404"/>
        <v>139.81049999999999</v>
      </c>
      <c r="D3685" t="b">
        <f t="shared" ca="1" si="405"/>
        <v>0</v>
      </c>
      <c r="E3685" s="13" cm="1">
        <f t="array" aca="1" ref="E3685" ca="1">IF(ISBLANK(INDIRECT(ADDRESS(ROW(B3685)+$N$5,COLUMN(B3685)))),"",(INDIRECT(ADDRESS(ROW(B3685)+$N$5,COLUMN(B3685)))/B3685-1))</f>
        <v>-6.0551278932940766E-2</v>
      </c>
      <c r="F3685" s="5">
        <f t="shared" ca="1" si="402"/>
        <v>42237</v>
      </c>
      <c r="G3685" s="11">
        <f t="shared" ca="1" si="406"/>
        <v>164.40299999999999</v>
      </c>
      <c r="H3685" s="17" cm="1">
        <f t="array" aca="1" ref="H3685" ca="1">IF(F3685="MAI","NESSUNO",INDIRECT(ADDRESS(ROW()+$N$5,2)))</f>
        <v>142.90799999999999</v>
      </c>
      <c r="I3685" s="11">
        <f t="shared" ca="1" si="407"/>
        <v>1.7113004982606412</v>
      </c>
      <c r="J3685" s="13">
        <f t="shared" ca="1" si="403"/>
        <v>-0.1203366088315868</v>
      </c>
      <c r="K3685" s="13" t="b">
        <f t="shared" ca="1" si="408"/>
        <v>0</v>
      </c>
    </row>
    <row r="3686" spans="1:11" x14ac:dyDescent="0.2">
      <c r="A3686" s="5">
        <f>IndiciMSCI!A3686</f>
        <v>42047</v>
      </c>
      <c r="B3686" cm="1">
        <f t="array" ref="B3686">INDEX(IndiciMSCI!A:Y,ROW(),Sheet1!$O$2)</f>
        <v>155.46199999999999</v>
      </c>
      <c r="C3686">
        <f t="shared" ca="1" si="404"/>
        <v>139.91579999999999</v>
      </c>
      <c r="D3686" t="b">
        <f t="shared" ca="1" si="405"/>
        <v>0</v>
      </c>
      <c r="E3686" s="13" cm="1">
        <f t="array" aca="1" ref="E3686" ca="1">IF(ISBLANK(INDIRECT(ADDRESS(ROW(B3686)+$N$5,COLUMN(B3686)))),"",(INDIRECT(ADDRESS(ROW(B3686)+$N$5,COLUMN(B3686)))/B3686-1))</f>
        <v>-7.1342192947472571E-2</v>
      </c>
      <c r="F3686" s="5">
        <f t="shared" ca="1" si="402"/>
        <v>42237</v>
      </c>
      <c r="G3686" s="11">
        <f t="shared" ca="1" si="406"/>
        <v>164.40299999999999</v>
      </c>
      <c r="H3686" s="17" cm="1">
        <f t="array" aca="1" ref="H3686" ca="1">IF(F3686="MAI","NESSUNO",INDIRECT(ADDRESS(ROW()+$N$5,2)))</f>
        <v>144.37100000000001</v>
      </c>
      <c r="I3686" s="11">
        <f t="shared" ca="1" si="407"/>
        <v>1.702294583380052</v>
      </c>
      <c r="J3686" s="13">
        <f t="shared" ca="1" si="403"/>
        <v>-0.11149252396014629</v>
      </c>
      <c r="K3686" s="13" t="b">
        <f t="shared" ca="1" si="408"/>
        <v>0</v>
      </c>
    </row>
    <row r="3687" spans="1:11" x14ac:dyDescent="0.2">
      <c r="A3687" s="5">
        <f>IndiciMSCI!A3687</f>
        <v>42048</v>
      </c>
      <c r="B3687" cm="1">
        <f t="array" ref="B3687">INDEX(IndiciMSCI!A:Y,ROW(),Sheet1!$O$2)</f>
        <v>155.43</v>
      </c>
      <c r="C3687">
        <f t="shared" ca="1" si="404"/>
        <v>139.91579999999999</v>
      </c>
      <c r="D3687" t="b">
        <f t="shared" ca="1" si="405"/>
        <v>0</v>
      </c>
      <c r="E3687" s="13" cm="1">
        <f t="array" aca="1" ref="E3687" ca="1">IF(ISBLANK(INDIRECT(ADDRESS(ROW(B3687)+$N$5,COLUMN(B3687)))),"",(INDIRECT(ADDRESS(ROW(B3687)+$N$5,COLUMN(B3687)))/B3687-1))</f>
        <v>-0.1204079006626777</v>
      </c>
      <c r="F3687" s="5">
        <f t="shared" ca="1" si="402"/>
        <v>42237</v>
      </c>
      <c r="G3687" s="11">
        <f t="shared" ca="1" si="406"/>
        <v>164.40299999999999</v>
      </c>
      <c r="H3687" s="17" cm="1">
        <f t="array" aca="1" ref="H3687" ca="1">IF(F3687="MAI","NESSUNO",INDIRECT(ADDRESS(ROW()+$N$5,2)))</f>
        <v>136.715</v>
      </c>
      <c r="I3687" s="11">
        <f t="shared" ca="1" si="407"/>
        <v>1.6932891567566912</v>
      </c>
      <c r="J3687" s="13">
        <f t="shared" ca="1" si="403"/>
        <v>-0.15811579377045004</v>
      </c>
      <c r="K3687" s="13" t="b">
        <f t="shared" ca="1" si="408"/>
        <v>0</v>
      </c>
    </row>
    <row r="3688" spans="1:11" x14ac:dyDescent="0.2">
      <c r="A3688" s="5">
        <f>IndiciMSCI!A3688</f>
        <v>42051</v>
      </c>
      <c r="B3688" cm="1">
        <f t="array" ref="B3688">INDEX(IndiciMSCI!A:Y,ROW(),Sheet1!$O$2)</f>
        <v>156.696</v>
      </c>
      <c r="C3688">
        <f t="shared" ca="1" si="404"/>
        <v>141.0264</v>
      </c>
      <c r="D3688" t="b">
        <f t="shared" ca="1" si="405"/>
        <v>0</v>
      </c>
      <c r="E3688" s="13" cm="1">
        <f t="array" aca="1" ref="E3688" ca="1">IF(ISBLANK(INDIRECT(ADDRESS(ROW(B3688)+$N$5,COLUMN(B3688)))),"",(INDIRECT(ADDRESS(ROW(B3688)+$N$5,COLUMN(B3688)))/B3688-1))</f>
        <v>-6.162888650635634E-2</v>
      </c>
      <c r="F3688" s="5">
        <f t="shared" ref="F3688:F3751" ca="1" si="409">IF(ISERROR(MATCH(TRUE,INDIRECT(ADDRESS(ROW(),4)&amp;":"&amp;ADDRESS(ROW()+$N$5,4)),0)),"MAI",INDEX(INDIRECT(ADDRESS(ROW(),1)&amp;":"&amp;ADDRESS(ROW()+$N$5,1)),MATCH(TRUE,INDIRECT(ADDRESS(ROW(),4)&amp;":"&amp;ADDRESS(ROW()+$N$5,4)),0)))</f>
        <v>42237</v>
      </c>
      <c r="G3688" s="11">
        <f t="shared" ca="1" si="406"/>
        <v>164.40299999999999</v>
      </c>
      <c r="H3688" s="17" cm="1">
        <f t="array" aca="1" ref="H3688" ca="1">IF(F3688="MAI","NESSUNO",INDIRECT(ADDRESS(ROW()+$N$5,2)))</f>
        <v>147.03899999999999</v>
      </c>
      <c r="I3688" s="11">
        <f t="shared" ca="1" si="407"/>
        <v>1.6662758061649185</v>
      </c>
      <c r="J3688" s="13">
        <f t="shared" ca="1" si="403"/>
        <v>-9.5483197957671614E-2</v>
      </c>
      <c r="K3688" s="13" t="b">
        <f t="shared" ca="1" si="408"/>
        <v>0</v>
      </c>
    </row>
    <row r="3689" spans="1:11" x14ac:dyDescent="0.2">
      <c r="A3689" s="5">
        <f>IndiciMSCI!A3689</f>
        <v>42052</v>
      </c>
      <c r="B3689" cm="1">
        <f t="array" ref="B3689">INDEX(IndiciMSCI!A:Y,ROW(),Sheet1!$O$2)</f>
        <v>156.31299999999999</v>
      </c>
      <c r="C3689">
        <f t="shared" ca="1" si="404"/>
        <v>141.0264</v>
      </c>
      <c r="D3689" t="b">
        <f t="shared" ca="1" si="405"/>
        <v>0</v>
      </c>
      <c r="E3689" s="13" cm="1">
        <f t="array" aca="1" ref="E3689" ca="1">IF(ISBLANK(INDIRECT(ADDRESS(ROW(B3689)+$N$5,COLUMN(B3689)))),"",(INDIRECT(ADDRESS(ROW(B3689)+$N$5,COLUMN(B3689)))/B3689-1))</f>
        <v>-4.8786729190790079E-2</v>
      </c>
      <c r="F3689" s="5">
        <f t="shared" ca="1" si="409"/>
        <v>42237</v>
      </c>
      <c r="G3689" s="11">
        <f t="shared" ca="1" si="406"/>
        <v>164.40299999999999</v>
      </c>
      <c r="H3689" s="17" cm="1">
        <f t="array" aca="1" ref="H3689" ca="1">IF(F3689="MAI","NESSUNO",INDIRECT(ADDRESS(ROW()+$N$5,2)))</f>
        <v>148.68700000000001</v>
      </c>
      <c r="I3689" s="11">
        <f t="shared" ca="1" si="407"/>
        <v>1.657272332305638</v>
      </c>
      <c r="J3689" s="13">
        <f t="shared" ca="1" si="403"/>
        <v>-8.5513814636559812E-2</v>
      </c>
      <c r="K3689" s="13" t="b">
        <f t="shared" ca="1" si="408"/>
        <v>0</v>
      </c>
    </row>
    <row r="3690" spans="1:11" x14ac:dyDescent="0.2">
      <c r="A3690" s="5">
        <f>IndiciMSCI!A3690</f>
        <v>42053</v>
      </c>
      <c r="B3690" cm="1">
        <f t="array" ref="B3690">INDEX(IndiciMSCI!A:Y,ROW(),Sheet1!$O$2)</f>
        <v>158.971</v>
      </c>
      <c r="C3690">
        <f t="shared" ca="1" si="404"/>
        <v>143.07390000000001</v>
      </c>
      <c r="D3690" t="b">
        <f t="shared" ca="1" si="405"/>
        <v>0</v>
      </c>
      <c r="E3690" s="13" cm="1">
        <f t="array" aca="1" ref="E3690" ca="1">IF(ISBLANK(INDIRECT(ADDRESS(ROW(B3690)+$N$5,COLUMN(B3690)))),"",(INDIRECT(ADDRESS(ROW(B3690)+$N$5,COLUMN(B3690)))/B3690-1))</f>
        <v>-7.9586842883293318E-2</v>
      </c>
      <c r="F3690" s="5">
        <f t="shared" ca="1" si="409"/>
        <v>42237</v>
      </c>
      <c r="G3690" s="11">
        <f t="shared" ca="1" si="406"/>
        <v>164.40299999999999</v>
      </c>
      <c r="H3690" s="17" cm="1">
        <f t="array" aca="1" ref="H3690" ca="1">IF(F3690="MAI","NESSUNO",INDIRECT(ADDRESS(ROW()+$N$5,2)))</f>
        <v>146.31899999999999</v>
      </c>
      <c r="I3690" s="11">
        <f t="shared" ca="1" si="407"/>
        <v>1.6482693465711691</v>
      </c>
      <c r="J3690" s="13">
        <f t="shared" ca="1" si="403"/>
        <v>-9.9972206428281932E-2</v>
      </c>
      <c r="K3690" s="13" t="b">
        <f t="shared" ca="1" si="408"/>
        <v>0</v>
      </c>
    </row>
    <row r="3691" spans="1:11" x14ac:dyDescent="0.2">
      <c r="A3691" s="5">
        <f>IndiciMSCI!A3691</f>
        <v>42054</v>
      </c>
      <c r="B3691" cm="1">
        <f t="array" ref="B3691">INDEX(IndiciMSCI!A:Y,ROW(),Sheet1!$O$2)</f>
        <v>159.95400000000001</v>
      </c>
      <c r="C3691">
        <f t="shared" ca="1" si="404"/>
        <v>143.95860000000002</v>
      </c>
      <c r="D3691" t="b">
        <f t="shared" ca="1" si="405"/>
        <v>0</v>
      </c>
      <c r="E3691" s="13" cm="1">
        <f t="array" aca="1" ref="E3691" ca="1">IF(ISBLANK(INDIRECT(ADDRESS(ROW(B3691)+$N$5,COLUMN(B3691)))),"",(INDIRECT(ADDRESS(ROW(B3691)+$N$5,COLUMN(B3691)))/B3691-1))</f>
        <v>-5.6428723257936686E-2</v>
      </c>
      <c r="F3691" s="5">
        <f t="shared" ca="1" si="409"/>
        <v>42237</v>
      </c>
      <c r="G3691" s="11">
        <f t="shared" ca="1" si="406"/>
        <v>164.40299999999999</v>
      </c>
      <c r="H3691" s="17" cm="1">
        <f t="array" aca="1" ref="H3691" ca="1">IF(F3691="MAI","NESSUNO",INDIRECT(ADDRESS(ROW()+$N$5,2)))</f>
        <v>150.928</v>
      </c>
      <c r="I3691" s="11">
        <f t="shared" ca="1" si="407"/>
        <v>1.6392668489351365</v>
      </c>
      <c r="J3691" s="13">
        <f t="shared" ca="1" si="403"/>
        <v>-7.1992196925024843E-2</v>
      </c>
      <c r="K3691" s="13" t="b">
        <f t="shared" ca="1" si="408"/>
        <v>0</v>
      </c>
    </row>
    <row r="3692" spans="1:11" x14ac:dyDescent="0.2">
      <c r="A3692" s="5">
        <f>IndiciMSCI!A3692</f>
        <v>42055</v>
      </c>
      <c r="B3692" cm="1">
        <f t="array" ref="B3692">INDEX(IndiciMSCI!A:Y,ROW(),Sheet1!$O$2)</f>
        <v>161.18299999999999</v>
      </c>
      <c r="C3692">
        <f t="shared" ca="1" si="404"/>
        <v>145.06469999999999</v>
      </c>
      <c r="D3692" t="b">
        <f t="shared" ca="1" si="405"/>
        <v>0</v>
      </c>
      <c r="E3692" s="13" cm="1">
        <f t="array" aca="1" ref="E3692" ca="1">IF(ISBLANK(INDIRECT(ADDRESS(ROW(B3692)+$N$5,COLUMN(B3692)))),"",(INDIRECT(ADDRESS(ROW(B3692)+$N$5,COLUMN(B3692)))/B3692-1))</f>
        <v>-7.0900777377266855E-2</v>
      </c>
      <c r="F3692" s="5">
        <f t="shared" ca="1" si="409"/>
        <v>42237</v>
      </c>
      <c r="G3692" s="11">
        <f t="shared" ca="1" si="406"/>
        <v>164.40299999999999</v>
      </c>
      <c r="H3692" s="17" cm="1">
        <f t="array" aca="1" ref="H3692" ca="1">IF(F3692="MAI","NESSUNO",INDIRECT(ADDRESS(ROW()+$N$5,2)))</f>
        <v>149.755</v>
      </c>
      <c r="I3692" s="11">
        <f t="shared" ca="1" si="407"/>
        <v>1.6302648393709944</v>
      </c>
      <c r="J3692" s="13">
        <f t="shared" ca="1" si="403"/>
        <v>-7.9181858972336289E-2</v>
      </c>
      <c r="K3692" s="13" t="b">
        <f t="shared" ca="1" si="408"/>
        <v>0</v>
      </c>
    </row>
    <row r="3693" spans="1:11" x14ac:dyDescent="0.2">
      <c r="A3693" s="5">
        <f>IndiciMSCI!A3693</f>
        <v>42058</v>
      </c>
      <c r="B3693" cm="1">
        <f t="array" ref="B3693">INDEX(IndiciMSCI!A:Y,ROW(),Sheet1!$O$2)</f>
        <v>161.56399999999999</v>
      </c>
      <c r="C3693">
        <f t="shared" ca="1" si="404"/>
        <v>145.4076</v>
      </c>
      <c r="D3693" t="b">
        <f t="shared" ca="1" si="405"/>
        <v>0</v>
      </c>
      <c r="E3693" s="13" cm="1">
        <f t="array" aca="1" ref="E3693" ca="1">IF(ISBLANK(INDIRECT(ADDRESS(ROW(B3693)+$N$5,COLUMN(B3693)))),"",(INDIRECT(ADDRESS(ROW(B3693)+$N$5,COLUMN(B3693)))/B3693-1))</f>
        <v>-6.2953380703621997E-2</v>
      </c>
      <c r="F3693" s="5">
        <f t="shared" ca="1" si="409"/>
        <v>42237</v>
      </c>
      <c r="G3693" s="11">
        <f t="shared" ca="1" si="406"/>
        <v>164.40299999999999</v>
      </c>
      <c r="H3693" s="17" cm="1">
        <f t="array" aca="1" ref="H3693" ca="1">IF(F3693="MAI","NESSUNO",INDIRECT(ADDRESS(ROW()+$N$5,2)))</f>
        <v>151.393</v>
      </c>
      <c r="I3693" s="11">
        <f t="shared" ca="1" si="407"/>
        <v>1.6032617388456174</v>
      </c>
      <c r="J3693" s="13">
        <f t="shared" ca="1" si="403"/>
        <v>-6.9382786574176708E-2</v>
      </c>
      <c r="K3693" s="13" t="b">
        <f t="shared" ca="1" si="408"/>
        <v>0</v>
      </c>
    </row>
    <row r="3694" spans="1:11" x14ac:dyDescent="0.2">
      <c r="A3694" s="5">
        <f>IndiciMSCI!A3694</f>
        <v>42059</v>
      </c>
      <c r="B3694" cm="1">
        <f t="array" ref="B3694">INDEX(IndiciMSCI!A:Y,ROW(),Sheet1!$O$2)</f>
        <v>161.98500000000001</v>
      </c>
      <c r="C3694">
        <f t="shared" ca="1" si="404"/>
        <v>145.78650000000002</v>
      </c>
      <c r="D3694" t="b">
        <f t="shared" ca="1" si="405"/>
        <v>0</v>
      </c>
      <c r="E3694" s="13" cm="1">
        <f t="array" aca="1" ref="E3694" ca="1">IF(ISBLANK(INDIRECT(ADDRESS(ROW(B3694)+$N$5,COLUMN(B3694)))),"",(INDIRECT(ADDRESS(ROW(B3694)+$N$5,COLUMN(B3694)))/B3694-1))</f>
        <v>-6.3141648918109805E-2</v>
      </c>
      <c r="F3694" s="5">
        <f t="shared" ca="1" si="409"/>
        <v>42237</v>
      </c>
      <c r="G3694" s="11">
        <f t="shared" ca="1" si="406"/>
        <v>164.40299999999999</v>
      </c>
      <c r="H3694" s="17" cm="1">
        <f t="array" aca="1" ref="H3694" ca="1">IF(F3694="MAI","NESSUNO",INDIRECT(ADDRESS(ROW()+$N$5,2)))</f>
        <v>151.75700000000001</v>
      </c>
      <c r="I3694" s="11">
        <f t="shared" ca="1" si="407"/>
        <v>1.59426168130463</v>
      </c>
      <c r="J3694" s="13">
        <f t="shared" ca="1" si="403"/>
        <v>-6.7223458931378127E-2</v>
      </c>
      <c r="K3694" s="13" t="b">
        <f t="shared" ca="1" si="408"/>
        <v>0</v>
      </c>
    </row>
    <row r="3695" spans="1:11" x14ac:dyDescent="0.2">
      <c r="A3695" s="5">
        <f>IndiciMSCI!A3695</f>
        <v>42060</v>
      </c>
      <c r="B3695" cm="1">
        <f t="array" ref="B3695">INDEX(IndiciMSCI!A:Y,ROW(),Sheet1!$O$2)</f>
        <v>162.072</v>
      </c>
      <c r="C3695">
        <f t="shared" ca="1" si="404"/>
        <v>145.8648</v>
      </c>
      <c r="D3695" t="b">
        <f t="shared" ca="1" si="405"/>
        <v>0</v>
      </c>
      <c r="E3695" s="13" cm="1">
        <f t="array" aca="1" ref="E3695" ca="1">IF(ISBLANK(INDIRECT(ADDRESS(ROW(B3695)+$N$5,COLUMN(B3695)))),"",(INDIRECT(ADDRESS(ROW(B3695)+$N$5,COLUMN(B3695)))/B3695-1))</f>
        <v>-6.1133323461177835E-2</v>
      </c>
      <c r="F3695" s="5">
        <f t="shared" ca="1" si="409"/>
        <v>42237</v>
      </c>
      <c r="G3695" s="11">
        <f t="shared" ca="1" si="406"/>
        <v>164.40299999999999</v>
      </c>
      <c r="H3695" s="17" cm="1">
        <f t="array" aca="1" ref="H3695" ca="1">IF(F3695="MAI","NESSUNO",INDIRECT(ADDRESS(ROW()+$N$5,2)))</f>
        <v>152.16399999999999</v>
      </c>
      <c r="I3695" s="11">
        <f t="shared" ca="1" si="407"/>
        <v>1.5852621117032584</v>
      </c>
      <c r="J3695" s="13">
        <f t="shared" ca="1" si="403"/>
        <v>-6.4802575915869826E-2</v>
      </c>
      <c r="K3695" s="13" t="b">
        <f t="shared" ca="1" si="408"/>
        <v>0</v>
      </c>
    </row>
    <row r="3696" spans="1:11" x14ac:dyDescent="0.2">
      <c r="A3696" s="5">
        <f>IndiciMSCI!A3696</f>
        <v>42061</v>
      </c>
      <c r="B3696" cm="1">
        <f t="array" ref="B3696">INDEX(IndiciMSCI!A:Y,ROW(),Sheet1!$O$2)</f>
        <v>164.97900000000001</v>
      </c>
      <c r="C3696">
        <f t="shared" ca="1" si="404"/>
        <v>148.48110000000003</v>
      </c>
      <c r="D3696" t="b">
        <f t="shared" ca="1" si="405"/>
        <v>0</v>
      </c>
      <c r="E3696" s="13" cm="1">
        <f t="array" aca="1" ref="E3696" ca="1">IF(ISBLANK(INDIRECT(ADDRESS(ROW(B3696)+$N$5,COLUMN(B3696)))),"",(INDIRECT(ADDRESS(ROW(B3696)+$N$5,COLUMN(B3696)))/B3696-1))</f>
        <v>-7.5276247279956854E-2</v>
      </c>
      <c r="F3696" s="5">
        <f t="shared" ca="1" si="409"/>
        <v>42237</v>
      </c>
      <c r="G3696" s="11">
        <f t="shared" ca="1" si="406"/>
        <v>164.40299999999999</v>
      </c>
      <c r="H3696" s="17" cm="1">
        <f t="array" aca="1" ref="H3696" ca="1">IF(F3696="MAI","NESSUNO",INDIRECT(ADDRESS(ROW()+$N$5,2)))</f>
        <v>152.56</v>
      </c>
      <c r="I3696" s="11">
        <f t="shared" ca="1" si="407"/>
        <v>1.5762630300150988</v>
      </c>
      <c r="J3696" s="13">
        <f t="shared" ca="1" si="403"/>
        <v>-6.2448598687279984E-2</v>
      </c>
      <c r="K3696" s="13" t="b">
        <f t="shared" ca="1" si="408"/>
        <v>1</v>
      </c>
    </row>
    <row r="3697" spans="1:11" x14ac:dyDescent="0.2">
      <c r="A3697" s="5">
        <f>IndiciMSCI!A3697</f>
        <v>42062</v>
      </c>
      <c r="B3697" cm="1">
        <f t="array" ref="B3697">INDEX(IndiciMSCI!A:Y,ROW(),Sheet1!$O$2)</f>
        <v>164.95400000000001</v>
      </c>
      <c r="C3697">
        <f t="shared" ca="1" si="404"/>
        <v>148.48110000000003</v>
      </c>
      <c r="D3697" t="b">
        <f t="shared" ca="1" si="405"/>
        <v>0</v>
      </c>
      <c r="E3697" s="13" cm="1">
        <f t="array" aca="1" ref="E3697" ca="1">IF(ISBLANK(INDIRECT(ADDRESS(ROW(B3697)+$N$5,COLUMN(B3697)))),"",(INDIRECT(ADDRESS(ROW(B3697)+$N$5,COLUMN(B3697)))/B3697-1))</f>
        <v>-7.3438655625204574E-2</v>
      </c>
      <c r="F3697" s="5">
        <f t="shared" ca="1" si="409"/>
        <v>42237</v>
      </c>
      <c r="G3697" s="11">
        <f t="shared" ca="1" si="406"/>
        <v>164.40299999999999</v>
      </c>
      <c r="H3697" s="17" cm="1">
        <f t="array" aca="1" ref="H3697" ca="1">IF(F3697="MAI","NESSUNO",INDIRECT(ADDRESS(ROW()+$N$5,2)))</f>
        <v>152.84</v>
      </c>
      <c r="I3697" s="11">
        <f t="shared" ca="1" si="407"/>
        <v>1.5672644362136623</v>
      </c>
      <c r="J3697" s="13">
        <f t="shared" ca="1" si="403"/>
        <v>-6.0800201722513131E-2</v>
      </c>
      <c r="K3697" s="13" t="b">
        <f t="shared" ca="1" si="408"/>
        <v>1</v>
      </c>
    </row>
    <row r="3698" spans="1:11" x14ac:dyDescent="0.2">
      <c r="A3698" s="5">
        <f>IndiciMSCI!A3698</f>
        <v>42065</v>
      </c>
      <c r="B3698" cm="1">
        <f t="array" ref="B3698">INDEX(IndiciMSCI!A:Y,ROW(),Sheet1!$O$2)</f>
        <v>164.55699999999999</v>
      </c>
      <c r="C3698">
        <f t="shared" ca="1" si="404"/>
        <v>148.48110000000003</v>
      </c>
      <c r="D3698" t="b">
        <f t="shared" ca="1" si="405"/>
        <v>0</v>
      </c>
      <c r="E3698" s="13" cm="1">
        <f t="array" aca="1" ref="E3698" ca="1">IF(ISBLANK(INDIRECT(ADDRESS(ROW(B3698)+$N$5,COLUMN(B3698)))),"",(INDIRECT(ADDRESS(ROW(B3698)+$N$5,COLUMN(B3698)))/B3698-1))</f>
        <v>-6.7654369002837833E-2</v>
      </c>
      <c r="F3698" s="5">
        <f t="shared" ca="1" si="409"/>
        <v>42237</v>
      </c>
      <c r="G3698" s="11">
        <f t="shared" ca="1" si="406"/>
        <v>164.40299999999999</v>
      </c>
      <c r="H3698" s="17" cm="1">
        <f t="array" aca="1" ref="H3698" ca="1">IF(F3698="MAI","NESSUNO",INDIRECT(ADDRESS(ROW()+$N$5,2)))</f>
        <v>153.42400000000001</v>
      </c>
      <c r="I3698" s="11">
        <f t="shared" ca="1" si="407"/>
        <v>1.5402715818652553</v>
      </c>
      <c r="J3698" s="13">
        <f t="shared" ca="1" si="403"/>
        <v>-5.7412142224501563E-2</v>
      </c>
      <c r="K3698" s="13" t="b">
        <f t="shared" ca="1" si="408"/>
        <v>1</v>
      </c>
    </row>
    <row r="3699" spans="1:11" x14ac:dyDescent="0.2">
      <c r="A3699" s="5">
        <f>IndiciMSCI!A3699</f>
        <v>42066</v>
      </c>
      <c r="B3699" cm="1">
        <f t="array" ref="B3699">INDEX(IndiciMSCI!A:Y,ROW(),Sheet1!$O$2)</f>
        <v>165.727</v>
      </c>
      <c r="C3699">
        <f t="shared" ca="1" si="404"/>
        <v>149.15430000000001</v>
      </c>
      <c r="D3699" t="b">
        <f t="shared" ca="1" si="405"/>
        <v>0</v>
      </c>
      <c r="E3699" s="13" cm="1">
        <f t="array" aca="1" ref="E3699" ca="1">IF(ISBLANK(INDIRECT(ADDRESS(ROW(B3699)+$N$5,COLUMN(B3699)))),"",(INDIRECT(ADDRESS(ROW(B3699)+$N$5,COLUMN(B3699)))/B3699-1))</f>
        <v>-7.7675936932424916E-2</v>
      </c>
      <c r="F3699" s="5">
        <f t="shared" ca="1" si="409"/>
        <v>42237</v>
      </c>
      <c r="G3699" s="11">
        <f t="shared" ca="1" si="406"/>
        <v>164.40299999999999</v>
      </c>
      <c r="H3699" s="17" cm="1">
        <f t="array" aca="1" ref="H3699" ca="1">IF(F3699="MAI","NESSUNO",INDIRECT(ADDRESS(ROW()+$N$5,2)))</f>
        <v>152.85400000000001</v>
      </c>
      <c r="I3699" s="11">
        <f t="shared" ca="1" si="407"/>
        <v>1.5312749393462752</v>
      </c>
      <c r="J3699" s="13">
        <f t="shared" ca="1" si="403"/>
        <v>-6.0933955345423764E-2</v>
      </c>
      <c r="K3699" s="13" t="b">
        <f t="shared" ca="1" si="408"/>
        <v>1</v>
      </c>
    </row>
    <row r="3700" spans="1:11" x14ac:dyDescent="0.2">
      <c r="A3700" s="5">
        <f>IndiciMSCI!A3700</f>
        <v>42067</v>
      </c>
      <c r="B3700" cm="1">
        <f t="array" ref="B3700">INDEX(IndiciMSCI!A:Y,ROW(),Sheet1!$O$2)</f>
        <v>166.179</v>
      </c>
      <c r="C3700">
        <f t="shared" ca="1" si="404"/>
        <v>149.56110000000001</v>
      </c>
      <c r="D3700" t="b">
        <f t="shared" ca="1" si="405"/>
        <v>0</v>
      </c>
      <c r="E3700" s="13" cm="1">
        <f t="array" aca="1" ref="E3700" ca="1">IF(ISBLANK(INDIRECT(ADDRESS(ROW(B3700)+$N$5,COLUMN(B3700)))),"",(INDIRECT(ADDRESS(ROW(B3700)+$N$5,COLUMN(B3700)))/B3700-1))</f>
        <v>-4.399472857581288E-2</v>
      </c>
      <c r="F3700" s="5">
        <f t="shared" ca="1" si="409"/>
        <v>42237</v>
      </c>
      <c r="G3700" s="11">
        <f t="shared" ca="1" si="406"/>
        <v>164.40299999999999</v>
      </c>
      <c r="H3700" s="17" cm="1">
        <f t="array" aca="1" ref="H3700" ca="1">IF(F3700="MAI","NESSUNO",INDIRECT(ADDRESS(ROW()+$N$5,2)))</f>
        <v>158.86799999999999</v>
      </c>
      <c r="I3700" s="11">
        <f t="shared" ca="1" si="407"/>
        <v>1.5222787845818004</v>
      </c>
      <c r="J3700" s="13">
        <f t="shared" ca="1" si="403"/>
        <v>-2.4407834500697653E-2</v>
      </c>
      <c r="K3700" s="13" t="b">
        <f t="shared" ca="1" si="408"/>
        <v>1</v>
      </c>
    </row>
    <row r="3701" spans="1:11" x14ac:dyDescent="0.2">
      <c r="A3701" s="5">
        <f>IndiciMSCI!A3701</f>
        <v>42068</v>
      </c>
      <c r="B3701" cm="1">
        <f t="array" ref="B3701">INDEX(IndiciMSCI!A:Y,ROW(),Sheet1!$O$2)</f>
        <v>166.857</v>
      </c>
      <c r="C3701">
        <f t="shared" ca="1" si="404"/>
        <v>150.1713</v>
      </c>
      <c r="D3701" t="b">
        <f t="shared" ca="1" si="405"/>
        <v>0</v>
      </c>
      <c r="E3701" s="13" cm="1">
        <f t="array" aca="1" ref="E3701" ca="1">IF(ISBLANK(INDIRECT(ADDRESS(ROW(B3701)+$N$5,COLUMN(B3701)))),"",(INDIRECT(ADDRESS(ROW(B3701)+$N$5,COLUMN(B3701)))/B3701-1))</f>
        <v>-3.9542842074351214E-2</v>
      </c>
      <c r="F3701" s="5">
        <f t="shared" ca="1" si="409"/>
        <v>42237</v>
      </c>
      <c r="G3701" s="11">
        <f t="shared" ca="1" si="406"/>
        <v>164.40299999999999</v>
      </c>
      <c r="H3701" s="17" cm="1">
        <f t="array" aca="1" ref="H3701" ca="1">IF(F3701="MAI","NESSUNO",INDIRECT(ADDRESS(ROW()+$N$5,2)))</f>
        <v>160.25899999999999</v>
      </c>
      <c r="I3701" s="11">
        <f t="shared" ca="1" si="407"/>
        <v>1.5132831175453703</v>
      </c>
      <c r="J3701" s="13">
        <f t="shared" ca="1" si="403"/>
        <v>-1.6001635508200187E-2</v>
      </c>
      <c r="K3701" s="13" t="b">
        <f t="shared" ca="1" si="408"/>
        <v>1</v>
      </c>
    </row>
    <row r="3702" spans="1:11" x14ac:dyDescent="0.2">
      <c r="A3702" s="5">
        <f>IndiciMSCI!A3702</f>
        <v>42069</v>
      </c>
      <c r="B3702" cm="1">
        <f t="array" ref="B3702">INDEX(IndiciMSCI!A:Y,ROW(),Sheet1!$O$2)</f>
        <v>170.09899999999999</v>
      </c>
      <c r="C3702">
        <f t="shared" ca="1" si="404"/>
        <v>153.0891</v>
      </c>
      <c r="D3702" t="b">
        <f t="shared" ca="1" si="405"/>
        <v>0</v>
      </c>
      <c r="E3702" s="13" cm="1">
        <f t="array" aca="1" ref="E3702" ca="1">IF(ISBLANK(INDIRECT(ADDRESS(ROW(B3702)+$N$5,COLUMN(B3702)))),"",(INDIRECT(ADDRESS(ROW(B3702)+$N$5,COLUMN(B3702)))/B3702-1))</f>
        <v>-6.2522413418068301E-2</v>
      </c>
      <c r="F3702" s="5">
        <f t="shared" ca="1" si="409"/>
        <v>42237</v>
      </c>
      <c r="G3702" s="11">
        <f t="shared" ca="1" si="406"/>
        <v>164.40299999999999</v>
      </c>
      <c r="H3702" s="17" cm="1">
        <f t="array" aca="1" ref="H3702" ca="1">IF(F3702="MAI","NESSUNO",INDIRECT(ADDRESS(ROW()+$N$5,2)))</f>
        <v>159.464</v>
      </c>
      <c r="I3702" s="11">
        <f t="shared" ca="1" si="407"/>
        <v>1.5042879382105241</v>
      </c>
      <c r="J3702" s="13">
        <f t="shared" ca="1" si="403"/>
        <v>-2.089202789358752E-2</v>
      </c>
      <c r="K3702" s="13" t="b">
        <f t="shared" ca="1" si="408"/>
        <v>1</v>
      </c>
    </row>
    <row r="3703" spans="1:11" x14ac:dyDescent="0.2">
      <c r="A3703" s="5">
        <f>IndiciMSCI!A3703</f>
        <v>42072</v>
      </c>
      <c r="B3703" cm="1">
        <f t="array" ref="B3703">INDEX(IndiciMSCI!A:Y,ROW(),Sheet1!$O$2)</f>
        <v>169.101</v>
      </c>
      <c r="C3703">
        <f t="shared" ca="1" si="404"/>
        <v>153.0891</v>
      </c>
      <c r="D3703" t="b">
        <f t="shared" ca="1" si="405"/>
        <v>0</v>
      </c>
      <c r="E3703" s="13" cm="1">
        <f t="array" aca="1" ref="E3703" ca="1">IF(ISBLANK(INDIRECT(ADDRESS(ROW(B3703)+$N$5,COLUMN(B3703)))),"",(INDIRECT(ADDRESS(ROW(B3703)+$N$5,COLUMN(B3703)))/B3703-1))</f>
        <v>-6.2601640439737261E-2</v>
      </c>
      <c r="F3703" s="5">
        <f t="shared" ca="1" si="409"/>
        <v>42237</v>
      </c>
      <c r="G3703" s="11">
        <f t="shared" ca="1" si="406"/>
        <v>164.40299999999999</v>
      </c>
      <c r="H3703" s="17" cm="1">
        <f t="array" aca="1" ref="H3703" ca="1">IF(F3703="MAI","NESSUNO",INDIRECT(ADDRESS(ROW()+$N$5,2)))</f>
        <v>158.51499999999999</v>
      </c>
      <c r="I3703" s="11">
        <f t="shared" ca="1" si="407"/>
        <v>1.477305326151253</v>
      </c>
      <c r="J3703" s="13">
        <f t="shared" ca="1" si="403"/>
        <v>-2.6828553456133723E-2</v>
      </c>
      <c r="K3703" s="13" t="b">
        <f t="shared" ca="1" si="408"/>
        <v>1</v>
      </c>
    </row>
    <row r="3704" spans="1:11" x14ac:dyDescent="0.2">
      <c r="A3704" s="5">
        <f>IndiciMSCI!A3704</f>
        <v>42073</v>
      </c>
      <c r="B3704" cm="1">
        <f t="array" ref="B3704">INDEX(IndiciMSCI!A:Y,ROW(),Sheet1!$O$2)</f>
        <v>170.40799999999999</v>
      </c>
      <c r="C3704">
        <f t="shared" ca="1" si="404"/>
        <v>153.3672</v>
      </c>
      <c r="D3704" t="b">
        <f t="shared" ca="1" si="405"/>
        <v>0</v>
      </c>
      <c r="E3704" s="13" cm="1">
        <f t="array" aca="1" ref="E3704" ca="1">IF(ISBLANK(INDIRECT(ADDRESS(ROW(B3704)+$N$5,COLUMN(B3704)))),"",(INDIRECT(ADDRESS(ROW(B3704)+$N$5,COLUMN(B3704)))/B3704-1))</f>
        <v>-7.6686540538002834E-2</v>
      </c>
      <c r="F3704" s="5">
        <f t="shared" ca="1" si="409"/>
        <v>42237</v>
      </c>
      <c r="G3704" s="11">
        <f t="shared" ca="1" si="406"/>
        <v>164.40299999999999</v>
      </c>
      <c r="H3704" s="17" cm="1">
        <f t="array" aca="1" ref="H3704" ca="1">IF(F3704="MAI","NESSUNO",INDIRECT(ADDRESS(ROW()+$N$5,2)))</f>
        <v>157.34</v>
      </c>
      <c r="I3704" s="11">
        <f t="shared" ca="1" si="407"/>
        <v>1.4683120973584778</v>
      </c>
      <c r="J3704" s="13">
        <f t="shared" ca="1" si="403"/>
        <v>-3.4030327321530086E-2</v>
      </c>
      <c r="K3704" s="13" t="b">
        <f t="shared" ca="1" si="408"/>
        <v>1</v>
      </c>
    </row>
    <row r="3705" spans="1:11" x14ac:dyDescent="0.2">
      <c r="A3705" s="5">
        <f>IndiciMSCI!A3705</f>
        <v>42074</v>
      </c>
      <c r="B3705" cm="1">
        <f t="array" ref="B3705">INDEX(IndiciMSCI!A:Y,ROW(),Sheet1!$O$2)</f>
        <v>172.21799999999999</v>
      </c>
      <c r="C3705">
        <f t="shared" ca="1" si="404"/>
        <v>154.99619999999999</v>
      </c>
      <c r="D3705" t="b">
        <f t="shared" ca="1" si="405"/>
        <v>0</v>
      </c>
      <c r="E3705" s="13" cm="1">
        <f t="array" aca="1" ref="E3705" ca="1">IF(ISBLANK(INDIRECT(ADDRESS(ROW(B3705)+$N$5,COLUMN(B3705)))),"",(INDIRECT(ADDRESS(ROW(B3705)+$N$5,COLUMN(B3705)))/B3705-1))</f>
        <v>-9.6499785156023199E-2</v>
      </c>
      <c r="F3705" s="5">
        <f t="shared" ca="1" si="409"/>
        <v>42237</v>
      </c>
      <c r="G3705" s="11">
        <f t="shared" ca="1" si="406"/>
        <v>164.40299999999999</v>
      </c>
      <c r="H3705" s="17" cm="1">
        <f t="array" aca="1" ref="H3705" ca="1">IF(F3705="MAI","NESSUNO",INDIRECT(ADDRESS(ROW()+$N$5,2)))</f>
        <v>155.59899999999999</v>
      </c>
      <c r="I3705" s="11">
        <f t="shared" ca="1" si="407"/>
        <v>1.4593193561350972</v>
      </c>
      <c r="J3705" s="13">
        <f t="shared" ca="1" si="403"/>
        <v>-4.4674857781578835E-2</v>
      </c>
      <c r="K3705" s="13" t="b">
        <f t="shared" ca="1" si="408"/>
        <v>1</v>
      </c>
    </row>
    <row r="3706" spans="1:11" x14ac:dyDescent="0.2">
      <c r="A3706" s="5">
        <f>IndiciMSCI!A3706</f>
        <v>42075</v>
      </c>
      <c r="B3706" cm="1">
        <f t="array" ref="B3706">INDEX(IndiciMSCI!A:Y,ROW(),Sheet1!$O$2)</f>
        <v>174.21100000000001</v>
      </c>
      <c r="C3706">
        <f t="shared" ca="1" si="404"/>
        <v>156.78990000000002</v>
      </c>
      <c r="D3706" t="b">
        <f t="shared" ca="1" si="405"/>
        <v>0</v>
      </c>
      <c r="E3706" s="13" cm="1">
        <f t="array" aca="1" ref="E3706" ca="1">IF(ISBLANK(INDIRECT(ADDRESS(ROW(B3706)+$N$5,COLUMN(B3706)))),"",(INDIRECT(ADDRESS(ROW(B3706)+$N$5,COLUMN(B3706)))/B3706-1))</f>
        <v>-0.10944773866173785</v>
      </c>
      <c r="F3706" s="5">
        <f t="shared" ca="1" si="409"/>
        <v>42237</v>
      </c>
      <c r="G3706" s="11">
        <f t="shared" ca="1" si="406"/>
        <v>164.40299999999999</v>
      </c>
      <c r="H3706" s="17" cm="1">
        <f t="array" aca="1" ref="H3706" ca="1">IF(F3706="MAI","NESSUNO",INDIRECT(ADDRESS(ROW()+$N$5,2)))</f>
        <v>155.14400000000001</v>
      </c>
      <c r="I3706" s="11">
        <f t="shared" ca="1" si="407"/>
        <v>1.450327102454736</v>
      </c>
      <c r="J3706" s="13">
        <f t="shared" ca="1" si="403"/>
        <v>-4.7497143589504145E-2</v>
      </c>
      <c r="K3706" s="13" t="b">
        <f t="shared" ca="1" si="408"/>
        <v>1</v>
      </c>
    </row>
    <row r="3707" spans="1:11" x14ac:dyDescent="0.2">
      <c r="A3707" s="5">
        <f>IndiciMSCI!A3707</f>
        <v>42076</v>
      </c>
      <c r="B3707" cm="1">
        <f t="array" ref="B3707">INDEX(IndiciMSCI!A:Y,ROW(),Sheet1!$O$2)</f>
        <v>177.54499999999999</v>
      </c>
      <c r="C3707">
        <f t="shared" ca="1" si="404"/>
        <v>159.79049999999998</v>
      </c>
      <c r="D3707" t="b">
        <f t="shared" ca="1" si="405"/>
        <v>0</v>
      </c>
      <c r="E3707" s="13" cm="1">
        <f t="array" aca="1" ref="E3707" ca="1">IF(ISBLANK(INDIRECT(ADDRESS(ROW(B3707)+$N$5,COLUMN(B3707)))),"",(INDIRECT(ADDRESS(ROW(B3707)+$N$5,COLUMN(B3707)))/B3707-1))</f>
        <v>-0.12347855473260283</v>
      </c>
      <c r="F3707" s="5">
        <f t="shared" ca="1" si="409"/>
        <v>42237</v>
      </c>
      <c r="G3707" s="11">
        <f t="shared" ca="1" si="406"/>
        <v>164.40299999999999</v>
      </c>
      <c r="H3707" s="17" cm="1">
        <f t="array" aca="1" ref="H3707" ca="1">IF(F3707="MAI","NESSUNO",INDIRECT(ADDRESS(ROW()+$N$5,2)))</f>
        <v>155.62200000000001</v>
      </c>
      <c r="I3707" s="11">
        <f t="shared" ca="1" si="407"/>
        <v>1.4413353362909049</v>
      </c>
      <c r="J3707" s="13">
        <f t="shared" ca="1" si="403"/>
        <v>-4.4644347510137121E-2</v>
      </c>
      <c r="K3707" s="13" t="b">
        <f t="shared" ca="1" si="408"/>
        <v>1</v>
      </c>
    </row>
    <row r="3708" spans="1:11" x14ac:dyDescent="0.2">
      <c r="A3708" s="5">
        <f>IndiciMSCI!A3708</f>
        <v>42079</v>
      </c>
      <c r="B3708" cm="1">
        <f t="array" ref="B3708">INDEX(IndiciMSCI!A:Y,ROW(),Sheet1!$O$2)</f>
        <v>176.13</v>
      </c>
      <c r="C3708">
        <f t="shared" ca="1" si="404"/>
        <v>159.79049999999998</v>
      </c>
      <c r="D3708" t="b">
        <f t="shared" ca="1" si="405"/>
        <v>0</v>
      </c>
      <c r="E3708" s="13" cm="1">
        <f t="array" aca="1" ref="E3708" ca="1">IF(ISBLANK(INDIRECT(ADDRESS(ROW(B3708)+$N$5,COLUMN(B3708)))),"",(INDIRECT(ADDRESS(ROW(B3708)+$N$5,COLUMN(B3708)))/B3708-1))</f>
        <v>-9.9892125134843579E-2</v>
      </c>
      <c r="F3708" s="5">
        <f t="shared" ca="1" si="409"/>
        <v>42237</v>
      </c>
      <c r="G3708" s="11">
        <f t="shared" ca="1" si="406"/>
        <v>164.40299999999999</v>
      </c>
      <c r="H3708" s="17" cm="1">
        <f t="array" aca="1" ref="H3708" ca="1">IF(F3708="MAI","NESSUNO",INDIRECT(ADDRESS(ROW()+$N$5,2)))</f>
        <v>158.536</v>
      </c>
      <c r="I3708" s="11">
        <f t="shared" ca="1" si="407"/>
        <v>1.4143629626344136</v>
      </c>
      <c r="J3708" s="13">
        <f t="shared" ca="1" si="403"/>
        <v>-2.7083672666347796E-2</v>
      </c>
      <c r="K3708" s="13" t="b">
        <f t="shared" ca="1" si="408"/>
        <v>1</v>
      </c>
    </row>
    <row r="3709" spans="1:11" x14ac:dyDescent="0.2">
      <c r="A3709" s="5">
        <f>IndiciMSCI!A3709</f>
        <v>42080</v>
      </c>
      <c r="B3709" cm="1">
        <f t="array" ref="B3709">INDEX(IndiciMSCI!A:Y,ROW(),Sheet1!$O$2)</f>
        <v>177.26</v>
      </c>
      <c r="C3709">
        <f t="shared" ca="1" si="404"/>
        <v>159.79049999999998</v>
      </c>
      <c r="D3709" t="b">
        <f t="shared" ca="1" si="405"/>
        <v>0</v>
      </c>
      <c r="E3709" s="13" cm="1">
        <f t="array" aca="1" ref="E3709" ca="1">IF(ISBLANK(INDIRECT(ADDRESS(ROW(B3709)+$N$5,COLUMN(B3709)))),"",(INDIRECT(ADDRESS(ROW(B3709)+$N$5,COLUMN(B3709)))/B3709-1))</f>
        <v>-0.10647636240550606</v>
      </c>
      <c r="F3709" s="5">
        <f t="shared" ca="1" si="409"/>
        <v>42237</v>
      </c>
      <c r="G3709" s="11">
        <f t="shared" ca="1" si="406"/>
        <v>164.40299999999999</v>
      </c>
      <c r="H3709" s="17" cm="1">
        <f t="array" aca="1" ref="H3709" ca="1">IF(F3709="MAI","NESSUNO",INDIRECT(ADDRESS(ROW()+$N$5,2)))</f>
        <v>158.386</v>
      </c>
      <c r="I3709" s="11">
        <f t="shared" ca="1" si="407"/>
        <v>1.4053731462724954</v>
      </c>
      <c r="J3709" s="13">
        <f t="shared" ca="1" si="403"/>
        <v>-2.8050746359418628E-2</v>
      </c>
      <c r="K3709" s="13" t="b">
        <f t="shared" ca="1" si="408"/>
        <v>1</v>
      </c>
    </row>
    <row r="3710" spans="1:11" x14ac:dyDescent="0.2">
      <c r="A3710" s="5">
        <f>IndiciMSCI!A3710</f>
        <v>42081</v>
      </c>
      <c r="B3710" cm="1">
        <f t="array" ref="B3710">INDEX(IndiciMSCI!A:Y,ROW(),Sheet1!$O$2)</f>
        <v>178.56399999999999</v>
      </c>
      <c r="C3710">
        <f t="shared" ca="1" si="404"/>
        <v>160.70759999999999</v>
      </c>
      <c r="D3710" t="b">
        <f t="shared" ca="1" si="405"/>
        <v>0</v>
      </c>
      <c r="E3710" s="13" cm="1">
        <f t="array" aca="1" ref="E3710" ca="1">IF(ISBLANK(INDIRECT(ADDRESS(ROW(B3710)+$N$5,COLUMN(B3710)))),"",(INDIRECT(ADDRESS(ROW(B3710)+$N$5,COLUMN(B3710)))/B3710-1))</f>
        <v>-0.1240675612105463</v>
      </c>
      <c r="F3710" s="5">
        <f t="shared" ca="1" si="409"/>
        <v>42237</v>
      </c>
      <c r="G3710" s="11">
        <f t="shared" ca="1" si="406"/>
        <v>164.40299999999999</v>
      </c>
      <c r="H3710" s="17" cm="1">
        <f t="array" aca="1" ref="H3710" ca="1">IF(F3710="MAI","NESSUNO",INDIRECT(ADDRESS(ROW()+$N$5,2)))</f>
        <v>156.41</v>
      </c>
      <c r="I3710" s="11">
        <f t="shared" ca="1" si="407"/>
        <v>1.3963838172950034</v>
      </c>
      <c r="J3710" s="13">
        <f t="shared" ca="1" si="403"/>
        <v>-4.0124670369184212E-2</v>
      </c>
      <c r="K3710" s="13" t="b">
        <f t="shared" ca="1" si="408"/>
        <v>1</v>
      </c>
    </row>
    <row r="3711" spans="1:11" x14ac:dyDescent="0.2">
      <c r="A3711" s="5">
        <f>IndiciMSCI!A3711</f>
        <v>42082</v>
      </c>
      <c r="B3711" cm="1">
        <f t="array" ref="B3711">INDEX(IndiciMSCI!A:Y,ROW(),Sheet1!$O$2)</f>
        <v>178.166</v>
      </c>
      <c r="C3711">
        <f t="shared" ca="1" si="404"/>
        <v>160.70759999999999</v>
      </c>
      <c r="D3711" t="b">
        <f t="shared" ca="1" si="405"/>
        <v>0</v>
      </c>
      <c r="E3711" s="13" cm="1">
        <f t="array" aca="1" ref="E3711" ca="1">IF(ISBLANK(INDIRECT(ADDRESS(ROW(B3711)+$N$5,COLUMN(B3711)))),"",(INDIRECT(ADDRESS(ROW(B3711)+$N$5,COLUMN(B3711)))/B3711-1))</f>
        <v>-0.12404162410336428</v>
      </c>
      <c r="F3711" s="5">
        <f t="shared" ca="1" si="409"/>
        <v>42237</v>
      </c>
      <c r="G3711" s="11">
        <f t="shared" ca="1" si="406"/>
        <v>164.40299999999999</v>
      </c>
      <c r="H3711" s="17" cm="1">
        <f t="array" aca="1" ref="H3711" ca="1">IF(F3711="MAI","NESSUNO",INDIRECT(ADDRESS(ROW()+$N$5,2)))</f>
        <v>156.066</v>
      </c>
      <c r="I3711" s="11">
        <f t="shared" ca="1" si="407"/>
        <v>1.3873949756754769</v>
      </c>
      <c r="J3711" s="13">
        <f t="shared" ca="1" si="403"/>
        <v>-4.2271765261731917E-2</v>
      </c>
      <c r="K3711" s="13" t="b">
        <f t="shared" ca="1" si="408"/>
        <v>1</v>
      </c>
    </row>
    <row r="3712" spans="1:11" x14ac:dyDescent="0.2">
      <c r="A3712" s="5">
        <f>IndiciMSCI!A3712</f>
        <v>42083</v>
      </c>
      <c r="B3712" cm="1">
        <f t="array" ref="B3712">INDEX(IndiciMSCI!A:Y,ROW(),Sheet1!$O$2)</f>
        <v>176.82499999999999</v>
      </c>
      <c r="C3712">
        <f t="shared" ca="1" si="404"/>
        <v>160.70759999999999</v>
      </c>
      <c r="D3712" t="b">
        <f t="shared" ca="1" si="405"/>
        <v>0</v>
      </c>
      <c r="E3712" s="13" cm="1">
        <f t="array" aca="1" ref="E3712" ca="1">IF(ISBLANK(INDIRECT(ADDRESS(ROW(B3712)+$N$5,COLUMN(B3712)))),"",(INDIRECT(ADDRESS(ROW(B3712)+$N$5,COLUMN(B3712)))/B3712-1))</f>
        <v>-0.12597766152976098</v>
      </c>
      <c r="F3712" s="5">
        <f t="shared" ca="1" si="409"/>
        <v>42237</v>
      </c>
      <c r="G3712" s="11">
        <f t="shared" ca="1" si="406"/>
        <v>164.40299999999999</v>
      </c>
      <c r="H3712" s="17" cm="1">
        <f t="array" aca="1" ref="H3712" ca="1">IF(F3712="MAI","NESSUNO",INDIRECT(ADDRESS(ROW()+$N$5,2)))</f>
        <v>154.54900000000001</v>
      </c>
      <c r="I3712" s="11">
        <f t="shared" ca="1" si="407"/>
        <v>1.3784066213875406</v>
      </c>
      <c r="J3712" s="13">
        <f t="shared" ca="1" si="403"/>
        <v>-5.1553763487359995E-2</v>
      </c>
      <c r="K3712" s="13" t="b">
        <f t="shared" ca="1" si="408"/>
        <v>1</v>
      </c>
    </row>
    <row r="3713" spans="1:11" x14ac:dyDescent="0.2">
      <c r="A3713" s="5">
        <f>IndiciMSCI!A3713</f>
        <v>42086</v>
      </c>
      <c r="B3713" cm="1">
        <f t="array" ref="B3713">INDEX(IndiciMSCI!A:Y,ROW(),Sheet1!$O$2)</f>
        <v>176.76</v>
      </c>
      <c r="C3713">
        <f t="shared" ca="1" si="404"/>
        <v>160.70759999999999</v>
      </c>
      <c r="D3713" t="b">
        <f t="shared" ca="1" si="405"/>
        <v>0</v>
      </c>
      <c r="E3713" s="13" cm="1">
        <f t="array" aca="1" ref="E3713" ca="1">IF(ISBLANK(INDIRECT(ADDRESS(ROW(B3713)+$N$5,COLUMN(B3713)))),"",(INDIRECT(ADDRESS(ROW(B3713)+$N$5,COLUMN(B3713)))/B3713-1))</f>
        <v>-0.12489816700611001</v>
      </c>
      <c r="F3713" s="5">
        <f t="shared" ca="1" si="409"/>
        <v>42237</v>
      </c>
      <c r="G3713" s="11">
        <f t="shared" ca="1" si="406"/>
        <v>164.40299999999999</v>
      </c>
      <c r="H3713" s="17" cm="1">
        <f t="array" aca="1" ref="H3713" ca="1">IF(F3713="MAI","NESSUNO",INDIRECT(ADDRESS(ROW()+$N$5,2)))</f>
        <v>154.68299999999999</v>
      </c>
      <c r="I3713" s="11">
        <f t="shared" ca="1" si="407"/>
        <v>1.3514444822489224</v>
      </c>
      <c r="J3713" s="13">
        <f t="shared" ca="1" si="403"/>
        <v>-5.0902693489480587E-2</v>
      </c>
      <c r="K3713" s="13" t="b">
        <f t="shared" ca="1" si="408"/>
        <v>1</v>
      </c>
    </row>
    <row r="3714" spans="1:11" x14ac:dyDescent="0.2">
      <c r="A3714" s="5">
        <f>IndiciMSCI!A3714</f>
        <v>42087</v>
      </c>
      <c r="B3714" cm="1">
        <f t="array" ref="B3714">INDEX(IndiciMSCI!A:Y,ROW(),Sheet1!$O$2)</f>
        <v>176.34</v>
      </c>
      <c r="C3714">
        <f t="shared" ca="1" si="404"/>
        <v>160.70759999999999</v>
      </c>
      <c r="D3714" t="b">
        <f t="shared" ca="1" si="405"/>
        <v>0</v>
      </c>
      <c r="E3714" s="13" cm="1">
        <f t="array" aca="1" ref="E3714" ca="1">IF(ISBLANK(INDIRECT(ADDRESS(ROW(B3714)+$N$5,COLUMN(B3714)))),"",(INDIRECT(ADDRESS(ROW(B3714)+$N$5,COLUMN(B3714)))/B3714-1))</f>
        <v>-0.10509810593172286</v>
      </c>
      <c r="F3714" s="5">
        <f t="shared" ca="1" si="409"/>
        <v>42237</v>
      </c>
      <c r="G3714" s="11">
        <f t="shared" ca="1" si="406"/>
        <v>164.40299999999999</v>
      </c>
      <c r="H3714" s="17" cm="1">
        <f t="array" aca="1" ref="H3714" ca="1">IF(F3714="MAI","NESSUNO",INDIRECT(ADDRESS(ROW()+$N$5,2)))</f>
        <v>157.80699999999999</v>
      </c>
      <c r="I3714" s="11">
        <f t="shared" ca="1" si="407"/>
        <v>1.3424580770230818</v>
      </c>
      <c r="J3714" s="13">
        <f t="shared" ref="J3714:J3777" ca="1" si="410">IF(E3714="","",IF(F3714="MAI",I3714/B3714,(H3714-G3714+I3714)/G3714))</f>
        <v>-3.1955267987670066E-2</v>
      </c>
      <c r="K3714" s="13" t="b">
        <f t="shared" ca="1" si="408"/>
        <v>1</v>
      </c>
    </row>
    <row r="3715" spans="1:11" x14ac:dyDescent="0.2">
      <c r="A3715" s="5">
        <f>IndiciMSCI!A3715</f>
        <v>42088</v>
      </c>
      <c r="B3715" cm="1">
        <f t="array" ref="B3715">INDEX(IndiciMSCI!A:Y,ROW(),Sheet1!$O$2)</f>
        <v>176.41200000000001</v>
      </c>
      <c r="C3715">
        <f t="shared" ref="C3715:C3778" ca="1" si="411">MAX(INDIRECT("B"&amp;ROW()&amp;":B"&amp;MAX(2,ROW()-$N$3)))*(1-$N$4)</f>
        <v>160.70759999999999</v>
      </c>
      <c r="D3715" t="b">
        <f t="shared" ref="D3715:D3778" ca="1" si="412">B3715&lt;C3715</f>
        <v>0</v>
      </c>
      <c r="E3715" s="13" cm="1">
        <f t="array" aca="1" ref="E3715" ca="1">IF(ISBLANK(INDIRECT(ADDRESS(ROW(B3715)+$N$5,COLUMN(B3715)))),"",(INDIRECT(ADDRESS(ROW(B3715)+$N$5,COLUMN(B3715)))/B3715-1))</f>
        <v>-0.11239031358410989</v>
      </c>
      <c r="F3715" s="5">
        <f t="shared" ca="1" si="409"/>
        <v>42237</v>
      </c>
      <c r="G3715" s="11">
        <f t="shared" ref="G3715:G3778" ca="1" si="413">IF(F3715="MAI","NESSUNO",INDEX(B:B,MATCH(F3715,A:A,0)))</f>
        <v>164.40299999999999</v>
      </c>
      <c r="H3715" s="17" cm="1">
        <f t="array" aca="1" ref="H3715" ca="1">IF(F3715="MAI","NESSUNO",INDIRECT(ADDRESS(ROW()+$N$5,2)))</f>
        <v>156.58500000000001</v>
      </c>
      <c r="I3715" s="11">
        <f t="shared" ref="I3715:I3778" ca="1" si="414">IF(F3715="MAI",B3715*(1+$N$6)^($N$5*(7/5)/365.25)-B3715, G3715*(1+$N$6)^((F3715-A3715)/365.25)-G3715)</f>
        <v>1.3334721589966705</v>
      </c>
      <c r="J3715" s="13">
        <f t="shared" ca="1" si="410"/>
        <v>-3.9442880245514456E-2</v>
      </c>
      <c r="K3715" s="13" t="b">
        <f t="shared" ref="K3715:K3778" ca="1" si="415">IF(E3715="","",J3715&gt;E3715)</f>
        <v>1</v>
      </c>
    </row>
    <row r="3716" spans="1:11" x14ac:dyDescent="0.2">
      <c r="A3716" s="5">
        <f>IndiciMSCI!A3716</f>
        <v>42089</v>
      </c>
      <c r="B3716" cm="1">
        <f t="array" ref="B3716">INDEX(IndiciMSCI!A:Y,ROW(),Sheet1!$O$2)</f>
        <v>175.39599999999999</v>
      </c>
      <c r="C3716">
        <f t="shared" ca="1" si="411"/>
        <v>160.70759999999999</v>
      </c>
      <c r="D3716" t="b">
        <f t="shared" ca="1" si="412"/>
        <v>0</v>
      </c>
      <c r="E3716" s="13" cm="1">
        <f t="array" aca="1" ref="E3716" ca="1">IF(ISBLANK(INDIRECT(ADDRESS(ROW(B3716)+$N$5,COLUMN(B3716)))),"",(INDIRECT(ADDRESS(ROW(B3716)+$N$5,COLUMN(B3716)))/B3716-1))</f>
        <v>-0.11356587379415717</v>
      </c>
      <c r="F3716" s="5">
        <f t="shared" ca="1" si="409"/>
        <v>42237</v>
      </c>
      <c r="G3716" s="11">
        <f t="shared" ca="1" si="413"/>
        <v>164.40299999999999</v>
      </c>
      <c r="H3716" s="17" cm="1">
        <f t="array" aca="1" ref="H3716" ca="1">IF(F3716="MAI","NESSUNO",INDIRECT(ADDRESS(ROW()+$N$5,2)))</f>
        <v>155.477</v>
      </c>
      <c r="I3716" s="11">
        <f t="shared" ca="1" si="414"/>
        <v>1.3244867281433699</v>
      </c>
      <c r="J3716" s="13">
        <f t="shared" ca="1" si="410"/>
        <v>-4.6237071536751877E-2</v>
      </c>
      <c r="K3716" s="13" t="b">
        <f t="shared" ca="1" si="415"/>
        <v>1</v>
      </c>
    </row>
    <row r="3717" spans="1:11" x14ac:dyDescent="0.2">
      <c r="A3717" s="5">
        <f>IndiciMSCI!A3717</f>
        <v>42090</v>
      </c>
      <c r="B3717" cm="1">
        <f t="array" ref="B3717">INDEX(IndiciMSCI!A:Y,ROW(),Sheet1!$O$2)</f>
        <v>175.12299999999999</v>
      </c>
      <c r="C3717">
        <f t="shared" ca="1" si="411"/>
        <v>160.70759999999999</v>
      </c>
      <c r="D3717" t="b">
        <f t="shared" ca="1" si="412"/>
        <v>0</v>
      </c>
      <c r="E3717" s="13" cm="1">
        <f t="array" aca="1" ref="E3717" ca="1">IF(ISBLANK(INDIRECT(ADDRESS(ROW(B3717)+$N$5,COLUMN(B3717)))),"",(INDIRECT(ADDRESS(ROW(B3717)+$N$5,COLUMN(B3717)))/B3717-1))</f>
        <v>-0.10257361968445033</v>
      </c>
      <c r="F3717" s="5">
        <f t="shared" ca="1" si="409"/>
        <v>42237</v>
      </c>
      <c r="G3717" s="11">
        <f t="shared" ca="1" si="413"/>
        <v>164.40299999999999</v>
      </c>
      <c r="H3717" s="17" cm="1">
        <f t="array" aca="1" ref="H3717" ca="1">IF(F3717="MAI","NESSUNO",INDIRECT(ADDRESS(ROW()+$N$5,2)))</f>
        <v>157.16</v>
      </c>
      <c r="I3717" s="11">
        <f t="shared" ca="1" si="414"/>
        <v>1.315501784436691</v>
      </c>
      <c r="J3717" s="13">
        <f t="shared" ca="1" si="410"/>
        <v>-3.6054684011625725E-2</v>
      </c>
      <c r="K3717" s="13" t="b">
        <f t="shared" ca="1" si="415"/>
        <v>1</v>
      </c>
    </row>
    <row r="3718" spans="1:11" x14ac:dyDescent="0.2">
      <c r="A3718" s="5">
        <f>IndiciMSCI!A3718</f>
        <v>42093</v>
      </c>
      <c r="B3718" cm="1">
        <f t="array" ref="B3718">INDEX(IndiciMSCI!A:Y,ROW(),Sheet1!$O$2)</f>
        <v>175.285</v>
      </c>
      <c r="C3718">
        <f t="shared" ca="1" si="411"/>
        <v>160.70759999999999</v>
      </c>
      <c r="D3718" t="b">
        <f t="shared" ca="1" si="412"/>
        <v>0</v>
      </c>
      <c r="E3718" s="13" cm="1">
        <f t="array" aca="1" ref="E3718" ca="1">IF(ISBLANK(INDIRECT(ADDRESS(ROW(B3718)+$N$5,COLUMN(B3718)))),"",(INDIRECT(ADDRESS(ROW(B3718)+$N$5,COLUMN(B3718)))/B3718-1))</f>
        <v>-0.10270131500128366</v>
      </c>
      <c r="F3718" s="5">
        <f t="shared" ca="1" si="409"/>
        <v>42237</v>
      </c>
      <c r="G3718" s="11">
        <f t="shared" ca="1" si="413"/>
        <v>164.40299999999999</v>
      </c>
      <c r="H3718" s="17" cm="1">
        <f t="array" aca="1" ref="H3718" ca="1">IF(F3718="MAI","NESSUNO",INDIRECT(ADDRESS(ROW()+$N$5,2)))</f>
        <v>157.28299999999999</v>
      </c>
      <c r="I3718" s="11">
        <f t="shared" ca="1" si="414"/>
        <v>1.2885498759325174</v>
      </c>
      <c r="J3718" s="13">
        <f t="shared" ca="1" si="410"/>
        <v>-3.5470460539451756E-2</v>
      </c>
      <c r="K3718" s="13" t="b">
        <f t="shared" ca="1" si="415"/>
        <v>1</v>
      </c>
    </row>
    <row r="3719" spans="1:11" x14ac:dyDescent="0.2">
      <c r="A3719" s="5">
        <f>IndiciMSCI!A3719</f>
        <v>42094</v>
      </c>
      <c r="B3719" cm="1">
        <f t="array" ref="B3719">INDEX(IndiciMSCI!A:Y,ROW(),Sheet1!$O$2)</f>
        <v>174.91300000000001</v>
      </c>
      <c r="C3719">
        <f t="shared" ca="1" si="411"/>
        <v>160.70759999999999</v>
      </c>
      <c r="D3719" t="b">
        <f t="shared" ca="1" si="412"/>
        <v>0</v>
      </c>
      <c r="E3719" s="13" cm="1">
        <f t="array" aca="1" ref="E3719" ca="1">IF(ISBLANK(INDIRECT(ADDRESS(ROW(B3719)+$N$5,COLUMN(B3719)))),"",(INDIRECT(ADDRESS(ROW(B3719)+$N$5,COLUMN(B3719)))/B3719-1))</f>
        <v>-9.5275937180198222E-2</v>
      </c>
      <c r="F3719" s="5">
        <f t="shared" ca="1" si="409"/>
        <v>42237</v>
      </c>
      <c r="G3719" s="11">
        <f t="shared" ca="1" si="413"/>
        <v>164.40299999999999</v>
      </c>
      <c r="H3719" s="17" cm="1">
        <f t="array" aca="1" ref="H3719" ca="1">IF(F3719="MAI","NESSUNO",INDIRECT(ADDRESS(ROW()+$N$5,2)))</f>
        <v>158.24799999999999</v>
      </c>
      <c r="I3719" s="11">
        <f t="shared" ca="1" si="414"/>
        <v>1.2795668805483729</v>
      </c>
      <c r="J3719" s="13">
        <f t="shared" ca="1" si="410"/>
        <v>-2.9655378061541629E-2</v>
      </c>
      <c r="K3719" s="13" t="b">
        <f t="shared" ca="1" si="415"/>
        <v>1</v>
      </c>
    </row>
    <row r="3720" spans="1:11" x14ac:dyDescent="0.2">
      <c r="A3720" s="5">
        <f>IndiciMSCI!A3720</f>
        <v>42095</v>
      </c>
      <c r="B3720" cm="1">
        <f t="array" ref="B3720">INDEX(IndiciMSCI!A:Y,ROW(),Sheet1!$O$2)</f>
        <v>173.44</v>
      </c>
      <c r="C3720">
        <f t="shared" ca="1" si="411"/>
        <v>160.70759999999999</v>
      </c>
      <c r="D3720" t="b">
        <f t="shared" ca="1" si="412"/>
        <v>0</v>
      </c>
      <c r="E3720" s="13" cm="1">
        <f t="array" aca="1" ref="E3720" ca="1">IF(ISBLANK(INDIRECT(ADDRESS(ROW(B3720)+$N$5,COLUMN(B3720)))),"",(INDIRECT(ADDRESS(ROW(B3720)+$N$5,COLUMN(B3720)))/B3720-1))</f>
        <v>-0.10915590405904052</v>
      </c>
      <c r="F3720" s="5">
        <f t="shared" ca="1" si="409"/>
        <v>42237</v>
      </c>
      <c r="G3720" s="11">
        <f t="shared" ca="1" si="413"/>
        <v>164.40299999999999</v>
      </c>
      <c r="H3720" s="17" cm="1">
        <f t="array" aca="1" ref="H3720" ca="1">IF(F3720="MAI","NESSUNO",INDIRECT(ADDRESS(ROW()+$N$5,2)))</f>
        <v>154.50800000000001</v>
      </c>
      <c r="I3720" s="11">
        <f t="shared" ca="1" si="414"/>
        <v>1.2705843721788312</v>
      </c>
      <c r="J3720" s="13">
        <f t="shared" ca="1" si="410"/>
        <v>-5.2458991793465755E-2</v>
      </c>
      <c r="K3720" s="13" t="b">
        <f t="shared" ca="1" si="415"/>
        <v>1</v>
      </c>
    </row>
    <row r="3721" spans="1:11" x14ac:dyDescent="0.2">
      <c r="A3721" s="5">
        <f>IndiciMSCI!A3721</f>
        <v>42096</v>
      </c>
      <c r="B3721" cm="1">
        <f t="array" ref="B3721">INDEX(IndiciMSCI!A:Y,ROW(),Sheet1!$O$2)</f>
        <v>174.11799999999999</v>
      </c>
      <c r="C3721">
        <f t="shared" ca="1" si="411"/>
        <v>160.70759999999999</v>
      </c>
      <c r="D3721" t="b">
        <f t="shared" ca="1" si="412"/>
        <v>0</v>
      </c>
      <c r="E3721" s="13" cm="1">
        <f t="array" aca="1" ref="E3721" ca="1">IF(ISBLANK(INDIRECT(ADDRESS(ROW(B3721)+$N$5,COLUMN(B3721)))),"",(INDIRECT(ADDRESS(ROW(B3721)+$N$5,COLUMN(B3721)))/B3721-1))</f>
        <v>-0.12009097278856862</v>
      </c>
      <c r="F3721" s="5">
        <f t="shared" ca="1" si="409"/>
        <v>42237</v>
      </c>
      <c r="G3721" s="11">
        <f t="shared" ca="1" si="413"/>
        <v>164.40299999999999</v>
      </c>
      <c r="H3721" s="17" cm="1">
        <f t="array" aca="1" ref="H3721" ca="1">IF(F3721="MAI","NESSUNO",INDIRECT(ADDRESS(ROW()+$N$5,2)))</f>
        <v>153.208</v>
      </c>
      <c r="I3721" s="11">
        <f t="shared" ca="1" si="414"/>
        <v>1.2616023507974887</v>
      </c>
      <c r="J3721" s="13">
        <f t="shared" ca="1" si="410"/>
        <v>-6.0421024246531417E-2</v>
      </c>
      <c r="K3721" s="13" t="b">
        <f t="shared" ca="1" si="415"/>
        <v>1</v>
      </c>
    </row>
    <row r="3722" spans="1:11" x14ac:dyDescent="0.2">
      <c r="A3722" s="5">
        <f>IndiciMSCI!A3722</f>
        <v>42097</v>
      </c>
      <c r="B3722" cm="1">
        <f t="array" ref="B3722">INDEX(IndiciMSCI!A:Y,ROW(),Sheet1!$O$2)</f>
        <v>175.17</v>
      </c>
      <c r="C3722">
        <f t="shared" ca="1" si="411"/>
        <v>160.70759999999999</v>
      </c>
      <c r="D3722" t="b">
        <f t="shared" ca="1" si="412"/>
        <v>0</v>
      </c>
      <c r="E3722" s="13" cm="1">
        <f t="array" aca="1" ref="E3722" ca="1">IF(ISBLANK(INDIRECT(ADDRESS(ROW(B3722)+$N$5,COLUMN(B3722)))),"",(INDIRECT(ADDRESS(ROW(B3722)+$N$5,COLUMN(B3722)))/B3722-1))</f>
        <v>-0.15182394245590003</v>
      </c>
      <c r="F3722" s="5">
        <f t="shared" ca="1" si="409"/>
        <v>42237</v>
      </c>
      <c r="G3722" s="11">
        <f t="shared" ca="1" si="413"/>
        <v>164.40299999999999</v>
      </c>
      <c r="H3722" s="17" cm="1">
        <f t="array" aca="1" ref="H3722" ca="1">IF(F3722="MAI","NESSUNO",INDIRECT(ADDRESS(ROW()+$N$5,2)))</f>
        <v>148.57499999999999</v>
      </c>
      <c r="I3722" s="11">
        <f t="shared" ca="1" si="414"/>
        <v>1.25262081637797</v>
      </c>
      <c r="J3722" s="13">
        <f t="shared" ca="1" si="410"/>
        <v>-8.8656406413642294E-2</v>
      </c>
      <c r="K3722" s="13" t="b">
        <f t="shared" ca="1" si="415"/>
        <v>1</v>
      </c>
    </row>
    <row r="3723" spans="1:11" x14ac:dyDescent="0.2">
      <c r="A3723" s="5">
        <f>IndiciMSCI!A3723</f>
        <v>42100</v>
      </c>
      <c r="B3723" cm="1">
        <f t="array" ref="B3723">INDEX(IndiciMSCI!A:Y,ROW(),Sheet1!$O$2)</f>
        <v>173.42699999999999</v>
      </c>
      <c r="C3723">
        <f t="shared" ca="1" si="411"/>
        <v>160.70759999999999</v>
      </c>
      <c r="D3723" t="b">
        <f t="shared" ca="1" si="412"/>
        <v>0</v>
      </c>
      <c r="E3723" s="13" cm="1">
        <f t="array" aca="1" ref="E3723" ca="1">IF(ISBLANK(INDIRECT(ADDRESS(ROW(B3723)+$N$5,COLUMN(B3723)))),"",(INDIRECT(ADDRESS(ROW(B3723)+$N$5,COLUMN(B3723)))/B3723-1))</f>
        <v>-0.1373027267957122</v>
      </c>
      <c r="F3723" s="5">
        <f t="shared" ca="1" si="409"/>
        <v>42237</v>
      </c>
      <c r="G3723" s="11">
        <f t="shared" ca="1" si="413"/>
        <v>164.40299999999999</v>
      </c>
      <c r="H3723" s="17" cm="1">
        <f t="array" aca="1" ref="H3723" ca="1">IF(F3723="MAI","NESSUNO",INDIRECT(ADDRESS(ROW()+$N$5,2)))</f>
        <v>149.61500000000001</v>
      </c>
      <c r="I3723" s="11">
        <f t="shared" ca="1" si="414"/>
        <v>1.2256791346262617</v>
      </c>
      <c r="J3723" s="13">
        <f t="shared" ca="1" si="410"/>
        <v>-8.2494363639189799E-2</v>
      </c>
      <c r="K3723" s="13" t="b">
        <f t="shared" ca="1" si="415"/>
        <v>1</v>
      </c>
    </row>
    <row r="3724" spans="1:11" x14ac:dyDescent="0.2">
      <c r="A3724" s="5">
        <f>IndiciMSCI!A3724</f>
        <v>42101</v>
      </c>
      <c r="B3724" cm="1">
        <f t="array" ref="B3724">INDEX(IndiciMSCI!A:Y,ROW(),Sheet1!$O$2)</f>
        <v>176.39099999999999</v>
      </c>
      <c r="C3724">
        <f t="shared" ca="1" si="411"/>
        <v>160.70759999999999</v>
      </c>
      <c r="D3724" t="b">
        <f t="shared" ca="1" si="412"/>
        <v>0</v>
      </c>
      <c r="E3724" s="13" cm="1">
        <f t="array" aca="1" ref="E3724" ca="1">IF(ISBLANK(INDIRECT(ADDRESS(ROW(B3724)+$N$5,COLUMN(B3724)))),"",(INDIRECT(ADDRESS(ROW(B3724)+$N$5,COLUMN(B3724)))/B3724-1))</f>
        <v>-0.16695863167621927</v>
      </c>
      <c r="F3724" s="5">
        <f t="shared" ca="1" si="409"/>
        <v>42237</v>
      </c>
      <c r="G3724" s="11">
        <f t="shared" ca="1" si="413"/>
        <v>164.40299999999999</v>
      </c>
      <c r="H3724" s="17" cm="1">
        <f t="array" aca="1" ref="H3724" ca="1">IF(F3724="MAI","NESSUNO",INDIRECT(ADDRESS(ROW()+$N$5,2)))</f>
        <v>146.941</v>
      </c>
      <c r="I3724" s="11">
        <f t="shared" ca="1" si="414"/>
        <v>1.2166995477899718</v>
      </c>
      <c r="J3724" s="13">
        <f t="shared" ca="1" si="410"/>
        <v>-9.8813893008096065E-2</v>
      </c>
      <c r="K3724" s="13" t="b">
        <f t="shared" ca="1" si="415"/>
        <v>1</v>
      </c>
    </row>
    <row r="3725" spans="1:11" x14ac:dyDescent="0.2">
      <c r="A3725" s="5">
        <f>IndiciMSCI!A3725</f>
        <v>42102</v>
      </c>
      <c r="B3725" cm="1">
        <f t="array" ref="B3725">INDEX(IndiciMSCI!A:Y,ROW(),Sheet1!$O$2)</f>
        <v>179.06</v>
      </c>
      <c r="C3725">
        <f t="shared" ca="1" si="411"/>
        <v>161.154</v>
      </c>
      <c r="D3725" t="b">
        <f t="shared" ca="1" si="412"/>
        <v>0</v>
      </c>
      <c r="E3725" s="13" cm="1">
        <f t="array" aca="1" ref="E3725" ca="1">IF(ISBLANK(INDIRECT(ADDRESS(ROW(B3725)+$N$5,COLUMN(B3725)))),"",(INDIRECT(ADDRESS(ROW(B3725)+$N$5,COLUMN(B3725)))/B3725-1))</f>
        <v>-0.17622026136490565</v>
      </c>
      <c r="F3725" s="5">
        <f t="shared" ca="1" si="409"/>
        <v>42237</v>
      </c>
      <c r="G3725" s="11">
        <f t="shared" ca="1" si="413"/>
        <v>164.40299999999999</v>
      </c>
      <c r="H3725" s="17" cm="1">
        <f t="array" aca="1" ref="H3725" ca="1">IF(F3725="MAI","NESSUNO",INDIRECT(ADDRESS(ROW()+$N$5,2)))</f>
        <v>147.506</v>
      </c>
      <c r="I3725" s="11">
        <f t="shared" ca="1" si="414"/>
        <v>1.2077204477835153</v>
      </c>
      <c r="J3725" s="13">
        <f t="shared" ca="1" si="410"/>
        <v>-9.5431832461794958E-2</v>
      </c>
      <c r="K3725" s="13" t="b">
        <f t="shared" ca="1" si="415"/>
        <v>1</v>
      </c>
    </row>
    <row r="3726" spans="1:11" x14ac:dyDescent="0.2">
      <c r="A3726" s="5">
        <f>IndiciMSCI!A3726</f>
        <v>42103</v>
      </c>
      <c r="B3726" cm="1">
        <f t="array" ref="B3726">INDEX(IndiciMSCI!A:Y,ROW(),Sheet1!$O$2)</f>
        <v>181.143</v>
      </c>
      <c r="C3726">
        <f t="shared" ca="1" si="411"/>
        <v>163.02870000000001</v>
      </c>
      <c r="D3726" t="b">
        <f t="shared" ca="1" si="412"/>
        <v>0</v>
      </c>
      <c r="E3726" s="13" cm="1">
        <f t="array" aca="1" ref="E3726" ca="1">IF(ISBLANK(INDIRECT(ADDRESS(ROW(B3726)+$N$5,COLUMN(B3726)))),"",(INDIRECT(ADDRESS(ROW(B3726)+$N$5,COLUMN(B3726)))/B3726-1))</f>
        <v>-0.16747541997206616</v>
      </c>
      <c r="F3726" s="5">
        <f t="shared" ca="1" si="409"/>
        <v>42237</v>
      </c>
      <c r="G3726" s="11">
        <f t="shared" ca="1" si="413"/>
        <v>164.40299999999999</v>
      </c>
      <c r="H3726" s="17" cm="1">
        <f t="array" aca="1" ref="H3726" ca="1">IF(F3726="MAI","NESSUNO",INDIRECT(ADDRESS(ROW()+$N$5,2)))</f>
        <v>150.80600000000001</v>
      </c>
      <c r="I3726" s="11">
        <f t="shared" ca="1" si="414"/>
        <v>1.1987418345804599</v>
      </c>
      <c r="J3726" s="13">
        <f t="shared" ca="1" si="410"/>
        <v>-7.5413819488814204E-2</v>
      </c>
      <c r="K3726" s="13" t="b">
        <f t="shared" ca="1" si="415"/>
        <v>1</v>
      </c>
    </row>
    <row r="3727" spans="1:11" x14ac:dyDescent="0.2">
      <c r="A3727" s="5">
        <f>IndiciMSCI!A3727</f>
        <v>42104</v>
      </c>
      <c r="B3727" cm="1">
        <f t="array" ref="B3727">INDEX(IndiciMSCI!A:Y,ROW(),Sheet1!$O$2)</f>
        <v>181.547</v>
      </c>
      <c r="C3727">
        <f t="shared" ca="1" si="411"/>
        <v>163.39230000000001</v>
      </c>
      <c r="D3727" t="b">
        <f t="shared" ca="1" si="412"/>
        <v>0</v>
      </c>
      <c r="E3727" s="13" cm="1">
        <f t="array" aca="1" ref="E3727" ca="1">IF(ISBLANK(INDIRECT(ADDRESS(ROW(B3727)+$N$5,COLUMN(B3727)))),"",(INDIRECT(ADDRESS(ROW(B3727)+$N$5,COLUMN(B3727)))/B3727-1))</f>
        <v>-0.1655273840933752</v>
      </c>
      <c r="F3727" s="5">
        <f t="shared" ca="1" si="409"/>
        <v>42237</v>
      </c>
      <c r="G3727" s="11">
        <f t="shared" ca="1" si="413"/>
        <v>164.40299999999999</v>
      </c>
      <c r="H3727" s="17" cm="1">
        <f t="array" aca="1" ref="H3727" ca="1">IF(F3727="MAI","NESSUNO",INDIRECT(ADDRESS(ROW()+$N$5,2)))</f>
        <v>151.49600000000001</v>
      </c>
      <c r="I3727" s="11">
        <f t="shared" ca="1" si="414"/>
        <v>1.1897637081544588</v>
      </c>
      <c r="J3727" s="13">
        <f t="shared" ca="1" si="410"/>
        <v>-7.1271426262571394E-2</v>
      </c>
      <c r="K3727" s="13" t="b">
        <f t="shared" ca="1" si="415"/>
        <v>1</v>
      </c>
    </row>
    <row r="3728" spans="1:11" x14ac:dyDescent="0.2">
      <c r="A3728" s="5">
        <f>IndiciMSCI!A3728</f>
        <v>42107</v>
      </c>
      <c r="B3728" cm="1">
        <f t="array" ref="B3728">INDEX(IndiciMSCI!A:Y,ROW(),Sheet1!$O$2)</f>
        <v>181.851</v>
      </c>
      <c r="C3728">
        <f t="shared" ca="1" si="411"/>
        <v>163.66589999999999</v>
      </c>
      <c r="D3728" t="b">
        <f t="shared" ca="1" si="412"/>
        <v>0</v>
      </c>
      <c r="E3728" s="13" cm="1">
        <f t="array" aca="1" ref="E3728" ca="1">IF(ISBLANK(INDIRECT(ADDRESS(ROW(B3728)+$N$5,COLUMN(B3728)))),"",(INDIRECT(ADDRESS(ROW(B3728)+$N$5,COLUMN(B3728)))/B3728-1))</f>
        <v>-0.17094764395026696</v>
      </c>
      <c r="F3728" s="5">
        <f t="shared" ca="1" si="409"/>
        <v>42237</v>
      </c>
      <c r="G3728" s="11">
        <f t="shared" ca="1" si="413"/>
        <v>164.40299999999999</v>
      </c>
      <c r="H3728" s="17" cm="1">
        <f t="array" aca="1" ref="H3728" ca="1">IF(F3728="MAI","NESSUNO",INDIRECT(ADDRESS(ROW()+$N$5,2)))</f>
        <v>150.76400000000001</v>
      </c>
      <c r="I3728" s="11">
        <f t="shared" ca="1" si="414"/>
        <v>1.1628322492747429</v>
      </c>
      <c r="J3728" s="13">
        <f t="shared" ca="1" si="410"/>
        <v>-7.5887713428132331E-2</v>
      </c>
      <c r="K3728" s="13" t="b">
        <f t="shared" ca="1" si="415"/>
        <v>1</v>
      </c>
    </row>
    <row r="3729" spans="1:11" x14ac:dyDescent="0.2">
      <c r="A3729" s="5">
        <f>IndiciMSCI!A3729</f>
        <v>42108</v>
      </c>
      <c r="B3729" cm="1">
        <f t="array" ref="B3729">INDEX(IndiciMSCI!A:Y,ROW(),Sheet1!$O$2)</f>
        <v>182.023</v>
      </c>
      <c r="C3729">
        <f t="shared" ca="1" si="411"/>
        <v>163.82069999999999</v>
      </c>
      <c r="D3729" t="b">
        <f t="shared" ca="1" si="412"/>
        <v>0</v>
      </c>
      <c r="E3729" s="13" cm="1">
        <f t="array" aca="1" ref="E3729" ca="1">IF(ISBLANK(INDIRECT(ADDRESS(ROW(B3729)+$N$5,COLUMN(B3729)))),"",(INDIRECT(ADDRESS(ROW(B3729)+$N$5,COLUMN(B3729)))/B3729-1))</f>
        <v>-0.15867225570394949</v>
      </c>
      <c r="F3729" s="5">
        <f t="shared" ca="1" si="409"/>
        <v>42237</v>
      </c>
      <c r="G3729" s="11">
        <f t="shared" ca="1" si="413"/>
        <v>164.40299999999999</v>
      </c>
      <c r="H3729" s="17" cm="1">
        <f t="array" aca="1" ref="H3729" ca="1">IF(F3729="MAI","NESSUNO",INDIRECT(ADDRESS(ROW()+$N$5,2)))</f>
        <v>153.14099999999999</v>
      </c>
      <c r="I3729" s="11">
        <f t="shared" ca="1" si="414"/>
        <v>1.1538560696929494</v>
      </c>
      <c r="J3729" s="13">
        <f t="shared" ca="1" si="410"/>
        <v>-6.1483938433648119E-2</v>
      </c>
      <c r="K3729" s="13" t="b">
        <f t="shared" ca="1" si="415"/>
        <v>1</v>
      </c>
    </row>
    <row r="3730" spans="1:11" x14ac:dyDescent="0.2">
      <c r="A3730" s="5">
        <f>IndiciMSCI!A3730</f>
        <v>42109</v>
      </c>
      <c r="B3730" cm="1">
        <f t="array" ref="B3730">INDEX(IndiciMSCI!A:Y,ROW(),Sheet1!$O$2)</f>
        <v>183.10499999999999</v>
      </c>
      <c r="C3730">
        <f t="shared" ca="1" si="411"/>
        <v>164.7945</v>
      </c>
      <c r="D3730" t="b">
        <f t="shared" ca="1" si="412"/>
        <v>0</v>
      </c>
      <c r="E3730" s="13" cm="1">
        <f t="array" aca="1" ref="E3730" ca="1">IF(ISBLANK(INDIRECT(ADDRESS(ROW(B3730)+$N$5,COLUMN(B3730)))),"",(INDIRECT(ADDRESS(ROW(B3730)+$N$5,COLUMN(B3730)))/B3730-1))</f>
        <v>-0.14006171322465244</v>
      </c>
      <c r="F3730" s="5">
        <f t="shared" ca="1" si="409"/>
        <v>42237</v>
      </c>
      <c r="G3730" s="11">
        <f t="shared" ca="1" si="413"/>
        <v>164.40299999999999</v>
      </c>
      <c r="H3730" s="17" cm="1">
        <f t="array" aca="1" ref="H3730" ca="1">IF(F3730="MAI","NESSUNO",INDIRECT(ADDRESS(ROW()+$N$5,2)))</f>
        <v>157.459</v>
      </c>
      <c r="I3730" s="11">
        <f t="shared" ca="1" si="414"/>
        <v>1.1448803767563049</v>
      </c>
      <c r="J3730" s="13">
        <f t="shared" ca="1" si="410"/>
        <v>-3.5273806580437606E-2</v>
      </c>
      <c r="K3730" s="13" t="b">
        <f t="shared" ca="1" si="415"/>
        <v>1</v>
      </c>
    </row>
    <row r="3731" spans="1:11" x14ac:dyDescent="0.2">
      <c r="A3731" s="5">
        <f>IndiciMSCI!A3731</f>
        <v>42110</v>
      </c>
      <c r="B3731" cm="1">
        <f t="array" ref="B3731">INDEX(IndiciMSCI!A:Y,ROW(),Sheet1!$O$2)</f>
        <v>182.75200000000001</v>
      </c>
      <c r="C3731">
        <f t="shared" ca="1" si="411"/>
        <v>164.7945</v>
      </c>
      <c r="D3731" t="b">
        <f t="shared" ca="1" si="412"/>
        <v>0</v>
      </c>
      <c r="E3731" s="13" cm="1">
        <f t="array" aca="1" ref="E3731" ca="1">IF(ISBLANK(INDIRECT(ADDRESS(ROW(B3731)+$N$5,COLUMN(B3731)))),"",(INDIRECT(ADDRESS(ROW(B3731)+$N$5,COLUMN(B3731)))/B3731-1))</f>
        <v>-0.11012738574680447</v>
      </c>
      <c r="F3731" s="5">
        <f t="shared" ca="1" si="409"/>
        <v>42237</v>
      </c>
      <c r="G3731" s="11">
        <f t="shared" ca="1" si="413"/>
        <v>164.40299999999999</v>
      </c>
      <c r="H3731" s="17" cm="1">
        <f t="array" aca="1" ref="H3731" ca="1">IF(F3731="MAI","NESSUNO",INDIRECT(ADDRESS(ROW()+$N$5,2)))</f>
        <v>162.626</v>
      </c>
      <c r="I3731" s="11">
        <f t="shared" ca="1" si="414"/>
        <v>1.1359051704383205</v>
      </c>
      <c r="J3731" s="13">
        <f t="shared" ca="1" si="410"/>
        <v>-3.899532426790669E-3</v>
      </c>
      <c r="K3731" s="13" t="b">
        <f t="shared" ca="1" si="415"/>
        <v>1</v>
      </c>
    </row>
    <row r="3732" spans="1:11" x14ac:dyDescent="0.2">
      <c r="A3732" s="5">
        <f>IndiciMSCI!A3732</f>
        <v>42111</v>
      </c>
      <c r="B3732" cm="1">
        <f t="array" ref="B3732">INDEX(IndiciMSCI!A:Y,ROW(),Sheet1!$O$2)</f>
        <v>180.77600000000001</v>
      </c>
      <c r="C3732">
        <f t="shared" ca="1" si="411"/>
        <v>164.7945</v>
      </c>
      <c r="D3732" t="b">
        <f t="shared" ca="1" si="412"/>
        <v>0</v>
      </c>
      <c r="E3732" s="13" cm="1">
        <f t="array" aca="1" ref="E3732" ca="1">IF(ISBLANK(INDIRECT(ADDRESS(ROW(B3732)+$N$5,COLUMN(B3732)))),"",(INDIRECT(ADDRESS(ROW(B3732)+$N$5,COLUMN(B3732)))/B3732-1))</f>
        <v>-0.10639686684073113</v>
      </c>
      <c r="F3732" s="5">
        <f t="shared" ca="1" si="409"/>
        <v>42237</v>
      </c>
      <c r="G3732" s="11">
        <f t="shared" ca="1" si="413"/>
        <v>164.40299999999999</v>
      </c>
      <c r="H3732" s="17" cm="1">
        <f t="array" aca="1" ref="H3732" ca="1">IF(F3732="MAI","NESSUNO",INDIRECT(ADDRESS(ROW()+$N$5,2)))</f>
        <v>161.542</v>
      </c>
      <c r="I3732" s="11">
        <f t="shared" ca="1" si="414"/>
        <v>1.1269304507126776</v>
      </c>
      <c r="J3732" s="13">
        <f t="shared" ca="1" si="410"/>
        <v>-1.0547675828831059E-2</v>
      </c>
      <c r="K3732" s="13" t="b">
        <f t="shared" ca="1" si="415"/>
        <v>1</v>
      </c>
    </row>
    <row r="3733" spans="1:11" x14ac:dyDescent="0.2">
      <c r="A3733" s="5">
        <f>IndiciMSCI!A3733</f>
        <v>42114</v>
      </c>
      <c r="B3733" cm="1">
        <f t="array" ref="B3733">INDEX(IndiciMSCI!A:Y,ROW(),Sheet1!$O$2)</f>
        <v>180.19800000000001</v>
      </c>
      <c r="C3733">
        <f t="shared" ca="1" si="411"/>
        <v>164.7945</v>
      </c>
      <c r="D3733" t="b">
        <f t="shared" ca="1" si="412"/>
        <v>0</v>
      </c>
      <c r="E3733" s="13" cm="1">
        <f t="array" aca="1" ref="E3733" ca="1">IF(ISBLANK(INDIRECT(ADDRESS(ROW(B3733)+$N$5,COLUMN(B3733)))),"",(INDIRECT(ADDRESS(ROW(B3733)+$N$5,COLUMN(B3733)))/B3733-1))</f>
        <v>-0.13471847634268974</v>
      </c>
      <c r="F3733" s="5">
        <f t="shared" ca="1" si="409"/>
        <v>42237</v>
      </c>
      <c r="G3733" s="11">
        <f t="shared" ca="1" si="413"/>
        <v>164.40299999999999</v>
      </c>
      <c r="H3733" s="17" cm="1">
        <f t="array" aca="1" ref="H3733" ca="1">IF(F3733="MAI","NESSUNO",INDIRECT(ADDRESS(ROW()+$N$5,2)))</f>
        <v>155.922</v>
      </c>
      <c r="I3733" s="11">
        <f t="shared" ca="1" si="414"/>
        <v>1.1000092108259309</v>
      </c>
      <c r="J3733" s="13">
        <f t="shared" ca="1" si="410"/>
        <v>-4.4895718382110206E-2</v>
      </c>
      <c r="K3733" s="13" t="b">
        <f t="shared" ca="1" si="415"/>
        <v>1</v>
      </c>
    </row>
    <row r="3734" spans="1:11" x14ac:dyDescent="0.2">
      <c r="A3734" s="5">
        <f>IndiciMSCI!A3734</f>
        <v>42115</v>
      </c>
      <c r="B3734" cm="1">
        <f t="array" ref="B3734">INDEX(IndiciMSCI!A:Y,ROW(),Sheet1!$O$2)</f>
        <v>183.15199999999999</v>
      </c>
      <c r="C3734">
        <f t="shared" ca="1" si="411"/>
        <v>164.83679999999998</v>
      </c>
      <c r="D3734" t="b">
        <f t="shared" ca="1" si="412"/>
        <v>0</v>
      </c>
      <c r="E3734" s="13" cm="1">
        <f t="array" aca="1" ref="E3734" ca="1">IF(ISBLANK(INDIRECT(ADDRESS(ROW(B3734)+$N$5,COLUMN(B3734)))),"",(INDIRECT(ADDRESS(ROW(B3734)+$N$5,COLUMN(B3734)))/B3734-1))</f>
        <v>-0.12809032934393283</v>
      </c>
      <c r="F3734" s="5">
        <f t="shared" ca="1" si="409"/>
        <v>42237</v>
      </c>
      <c r="G3734" s="11">
        <f t="shared" ca="1" si="413"/>
        <v>164.40299999999999</v>
      </c>
      <c r="H3734" s="17" cm="1">
        <f t="array" aca="1" ref="H3734" ca="1">IF(F3734="MAI","NESSUNO",INDIRECT(ADDRESS(ROW()+$N$5,2)))</f>
        <v>159.69200000000001</v>
      </c>
      <c r="I3734" s="11">
        <f t="shared" ca="1" si="414"/>
        <v>1.091036437205787</v>
      </c>
      <c r="J3734" s="13">
        <f t="shared" ca="1" si="410"/>
        <v>-2.201884127901679E-2</v>
      </c>
      <c r="K3734" s="13" t="b">
        <f t="shared" ca="1" si="415"/>
        <v>1</v>
      </c>
    </row>
    <row r="3735" spans="1:11" x14ac:dyDescent="0.2">
      <c r="A3735" s="5">
        <f>IndiciMSCI!A3735</f>
        <v>42116</v>
      </c>
      <c r="B3735" cm="1">
        <f t="array" ref="B3735">INDEX(IndiciMSCI!A:Y,ROW(),Sheet1!$O$2)</f>
        <v>184.48699999999999</v>
      </c>
      <c r="C3735">
        <f t="shared" ca="1" si="411"/>
        <v>166.03829999999999</v>
      </c>
      <c r="D3735" t="b">
        <f t="shared" ca="1" si="412"/>
        <v>0</v>
      </c>
      <c r="E3735" s="13" cm="1">
        <f t="array" aca="1" ref="E3735" ca="1">IF(ISBLANK(INDIRECT(ADDRESS(ROW(B3735)+$N$5,COLUMN(B3735)))),"",(INDIRECT(ADDRESS(ROW(B3735)+$N$5,COLUMN(B3735)))/B3735-1))</f>
        <v>-0.12813911007279644</v>
      </c>
      <c r="F3735" s="5">
        <f t="shared" ca="1" si="409"/>
        <v>42237</v>
      </c>
      <c r="G3735" s="11">
        <f t="shared" ca="1" si="413"/>
        <v>164.40299999999999</v>
      </c>
      <c r="H3735" s="17" cm="1">
        <f t="array" aca="1" ref="H3735" ca="1">IF(F3735="MAI","NESSUNO",INDIRECT(ADDRESS(ROW()+$N$5,2)))</f>
        <v>160.84700000000001</v>
      </c>
      <c r="I3735" s="11">
        <f t="shared" ca="1" si="414"/>
        <v>1.0820641500461363</v>
      </c>
      <c r="J3735" s="13">
        <f t="shared" ca="1" si="410"/>
        <v>-1.5047996994907921E-2</v>
      </c>
      <c r="K3735" s="13" t="b">
        <f t="shared" ca="1" si="415"/>
        <v>1</v>
      </c>
    </row>
    <row r="3736" spans="1:11" x14ac:dyDescent="0.2">
      <c r="A3736" s="5">
        <f>IndiciMSCI!A3736</f>
        <v>42117</v>
      </c>
      <c r="B3736" cm="1">
        <f t="array" ref="B3736">INDEX(IndiciMSCI!A:Y,ROW(),Sheet1!$O$2)</f>
        <v>183.96600000000001</v>
      </c>
      <c r="C3736">
        <f t="shared" ca="1" si="411"/>
        <v>166.03829999999999</v>
      </c>
      <c r="D3736" t="b">
        <f t="shared" ca="1" si="412"/>
        <v>0</v>
      </c>
      <c r="E3736" s="13" cm="1">
        <f t="array" aca="1" ref="E3736" ca="1">IF(ISBLANK(INDIRECT(ADDRESS(ROW(B3736)+$N$5,COLUMN(B3736)))),"",(INDIRECT(ADDRESS(ROW(B3736)+$N$5,COLUMN(B3736)))/B3736-1))</f>
        <v>-0.10494874052814118</v>
      </c>
      <c r="F3736" s="5">
        <f t="shared" ca="1" si="409"/>
        <v>42237</v>
      </c>
      <c r="G3736" s="11">
        <f t="shared" ca="1" si="413"/>
        <v>164.40299999999999</v>
      </c>
      <c r="H3736" s="17" cm="1">
        <f t="array" aca="1" ref="H3736" ca="1">IF(F3736="MAI","NESSUNO",INDIRECT(ADDRESS(ROW()+$N$5,2)))</f>
        <v>164.65899999999999</v>
      </c>
      <c r="I3736" s="11">
        <f t="shared" ca="1" si="414"/>
        <v>1.0730923493205182</v>
      </c>
      <c r="J3736" s="13">
        <f t="shared" ca="1" si="410"/>
        <v>8.0843558166245055E-3</v>
      </c>
      <c r="K3736" s="13" t="b">
        <f t="shared" ca="1" si="415"/>
        <v>1</v>
      </c>
    </row>
    <row r="3737" spans="1:11" x14ac:dyDescent="0.2">
      <c r="A3737" s="5">
        <f>IndiciMSCI!A3737</f>
        <v>42118</v>
      </c>
      <c r="B3737" cm="1">
        <f t="array" ref="B3737">INDEX(IndiciMSCI!A:Y,ROW(),Sheet1!$O$2)</f>
        <v>183.131</v>
      </c>
      <c r="C3737">
        <f t="shared" ca="1" si="411"/>
        <v>166.03829999999999</v>
      </c>
      <c r="D3737" t="b">
        <f t="shared" ca="1" si="412"/>
        <v>0</v>
      </c>
      <c r="E3737" s="13" cm="1">
        <f t="array" aca="1" ref="E3737" ca="1">IF(ISBLANK(INDIRECT(ADDRESS(ROW(B3737)+$N$5,COLUMN(B3737)))),"",(INDIRECT(ADDRESS(ROW(B3737)+$N$5,COLUMN(B3737)))/B3737-1))</f>
        <v>-0.10333040282639205</v>
      </c>
      <c r="F3737" s="5">
        <f t="shared" ca="1" si="409"/>
        <v>42237</v>
      </c>
      <c r="G3737" s="11">
        <f t="shared" ca="1" si="413"/>
        <v>164.40299999999999</v>
      </c>
      <c r="H3737" s="17" cm="1">
        <f t="array" aca="1" ref="H3737" ca="1">IF(F3737="MAI","NESSUNO",INDIRECT(ADDRESS(ROW()+$N$5,2)))</f>
        <v>164.208</v>
      </c>
      <c r="I3737" s="11">
        <f t="shared" ca="1" si="414"/>
        <v>1.0641210350025858</v>
      </c>
      <c r="J3737" s="13">
        <f t="shared" ca="1" si="410"/>
        <v>5.2865278310164207E-3</v>
      </c>
      <c r="K3737" s="13" t="b">
        <f t="shared" ca="1" si="415"/>
        <v>1</v>
      </c>
    </row>
    <row r="3738" spans="1:11" x14ac:dyDescent="0.2">
      <c r="A3738" s="5">
        <f>IndiciMSCI!A3738</f>
        <v>42121</v>
      </c>
      <c r="B3738" cm="1">
        <f t="array" ref="B3738">INDEX(IndiciMSCI!A:Y,ROW(),Sheet1!$O$2)</f>
        <v>182.61199999999999</v>
      </c>
      <c r="C3738">
        <f t="shared" ca="1" si="411"/>
        <v>166.03829999999999</v>
      </c>
      <c r="D3738" t="b">
        <f t="shared" ca="1" si="412"/>
        <v>0</v>
      </c>
      <c r="E3738" s="13" cm="1">
        <f t="array" aca="1" ref="E3738" ca="1">IF(ISBLANK(INDIRECT(ADDRESS(ROW(B3738)+$N$5,COLUMN(B3738)))),"",(INDIRECT(ADDRESS(ROW(B3738)+$N$5,COLUMN(B3738)))/B3738-1))</f>
        <v>-0.1014774494556766</v>
      </c>
      <c r="F3738" s="5">
        <f t="shared" ca="1" si="409"/>
        <v>42237</v>
      </c>
      <c r="G3738" s="11">
        <f t="shared" ca="1" si="413"/>
        <v>164.40299999999999</v>
      </c>
      <c r="H3738" s="17" cm="1">
        <f t="array" aca="1" ref="H3738" ca="1">IF(F3738="MAI","NESSUNO",INDIRECT(ADDRESS(ROW()+$N$5,2)))</f>
        <v>164.08099999999999</v>
      </c>
      <c r="I3738" s="11">
        <f t="shared" ca="1" si="414"/>
        <v>1.0372100102312629</v>
      </c>
      <c r="J3738" s="13">
        <f t="shared" ca="1" si="410"/>
        <v>4.3503464671037642E-3</v>
      </c>
      <c r="K3738" s="13" t="b">
        <f t="shared" ca="1" si="415"/>
        <v>1</v>
      </c>
    </row>
    <row r="3739" spans="1:11" x14ac:dyDescent="0.2">
      <c r="A3739" s="5">
        <f>IndiciMSCI!A3739</f>
        <v>42122</v>
      </c>
      <c r="B3739" cm="1">
        <f t="array" ref="B3739">INDEX(IndiciMSCI!A:Y,ROW(),Sheet1!$O$2)</f>
        <v>182.52600000000001</v>
      </c>
      <c r="C3739">
        <f t="shared" ca="1" si="411"/>
        <v>166.03829999999999</v>
      </c>
      <c r="D3739" t="b">
        <f t="shared" ca="1" si="412"/>
        <v>0</v>
      </c>
      <c r="E3739" s="13" cm="1">
        <f t="array" aca="1" ref="E3739" ca="1">IF(ISBLANK(INDIRECT(ADDRESS(ROW(B3739)+$N$5,COLUMN(B3739)))),"",(INDIRECT(ADDRESS(ROW(B3739)+$N$5,COLUMN(B3739)))/B3739-1))</f>
        <v>-0.11227441569968122</v>
      </c>
      <c r="F3739" s="5">
        <f t="shared" ca="1" si="409"/>
        <v>42237</v>
      </c>
      <c r="G3739" s="11">
        <f t="shared" ca="1" si="413"/>
        <v>164.40299999999999</v>
      </c>
      <c r="H3739" s="17" cm="1">
        <f t="array" aca="1" ref="H3739" ca="1">IF(F3739="MAI","NESSUNO",INDIRECT(ADDRESS(ROW()+$N$5,2)))</f>
        <v>162.03299999999999</v>
      </c>
      <c r="I3739" s="11">
        <f t="shared" ca="1" si="414"/>
        <v>1.028240641280405</v>
      </c>
      <c r="J3739" s="13">
        <f t="shared" ca="1" si="410"/>
        <v>-8.1614043461469658E-3</v>
      </c>
      <c r="K3739" s="13" t="b">
        <f t="shared" ca="1" si="415"/>
        <v>1</v>
      </c>
    </row>
    <row r="3740" spans="1:11" x14ac:dyDescent="0.2">
      <c r="A3740" s="5">
        <f>IndiciMSCI!A3740</f>
        <v>42123</v>
      </c>
      <c r="B3740" cm="1">
        <f t="array" ref="B3740">INDEX(IndiciMSCI!A:Y,ROW(),Sheet1!$O$2)</f>
        <v>179.56299999999999</v>
      </c>
      <c r="C3740">
        <f t="shared" ca="1" si="411"/>
        <v>166.03829999999999</v>
      </c>
      <c r="D3740" t="b">
        <f t="shared" ca="1" si="412"/>
        <v>0</v>
      </c>
      <c r="E3740" s="13" cm="1">
        <f t="array" aca="1" ref="E3740" ca="1">IF(ISBLANK(INDIRECT(ADDRESS(ROW(B3740)+$N$5,COLUMN(B3740)))),"",(INDIRECT(ADDRESS(ROW(B3740)+$N$5,COLUMN(B3740)))/B3740-1))</f>
        <v>-0.10493809971987544</v>
      </c>
      <c r="F3740" s="5">
        <f t="shared" ca="1" si="409"/>
        <v>42237</v>
      </c>
      <c r="G3740" s="11">
        <f t="shared" ca="1" si="413"/>
        <v>164.40299999999999</v>
      </c>
      <c r="H3740" s="17" cm="1">
        <f t="array" aca="1" ref="H3740" ca="1">IF(F3740="MAI","NESSUNO",INDIRECT(ADDRESS(ROW()+$N$5,2)))</f>
        <v>160.72</v>
      </c>
      <c r="I3740" s="11">
        <f t="shared" ca="1" si="414"/>
        <v>1.019271758605413</v>
      </c>
      <c r="J3740" s="13">
        <f t="shared" ca="1" si="410"/>
        <v>-1.6202430864367318E-2</v>
      </c>
      <c r="K3740" s="13" t="b">
        <f t="shared" ca="1" si="415"/>
        <v>1</v>
      </c>
    </row>
    <row r="3741" spans="1:11" x14ac:dyDescent="0.2">
      <c r="A3741" s="5">
        <f>IndiciMSCI!A3741</f>
        <v>42124</v>
      </c>
      <c r="B3741" cm="1">
        <f t="array" ref="B3741">INDEX(IndiciMSCI!A:Y,ROW(),Sheet1!$O$2)</f>
        <v>173.584</v>
      </c>
      <c r="C3741">
        <f t="shared" ca="1" si="411"/>
        <v>166.03829999999999</v>
      </c>
      <c r="D3741" t="b">
        <f t="shared" ca="1" si="412"/>
        <v>0</v>
      </c>
      <c r="E3741" s="13" cm="1">
        <f t="array" aca="1" ref="E3741" ca="1">IF(ISBLANK(INDIRECT(ADDRESS(ROW(B3741)+$N$5,COLUMN(B3741)))),"",(INDIRECT(ADDRESS(ROW(B3741)+$N$5,COLUMN(B3741)))/B3741-1))</f>
        <v>-8.3187390542907136E-2</v>
      </c>
      <c r="F3741" s="5">
        <f t="shared" ca="1" si="409"/>
        <v>42237</v>
      </c>
      <c r="G3741" s="11">
        <f t="shared" ca="1" si="413"/>
        <v>164.40299999999999</v>
      </c>
      <c r="H3741" s="17" cm="1">
        <f t="array" aca="1" ref="H3741" ca="1">IF(F3741="MAI","NESSUNO",INDIRECT(ADDRESS(ROW()+$N$5,2)))</f>
        <v>159.14400000000001</v>
      </c>
      <c r="I3741" s="11">
        <f t="shared" ca="1" si="414"/>
        <v>1.0103033621799398</v>
      </c>
      <c r="J3741" s="13">
        <f t="shared" ca="1" si="410"/>
        <v>-2.5843181923809459E-2</v>
      </c>
      <c r="K3741" s="13" t="b">
        <f t="shared" ca="1" si="415"/>
        <v>1</v>
      </c>
    </row>
    <row r="3742" spans="1:11" x14ac:dyDescent="0.2">
      <c r="A3742" s="5">
        <f>IndiciMSCI!A3742</f>
        <v>42125</v>
      </c>
      <c r="B3742" cm="1">
        <f t="array" ref="B3742">INDEX(IndiciMSCI!A:Y,ROW(),Sheet1!$O$2)</f>
        <v>172.04</v>
      </c>
      <c r="C3742">
        <f t="shared" ca="1" si="411"/>
        <v>166.03829999999999</v>
      </c>
      <c r="D3742" t="b">
        <f t="shared" ca="1" si="412"/>
        <v>0</v>
      </c>
      <c r="E3742" s="13" cm="1">
        <f t="array" aca="1" ref="E3742" ca="1">IF(ISBLANK(INDIRECT(ADDRESS(ROW(B3742)+$N$5,COLUMN(B3742)))),"",(INDIRECT(ADDRESS(ROW(B3742)+$N$5,COLUMN(B3742)))/B3742-1))</f>
        <v>-7.2779586142757369E-2</v>
      </c>
      <c r="F3742" s="5">
        <f t="shared" ca="1" si="409"/>
        <v>42237</v>
      </c>
      <c r="G3742" s="11">
        <f t="shared" ca="1" si="413"/>
        <v>164.40299999999999</v>
      </c>
      <c r="H3742" s="17" cm="1">
        <f t="array" aca="1" ref="H3742" ca="1">IF(F3742="MAI","NESSUNO",INDIRECT(ADDRESS(ROW()+$N$5,2)))</f>
        <v>159.51900000000001</v>
      </c>
      <c r="I3742" s="11">
        <f t="shared" ca="1" si="414"/>
        <v>1.0013354519775248</v>
      </c>
      <c r="J3742" s="13">
        <f t="shared" ca="1" si="410"/>
        <v>-2.3616749986450743E-2</v>
      </c>
      <c r="K3742" s="13" t="b">
        <f t="shared" ca="1" si="415"/>
        <v>1</v>
      </c>
    </row>
    <row r="3743" spans="1:11" x14ac:dyDescent="0.2">
      <c r="A3743" s="5">
        <f>IndiciMSCI!A3743</f>
        <v>42128</v>
      </c>
      <c r="B3743" cm="1">
        <f t="array" ref="B3743">INDEX(IndiciMSCI!A:Y,ROW(),Sheet1!$O$2)</f>
        <v>172.922</v>
      </c>
      <c r="C3743">
        <f t="shared" ca="1" si="411"/>
        <v>166.03829999999999</v>
      </c>
      <c r="D3743" t="b">
        <f t="shared" ca="1" si="412"/>
        <v>0</v>
      </c>
      <c r="E3743" s="13" cm="1">
        <f t="array" aca="1" ref="E3743" ca="1">IF(ISBLANK(INDIRECT(ADDRESS(ROW(B3743)+$N$5,COLUMN(B3743)))),"",(INDIRECT(ADDRESS(ROW(B3743)+$N$5,COLUMN(B3743)))/B3743-1))</f>
        <v>-0.10748776905194246</v>
      </c>
      <c r="F3743" s="5">
        <f t="shared" ca="1" si="409"/>
        <v>42237</v>
      </c>
      <c r="G3743" s="11">
        <f t="shared" ca="1" si="413"/>
        <v>164.40299999999999</v>
      </c>
      <c r="H3743" s="17" cm="1">
        <f t="array" aca="1" ref="H3743" ca="1">IF(F3743="MAI","NESSUNO",INDIRECT(ADDRESS(ROW()+$N$5,2)))</f>
        <v>154.33500000000001</v>
      </c>
      <c r="I3743" s="11">
        <f t="shared" ca="1" si="414"/>
        <v>0.97443463844561506</v>
      </c>
      <c r="J3743" s="13">
        <f t="shared" ca="1" si="410"/>
        <v>-5.5312648562096611E-2</v>
      </c>
      <c r="K3743" s="13" t="b">
        <f t="shared" ca="1" si="415"/>
        <v>1</v>
      </c>
    </row>
    <row r="3744" spans="1:11" x14ac:dyDescent="0.2">
      <c r="A3744" s="5">
        <f>IndiciMSCI!A3744</f>
        <v>42129</v>
      </c>
      <c r="B3744" cm="1">
        <f t="array" ref="B3744">INDEX(IndiciMSCI!A:Y,ROW(),Sheet1!$O$2)</f>
        <v>172.73599999999999</v>
      </c>
      <c r="C3744">
        <f t="shared" ca="1" si="411"/>
        <v>166.03829999999999</v>
      </c>
      <c r="D3744" t="b">
        <f t="shared" ca="1" si="412"/>
        <v>0</v>
      </c>
      <c r="E3744" s="13" cm="1">
        <f t="array" aca="1" ref="E3744" ca="1">IF(ISBLANK(INDIRECT(ADDRESS(ROW(B3744)+$N$5,COLUMN(B3744)))),"",(INDIRECT(ADDRESS(ROW(B3744)+$N$5,COLUMN(B3744)))/B3744-1))</f>
        <v>-0.1041068451278252</v>
      </c>
      <c r="F3744" s="5">
        <f t="shared" ca="1" si="409"/>
        <v>42237</v>
      </c>
      <c r="G3744" s="11">
        <f t="shared" ca="1" si="413"/>
        <v>164.40299999999999</v>
      </c>
      <c r="H3744" s="17" cm="1">
        <f t="array" aca="1" ref="H3744" ca="1">IF(F3744="MAI","NESSUNO",INDIRECT(ADDRESS(ROW()+$N$5,2)))</f>
        <v>154.75299999999999</v>
      </c>
      <c r="I3744" s="11">
        <f t="shared" ca="1" si="414"/>
        <v>0.96546867287213445</v>
      </c>
      <c r="J3744" s="13">
        <f t="shared" ca="1" si="410"/>
        <v>-5.2824652391549251E-2</v>
      </c>
      <c r="K3744" s="13" t="b">
        <f t="shared" ca="1" si="415"/>
        <v>1</v>
      </c>
    </row>
    <row r="3745" spans="1:11" x14ac:dyDescent="0.2">
      <c r="A3745" s="5">
        <f>IndiciMSCI!A3745</f>
        <v>42130</v>
      </c>
      <c r="B3745" cm="1">
        <f t="array" ref="B3745">INDEX(IndiciMSCI!A:Y,ROW(),Sheet1!$O$2)</f>
        <v>171.09399999999999</v>
      </c>
      <c r="C3745">
        <f t="shared" ca="1" si="411"/>
        <v>166.03829999999999</v>
      </c>
      <c r="D3745" t="b">
        <f t="shared" ca="1" si="412"/>
        <v>0</v>
      </c>
      <c r="E3745" s="13" cm="1">
        <f t="array" aca="1" ref="E3745" ca="1">IF(ISBLANK(INDIRECT(ADDRESS(ROW(B3745)+$N$5,COLUMN(B3745)))),"",(INDIRECT(ADDRESS(ROW(B3745)+$N$5,COLUMN(B3745)))/B3745-1))</f>
        <v>-9.9477480215553915E-2</v>
      </c>
      <c r="F3745" s="5">
        <f t="shared" ca="1" si="409"/>
        <v>42237</v>
      </c>
      <c r="G3745" s="11">
        <f t="shared" ca="1" si="413"/>
        <v>164.40299999999999</v>
      </c>
      <c r="H3745" s="17" cm="1">
        <f t="array" aca="1" ref="H3745" ca="1">IF(F3745="MAI","NESSUNO",INDIRECT(ADDRESS(ROW()+$N$5,2)))</f>
        <v>154.07400000000001</v>
      </c>
      <c r="I3745" s="11">
        <f t="shared" ca="1" si="414"/>
        <v>0.95650319339000589</v>
      </c>
      <c r="J3745" s="13">
        <f t="shared" ca="1" si="410"/>
        <v>-5.7009280892745109E-2</v>
      </c>
      <c r="K3745" s="13" t="b">
        <f t="shared" ca="1" si="415"/>
        <v>1</v>
      </c>
    </row>
    <row r="3746" spans="1:11" x14ac:dyDescent="0.2">
      <c r="A3746" s="5">
        <f>IndiciMSCI!A3746</f>
        <v>42131</v>
      </c>
      <c r="B3746" cm="1">
        <f t="array" ref="B3746">INDEX(IndiciMSCI!A:Y,ROW(),Sheet1!$O$2)</f>
        <v>171.012</v>
      </c>
      <c r="C3746">
        <f t="shared" ca="1" si="411"/>
        <v>166.03829999999999</v>
      </c>
      <c r="D3746" t="b">
        <f t="shared" ca="1" si="412"/>
        <v>0</v>
      </c>
      <c r="E3746" s="13" cm="1">
        <f t="array" aca="1" ref="E3746" ca="1">IF(ISBLANK(INDIRECT(ADDRESS(ROW(B3746)+$N$5,COLUMN(B3746)))),"",(INDIRECT(ADDRESS(ROW(B3746)+$N$5,COLUMN(B3746)))/B3746-1))</f>
        <v>-9.5753514373260407E-2</v>
      </c>
      <c r="F3746" s="5">
        <f t="shared" ca="1" si="409"/>
        <v>42237</v>
      </c>
      <c r="G3746" s="11">
        <f t="shared" ca="1" si="413"/>
        <v>164.40299999999999</v>
      </c>
      <c r="H3746" s="17" cm="1">
        <f t="array" aca="1" ref="H3746" ca="1">IF(F3746="MAI","NESSUNO",INDIRECT(ADDRESS(ROW()+$N$5,2)))</f>
        <v>154.637</v>
      </c>
      <c r="I3746" s="11">
        <f t="shared" ca="1" si="414"/>
        <v>0.94753819997291089</v>
      </c>
      <c r="J3746" s="13">
        <f t="shared" ca="1" si="410"/>
        <v>-5.363929976963365E-2</v>
      </c>
      <c r="K3746" s="13" t="b">
        <f t="shared" ca="1" si="415"/>
        <v>1</v>
      </c>
    </row>
    <row r="3747" spans="1:11" x14ac:dyDescent="0.2">
      <c r="A3747" s="5">
        <f>IndiciMSCI!A3747</f>
        <v>42132</v>
      </c>
      <c r="B3747" cm="1">
        <f t="array" ref="B3747">INDEX(IndiciMSCI!A:Y,ROW(),Sheet1!$O$2)</f>
        <v>172.64699999999999</v>
      </c>
      <c r="C3747">
        <f t="shared" ca="1" si="411"/>
        <v>166.03829999999999</v>
      </c>
      <c r="D3747" t="b">
        <f t="shared" ca="1" si="412"/>
        <v>0</v>
      </c>
      <c r="E3747" s="13" cm="1">
        <f t="array" aca="1" ref="E3747" ca="1">IF(ISBLANK(INDIRECT(ADDRESS(ROW(B3747)+$N$5,COLUMN(B3747)))),"",(INDIRECT(ADDRESS(ROW(B3747)+$N$5,COLUMN(B3747)))/B3747-1))</f>
        <v>-0.10164092049094398</v>
      </c>
      <c r="F3747" s="5">
        <f t="shared" ca="1" si="409"/>
        <v>42237</v>
      </c>
      <c r="G3747" s="11">
        <f t="shared" ca="1" si="413"/>
        <v>164.40299999999999</v>
      </c>
      <c r="H3747" s="17" cm="1">
        <f t="array" aca="1" ref="H3747" ca="1">IF(F3747="MAI","NESSUNO",INDIRECT(ADDRESS(ROW()+$N$5,2)))</f>
        <v>155.09899999999999</v>
      </c>
      <c r="I3747" s="11">
        <f t="shared" ca="1" si="414"/>
        <v>0.93857369259441725</v>
      </c>
      <c r="J3747" s="13">
        <f t="shared" ca="1" si="410"/>
        <v>-5.0883659710623197E-2</v>
      </c>
      <c r="K3747" s="13" t="b">
        <f t="shared" ca="1" si="415"/>
        <v>1</v>
      </c>
    </row>
    <row r="3748" spans="1:11" x14ac:dyDescent="0.2">
      <c r="A3748" s="5">
        <f>IndiciMSCI!A3748</f>
        <v>42135</v>
      </c>
      <c r="B3748" cm="1">
        <f t="array" ref="B3748">INDEX(IndiciMSCI!A:Y,ROW(),Sheet1!$O$2)</f>
        <v>174.44900000000001</v>
      </c>
      <c r="C3748">
        <f t="shared" ca="1" si="411"/>
        <v>166.03829999999999</v>
      </c>
      <c r="D3748" t="b">
        <f t="shared" ca="1" si="412"/>
        <v>0</v>
      </c>
      <c r="E3748" s="13" cm="1">
        <f t="array" aca="1" ref="E3748" ca="1">IF(ISBLANK(INDIRECT(ADDRESS(ROW(B3748)+$N$5,COLUMN(B3748)))),"",(INDIRECT(ADDRESS(ROW(B3748)+$N$5,COLUMN(B3748)))/B3748-1))</f>
        <v>-0.11750139009108684</v>
      </c>
      <c r="F3748" s="5">
        <f t="shared" ca="1" si="409"/>
        <v>42237</v>
      </c>
      <c r="G3748" s="11">
        <f t="shared" ca="1" si="413"/>
        <v>164.40299999999999</v>
      </c>
      <c r="H3748" s="17" cm="1">
        <f t="array" aca="1" ref="H3748" ca="1">IF(F3748="MAI","NESSUNO",INDIRECT(ADDRESS(ROW()+$N$5,2)))</f>
        <v>153.95099999999999</v>
      </c>
      <c r="I3748" s="11">
        <f t="shared" ca="1" si="414"/>
        <v>0.9116830864272174</v>
      </c>
      <c r="J3748" s="13">
        <f t="shared" ca="1" si="410"/>
        <v>-5.8030065835616026E-2</v>
      </c>
      <c r="K3748" s="13" t="b">
        <f t="shared" ca="1" si="415"/>
        <v>1</v>
      </c>
    </row>
    <row r="3749" spans="1:11" x14ac:dyDescent="0.2">
      <c r="A3749" s="5">
        <f>IndiciMSCI!A3749</f>
        <v>42136</v>
      </c>
      <c r="B3749" cm="1">
        <f t="array" ref="B3749">INDEX(IndiciMSCI!A:Y,ROW(),Sheet1!$O$2)</f>
        <v>173.44300000000001</v>
      </c>
      <c r="C3749">
        <f t="shared" ca="1" si="411"/>
        <v>166.03829999999999</v>
      </c>
      <c r="D3749" t="b">
        <f t="shared" ca="1" si="412"/>
        <v>0</v>
      </c>
      <c r="E3749" s="13" cm="1">
        <f t="array" aca="1" ref="E3749" ca="1">IF(ISBLANK(INDIRECT(ADDRESS(ROW(B3749)+$N$5,COLUMN(B3749)))),"",(INDIRECT(ADDRESS(ROW(B3749)+$N$5,COLUMN(B3749)))/B3749-1))</f>
        <v>-9.9127667302802758E-2</v>
      </c>
      <c r="F3749" s="5">
        <f t="shared" ca="1" si="409"/>
        <v>42237</v>
      </c>
      <c r="G3749" s="11">
        <f t="shared" ca="1" si="413"/>
        <v>164.40299999999999</v>
      </c>
      <c r="H3749" s="17" cm="1">
        <f t="array" aca="1" ref="H3749" ca="1">IF(F3749="MAI","NESSUNO",INDIRECT(ADDRESS(ROW()+$N$5,2)))</f>
        <v>156.25</v>
      </c>
      <c r="I3749" s="11">
        <f t="shared" ca="1" si="414"/>
        <v>0.90272052293977367</v>
      </c>
      <c r="J3749" s="13">
        <f t="shared" ca="1" si="410"/>
        <v>-4.4100651916693843E-2</v>
      </c>
      <c r="K3749" s="13" t="b">
        <f t="shared" ca="1" si="415"/>
        <v>1</v>
      </c>
    </row>
    <row r="3750" spans="1:11" x14ac:dyDescent="0.2">
      <c r="A3750" s="5">
        <f>IndiciMSCI!A3750</f>
        <v>42137</v>
      </c>
      <c r="B3750" cm="1">
        <f t="array" ref="B3750">INDEX(IndiciMSCI!A:Y,ROW(),Sheet1!$O$2)</f>
        <v>173.20400000000001</v>
      </c>
      <c r="C3750">
        <f t="shared" ca="1" si="411"/>
        <v>166.03829999999999</v>
      </c>
      <c r="D3750" t="b">
        <f t="shared" ca="1" si="412"/>
        <v>0</v>
      </c>
      <c r="E3750" s="13" cm="1">
        <f t="array" aca="1" ref="E3750" ca="1">IF(ISBLANK(INDIRECT(ADDRESS(ROW(B3750)+$N$5,COLUMN(B3750)))),"",(INDIRECT(ADDRESS(ROW(B3750)+$N$5,COLUMN(B3750)))/B3750-1))</f>
        <v>-9.8329137895198704E-2</v>
      </c>
      <c r="F3750" s="5">
        <f t="shared" ca="1" si="409"/>
        <v>42237</v>
      </c>
      <c r="G3750" s="11">
        <f t="shared" ca="1" si="413"/>
        <v>164.40299999999999</v>
      </c>
      <c r="H3750" s="17" cm="1">
        <f t="array" aca="1" ref="H3750" ca="1">IF(F3750="MAI","NESSUNO",INDIRECT(ADDRESS(ROW()+$N$5,2)))</f>
        <v>156.173</v>
      </c>
      <c r="I3750" s="11">
        <f t="shared" ca="1" si="414"/>
        <v>0.89375844535919668</v>
      </c>
      <c r="J3750" s="13">
        <f t="shared" ca="1" si="410"/>
        <v>-4.4623526058775044E-2</v>
      </c>
      <c r="K3750" s="13" t="b">
        <f t="shared" ca="1" si="415"/>
        <v>1</v>
      </c>
    </row>
    <row r="3751" spans="1:11" x14ac:dyDescent="0.2">
      <c r="A3751" s="5">
        <f>IndiciMSCI!A3751</f>
        <v>42138</v>
      </c>
      <c r="B3751" cm="1">
        <f t="array" ref="B3751">INDEX(IndiciMSCI!A:Y,ROW(),Sheet1!$O$2)</f>
        <v>171.19300000000001</v>
      </c>
      <c r="C3751">
        <f t="shared" ca="1" si="411"/>
        <v>166.03829999999999</v>
      </c>
      <c r="D3751" t="b">
        <f t="shared" ca="1" si="412"/>
        <v>0</v>
      </c>
      <c r="E3751" s="13" cm="1">
        <f t="array" aca="1" ref="E3751" ca="1">IF(ISBLANK(INDIRECT(ADDRESS(ROW(B3751)+$N$5,COLUMN(B3751)))),"",(INDIRECT(ADDRESS(ROW(B3751)+$N$5,COLUMN(B3751)))/B3751-1))</f>
        <v>-8.4320036450088454E-2</v>
      </c>
      <c r="F3751" s="5">
        <f t="shared" ca="1" si="409"/>
        <v>42237</v>
      </c>
      <c r="G3751" s="11">
        <f t="shared" ca="1" si="413"/>
        <v>164.40299999999999</v>
      </c>
      <c r="H3751" s="17" cm="1">
        <f t="array" aca="1" ref="H3751" ca="1">IF(F3751="MAI","NESSUNO",INDIRECT(ADDRESS(ROW()+$N$5,2)))</f>
        <v>156.75800000000001</v>
      </c>
      <c r="I3751" s="11">
        <f t="shared" ca="1" si="414"/>
        <v>0.88479685365919636</v>
      </c>
      <c r="J3751" s="13">
        <f t="shared" ca="1" si="410"/>
        <v>-4.1119706734918375E-2</v>
      </c>
      <c r="K3751" s="13" t="b">
        <f t="shared" ca="1" si="415"/>
        <v>1</v>
      </c>
    </row>
    <row r="3752" spans="1:11" x14ac:dyDescent="0.2">
      <c r="A3752" s="5">
        <f>IndiciMSCI!A3752</f>
        <v>42139</v>
      </c>
      <c r="B3752" cm="1">
        <f t="array" ref="B3752">INDEX(IndiciMSCI!A:Y,ROW(),Sheet1!$O$2)</f>
        <v>171.86600000000001</v>
      </c>
      <c r="C3752">
        <f t="shared" ca="1" si="411"/>
        <v>166.03829999999999</v>
      </c>
      <c r="D3752" t="b">
        <f t="shared" ca="1" si="412"/>
        <v>0</v>
      </c>
      <c r="E3752" s="13" cm="1">
        <f t="array" aca="1" ref="E3752" ca="1">IF(ISBLANK(INDIRECT(ADDRESS(ROW(B3752)+$N$5,COLUMN(B3752)))),"",(INDIRECT(ADDRESS(ROW(B3752)+$N$5,COLUMN(B3752)))/B3752-1))</f>
        <v>-9.4992610522151133E-2</v>
      </c>
      <c r="F3752" s="5">
        <f t="shared" ref="F3752:F3815" ca="1" si="416">IF(ISERROR(MATCH(TRUE,INDIRECT(ADDRESS(ROW(),4)&amp;":"&amp;ADDRESS(ROW()+$N$5,4)),0)),"MAI",INDEX(INDIRECT(ADDRESS(ROW(),1)&amp;":"&amp;ADDRESS(ROW()+$N$5,1)),MATCH(TRUE,INDIRECT(ADDRESS(ROW(),4)&amp;":"&amp;ADDRESS(ROW()+$N$5,4)),0)))</f>
        <v>42237</v>
      </c>
      <c r="G3752" s="11">
        <f t="shared" ca="1" si="413"/>
        <v>164.40299999999999</v>
      </c>
      <c r="H3752" s="17" cm="1">
        <f t="array" aca="1" ref="H3752" ca="1">IF(F3752="MAI","NESSUNO",INDIRECT(ADDRESS(ROW()+$N$5,2)))</f>
        <v>155.54</v>
      </c>
      <c r="I3752" s="11">
        <f t="shared" ca="1" si="414"/>
        <v>0.87583574781336893</v>
      </c>
      <c r="J3752" s="13">
        <f t="shared" ca="1" si="410"/>
        <v>-4.8582837613587532E-2</v>
      </c>
      <c r="K3752" s="13" t="b">
        <f t="shared" ca="1" si="415"/>
        <v>1</v>
      </c>
    </row>
    <row r="3753" spans="1:11" x14ac:dyDescent="0.2">
      <c r="A3753" s="5">
        <f>IndiciMSCI!A3753</f>
        <v>42142</v>
      </c>
      <c r="B3753" cm="1">
        <f t="array" ref="B3753">INDEX(IndiciMSCI!A:Y,ROW(),Sheet1!$O$2)</f>
        <v>174.434</v>
      </c>
      <c r="C3753">
        <f t="shared" ca="1" si="411"/>
        <v>166.03829999999999</v>
      </c>
      <c r="D3753" t="b">
        <f t="shared" ca="1" si="412"/>
        <v>0</v>
      </c>
      <c r="E3753" s="13" cm="1">
        <f t="array" aca="1" ref="E3753" ca="1">IF(ISBLANK(INDIRECT(ADDRESS(ROW(B3753)+$N$5,COLUMN(B3753)))),"",(INDIRECT(ADDRESS(ROW(B3753)+$N$5,COLUMN(B3753)))/B3753-1))</f>
        <v>-0.10636114518958462</v>
      </c>
      <c r="F3753" s="5">
        <f t="shared" ca="1" si="416"/>
        <v>42237</v>
      </c>
      <c r="G3753" s="11">
        <f t="shared" ca="1" si="413"/>
        <v>164.40299999999999</v>
      </c>
      <c r="H3753" s="17" cm="1">
        <f t="array" aca="1" ref="H3753" ca="1">IF(F3753="MAI","NESSUNO",INDIRECT(ADDRESS(ROW()+$N$5,2)))</f>
        <v>155.881</v>
      </c>
      <c r="I3753" s="11">
        <f t="shared" ca="1" si="414"/>
        <v>0.84895534513782422</v>
      </c>
      <c r="J3753" s="13">
        <f t="shared" ca="1" si="410"/>
        <v>-4.6672169333054549E-2</v>
      </c>
      <c r="K3753" s="13" t="b">
        <f t="shared" ca="1" si="415"/>
        <v>1</v>
      </c>
    </row>
    <row r="3754" spans="1:11" x14ac:dyDescent="0.2">
      <c r="A3754" s="5">
        <f>IndiciMSCI!A3754</f>
        <v>42143</v>
      </c>
      <c r="B3754" cm="1">
        <f t="array" ref="B3754">INDEX(IndiciMSCI!A:Y,ROW(),Sheet1!$O$2)</f>
        <v>177.49100000000001</v>
      </c>
      <c r="C3754">
        <f t="shared" ca="1" si="411"/>
        <v>166.03829999999999</v>
      </c>
      <c r="D3754" t="b">
        <f t="shared" ca="1" si="412"/>
        <v>0</v>
      </c>
      <c r="E3754" s="13" cm="1">
        <f t="array" aca="1" ref="E3754" ca="1">IF(ISBLANK(INDIRECT(ADDRESS(ROW(B3754)+$N$5,COLUMN(B3754)))),"",(INDIRECT(ADDRESS(ROW(B3754)+$N$5,COLUMN(B3754)))/B3754-1))</f>
        <v>-0.11367900344242821</v>
      </c>
      <c r="F3754" s="5">
        <f t="shared" ca="1" si="416"/>
        <v>42237</v>
      </c>
      <c r="G3754" s="11">
        <f t="shared" ca="1" si="413"/>
        <v>164.40299999999999</v>
      </c>
      <c r="H3754" s="17" cm="1">
        <f t="array" aca="1" ref="H3754" ca="1">IF(F3754="MAI","NESSUNO",INDIRECT(ADDRESS(ROW()+$N$5,2)))</f>
        <v>157.31399999999999</v>
      </c>
      <c r="I3754" s="11">
        <f t="shared" ca="1" si="414"/>
        <v>0.83999618244550334</v>
      </c>
      <c r="J3754" s="13">
        <f t="shared" ca="1" si="410"/>
        <v>-3.8010278508022945E-2</v>
      </c>
      <c r="K3754" s="13" t="b">
        <f t="shared" ca="1" si="415"/>
        <v>1</v>
      </c>
    </row>
    <row r="3755" spans="1:11" x14ac:dyDescent="0.2">
      <c r="A3755" s="5">
        <f>IndiciMSCI!A3755</f>
        <v>42144</v>
      </c>
      <c r="B3755" cm="1">
        <f t="array" ref="B3755">INDEX(IndiciMSCI!A:Y,ROW(),Sheet1!$O$2)</f>
        <v>178.26300000000001</v>
      </c>
      <c r="C3755">
        <f t="shared" ca="1" si="411"/>
        <v>166.03829999999999</v>
      </c>
      <c r="D3755" t="b">
        <f t="shared" ca="1" si="412"/>
        <v>0</v>
      </c>
      <c r="E3755" s="13" cm="1">
        <f t="array" aca="1" ref="E3755" ca="1">IF(ISBLANK(INDIRECT(ADDRESS(ROW(B3755)+$N$5,COLUMN(B3755)))),"",(INDIRECT(ADDRESS(ROW(B3755)+$N$5,COLUMN(B3755)))/B3755-1))</f>
        <v>-0.11639543820086051</v>
      </c>
      <c r="F3755" s="5">
        <f t="shared" ca="1" si="416"/>
        <v>42237</v>
      </c>
      <c r="G3755" s="11">
        <f t="shared" ca="1" si="413"/>
        <v>164.40299999999999</v>
      </c>
      <c r="H3755" s="17" cm="1">
        <f t="array" aca="1" ref="H3755" ca="1">IF(F3755="MAI","NESSUNO",INDIRECT(ADDRESS(ROW()+$N$5,2)))</f>
        <v>157.51400000000001</v>
      </c>
      <c r="I3755" s="11">
        <f t="shared" ca="1" si="414"/>
        <v>0.83103750547564914</v>
      </c>
      <c r="J3755" s="13">
        <f t="shared" ca="1" si="410"/>
        <v>-3.6848247869712428E-2</v>
      </c>
      <c r="K3755" s="13" t="b">
        <f t="shared" ca="1" si="415"/>
        <v>1</v>
      </c>
    </row>
    <row r="3756" spans="1:11" x14ac:dyDescent="0.2">
      <c r="A3756" s="5">
        <f>IndiciMSCI!A3756</f>
        <v>42145</v>
      </c>
      <c r="B3756" cm="1">
        <f t="array" ref="B3756">INDEX(IndiciMSCI!A:Y,ROW(),Sheet1!$O$2)</f>
        <v>178.49100000000001</v>
      </c>
      <c r="C3756">
        <f t="shared" ca="1" si="411"/>
        <v>166.03829999999999</v>
      </c>
      <c r="D3756" t="b">
        <f t="shared" ca="1" si="412"/>
        <v>0</v>
      </c>
      <c r="E3756" s="13" cm="1">
        <f t="array" aca="1" ref="E3756" ca="1">IF(ISBLANK(INDIRECT(ADDRESS(ROW(B3756)+$N$5,COLUMN(B3756)))),"",(INDIRECT(ADDRESS(ROW(B3756)+$N$5,COLUMN(B3756)))/B3756-1))</f>
        <v>-0.11644844838115098</v>
      </c>
      <c r="F3756" s="5">
        <f t="shared" ca="1" si="416"/>
        <v>42237</v>
      </c>
      <c r="G3756" s="11">
        <f t="shared" ca="1" si="413"/>
        <v>164.40299999999999</v>
      </c>
      <c r="H3756" s="17" cm="1">
        <f t="array" aca="1" ref="H3756" ca="1">IF(F3756="MAI","NESSUNO",INDIRECT(ADDRESS(ROW()+$N$5,2)))</f>
        <v>157.70599999999999</v>
      </c>
      <c r="I3756" s="11">
        <f t="shared" ca="1" si="414"/>
        <v>0.8220793142020284</v>
      </c>
      <c r="J3756" s="13">
        <f t="shared" ca="1" si="410"/>
        <v>-3.5734875189613172E-2</v>
      </c>
      <c r="K3756" s="13" t="b">
        <f t="shared" ca="1" si="415"/>
        <v>1</v>
      </c>
    </row>
    <row r="3757" spans="1:11" x14ac:dyDescent="0.2">
      <c r="A3757" s="5">
        <f>IndiciMSCI!A3757</f>
        <v>42146</v>
      </c>
      <c r="B3757" cm="1">
        <f t="array" ref="B3757">INDEX(IndiciMSCI!A:Y,ROW(),Sheet1!$O$2)</f>
        <v>179.61199999999999</v>
      </c>
      <c r="C3757">
        <f t="shared" ca="1" si="411"/>
        <v>166.03829999999999</v>
      </c>
      <c r="D3757" t="b">
        <f t="shared" ca="1" si="412"/>
        <v>0</v>
      </c>
      <c r="E3757" s="13" cm="1">
        <f t="array" aca="1" ref="E3757" ca="1">IF(ISBLANK(INDIRECT(ADDRESS(ROW(B3757)+$N$5,COLUMN(B3757)))),"",(INDIRECT(ADDRESS(ROW(B3757)+$N$5,COLUMN(B3757)))/B3757-1))</f>
        <v>-0.12306527403514234</v>
      </c>
      <c r="F3757" s="5">
        <f t="shared" ca="1" si="416"/>
        <v>42237</v>
      </c>
      <c r="G3757" s="11">
        <f t="shared" ca="1" si="413"/>
        <v>164.40299999999999</v>
      </c>
      <c r="H3757" s="17" cm="1">
        <f t="array" aca="1" ref="H3757" ca="1">IF(F3757="MAI","NESSUNO",INDIRECT(ADDRESS(ROW()+$N$5,2)))</f>
        <v>157.50800000000001</v>
      </c>
      <c r="I3757" s="11">
        <f t="shared" ca="1" si="414"/>
        <v>0.81312160859820892</v>
      </c>
      <c r="J3757" s="13">
        <f t="shared" ca="1" si="410"/>
        <v>-3.6993719040417594E-2</v>
      </c>
      <c r="K3757" s="13" t="b">
        <f t="shared" ca="1" si="415"/>
        <v>1</v>
      </c>
    </row>
    <row r="3758" spans="1:11" x14ac:dyDescent="0.2">
      <c r="A3758" s="5">
        <f>IndiciMSCI!A3758</f>
        <v>42149</v>
      </c>
      <c r="B3758" cm="1">
        <f t="array" ref="B3758">INDEX(IndiciMSCI!A:Y,ROW(),Sheet1!$O$2)</f>
        <v>180.977</v>
      </c>
      <c r="C3758">
        <f t="shared" ca="1" si="411"/>
        <v>166.03829999999999</v>
      </c>
      <c r="D3758" t="b">
        <f t="shared" ca="1" si="412"/>
        <v>0</v>
      </c>
      <c r="E3758" s="13" cm="1">
        <f t="array" aca="1" ref="E3758" ca="1">IF(ISBLANK(INDIRECT(ADDRESS(ROW(B3758)+$N$5,COLUMN(B3758)))),"",(INDIRECT(ADDRESS(ROW(B3758)+$N$5,COLUMN(B3758)))/B3758-1))</f>
        <v>-0.12420915364935881</v>
      </c>
      <c r="F3758" s="5">
        <f t="shared" ca="1" si="416"/>
        <v>42237</v>
      </c>
      <c r="G3758" s="11">
        <f t="shared" ca="1" si="413"/>
        <v>164.40299999999999</v>
      </c>
      <c r="H3758" s="17" cm="1">
        <f t="array" aca="1" ref="H3758" ca="1">IF(F3758="MAI","NESSUNO",INDIRECT(ADDRESS(ROW()+$N$5,2)))</f>
        <v>158.49799999999999</v>
      </c>
      <c r="I3758" s="11">
        <f t="shared" ca="1" si="414"/>
        <v>0.78625140554262885</v>
      </c>
      <c r="J3758" s="13">
        <f t="shared" ca="1" si="410"/>
        <v>-3.1135372191853996E-2</v>
      </c>
      <c r="K3758" s="13" t="b">
        <f t="shared" ca="1" si="415"/>
        <v>1</v>
      </c>
    </row>
    <row r="3759" spans="1:11" x14ac:dyDescent="0.2">
      <c r="A3759" s="5">
        <f>IndiciMSCI!A3759</f>
        <v>42150</v>
      </c>
      <c r="B3759" cm="1">
        <f t="array" ref="B3759">INDEX(IndiciMSCI!A:Y,ROW(),Sheet1!$O$2)</f>
        <v>180.74199999999999</v>
      </c>
      <c r="C3759">
        <f t="shared" ca="1" si="411"/>
        <v>166.03829999999999</v>
      </c>
      <c r="D3759" t="b">
        <f t="shared" ca="1" si="412"/>
        <v>0</v>
      </c>
      <c r="E3759" s="13" cm="1">
        <f t="array" aca="1" ref="E3759" ca="1">IF(ISBLANK(INDIRECT(ADDRESS(ROW(B3759)+$N$5,COLUMN(B3759)))),"",(INDIRECT(ADDRESS(ROW(B3759)+$N$5,COLUMN(B3759)))/B3759-1))</f>
        <v>-0.13206117006561835</v>
      </c>
      <c r="F3759" s="5">
        <f t="shared" ca="1" si="416"/>
        <v>42237</v>
      </c>
      <c r="G3759" s="11">
        <f t="shared" ca="1" si="413"/>
        <v>164.40299999999999</v>
      </c>
      <c r="H3759" s="17" cm="1">
        <f t="array" aca="1" ref="H3759" ca="1">IF(F3759="MAI","NESSUNO",INDIRECT(ADDRESS(ROW()+$N$5,2)))</f>
        <v>156.87299999999999</v>
      </c>
      <c r="I3759" s="11">
        <f t="shared" ca="1" si="414"/>
        <v>0.77729564235497151</v>
      </c>
      <c r="J3759" s="13">
        <f t="shared" ca="1" si="410"/>
        <v>-4.1074094497332958E-2</v>
      </c>
      <c r="K3759" s="13" t="b">
        <f t="shared" ca="1" si="415"/>
        <v>1</v>
      </c>
    </row>
    <row r="3760" spans="1:11" x14ac:dyDescent="0.2">
      <c r="A3760" s="5">
        <f>IndiciMSCI!A3760</f>
        <v>42151</v>
      </c>
      <c r="B3760" cm="1">
        <f t="array" ref="B3760">INDEX(IndiciMSCI!A:Y,ROW(),Sheet1!$O$2)</f>
        <v>180.25700000000001</v>
      </c>
      <c r="C3760">
        <f t="shared" ca="1" si="411"/>
        <v>166.03829999999999</v>
      </c>
      <c r="D3760" t="b">
        <f t="shared" ca="1" si="412"/>
        <v>0</v>
      </c>
      <c r="E3760" s="13" cm="1">
        <f t="array" aca="1" ref="E3760" ca="1">IF(ISBLANK(INDIRECT(ADDRESS(ROW(B3760)+$N$5,COLUMN(B3760)))),"",(INDIRECT(ADDRESS(ROW(B3760)+$N$5,COLUMN(B3760)))/B3760-1))</f>
        <v>-0.11999533998679657</v>
      </c>
      <c r="F3760" s="5">
        <f t="shared" ca="1" si="416"/>
        <v>42237</v>
      </c>
      <c r="G3760" s="11">
        <f t="shared" ca="1" si="413"/>
        <v>164.40299999999999</v>
      </c>
      <c r="H3760" s="17" cm="1">
        <f t="array" aca="1" ref="H3760" ca="1">IF(F3760="MAI","NESSUNO",INDIRECT(ADDRESS(ROW()+$N$5,2)))</f>
        <v>158.62700000000001</v>
      </c>
      <c r="I3760" s="11">
        <f t="shared" ca="1" si="414"/>
        <v>0.76834036470549449</v>
      </c>
      <c r="J3760" s="13">
        <f t="shared" ca="1" si="410"/>
        <v>-3.0459660926470247E-2</v>
      </c>
      <c r="K3760" s="13" t="b">
        <f t="shared" ca="1" si="415"/>
        <v>1</v>
      </c>
    </row>
    <row r="3761" spans="1:11" x14ac:dyDescent="0.2">
      <c r="A3761" s="5">
        <f>IndiciMSCI!A3761</f>
        <v>42152</v>
      </c>
      <c r="B3761" cm="1">
        <f t="array" ref="B3761">INDEX(IndiciMSCI!A:Y,ROW(),Sheet1!$O$2)</f>
        <v>180.29400000000001</v>
      </c>
      <c r="C3761">
        <f t="shared" ca="1" si="411"/>
        <v>166.03829999999999</v>
      </c>
      <c r="D3761" t="b">
        <f t="shared" ca="1" si="412"/>
        <v>0</v>
      </c>
      <c r="E3761" s="13" cm="1">
        <f t="array" aca="1" ref="E3761" ca="1">IF(ISBLANK(INDIRECT(ADDRESS(ROW(B3761)+$N$5,COLUMN(B3761)))),"",(INDIRECT(ADDRESS(ROW(B3761)+$N$5,COLUMN(B3761)))/B3761-1))</f>
        <v>-0.11848425349706604</v>
      </c>
      <c r="F3761" s="5">
        <f t="shared" ca="1" si="416"/>
        <v>42237</v>
      </c>
      <c r="G3761" s="11">
        <f t="shared" ca="1" si="413"/>
        <v>164.40299999999999</v>
      </c>
      <c r="H3761" s="17" cm="1">
        <f t="array" aca="1" ref="H3761" ca="1">IF(F3761="MAI","NESSUNO",INDIRECT(ADDRESS(ROW()+$N$5,2)))</f>
        <v>158.93199999999999</v>
      </c>
      <c r="I3761" s="11">
        <f t="shared" ca="1" si="414"/>
        <v>0.75938557256796457</v>
      </c>
      <c r="J3761" s="13">
        <f t="shared" ca="1" si="410"/>
        <v>-2.8658932181481113E-2</v>
      </c>
      <c r="K3761" s="13" t="b">
        <f t="shared" ca="1" si="415"/>
        <v>1</v>
      </c>
    </row>
    <row r="3762" spans="1:11" x14ac:dyDescent="0.2">
      <c r="A3762" s="5">
        <f>IndiciMSCI!A3762</f>
        <v>42153</v>
      </c>
      <c r="B3762" cm="1">
        <f t="array" ref="B3762">INDEX(IndiciMSCI!A:Y,ROW(),Sheet1!$O$2)</f>
        <v>179.72800000000001</v>
      </c>
      <c r="C3762">
        <f t="shared" ca="1" si="411"/>
        <v>166.03829999999999</v>
      </c>
      <c r="D3762" t="b">
        <f t="shared" ca="1" si="412"/>
        <v>0</v>
      </c>
      <c r="E3762" s="13" cm="1">
        <f t="array" aca="1" ref="E3762" ca="1">IF(ISBLANK(INDIRECT(ADDRESS(ROW(B3762)+$N$5,COLUMN(B3762)))),"",(INDIRECT(ADDRESS(ROW(B3762)+$N$5,COLUMN(B3762)))/B3762-1))</f>
        <v>-0.10809667942668921</v>
      </c>
      <c r="F3762" s="5">
        <f t="shared" ca="1" si="416"/>
        <v>42237</v>
      </c>
      <c r="G3762" s="11">
        <f t="shared" ca="1" si="413"/>
        <v>164.40299999999999</v>
      </c>
      <c r="H3762" s="17" cm="1">
        <f t="array" aca="1" ref="H3762" ca="1">IF(F3762="MAI","NESSUNO",INDIRECT(ADDRESS(ROW()+$N$5,2)))</f>
        <v>160.30000000000001</v>
      </c>
      <c r="I3762" s="11">
        <f t="shared" ca="1" si="414"/>
        <v>0.75043126591594955</v>
      </c>
      <c r="J3762" s="13">
        <f t="shared" ca="1" si="410"/>
        <v>-2.0392381733204571E-2</v>
      </c>
      <c r="K3762" s="13" t="b">
        <f t="shared" ca="1" si="415"/>
        <v>1</v>
      </c>
    </row>
    <row r="3763" spans="1:11" x14ac:dyDescent="0.2">
      <c r="A3763" s="5">
        <f>IndiciMSCI!A3763</f>
        <v>42156</v>
      </c>
      <c r="B3763" cm="1">
        <f t="array" ref="B3763">INDEX(IndiciMSCI!A:Y,ROW(),Sheet1!$O$2)</f>
        <v>180.66300000000001</v>
      </c>
      <c r="C3763">
        <f t="shared" ca="1" si="411"/>
        <v>166.03829999999999</v>
      </c>
      <c r="D3763" t="b">
        <f t="shared" ca="1" si="412"/>
        <v>0</v>
      </c>
      <c r="E3763" s="13" cm="1">
        <f t="array" aca="1" ref="E3763" ca="1">IF(ISBLANK(INDIRECT(ADDRESS(ROW(B3763)+$N$5,COLUMN(B3763)))),"",(INDIRECT(ADDRESS(ROW(B3763)+$N$5,COLUMN(B3763)))/B3763-1))</f>
        <v>-0.11225320071071554</v>
      </c>
      <c r="F3763" s="5">
        <f t="shared" ca="1" si="416"/>
        <v>42237</v>
      </c>
      <c r="G3763" s="11">
        <f t="shared" ca="1" si="413"/>
        <v>164.40299999999999</v>
      </c>
      <c r="H3763" s="17" cm="1">
        <f t="array" aca="1" ref="H3763" ca="1">IF(F3763="MAI","NESSUNO",INDIRECT(ADDRESS(ROW()+$N$5,2)))</f>
        <v>160.38300000000001</v>
      </c>
      <c r="I3763" s="11">
        <f t="shared" ca="1" si="414"/>
        <v>0.72357125861017835</v>
      </c>
      <c r="J3763" s="13">
        <f t="shared" ca="1" si="410"/>
        <v>-2.005090382407744E-2</v>
      </c>
      <c r="K3763" s="13" t="b">
        <f t="shared" ca="1" si="415"/>
        <v>1</v>
      </c>
    </row>
    <row r="3764" spans="1:11" x14ac:dyDescent="0.2">
      <c r="A3764" s="5">
        <f>IndiciMSCI!A3764</f>
        <v>42157</v>
      </c>
      <c r="B3764" cm="1">
        <f t="array" ref="B3764">INDEX(IndiciMSCI!A:Y,ROW(),Sheet1!$O$2)</f>
        <v>176.95500000000001</v>
      </c>
      <c r="C3764">
        <f t="shared" ca="1" si="411"/>
        <v>166.03829999999999</v>
      </c>
      <c r="D3764" t="b">
        <f t="shared" ca="1" si="412"/>
        <v>0</v>
      </c>
      <c r="E3764" s="13" cm="1">
        <f t="array" aca="1" ref="E3764" ca="1">IF(ISBLANK(INDIRECT(ADDRESS(ROW(B3764)+$N$5,COLUMN(B3764)))),"",(INDIRECT(ADDRESS(ROW(B3764)+$N$5,COLUMN(B3764)))/B3764-1))</f>
        <v>-8.2173433923879102E-2</v>
      </c>
      <c r="F3764" s="5">
        <f t="shared" ca="1" si="416"/>
        <v>42237</v>
      </c>
      <c r="G3764" s="11">
        <f t="shared" ca="1" si="413"/>
        <v>164.40299999999999</v>
      </c>
      <c r="H3764" s="17" cm="1">
        <f t="array" aca="1" ref="H3764" ca="1">IF(F3764="MAI","NESSUNO",INDIRECT(ADDRESS(ROW()+$N$5,2)))</f>
        <v>162.41399999999999</v>
      </c>
      <c r="I3764" s="11">
        <f t="shared" ca="1" si="414"/>
        <v>0.71461889363726527</v>
      </c>
      <c r="J3764" s="13">
        <f t="shared" ca="1" si="410"/>
        <v>-7.7515684407385458E-3</v>
      </c>
      <c r="K3764" s="13" t="b">
        <f t="shared" ca="1" si="415"/>
        <v>1</v>
      </c>
    </row>
    <row r="3765" spans="1:11" x14ac:dyDescent="0.2">
      <c r="A3765" s="5">
        <f>IndiciMSCI!A3765</f>
        <v>42158</v>
      </c>
      <c r="B3765" cm="1">
        <f t="array" ref="B3765">INDEX(IndiciMSCI!A:Y,ROW(),Sheet1!$O$2)</f>
        <v>174.286</v>
      </c>
      <c r="C3765">
        <f t="shared" ca="1" si="411"/>
        <v>166.03829999999999</v>
      </c>
      <c r="D3765" t="b">
        <f t="shared" ca="1" si="412"/>
        <v>0</v>
      </c>
      <c r="E3765" s="13" cm="1">
        <f t="array" aca="1" ref="E3765" ca="1">IF(ISBLANK(INDIRECT(ADDRESS(ROW(B3765)+$N$5,COLUMN(B3765)))),"",(INDIRECT(ADDRESS(ROW(B3765)+$N$5,COLUMN(B3765)))/B3765-1))</f>
        <v>-7.2134307976544298E-2</v>
      </c>
      <c r="F3765" s="5">
        <f t="shared" ca="1" si="416"/>
        <v>42237</v>
      </c>
      <c r="G3765" s="11">
        <f t="shared" ca="1" si="413"/>
        <v>164.40299999999999</v>
      </c>
      <c r="H3765" s="17" cm="1">
        <f t="array" aca="1" ref="H3765" ca="1">IF(F3765="MAI","NESSUNO",INDIRECT(ADDRESS(ROW()+$N$5,2)))</f>
        <v>161.714</v>
      </c>
      <c r="I3765" s="11">
        <f t="shared" ca="1" si="414"/>
        <v>0.70566701401833143</v>
      </c>
      <c r="J3765" s="13">
        <f t="shared" ca="1" si="410"/>
        <v>-1.2063849114563978E-2</v>
      </c>
      <c r="K3765" s="13" t="b">
        <f t="shared" ca="1" si="415"/>
        <v>1</v>
      </c>
    </row>
    <row r="3766" spans="1:11" x14ac:dyDescent="0.2">
      <c r="A3766" s="5">
        <f>IndiciMSCI!A3766</f>
        <v>42159</v>
      </c>
      <c r="B3766" cm="1">
        <f t="array" ref="B3766">INDEX(IndiciMSCI!A:Y,ROW(),Sheet1!$O$2)</f>
        <v>173.83799999999999</v>
      </c>
      <c r="C3766">
        <f t="shared" ca="1" si="411"/>
        <v>166.03829999999999</v>
      </c>
      <c r="D3766" t="b">
        <f t="shared" ca="1" si="412"/>
        <v>0</v>
      </c>
      <c r="E3766" s="13" cm="1">
        <f t="array" aca="1" ref="E3766" ca="1">IF(ISBLANK(INDIRECT(ADDRESS(ROW(B3766)+$N$5,COLUMN(B3766)))),"",(INDIRECT(ADDRESS(ROW(B3766)+$N$5,COLUMN(B3766)))/B3766-1))</f>
        <v>-8.2041901080316171E-2</v>
      </c>
      <c r="F3766" s="5">
        <f t="shared" ca="1" si="416"/>
        <v>42237</v>
      </c>
      <c r="G3766" s="11">
        <f t="shared" ca="1" si="413"/>
        <v>164.40299999999999</v>
      </c>
      <c r="H3766" s="17" cm="1">
        <f t="array" aca="1" ref="H3766" ca="1">IF(F3766="MAI","NESSUNO",INDIRECT(ADDRESS(ROW()+$N$5,2)))</f>
        <v>159.57599999999999</v>
      </c>
      <c r="I3766" s="11">
        <f t="shared" ca="1" si="414"/>
        <v>0.69671561972708673</v>
      </c>
      <c r="J3766" s="13">
        <f t="shared" ca="1" si="410"/>
        <v>-2.5122925860677187E-2</v>
      </c>
      <c r="K3766" s="13" t="b">
        <f t="shared" ca="1" si="415"/>
        <v>1</v>
      </c>
    </row>
    <row r="3767" spans="1:11" x14ac:dyDescent="0.2">
      <c r="A3767" s="5">
        <f>IndiciMSCI!A3767</f>
        <v>42160</v>
      </c>
      <c r="B3767" cm="1">
        <f t="array" ref="B3767">INDEX(IndiciMSCI!A:Y,ROW(),Sheet1!$O$2)</f>
        <v>174.11199999999999</v>
      </c>
      <c r="C3767">
        <f t="shared" ca="1" si="411"/>
        <v>166.03829999999999</v>
      </c>
      <c r="D3767" t="b">
        <f t="shared" ca="1" si="412"/>
        <v>0</v>
      </c>
      <c r="E3767" s="13" cm="1">
        <f t="array" aca="1" ref="E3767" ca="1">IF(ISBLANK(INDIRECT(ADDRESS(ROW(B3767)+$N$5,COLUMN(B3767)))),"",(INDIRECT(ADDRESS(ROW(B3767)+$N$5,COLUMN(B3767)))/B3767-1))</f>
        <v>-7.889749126998713E-2</v>
      </c>
      <c r="F3767" s="5">
        <f t="shared" ca="1" si="416"/>
        <v>42237</v>
      </c>
      <c r="G3767" s="11">
        <f t="shared" ca="1" si="413"/>
        <v>164.40299999999999</v>
      </c>
      <c r="H3767" s="17" cm="1">
        <f t="array" aca="1" ref="H3767" ca="1">IF(F3767="MAI","NESSUNO",INDIRECT(ADDRESS(ROW()+$N$5,2)))</f>
        <v>160.375</v>
      </c>
      <c r="I3767" s="11">
        <f t="shared" ca="1" si="414"/>
        <v>0.68776471073718426</v>
      </c>
      <c r="J3767" s="13">
        <f t="shared" ca="1" si="410"/>
        <v>-2.031736214827471E-2</v>
      </c>
      <c r="K3767" s="13" t="b">
        <f t="shared" ca="1" si="415"/>
        <v>1</v>
      </c>
    </row>
    <row r="3768" spans="1:11" x14ac:dyDescent="0.2">
      <c r="A3768" s="5">
        <f>IndiciMSCI!A3768</f>
        <v>42163</v>
      </c>
      <c r="B3768" cm="1">
        <f t="array" ref="B3768">INDEX(IndiciMSCI!A:Y,ROW(),Sheet1!$O$2)</f>
        <v>172.452</v>
      </c>
      <c r="C3768">
        <f t="shared" ca="1" si="411"/>
        <v>166.03829999999999</v>
      </c>
      <c r="D3768" t="b">
        <f t="shared" ca="1" si="412"/>
        <v>0</v>
      </c>
      <c r="E3768" s="13" cm="1">
        <f t="array" aca="1" ref="E3768" ca="1">IF(ISBLANK(INDIRECT(ADDRESS(ROW(B3768)+$N$5,COLUMN(B3768)))),"",(INDIRECT(ADDRESS(ROW(B3768)+$N$5,COLUMN(B3768)))/B3768-1))</f>
        <v>-8.0654327001136505E-2</v>
      </c>
      <c r="F3768" s="5">
        <f t="shared" ca="1" si="416"/>
        <v>42237</v>
      </c>
      <c r="G3768" s="11">
        <f t="shared" ca="1" si="413"/>
        <v>164.40299999999999</v>
      </c>
      <c r="H3768" s="17" cm="1">
        <f t="array" aca="1" ref="H3768" ca="1">IF(F3768="MAI","NESSUNO",INDIRECT(ADDRESS(ROW()+$N$5,2)))</f>
        <v>158.54300000000001</v>
      </c>
      <c r="I3768" s="11">
        <f t="shared" ca="1" si="414"/>
        <v>0.66091489531245884</v>
      </c>
      <c r="J3768" s="13">
        <f t="shared" ca="1" si="410"/>
        <v>-3.1624028178850308E-2</v>
      </c>
      <c r="K3768" s="13" t="b">
        <f t="shared" ca="1" si="415"/>
        <v>1</v>
      </c>
    </row>
    <row r="3769" spans="1:11" x14ac:dyDescent="0.2">
      <c r="A3769" s="5">
        <f>IndiciMSCI!A3769</f>
        <v>42164</v>
      </c>
      <c r="B3769" cm="1">
        <f t="array" ref="B3769">INDEX(IndiciMSCI!A:Y,ROW(),Sheet1!$O$2)</f>
        <v>170.25899999999999</v>
      </c>
      <c r="C3769">
        <f t="shared" ca="1" si="411"/>
        <v>166.03829999999999</v>
      </c>
      <c r="D3769" t="b">
        <f t="shared" ca="1" si="412"/>
        <v>0</v>
      </c>
      <c r="E3769" s="13" cm="1">
        <f t="array" aca="1" ref="E3769" ca="1">IF(ISBLANK(INDIRECT(ADDRESS(ROW(B3769)+$N$5,COLUMN(B3769)))),"",(INDIRECT(ADDRESS(ROW(B3769)+$N$5,COLUMN(B3769)))/B3769-1))</f>
        <v>-6.1617888041160751E-2</v>
      </c>
      <c r="F3769" s="5">
        <f t="shared" ca="1" si="416"/>
        <v>42237</v>
      </c>
      <c r="G3769" s="11">
        <f t="shared" ca="1" si="413"/>
        <v>164.40299999999999</v>
      </c>
      <c r="H3769" s="17" cm="1">
        <f t="array" aca="1" ref="H3769" ca="1">IF(F3769="MAI","NESSUNO",INDIRECT(ADDRESS(ROW()+$N$5,2)))</f>
        <v>159.768</v>
      </c>
      <c r="I3769" s="11">
        <f t="shared" ca="1" si="414"/>
        <v>0.65196592726488234</v>
      </c>
      <c r="J3769" s="13">
        <f t="shared" ca="1" si="410"/>
        <v>-2.4227259069086991E-2</v>
      </c>
      <c r="K3769" s="13" t="b">
        <f t="shared" ca="1" si="415"/>
        <v>1</v>
      </c>
    </row>
    <row r="3770" spans="1:11" x14ac:dyDescent="0.2">
      <c r="A3770" s="5">
        <f>IndiciMSCI!A3770</f>
        <v>42165</v>
      </c>
      <c r="B3770" cm="1">
        <f t="array" ref="B3770">INDEX(IndiciMSCI!A:Y,ROW(),Sheet1!$O$2)</f>
        <v>171.06200000000001</v>
      </c>
      <c r="C3770">
        <f t="shared" ca="1" si="411"/>
        <v>166.03829999999999</v>
      </c>
      <c r="D3770" t="b">
        <f t="shared" ca="1" si="412"/>
        <v>0</v>
      </c>
      <c r="E3770" s="13" cm="1">
        <f t="array" aca="1" ref="E3770" ca="1">IF(ISBLANK(INDIRECT(ADDRESS(ROW(B3770)+$N$5,COLUMN(B3770)))),"",(INDIRECT(ADDRESS(ROW(B3770)+$N$5,COLUMN(B3770)))/B3770-1))</f>
        <v>-5.7107949164630356E-2</v>
      </c>
      <c r="F3770" s="5">
        <f t="shared" ca="1" si="416"/>
        <v>42237</v>
      </c>
      <c r="G3770" s="11">
        <f t="shared" ca="1" si="413"/>
        <v>164.40299999999999</v>
      </c>
      <c r="H3770" s="17" cm="1">
        <f t="array" aca="1" ref="H3770" ca="1">IF(F3770="MAI","NESSUNO",INDIRECT(ADDRESS(ROW()+$N$5,2)))</f>
        <v>161.29300000000001</v>
      </c>
      <c r="I3770" s="11">
        <f t="shared" ca="1" si="414"/>
        <v>0.64301744438711239</v>
      </c>
      <c r="J3770" s="13">
        <f t="shared" ca="1" si="410"/>
        <v>-1.500570278895685E-2</v>
      </c>
      <c r="K3770" s="13" t="b">
        <f t="shared" ca="1" si="415"/>
        <v>1</v>
      </c>
    </row>
    <row r="3771" spans="1:11" x14ac:dyDescent="0.2">
      <c r="A3771" s="5">
        <f>IndiciMSCI!A3771</f>
        <v>42166</v>
      </c>
      <c r="B3771" cm="1">
        <f t="array" ref="B3771">INDEX(IndiciMSCI!A:Y,ROW(),Sheet1!$O$2)</f>
        <v>172.86099999999999</v>
      </c>
      <c r="C3771">
        <f t="shared" ca="1" si="411"/>
        <v>166.03829999999999</v>
      </c>
      <c r="D3771" t="b">
        <f t="shared" ca="1" si="412"/>
        <v>0</v>
      </c>
      <c r="E3771" s="13" cm="1">
        <f t="array" aca="1" ref="E3771" ca="1">IF(ISBLANK(INDIRECT(ADDRESS(ROW(B3771)+$N$5,COLUMN(B3771)))),"",(INDIRECT(ADDRESS(ROW(B3771)+$N$5,COLUMN(B3771)))/B3771-1))</f>
        <v>-6.9674478338086598E-2</v>
      </c>
      <c r="F3771" s="5">
        <f t="shared" ca="1" si="416"/>
        <v>42237</v>
      </c>
      <c r="G3771" s="11">
        <f t="shared" ca="1" si="413"/>
        <v>164.40299999999999</v>
      </c>
      <c r="H3771" s="17" cm="1">
        <f t="array" aca="1" ref="H3771" ca="1">IF(F3771="MAI","NESSUNO",INDIRECT(ADDRESS(ROW()+$N$5,2)))</f>
        <v>160.81700000000001</v>
      </c>
      <c r="I3771" s="11">
        <f t="shared" ca="1" si="414"/>
        <v>0.63406944665285891</v>
      </c>
      <c r="J3771" s="13">
        <f t="shared" ca="1" si="410"/>
        <v>-1.7955454300390659E-2</v>
      </c>
      <c r="K3771" s="13" t="b">
        <f t="shared" ca="1" si="415"/>
        <v>1</v>
      </c>
    </row>
    <row r="3772" spans="1:11" x14ac:dyDescent="0.2">
      <c r="A3772" s="5">
        <f>IndiciMSCI!A3772</f>
        <v>42167</v>
      </c>
      <c r="B3772" cm="1">
        <f t="array" ref="B3772">INDEX(IndiciMSCI!A:Y,ROW(),Sheet1!$O$2)</f>
        <v>173.161</v>
      </c>
      <c r="C3772">
        <f t="shared" ca="1" si="411"/>
        <v>166.03829999999999</v>
      </c>
      <c r="D3772" t="b">
        <f t="shared" ca="1" si="412"/>
        <v>0</v>
      </c>
      <c r="E3772" s="13" cm="1">
        <f t="array" aca="1" ref="E3772" ca="1">IF(ISBLANK(INDIRECT(ADDRESS(ROW(B3772)+$N$5,COLUMN(B3772)))),"",(INDIRECT(ADDRESS(ROW(B3772)+$N$5,COLUMN(B3772)))/B3772-1))</f>
        <v>-7.7448155185058987E-2</v>
      </c>
      <c r="F3772" s="5">
        <f t="shared" ca="1" si="416"/>
        <v>42237</v>
      </c>
      <c r="G3772" s="11">
        <f t="shared" ca="1" si="413"/>
        <v>164.40299999999999</v>
      </c>
      <c r="H3772" s="17" cm="1">
        <f t="array" aca="1" ref="H3772" ca="1">IF(F3772="MAI","NESSUNO",INDIRECT(ADDRESS(ROW()+$N$5,2)))</f>
        <v>159.75</v>
      </c>
      <c r="I3772" s="11">
        <f t="shared" ca="1" si="414"/>
        <v>0.62512193403580341</v>
      </c>
      <c r="J3772" s="13">
        <f t="shared" ca="1" si="410"/>
        <v>-2.4500027772997989E-2</v>
      </c>
      <c r="K3772" s="13" t="b">
        <f t="shared" ca="1" si="415"/>
        <v>1</v>
      </c>
    </row>
    <row r="3773" spans="1:11" x14ac:dyDescent="0.2">
      <c r="A3773" s="5">
        <f>IndiciMSCI!A3773</f>
        <v>42170</v>
      </c>
      <c r="B3773" cm="1">
        <f t="array" ref="B3773">INDEX(IndiciMSCI!A:Y,ROW(),Sheet1!$O$2)</f>
        <v>173.149</v>
      </c>
      <c r="C3773">
        <f t="shared" ca="1" si="411"/>
        <v>166.03829999999999</v>
      </c>
      <c r="D3773" t="b">
        <f t="shared" ca="1" si="412"/>
        <v>0</v>
      </c>
      <c r="E3773" s="13" cm="1">
        <f t="array" aca="1" ref="E3773" ca="1">IF(ISBLANK(INDIRECT(ADDRESS(ROW(B3773)+$N$5,COLUMN(B3773)))),"",(INDIRECT(ADDRESS(ROW(B3773)+$N$5,COLUMN(B3773)))/B3773-1))</f>
        <v>-0.10432055628389414</v>
      </c>
      <c r="F3773" s="5">
        <f t="shared" ca="1" si="416"/>
        <v>42237</v>
      </c>
      <c r="G3773" s="11">
        <f t="shared" ca="1" si="413"/>
        <v>164.40299999999999</v>
      </c>
      <c r="H3773" s="17" cm="1">
        <f t="array" aca="1" ref="H3773" ca="1">IF(F3773="MAI","NESSUNO",INDIRECT(ADDRESS(ROW()+$N$5,2)))</f>
        <v>155.08600000000001</v>
      </c>
      <c r="I3773" s="11">
        <f t="shared" ca="1" si="414"/>
        <v>0.59828230662492388</v>
      </c>
      <c r="J3773" s="13">
        <f t="shared" ca="1" si="410"/>
        <v>-5.3032594863688956E-2</v>
      </c>
      <c r="K3773" s="13" t="b">
        <f t="shared" ca="1" si="415"/>
        <v>1</v>
      </c>
    </row>
    <row r="3774" spans="1:11" x14ac:dyDescent="0.2">
      <c r="A3774" s="5">
        <f>IndiciMSCI!A3774</f>
        <v>42171</v>
      </c>
      <c r="B3774" cm="1">
        <f t="array" ref="B3774">INDEX(IndiciMSCI!A:Y,ROW(),Sheet1!$O$2)</f>
        <v>172.23599999999999</v>
      </c>
      <c r="C3774">
        <f t="shared" ca="1" si="411"/>
        <v>166.03829999999999</v>
      </c>
      <c r="D3774" t="b">
        <f t="shared" ca="1" si="412"/>
        <v>0</v>
      </c>
      <c r="E3774" s="13" cm="1">
        <f t="array" aca="1" ref="E3774" ca="1">IF(ISBLANK(INDIRECT(ADDRESS(ROW(B3774)+$N$5,COLUMN(B3774)))),"",(INDIRECT(ADDRESS(ROW(B3774)+$N$5,COLUMN(B3774)))/B3774-1))</f>
        <v>-9.7232866531967721E-2</v>
      </c>
      <c r="F3774" s="5">
        <f t="shared" ca="1" si="416"/>
        <v>42237</v>
      </c>
      <c r="G3774" s="11">
        <f t="shared" ca="1" si="413"/>
        <v>164.40299999999999</v>
      </c>
      <c r="H3774" s="17" cm="1">
        <f t="array" aca="1" ref="H3774" ca="1">IF(F3774="MAI","NESSUNO",INDIRECT(ADDRESS(ROW()+$N$5,2)))</f>
        <v>155.489</v>
      </c>
      <c r="I3774" s="11">
        <f t="shared" ca="1" si="414"/>
        <v>0.58933673421370258</v>
      </c>
      <c r="J3774" s="13">
        <f t="shared" ca="1" si="410"/>
        <v>-5.0635713860369247E-2</v>
      </c>
      <c r="K3774" s="13" t="b">
        <f t="shared" ca="1" si="415"/>
        <v>1</v>
      </c>
    </row>
    <row r="3775" spans="1:11" x14ac:dyDescent="0.2">
      <c r="A3775" s="5">
        <f>IndiciMSCI!A3775</f>
        <v>42172</v>
      </c>
      <c r="B3775" cm="1">
        <f t="array" ref="B3775">INDEX(IndiciMSCI!A:Y,ROW(),Sheet1!$O$2)</f>
        <v>170.309</v>
      </c>
      <c r="C3775">
        <f t="shared" ca="1" si="411"/>
        <v>166.03829999999999</v>
      </c>
      <c r="D3775" t="b">
        <f t="shared" ca="1" si="412"/>
        <v>0</v>
      </c>
      <c r="E3775" s="13" cm="1">
        <f t="array" aca="1" ref="E3775" ca="1">IF(ISBLANK(INDIRECT(ADDRESS(ROW(B3775)+$N$5,COLUMN(B3775)))),"",(INDIRECT(ADDRESS(ROW(B3775)+$N$5,COLUMN(B3775)))/B3775-1))</f>
        <v>-8.4305585729468224E-2</v>
      </c>
      <c r="F3775" s="5">
        <f t="shared" ca="1" si="416"/>
        <v>42237</v>
      </c>
      <c r="G3775" s="11">
        <f t="shared" ca="1" si="413"/>
        <v>164.40299999999999</v>
      </c>
      <c r="H3775" s="17" cm="1">
        <f t="array" aca="1" ref="H3775" ca="1">IF(F3775="MAI","NESSUNO",INDIRECT(ADDRESS(ROW()+$N$5,2)))</f>
        <v>155.95099999999999</v>
      </c>
      <c r="I3775" s="11">
        <f t="shared" ca="1" si="414"/>
        <v>0.58039164678825728</v>
      </c>
      <c r="J3775" s="13">
        <f t="shared" ca="1" si="410"/>
        <v>-4.7879955677279255E-2</v>
      </c>
      <c r="K3775" s="13" t="b">
        <f t="shared" ca="1" si="415"/>
        <v>1</v>
      </c>
    </row>
    <row r="3776" spans="1:11" x14ac:dyDescent="0.2">
      <c r="A3776" s="5">
        <f>IndiciMSCI!A3776</f>
        <v>42173</v>
      </c>
      <c r="B3776" cm="1">
        <f t="array" ref="B3776">INDEX(IndiciMSCI!A:Y,ROW(),Sheet1!$O$2)</f>
        <v>167.67400000000001</v>
      </c>
      <c r="C3776">
        <f t="shared" ca="1" si="411"/>
        <v>166.03829999999999</v>
      </c>
      <c r="D3776" t="b">
        <f t="shared" ca="1" si="412"/>
        <v>0</v>
      </c>
      <c r="E3776" s="13" cm="1">
        <f t="array" aca="1" ref="E3776" ca="1">IF(ISBLANK(INDIRECT(ADDRESS(ROW(B3776)+$N$5,COLUMN(B3776)))),"",(INDIRECT(ADDRESS(ROW(B3776)+$N$5,COLUMN(B3776)))/B3776-1))</f>
        <v>-7.1328888199720941E-2</v>
      </c>
      <c r="F3776" s="5">
        <f t="shared" ca="1" si="416"/>
        <v>42237</v>
      </c>
      <c r="G3776" s="11">
        <f t="shared" ca="1" si="413"/>
        <v>164.40299999999999</v>
      </c>
      <c r="H3776" s="17" cm="1">
        <f t="array" aca="1" ref="H3776" ca="1">IF(F3776="MAI","NESSUNO",INDIRECT(ADDRESS(ROW()+$N$5,2)))</f>
        <v>155.714</v>
      </c>
      <c r="I3776" s="11">
        <f t="shared" ca="1" si="414"/>
        <v>0.57144704432218418</v>
      </c>
      <c r="J3776" s="13">
        <f t="shared" ca="1" si="410"/>
        <v>-4.9375941775258413E-2</v>
      </c>
      <c r="K3776" s="13" t="b">
        <f t="shared" ca="1" si="415"/>
        <v>1</v>
      </c>
    </row>
    <row r="3777" spans="1:11" x14ac:dyDescent="0.2">
      <c r="A3777" s="5">
        <f>IndiciMSCI!A3777</f>
        <v>42174</v>
      </c>
      <c r="B3777" cm="1">
        <f t="array" ref="B3777">INDEX(IndiciMSCI!A:Y,ROW(),Sheet1!$O$2)</f>
        <v>170.529</v>
      </c>
      <c r="C3777">
        <f t="shared" ca="1" si="411"/>
        <v>166.03829999999999</v>
      </c>
      <c r="D3777" t="b">
        <f t="shared" ca="1" si="412"/>
        <v>0</v>
      </c>
      <c r="E3777" s="13" cm="1">
        <f t="array" aca="1" ref="E3777" ca="1">IF(ISBLANK(INDIRECT(ADDRESS(ROW(B3777)+$N$5,COLUMN(B3777)))),"",(INDIRECT(ADDRESS(ROW(B3777)+$N$5,COLUMN(B3777)))/B3777-1))</f>
        <v>-9.077048478557892E-2</v>
      </c>
      <c r="F3777" s="5">
        <f t="shared" ca="1" si="416"/>
        <v>42237</v>
      </c>
      <c r="G3777" s="11">
        <f t="shared" ca="1" si="413"/>
        <v>164.40299999999999</v>
      </c>
      <c r="H3777" s="17" cm="1">
        <f t="array" aca="1" ref="H3777" ca="1">IF(F3777="MAI","NESSUNO",INDIRECT(ADDRESS(ROW()+$N$5,2)))</f>
        <v>155.05000000000001</v>
      </c>
      <c r="I3777" s="11">
        <f t="shared" ca="1" si="414"/>
        <v>0.56250292678925007</v>
      </c>
      <c r="J3777" s="13">
        <f t="shared" ca="1" si="410"/>
        <v>-5.3469201128998438E-2</v>
      </c>
      <c r="K3777" s="13" t="b">
        <f t="shared" ca="1" si="415"/>
        <v>1</v>
      </c>
    </row>
    <row r="3778" spans="1:11" x14ac:dyDescent="0.2">
      <c r="A3778" s="5">
        <f>IndiciMSCI!A3778</f>
        <v>42177</v>
      </c>
      <c r="B3778" cm="1">
        <f t="array" ref="B3778">INDEX(IndiciMSCI!A:Y,ROW(),Sheet1!$O$2)</f>
        <v>170.828</v>
      </c>
      <c r="C3778">
        <f t="shared" ca="1" si="411"/>
        <v>166.03829999999999</v>
      </c>
      <c r="D3778" t="b">
        <f t="shared" ca="1" si="412"/>
        <v>0</v>
      </c>
      <c r="E3778" s="13" cm="1">
        <f t="array" aca="1" ref="E3778" ca="1">IF(ISBLANK(INDIRECT(ADDRESS(ROW(B3778)+$N$5,COLUMN(B3778)))),"",(INDIRECT(ADDRESS(ROW(B3778)+$N$5,COLUMN(B3778)))/B3778-1))</f>
        <v>-8.0121525745194044E-2</v>
      </c>
      <c r="F3778" s="5">
        <f t="shared" ca="1" si="416"/>
        <v>42237</v>
      </c>
      <c r="G3778" s="11">
        <f t="shared" ca="1" si="413"/>
        <v>164.40299999999999</v>
      </c>
      <c r="H3778" s="17" cm="1">
        <f t="array" aca="1" ref="H3778" ca="1">IF(F3778="MAI","NESSUNO",INDIRECT(ADDRESS(ROW()+$N$5,2)))</f>
        <v>157.14099999999999</v>
      </c>
      <c r="I3778" s="11">
        <f t="shared" ca="1" si="414"/>
        <v>0.5356734835264092</v>
      </c>
      <c r="J3778" s="13">
        <f t="shared" ref="J3778:J3841" ca="1" si="417">IF(E3778="","",IF(F3778="MAI",I3778/B3778,(H3778-G3778+I3778)/G3778))</f>
        <v>-4.09136482696398E-2</v>
      </c>
      <c r="K3778" s="13" t="b">
        <f t="shared" ca="1" si="415"/>
        <v>1</v>
      </c>
    </row>
    <row r="3779" spans="1:11" x14ac:dyDescent="0.2">
      <c r="A3779" s="5">
        <f>IndiciMSCI!A3779</f>
        <v>42178</v>
      </c>
      <c r="B3779" cm="1">
        <f t="array" ref="B3779">INDEX(IndiciMSCI!A:Y,ROW(),Sheet1!$O$2)</f>
        <v>176.137</v>
      </c>
      <c r="C3779">
        <f t="shared" ref="C3779:C3842" ca="1" si="418">MAX(INDIRECT("B"&amp;ROW()&amp;":B"&amp;MAX(2,ROW()-$N$3)))*(1-$N$4)</f>
        <v>166.03829999999999</v>
      </c>
      <c r="D3779" t="b">
        <f t="shared" ref="D3779:D3842" ca="1" si="419">B3779&lt;C3779</f>
        <v>0</v>
      </c>
      <c r="E3779" s="13" cm="1">
        <f t="array" aca="1" ref="E3779" ca="1">IF(ISBLANK(INDIRECT(ADDRESS(ROW(B3779)+$N$5,COLUMN(B3779)))),"",(INDIRECT(ADDRESS(ROW(B3779)+$N$5,COLUMN(B3779)))/B3779-1))</f>
        <v>-9.2683536111095255E-2</v>
      </c>
      <c r="F3779" s="5">
        <f t="shared" ca="1" si="416"/>
        <v>42237</v>
      </c>
      <c r="G3779" s="11">
        <f t="shared" ref="G3779:G3842" ca="1" si="420">IF(F3779="MAI","NESSUNO",INDEX(B:B,MATCH(F3779,A:A,0)))</f>
        <v>164.40299999999999</v>
      </c>
      <c r="H3779" s="17" cm="1">
        <f t="array" aca="1" ref="H3779" ca="1">IF(F3779="MAI","NESSUNO",INDIRECT(ADDRESS(ROW()+$N$5,2)))</f>
        <v>159.81200000000001</v>
      </c>
      <c r="I3779" s="11">
        <f t="shared" ref="I3779:I3842" ca="1" si="421">IF(F3779="MAI",B3779*(1+$N$6)^($N$5*(7/5)/365.25)-B3779, G3779*(1+$N$6)^((F3779-A3779)/365.25)-G3779)</f>
        <v>0.52673130546313018</v>
      </c>
      <c r="J3779" s="13">
        <f t="shared" ca="1" si="417"/>
        <v>-2.4721377922159875E-2</v>
      </c>
      <c r="K3779" s="13" t="b">
        <f t="shared" ref="K3779:K3842" ca="1" si="422">IF(E3779="","",J3779&gt;E3779)</f>
        <v>1</v>
      </c>
    </row>
    <row r="3780" spans="1:11" x14ac:dyDescent="0.2">
      <c r="A3780" s="5">
        <f>IndiciMSCI!A3780</f>
        <v>42179</v>
      </c>
      <c r="B3780" cm="1">
        <f t="array" ref="B3780">INDEX(IndiciMSCI!A:Y,ROW(),Sheet1!$O$2)</f>
        <v>175.74600000000001</v>
      </c>
      <c r="C3780">
        <f t="shared" ca="1" si="418"/>
        <v>166.03829999999999</v>
      </c>
      <c r="D3780" t="b">
        <f t="shared" ca="1" si="419"/>
        <v>0</v>
      </c>
      <c r="E3780" s="13" cm="1">
        <f t="array" aca="1" ref="E3780" ca="1">IF(ISBLANK(INDIRECT(ADDRESS(ROW(B3780)+$N$5,COLUMN(B3780)))),"",(INDIRECT(ADDRESS(ROW(B3780)+$N$5,COLUMN(B3780)))/B3780-1))</f>
        <v>-9.9615353976761911E-2</v>
      </c>
      <c r="F3780" s="5">
        <f t="shared" ca="1" si="416"/>
        <v>42237</v>
      </c>
      <c r="G3780" s="11">
        <f t="shared" ca="1" si="420"/>
        <v>164.40299999999999</v>
      </c>
      <c r="H3780" s="17" cm="1">
        <f t="array" aca="1" ref="H3780" ca="1">IF(F3780="MAI","NESSUNO",INDIRECT(ADDRESS(ROW()+$N$5,2)))</f>
        <v>158.239</v>
      </c>
      <c r="I3780" s="11">
        <f t="shared" ca="1" si="421"/>
        <v>0.51778961220156816</v>
      </c>
      <c r="J3780" s="13">
        <f t="shared" ca="1" si="417"/>
        <v>-3.434371871436908E-2</v>
      </c>
      <c r="K3780" s="13" t="b">
        <f t="shared" ca="1" si="422"/>
        <v>1</v>
      </c>
    </row>
    <row r="3781" spans="1:11" x14ac:dyDescent="0.2">
      <c r="A3781" s="5">
        <f>IndiciMSCI!A3781</f>
        <v>42180</v>
      </c>
      <c r="B3781" cm="1">
        <f t="array" ref="B3781">INDEX(IndiciMSCI!A:Y,ROW(),Sheet1!$O$2)</f>
        <v>175.57499999999999</v>
      </c>
      <c r="C3781">
        <f t="shared" ca="1" si="418"/>
        <v>166.03829999999999</v>
      </c>
      <c r="D3781" t="b">
        <f t="shared" ca="1" si="419"/>
        <v>0</v>
      </c>
      <c r="E3781" s="13" cm="1">
        <f t="array" aca="1" ref="E3781" ca="1">IF(ISBLANK(INDIRECT(ADDRESS(ROW(B3781)+$N$5,COLUMN(B3781)))),"",(INDIRECT(ADDRESS(ROW(B3781)+$N$5,COLUMN(B3781)))/B3781-1))</f>
        <v>-0.10221842517442692</v>
      </c>
      <c r="F3781" s="5">
        <f t="shared" ca="1" si="416"/>
        <v>42237</v>
      </c>
      <c r="G3781" s="11">
        <f t="shared" ca="1" si="420"/>
        <v>164.40299999999999</v>
      </c>
      <c r="H3781" s="17" cm="1">
        <f t="array" aca="1" ref="H3781" ca="1">IF(F3781="MAI","NESSUNO",INDIRECT(ADDRESS(ROW()+$N$5,2)))</f>
        <v>157.62799999999999</v>
      </c>
      <c r="I3781" s="11">
        <f t="shared" ca="1" si="421"/>
        <v>0.50884840371540463</v>
      </c>
      <c r="J3781" s="13">
        <f t="shared" ca="1" si="417"/>
        <v>-3.8114581828096822E-2</v>
      </c>
      <c r="K3781" s="13" t="b">
        <f t="shared" ca="1" si="422"/>
        <v>1</v>
      </c>
    </row>
    <row r="3782" spans="1:11" x14ac:dyDescent="0.2">
      <c r="A3782" s="5">
        <f>IndiciMSCI!A3782</f>
        <v>42181</v>
      </c>
      <c r="B3782" cm="1">
        <f t="array" ref="B3782">INDEX(IndiciMSCI!A:Y,ROW(),Sheet1!$O$2)</f>
        <v>175.684</v>
      </c>
      <c r="C3782">
        <f t="shared" ca="1" si="418"/>
        <v>166.03829999999999</v>
      </c>
      <c r="D3782" t="b">
        <f t="shared" ca="1" si="419"/>
        <v>0</v>
      </c>
      <c r="E3782" s="13" cm="1">
        <f t="array" aca="1" ref="E3782" ca="1">IF(ISBLANK(INDIRECT(ADDRESS(ROW(B3782)+$N$5,COLUMN(B3782)))),"",(INDIRECT(ADDRESS(ROW(B3782)+$N$5,COLUMN(B3782)))/B3782-1))</f>
        <v>-0.12246419708112288</v>
      </c>
      <c r="F3782" s="5">
        <f t="shared" ca="1" si="416"/>
        <v>42237</v>
      </c>
      <c r="G3782" s="11">
        <f t="shared" ca="1" si="420"/>
        <v>164.40299999999999</v>
      </c>
      <c r="H3782" s="17" cm="1">
        <f t="array" aca="1" ref="H3782" ca="1">IF(F3782="MAI","NESSUNO",INDIRECT(ADDRESS(ROW()+$N$5,2)))</f>
        <v>154.16900000000001</v>
      </c>
      <c r="I3782" s="11">
        <f t="shared" ca="1" si="421"/>
        <v>0.49990767997834951</v>
      </c>
      <c r="J3782" s="13">
        <f t="shared" ca="1" si="417"/>
        <v>-5.9208726848181792E-2</v>
      </c>
      <c r="K3782" s="13" t="b">
        <f t="shared" ca="1" si="422"/>
        <v>1</v>
      </c>
    </row>
    <row r="3783" spans="1:11" x14ac:dyDescent="0.2">
      <c r="A3783" s="5">
        <f>IndiciMSCI!A3783</f>
        <v>42184</v>
      </c>
      <c r="B3783" cm="1">
        <f t="array" ref="B3783">INDEX(IndiciMSCI!A:Y,ROW(),Sheet1!$O$2)</f>
        <v>172.85</v>
      </c>
      <c r="C3783">
        <f t="shared" ca="1" si="418"/>
        <v>166.03829999999999</v>
      </c>
      <c r="D3783" t="b">
        <f t="shared" ca="1" si="419"/>
        <v>0</v>
      </c>
      <c r="E3783" s="13" cm="1">
        <f t="array" aca="1" ref="E3783" ca="1">IF(ISBLANK(INDIRECT(ADDRESS(ROW(B3783)+$N$5,COLUMN(B3783)))),"",(INDIRECT(ADDRESS(ROW(B3783)+$N$5,COLUMN(B3783)))/B3783-1))</f>
        <v>-7.8900781024009325E-2</v>
      </c>
      <c r="F3783" s="5">
        <f t="shared" ca="1" si="416"/>
        <v>42237</v>
      </c>
      <c r="G3783" s="11">
        <f t="shared" ca="1" si="420"/>
        <v>164.40299999999999</v>
      </c>
      <c r="H3783" s="17" cm="1">
        <f t="array" aca="1" ref="H3783" ca="1">IF(F3783="MAI","NESSUNO",INDIRECT(ADDRESS(ROW()+$N$5,2)))</f>
        <v>159.21199999999999</v>
      </c>
      <c r="I3783" s="11">
        <f t="shared" ca="1" si="421"/>
        <v>0.473088416999218</v>
      </c>
      <c r="J3783" s="13">
        <f t="shared" ca="1" si="417"/>
        <v>-2.8697235348508147E-2</v>
      </c>
      <c r="K3783" s="13" t="b">
        <f t="shared" ca="1" si="422"/>
        <v>1</v>
      </c>
    </row>
    <row r="3784" spans="1:11" x14ac:dyDescent="0.2">
      <c r="A3784" s="5">
        <f>IndiciMSCI!A3784</f>
        <v>42185</v>
      </c>
      <c r="B3784" cm="1">
        <f t="array" ref="B3784">INDEX(IndiciMSCI!A:Y,ROW(),Sheet1!$O$2)</f>
        <v>173.816</v>
      </c>
      <c r="C3784">
        <f t="shared" ca="1" si="418"/>
        <v>166.03829999999999</v>
      </c>
      <c r="D3784" t="b">
        <f t="shared" ca="1" si="419"/>
        <v>0</v>
      </c>
      <c r="E3784" s="13" cm="1">
        <f t="array" aca="1" ref="E3784" ca="1">IF(ISBLANK(INDIRECT(ADDRESS(ROW(B3784)+$N$5,COLUMN(B3784)))),"",(INDIRECT(ADDRESS(ROW(B3784)+$N$5,COLUMN(B3784)))/B3784-1))</f>
        <v>-0.10039351958392773</v>
      </c>
      <c r="F3784" s="5">
        <f t="shared" ca="1" si="416"/>
        <v>42237</v>
      </c>
      <c r="G3784" s="11">
        <f t="shared" ca="1" si="420"/>
        <v>164.40299999999999</v>
      </c>
      <c r="H3784" s="17" cm="1">
        <f t="array" aca="1" ref="H3784" ca="1">IF(F3784="MAI","NESSUNO",INDIRECT(ADDRESS(ROW()+$N$5,2)))</f>
        <v>156.36600000000001</v>
      </c>
      <c r="I3784" s="11">
        <f t="shared" ca="1" si="421"/>
        <v>0.46414963199592307</v>
      </c>
      <c r="J3784" s="13">
        <f t="shared" ca="1" si="417"/>
        <v>-4.6062726154656883E-2</v>
      </c>
      <c r="K3784" s="13" t="b">
        <f t="shared" ca="1" si="422"/>
        <v>1</v>
      </c>
    </row>
    <row r="3785" spans="1:11" x14ac:dyDescent="0.2">
      <c r="A3785" s="5">
        <f>IndiciMSCI!A3785</f>
        <v>42186</v>
      </c>
      <c r="B3785" cm="1">
        <f t="array" ref="B3785">INDEX(IndiciMSCI!A:Y,ROW(),Sheet1!$O$2)</f>
        <v>174.05099999999999</v>
      </c>
      <c r="C3785">
        <f t="shared" ca="1" si="418"/>
        <v>166.03829999999999</v>
      </c>
      <c r="D3785" t="b">
        <f t="shared" ca="1" si="419"/>
        <v>0</v>
      </c>
      <c r="E3785" s="13" cm="1">
        <f t="array" aca="1" ref="E3785" ca="1">IF(ISBLANK(INDIRECT(ADDRESS(ROW(B3785)+$N$5,COLUMN(B3785)))),"",(INDIRECT(ADDRESS(ROW(B3785)+$N$5,COLUMN(B3785)))/B3785-1))</f>
        <v>-8.6549344732291034E-2</v>
      </c>
      <c r="F3785" s="5">
        <f t="shared" ca="1" si="416"/>
        <v>42237</v>
      </c>
      <c r="G3785" s="11">
        <f t="shared" ca="1" si="420"/>
        <v>164.40299999999999</v>
      </c>
      <c r="H3785" s="17" cm="1">
        <f t="array" aca="1" ref="H3785" ca="1">IF(F3785="MAI","NESSUNO",INDIRECT(ADDRESS(ROW()+$N$5,2)))</f>
        <v>158.98699999999999</v>
      </c>
      <c r="I3785" s="11">
        <f t="shared" ca="1" si="421"/>
        <v>0.45521133161031457</v>
      </c>
      <c r="J3785" s="13">
        <f t="shared" ca="1" si="417"/>
        <v>-3.0174562923971474E-2</v>
      </c>
      <c r="K3785" s="13" t="b">
        <f t="shared" ca="1" si="422"/>
        <v>1</v>
      </c>
    </row>
    <row r="3786" spans="1:11" x14ac:dyDescent="0.2">
      <c r="A3786" s="5">
        <f>IndiciMSCI!A3786</f>
        <v>42187</v>
      </c>
      <c r="B3786" cm="1">
        <f t="array" ref="B3786">INDEX(IndiciMSCI!A:Y,ROW(),Sheet1!$O$2)</f>
        <v>175.05600000000001</v>
      </c>
      <c r="C3786">
        <f t="shared" ca="1" si="418"/>
        <v>166.03829999999999</v>
      </c>
      <c r="D3786" t="b">
        <f t="shared" ca="1" si="419"/>
        <v>0</v>
      </c>
      <c r="E3786" s="13" cm="1">
        <f t="array" aca="1" ref="E3786" ca="1">IF(ISBLANK(INDIRECT(ADDRESS(ROW(B3786)+$N$5,COLUMN(B3786)))),"",(INDIRECT(ADDRESS(ROW(B3786)+$N$5,COLUMN(B3786)))/B3786-1))</f>
        <v>-9.3204460286993918E-2</v>
      </c>
      <c r="F3786" s="5">
        <f t="shared" ca="1" si="416"/>
        <v>42237</v>
      </c>
      <c r="G3786" s="11">
        <f t="shared" ca="1" si="420"/>
        <v>164.40299999999999</v>
      </c>
      <c r="H3786" s="17" cm="1">
        <f t="array" aca="1" ref="H3786" ca="1">IF(F3786="MAI","NESSUNO",INDIRECT(ADDRESS(ROW()+$N$5,2)))</f>
        <v>158.74</v>
      </c>
      <c r="I3786" s="11">
        <f t="shared" ca="1" si="421"/>
        <v>0.44627351581624453</v>
      </c>
      <c r="J3786" s="13">
        <f t="shared" ca="1" si="417"/>
        <v>-3.173133388188621E-2</v>
      </c>
      <c r="K3786" s="13" t="b">
        <f t="shared" ca="1" si="422"/>
        <v>1</v>
      </c>
    </row>
    <row r="3787" spans="1:11" x14ac:dyDescent="0.2">
      <c r="A3787" s="5">
        <f>IndiciMSCI!A3787</f>
        <v>42188</v>
      </c>
      <c r="B3787" cm="1">
        <f t="array" ref="B3787">INDEX(IndiciMSCI!A:Y,ROW(),Sheet1!$O$2)</f>
        <v>176.20099999999999</v>
      </c>
      <c r="C3787">
        <f t="shared" ca="1" si="418"/>
        <v>166.03829999999999</v>
      </c>
      <c r="D3787" t="b">
        <f t="shared" ca="1" si="419"/>
        <v>0</v>
      </c>
      <c r="E3787" s="13" cm="1">
        <f t="array" aca="1" ref="E3787" ca="1">IF(ISBLANK(INDIRECT(ADDRESS(ROW(B3787)+$N$5,COLUMN(B3787)))),"",(INDIRECT(ADDRESS(ROW(B3787)+$N$5,COLUMN(B3787)))/B3787-1))</f>
        <v>-9.5828059999659487E-2</v>
      </c>
      <c r="F3787" s="5">
        <f t="shared" ca="1" si="416"/>
        <v>42237</v>
      </c>
      <c r="G3787" s="11">
        <f t="shared" ca="1" si="420"/>
        <v>164.40299999999999</v>
      </c>
      <c r="H3787" s="17" cm="1">
        <f t="array" aca="1" ref="H3787" ca="1">IF(F3787="MAI","NESSUNO",INDIRECT(ADDRESS(ROW()+$N$5,2)))</f>
        <v>159.316</v>
      </c>
      <c r="I3787" s="11">
        <f t="shared" ca="1" si="421"/>
        <v>0.43733618458730916</v>
      </c>
      <c r="J3787" s="13">
        <f t="shared" ca="1" si="417"/>
        <v>-2.8282110517525105E-2</v>
      </c>
      <c r="K3787" s="13" t="b">
        <f t="shared" ca="1" si="422"/>
        <v>1</v>
      </c>
    </row>
    <row r="3788" spans="1:11" x14ac:dyDescent="0.2">
      <c r="A3788" s="5">
        <f>IndiciMSCI!A3788</f>
        <v>42191</v>
      </c>
      <c r="B3788" cm="1">
        <f t="array" ref="B3788">INDEX(IndiciMSCI!A:Y,ROW(),Sheet1!$O$2)</f>
        <v>173.36500000000001</v>
      </c>
      <c r="C3788">
        <f t="shared" ca="1" si="418"/>
        <v>166.03829999999999</v>
      </c>
      <c r="D3788" t="b">
        <f t="shared" ca="1" si="419"/>
        <v>0</v>
      </c>
      <c r="E3788" s="13" cm="1">
        <f t="array" aca="1" ref="E3788" ca="1">IF(ISBLANK(INDIRECT(ADDRESS(ROW(B3788)+$N$5,COLUMN(B3788)))),"",(INDIRECT(ADDRESS(ROW(B3788)+$N$5,COLUMN(B3788)))/B3788-1))</f>
        <v>-7.4369105644161215E-2</v>
      </c>
      <c r="F3788" s="5">
        <f t="shared" ca="1" si="416"/>
        <v>42237</v>
      </c>
      <c r="G3788" s="11">
        <f t="shared" ca="1" si="420"/>
        <v>164.40299999999999</v>
      </c>
      <c r="H3788" s="17" cm="1">
        <f t="array" aca="1" ref="H3788" ca="1">IF(F3788="MAI","NESSUNO",INDIRECT(ADDRESS(ROW()+$N$5,2)))</f>
        <v>160.47200000000001</v>
      </c>
      <c r="I3788" s="11">
        <f t="shared" ca="1" si="421"/>
        <v>0.41052709802903564</v>
      </c>
      <c r="J3788" s="13">
        <f t="shared" ca="1" si="417"/>
        <v>-2.1413677986234725E-2</v>
      </c>
      <c r="K3788" s="13" t="b">
        <f t="shared" ca="1" si="422"/>
        <v>1</v>
      </c>
    </row>
    <row r="3789" spans="1:11" x14ac:dyDescent="0.2">
      <c r="A3789" s="5">
        <f>IndiciMSCI!A3789</f>
        <v>42192</v>
      </c>
      <c r="B3789" cm="1">
        <f t="array" ref="B3789">INDEX(IndiciMSCI!A:Y,ROW(),Sheet1!$O$2)</f>
        <v>177.96299999999999</v>
      </c>
      <c r="C3789">
        <f t="shared" ca="1" si="418"/>
        <v>166.03829999999999</v>
      </c>
      <c r="D3789" t="b">
        <f t="shared" ca="1" si="419"/>
        <v>0</v>
      </c>
      <c r="E3789" s="13" cm="1">
        <f t="array" aca="1" ref="E3789" ca="1">IF(ISBLANK(INDIRECT(ADDRESS(ROW(B3789)+$N$5,COLUMN(B3789)))),"",(INDIRECT(ADDRESS(ROW(B3789)+$N$5,COLUMN(B3789)))/B3789-1))</f>
        <v>-9.141225985176693E-2</v>
      </c>
      <c r="F3789" s="5">
        <f t="shared" ca="1" si="416"/>
        <v>42237</v>
      </c>
      <c r="G3789" s="11">
        <f t="shared" ca="1" si="420"/>
        <v>164.40299999999999</v>
      </c>
      <c r="H3789" s="17" cm="1">
        <f t="array" aca="1" ref="H3789" ca="1">IF(F3789="MAI","NESSUNO",INDIRECT(ADDRESS(ROW()+$N$5,2)))</f>
        <v>161.69499999999999</v>
      </c>
      <c r="I3789" s="11">
        <f t="shared" ca="1" si="421"/>
        <v>0.40159170479822137</v>
      </c>
      <c r="J3789" s="13">
        <f t="shared" ca="1" si="417"/>
        <v>-1.4028991534228555E-2</v>
      </c>
      <c r="K3789" s="13" t="b">
        <f t="shared" ca="1" si="422"/>
        <v>1</v>
      </c>
    </row>
    <row r="3790" spans="1:11" x14ac:dyDescent="0.2">
      <c r="A3790" s="5">
        <f>IndiciMSCI!A3790</f>
        <v>42193</v>
      </c>
      <c r="B3790" cm="1">
        <f t="array" ref="B3790">INDEX(IndiciMSCI!A:Y,ROW(),Sheet1!$O$2)</f>
        <v>171.62</v>
      </c>
      <c r="C3790">
        <f t="shared" ca="1" si="418"/>
        <v>166.03829999999999</v>
      </c>
      <c r="D3790" t="b">
        <f t="shared" ca="1" si="419"/>
        <v>0</v>
      </c>
      <c r="E3790" s="13" cm="1">
        <f t="array" aca="1" ref="E3790" ca="1">IF(ISBLANK(INDIRECT(ADDRESS(ROW(B3790)+$N$5,COLUMN(B3790)))),"",(INDIRECT(ADDRESS(ROW(B3790)+$N$5,COLUMN(B3790)))/B3790-1))</f>
        <v>-6.6181097774152264E-2</v>
      </c>
      <c r="F3790" s="5">
        <f t="shared" ca="1" si="416"/>
        <v>42237</v>
      </c>
      <c r="G3790" s="11">
        <f t="shared" ca="1" si="420"/>
        <v>164.40299999999999</v>
      </c>
      <c r="H3790" s="17" cm="1">
        <f t="array" aca="1" ref="H3790" ca="1">IF(F3790="MAI","NESSUNO",INDIRECT(ADDRESS(ROW()+$N$5,2)))</f>
        <v>160.262</v>
      </c>
      <c r="I3790" s="11">
        <f t="shared" ca="1" si="421"/>
        <v>0.39265679600123349</v>
      </c>
      <c r="J3790" s="13">
        <f t="shared" ca="1" si="417"/>
        <v>-2.2799725090167196E-2</v>
      </c>
      <c r="K3790" s="13" t="b">
        <f t="shared" ca="1" si="422"/>
        <v>1</v>
      </c>
    </row>
    <row r="3791" spans="1:11" x14ac:dyDescent="0.2">
      <c r="A3791" s="5">
        <f>IndiciMSCI!A3791</f>
        <v>42194</v>
      </c>
      <c r="B3791" cm="1">
        <f t="array" ref="B3791">INDEX(IndiciMSCI!A:Y,ROW(),Sheet1!$O$2)</f>
        <v>171.44200000000001</v>
      </c>
      <c r="C3791">
        <f t="shared" ca="1" si="418"/>
        <v>166.03829999999999</v>
      </c>
      <c r="D3791" t="b">
        <f t="shared" ca="1" si="419"/>
        <v>0</v>
      </c>
      <c r="E3791" s="13" cm="1">
        <f t="array" aca="1" ref="E3791" ca="1">IF(ISBLANK(INDIRECT(ADDRESS(ROW(B3791)+$N$5,COLUMN(B3791)))),"",(INDIRECT(ADDRESS(ROW(B3791)+$N$5,COLUMN(B3791)))/B3791-1))</f>
        <v>-7.0111174624654438E-2</v>
      </c>
      <c r="F3791" s="5">
        <f t="shared" ca="1" si="416"/>
        <v>42237</v>
      </c>
      <c r="G3791" s="11">
        <f t="shared" ca="1" si="420"/>
        <v>164.40299999999999</v>
      </c>
      <c r="H3791" s="17" cm="1">
        <f t="array" aca="1" ref="H3791" ca="1">IF(F3791="MAI","NESSUNO",INDIRECT(ADDRESS(ROW()+$N$5,2)))</f>
        <v>159.422</v>
      </c>
      <c r="I3791" s="11">
        <f t="shared" ca="1" si="421"/>
        <v>0.38372237161183875</v>
      </c>
      <c r="J3791" s="13">
        <f t="shared" ca="1" si="417"/>
        <v>-2.7963465559558864E-2</v>
      </c>
      <c r="K3791" s="13" t="b">
        <f t="shared" ca="1" si="422"/>
        <v>1</v>
      </c>
    </row>
    <row r="3792" spans="1:11" x14ac:dyDescent="0.2">
      <c r="A3792" s="5">
        <f>IndiciMSCI!A3792</f>
        <v>42195</v>
      </c>
      <c r="B3792" cm="1">
        <f t="array" ref="B3792">INDEX(IndiciMSCI!A:Y,ROW(),Sheet1!$O$2)</f>
        <v>168.02</v>
      </c>
      <c r="C3792">
        <f t="shared" ca="1" si="418"/>
        <v>166.03829999999999</v>
      </c>
      <c r="D3792" t="b">
        <f t="shared" ca="1" si="419"/>
        <v>0</v>
      </c>
      <c r="E3792" s="13" cm="1">
        <f t="array" aca="1" ref="E3792" ca="1">IF(ISBLANK(INDIRECT(ADDRESS(ROW(B3792)+$N$5,COLUMN(B3792)))),"",(INDIRECT(ADDRESS(ROW(B3792)+$N$5,COLUMN(B3792)))/B3792-1))</f>
        <v>-5.7374122128318161E-2</v>
      </c>
      <c r="F3792" s="5">
        <f t="shared" ca="1" si="416"/>
        <v>42237</v>
      </c>
      <c r="G3792" s="11">
        <f t="shared" ca="1" si="420"/>
        <v>164.40299999999999</v>
      </c>
      <c r="H3792" s="17" cm="1">
        <f t="array" aca="1" ref="H3792" ca="1">IF(F3792="MAI","NESSUNO",INDIRECT(ADDRESS(ROW()+$N$5,2)))</f>
        <v>158.38</v>
      </c>
      <c r="I3792" s="11">
        <f t="shared" ca="1" si="421"/>
        <v>0.37478843160380393</v>
      </c>
      <c r="J3792" s="13">
        <f t="shared" ca="1" si="417"/>
        <v>-3.4355891123618136E-2</v>
      </c>
      <c r="K3792" s="13" t="b">
        <f t="shared" ca="1" si="422"/>
        <v>1</v>
      </c>
    </row>
    <row r="3793" spans="1:11" x14ac:dyDescent="0.2">
      <c r="A3793" s="5">
        <f>IndiciMSCI!A3793</f>
        <v>42198</v>
      </c>
      <c r="B3793" cm="1">
        <f t="array" ref="B3793">INDEX(IndiciMSCI!A:Y,ROW(),Sheet1!$O$2)</f>
        <v>172.70500000000001</v>
      </c>
      <c r="C3793">
        <f t="shared" ca="1" si="418"/>
        <v>166.03829999999999</v>
      </c>
      <c r="D3793" t="b">
        <f t="shared" ca="1" si="419"/>
        <v>0</v>
      </c>
      <c r="E3793" s="13" cm="1">
        <f t="array" aca="1" ref="E3793" ca="1">IF(ISBLANK(INDIRECT(ADDRESS(ROW(B3793)+$N$5,COLUMN(B3793)))),"",(INDIRECT(ADDRESS(ROW(B3793)+$N$5,COLUMN(B3793)))/B3793-1))</f>
        <v>-6.8087200717987351E-2</v>
      </c>
      <c r="F3793" s="5">
        <f t="shared" ca="1" si="416"/>
        <v>42237</v>
      </c>
      <c r="G3793" s="11">
        <f t="shared" ca="1" si="420"/>
        <v>164.40299999999999</v>
      </c>
      <c r="H3793" s="17" cm="1">
        <f t="array" aca="1" ref="H3793" ca="1">IF(F3793="MAI","NESSUNO",INDIRECT(ADDRESS(ROW()+$N$5,2)))</f>
        <v>160.946</v>
      </c>
      <c r="I3793" s="11">
        <f t="shared" ca="1" si="421"/>
        <v>0.34798951760501495</v>
      </c>
      <c r="J3793" s="13">
        <f t="shared" ca="1" si="417"/>
        <v>-1.8910910886023848E-2</v>
      </c>
      <c r="K3793" s="13" t="b">
        <f t="shared" ca="1" si="422"/>
        <v>1</v>
      </c>
    </row>
    <row r="3794" spans="1:11" x14ac:dyDescent="0.2">
      <c r="A3794" s="5">
        <f>IndiciMSCI!A3794</f>
        <v>42199</v>
      </c>
      <c r="B3794" cm="1">
        <f t="array" ref="B3794">INDEX(IndiciMSCI!A:Y,ROW(),Sheet1!$O$2)</f>
        <v>175.55799999999999</v>
      </c>
      <c r="C3794">
        <f t="shared" ca="1" si="418"/>
        <v>166.03829999999999</v>
      </c>
      <c r="D3794" t="b">
        <f t="shared" ca="1" si="419"/>
        <v>0</v>
      </c>
      <c r="E3794" s="13" cm="1">
        <f t="array" aca="1" ref="E3794" ca="1">IF(ISBLANK(INDIRECT(ADDRESS(ROW(B3794)+$N$5,COLUMN(B3794)))),"",(INDIRECT(ADDRESS(ROW(B3794)+$N$5,COLUMN(B3794)))/B3794-1))</f>
        <v>-7.9654587088027751E-2</v>
      </c>
      <c r="F3794" s="5">
        <f t="shared" ca="1" si="416"/>
        <v>42237</v>
      </c>
      <c r="G3794" s="11">
        <f t="shared" ca="1" si="420"/>
        <v>164.40299999999999</v>
      </c>
      <c r="H3794" s="17" cm="1">
        <f t="array" aca="1" ref="H3794" ca="1">IF(F3794="MAI","NESSUNO",INDIRECT(ADDRESS(ROW()+$N$5,2)))</f>
        <v>161.57400000000001</v>
      </c>
      <c r="I3794" s="11">
        <f t="shared" ca="1" si="421"/>
        <v>0.33905751485966107</v>
      </c>
      <c r="J3794" s="13">
        <f t="shared" ca="1" si="417"/>
        <v>-1.5145359179213995E-2</v>
      </c>
      <c r="K3794" s="13" t="b">
        <f t="shared" ca="1" si="422"/>
        <v>1</v>
      </c>
    </row>
    <row r="3795" spans="1:11" x14ac:dyDescent="0.2">
      <c r="A3795" s="5">
        <f>IndiciMSCI!A3795</f>
        <v>42200</v>
      </c>
      <c r="B3795" cm="1">
        <f t="array" ref="B3795">INDEX(IndiciMSCI!A:Y,ROW(),Sheet1!$O$2)</f>
        <v>176.3</v>
      </c>
      <c r="C3795">
        <f t="shared" ca="1" si="418"/>
        <v>166.03829999999999</v>
      </c>
      <c r="D3795" t="b">
        <f t="shared" ca="1" si="419"/>
        <v>0</v>
      </c>
      <c r="E3795" s="13" cm="1">
        <f t="array" aca="1" ref="E3795" ca="1">IF(ISBLANK(INDIRECT(ADDRESS(ROW(B3795)+$N$5,COLUMN(B3795)))),"",(INDIRECT(ADDRESS(ROW(B3795)+$N$5,COLUMN(B3795)))/B3795-1))</f>
        <v>-7.258650028360758E-2</v>
      </c>
      <c r="F3795" s="5">
        <f t="shared" ca="1" si="416"/>
        <v>42237</v>
      </c>
      <c r="G3795" s="11">
        <f t="shared" ca="1" si="420"/>
        <v>164.40299999999999</v>
      </c>
      <c r="H3795" s="17" cm="1">
        <f t="array" aca="1" ref="H3795" ca="1">IF(F3795="MAI","NESSUNO",INDIRECT(ADDRESS(ROW()+$N$5,2)))</f>
        <v>163.50299999999999</v>
      </c>
      <c r="I3795" s="11">
        <f t="shared" ca="1" si="421"/>
        <v>0.3301259963643588</v>
      </c>
      <c r="J3795" s="13">
        <f t="shared" ca="1" si="417"/>
        <v>-3.4663236293476815E-3</v>
      </c>
      <c r="K3795" s="13" t="b">
        <f t="shared" ca="1" si="422"/>
        <v>1</v>
      </c>
    </row>
    <row r="3796" spans="1:11" x14ac:dyDescent="0.2">
      <c r="A3796" s="5">
        <f>IndiciMSCI!A3796</f>
        <v>42201</v>
      </c>
      <c r="B3796" cm="1">
        <f t="array" ref="B3796">INDEX(IndiciMSCI!A:Y,ROW(),Sheet1!$O$2)</f>
        <v>178.56299999999999</v>
      </c>
      <c r="C3796">
        <f t="shared" ca="1" si="418"/>
        <v>166.03829999999999</v>
      </c>
      <c r="D3796" t="b">
        <f t="shared" ca="1" si="419"/>
        <v>0</v>
      </c>
      <c r="E3796" s="13" cm="1">
        <f t="array" aca="1" ref="E3796" ca="1">IF(ISBLANK(INDIRECT(ADDRESS(ROW(B3796)+$N$5,COLUMN(B3796)))),"",(INDIRECT(ADDRESS(ROW(B3796)+$N$5,COLUMN(B3796)))/B3796-1))</f>
        <v>-8.6316874156460055E-2</v>
      </c>
      <c r="F3796" s="5">
        <f t="shared" ca="1" si="416"/>
        <v>42237</v>
      </c>
      <c r="G3796" s="11">
        <f t="shared" ca="1" si="420"/>
        <v>164.40299999999999</v>
      </c>
      <c r="H3796" s="17" cm="1">
        <f t="array" aca="1" ref="H3796" ca="1">IF(F3796="MAI","NESSUNO",INDIRECT(ADDRESS(ROW()+$N$5,2)))</f>
        <v>163.15</v>
      </c>
      <c r="I3796" s="11">
        <f t="shared" ca="1" si="421"/>
        <v>0.32119496209284648</v>
      </c>
      <c r="J3796" s="13">
        <f t="shared" ca="1" si="417"/>
        <v>-5.6678104286852398E-3</v>
      </c>
      <c r="K3796" s="13" t="b">
        <f t="shared" ca="1" si="422"/>
        <v>1</v>
      </c>
    </row>
    <row r="3797" spans="1:11" x14ac:dyDescent="0.2">
      <c r="A3797" s="5">
        <f>IndiciMSCI!A3797</f>
        <v>42202</v>
      </c>
      <c r="B3797" cm="1">
        <f t="array" ref="B3797">INDEX(IndiciMSCI!A:Y,ROW(),Sheet1!$O$2)</f>
        <v>179.79400000000001</v>
      </c>
      <c r="C3797">
        <f t="shared" ca="1" si="418"/>
        <v>166.03829999999999</v>
      </c>
      <c r="D3797" t="b">
        <f t="shared" ca="1" si="419"/>
        <v>0</v>
      </c>
      <c r="E3797" s="13" cm="1">
        <f t="array" aca="1" ref="E3797" ca="1">IF(ISBLANK(INDIRECT(ADDRESS(ROW(B3797)+$N$5,COLUMN(B3797)))),"",(INDIRECT(ADDRESS(ROW(B3797)+$N$5,COLUMN(B3797)))/B3797-1))</f>
        <v>-8.8184255314415427E-2</v>
      </c>
      <c r="F3797" s="5">
        <f t="shared" ca="1" si="416"/>
        <v>42237</v>
      </c>
      <c r="G3797" s="11">
        <f t="shared" ca="1" si="420"/>
        <v>164.40299999999999</v>
      </c>
      <c r="H3797" s="17" cm="1">
        <f t="array" aca="1" ref="H3797" ca="1">IF(F3797="MAI","NESSUNO",INDIRECT(ADDRESS(ROW()+$N$5,2)))</f>
        <v>163.93899999999999</v>
      </c>
      <c r="I3797" s="11">
        <f t="shared" ca="1" si="421"/>
        <v>0.31226441201886246</v>
      </c>
      <c r="J3797" s="13">
        <f t="shared" ca="1" si="417"/>
        <v>-9.229490214967865E-4</v>
      </c>
      <c r="K3797" s="13" t="b">
        <f t="shared" ca="1" si="422"/>
        <v>1</v>
      </c>
    </row>
    <row r="3798" spans="1:11" x14ac:dyDescent="0.2">
      <c r="A3798" s="5">
        <f>IndiciMSCI!A3798</f>
        <v>42205</v>
      </c>
      <c r="B3798" cm="1">
        <f t="array" ref="B3798">INDEX(IndiciMSCI!A:Y,ROW(),Sheet1!$O$2)</f>
        <v>179.21</v>
      </c>
      <c r="C3798">
        <f t="shared" ca="1" si="418"/>
        <v>166.03829999999999</v>
      </c>
      <c r="D3798" t="b">
        <f t="shared" ca="1" si="419"/>
        <v>0</v>
      </c>
      <c r="E3798" s="13" cm="1">
        <f t="array" aca="1" ref="E3798" ca="1">IF(ISBLANK(INDIRECT(ADDRESS(ROW(B3798)+$N$5,COLUMN(B3798)))),"",(INDIRECT(ADDRESS(ROW(B3798)+$N$5,COLUMN(B3798)))/B3798-1))</f>
        <v>-8.5318899614976962E-2</v>
      </c>
      <c r="F3798" s="5">
        <f t="shared" ca="1" si="416"/>
        <v>42237</v>
      </c>
      <c r="G3798" s="11">
        <f t="shared" ca="1" si="420"/>
        <v>164.40299999999999</v>
      </c>
      <c r="H3798" s="17" cm="1">
        <f t="array" aca="1" ref="H3798" ca="1">IF(F3798="MAI","NESSUNO",INDIRECT(ADDRESS(ROW()+$N$5,2)))</f>
        <v>163.92</v>
      </c>
      <c r="I3798" s="11">
        <f t="shared" ca="1" si="421"/>
        <v>0.28547566671963409</v>
      </c>
      <c r="J3798" s="13">
        <f t="shared" ca="1" si="417"/>
        <v>-1.2014642876369045E-3</v>
      </c>
      <c r="K3798" s="13" t="b">
        <f t="shared" ca="1" si="422"/>
        <v>1</v>
      </c>
    </row>
    <row r="3799" spans="1:11" x14ac:dyDescent="0.2">
      <c r="A3799" s="5">
        <f>IndiciMSCI!A3799</f>
        <v>42206</v>
      </c>
      <c r="B3799" cm="1">
        <f t="array" ref="B3799">INDEX(IndiciMSCI!A:Y,ROW(),Sheet1!$O$2)</f>
        <v>179.71</v>
      </c>
      <c r="C3799">
        <f t="shared" ca="1" si="418"/>
        <v>166.03829999999999</v>
      </c>
      <c r="D3799" t="b">
        <f t="shared" ca="1" si="419"/>
        <v>0</v>
      </c>
      <c r="E3799" s="13" cm="1">
        <f t="array" aca="1" ref="E3799" ca="1">IF(ISBLANK(INDIRECT(ADDRESS(ROW(B3799)+$N$5,COLUMN(B3799)))),"",(INDIRECT(ADDRESS(ROW(B3799)+$N$5,COLUMN(B3799)))/B3799-1))</f>
        <v>-7.8420789049023498E-2</v>
      </c>
      <c r="F3799" s="5">
        <f t="shared" ca="1" si="416"/>
        <v>42237</v>
      </c>
      <c r="G3799" s="11">
        <f t="shared" ca="1" si="420"/>
        <v>164.40299999999999</v>
      </c>
      <c r="H3799" s="17" cm="1">
        <f t="array" aca="1" ref="H3799" ca="1">IF(F3799="MAI","NESSUNO",INDIRECT(ADDRESS(ROW()+$N$5,2)))</f>
        <v>165.61699999999999</v>
      </c>
      <c r="I3799" s="11">
        <f t="shared" ca="1" si="421"/>
        <v>0.27654705317326034</v>
      </c>
      <c r="J3799" s="13">
        <f t="shared" ca="1" si="417"/>
        <v>9.0664224690136987E-3</v>
      </c>
      <c r="K3799" s="13" t="b">
        <f t="shared" ca="1" si="422"/>
        <v>1</v>
      </c>
    </row>
    <row r="3800" spans="1:11" x14ac:dyDescent="0.2">
      <c r="A3800" s="5">
        <f>IndiciMSCI!A3800</f>
        <v>42207</v>
      </c>
      <c r="B3800" cm="1">
        <f t="array" ref="B3800">INDEX(IndiciMSCI!A:Y,ROW(),Sheet1!$O$2)</f>
        <v>178.07900000000001</v>
      </c>
      <c r="C3800">
        <f t="shared" ca="1" si="418"/>
        <v>166.03829999999999</v>
      </c>
      <c r="D3800" t="b">
        <f t="shared" ca="1" si="419"/>
        <v>0</v>
      </c>
      <c r="E3800" s="13" cm="1">
        <f t="array" aca="1" ref="E3800" ca="1">IF(ISBLANK(INDIRECT(ADDRESS(ROW(B3800)+$N$5,COLUMN(B3800)))),"",(INDIRECT(ADDRESS(ROW(B3800)+$N$5,COLUMN(B3800)))/B3800-1))</f>
        <v>-7.3967171873157378E-2</v>
      </c>
      <c r="F3800" s="5">
        <f t="shared" ca="1" si="416"/>
        <v>42237</v>
      </c>
      <c r="G3800" s="11">
        <f t="shared" ca="1" si="420"/>
        <v>164.40299999999999</v>
      </c>
      <c r="H3800" s="17" cm="1">
        <f t="array" aca="1" ref="H3800" ca="1">IF(F3800="MAI","NESSUNO",INDIRECT(ADDRESS(ROW()+$N$5,2)))</f>
        <v>164.90700000000001</v>
      </c>
      <c r="I3800" s="11">
        <f t="shared" ca="1" si="421"/>
        <v>0.26761892369324869</v>
      </c>
      <c r="J3800" s="13">
        <f t="shared" ca="1" si="417"/>
        <v>4.6934601174751546E-3</v>
      </c>
      <c r="K3800" s="13" t="b">
        <f t="shared" ca="1" si="422"/>
        <v>1</v>
      </c>
    </row>
    <row r="3801" spans="1:11" x14ac:dyDescent="0.2">
      <c r="A3801" s="5">
        <f>IndiciMSCI!A3801</f>
        <v>42208</v>
      </c>
      <c r="B3801" cm="1">
        <f t="array" ref="B3801">INDEX(IndiciMSCI!A:Y,ROW(),Sheet1!$O$2)</f>
        <v>177.554</v>
      </c>
      <c r="C3801">
        <f t="shared" ca="1" si="418"/>
        <v>166.03829999999999</v>
      </c>
      <c r="D3801" t="b">
        <f t="shared" ca="1" si="419"/>
        <v>0</v>
      </c>
      <c r="E3801" s="13" cm="1">
        <f t="array" aca="1" ref="E3801" ca="1">IF(ISBLANK(INDIRECT(ADDRESS(ROW(B3801)+$N$5,COLUMN(B3801)))),"",(INDIRECT(ADDRESS(ROW(B3801)+$N$5,COLUMN(B3801)))/B3801-1))</f>
        <v>-6.0223931874246794E-2</v>
      </c>
      <c r="F3801" s="5">
        <f t="shared" ca="1" si="416"/>
        <v>42237</v>
      </c>
      <c r="G3801" s="11">
        <f t="shared" ca="1" si="420"/>
        <v>164.40299999999999</v>
      </c>
      <c r="H3801" s="17" cm="1">
        <f t="array" aca="1" ref="H3801" ca="1">IF(F3801="MAI","NESSUNO",INDIRECT(ADDRESS(ROW()+$N$5,2)))</f>
        <v>166.86099999999999</v>
      </c>
      <c r="I3801" s="11">
        <f t="shared" ca="1" si="421"/>
        <v>0.2586912782532238</v>
      </c>
      <c r="J3801" s="13">
        <f t="shared" ca="1" si="417"/>
        <v>1.6524584577247509E-2</v>
      </c>
      <c r="K3801" s="13" t="b">
        <f t="shared" ca="1" si="422"/>
        <v>1</v>
      </c>
    </row>
    <row r="3802" spans="1:11" x14ac:dyDescent="0.2">
      <c r="A3802" s="5">
        <f>IndiciMSCI!A3802</f>
        <v>42209</v>
      </c>
      <c r="B3802" cm="1">
        <f t="array" ref="B3802">INDEX(IndiciMSCI!A:Y,ROW(),Sheet1!$O$2)</f>
        <v>177.267</v>
      </c>
      <c r="C3802">
        <f t="shared" ca="1" si="418"/>
        <v>166.03829999999999</v>
      </c>
      <c r="D3802" t="b">
        <f t="shared" ca="1" si="419"/>
        <v>0</v>
      </c>
      <c r="E3802" s="13" cm="1">
        <f t="array" aca="1" ref="E3802" ca="1">IF(ISBLANK(INDIRECT(ADDRESS(ROW(B3802)+$N$5,COLUMN(B3802)))),"",(INDIRECT(ADDRESS(ROW(B3802)+$N$5,COLUMN(B3802)))/B3802-1))</f>
        <v>-6.4930302876451851E-2</v>
      </c>
      <c r="F3802" s="5">
        <f t="shared" ca="1" si="416"/>
        <v>42237</v>
      </c>
      <c r="G3802" s="11">
        <f t="shared" ca="1" si="420"/>
        <v>164.40299999999999</v>
      </c>
      <c r="H3802" s="17" cm="1">
        <f t="array" aca="1" ref="H3802" ca="1">IF(F3802="MAI","NESSUNO",INDIRECT(ADDRESS(ROW()+$N$5,2)))</f>
        <v>165.75700000000001</v>
      </c>
      <c r="I3802" s="11">
        <f t="shared" ca="1" si="421"/>
        <v>0.2497641168270377</v>
      </c>
      <c r="J3802" s="13">
        <f t="shared" ca="1" si="417"/>
        <v>9.755078172703973E-3</v>
      </c>
      <c r="K3802" s="13" t="b">
        <f t="shared" ca="1" si="422"/>
        <v>1</v>
      </c>
    </row>
    <row r="3803" spans="1:11" x14ac:dyDescent="0.2">
      <c r="A3803" s="5">
        <f>IndiciMSCI!A3803</f>
        <v>42212</v>
      </c>
      <c r="B3803" cm="1">
        <f t="array" ref="B3803">INDEX(IndiciMSCI!A:Y,ROW(),Sheet1!$O$2)</f>
        <v>174.20400000000001</v>
      </c>
      <c r="C3803">
        <f t="shared" ca="1" si="418"/>
        <v>166.03829999999999</v>
      </c>
      <c r="D3803" t="b">
        <f t="shared" ca="1" si="419"/>
        <v>0</v>
      </c>
      <c r="E3803" s="13" cm="1">
        <f t="array" aca="1" ref="E3803" ca="1">IF(ISBLANK(INDIRECT(ADDRESS(ROW(B3803)+$N$5,COLUMN(B3803)))),"",(INDIRECT(ADDRESS(ROW(B3803)+$N$5,COLUMN(B3803)))/B3803-1))</f>
        <v>-4.8466166104107922E-2</v>
      </c>
      <c r="F3803" s="5">
        <f t="shared" ca="1" si="416"/>
        <v>42237</v>
      </c>
      <c r="G3803" s="11">
        <f t="shared" ca="1" si="420"/>
        <v>164.40299999999999</v>
      </c>
      <c r="H3803" s="17" cm="1">
        <f t="array" aca="1" ref="H3803" ca="1">IF(F3803="MAI","NESSUNO",INDIRECT(ADDRESS(ROW()+$N$5,2)))</f>
        <v>165.761</v>
      </c>
      <c r="I3803" s="11">
        <f t="shared" ca="1" si="421"/>
        <v>0.22298553636889551</v>
      </c>
      <c r="J3803" s="13">
        <f t="shared" ca="1" si="417"/>
        <v>9.6165248588462472E-3</v>
      </c>
      <c r="K3803" s="13" t="b">
        <f t="shared" ca="1" si="422"/>
        <v>1</v>
      </c>
    </row>
    <row r="3804" spans="1:11" x14ac:dyDescent="0.2">
      <c r="A3804" s="5">
        <f>IndiciMSCI!A3804</f>
        <v>42213</v>
      </c>
      <c r="B3804" cm="1">
        <f t="array" ref="B3804">INDEX(IndiciMSCI!A:Y,ROW(),Sheet1!$O$2)</f>
        <v>173.37299999999999</v>
      </c>
      <c r="C3804">
        <f t="shared" ca="1" si="418"/>
        <v>166.03829999999999</v>
      </c>
      <c r="D3804" t="b">
        <f t="shared" ca="1" si="419"/>
        <v>0</v>
      </c>
      <c r="E3804" s="13" cm="1">
        <f t="array" aca="1" ref="E3804" ca="1">IF(ISBLANK(INDIRECT(ADDRESS(ROW(B3804)+$N$5,COLUMN(B3804)))),"",(INDIRECT(ADDRESS(ROW(B3804)+$N$5,COLUMN(B3804)))/B3804-1))</f>
        <v>-4.5918337918822383E-2</v>
      </c>
      <c r="F3804" s="5">
        <f t="shared" ca="1" si="416"/>
        <v>42237</v>
      </c>
      <c r="G3804" s="11">
        <f t="shared" ca="1" si="420"/>
        <v>164.40299999999999</v>
      </c>
      <c r="H3804" s="17" cm="1">
        <f t="array" aca="1" ref="H3804" ca="1">IF(F3804="MAI","NESSUNO",INDIRECT(ADDRESS(ROW()+$N$5,2)))</f>
        <v>165.41200000000001</v>
      </c>
      <c r="I3804" s="11">
        <f t="shared" ca="1" si="421"/>
        <v>0.21406031073553322</v>
      </c>
      <c r="J3804" s="13">
        <f t="shared" ca="1" si="417"/>
        <v>7.4394038474696195E-3</v>
      </c>
      <c r="K3804" s="13" t="b">
        <f t="shared" ca="1" si="422"/>
        <v>1</v>
      </c>
    </row>
    <row r="3805" spans="1:11" x14ac:dyDescent="0.2">
      <c r="A3805" s="5">
        <f>IndiciMSCI!A3805</f>
        <v>42214</v>
      </c>
      <c r="B3805" cm="1">
        <f t="array" ref="B3805">INDEX(IndiciMSCI!A:Y,ROW(),Sheet1!$O$2)</f>
        <v>173.56700000000001</v>
      </c>
      <c r="C3805">
        <f t="shared" ca="1" si="418"/>
        <v>166.03829999999999</v>
      </c>
      <c r="D3805" t="b">
        <f t="shared" ca="1" si="419"/>
        <v>0</v>
      </c>
      <c r="E3805" s="13" cm="1">
        <f t="array" aca="1" ref="E3805" ca="1">IF(ISBLANK(INDIRECT(ADDRESS(ROW(B3805)+$N$5,COLUMN(B3805)))),"",(INDIRECT(ADDRESS(ROW(B3805)+$N$5,COLUMN(B3805)))/B3805-1))</f>
        <v>-4.5440665564306593E-2</v>
      </c>
      <c r="F3805" s="5">
        <f t="shared" ca="1" si="416"/>
        <v>42237</v>
      </c>
      <c r="G3805" s="11">
        <f t="shared" ca="1" si="420"/>
        <v>164.40299999999999</v>
      </c>
      <c r="H3805" s="17" cm="1">
        <f t="array" aca="1" ref="H3805" ca="1">IF(F3805="MAI","NESSUNO",INDIRECT(ADDRESS(ROW()+$N$5,2)))</f>
        <v>165.68</v>
      </c>
      <c r="I3805" s="11">
        <f t="shared" ca="1" si="421"/>
        <v>0.20513556898475827</v>
      </c>
      <c r="J3805" s="13">
        <f t="shared" ca="1" si="417"/>
        <v>9.0152586569878512E-3</v>
      </c>
      <c r="K3805" s="13" t="b">
        <f t="shared" ca="1" si="422"/>
        <v>1</v>
      </c>
    </row>
    <row r="3806" spans="1:11" x14ac:dyDescent="0.2">
      <c r="A3806" s="5">
        <f>IndiciMSCI!A3806</f>
        <v>42215</v>
      </c>
      <c r="B3806" cm="1">
        <f t="array" ref="B3806">INDEX(IndiciMSCI!A:Y,ROW(),Sheet1!$O$2)</f>
        <v>176.108</v>
      </c>
      <c r="C3806">
        <f t="shared" ca="1" si="418"/>
        <v>166.03829999999999</v>
      </c>
      <c r="D3806" t="b">
        <f t="shared" ca="1" si="419"/>
        <v>0</v>
      </c>
      <c r="E3806" s="13" cm="1">
        <f t="array" aca="1" ref="E3806" ca="1">IF(ISBLANK(INDIRECT(ADDRESS(ROW(B3806)+$N$5,COLUMN(B3806)))),"",(INDIRECT(ADDRESS(ROW(B3806)+$N$5,COLUMN(B3806)))/B3806-1))</f>
        <v>-7.0547618506825338E-2</v>
      </c>
      <c r="F3806" s="5">
        <f t="shared" ca="1" si="416"/>
        <v>42237</v>
      </c>
      <c r="G3806" s="11">
        <f t="shared" ca="1" si="420"/>
        <v>164.40299999999999</v>
      </c>
      <c r="H3806" s="17" cm="1">
        <f t="array" aca="1" ref="H3806" ca="1">IF(F3806="MAI","NESSUNO",INDIRECT(ADDRESS(ROW()+$N$5,2)))</f>
        <v>163.684</v>
      </c>
      <c r="I3806" s="11">
        <f t="shared" ca="1" si="421"/>
        <v>0.19621131109039425</v>
      </c>
      <c r="J3806" s="13">
        <f t="shared" ca="1" si="417"/>
        <v>-3.1799218317767916E-3</v>
      </c>
      <c r="K3806" s="13" t="b">
        <f t="shared" ca="1" si="422"/>
        <v>1</v>
      </c>
    </row>
    <row r="3807" spans="1:11" x14ac:dyDescent="0.2">
      <c r="A3807" s="5">
        <f>IndiciMSCI!A3807</f>
        <v>42216</v>
      </c>
      <c r="B3807" cm="1">
        <f t="array" ref="B3807">INDEX(IndiciMSCI!A:Y,ROW(),Sheet1!$O$2)</f>
        <v>176.11199999999999</v>
      </c>
      <c r="C3807">
        <f t="shared" ca="1" si="418"/>
        <v>166.03829999999999</v>
      </c>
      <c r="D3807" t="b">
        <f t="shared" ca="1" si="419"/>
        <v>0</v>
      </c>
      <c r="E3807" s="13" cm="1">
        <f t="array" aca="1" ref="E3807" ca="1">IF(ISBLANK(INDIRECT(ADDRESS(ROW(B3807)+$N$5,COLUMN(B3807)))),"",(INDIRECT(ADDRESS(ROW(B3807)+$N$5,COLUMN(B3807)))/B3807-1))</f>
        <v>-4.6481784319069686E-2</v>
      </c>
      <c r="F3807" s="5">
        <f t="shared" ca="1" si="416"/>
        <v>42237</v>
      </c>
      <c r="G3807" s="11">
        <f t="shared" ca="1" si="420"/>
        <v>164.40299999999999</v>
      </c>
      <c r="H3807" s="17" cm="1">
        <f t="array" aca="1" ref="H3807" ca="1">IF(F3807="MAI","NESSUNO",INDIRECT(ADDRESS(ROW()+$N$5,2)))</f>
        <v>167.92599999999999</v>
      </c>
      <c r="I3807" s="11">
        <f t="shared" ca="1" si="421"/>
        <v>0.18728753702620793</v>
      </c>
      <c r="J3807" s="13">
        <f t="shared" ca="1" si="417"/>
        <v>2.2568247155016662E-2</v>
      </c>
      <c r="K3807" s="13" t="b">
        <f t="shared" ca="1" si="422"/>
        <v>1</v>
      </c>
    </row>
    <row r="3808" spans="1:11" x14ac:dyDescent="0.2">
      <c r="A3808" s="5">
        <f>IndiciMSCI!A3808</f>
        <v>42219</v>
      </c>
      <c r="B3808" cm="1">
        <f t="array" ref="B3808">INDEX(IndiciMSCI!A:Y,ROW(),Sheet1!$O$2)</f>
        <v>177.041</v>
      </c>
      <c r="C3808">
        <f t="shared" ca="1" si="418"/>
        <v>166.03829999999999</v>
      </c>
      <c r="D3808" t="b">
        <f t="shared" ca="1" si="419"/>
        <v>0</v>
      </c>
      <c r="E3808" s="13" cm="1">
        <f t="array" aca="1" ref="E3808" ca="1">IF(ISBLANK(INDIRECT(ADDRESS(ROW(B3808)+$N$5,COLUMN(B3808)))),"",(INDIRECT(ADDRESS(ROW(B3808)+$N$5,COLUMN(B3808)))/B3808-1))</f>
        <v>-4.9485712349116806E-2</v>
      </c>
      <c r="F3808" s="5">
        <f t="shared" ca="1" si="416"/>
        <v>42237</v>
      </c>
      <c r="G3808" s="11">
        <f t="shared" ca="1" si="420"/>
        <v>164.40299999999999</v>
      </c>
      <c r="H3808" s="17" cm="1">
        <f t="array" aca="1" ref="H3808" ca="1">IF(F3808="MAI","NESSUNO",INDIRECT(ADDRESS(ROW()+$N$5,2)))</f>
        <v>168.28</v>
      </c>
      <c r="I3808" s="11">
        <f t="shared" ca="1" si="421"/>
        <v>0.16051911755215542</v>
      </c>
      <c r="J3808" s="13">
        <f t="shared" ca="1" si="417"/>
        <v>2.4558670568980888E-2</v>
      </c>
      <c r="K3808" s="13" t="b">
        <f t="shared" ca="1" si="422"/>
        <v>1</v>
      </c>
    </row>
    <row r="3809" spans="1:11" x14ac:dyDescent="0.2">
      <c r="A3809" s="5">
        <f>IndiciMSCI!A3809</f>
        <v>42220</v>
      </c>
      <c r="B3809" cm="1">
        <f t="array" ref="B3809">INDEX(IndiciMSCI!A:Y,ROW(),Sheet1!$O$2)</f>
        <v>177.142</v>
      </c>
      <c r="C3809">
        <f t="shared" ca="1" si="418"/>
        <v>166.03829999999999</v>
      </c>
      <c r="D3809" t="b">
        <f t="shared" ca="1" si="419"/>
        <v>0</v>
      </c>
      <c r="E3809" s="13" cm="1">
        <f t="array" aca="1" ref="E3809" ca="1">IF(ISBLANK(INDIRECT(ADDRESS(ROW(B3809)+$N$5,COLUMN(B3809)))),"",(INDIRECT(ADDRESS(ROW(B3809)+$N$5,COLUMN(B3809)))/B3809-1))</f>
        <v>-5.7575278590057621E-2</v>
      </c>
      <c r="F3809" s="5">
        <f t="shared" ca="1" si="416"/>
        <v>42237</v>
      </c>
      <c r="G3809" s="11">
        <f t="shared" ca="1" si="420"/>
        <v>164.40299999999999</v>
      </c>
      <c r="H3809" s="17" cm="1">
        <f t="array" aca="1" ref="H3809" ca="1">IF(F3809="MAI","NESSUNO",INDIRECT(ADDRESS(ROW()+$N$5,2)))</f>
        <v>166.94300000000001</v>
      </c>
      <c r="I3809" s="11">
        <f t="shared" ca="1" si="421"/>
        <v>0.15159727854623384</v>
      </c>
      <c r="J3809" s="13">
        <f t="shared" ca="1" si="417"/>
        <v>1.6371947461702369E-2</v>
      </c>
      <c r="K3809" s="13" t="b">
        <f t="shared" ca="1" si="422"/>
        <v>1</v>
      </c>
    </row>
    <row r="3810" spans="1:11" x14ac:dyDescent="0.2">
      <c r="A3810" s="5">
        <f>IndiciMSCI!A3810</f>
        <v>42221</v>
      </c>
      <c r="B3810" cm="1">
        <f t="array" ref="B3810">INDEX(IndiciMSCI!A:Y,ROW(),Sheet1!$O$2)</f>
        <v>177.78</v>
      </c>
      <c r="C3810">
        <f t="shared" ca="1" si="418"/>
        <v>166.03829999999999</v>
      </c>
      <c r="D3810" t="b">
        <f t="shared" ca="1" si="419"/>
        <v>0</v>
      </c>
      <c r="E3810" s="13" cm="1">
        <f t="array" aca="1" ref="E3810" ca="1">IF(ISBLANK(INDIRECT(ADDRESS(ROW(B3810)+$N$5,COLUMN(B3810)))),"",(INDIRECT(ADDRESS(ROW(B3810)+$N$5,COLUMN(B3810)))/B3810-1))</f>
        <v>-7.9373382832714556E-2</v>
      </c>
      <c r="F3810" s="5">
        <f t="shared" ca="1" si="416"/>
        <v>42237</v>
      </c>
      <c r="G3810" s="11">
        <f t="shared" ca="1" si="420"/>
        <v>164.40299999999999</v>
      </c>
      <c r="H3810" s="17" cm="1">
        <f t="array" aca="1" ref="H3810" ca="1">IF(F3810="MAI","NESSUNO",INDIRECT(ADDRESS(ROW()+$N$5,2)))</f>
        <v>163.66900000000001</v>
      </c>
      <c r="I3810" s="11">
        <f t="shared" ca="1" si="421"/>
        <v>0.14267592323932377</v>
      </c>
      <c r="J3810" s="13">
        <f t="shared" ca="1" si="417"/>
        <v>-3.596796145816419E-3</v>
      </c>
      <c r="K3810" s="13" t="b">
        <f t="shared" ca="1" si="422"/>
        <v>1</v>
      </c>
    </row>
    <row r="3811" spans="1:11" x14ac:dyDescent="0.2">
      <c r="A3811" s="5">
        <f>IndiciMSCI!A3811</f>
        <v>42222</v>
      </c>
      <c r="B3811" cm="1">
        <f t="array" ref="B3811">INDEX(IndiciMSCI!A:Y,ROW(),Sheet1!$O$2)</f>
        <v>178.25700000000001</v>
      </c>
      <c r="C3811">
        <f t="shared" ca="1" si="418"/>
        <v>166.03829999999999</v>
      </c>
      <c r="D3811" t="b">
        <f t="shared" ca="1" si="419"/>
        <v>0</v>
      </c>
      <c r="E3811" s="13" cm="1">
        <f t="array" aca="1" ref="E3811" ca="1">IF(ISBLANK(INDIRECT(ADDRESS(ROW(B3811)+$N$5,COLUMN(B3811)))),"",(INDIRECT(ADDRESS(ROW(B3811)+$N$5,COLUMN(B3811)))/B3811-1))</f>
        <v>-6.7677566659373745E-2</v>
      </c>
      <c r="F3811" s="5">
        <f t="shared" ca="1" si="416"/>
        <v>42237</v>
      </c>
      <c r="G3811" s="11">
        <f t="shared" ca="1" si="420"/>
        <v>164.40299999999999</v>
      </c>
      <c r="H3811" s="17" cm="1">
        <f t="array" aca="1" ref="H3811" ca="1">IF(F3811="MAI","NESSUNO",INDIRECT(ADDRESS(ROW()+$N$5,2)))</f>
        <v>166.19300000000001</v>
      </c>
      <c r="I3811" s="11">
        <f t="shared" ca="1" si="421"/>
        <v>0.13375505160522039</v>
      </c>
      <c r="J3811" s="13">
        <f t="shared" ca="1" si="417"/>
        <v>1.1701459533008772E-2</v>
      </c>
      <c r="K3811" s="13" t="b">
        <f t="shared" ca="1" si="422"/>
        <v>1</v>
      </c>
    </row>
    <row r="3812" spans="1:11" x14ac:dyDescent="0.2">
      <c r="A3812" s="5">
        <f>IndiciMSCI!A3812</f>
        <v>42223</v>
      </c>
      <c r="B3812" cm="1">
        <f t="array" ref="B3812">INDEX(IndiciMSCI!A:Y,ROW(),Sheet1!$O$2)</f>
        <v>179.143</v>
      </c>
      <c r="C3812">
        <f t="shared" ca="1" si="418"/>
        <v>166.03829999999999</v>
      </c>
      <c r="D3812" t="b">
        <f t="shared" ca="1" si="419"/>
        <v>0</v>
      </c>
      <c r="E3812" s="13" cm="1">
        <f t="array" aca="1" ref="E3812" ca="1">IF(ISBLANK(INDIRECT(ADDRESS(ROW(B3812)+$N$5,COLUMN(B3812)))),"",(INDIRECT(ADDRESS(ROW(B3812)+$N$5,COLUMN(B3812)))/B3812-1))</f>
        <v>-7.4694517787465831E-2</v>
      </c>
      <c r="F3812" s="5">
        <f t="shared" ca="1" si="416"/>
        <v>42237</v>
      </c>
      <c r="G3812" s="11">
        <f t="shared" ca="1" si="420"/>
        <v>164.40299999999999</v>
      </c>
      <c r="H3812" s="17" cm="1">
        <f t="array" aca="1" ref="H3812" ca="1">IF(F3812="MAI","NESSUNO",INDIRECT(ADDRESS(ROW()+$N$5,2)))</f>
        <v>165.762</v>
      </c>
      <c r="I3812" s="11">
        <f t="shared" ca="1" si="421"/>
        <v>0.12483466361769047</v>
      </c>
      <c r="J3812" s="13">
        <f t="shared" ca="1" si="417"/>
        <v>9.025593593898526E-3</v>
      </c>
      <c r="K3812" s="13" t="b">
        <f t="shared" ca="1" si="422"/>
        <v>1</v>
      </c>
    </row>
    <row r="3813" spans="1:11" x14ac:dyDescent="0.2">
      <c r="A3813" s="5">
        <f>IndiciMSCI!A3813</f>
        <v>42226</v>
      </c>
      <c r="B3813" cm="1">
        <f t="array" ref="B3813">INDEX(IndiciMSCI!A:Y,ROW(),Sheet1!$O$2)</f>
        <v>179.15</v>
      </c>
      <c r="C3813">
        <f t="shared" ca="1" si="418"/>
        <v>166.03829999999999</v>
      </c>
      <c r="D3813" t="b">
        <f t="shared" ca="1" si="419"/>
        <v>0</v>
      </c>
      <c r="E3813" s="13" cm="1">
        <f t="array" aca="1" ref="E3813" ca="1">IF(ISBLANK(INDIRECT(ADDRESS(ROW(B3813)+$N$5,COLUMN(B3813)))),"",(INDIRECT(ADDRESS(ROW(B3813)+$N$5,COLUMN(B3813)))/B3813-1))</f>
        <v>-6.1311749930226145E-2</v>
      </c>
      <c r="F3813" s="5">
        <f t="shared" ca="1" si="416"/>
        <v>42237</v>
      </c>
      <c r="G3813" s="11">
        <f t="shared" ca="1" si="420"/>
        <v>164.40299999999999</v>
      </c>
      <c r="H3813" s="17" cm="1">
        <f t="array" aca="1" ref="H3813" ca="1">IF(F3813="MAI","NESSUNO",INDIRECT(ADDRESS(ROW()+$N$5,2)))</f>
        <v>168.166</v>
      </c>
      <c r="I3813" s="11">
        <f t="shared" ca="1" si="421"/>
        <v>9.8076401272209068E-2</v>
      </c>
      <c r="J3813" s="13">
        <f t="shared" ca="1" si="417"/>
        <v>2.348543762140724E-2</v>
      </c>
      <c r="K3813" s="13" t="b">
        <f t="shared" ca="1" si="422"/>
        <v>1</v>
      </c>
    </row>
    <row r="3814" spans="1:11" x14ac:dyDescent="0.2">
      <c r="A3814" s="5">
        <f>IndiciMSCI!A3814</f>
        <v>42227</v>
      </c>
      <c r="B3814" cm="1">
        <f t="array" ref="B3814">INDEX(IndiciMSCI!A:Y,ROW(),Sheet1!$O$2)</f>
        <v>177.21299999999999</v>
      </c>
      <c r="C3814">
        <f t="shared" ca="1" si="418"/>
        <v>166.03829999999999</v>
      </c>
      <c r="D3814" t="b">
        <f t="shared" ca="1" si="419"/>
        <v>0</v>
      </c>
      <c r="E3814" s="13" cm="1">
        <f t="array" aca="1" ref="E3814" ca="1">IF(ISBLANK(INDIRECT(ADDRESS(ROW(B3814)+$N$5,COLUMN(B3814)))),"",(INDIRECT(ADDRESS(ROW(B3814)+$N$5,COLUMN(B3814)))/B3814-1))</f>
        <v>-4.0076066654252229E-2</v>
      </c>
      <c r="F3814" s="5">
        <f t="shared" ca="1" si="416"/>
        <v>42237</v>
      </c>
      <c r="G3814" s="11">
        <f t="shared" ca="1" si="420"/>
        <v>164.40299999999999</v>
      </c>
      <c r="H3814" s="17" cm="1">
        <f t="array" aca="1" ref="H3814" ca="1">IF(F3814="MAI","NESSUNO",INDIRECT(ADDRESS(ROW()+$N$5,2)))</f>
        <v>170.11099999999999</v>
      </c>
      <c r="I3814" s="11">
        <f t="shared" ca="1" si="421"/>
        <v>8.9157947608725863E-2</v>
      </c>
      <c r="J3814" s="13">
        <f t="shared" ca="1" si="417"/>
        <v>3.5261874464630964E-2</v>
      </c>
      <c r="K3814" s="13" t="b">
        <f t="shared" ca="1" si="422"/>
        <v>1</v>
      </c>
    </row>
    <row r="3815" spans="1:11" x14ac:dyDescent="0.2">
      <c r="A3815" s="5">
        <f>IndiciMSCI!A3815</f>
        <v>42228</v>
      </c>
      <c r="B3815" cm="1">
        <f t="array" ref="B3815">INDEX(IndiciMSCI!A:Y,ROW(),Sheet1!$O$2)</f>
        <v>174.01599999999999</v>
      </c>
      <c r="C3815">
        <f t="shared" ca="1" si="418"/>
        <v>166.03829999999999</v>
      </c>
      <c r="D3815" t="b">
        <f t="shared" ca="1" si="419"/>
        <v>0</v>
      </c>
      <c r="E3815" s="13" cm="1">
        <f t="array" aca="1" ref="E3815" ca="1">IF(ISBLANK(INDIRECT(ADDRESS(ROW(B3815)+$N$5,COLUMN(B3815)))),"",(INDIRECT(ADDRESS(ROW(B3815)+$N$5,COLUMN(B3815)))/B3815-1))</f>
        <v>-2.3492092681132726E-2</v>
      </c>
      <c r="F3815" s="5">
        <f t="shared" ca="1" si="416"/>
        <v>42237</v>
      </c>
      <c r="G3815" s="11">
        <f t="shared" ca="1" si="420"/>
        <v>164.40299999999999</v>
      </c>
      <c r="H3815" s="17" cm="1">
        <f t="array" aca="1" ref="H3815" ca="1">IF(F3815="MAI","NESSUNO",INDIRECT(ADDRESS(ROW()+$N$5,2)))</f>
        <v>169.928</v>
      </c>
      <c r="I3815" s="11">
        <f t="shared" ca="1" si="421"/>
        <v>8.0239977460706768E-2</v>
      </c>
      <c r="J3815" s="13">
        <f t="shared" ca="1" si="417"/>
        <v>3.4094511520232067E-2</v>
      </c>
      <c r="K3815" s="13" t="b">
        <f t="shared" ca="1" si="422"/>
        <v>1</v>
      </c>
    </row>
    <row r="3816" spans="1:11" x14ac:dyDescent="0.2">
      <c r="A3816" s="5">
        <f>IndiciMSCI!A3816</f>
        <v>42229</v>
      </c>
      <c r="B3816" cm="1">
        <f t="array" ref="B3816">INDEX(IndiciMSCI!A:Y,ROW(),Sheet1!$O$2)</f>
        <v>174.416</v>
      </c>
      <c r="C3816">
        <f t="shared" ca="1" si="418"/>
        <v>166.03829999999999</v>
      </c>
      <c r="D3816" t="b">
        <f t="shared" ca="1" si="419"/>
        <v>0</v>
      </c>
      <c r="E3816" s="13" cm="1">
        <f t="array" aca="1" ref="E3816" ca="1">IF(ISBLANK(INDIRECT(ADDRESS(ROW(B3816)+$N$5,COLUMN(B3816)))),"",(INDIRECT(ADDRESS(ROW(B3816)+$N$5,COLUMN(B3816)))/B3816-1))</f>
        <v>-2.7658013026327755E-2</v>
      </c>
      <c r="F3816" s="5">
        <f t="shared" ref="F3816:F3879" ca="1" si="423">IF(ISERROR(MATCH(TRUE,INDIRECT(ADDRESS(ROW(),4)&amp;":"&amp;ADDRESS(ROW()+$N$5,4)),0)),"MAI",INDEX(INDIRECT(ADDRESS(ROW(),1)&amp;":"&amp;ADDRESS(ROW()+$N$5,1)),MATCH(TRUE,INDIRECT(ADDRESS(ROW(),4)&amp;":"&amp;ADDRESS(ROW()+$N$5,4)),0)))</f>
        <v>42237</v>
      </c>
      <c r="G3816" s="11">
        <f t="shared" ca="1" si="420"/>
        <v>164.40299999999999</v>
      </c>
      <c r="H3816" s="17" cm="1">
        <f t="array" aca="1" ref="H3816" ca="1">IF(F3816="MAI","NESSUNO",INDIRECT(ADDRESS(ROW()+$N$5,2)))</f>
        <v>169.59200000000001</v>
      </c>
      <c r="I3816" s="11">
        <f t="shared" ca="1" si="421"/>
        <v>7.1322490801918548E-2</v>
      </c>
      <c r="J3816" s="13">
        <f t="shared" ca="1" si="417"/>
        <v>3.1996511564885921E-2</v>
      </c>
      <c r="K3816" s="13" t="b">
        <f t="shared" ca="1" si="422"/>
        <v>1</v>
      </c>
    </row>
    <row r="3817" spans="1:11" x14ac:dyDescent="0.2">
      <c r="A3817" s="5">
        <f>IndiciMSCI!A3817</f>
        <v>42230</v>
      </c>
      <c r="B3817" cm="1">
        <f t="array" ref="B3817">INDEX(IndiciMSCI!A:Y,ROW(),Sheet1!$O$2)</f>
        <v>174.41900000000001</v>
      </c>
      <c r="C3817">
        <f t="shared" ca="1" si="418"/>
        <v>166.03829999999999</v>
      </c>
      <c r="D3817" t="b">
        <f t="shared" ca="1" si="419"/>
        <v>0</v>
      </c>
      <c r="E3817" s="13" cm="1">
        <f t="array" aca="1" ref="E3817" ca="1">IF(ISBLANK(INDIRECT(ADDRESS(ROW(B3817)+$N$5,COLUMN(B3817)))),"",(INDIRECT(ADDRESS(ROW(B3817)+$N$5,COLUMN(B3817)))/B3817-1))</f>
        <v>-1.7721693164162167E-2</v>
      </c>
      <c r="F3817" s="5">
        <f t="shared" ca="1" si="423"/>
        <v>42237</v>
      </c>
      <c r="G3817" s="11">
        <f t="shared" ca="1" si="420"/>
        <v>164.40299999999999</v>
      </c>
      <c r="H3817" s="17" cm="1">
        <f t="array" aca="1" ref="H3817" ca="1">IF(F3817="MAI","NESSUNO",INDIRECT(ADDRESS(ROW()+$N$5,2)))</f>
        <v>171.328</v>
      </c>
      <c r="I3817" s="11">
        <f t="shared" ca="1" si="421"/>
        <v>6.240548760624165E-2</v>
      </c>
      <c r="J3817" s="13">
        <f t="shared" ca="1" si="417"/>
        <v>4.2501690891323475E-2</v>
      </c>
      <c r="K3817" s="13" t="b">
        <f t="shared" ca="1" si="422"/>
        <v>1</v>
      </c>
    </row>
    <row r="3818" spans="1:11" x14ac:dyDescent="0.2">
      <c r="A3818" s="5">
        <f>IndiciMSCI!A3818</f>
        <v>42233</v>
      </c>
      <c r="B3818" cm="1">
        <f t="array" ref="B3818">INDEX(IndiciMSCI!A:Y,ROW(),Sheet1!$O$2)</f>
        <v>175.65299999999999</v>
      </c>
      <c r="C3818">
        <f t="shared" ca="1" si="418"/>
        <v>166.03829999999999</v>
      </c>
      <c r="D3818" t="b">
        <f t="shared" ca="1" si="419"/>
        <v>0</v>
      </c>
      <c r="E3818" s="13" cm="1">
        <f t="array" aca="1" ref="E3818" ca="1">IF(ISBLANK(INDIRECT(ADDRESS(ROW(B3818)+$N$5,COLUMN(B3818)))),"",(INDIRECT(ADDRESS(ROW(B3818)+$N$5,COLUMN(B3818)))/B3818-1))</f>
        <v>-3.1818414715376386E-2</v>
      </c>
      <c r="F3818" s="5">
        <f t="shared" ca="1" si="423"/>
        <v>42237</v>
      </c>
      <c r="G3818" s="11">
        <f t="shared" ca="1" si="420"/>
        <v>164.40299999999999</v>
      </c>
      <c r="H3818" s="17" cm="1">
        <f t="array" aca="1" ref="H3818" ca="1">IF(F3818="MAI","NESSUNO",INDIRECT(ADDRESS(ROW()+$N$5,2)))</f>
        <v>170.06399999999999</v>
      </c>
      <c r="I3818" s="11">
        <f t="shared" ca="1" si="421"/>
        <v>3.5657378535262296E-2</v>
      </c>
      <c r="J3818" s="13">
        <f t="shared" ca="1" si="417"/>
        <v>3.4650568289722593E-2</v>
      </c>
      <c r="K3818" s="13" t="b">
        <f t="shared" ca="1" si="422"/>
        <v>1</v>
      </c>
    </row>
    <row r="3819" spans="1:11" x14ac:dyDescent="0.2">
      <c r="A3819" s="5">
        <f>IndiciMSCI!A3819</f>
        <v>42234</v>
      </c>
      <c r="B3819" cm="1">
        <f t="array" ref="B3819">INDEX(IndiciMSCI!A:Y,ROW(),Sheet1!$O$2)</f>
        <v>176.20599999999999</v>
      </c>
      <c r="C3819">
        <f t="shared" ca="1" si="418"/>
        <v>166.03829999999999</v>
      </c>
      <c r="D3819" t="b">
        <f t="shared" ca="1" si="419"/>
        <v>0</v>
      </c>
      <c r="E3819" s="13" cm="1">
        <f t="array" aca="1" ref="E3819" ca="1">IF(ISBLANK(INDIRECT(ADDRESS(ROW(B3819)+$N$5,COLUMN(B3819)))),"",(INDIRECT(ADDRESS(ROW(B3819)+$N$5,COLUMN(B3819)))/B3819-1))</f>
        <v>-4.8193591591659701E-2</v>
      </c>
      <c r="F3819" s="5">
        <f t="shared" ca="1" si="423"/>
        <v>42237</v>
      </c>
      <c r="G3819" s="11">
        <f t="shared" ca="1" si="420"/>
        <v>164.40299999999999</v>
      </c>
      <c r="H3819" s="17" cm="1">
        <f t="array" aca="1" ref="H3819" ca="1">IF(F3819="MAI","NESSUNO",INDIRECT(ADDRESS(ROW()+$N$5,2)))</f>
        <v>167.714</v>
      </c>
      <c r="I3819" s="11">
        <f t="shared" ca="1" si="421"/>
        <v>2.6742308929641467E-2</v>
      </c>
      <c r="J3819" s="13">
        <f t="shared" ca="1" si="417"/>
        <v>2.0302198311038414E-2</v>
      </c>
      <c r="K3819" s="13" t="b">
        <f t="shared" ca="1" si="422"/>
        <v>1</v>
      </c>
    </row>
    <row r="3820" spans="1:11" x14ac:dyDescent="0.2">
      <c r="A3820" s="5">
        <f>IndiciMSCI!A3820</f>
        <v>42235</v>
      </c>
      <c r="B3820" cm="1">
        <f t="array" ref="B3820">INDEX(IndiciMSCI!A:Y,ROW(),Sheet1!$O$2)</f>
        <v>173.684</v>
      </c>
      <c r="C3820">
        <f t="shared" ca="1" si="418"/>
        <v>166.03829999999999</v>
      </c>
      <c r="D3820" t="b">
        <f t="shared" ca="1" si="419"/>
        <v>0</v>
      </c>
      <c r="E3820" s="13" cm="1">
        <f t="array" aca="1" ref="E3820" ca="1">IF(ISBLANK(INDIRECT(ADDRESS(ROW(B3820)+$N$5,COLUMN(B3820)))),"",(INDIRECT(ADDRESS(ROW(B3820)+$N$5,COLUMN(B3820)))/B3820-1))</f>
        <v>-2.235093618295303E-2</v>
      </c>
      <c r="F3820" s="5">
        <f t="shared" ca="1" si="423"/>
        <v>42237</v>
      </c>
      <c r="G3820" s="11">
        <f t="shared" ca="1" si="420"/>
        <v>164.40299999999999</v>
      </c>
      <c r="H3820" s="17" cm="1">
        <f t="array" aca="1" ref="H3820" ca="1">IF(F3820="MAI","NESSUNO",INDIRECT(ADDRESS(ROW()+$N$5,2)))</f>
        <v>169.80199999999999</v>
      </c>
      <c r="I3820" s="11">
        <f t="shared" ca="1" si="421"/>
        <v>1.7827722656051037E-2</v>
      </c>
      <c r="J3820" s="13">
        <f t="shared" ca="1" si="417"/>
        <v>3.2948472489285792E-2</v>
      </c>
      <c r="K3820" s="13" t="b">
        <f t="shared" ca="1" si="422"/>
        <v>1</v>
      </c>
    </row>
    <row r="3821" spans="1:11" x14ac:dyDescent="0.2">
      <c r="A3821" s="5">
        <f>IndiciMSCI!A3821</f>
        <v>42236</v>
      </c>
      <c r="B3821" cm="1">
        <f t="array" ref="B3821">INDEX(IndiciMSCI!A:Y,ROW(),Sheet1!$O$2)</f>
        <v>169.76499999999999</v>
      </c>
      <c r="C3821">
        <f t="shared" ca="1" si="418"/>
        <v>166.03829999999999</v>
      </c>
      <c r="D3821" t="b">
        <f t="shared" ca="1" si="419"/>
        <v>0</v>
      </c>
      <c r="E3821" s="13" cm="1">
        <f t="array" aca="1" ref="E3821" ca="1">IF(ISBLANK(INDIRECT(ADDRESS(ROW(B3821)+$N$5,COLUMN(B3821)))),"",(INDIRECT(ADDRESS(ROW(B3821)+$N$5,COLUMN(B3821)))/B3821-1))</f>
        <v>-1.8932053132271087E-2</v>
      </c>
      <c r="F3821" s="5">
        <f t="shared" ca="1" si="423"/>
        <v>42237</v>
      </c>
      <c r="G3821" s="11">
        <f t="shared" ca="1" si="420"/>
        <v>164.40299999999999</v>
      </c>
      <c r="H3821" s="17" cm="1">
        <f t="array" aca="1" ref="H3821" ca="1">IF(F3821="MAI","NESSUNO",INDIRECT(ADDRESS(ROW()+$N$5,2)))</f>
        <v>166.55099999999999</v>
      </c>
      <c r="I3821" s="11">
        <f t="shared" ca="1" si="421"/>
        <v>8.9136196882009244E-3</v>
      </c>
      <c r="J3821" s="13">
        <f t="shared" ca="1" si="417"/>
        <v>1.3119673118423613E-2</v>
      </c>
      <c r="K3821" s="13" t="b">
        <f t="shared" ca="1" si="422"/>
        <v>1</v>
      </c>
    </row>
    <row r="3822" spans="1:11" x14ac:dyDescent="0.2">
      <c r="A3822" s="5">
        <f>IndiciMSCI!A3822</f>
        <v>42237</v>
      </c>
      <c r="B3822" cm="1">
        <f t="array" ref="B3822">INDEX(IndiciMSCI!A:Y,ROW(),Sheet1!$O$2)</f>
        <v>164.40299999999999</v>
      </c>
      <c r="C3822">
        <f t="shared" ca="1" si="418"/>
        <v>166.03829999999999</v>
      </c>
      <c r="D3822" t="b">
        <f t="shared" ca="1" si="419"/>
        <v>1</v>
      </c>
      <c r="E3822" s="13" cm="1">
        <f t="array" aca="1" ref="E3822" ca="1">IF(ISBLANK(INDIRECT(ADDRESS(ROW(B3822)+$N$5,COLUMN(B3822)))),"",(INDIRECT(ADDRESS(ROW(B3822)+$N$5,COLUMN(B3822)))/B3822-1))</f>
        <v>1.8174850823890143E-2</v>
      </c>
      <c r="F3822" s="5">
        <f t="shared" ca="1" si="423"/>
        <v>42237</v>
      </c>
      <c r="G3822" s="11">
        <f t="shared" ca="1" si="420"/>
        <v>164.40299999999999</v>
      </c>
      <c r="H3822" s="17" cm="1">
        <f t="array" aca="1" ref="H3822" ca="1">IF(F3822="MAI","NESSUNO",INDIRECT(ADDRESS(ROW()+$N$5,2)))</f>
        <v>167.39099999999999</v>
      </c>
      <c r="I3822" s="11">
        <f t="shared" ca="1" si="421"/>
        <v>0</v>
      </c>
      <c r="J3822" s="13">
        <f t="shared" ca="1" si="417"/>
        <v>1.8174850823890074E-2</v>
      </c>
      <c r="K3822" s="13" t="b">
        <f t="shared" ca="1" si="422"/>
        <v>0</v>
      </c>
    </row>
    <row r="3823" spans="1:11" x14ac:dyDescent="0.2">
      <c r="A3823" s="5">
        <f>IndiciMSCI!A3823</f>
        <v>42240</v>
      </c>
      <c r="B3823" cm="1">
        <f t="array" ref="B3823">INDEX(IndiciMSCI!A:Y,ROW(),Sheet1!$O$2)</f>
        <v>156.06800000000001</v>
      </c>
      <c r="C3823">
        <f t="shared" ca="1" si="418"/>
        <v>166.03829999999999</v>
      </c>
      <c r="D3823" t="b">
        <f t="shared" ca="1" si="419"/>
        <v>1</v>
      </c>
      <c r="E3823" s="13" cm="1">
        <f t="array" aca="1" ref="E3823" ca="1">IF(ISBLANK(INDIRECT(ADDRESS(ROW(B3823)+$N$5,COLUMN(B3823)))),"",(INDIRECT(ADDRESS(ROW(B3823)+$N$5,COLUMN(B3823)))/B3823-1))</f>
        <v>7.6498705692390478E-2</v>
      </c>
      <c r="F3823" s="5">
        <f t="shared" ca="1" si="423"/>
        <v>42240</v>
      </c>
      <c r="G3823" s="11">
        <f t="shared" ca="1" si="420"/>
        <v>156.06800000000001</v>
      </c>
      <c r="H3823" s="17" cm="1">
        <f t="array" aca="1" ref="H3823" ca="1">IF(F3823="MAI","NESSUNO",INDIRECT(ADDRESS(ROW()+$N$5,2)))</f>
        <v>168.00700000000001</v>
      </c>
      <c r="I3823" s="11">
        <f t="shared" ca="1" si="421"/>
        <v>0</v>
      </c>
      <c r="J3823" s="13">
        <f t="shared" ca="1" si="417"/>
        <v>7.6498705692390451E-2</v>
      </c>
      <c r="K3823" s="13" t="b">
        <f t="shared" ca="1" si="422"/>
        <v>0</v>
      </c>
    </row>
    <row r="3824" spans="1:11" x14ac:dyDescent="0.2">
      <c r="A3824" s="5">
        <f>IndiciMSCI!A3824</f>
        <v>42241</v>
      </c>
      <c r="B3824" cm="1">
        <f t="array" ref="B3824">INDEX(IndiciMSCI!A:Y,ROW(),Sheet1!$O$2)</f>
        <v>151.53800000000001</v>
      </c>
      <c r="C3824">
        <f t="shared" ca="1" si="418"/>
        <v>166.03829999999999</v>
      </c>
      <c r="D3824" t="b">
        <f t="shared" ca="1" si="419"/>
        <v>1</v>
      </c>
      <c r="E3824" s="13" cm="1">
        <f t="array" aca="1" ref="E3824" ca="1">IF(ISBLANK(INDIRECT(ADDRESS(ROW(B3824)+$N$5,COLUMN(B3824)))),"",(INDIRECT(ADDRESS(ROW(B3824)+$N$5,COLUMN(B3824)))/B3824-1))</f>
        <v>0.10530691971650663</v>
      </c>
      <c r="F3824" s="5">
        <f t="shared" ca="1" si="423"/>
        <v>42241</v>
      </c>
      <c r="G3824" s="11">
        <f t="shared" ca="1" si="420"/>
        <v>151.53800000000001</v>
      </c>
      <c r="H3824" s="17" cm="1">
        <f t="array" aca="1" ref="H3824" ca="1">IF(F3824="MAI","NESSUNO",INDIRECT(ADDRESS(ROW()+$N$5,2)))</f>
        <v>167.49600000000001</v>
      </c>
      <c r="I3824" s="11">
        <f t="shared" ca="1" si="421"/>
        <v>0</v>
      </c>
      <c r="J3824" s="13">
        <f t="shared" ca="1" si="417"/>
        <v>0.10530691971650673</v>
      </c>
      <c r="K3824" s="13" t="b">
        <f t="shared" ca="1" si="422"/>
        <v>0</v>
      </c>
    </row>
    <row r="3825" spans="1:11" x14ac:dyDescent="0.2">
      <c r="A3825" s="5">
        <f>IndiciMSCI!A3825</f>
        <v>42242</v>
      </c>
      <c r="B3825" cm="1">
        <f t="array" ref="B3825">INDEX(IndiciMSCI!A:Y,ROW(),Sheet1!$O$2)</f>
        <v>157.50700000000001</v>
      </c>
      <c r="C3825">
        <f t="shared" ca="1" si="418"/>
        <v>166.03829999999999</v>
      </c>
      <c r="D3825" t="b">
        <f t="shared" ca="1" si="419"/>
        <v>1</v>
      </c>
      <c r="E3825" s="13" cm="1">
        <f t="array" aca="1" ref="E3825" ca="1">IF(ISBLANK(INDIRECT(ADDRESS(ROW(B3825)+$N$5,COLUMN(B3825)))),"",(INDIRECT(ADDRESS(ROW(B3825)+$N$5,COLUMN(B3825)))/B3825-1))</f>
        <v>7.3311027446399279E-2</v>
      </c>
      <c r="F3825" s="5">
        <f t="shared" ca="1" si="423"/>
        <v>42242</v>
      </c>
      <c r="G3825" s="11">
        <f t="shared" ca="1" si="420"/>
        <v>157.50700000000001</v>
      </c>
      <c r="H3825" s="17" cm="1">
        <f t="array" aca="1" ref="H3825" ca="1">IF(F3825="MAI","NESSUNO",INDIRECT(ADDRESS(ROW()+$N$5,2)))</f>
        <v>169.054</v>
      </c>
      <c r="I3825" s="11">
        <f t="shared" ca="1" si="421"/>
        <v>0</v>
      </c>
      <c r="J3825" s="13">
        <f t="shared" ca="1" si="417"/>
        <v>7.3311027446399182E-2</v>
      </c>
      <c r="K3825" s="13" t="b">
        <f t="shared" ca="1" si="422"/>
        <v>0</v>
      </c>
    </row>
    <row r="3826" spans="1:11" x14ac:dyDescent="0.2">
      <c r="A3826" s="5">
        <f>IndiciMSCI!A3826</f>
        <v>42243</v>
      </c>
      <c r="B3826" cm="1">
        <f t="array" ref="B3826">INDEX(IndiciMSCI!A:Y,ROW(),Sheet1!$O$2)</f>
        <v>160.46199999999999</v>
      </c>
      <c r="C3826">
        <f t="shared" ca="1" si="418"/>
        <v>166.03829999999999</v>
      </c>
      <c r="D3826" t="b">
        <f t="shared" ca="1" si="419"/>
        <v>1</v>
      </c>
      <c r="E3826" s="13" cm="1">
        <f t="array" aca="1" ref="E3826" ca="1">IF(ISBLANK(INDIRECT(ADDRESS(ROW(B3826)+$N$5,COLUMN(B3826)))),"",(INDIRECT(ADDRESS(ROW(B3826)+$N$5,COLUMN(B3826)))/B3826-1))</f>
        <v>4.8915007914646536E-2</v>
      </c>
      <c r="F3826" s="5">
        <f t="shared" ca="1" si="423"/>
        <v>42243</v>
      </c>
      <c r="G3826" s="11">
        <f t="shared" ca="1" si="420"/>
        <v>160.46199999999999</v>
      </c>
      <c r="H3826" s="17" cm="1">
        <f t="array" aca="1" ref="H3826" ca="1">IF(F3826="MAI","NESSUNO",INDIRECT(ADDRESS(ROW()+$N$5,2)))</f>
        <v>168.31100000000001</v>
      </c>
      <c r="I3826" s="11">
        <f t="shared" ca="1" si="421"/>
        <v>0</v>
      </c>
      <c r="J3826" s="13">
        <f t="shared" ca="1" si="417"/>
        <v>4.891500791464657E-2</v>
      </c>
      <c r="K3826" s="13" t="b">
        <f t="shared" ca="1" si="422"/>
        <v>1</v>
      </c>
    </row>
    <row r="3827" spans="1:11" x14ac:dyDescent="0.2">
      <c r="A3827" s="5">
        <f>IndiciMSCI!A3827</f>
        <v>42244</v>
      </c>
      <c r="B3827" cm="1">
        <f t="array" ref="B3827">INDEX(IndiciMSCI!A:Y,ROW(),Sheet1!$O$2)</f>
        <v>165.29</v>
      </c>
      <c r="C3827">
        <f t="shared" ca="1" si="418"/>
        <v>166.03829999999999</v>
      </c>
      <c r="D3827" t="b">
        <f t="shared" ca="1" si="419"/>
        <v>1</v>
      </c>
      <c r="E3827" s="13" cm="1">
        <f t="array" aca="1" ref="E3827" ca="1">IF(ISBLANK(INDIRECT(ADDRESS(ROW(B3827)+$N$5,COLUMN(B3827)))),"",(INDIRECT(ADDRESS(ROW(B3827)+$N$5,COLUMN(B3827)))/B3827-1))</f>
        <v>5.1908766410551088E-3</v>
      </c>
      <c r="F3827" s="5">
        <f t="shared" ca="1" si="423"/>
        <v>42244</v>
      </c>
      <c r="G3827" s="11">
        <f t="shared" ca="1" si="420"/>
        <v>165.29</v>
      </c>
      <c r="H3827" s="17" cm="1">
        <f t="array" aca="1" ref="H3827" ca="1">IF(F3827="MAI","NESSUNO",INDIRECT(ADDRESS(ROW()+$N$5,2)))</f>
        <v>166.148</v>
      </c>
      <c r="I3827" s="11">
        <f t="shared" ca="1" si="421"/>
        <v>0</v>
      </c>
      <c r="J3827" s="13">
        <f t="shared" ca="1" si="417"/>
        <v>5.19087664105514E-3</v>
      </c>
      <c r="K3827" s="13" t="b">
        <f t="shared" ca="1" si="422"/>
        <v>1</v>
      </c>
    </row>
    <row r="3828" spans="1:11" x14ac:dyDescent="0.2">
      <c r="A3828" s="5">
        <f>IndiciMSCI!A3828</f>
        <v>42247</v>
      </c>
      <c r="B3828" cm="1">
        <f t="array" ref="B3828">INDEX(IndiciMSCI!A:Y,ROW(),Sheet1!$O$2)</f>
        <v>163.56</v>
      </c>
      <c r="C3828">
        <f t="shared" ca="1" si="418"/>
        <v>166.03829999999999</v>
      </c>
      <c r="D3828" t="b">
        <f t="shared" ca="1" si="419"/>
        <v>1</v>
      </c>
      <c r="E3828" s="13" cm="1">
        <f t="array" aca="1" ref="E3828" ca="1">IF(ISBLANK(INDIRECT(ADDRESS(ROW(B3828)+$N$5,COLUMN(B3828)))),"",(INDIRECT(ADDRESS(ROW(B3828)+$N$5,COLUMN(B3828)))/B3828-1))</f>
        <v>3.1627537295182195E-2</v>
      </c>
      <c r="F3828" s="5">
        <f t="shared" ca="1" si="423"/>
        <v>42247</v>
      </c>
      <c r="G3828" s="11">
        <f t="shared" ca="1" si="420"/>
        <v>163.56</v>
      </c>
      <c r="H3828" s="17" cm="1">
        <f t="array" aca="1" ref="H3828" ca="1">IF(F3828="MAI","NESSUNO",INDIRECT(ADDRESS(ROW()+$N$5,2)))</f>
        <v>168.733</v>
      </c>
      <c r="I3828" s="11">
        <f t="shared" ca="1" si="421"/>
        <v>0</v>
      </c>
      <c r="J3828" s="13">
        <f t="shared" ca="1" si="417"/>
        <v>3.1627537295182209E-2</v>
      </c>
      <c r="K3828" s="13" t="b">
        <f t="shared" ca="1" si="422"/>
        <v>0</v>
      </c>
    </row>
    <row r="3829" spans="1:11" x14ac:dyDescent="0.2">
      <c r="A3829" s="5">
        <f>IndiciMSCI!A3829</f>
        <v>42248</v>
      </c>
      <c r="B3829" cm="1">
        <f t="array" ref="B3829">INDEX(IndiciMSCI!A:Y,ROW(),Sheet1!$O$2)</f>
        <v>158.28</v>
      </c>
      <c r="C3829">
        <f t="shared" ca="1" si="418"/>
        <v>166.03829999999999</v>
      </c>
      <c r="D3829" t="b">
        <f t="shared" ca="1" si="419"/>
        <v>1</v>
      </c>
      <c r="E3829" s="13" cm="1">
        <f t="array" aca="1" ref="E3829" ca="1">IF(ISBLANK(INDIRECT(ADDRESS(ROW(B3829)+$N$5,COLUMN(B3829)))),"",(INDIRECT(ADDRESS(ROW(B3829)+$N$5,COLUMN(B3829)))/B3829-1))</f>
        <v>6.1005812484205224E-2</v>
      </c>
      <c r="F3829" s="5">
        <f t="shared" ca="1" si="423"/>
        <v>42248</v>
      </c>
      <c r="G3829" s="11">
        <f t="shared" ca="1" si="420"/>
        <v>158.28</v>
      </c>
      <c r="H3829" s="17" cm="1">
        <f t="array" aca="1" ref="H3829" ca="1">IF(F3829="MAI","NESSUNO",INDIRECT(ADDRESS(ROW()+$N$5,2)))</f>
        <v>167.93600000000001</v>
      </c>
      <c r="I3829" s="11">
        <f t="shared" ca="1" si="421"/>
        <v>0</v>
      </c>
      <c r="J3829" s="13">
        <f t="shared" ca="1" si="417"/>
        <v>6.1005812484205245E-2</v>
      </c>
      <c r="K3829" s="13" t="b">
        <f t="shared" ca="1" si="422"/>
        <v>0</v>
      </c>
    </row>
    <row r="3830" spans="1:11" x14ac:dyDescent="0.2">
      <c r="A3830" s="5">
        <f>IndiciMSCI!A3830</f>
        <v>42249</v>
      </c>
      <c r="B3830" cm="1">
        <f t="array" ref="B3830">INDEX(IndiciMSCI!A:Y,ROW(),Sheet1!$O$2)</f>
        <v>157.08500000000001</v>
      </c>
      <c r="C3830">
        <f t="shared" ca="1" si="418"/>
        <v>166.03829999999999</v>
      </c>
      <c r="D3830" t="b">
        <f t="shared" ca="1" si="419"/>
        <v>1</v>
      </c>
      <c r="E3830" s="13" cm="1">
        <f t="array" aca="1" ref="E3830" ca="1">IF(ISBLANK(INDIRECT(ADDRESS(ROW(B3830)+$N$5,COLUMN(B3830)))),"",(INDIRECT(ADDRESS(ROW(B3830)+$N$5,COLUMN(B3830)))/B3830-1))</f>
        <v>7.7429417194512462E-2</v>
      </c>
      <c r="F3830" s="5">
        <f t="shared" ca="1" si="423"/>
        <v>42249</v>
      </c>
      <c r="G3830" s="11">
        <f t="shared" ca="1" si="420"/>
        <v>157.08500000000001</v>
      </c>
      <c r="H3830" s="17" cm="1">
        <f t="array" aca="1" ref="H3830" ca="1">IF(F3830="MAI","NESSUNO",INDIRECT(ADDRESS(ROW()+$N$5,2)))</f>
        <v>169.24799999999999</v>
      </c>
      <c r="I3830" s="11">
        <f t="shared" ca="1" si="421"/>
        <v>0</v>
      </c>
      <c r="J3830" s="13">
        <f t="shared" ca="1" si="417"/>
        <v>7.7429417194512407E-2</v>
      </c>
      <c r="K3830" s="13" t="b">
        <f t="shared" ca="1" si="422"/>
        <v>0</v>
      </c>
    </row>
    <row r="3831" spans="1:11" x14ac:dyDescent="0.2">
      <c r="A3831" s="5">
        <f>IndiciMSCI!A3831</f>
        <v>42250</v>
      </c>
      <c r="B3831" cm="1">
        <f t="array" ref="B3831">INDEX(IndiciMSCI!A:Y,ROW(),Sheet1!$O$2)</f>
        <v>159.87</v>
      </c>
      <c r="C3831">
        <f t="shared" ca="1" si="418"/>
        <v>166.03829999999999</v>
      </c>
      <c r="D3831" t="b">
        <f t="shared" ca="1" si="419"/>
        <v>1</v>
      </c>
      <c r="E3831" s="13" cm="1">
        <f t="array" aca="1" ref="E3831" ca="1">IF(ISBLANK(INDIRECT(ADDRESS(ROW(B3831)+$N$5,COLUMN(B3831)))),"",(INDIRECT(ADDRESS(ROW(B3831)+$N$5,COLUMN(B3831)))/B3831-1))</f>
        <v>6.2137987114530446E-2</v>
      </c>
      <c r="F3831" s="5">
        <f t="shared" ca="1" si="423"/>
        <v>42250</v>
      </c>
      <c r="G3831" s="11">
        <f t="shared" ca="1" si="420"/>
        <v>159.87</v>
      </c>
      <c r="H3831" s="17" cm="1">
        <f t="array" aca="1" ref="H3831" ca="1">IF(F3831="MAI","NESSUNO",INDIRECT(ADDRESS(ROW()+$N$5,2)))</f>
        <v>169.804</v>
      </c>
      <c r="I3831" s="11">
        <f t="shared" ca="1" si="421"/>
        <v>0</v>
      </c>
      <c r="J3831" s="13">
        <f t="shared" ca="1" si="417"/>
        <v>6.2137987114530537E-2</v>
      </c>
      <c r="K3831" s="13" t="b">
        <f t="shared" ca="1" si="422"/>
        <v>1</v>
      </c>
    </row>
    <row r="3832" spans="1:11" x14ac:dyDescent="0.2">
      <c r="A3832" s="5">
        <f>IndiciMSCI!A3832</f>
        <v>42251</v>
      </c>
      <c r="B3832" cm="1">
        <f t="array" ref="B3832">INDEX(IndiciMSCI!A:Y,ROW(),Sheet1!$O$2)</f>
        <v>157.75399999999999</v>
      </c>
      <c r="C3832">
        <f t="shared" ca="1" si="418"/>
        <v>166.03829999999999</v>
      </c>
      <c r="D3832" t="b">
        <f t="shared" ca="1" si="419"/>
        <v>1</v>
      </c>
      <c r="E3832" s="13" cm="1">
        <f t="array" aca="1" ref="E3832" ca="1">IF(ISBLANK(INDIRECT(ADDRESS(ROW(B3832)+$N$5,COLUMN(B3832)))),"",(INDIRECT(ADDRESS(ROW(B3832)+$N$5,COLUMN(B3832)))/B3832-1))</f>
        <v>7.2378513381594178E-2</v>
      </c>
      <c r="F3832" s="5">
        <f t="shared" ca="1" si="423"/>
        <v>42251</v>
      </c>
      <c r="G3832" s="11">
        <f t="shared" ca="1" si="420"/>
        <v>157.75399999999999</v>
      </c>
      <c r="H3832" s="17" cm="1">
        <f t="array" aca="1" ref="H3832" ca="1">IF(F3832="MAI","NESSUNO",INDIRECT(ADDRESS(ROW()+$N$5,2)))</f>
        <v>169.172</v>
      </c>
      <c r="I3832" s="11">
        <f t="shared" ca="1" si="421"/>
        <v>0</v>
      </c>
      <c r="J3832" s="13">
        <f t="shared" ca="1" si="417"/>
        <v>7.2378513381594178E-2</v>
      </c>
      <c r="K3832" s="13" t="b">
        <f t="shared" ca="1" si="422"/>
        <v>0</v>
      </c>
    </row>
    <row r="3833" spans="1:11" x14ac:dyDescent="0.2">
      <c r="A3833" s="5">
        <f>IndiciMSCI!A3833</f>
        <v>42254</v>
      </c>
      <c r="B3833" cm="1">
        <f t="array" ref="B3833">INDEX(IndiciMSCI!A:Y,ROW(),Sheet1!$O$2)</f>
        <v>157.20099999999999</v>
      </c>
      <c r="C3833">
        <f t="shared" ca="1" si="418"/>
        <v>166.03829999999999</v>
      </c>
      <c r="D3833" t="b">
        <f t="shared" ca="1" si="419"/>
        <v>1</v>
      </c>
      <c r="E3833" s="13" cm="1">
        <f t="array" aca="1" ref="E3833" ca="1">IF(ISBLANK(INDIRECT(ADDRESS(ROW(B3833)+$N$5,COLUMN(B3833)))),"",(INDIRECT(ADDRESS(ROW(B3833)+$N$5,COLUMN(B3833)))/B3833-1))</f>
        <v>8.8262797310449725E-2</v>
      </c>
      <c r="F3833" s="5">
        <f t="shared" ca="1" si="423"/>
        <v>42254</v>
      </c>
      <c r="G3833" s="11">
        <f t="shared" ca="1" si="420"/>
        <v>157.20099999999999</v>
      </c>
      <c r="H3833" s="17" cm="1">
        <f t="array" aca="1" ref="H3833" ca="1">IF(F3833="MAI","NESSUNO",INDIRECT(ADDRESS(ROW()+$N$5,2)))</f>
        <v>171.07599999999999</v>
      </c>
      <c r="I3833" s="11">
        <f t="shared" ca="1" si="421"/>
        <v>0</v>
      </c>
      <c r="J3833" s="13">
        <f t="shared" ca="1" si="417"/>
        <v>8.8262797310449684E-2</v>
      </c>
      <c r="K3833" s="13" t="b">
        <f t="shared" ca="1" si="422"/>
        <v>0</v>
      </c>
    </row>
    <row r="3834" spans="1:11" x14ac:dyDescent="0.2">
      <c r="A3834" s="5">
        <f>IndiciMSCI!A3834</f>
        <v>42255</v>
      </c>
      <c r="B3834" cm="1">
        <f t="array" ref="B3834">INDEX(IndiciMSCI!A:Y,ROW(),Sheet1!$O$2)</f>
        <v>153.166</v>
      </c>
      <c r="C3834">
        <f t="shared" ca="1" si="418"/>
        <v>166.03829999999999</v>
      </c>
      <c r="D3834" t="b">
        <f t="shared" ca="1" si="419"/>
        <v>1</v>
      </c>
      <c r="E3834" s="13" cm="1">
        <f t="array" aca="1" ref="E3834" ca="1">IF(ISBLANK(INDIRECT(ADDRESS(ROW(B3834)+$N$5,COLUMN(B3834)))),"",(INDIRECT(ADDRESS(ROW(B3834)+$N$5,COLUMN(B3834)))/B3834-1))</f>
        <v>0.12587650000652895</v>
      </c>
      <c r="F3834" s="5">
        <f t="shared" ca="1" si="423"/>
        <v>42255</v>
      </c>
      <c r="G3834" s="11">
        <f t="shared" ca="1" si="420"/>
        <v>153.166</v>
      </c>
      <c r="H3834" s="17" cm="1">
        <f t="array" aca="1" ref="H3834" ca="1">IF(F3834="MAI","NESSUNO",INDIRECT(ADDRESS(ROW()+$N$5,2)))</f>
        <v>172.446</v>
      </c>
      <c r="I3834" s="11">
        <f t="shared" ca="1" si="421"/>
        <v>0</v>
      </c>
      <c r="J3834" s="13">
        <f t="shared" ca="1" si="417"/>
        <v>0.12587650000652886</v>
      </c>
      <c r="K3834" s="13" t="b">
        <f t="shared" ca="1" si="422"/>
        <v>0</v>
      </c>
    </row>
    <row r="3835" spans="1:11" x14ac:dyDescent="0.2">
      <c r="A3835" s="5">
        <f>IndiciMSCI!A3835</f>
        <v>42256</v>
      </c>
      <c r="B3835" cm="1">
        <f t="array" ref="B3835">INDEX(IndiciMSCI!A:Y,ROW(),Sheet1!$O$2)</f>
        <v>161.893</v>
      </c>
      <c r="C3835">
        <f t="shared" ca="1" si="418"/>
        <v>166.03829999999999</v>
      </c>
      <c r="D3835" t="b">
        <f t="shared" ca="1" si="419"/>
        <v>1</v>
      </c>
      <c r="E3835" s="13" cm="1">
        <f t="array" aca="1" ref="E3835" ca="1">IF(ISBLANK(INDIRECT(ADDRESS(ROW(B3835)+$N$5,COLUMN(B3835)))),"",(INDIRECT(ADDRESS(ROW(B3835)+$N$5,COLUMN(B3835)))/B3835-1))</f>
        <v>6.7248120672295908E-2</v>
      </c>
      <c r="F3835" s="5">
        <f t="shared" ca="1" si="423"/>
        <v>42256</v>
      </c>
      <c r="G3835" s="11">
        <f t="shared" ca="1" si="420"/>
        <v>161.893</v>
      </c>
      <c r="H3835" s="17" cm="1">
        <f t="array" aca="1" ref="H3835" ca="1">IF(F3835="MAI","NESSUNO",INDIRECT(ADDRESS(ROW()+$N$5,2)))</f>
        <v>172.78</v>
      </c>
      <c r="I3835" s="11">
        <f t="shared" ca="1" si="421"/>
        <v>0</v>
      </c>
      <c r="J3835" s="13">
        <f t="shared" ca="1" si="417"/>
        <v>6.7248120672295908E-2</v>
      </c>
      <c r="K3835" s="13" t="b">
        <f t="shared" ca="1" si="422"/>
        <v>0</v>
      </c>
    </row>
    <row r="3836" spans="1:11" x14ac:dyDescent="0.2">
      <c r="A3836" s="5">
        <f>IndiciMSCI!A3836</f>
        <v>42257</v>
      </c>
      <c r="B3836" cm="1">
        <f t="array" ref="B3836">INDEX(IndiciMSCI!A:Y,ROW(),Sheet1!$O$2)</f>
        <v>158.01599999999999</v>
      </c>
      <c r="C3836">
        <f t="shared" ca="1" si="418"/>
        <v>166.03829999999999</v>
      </c>
      <c r="D3836" t="b">
        <f t="shared" ca="1" si="419"/>
        <v>1</v>
      </c>
      <c r="E3836" s="13" cm="1">
        <f t="array" aca="1" ref="E3836" ca="1">IF(ISBLANK(INDIRECT(ADDRESS(ROW(B3836)+$N$5,COLUMN(B3836)))),"",(INDIRECT(ADDRESS(ROW(B3836)+$N$5,COLUMN(B3836)))/B3836-1))</f>
        <v>8.7592395706763915E-2</v>
      </c>
      <c r="F3836" s="5">
        <f t="shared" ca="1" si="423"/>
        <v>42257</v>
      </c>
      <c r="G3836" s="11">
        <f t="shared" ca="1" si="420"/>
        <v>158.01599999999999</v>
      </c>
      <c r="H3836" s="17" cm="1">
        <f t="array" aca="1" ref="H3836" ca="1">IF(F3836="MAI","NESSUNO",INDIRECT(ADDRESS(ROW()+$N$5,2)))</f>
        <v>171.857</v>
      </c>
      <c r="I3836" s="11">
        <f t="shared" ca="1" si="421"/>
        <v>0</v>
      </c>
      <c r="J3836" s="13">
        <f t="shared" ca="1" si="417"/>
        <v>8.7592395706763929E-2</v>
      </c>
      <c r="K3836" s="13" t="b">
        <f t="shared" ca="1" si="422"/>
        <v>0</v>
      </c>
    </row>
    <row r="3837" spans="1:11" x14ac:dyDescent="0.2">
      <c r="A3837" s="5">
        <f>IndiciMSCI!A3837</f>
        <v>42258</v>
      </c>
      <c r="B3837" cm="1">
        <f t="array" ref="B3837">INDEX(IndiciMSCI!A:Y,ROW(),Sheet1!$O$2)</f>
        <v>157.21899999999999</v>
      </c>
      <c r="C3837">
        <f t="shared" ca="1" si="418"/>
        <v>166.03829999999999</v>
      </c>
      <c r="D3837" t="b">
        <f t="shared" ca="1" si="419"/>
        <v>1</v>
      </c>
      <c r="E3837" s="13" cm="1">
        <f t="array" aca="1" ref="E3837" ca="1">IF(ISBLANK(INDIRECT(ADDRESS(ROW(B3837)+$N$5,COLUMN(B3837)))),"",(INDIRECT(ADDRESS(ROW(B3837)+$N$5,COLUMN(B3837)))/B3837-1))</f>
        <v>8.6363607452025537E-2</v>
      </c>
      <c r="F3837" s="5">
        <f t="shared" ca="1" si="423"/>
        <v>42258</v>
      </c>
      <c r="G3837" s="11">
        <f t="shared" ca="1" si="420"/>
        <v>157.21899999999999</v>
      </c>
      <c r="H3837" s="17" cm="1">
        <f t="array" aca="1" ref="H3837" ca="1">IF(F3837="MAI","NESSUNO",INDIRECT(ADDRESS(ROW()+$N$5,2)))</f>
        <v>170.797</v>
      </c>
      <c r="I3837" s="11">
        <f t="shared" ca="1" si="421"/>
        <v>0</v>
      </c>
      <c r="J3837" s="13">
        <f t="shared" ca="1" si="417"/>
        <v>8.6363607452025537E-2</v>
      </c>
      <c r="K3837" s="13" t="b">
        <f t="shared" ca="1" si="422"/>
        <v>0</v>
      </c>
    </row>
    <row r="3838" spans="1:11" x14ac:dyDescent="0.2">
      <c r="A3838" s="5">
        <f>IndiciMSCI!A3838</f>
        <v>42261</v>
      </c>
      <c r="B3838" cm="1">
        <f t="array" ref="B3838">INDEX(IndiciMSCI!A:Y,ROW(),Sheet1!$O$2)</f>
        <v>155.87799999999999</v>
      </c>
      <c r="C3838">
        <f t="shared" ca="1" si="418"/>
        <v>166.03829999999999</v>
      </c>
      <c r="D3838" t="b">
        <f t="shared" ca="1" si="419"/>
        <v>1</v>
      </c>
      <c r="E3838" s="13" cm="1">
        <f t="array" aca="1" ref="E3838" ca="1">IF(ISBLANK(INDIRECT(ADDRESS(ROW(B3838)+$N$5,COLUMN(B3838)))),"",(INDIRECT(ADDRESS(ROW(B3838)+$N$5,COLUMN(B3838)))/B3838-1))</f>
        <v>8.5971079947138263E-2</v>
      </c>
      <c r="F3838" s="5">
        <f t="shared" ca="1" si="423"/>
        <v>42261</v>
      </c>
      <c r="G3838" s="11">
        <f t="shared" ca="1" si="420"/>
        <v>155.87799999999999</v>
      </c>
      <c r="H3838" s="17" cm="1">
        <f t="array" aca="1" ref="H3838" ca="1">IF(F3838="MAI","NESSUNO",INDIRECT(ADDRESS(ROW()+$N$5,2)))</f>
        <v>169.279</v>
      </c>
      <c r="I3838" s="11">
        <f t="shared" ca="1" si="421"/>
        <v>0</v>
      </c>
      <c r="J3838" s="13">
        <f t="shared" ca="1" si="417"/>
        <v>8.5971079947138221E-2</v>
      </c>
      <c r="K3838" s="13" t="b">
        <f t="shared" ca="1" si="422"/>
        <v>0</v>
      </c>
    </row>
    <row r="3839" spans="1:11" x14ac:dyDescent="0.2">
      <c r="A3839" s="5">
        <f>IndiciMSCI!A3839</f>
        <v>42262</v>
      </c>
      <c r="B3839" cm="1">
        <f t="array" ref="B3839">INDEX(IndiciMSCI!A:Y,ROW(),Sheet1!$O$2)</f>
        <v>156.017</v>
      </c>
      <c r="C3839">
        <f t="shared" ca="1" si="418"/>
        <v>166.03829999999999</v>
      </c>
      <c r="D3839" t="b">
        <f t="shared" ca="1" si="419"/>
        <v>1</v>
      </c>
      <c r="E3839" s="13" cm="1">
        <f t="array" aca="1" ref="E3839" ca="1">IF(ISBLANK(INDIRECT(ADDRESS(ROW(B3839)+$N$5,COLUMN(B3839)))),"",(INDIRECT(ADDRESS(ROW(B3839)+$N$5,COLUMN(B3839)))/B3839-1))</f>
        <v>7.9901549190152465E-2</v>
      </c>
      <c r="F3839" s="5">
        <f t="shared" ca="1" si="423"/>
        <v>42262</v>
      </c>
      <c r="G3839" s="11">
        <f t="shared" ca="1" si="420"/>
        <v>156.017</v>
      </c>
      <c r="H3839" s="17" cm="1">
        <f t="array" aca="1" ref="H3839" ca="1">IF(F3839="MAI","NESSUNO",INDIRECT(ADDRESS(ROW()+$N$5,2)))</f>
        <v>168.483</v>
      </c>
      <c r="I3839" s="11">
        <f t="shared" ca="1" si="421"/>
        <v>0</v>
      </c>
      <c r="J3839" s="13">
        <f t="shared" ca="1" si="417"/>
        <v>7.990154919015241E-2</v>
      </c>
      <c r="K3839" s="13" t="b">
        <f t="shared" ca="1" si="422"/>
        <v>0</v>
      </c>
    </row>
    <row r="3840" spans="1:11" x14ac:dyDescent="0.2">
      <c r="A3840" s="5">
        <f>IndiciMSCI!A3840</f>
        <v>42263</v>
      </c>
      <c r="B3840" cm="1">
        <f t="array" ref="B3840">INDEX(IndiciMSCI!A:Y,ROW(),Sheet1!$O$2)</f>
        <v>156.57400000000001</v>
      </c>
      <c r="C3840">
        <f t="shared" ca="1" si="418"/>
        <v>166.03829999999999</v>
      </c>
      <c r="D3840" t="b">
        <f t="shared" ca="1" si="419"/>
        <v>1</v>
      </c>
      <c r="E3840" s="13" cm="1">
        <f t="array" aca="1" ref="E3840" ca="1">IF(ISBLANK(INDIRECT(ADDRESS(ROW(B3840)+$N$5,COLUMN(B3840)))),"",(INDIRECT(ADDRESS(ROW(B3840)+$N$5,COLUMN(B3840)))/B3840-1))</f>
        <v>6.4244382847726822E-2</v>
      </c>
      <c r="F3840" s="5">
        <f t="shared" ca="1" si="423"/>
        <v>42263</v>
      </c>
      <c r="G3840" s="11">
        <f t="shared" ca="1" si="420"/>
        <v>156.57400000000001</v>
      </c>
      <c r="H3840" s="17" cm="1">
        <f t="array" aca="1" ref="H3840" ca="1">IF(F3840="MAI","NESSUNO",INDIRECT(ADDRESS(ROW()+$N$5,2)))</f>
        <v>166.63300000000001</v>
      </c>
      <c r="I3840" s="11">
        <f t="shared" ca="1" si="421"/>
        <v>0</v>
      </c>
      <c r="J3840" s="13">
        <f t="shared" ca="1" si="417"/>
        <v>6.4244382847726933E-2</v>
      </c>
      <c r="K3840" s="13" t="b">
        <f t="shared" ca="1" si="422"/>
        <v>1</v>
      </c>
    </row>
    <row r="3841" spans="1:11" x14ac:dyDescent="0.2">
      <c r="A3841" s="5">
        <f>IndiciMSCI!A3841</f>
        <v>42264</v>
      </c>
      <c r="B3841" cm="1">
        <f t="array" ref="B3841">INDEX(IndiciMSCI!A:Y,ROW(),Sheet1!$O$2)</f>
        <v>157.78399999999999</v>
      </c>
      <c r="C3841">
        <f t="shared" ca="1" si="418"/>
        <v>166.03829999999999</v>
      </c>
      <c r="D3841" t="b">
        <f t="shared" ca="1" si="419"/>
        <v>1</v>
      </c>
      <c r="E3841" s="13" cm="1">
        <f t="array" aca="1" ref="E3841" ca="1">IF(ISBLANK(INDIRECT(ADDRESS(ROW(B3841)+$N$5,COLUMN(B3841)))),"",(INDIRECT(ADDRESS(ROW(B3841)+$N$5,COLUMN(B3841)))/B3841-1))</f>
        <v>4.7051665568118572E-2</v>
      </c>
      <c r="F3841" s="5">
        <f t="shared" ca="1" si="423"/>
        <v>42264</v>
      </c>
      <c r="G3841" s="11">
        <f t="shared" ca="1" si="420"/>
        <v>157.78399999999999</v>
      </c>
      <c r="H3841" s="17" cm="1">
        <f t="array" aca="1" ref="H3841" ca="1">IF(F3841="MAI","NESSUNO",INDIRECT(ADDRESS(ROW()+$N$5,2)))</f>
        <v>165.208</v>
      </c>
      <c r="I3841" s="11">
        <f t="shared" ca="1" si="421"/>
        <v>0</v>
      </c>
      <c r="J3841" s="13">
        <f t="shared" ca="1" si="417"/>
        <v>4.7051665568118482E-2</v>
      </c>
      <c r="K3841" s="13" t="b">
        <f t="shared" ca="1" si="422"/>
        <v>0</v>
      </c>
    </row>
    <row r="3842" spans="1:11" x14ac:dyDescent="0.2">
      <c r="A3842" s="5">
        <f>IndiciMSCI!A3842</f>
        <v>42265</v>
      </c>
      <c r="B3842" cm="1">
        <f t="array" ref="B3842">INDEX(IndiciMSCI!A:Y,ROW(),Sheet1!$O$2)</f>
        <v>154.94800000000001</v>
      </c>
      <c r="C3842">
        <f t="shared" ca="1" si="418"/>
        <v>166.03829999999999</v>
      </c>
      <c r="D3842" t="b">
        <f t="shared" ca="1" si="419"/>
        <v>1</v>
      </c>
      <c r="E3842" s="13" cm="1">
        <f t="array" aca="1" ref="E3842" ca="1">IF(ISBLANK(INDIRECT(ADDRESS(ROW(B3842)+$N$5,COLUMN(B3842)))),"",(INDIRECT(ADDRESS(ROW(B3842)+$N$5,COLUMN(B3842)))/B3842-1))</f>
        <v>8.3182745179027684E-2</v>
      </c>
      <c r="F3842" s="5">
        <f t="shared" ca="1" si="423"/>
        <v>42265</v>
      </c>
      <c r="G3842" s="11">
        <f t="shared" ca="1" si="420"/>
        <v>154.94800000000001</v>
      </c>
      <c r="H3842" s="17" cm="1">
        <f t="array" aca="1" ref="H3842" ca="1">IF(F3842="MAI","NESSUNO",INDIRECT(ADDRESS(ROW()+$N$5,2)))</f>
        <v>167.83699999999999</v>
      </c>
      <c r="I3842" s="11">
        <f t="shared" ca="1" si="421"/>
        <v>0</v>
      </c>
      <c r="J3842" s="13">
        <f t="shared" ref="J3842:J3905" ca="1" si="424">IF(E3842="","",IF(F3842="MAI",I3842/B3842,(H3842-G3842+I3842)/G3842))</f>
        <v>8.3182745179027684E-2</v>
      </c>
      <c r="K3842" s="13" t="b">
        <f t="shared" ca="1" si="422"/>
        <v>0</v>
      </c>
    </row>
    <row r="3843" spans="1:11" x14ac:dyDescent="0.2">
      <c r="A3843" s="5">
        <f>IndiciMSCI!A3843</f>
        <v>42268</v>
      </c>
      <c r="B3843" cm="1">
        <f t="array" ref="B3843">INDEX(IndiciMSCI!A:Y,ROW(),Sheet1!$O$2)</f>
        <v>156.72200000000001</v>
      </c>
      <c r="C3843">
        <f t="shared" ref="C3843:C3906" ca="1" si="425">MAX(INDIRECT("B"&amp;ROW()&amp;":B"&amp;MAX(2,ROW()-$N$3)))*(1-$N$4)</f>
        <v>166.03829999999999</v>
      </c>
      <c r="D3843" t="b">
        <f t="shared" ref="D3843:D3906" ca="1" si="426">B3843&lt;C3843</f>
        <v>1</v>
      </c>
      <c r="E3843" s="13" cm="1">
        <f t="array" aca="1" ref="E3843" ca="1">IF(ISBLANK(INDIRECT(ADDRESS(ROW(B3843)+$N$5,COLUMN(B3843)))),"",(INDIRECT(ADDRESS(ROW(B3843)+$N$5,COLUMN(B3843)))/B3843-1))</f>
        <v>7.4048314850499564E-2</v>
      </c>
      <c r="F3843" s="5">
        <f t="shared" ca="1" si="423"/>
        <v>42268</v>
      </c>
      <c r="G3843" s="11">
        <f t="shared" ref="G3843:G3906" ca="1" si="427">IF(F3843="MAI","NESSUNO",INDEX(B:B,MATCH(F3843,A:A,0)))</f>
        <v>156.72200000000001</v>
      </c>
      <c r="H3843" s="17" cm="1">
        <f t="array" aca="1" ref="H3843" ca="1">IF(F3843="MAI","NESSUNO",INDIRECT(ADDRESS(ROW()+$N$5,2)))</f>
        <v>168.327</v>
      </c>
      <c r="I3843" s="11">
        <f t="shared" ref="I3843:I3906" ca="1" si="428">IF(F3843="MAI",B3843*(1+$N$6)^($N$5*(7/5)/365.25)-B3843, G3843*(1+$N$6)^((F3843-A3843)/365.25)-G3843)</f>
        <v>0</v>
      </c>
      <c r="J3843" s="13">
        <f t="shared" ca="1" si="424"/>
        <v>7.4048314850499536E-2</v>
      </c>
      <c r="K3843" s="13" t="b">
        <f t="shared" ref="K3843:K3906" ca="1" si="429">IF(E3843="","",J3843&gt;E3843)</f>
        <v>0</v>
      </c>
    </row>
    <row r="3844" spans="1:11" x14ac:dyDescent="0.2">
      <c r="A3844" s="5">
        <f>IndiciMSCI!A3844</f>
        <v>42269</v>
      </c>
      <c r="B3844" cm="1">
        <f t="array" ref="B3844">INDEX(IndiciMSCI!A:Y,ROW(),Sheet1!$O$2)</f>
        <v>158.23099999999999</v>
      </c>
      <c r="C3844">
        <f t="shared" ca="1" si="425"/>
        <v>166.03829999999999</v>
      </c>
      <c r="D3844" t="b">
        <f t="shared" ca="1" si="426"/>
        <v>1</v>
      </c>
      <c r="E3844" s="13" cm="1">
        <f t="array" aca="1" ref="E3844" ca="1">IF(ISBLANK(INDIRECT(ADDRESS(ROW(B3844)+$N$5,COLUMN(B3844)))),"",(INDIRECT(ADDRESS(ROW(B3844)+$N$5,COLUMN(B3844)))/B3844-1))</f>
        <v>7.0428677060752953E-2</v>
      </c>
      <c r="F3844" s="5">
        <f t="shared" ca="1" si="423"/>
        <v>42269</v>
      </c>
      <c r="G3844" s="11">
        <f t="shared" ca="1" si="427"/>
        <v>158.23099999999999</v>
      </c>
      <c r="H3844" s="17" cm="1">
        <f t="array" aca="1" ref="H3844" ca="1">IF(F3844="MAI","NESSUNO",INDIRECT(ADDRESS(ROW()+$N$5,2)))</f>
        <v>169.375</v>
      </c>
      <c r="I3844" s="11">
        <f t="shared" ca="1" si="428"/>
        <v>0</v>
      </c>
      <c r="J3844" s="13">
        <f t="shared" ca="1" si="424"/>
        <v>7.0428677060752981E-2</v>
      </c>
      <c r="K3844" s="13" t="b">
        <f t="shared" ca="1" si="429"/>
        <v>0</v>
      </c>
    </row>
    <row r="3845" spans="1:11" x14ac:dyDescent="0.2">
      <c r="A3845" s="5">
        <f>IndiciMSCI!A3845</f>
        <v>42270</v>
      </c>
      <c r="B3845" cm="1">
        <f t="array" ref="B3845">INDEX(IndiciMSCI!A:Y,ROW(),Sheet1!$O$2)</f>
        <v>157.465</v>
      </c>
      <c r="C3845">
        <f t="shared" ca="1" si="425"/>
        <v>166.03829999999999</v>
      </c>
      <c r="D3845" t="b">
        <f t="shared" ca="1" si="426"/>
        <v>1</v>
      </c>
      <c r="E3845" s="13" cm="1">
        <f t="array" aca="1" ref="E3845" ca="1">IF(ISBLANK(INDIRECT(ADDRESS(ROW(B3845)+$N$5,COLUMN(B3845)))),"",(INDIRECT(ADDRESS(ROW(B3845)+$N$5,COLUMN(B3845)))/B3845-1))</f>
        <v>0.11830565522497061</v>
      </c>
      <c r="F3845" s="5">
        <f t="shared" ca="1" si="423"/>
        <v>42270</v>
      </c>
      <c r="G3845" s="11">
        <f t="shared" ca="1" si="427"/>
        <v>157.465</v>
      </c>
      <c r="H3845" s="17" cm="1">
        <f t="array" aca="1" ref="H3845" ca="1">IF(F3845="MAI","NESSUNO",INDIRECT(ADDRESS(ROW()+$N$5,2)))</f>
        <v>176.09399999999999</v>
      </c>
      <c r="I3845" s="11">
        <f t="shared" ca="1" si="428"/>
        <v>0</v>
      </c>
      <c r="J3845" s="13">
        <f t="shared" ca="1" si="424"/>
        <v>0.11830565522497057</v>
      </c>
      <c r="K3845" s="13" t="b">
        <f t="shared" ca="1" si="429"/>
        <v>0</v>
      </c>
    </row>
    <row r="3846" spans="1:11" x14ac:dyDescent="0.2">
      <c r="A3846" s="5">
        <f>IndiciMSCI!A3846</f>
        <v>42271</v>
      </c>
      <c r="B3846" cm="1">
        <f t="array" ref="B3846">INDEX(IndiciMSCI!A:Y,ROW(),Sheet1!$O$2)</f>
        <v>153.154</v>
      </c>
      <c r="C3846">
        <f t="shared" ca="1" si="425"/>
        <v>166.03829999999999</v>
      </c>
      <c r="D3846" t="b">
        <f t="shared" ca="1" si="426"/>
        <v>1</v>
      </c>
      <c r="E3846" s="13" cm="1">
        <f t="array" aca="1" ref="E3846" ca="1">IF(ISBLANK(INDIRECT(ADDRESS(ROW(B3846)+$N$5,COLUMN(B3846)))),"",(INDIRECT(ADDRESS(ROW(B3846)+$N$5,COLUMN(B3846)))/B3846-1))</f>
        <v>0.13843582276662714</v>
      </c>
      <c r="F3846" s="5">
        <f t="shared" ca="1" si="423"/>
        <v>42271</v>
      </c>
      <c r="G3846" s="11">
        <f t="shared" ca="1" si="427"/>
        <v>153.154</v>
      </c>
      <c r="H3846" s="17" cm="1">
        <f t="array" aca="1" ref="H3846" ca="1">IF(F3846="MAI","NESSUNO",INDIRECT(ADDRESS(ROW()+$N$5,2)))</f>
        <v>174.35599999999999</v>
      </c>
      <c r="I3846" s="11">
        <f t="shared" ca="1" si="428"/>
        <v>0</v>
      </c>
      <c r="J3846" s="13">
        <f t="shared" ca="1" si="424"/>
        <v>0.13843582276662705</v>
      </c>
      <c r="K3846" s="13" t="b">
        <f t="shared" ca="1" si="429"/>
        <v>0</v>
      </c>
    </row>
    <row r="3847" spans="1:11" x14ac:dyDescent="0.2">
      <c r="A3847" s="5">
        <f>IndiciMSCI!A3847</f>
        <v>42272</v>
      </c>
      <c r="B3847" cm="1">
        <f t="array" ref="B3847">INDEX(IndiciMSCI!A:Y,ROW(),Sheet1!$O$2)</f>
        <v>155.64400000000001</v>
      </c>
      <c r="C3847">
        <f t="shared" ca="1" si="425"/>
        <v>166.03829999999999</v>
      </c>
      <c r="D3847" t="b">
        <f t="shared" ca="1" si="426"/>
        <v>1</v>
      </c>
      <c r="E3847" s="13" cm="1">
        <f t="array" aca="1" ref="E3847" ca="1">IF(ISBLANK(INDIRECT(ADDRESS(ROW(B3847)+$N$5,COLUMN(B3847)))),"",(INDIRECT(ADDRESS(ROW(B3847)+$N$5,COLUMN(B3847)))/B3847-1))</f>
        <v>0.11562925650844225</v>
      </c>
      <c r="F3847" s="5">
        <f t="shared" ca="1" si="423"/>
        <v>42272</v>
      </c>
      <c r="G3847" s="11">
        <f t="shared" ca="1" si="427"/>
        <v>155.64400000000001</v>
      </c>
      <c r="H3847" s="17" cm="1">
        <f t="array" aca="1" ref="H3847" ca="1">IF(F3847="MAI","NESSUNO",INDIRECT(ADDRESS(ROW()+$N$5,2)))</f>
        <v>173.64099999999999</v>
      </c>
      <c r="I3847" s="11">
        <f t="shared" ca="1" si="428"/>
        <v>0</v>
      </c>
      <c r="J3847" s="13">
        <f t="shared" ca="1" si="424"/>
        <v>0.11562925650844225</v>
      </c>
      <c r="K3847" s="13" t="b">
        <f t="shared" ca="1" si="429"/>
        <v>0</v>
      </c>
    </row>
    <row r="3848" spans="1:11" x14ac:dyDescent="0.2">
      <c r="A3848" s="5">
        <f>IndiciMSCI!A3848</f>
        <v>42275</v>
      </c>
      <c r="B3848" cm="1">
        <f t="array" ref="B3848">INDEX(IndiciMSCI!A:Y,ROW(),Sheet1!$O$2)</f>
        <v>155.33799999999999</v>
      </c>
      <c r="C3848">
        <f t="shared" ca="1" si="425"/>
        <v>166.03829999999999</v>
      </c>
      <c r="D3848" t="b">
        <f t="shared" ca="1" si="426"/>
        <v>1</v>
      </c>
      <c r="E3848" s="13" cm="1">
        <f t="array" aca="1" ref="E3848" ca="1">IF(ISBLANK(INDIRECT(ADDRESS(ROW(B3848)+$N$5,COLUMN(B3848)))),"",(INDIRECT(ADDRESS(ROW(B3848)+$N$5,COLUMN(B3848)))/B3848-1))</f>
        <v>0.10734012282892791</v>
      </c>
      <c r="F3848" s="5">
        <f t="shared" ca="1" si="423"/>
        <v>42275</v>
      </c>
      <c r="G3848" s="11">
        <f t="shared" ca="1" si="427"/>
        <v>155.33799999999999</v>
      </c>
      <c r="H3848" s="17" cm="1">
        <f t="array" aca="1" ref="H3848" ca="1">IF(F3848="MAI","NESSUNO",INDIRECT(ADDRESS(ROW()+$N$5,2)))</f>
        <v>172.012</v>
      </c>
      <c r="I3848" s="11">
        <f t="shared" ca="1" si="428"/>
        <v>0</v>
      </c>
      <c r="J3848" s="13">
        <f t="shared" ca="1" si="424"/>
        <v>0.10734012282892794</v>
      </c>
      <c r="K3848" s="13" t="b">
        <f t="shared" ca="1" si="429"/>
        <v>0</v>
      </c>
    </row>
    <row r="3849" spans="1:11" x14ac:dyDescent="0.2">
      <c r="A3849" s="5">
        <f>IndiciMSCI!A3849</f>
        <v>42276</v>
      </c>
      <c r="B3849" cm="1">
        <f t="array" ref="B3849">INDEX(IndiciMSCI!A:Y,ROW(),Sheet1!$O$2)</f>
        <v>148.12200000000001</v>
      </c>
      <c r="C3849">
        <f t="shared" ca="1" si="425"/>
        <v>166.03829999999999</v>
      </c>
      <c r="D3849" t="b">
        <f t="shared" ca="1" si="426"/>
        <v>1</v>
      </c>
      <c r="E3849" s="13" cm="1">
        <f t="array" aca="1" ref="E3849" ca="1">IF(ISBLANK(INDIRECT(ADDRESS(ROW(B3849)+$N$5,COLUMN(B3849)))),"",(INDIRECT(ADDRESS(ROW(B3849)+$N$5,COLUMN(B3849)))/B3849-1))</f>
        <v>0.18053361418290326</v>
      </c>
      <c r="F3849" s="5">
        <f t="shared" ca="1" si="423"/>
        <v>42276</v>
      </c>
      <c r="G3849" s="11">
        <f t="shared" ca="1" si="427"/>
        <v>148.12200000000001</v>
      </c>
      <c r="H3849" s="17" cm="1">
        <f t="array" aca="1" ref="H3849" ca="1">IF(F3849="MAI","NESSUNO",INDIRECT(ADDRESS(ROW()+$N$5,2)))</f>
        <v>174.863</v>
      </c>
      <c r="I3849" s="11">
        <f t="shared" ca="1" si="428"/>
        <v>0</v>
      </c>
      <c r="J3849" s="13">
        <f t="shared" ca="1" si="424"/>
        <v>0.18053361418290317</v>
      </c>
      <c r="K3849" s="13" t="b">
        <f t="shared" ca="1" si="429"/>
        <v>0</v>
      </c>
    </row>
    <row r="3850" spans="1:11" x14ac:dyDescent="0.2">
      <c r="A3850" s="5">
        <f>IndiciMSCI!A3850</f>
        <v>42277</v>
      </c>
      <c r="B3850" cm="1">
        <f t="array" ref="B3850">INDEX(IndiciMSCI!A:Y,ROW(),Sheet1!$O$2)</f>
        <v>153.017</v>
      </c>
      <c r="C3850">
        <f t="shared" ca="1" si="425"/>
        <v>166.03829999999999</v>
      </c>
      <c r="D3850" t="b">
        <f t="shared" ca="1" si="426"/>
        <v>1</v>
      </c>
      <c r="E3850" s="13" cm="1">
        <f t="array" aca="1" ref="E3850" ca="1">IF(ISBLANK(INDIRECT(ADDRESS(ROW(B3850)+$N$5,COLUMN(B3850)))),"",(INDIRECT(ADDRESS(ROW(B3850)+$N$5,COLUMN(B3850)))/B3850-1))</f>
        <v>0.13054105099433388</v>
      </c>
      <c r="F3850" s="5">
        <f t="shared" ca="1" si="423"/>
        <v>42277</v>
      </c>
      <c r="G3850" s="11">
        <f t="shared" ca="1" si="427"/>
        <v>153.017</v>
      </c>
      <c r="H3850" s="17" cm="1">
        <f t="array" aca="1" ref="H3850" ca="1">IF(F3850="MAI","NESSUNO",INDIRECT(ADDRESS(ROW()+$N$5,2)))</f>
        <v>172.99199999999999</v>
      </c>
      <c r="I3850" s="11">
        <f t="shared" ca="1" si="428"/>
        <v>0</v>
      </c>
      <c r="J3850" s="13">
        <f t="shared" ca="1" si="424"/>
        <v>0.13054105099433394</v>
      </c>
      <c r="K3850" s="13" t="b">
        <f t="shared" ca="1" si="429"/>
        <v>0</v>
      </c>
    </row>
    <row r="3851" spans="1:11" x14ac:dyDescent="0.2">
      <c r="A3851" s="5">
        <f>IndiciMSCI!A3851</f>
        <v>42278</v>
      </c>
      <c r="B3851" cm="1">
        <f t="array" ref="B3851">INDEX(IndiciMSCI!A:Y,ROW(),Sheet1!$O$2)</f>
        <v>156.20400000000001</v>
      </c>
      <c r="C3851">
        <f t="shared" ca="1" si="425"/>
        <v>166.03829999999999</v>
      </c>
      <c r="D3851" t="b">
        <f t="shared" ca="1" si="426"/>
        <v>1</v>
      </c>
      <c r="E3851" s="13" cm="1">
        <f t="array" aca="1" ref="E3851" ca="1">IF(ISBLANK(INDIRECT(ADDRESS(ROW(B3851)+$N$5,COLUMN(B3851)))),"",(INDIRECT(ADDRESS(ROW(B3851)+$N$5,COLUMN(B3851)))/B3851-1))</f>
        <v>0.10420347750377701</v>
      </c>
      <c r="F3851" s="5">
        <f t="shared" ca="1" si="423"/>
        <v>42278</v>
      </c>
      <c r="G3851" s="11">
        <f t="shared" ca="1" si="427"/>
        <v>156.20400000000001</v>
      </c>
      <c r="H3851" s="17" cm="1">
        <f t="array" aca="1" ref="H3851" ca="1">IF(F3851="MAI","NESSUNO",INDIRECT(ADDRESS(ROW()+$N$5,2)))</f>
        <v>172.48099999999999</v>
      </c>
      <c r="I3851" s="11">
        <f t="shared" ca="1" si="428"/>
        <v>0</v>
      </c>
      <c r="J3851" s="13">
        <f t="shared" ca="1" si="424"/>
        <v>0.10420347750377702</v>
      </c>
      <c r="K3851" s="13" t="b">
        <f t="shared" ca="1" si="429"/>
        <v>0</v>
      </c>
    </row>
    <row r="3852" spans="1:11" x14ac:dyDescent="0.2">
      <c r="A3852" s="5">
        <f>IndiciMSCI!A3852</f>
        <v>42279</v>
      </c>
      <c r="B3852" cm="1">
        <f t="array" ref="B3852">INDEX(IndiciMSCI!A:Y,ROW(),Sheet1!$O$2)</f>
        <v>156.035</v>
      </c>
      <c r="C3852">
        <f t="shared" ca="1" si="425"/>
        <v>166.03829999999999</v>
      </c>
      <c r="D3852" t="b">
        <f t="shared" ca="1" si="426"/>
        <v>1</v>
      </c>
      <c r="E3852" s="13" cm="1">
        <f t="array" aca="1" ref="E3852" ca="1">IF(ISBLANK(INDIRECT(ADDRESS(ROW(B3852)+$N$5,COLUMN(B3852)))),"",(INDIRECT(ADDRESS(ROW(B3852)+$N$5,COLUMN(B3852)))/B3852-1))</f>
        <v>9.2197263434485865E-2</v>
      </c>
      <c r="F3852" s="5">
        <f t="shared" ca="1" si="423"/>
        <v>42279</v>
      </c>
      <c r="G3852" s="11">
        <f t="shared" ca="1" si="427"/>
        <v>156.035</v>
      </c>
      <c r="H3852" s="17" cm="1">
        <f t="array" aca="1" ref="H3852" ca="1">IF(F3852="MAI","NESSUNO",INDIRECT(ADDRESS(ROW()+$N$5,2)))</f>
        <v>170.42099999999999</v>
      </c>
      <c r="I3852" s="11">
        <f t="shared" ca="1" si="428"/>
        <v>0</v>
      </c>
      <c r="J3852" s="13">
        <f t="shared" ca="1" si="424"/>
        <v>9.2197263434485824E-2</v>
      </c>
      <c r="K3852" s="13" t="b">
        <f t="shared" ca="1" si="429"/>
        <v>0</v>
      </c>
    </row>
    <row r="3853" spans="1:11" x14ac:dyDescent="0.2">
      <c r="A3853" s="5">
        <f>IndiciMSCI!A3853</f>
        <v>42282</v>
      </c>
      <c r="B3853" cm="1">
        <f t="array" ref="B3853">INDEX(IndiciMSCI!A:Y,ROW(),Sheet1!$O$2)</f>
        <v>157.578</v>
      </c>
      <c r="C3853">
        <f t="shared" ca="1" si="425"/>
        <v>166.03829999999999</v>
      </c>
      <c r="D3853" t="b">
        <f t="shared" ca="1" si="426"/>
        <v>1</v>
      </c>
      <c r="E3853" s="13" cm="1">
        <f t="array" aca="1" ref="E3853" ca="1">IF(ISBLANK(INDIRECT(ADDRESS(ROW(B3853)+$N$5,COLUMN(B3853)))),"",(INDIRECT(ADDRESS(ROW(B3853)+$N$5,COLUMN(B3853)))/B3853-1))</f>
        <v>8.539263095102112E-2</v>
      </c>
      <c r="F3853" s="5">
        <f t="shared" ca="1" si="423"/>
        <v>42282</v>
      </c>
      <c r="G3853" s="11">
        <f t="shared" ca="1" si="427"/>
        <v>157.578</v>
      </c>
      <c r="H3853" s="17" cm="1">
        <f t="array" aca="1" ref="H3853" ca="1">IF(F3853="MAI","NESSUNO",INDIRECT(ADDRESS(ROW()+$N$5,2)))</f>
        <v>171.03399999999999</v>
      </c>
      <c r="I3853" s="11">
        <f t="shared" ca="1" si="428"/>
        <v>0</v>
      </c>
      <c r="J3853" s="13">
        <f t="shared" ca="1" si="424"/>
        <v>8.5392630951021009E-2</v>
      </c>
      <c r="K3853" s="13" t="b">
        <f t="shared" ca="1" si="429"/>
        <v>0</v>
      </c>
    </row>
    <row r="3854" spans="1:11" x14ac:dyDescent="0.2">
      <c r="A3854" s="5">
        <f>IndiciMSCI!A3854</f>
        <v>42283</v>
      </c>
      <c r="B3854" cm="1">
        <f t="array" ref="B3854">INDEX(IndiciMSCI!A:Y,ROW(),Sheet1!$O$2)</f>
        <v>158.262</v>
      </c>
      <c r="C3854">
        <f t="shared" ca="1" si="425"/>
        <v>166.03829999999999</v>
      </c>
      <c r="D3854" t="b">
        <f t="shared" ca="1" si="426"/>
        <v>1</v>
      </c>
      <c r="E3854" s="13" cm="1">
        <f t="array" aca="1" ref="E3854" ca="1">IF(ISBLANK(INDIRECT(ADDRESS(ROW(B3854)+$N$5,COLUMN(B3854)))),"",(INDIRECT(ADDRESS(ROW(B3854)+$N$5,COLUMN(B3854)))/B3854-1))</f>
        <v>8.1074420896993571E-2</v>
      </c>
      <c r="F3854" s="5">
        <f t="shared" ca="1" si="423"/>
        <v>42283</v>
      </c>
      <c r="G3854" s="11">
        <f t="shared" ca="1" si="427"/>
        <v>158.262</v>
      </c>
      <c r="H3854" s="17" cm="1">
        <f t="array" aca="1" ref="H3854" ca="1">IF(F3854="MAI","NESSUNO",INDIRECT(ADDRESS(ROW()+$N$5,2)))</f>
        <v>171.09299999999999</v>
      </c>
      <c r="I3854" s="11">
        <f t="shared" ca="1" si="428"/>
        <v>0</v>
      </c>
      <c r="J3854" s="13">
        <f t="shared" ca="1" si="424"/>
        <v>8.1074420896993515E-2</v>
      </c>
      <c r="K3854" s="13" t="b">
        <f t="shared" ca="1" si="429"/>
        <v>0</v>
      </c>
    </row>
    <row r="3855" spans="1:11" x14ac:dyDescent="0.2">
      <c r="A3855" s="5">
        <f>IndiciMSCI!A3855</f>
        <v>42284</v>
      </c>
      <c r="B3855" cm="1">
        <f t="array" ref="B3855">INDEX(IndiciMSCI!A:Y,ROW(),Sheet1!$O$2)</f>
        <v>160.959</v>
      </c>
      <c r="C3855">
        <f t="shared" ca="1" si="425"/>
        <v>166.03829999999999</v>
      </c>
      <c r="D3855" t="b">
        <f t="shared" ca="1" si="426"/>
        <v>1</v>
      </c>
      <c r="E3855" s="13" cm="1">
        <f t="array" aca="1" ref="E3855" ca="1">IF(ISBLANK(INDIRECT(ADDRESS(ROW(B3855)+$N$5,COLUMN(B3855)))),"",(INDIRECT(ADDRESS(ROW(B3855)+$N$5,COLUMN(B3855)))/B3855-1))</f>
        <v>5.8511794929143379E-2</v>
      </c>
      <c r="F3855" s="5">
        <f t="shared" ca="1" si="423"/>
        <v>42284</v>
      </c>
      <c r="G3855" s="11">
        <f t="shared" ca="1" si="427"/>
        <v>160.959</v>
      </c>
      <c r="H3855" s="17" cm="1">
        <f t="array" aca="1" ref="H3855" ca="1">IF(F3855="MAI","NESSUNO",INDIRECT(ADDRESS(ROW()+$N$5,2)))</f>
        <v>170.37700000000001</v>
      </c>
      <c r="I3855" s="11">
        <f t="shared" ca="1" si="428"/>
        <v>0</v>
      </c>
      <c r="J3855" s="13">
        <f t="shared" ca="1" si="424"/>
        <v>5.8511794929143483E-2</v>
      </c>
      <c r="K3855" s="13" t="b">
        <f t="shared" ca="1" si="429"/>
        <v>1</v>
      </c>
    </row>
    <row r="3856" spans="1:11" x14ac:dyDescent="0.2">
      <c r="A3856" s="5">
        <f>IndiciMSCI!A3856</f>
        <v>42285</v>
      </c>
      <c r="B3856" cm="1">
        <f t="array" ref="B3856">INDEX(IndiciMSCI!A:Y,ROW(),Sheet1!$O$2)</f>
        <v>159.43100000000001</v>
      </c>
      <c r="C3856">
        <f t="shared" ca="1" si="425"/>
        <v>166.03829999999999</v>
      </c>
      <c r="D3856" t="b">
        <f t="shared" ca="1" si="426"/>
        <v>1</v>
      </c>
      <c r="E3856" s="13" cm="1">
        <f t="array" aca="1" ref="E3856" ca="1">IF(ISBLANK(INDIRECT(ADDRESS(ROW(B3856)+$N$5,COLUMN(B3856)))),"",(INDIRECT(ADDRESS(ROW(B3856)+$N$5,COLUMN(B3856)))/B3856-1))</f>
        <v>7.2351048415929098E-2</v>
      </c>
      <c r="F3856" s="5">
        <f t="shared" ca="1" si="423"/>
        <v>42285</v>
      </c>
      <c r="G3856" s="11">
        <f t="shared" ca="1" si="427"/>
        <v>159.43100000000001</v>
      </c>
      <c r="H3856" s="17" cm="1">
        <f t="array" aca="1" ref="H3856" ca="1">IF(F3856="MAI","NESSUNO",INDIRECT(ADDRESS(ROW()+$N$5,2)))</f>
        <v>170.96600000000001</v>
      </c>
      <c r="I3856" s="11">
        <f t="shared" ca="1" si="428"/>
        <v>0</v>
      </c>
      <c r="J3856" s="13">
        <f t="shared" ca="1" si="424"/>
        <v>7.2351048415929126E-2</v>
      </c>
      <c r="K3856" s="13" t="b">
        <f t="shared" ca="1" si="429"/>
        <v>0</v>
      </c>
    </row>
    <row r="3857" spans="1:11" x14ac:dyDescent="0.2">
      <c r="A3857" s="5">
        <f>IndiciMSCI!A3857</f>
        <v>42286</v>
      </c>
      <c r="B3857" cm="1">
        <f t="array" ref="B3857">INDEX(IndiciMSCI!A:Y,ROW(),Sheet1!$O$2)</f>
        <v>161.42500000000001</v>
      </c>
      <c r="C3857">
        <f t="shared" ca="1" si="425"/>
        <v>166.03829999999999</v>
      </c>
      <c r="D3857" t="b">
        <f t="shared" ca="1" si="426"/>
        <v>1</v>
      </c>
      <c r="E3857" s="13" cm="1">
        <f t="array" aca="1" ref="E3857" ca="1">IF(ISBLANK(INDIRECT(ADDRESS(ROW(B3857)+$N$5,COLUMN(B3857)))),"",(INDIRECT(ADDRESS(ROW(B3857)+$N$5,COLUMN(B3857)))/B3857-1))</f>
        <v>6.4450983428836928E-2</v>
      </c>
      <c r="F3857" s="5">
        <f t="shared" ca="1" si="423"/>
        <v>42286</v>
      </c>
      <c r="G3857" s="11">
        <f t="shared" ca="1" si="427"/>
        <v>161.42500000000001</v>
      </c>
      <c r="H3857" s="17" cm="1">
        <f t="array" aca="1" ref="H3857" ca="1">IF(F3857="MAI","NESSUNO",INDIRECT(ADDRESS(ROW()+$N$5,2)))</f>
        <v>171.82900000000001</v>
      </c>
      <c r="I3857" s="11">
        <f t="shared" ca="1" si="428"/>
        <v>0</v>
      </c>
      <c r="J3857" s="13">
        <f t="shared" ca="1" si="424"/>
        <v>6.44509834288369E-2</v>
      </c>
      <c r="K3857" s="13" t="b">
        <f t="shared" ca="1" si="429"/>
        <v>0</v>
      </c>
    </row>
    <row r="3858" spans="1:11" x14ac:dyDescent="0.2">
      <c r="A3858" s="5">
        <f>IndiciMSCI!A3858</f>
        <v>42289</v>
      </c>
      <c r="B3858" cm="1">
        <f t="array" ref="B3858">INDEX(IndiciMSCI!A:Y,ROW(),Sheet1!$O$2)</f>
        <v>161.70699999999999</v>
      </c>
      <c r="C3858">
        <f t="shared" ca="1" si="425"/>
        <v>166.03829999999999</v>
      </c>
      <c r="D3858" t="b">
        <f t="shared" ca="1" si="426"/>
        <v>1</v>
      </c>
      <c r="E3858" s="13" cm="1">
        <f t="array" aca="1" ref="E3858" ca="1">IF(ISBLANK(INDIRECT(ADDRESS(ROW(B3858)+$N$5,COLUMN(B3858)))),"",(INDIRECT(ADDRESS(ROW(B3858)+$N$5,COLUMN(B3858)))/B3858-1))</f>
        <v>5.9879906250193127E-2</v>
      </c>
      <c r="F3858" s="5">
        <f t="shared" ca="1" si="423"/>
        <v>42289</v>
      </c>
      <c r="G3858" s="11">
        <f t="shared" ca="1" si="427"/>
        <v>161.70699999999999</v>
      </c>
      <c r="H3858" s="17" cm="1">
        <f t="array" aca="1" ref="H3858" ca="1">IF(F3858="MAI","NESSUNO",INDIRECT(ADDRESS(ROW()+$N$5,2)))</f>
        <v>171.39</v>
      </c>
      <c r="I3858" s="11">
        <f t="shared" ca="1" si="428"/>
        <v>0</v>
      </c>
      <c r="J3858" s="13">
        <f t="shared" ca="1" si="424"/>
        <v>5.987990625019321E-2</v>
      </c>
      <c r="K3858" s="13" t="b">
        <f t="shared" ca="1" si="429"/>
        <v>1</v>
      </c>
    </row>
    <row r="3859" spans="1:11" x14ac:dyDescent="0.2">
      <c r="A3859" s="5">
        <f>IndiciMSCI!A3859</f>
        <v>42290</v>
      </c>
      <c r="B3859" cm="1">
        <f t="array" ref="B3859">INDEX(IndiciMSCI!A:Y,ROW(),Sheet1!$O$2)</f>
        <v>160.19900000000001</v>
      </c>
      <c r="C3859">
        <f t="shared" ca="1" si="425"/>
        <v>166.03829999999999</v>
      </c>
      <c r="D3859" t="b">
        <f t="shared" ca="1" si="426"/>
        <v>1</v>
      </c>
      <c r="E3859" s="13" cm="1">
        <f t="array" aca="1" ref="E3859" ca="1">IF(ISBLANK(INDIRECT(ADDRESS(ROW(B3859)+$N$5,COLUMN(B3859)))),"",(INDIRECT(ADDRESS(ROW(B3859)+$N$5,COLUMN(B3859)))/B3859-1))</f>
        <v>8.3708387692807085E-2</v>
      </c>
      <c r="F3859" s="5">
        <f t="shared" ca="1" si="423"/>
        <v>42290</v>
      </c>
      <c r="G3859" s="11">
        <f t="shared" ca="1" si="427"/>
        <v>160.19900000000001</v>
      </c>
      <c r="H3859" s="17" cm="1">
        <f t="array" aca="1" ref="H3859" ca="1">IF(F3859="MAI","NESSUNO",INDIRECT(ADDRESS(ROW()+$N$5,2)))</f>
        <v>173.60900000000001</v>
      </c>
      <c r="I3859" s="11">
        <f t="shared" ca="1" si="428"/>
        <v>0</v>
      </c>
      <c r="J3859" s="13">
        <f t="shared" ca="1" si="424"/>
        <v>8.3708387692807043E-2</v>
      </c>
      <c r="K3859" s="13" t="b">
        <f t="shared" ca="1" si="429"/>
        <v>0</v>
      </c>
    </row>
    <row r="3860" spans="1:11" x14ac:dyDescent="0.2">
      <c r="A3860" s="5">
        <f>IndiciMSCI!A3860</f>
        <v>42291</v>
      </c>
      <c r="B3860" cm="1">
        <f t="array" ref="B3860">INDEX(IndiciMSCI!A:Y,ROW(),Sheet1!$O$2)</f>
        <v>156.63</v>
      </c>
      <c r="C3860">
        <f t="shared" ca="1" si="425"/>
        <v>166.03829999999999</v>
      </c>
      <c r="D3860" t="b">
        <f t="shared" ca="1" si="426"/>
        <v>1</v>
      </c>
      <c r="E3860" s="13" cm="1">
        <f t="array" aca="1" ref="E3860" ca="1">IF(ISBLANK(INDIRECT(ADDRESS(ROW(B3860)+$N$5,COLUMN(B3860)))),"",(INDIRECT(ADDRESS(ROW(B3860)+$N$5,COLUMN(B3860)))/B3860-1))</f>
        <v>9.7082295856477208E-2</v>
      </c>
      <c r="F3860" s="5">
        <f t="shared" ca="1" si="423"/>
        <v>42291</v>
      </c>
      <c r="G3860" s="11">
        <f t="shared" ca="1" si="427"/>
        <v>156.63</v>
      </c>
      <c r="H3860" s="17" cm="1">
        <f t="array" aca="1" ref="H3860" ca="1">IF(F3860="MAI","NESSUNO",INDIRECT(ADDRESS(ROW()+$N$5,2)))</f>
        <v>171.83600000000001</v>
      </c>
      <c r="I3860" s="11">
        <f t="shared" ca="1" si="428"/>
        <v>0</v>
      </c>
      <c r="J3860" s="13">
        <f t="shared" ca="1" si="424"/>
        <v>9.7082295856477166E-2</v>
      </c>
      <c r="K3860" s="13" t="b">
        <f t="shared" ca="1" si="429"/>
        <v>0</v>
      </c>
    </row>
    <row r="3861" spans="1:11" x14ac:dyDescent="0.2">
      <c r="A3861" s="5">
        <f>IndiciMSCI!A3861</f>
        <v>42292</v>
      </c>
      <c r="B3861" cm="1">
        <f t="array" ref="B3861">INDEX(IndiciMSCI!A:Y,ROW(),Sheet1!$O$2)</f>
        <v>160.31399999999999</v>
      </c>
      <c r="C3861">
        <f t="shared" ca="1" si="425"/>
        <v>166.03829999999999</v>
      </c>
      <c r="D3861" t="b">
        <f t="shared" ca="1" si="426"/>
        <v>1</v>
      </c>
      <c r="E3861" s="13" cm="1">
        <f t="array" aca="1" ref="E3861" ca="1">IF(ISBLANK(INDIRECT(ADDRESS(ROW(B3861)+$N$5,COLUMN(B3861)))),"",(INDIRECT(ADDRESS(ROW(B3861)+$N$5,COLUMN(B3861)))/B3861-1))</f>
        <v>7.5389548012026575E-2</v>
      </c>
      <c r="F3861" s="5">
        <f t="shared" ca="1" si="423"/>
        <v>42292</v>
      </c>
      <c r="G3861" s="11">
        <f t="shared" ca="1" si="427"/>
        <v>160.31399999999999</v>
      </c>
      <c r="H3861" s="17" cm="1">
        <f t="array" aca="1" ref="H3861" ca="1">IF(F3861="MAI","NESSUNO",INDIRECT(ADDRESS(ROW()+$N$5,2)))</f>
        <v>172.4</v>
      </c>
      <c r="I3861" s="11">
        <f t="shared" ca="1" si="428"/>
        <v>0</v>
      </c>
      <c r="J3861" s="13">
        <f t="shared" ca="1" si="424"/>
        <v>7.5389548012026478E-2</v>
      </c>
      <c r="K3861" s="13" t="b">
        <f t="shared" ca="1" si="429"/>
        <v>0</v>
      </c>
    </row>
    <row r="3862" spans="1:11" x14ac:dyDescent="0.2">
      <c r="A3862" s="5">
        <f>IndiciMSCI!A3862</f>
        <v>42293</v>
      </c>
      <c r="B3862" cm="1">
        <f t="array" ref="B3862">INDEX(IndiciMSCI!A:Y,ROW(),Sheet1!$O$2)</f>
        <v>161.52500000000001</v>
      </c>
      <c r="C3862">
        <f t="shared" ca="1" si="425"/>
        <v>166.03829999999999</v>
      </c>
      <c r="D3862" t="b">
        <f t="shared" ca="1" si="426"/>
        <v>1</v>
      </c>
      <c r="E3862" s="13" cm="1">
        <f t="array" aca="1" ref="E3862" ca="1">IF(ISBLANK(INDIRECT(ADDRESS(ROW(B3862)+$N$5,COLUMN(B3862)))),"",(INDIRECT(ADDRESS(ROW(B3862)+$N$5,COLUMN(B3862)))/B3862-1))</f>
        <v>6.4231543104782629E-2</v>
      </c>
      <c r="F3862" s="5">
        <f t="shared" ca="1" si="423"/>
        <v>42293</v>
      </c>
      <c r="G3862" s="11">
        <f t="shared" ca="1" si="427"/>
        <v>161.52500000000001</v>
      </c>
      <c r="H3862" s="17" cm="1">
        <f t="array" aca="1" ref="H3862" ca="1">IF(F3862="MAI","NESSUNO",INDIRECT(ADDRESS(ROW()+$N$5,2)))</f>
        <v>171.9</v>
      </c>
      <c r="I3862" s="11">
        <f t="shared" ca="1" si="428"/>
        <v>0</v>
      </c>
      <c r="J3862" s="13">
        <f t="shared" ca="1" si="424"/>
        <v>6.4231543104782546E-2</v>
      </c>
      <c r="K3862" s="13" t="b">
        <f t="shared" ca="1" si="429"/>
        <v>0</v>
      </c>
    </row>
    <row r="3863" spans="1:11" x14ac:dyDescent="0.2">
      <c r="A3863" s="5">
        <f>IndiciMSCI!A3863</f>
        <v>42296</v>
      </c>
      <c r="B3863" cm="1">
        <f t="array" ref="B3863">INDEX(IndiciMSCI!A:Y,ROW(),Sheet1!$O$2)</f>
        <v>160.691</v>
      </c>
      <c r="C3863">
        <f t="shared" ca="1" si="425"/>
        <v>166.03829999999999</v>
      </c>
      <c r="D3863" t="b">
        <f t="shared" ca="1" si="426"/>
        <v>1</v>
      </c>
      <c r="E3863" s="13" cm="1">
        <f t="array" aca="1" ref="E3863" ca="1">IF(ISBLANK(INDIRECT(ADDRESS(ROW(B3863)+$N$5,COLUMN(B3863)))),"",(INDIRECT(ADDRESS(ROW(B3863)+$N$5,COLUMN(B3863)))/B3863-1))</f>
        <v>7.8442476554380747E-2</v>
      </c>
      <c r="F3863" s="5">
        <f t="shared" ca="1" si="423"/>
        <v>42296</v>
      </c>
      <c r="G3863" s="11">
        <f t="shared" ca="1" si="427"/>
        <v>160.691</v>
      </c>
      <c r="H3863" s="17" cm="1">
        <f t="array" aca="1" ref="H3863" ca="1">IF(F3863="MAI","NESSUNO",INDIRECT(ADDRESS(ROW()+$N$5,2)))</f>
        <v>173.29599999999999</v>
      </c>
      <c r="I3863" s="11">
        <f t="shared" ca="1" si="428"/>
        <v>0</v>
      </c>
      <c r="J3863" s="13">
        <f t="shared" ca="1" si="424"/>
        <v>7.8442476554380705E-2</v>
      </c>
      <c r="K3863" s="13" t="b">
        <f t="shared" ca="1" si="429"/>
        <v>0</v>
      </c>
    </row>
    <row r="3864" spans="1:11" x14ac:dyDescent="0.2">
      <c r="A3864" s="5">
        <f>IndiciMSCI!A3864</f>
        <v>42297</v>
      </c>
      <c r="B3864" cm="1">
        <f t="array" ref="B3864">INDEX(IndiciMSCI!A:Y,ROW(),Sheet1!$O$2)</f>
        <v>160.19499999999999</v>
      </c>
      <c r="C3864">
        <f t="shared" ca="1" si="425"/>
        <v>166.03829999999999</v>
      </c>
      <c r="D3864" t="b">
        <f t="shared" ca="1" si="426"/>
        <v>1</v>
      </c>
      <c r="E3864" s="13" cm="1">
        <f t="array" aca="1" ref="E3864" ca="1">IF(ISBLANK(INDIRECT(ADDRESS(ROW(B3864)+$N$5,COLUMN(B3864)))),"",(INDIRECT(ADDRESS(ROW(B3864)+$N$5,COLUMN(B3864)))/B3864-1))</f>
        <v>8.6557008645713029E-2</v>
      </c>
      <c r="F3864" s="5">
        <f t="shared" ca="1" si="423"/>
        <v>42297</v>
      </c>
      <c r="G3864" s="11">
        <f t="shared" ca="1" si="427"/>
        <v>160.19499999999999</v>
      </c>
      <c r="H3864" s="17" cm="1">
        <f t="array" aca="1" ref="H3864" ca="1">IF(F3864="MAI","NESSUNO",INDIRECT(ADDRESS(ROW()+$N$5,2)))</f>
        <v>174.06100000000001</v>
      </c>
      <c r="I3864" s="11">
        <f t="shared" ca="1" si="428"/>
        <v>0</v>
      </c>
      <c r="J3864" s="13">
        <f t="shared" ca="1" si="424"/>
        <v>8.6557008645713127E-2</v>
      </c>
      <c r="K3864" s="13" t="b">
        <f t="shared" ca="1" si="429"/>
        <v>1</v>
      </c>
    </row>
    <row r="3865" spans="1:11" x14ac:dyDescent="0.2">
      <c r="A3865" s="5">
        <f>IndiciMSCI!A3865</f>
        <v>42298</v>
      </c>
      <c r="B3865" cm="1">
        <f t="array" ref="B3865">INDEX(IndiciMSCI!A:Y,ROW(),Sheet1!$O$2)</f>
        <v>162.99199999999999</v>
      </c>
      <c r="C3865">
        <f t="shared" ca="1" si="425"/>
        <v>166.03829999999999</v>
      </c>
      <c r="D3865" t="b">
        <f t="shared" ca="1" si="426"/>
        <v>1</v>
      </c>
      <c r="E3865" s="13" cm="1">
        <f t="array" aca="1" ref="E3865" ca="1">IF(ISBLANK(INDIRECT(ADDRESS(ROW(B3865)+$N$5,COLUMN(B3865)))),"",(INDIRECT(ADDRESS(ROW(B3865)+$N$5,COLUMN(B3865)))/B3865-1))</f>
        <v>7.5175468734661965E-2</v>
      </c>
      <c r="F3865" s="5">
        <f t="shared" ca="1" si="423"/>
        <v>42298</v>
      </c>
      <c r="G3865" s="11">
        <f t="shared" ca="1" si="427"/>
        <v>162.99199999999999</v>
      </c>
      <c r="H3865" s="17" cm="1">
        <f t="array" aca="1" ref="H3865" ca="1">IF(F3865="MAI","NESSUNO",INDIRECT(ADDRESS(ROW()+$N$5,2)))</f>
        <v>175.245</v>
      </c>
      <c r="I3865" s="11">
        <f t="shared" ca="1" si="428"/>
        <v>0</v>
      </c>
      <c r="J3865" s="13">
        <f t="shared" ca="1" si="424"/>
        <v>7.517546873466191E-2</v>
      </c>
      <c r="K3865" s="13" t="b">
        <f t="shared" ca="1" si="429"/>
        <v>0</v>
      </c>
    </row>
    <row r="3866" spans="1:11" x14ac:dyDescent="0.2">
      <c r="A3866" s="5">
        <f>IndiciMSCI!A3866</f>
        <v>42299</v>
      </c>
      <c r="B3866" cm="1">
        <f t="array" ref="B3866">INDEX(IndiciMSCI!A:Y,ROW(),Sheet1!$O$2)</f>
        <v>164.255</v>
      </c>
      <c r="C3866">
        <f t="shared" ca="1" si="425"/>
        <v>166.03829999999999</v>
      </c>
      <c r="D3866" t="b">
        <f t="shared" ca="1" si="426"/>
        <v>1</v>
      </c>
      <c r="E3866" s="13" cm="1">
        <f t="array" aca="1" ref="E3866" ca="1">IF(ISBLANK(INDIRECT(ADDRESS(ROW(B3866)+$N$5,COLUMN(B3866)))),"",(INDIRECT(ADDRESS(ROW(B3866)+$N$5,COLUMN(B3866)))/B3866-1))</f>
        <v>7.5443669903503707E-2</v>
      </c>
      <c r="F3866" s="5">
        <f t="shared" ca="1" si="423"/>
        <v>42299</v>
      </c>
      <c r="G3866" s="11">
        <f t="shared" ca="1" si="427"/>
        <v>164.255</v>
      </c>
      <c r="H3866" s="17" cm="1">
        <f t="array" aca="1" ref="H3866" ca="1">IF(F3866="MAI","NESSUNO",INDIRECT(ADDRESS(ROW()+$N$5,2)))</f>
        <v>176.64699999999999</v>
      </c>
      <c r="I3866" s="11">
        <f t="shared" ca="1" si="428"/>
        <v>0</v>
      </c>
      <c r="J3866" s="13">
        <f t="shared" ca="1" si="424"/>
        <v>7.544366990350368E-2</v>
      </c>
      <c r="K3866" s="13" t="b">
        <f t="shared" ca="1" si="429"/>
        <v>0</v>
      </c>
    </row>
    <row r="3867" spans="1:11" x14ac:dyDescent="0.2">
      <c r="A3867" s="5">
        <f>IndiciMSCI!A3867</f>
        <v>42300</v>
      </c>
      <c r="B3867" cm="1">
        <f t="array" ref="B3867">INDEX(IndiciMSCI!A:Y,ROW(),Sheet1!$O$2)</f>
        <v>168.523</v>
      </c>
      <c r="C3867">
        <f t="shared" ca="1" si="425"/>
        <v>166.03829999999999</v>
      </c>
      <c r="D3867" t="b">
        <f t="shared" ca="1" si="426"/>
        <v>0</v>
      </c>
      <c r="E3867" s="13" cm="1">
        <f t="array" aca="1" ref="E3867" ca="1">IF(ISBLANK(INDIRECT(ADDRESS(ROW(B3867)+$N$5,COLUMN(B3867)))),"",(INDIRECT(ADDRESS(ROW(B3867)+$N$5,COLUMN(B3867)))/B3867-1))</f>
        <v>5.0835790960284344E-2</v>
      </c>
      <c r="F3867" s="5">
        <f t="shared" ca="1" si="423"/>
        <v>42353</v>
      </c>
      <c r="G3867" s="11">
        <f t="shared" ca="1" si="427"/>
        <v>163.91800000000001</v>
      </c>
      <c r="H3867" s="17" cm="1">
        <f t="array" aca="1" ref="H3867" ca="1">IF(F3867="MAI","NESSUNO",INDIRECT(ADDRESS(ROW()+$N$5,2)))</f>
        <v>177.09</v>
      </c>
      <c r="I3867" s="11">
        <f t="shared" ca="1" si="428"/>
        <v>0.47169277408366383</v>
      </c>
      <c r="J3867" s="13">
        <f t="shared" ca="1" si="424"/>
        <v>8.323486605548909E-2</v>
      </c>
      <c r="K3867" s="13" t="b">
        <f t="shared" ca="1" si="429"/>
        <v>1</v>
      </c>
    </row>
    <row r="3868" spans="1:11" x14ac:dyDescent="0.2">
      <c r="A3868" s="5">
        <f>IndiciMSCI!A3868</f>
        <v>42303</v>
      </c>
      <c r="B3868" cm="1">
        <f t="array" ref="B3868">INDEX(IndiciMSCI!A:Y,ROW(),Sheet1!$O$2)</f>
        <v>169.89699999999999</v>
      </c>
      <c r="C3868">
        <f t="shared" ca="1" si="425"/>
        <v>166.03829999999999</v>
      </c>
      <c r="D3868" t="b">
        <f t="shared" ca="1" si="426"/>
        <v>0</v>
      </c>
      <c r="E3868" s="13" cm="1">
        <f t="array" aca="1" ref="E3868" ca="1">IF(ISBLANK(INDIRECT(ADDRESS(ROW(B3868)+$N$5,COLUMN(B3868)))),"",(INDIRECT(ADDRESS(ROW(B3868)+$N$5,COLUMN(B3868)))/B3868-1))</f>
        <v>3.8017151568303209E-2</v>
      </c>
      <c r="F3868" s="5">
        <f t="shared" ca="1" si="423"/>
        <v>42353</v>
      </c>
      <c r="G3868" s="11">
        <f t="shared" ca="1" si="427"/>
        <v>163.91800000000001</v>
      </c>
      <c r="H3868" s="17" cm="1">
        <f t="array" aca="1" ref="H3868" ca="1">IF(F3868="MAI","NESSUNO",INDIRECT(ADDRESS(ROW()+$N$5,2)))</f>
        <v>176.35599999999999</v>
      </c>
      <c r="I3868" s="11">
        <f t="shared" ca="1" si="428"/>
        <v>0.44495697867779427</v>
      </c>
      <c r="J3868" s="13">
        <f t="shared" ca="1" si="424"/>
        <v>7.8593912679985001E-2</v>
      </c>
      <c r="K3868" s="13" t="b">
        <f t="shared" ca="1" si="429"/>
        <v>1</v>
      </c>
    </row>
    <row r="3869" spans="1:11" x14ac:dyDescent="0.2">
      <c r="A3869" s="5">
        <f>IndiciMSCI!A3869</f>
        <v>42304</v>
      </c>
      <c r="B3869" cm="1">
        <f t="array" ref="B3869">INDEX(IndiciMSCI!A:Y,ROW(),Sheet1!$O$2)</f>
        <v>168.994</v>
      </c>
      <c r="C3869">
        <f t="shared" ca="1" si="425"/>
        <v>166.03829999999999</v>
      </c>
      <c r="D3869" t="b">
        <f t="shared" ca="1" si="426"/>
        <v>0</v>
      </c>
      <c r="E3869" s="13" cm="1">
        <f t="array" aca="1" ref="E3869" ca="1">IF(ISBLANK(INDIRECT(ADDRESS(ROW(B3869)+$N$5,COLUMN(B3869)))),"",(INDIRECT(ADDRESS(ROW(B3869)+$N$5,COLUMN(B3869)))/B3869-1))</f>
        <v>5.0717776962495797E-2</v>
      </c>
      <c r="F3869" s="5">
        <f t="shared" ca="1" si="423"/>
        <v>42353</v>
      </c>
      <c r="G3869" s="11">
        <f t="shared" ca="1" si="427"/>
        <v>163.91800000000001</v>
      </c>
      <c r="H3869" s="17" cm="1">
        <f t="array" aca="1" ref="H3869" ca="1">IF(F3869="MAI","NESSUNO",INDIRECT(ADDRESS(ROW()+$N$5,2)))</f>
        <v>177.565</v>
      </c>
      <c r="I3869" s="11">
        <f t="shared" ca="1" si="428"/>
        <v>0.43604601318213554</v>
      </c>
      <c r="J3869" s="13">
        <f t="shared" ca="1" si="424"/>
        <v>8.5915189382387083E-2</v>
      </c>
      <c r="K3869" s="13" t="b">
        <f t="shared" ca="1" si="429"/>
        <v>1</v>
      </c>
    </row>
    <row r="3870" spans="1:11" x14ac:dyDescent="0.2">
      <c r="A3870" s="5">
        <f>IndiciMSCI!A3870</f>
        <v>42305</v>
      </c>
      <c r="B3870" cm="1">
        <f t="array" ref="B3870">INDEX(IndiciMSCI!A:Y,ROW(),Sheet1!$O$2)</f>
        <v>168.90600000000001</v>
      </c>
      <c r="C3870">
        <f t="shared" ca="1" si="425"/>
        <v>166.03829999999999</v>
      </c>
      <c r="D3870" t="b">
        <f t="shared" ca="1" si="426"/>
        <v>0</v>
      </c>
      <c r="E3870" s="13" cm="1">
        <f t="array" aca="1" ref="E3870" ca="1">IF(ISBLANK(INDIRECT(ADDRESS(ROW(B3870)+$N$5,COLUMN(B3870)))),"",(INDIRECT(ADDRESS(ROW(B3870)+$N$5,COLUMN(B3870)))/B3870-1))</f>
        <v>5.0981019028335295E-2</v>
      </c>
      <c r="F3870" s="5">
        <f t="shared" ca="1" si="423"/>
        <v>42353</v>
      </c>
      <c r="G3870" s="11">
        <f t="shared" ca="1" si="427"/>
        <v>163.91800000000001</v>
      </c>
      <c r="H3870" s="17" cm="1">
        <f t="array" aca="1" ref="H3870" ca="1">IF(F3870="MAI","NESSUNO",INDIRECT(ADDRESS(ROW()+$N$5,2)))</f>
        <v>177.517</v>
      </c>
      <c r="I3870" s="11">
        <f t="shared" ca="1" si="428"/>
        <v>0.42713553079599365</v>
      </c>
      <c r="J3870" s="13">
        <f t="shared" ca="1" si="424"/>
        <v>8.5568000651520773E-2</v>
      </c>
      <c r="K3870" s="13" t="b">
        <f t="shared" ca="1" si="429"/>
        <v>1</v>
      </c>
    </row>
    <row r="3871" spans="1:11" x14ac:dyDescent="0.2">
      <c r="A3871" s="5">
        <f>IndiciMSCI!A3871</f>
        <v>42306</v>
      </c>
      <c r="B3871" cm="1">
        <f t="array" ref="B3871">INDEX(IndiciMSCI!A:Y,ROW(),Sheet1!$O$2)</f>
        <v>169.661</v>
      </c>
      <c r="C3871">
        <f t="shared" ca="1" si="425"/>
        <v>166.03829999999999</v>
      </c>
      <c r="D3871" t="b">
        <f t="shared" ca="1" si="426"/>
        <v>0</v>
      </c>
      <c r="E3871" s="13" cm="1">
        <f t="array" aca="1" ref="E3871" ca="1">IF(ISBLANK(INDIRECT(ADDRESS(ROW(B3871)+$N$5,COLUMN(B3871)))),"",(INDIRECT(ADDRESS(ROW(B3871)+$N$5,COLUMN(B3871)))/B3871-1))</f>
        <v>3.9307796134645079E-2</v>
      </c>
      <c r="F3871" s="5">
        <f t="shared" ca="1" si="423"/>
        <v>42353</v>
      </c>
      <c r="G3871" s="11">
        <f t="shared" ca="1" si="427"/>
        <v>163.91800000000001</v>
      </c>
      <c r="H3871" s="17" cm="1">
        <f t="array" aca="1" ref="H3871" ca="1">IF(F3871="MAI","NESSUNO",INDIRECT(ADDRESS(ROW()+$N$5,2)))</f>
        <v>176.33</v>
      </c>
      <c r="I3871" s="11">
        <f t="shared" ca="1" si="428"/>
        <v>0.41822553149316377</v>
      </c>
      <c r="J3871" s="13">
        <f t="shared" ca="1" si="424"/>
        <v>7.8272218618413894E-2</v>
      </c>
      <c r="K3871" s="13" t="b">
        <f t="shared" ca="1" si="429"/>
        <v>1</v>
      </c>
    </row>
    <row r="3872" spans="1:11" x14ac:dyDescent="0.2">
      <c r="A3872" s="5">
        <f>IndiciMSCI!A3872</f>
        <v>42307</v>
      </c>
      <c r="B3872" cm="1">
        <f t="array" ref="B3872">INDEX(IndiciMSCI!A:Y,ROW(),Sheet1!$O$2)</f>
        <v>170.22499999999999</v>
      </c>
      <c r="C3872">
        <f t="shared" ca="1" si="425"/>
        <v>166.03829999999999</v>
      </c>
      <c r="D3872" t="b">
        <f t="shared" ca="1" si="426"/>
        <v>0</v>
      </c>
      <c r="E3872" s="13" cm="1">
        <f t="array" aca="1" ref="E3872" ca="1">IF(ISBLANK(INDIRECT(ADDRESS(ROW(B3872)+$N$5,COLUMN(B3872)))),"",(INDIRECT(ADDRESS(ROW(B3872)+$N$5,COLUMN(B3872)))/B3872-1))</f>
        <v>3.8590101336466454E-2</v>
      </c>
      <c r="F3872" s="5">
        <f t="shared" ca="1" si="423"/>
        <v>42353</v>
      </c>
      <c r="G3872" s="11">
        <f t="shared" ca="1" si="427"/>
        <v>163.91800000000001</v>
      </c>
      <c r="H3872" s="17" cm="1">
        <f t="array" aca="1" ref="H3872" ca="1">IF(F3872="MAI","NESSUNO",INDIRECT(ADDRESS(ROW()+$N$5,2)))</f>
        <v>176.79400000000001</v>
      </c>
      <c r="I3872" s="11">
        <f t="shared" ca="1" si="428"/>
        <v>0.4093160152474411</v>
      </c>
      <c r="J3872" s="13">
        <f t="shared" ca="1" si="424"/>
        <v>8.1048548757594929E-2</v>
      </c>
      <c r="K3872" s="13" t="b">
        <f t="shared" ca="1" si="429"/>
        <v>1</v>
      </c>
    </row>
    <row r="3873" spans="1:11" x14ac:dyDescent="0.2">
      <c r="A3873" s="5">
        <f>IndiciMSCI!A3873</f>
        <v>42310</v>
      </c>
      <c r="B3873" cm="1">
        <f t="array" ref="B3873">INDEX(IndiciMSCI!A:Y,ROW(),Sheet1!$O$2)</f>
        <v>166.90899999999999</v>
      </c>
      <c r="C3873">
        <f t="shared" ca="1" si="425"/>
        <v>166.03829999999999</v>
      </c>
      <c r="D3873" t="b">
        <f t="shared" ca="1" si="426"/>
        <v>0</v>
      </c>
      <c r="E3873" s="13" cm="1">
        <f t="array" aca="1" ref="E3873" ca="1">IF(ISBLANK(INDIRECT(ADDRESS(ROW(B3873)+$N$5,COLUMN(B3873)))),"",(INDIRECT(ADDRESS(ROW(B3873)+$N$5,COLUMN(B3873)))/B3873-1))</f>
        <v>6.0559945838750462E-2</v>
      </c>
      <c r="F3873" s="5">
        <f t="shared" ca="1" si="423"/>
        <v>42353</v>
      </c>
      <c r="G3873" s="11">
        <f t="shared" ca="1" si="427"/>
        <v>163.91800000000001</v>
      </c>
      <c r="H3873" s="17" cm="1">
        <f t="array" aca="1" ref="H3873" ca="1">IF(F3873="MAI","NESSUNO",INDIRECT(ADDRESS(ROW()+$N$5,2)))</f>
        <v>177.017</v>
      </c>
      <c r="I3873" s="11">
        <f t="shared" ca="1" si="428"/>
        <v>0.38259036459109552</v>
      </c>
      <c r="J3873" s="13">
        <f t="shared" ca="1" si="424"/>
        <v>8.224594226742081E-2</v>
      </c>
      <c r="K3873" s="13" t="b">
        <f t="shared" ca="1" si="429"/>
        <v>1</v>
      </c>
    </row>
    <row r="3874" spans="1:11" x14ac:dyDescent="0.2">
      <c r="A3874" s="5">
        <f>IndiciMSCI!A3874</f>
        <v>42311</v>
      </c>
      <c r="B3874" cm="1">
        <f t="array" ref="B3874">INDEX(IndiciMSCI!A:Y,ROW(),Sheet1!$O$2)</f>
        <v>167.47300000000001</v>
      </c>
      <c r="C3874">
        <f t="shared" ca="1" si="425"/>
        <v>166.03829999999999</v>
      </c>
      <c r="D3874" t="b">
        <f t="shared" ca="1" si="426"/>
        <v>0</v>
      </c>
      <c r="E3874" s="13" cm="1">
        <f t="array" aca="1" ref="E3874" ca="1">IF(ISBLANK(INDIRECT(ADDRESS(ROW(B3874)+$N$5,COLUMN(B3874)))),"",(INDIRECT(ADDRESS(ROW(B3874)+$N$5,COLUMN(B3874)))/B3874-1))</f>
        <v>5.4092301445606061E-2</v>
      </c>
      <c r="F3874" s="5">
        <f t="shared" ca="1" si="423"/>
        <v>42353</v>
      </c>
      <c r="G3874" s="11">
        <f t="shared" ca="1" si="427"/>
        <v>163.91800000000001</v>
      </c>
      <c r="H3874" s="17" cm="1">
        <f t="array" aca="1" ref="H3874" ca="1">IF(F3874="MAI","NESSUNO",INDIRECT(ADDRESS(ROW()+$N$5,2)))</f>
        <v>176.53200000000001</v>
      </c>
      <c r="I3874" s="11">
        <f t="shared" ca="1" si="428"/>
        <v>0.37368278031198088</v>
      </c>
      <c r="J3874" s="13">
        <f t="shared" ca="1" si="424"/>
        <v>7.923280408687261E-2</v>
      </c>
      <c r="K3874" s="13" t="b">
        <f t="shared" ca="1" si="429"/>
        <v>1</v>
      </c>
    </row>
    <row r="3875" spans="1:11" x14ac:dyDescent="0.2">
      <c r="A3875" s="5">
        <f>IndiciMSCI!A3875</f>
        <v>42312</v>
      </c>
      <c r="B3875" cm="1">
        <f t="array" ref="B3875">INDEX(IndiciMSCI!A:Y,ROW(),Sheet1!$O$2)</f>
        <v>169.93899999999999</v>
      </c>
      <c r="C3875">
        <f t="shared" ca="1" si="425"/>
        <v>166.03829999999999</v>
      </c>
      <c r="D3875" t="b">
        <f t="shared" ca="1" si="426"/>
        <v>0</v>
      </c>
      <c r="E3875" s="13" cm="1">
        <f t="array" aca="1" ref="E3875" ca="1">IF(ISBLANK(INDIRECT(ADDRESS(ROW(B3875)+$N$5,COLUMN(B3875)))),"",(INDIRECT(ADDRESS(ROW(B3875)+$N$5,COLUMN(B3875)))/B3875-1))</f>
        <v>2.6232942408746629E-2</v>
      </c>
      <c r="F3875" s="5">
        <f t="shared" ca="1" si="423"/>
        <v>42353</v>
      </c>
      <c r="G3875" s="11">
        <f t="shared" ca="1" si="427"/>
        <v>163.91800000000001</v>
      </c>
      <c r="H3875" s="17" cm="1">
        <f t="array" aca="1" ref="H3875" ca="1">IF(F3875="MAI","NESSUNO",INDIRECT(ADDRESS(ROW()+$N$5,2)))</f>
        <v>174.39699999999999</v>
      </c>
      <c r="I3875" s="11">
        <f t="shared" ca="1" si="428"/>
        <v>0.36477567895903462</v>
      </c>
      <c r="J3875" s="13">
        <f t="shared" ca="1" si="424"/>
        <v>6.6153660238405909E-2</v>
      </c>
      <c r="K3875" s="13" t="b">
        <f t="shared" ca="1" si="429"/>
        <v>1</v>
      </c>
    </row>
    <row r="3876" spans="1:11" x14ac:dyDescent="0.2">
      <c r="A3876" s="5">
        <f>IndiciMSCI!A3876</f>
        <v>42313</v>
      </c>
      <c r="B3876" cm="1">
        <f t="array" ref="B3876">INDEX(IndiciMSCI!A:Y,ROW(),Sheet1!$O$2)</f>
        <v>171.52099999999999</v>
      </c>
      <c r="C3876">
        <f t="shared" ca="1" si="425"/>
        <v>166.03829999999999</v>
      </c>
      <c r="D3876" t="b">
        <f t="shared" ca="1" si="426"/>
        <v>0</v>
      </c>
      <c r="E3876" s="13" cm="1">
        <f t="array" aca="1" ref="E3876" ca="1">IF(ISBLANK(INDIRECT(ADDRESS(ROW(B3876)+$N$5,COLUMN(B3876)))),"",(INDIRECT(ADDRESS(ROW(B3876)+$N$5,COLUMN(B3876)))/B3876-1))</f>
        <v>1.9612758787553641E-2</v>
      </c>
      <c r="F3876" s="5">
        <f t="shared" ca="1" si="423"/>
        <v>42353</v>
      </c>
      <c r="G3876" s="11">
        <f t="shared" ca="1" si="427"/>
        <v>163.91800000000001</v>
      </c>
      <c r="H3876" s="17" cm="1">
        <f t="array" aca="1" ref="H3876" ca="1">IF(F3876="MAI","NESSUNO",INDIRECT(ADDRESS(ROW()+$N$5,2)))</f>
        <v>174.88499999999999</v>
      </c>
      <c r="I3876" s="11">
        <f t="shared" ca="1" si="428"/>
        <v>0.35586906050610878</v>
      </c>
      <c r="J3876" s="13">
        <f t="shared" ca="1" si="424"/>
        <v>6.9076422726644382E-2</v>
      </c>
      <c r="K3876" s="13" t="b">
        <f t="shared" ca="1" si="429"/>
        <v>1</v>
      </c>
    </row>
    <row r="3877" spans="1:11" x14ac:dyDescent="0.2">
      <c r="A3877" s="5">
        <f>IndiciMSCI!A3877</f>
        <v>42314</v>
      </c>
      <c r="B3877" cm="1">
        <f t="array" ref="B3877">INDEX(IndiciMSCI!A:Y,ROW(),Sheet1!$O$2)</f>
        <v>172.16200000000001</v>
      </c>
      <c r="C3877">
        <f t="shared" ca="1" si="425"/>
        <v>166.03829999999999</v>
      </c>
      <c r="D3877" t="b">
        <f t="shared" ca="1" si="426"/>
        <v>0</v>
      </c>
      <c r="E3877" s="13" cm="1">
        <f t="array" aca="1" ref="E3877" ca="1">IF(ISBLANK(INDIRECT(ADDRESS(ROW(B3877)+$N$5,COLUMN(B3877)))),"",(INDIRECT(ADDRESS(ROW(B3877)+$N$5,COLUMN(B3877)))/B3877-1))</f>
        <v>-2.7241783901208461E-3</v>
      </c>
      <c r="F3877" s="5">
        <f t="shared" ca="1" si="423"/>
        <v>42353</v>
      </c>
      <c r="G3877" s="11">
        <f t="shared" ca="1" si="427"/>
        <v>163.91800000000001</v>
      </c>
      <c r="H3877" s="17" cm="1">
        <f t="array" aca="1" ref="H3877" ca="1">IF(F3877="MAI","NESSUNO",INDIRECT(ADDRESS(ROW()+$N$5,2)))</f>
        <v>171.69300000000001</v>
      </c>
      <c r="I3877" s="11">
        <f t="shared" ca="1" si="428"/>
        <v>0.34696292492702696</v>
      </c>
      <c r="J3877" s="13">
        <f t="shared" ca="1" si="424"/>
        <v>4.9548938645707197E-2</v>
      </c>
      <c r="K3877" s="13" t="b">
        <f t="shared" ca="1" si="429"/>
        <v>1</v>
      </c>
    </row>
    <row r="3878" spans="1:11" x14ac:dyDescent="0.2">
      <c r="A3878" s="5">
        <f>IndiciMSCI!A3878</f>
        <v>42317</v>
      </c>
      <c r="B3878" cm="1">
        <f t="array" ref="B3878">INDEX(IndiciMSCI!A:Y,ROW(),Sheet1!$O$2)</f>
        <v>175.09200000000001</v>
      </c>
      <c r="C3878">
        <f t="shared" ca="1" si="425"/>
        <v>166.03829999999999</v>
      </c>
      <c r="D3878" t="b">
        <f t="shared" ca="1" si="426"/>
        <v>0</v>
      </c>
      <c r="E3878" s="13" cm="1">
        <f t="array" aca="1" ref="E3878" ca="1">IF(ISBLANK(INDIRECT(ADDRESS(ROW(B3878)+$N$5,COLUMN(B3878)))),"",(INDIRECT(ADDRESS(ROW(B3878)+$N$5,COLUMN(B3878)))/B3878-1))</f>
        <v>-1.3958376167957476E-2</v>
      </c>
      <c r="F3878" s="5">
        <f t="shared" ca="1" si="423"/>
        <v>42353</v>
      </c>
      <c r="G3878" s="11">
        <f t="shared" ca="1" si="427"/>
        <v>163.91800000000001</v>
      </c>
      <c r="H3878" s="17" cm="1">
        <f t="array" aca="1" ref="H3878" ca="1">IF(F3878="MAI","NESSUNO",INDIRECT(ADDRESS(ROW()+$N$5,2)))</f>
        <v>172.648</v>
      </c>
      <c r="I3878" s="11">
        <f t="shared" ca="1" si="428"/>
        <v>0.32024741517085431</v>
      </c>
      <c r="J3878" s="13">
        <f t="shared" ca="1" si="424"/>
        <v>5.5212041479098355E-2</v>
      </c>
      <c r="K3878" s="13" t="b">
        <f t="shared" ca="1" si="429"/>
        <v>1</v>
      </c>
    </row>
    <row r="3879" spans="1:11" x14ac:dyDescent="0.2">
      <c r="A3879" s="5">
        <f>IndiciMSCI!A3879</f>
        <v>42318</v>
      </c>
      <c r="B3879" cm="1">
        <f t="array" ref="B3879">INDEX(IndiciMSCI!A:Y,ROW(),Sheet1!$O$2)</f>
        <v>175.84299999999999</v>
      </c>
      <c r="C3879">
        <f t="shared" ca="1" si="425"/>
        <v>166.03829999999999</v>
      </c>
      <c r="D3879" t="b">
        <f t="shared" ca="1" si="426"/>
        <v>0</v>
      </c>
      <c r="E3879" s="13" cm="1">
        <f t="array" aca="1" ref="E3879" ca="1">IF(ISBLANK(INDIRECT(ADDRESS(ROW(B3879)+$N$5,COLUMN(B3879)))),"",(INDIRECT(ADDRESS(ROW(B3879)+$N$5,COLUMN(B3879)))/B3879-1))</f>
        <v>-2.0074725749674394E-2</v>
      </c>
      <c r="F3879" s="5">
        <f t="shared" ca="1" si="423"/>
        <v>42353</v>
      </c>
      <c r="G3879" s="11">
        <f t="shared" ca="1" si="427"/>
        <v>163.91800000000001</v>
      </c>
      <c r="H3879" s="17" cm="1">
        <f t="array" aca="1" ref="H3879" ca="1">IF(F3879="MAI","NESSUNO",INDIRECT(ADDRESS(ROW()+$N$5,2)))</f>
        <v>172.31299999999999</v>
      </c>
      <c r="I3879" s="11">
        <f t="shared" ca="1" si="428"/>
        <v>0.31134321082527094</v>
      </c>
      <c r="J3879" s="13">
        <f t="shared" ca="1" si="424"/>
        <v>5.3114015610398205E-2</v>
      </c>
      <c r="K3879" s="13" t="b">
        <f t="shared" ca="1" si="429"/>
        <v>1</v>
      </c>
    </row>
    <row r="3880" spans="1:11" x14ac:dyDescent="0.2">
      <c r="A3880" s="5">
        <f>IndiciMSCI!A3880</f>
        <v>42319</v>
      </c>
      <c r="B3880" cm="1">
        <f t="array" ref="B3880">INDEX(IndiciMSCI!A:Y,ROW(),Sheet1!$O$2)</f>
        <v>176.25800000000001</v>
      </c>
      <c r="C3880">
        <f t="shared" ca="1" si="425"/>
        <v>166.03829999999999</v>
      </c>
      <c r="D3880" t="b">
        <f t="shared" ca="1" si="426"/>
        <v>0</v>
      </c>
      <c r="E3880" s="13" cm="1">
        <f t="array" aca="1" ref="E3880" ca="1">IF(ISBLANK(INDIRECT(ADDRESS(ROW(B3880)+$N$5,COLUMN(B3880)))),"",(INDIRECT(ADDRESS(ROW(B3880)+$N$5,COLUMN(B3880)))/B3880-1))</f>
        <v>-5.7092444030909295E-2</v>
      </c>
      <c r="F3880" s="5">
        <f t="shared" ref="F3880:F3943" ca="1" si="430">IF(ISERROR(MATCH(TRUE,INDIRECT(ADDRESS(ROW(),4)&amp;":"&amp;ADDRESS(ROW()+$N$5,4)),0)),"MAI",INDEX(INDIRECT(ADDRESS(ROW(),1)&amp;":"&amp;ADDRESS(ROW()+$N$5,1)),MATCH(TRUE,INDIRECT(ADDRESS(ROW(),4)&amp;":"&amp;ADDRESS(ROW()+$N$5,4)),0)))</f>
        <v>42353</v>
      </c>
      <c r="G3880" s="11">
        <f t="shared" ca="1" si="427"/>
        <v>163.91800000000001</v>
      </c>
      <c r="H3880" s="17" cm="1">
        <f t="array" aca="1" ref="H3880" ca="1">IF(F3880="MAI","NESSUNO",INDIRECT(ADDRESS(ROW()+$N$5,2)))</f>
        <v>166.19499999999999</v>
      </c>
      <c r="I3880" s="11">
        <f t="shared" ca="1" si="428"/>
        <v>0.30243948922264963</v>
      </c>
      <c r="J3880" s="13">
        <f t="shared" ca="1" si="424"/>
        <v>1.5736157647254338E-2</v>
      </c>
      <c r="K3880" s="13" t="b">
        <f t="shared" ca="1" si="429"/>
        <v>1</v>
      </c>
    </row>
    <row r="3881" spans="1:11" x14ac:dyDescent="0.2">
      <c r="A3881" s="5">
        <f>IndiciMSCI!A3881</f>
        <v>42320</v>
      </c>
      <c r="B3881" cm="1">
        <f t="array" ref="B3881">INDEX(IndiciMSCI!A:Y,ROW(),Sheet1!$O$2)</f>
        <v>175.608</v>
      </c>
      <c r="C3881">
        <f t="shared" ca="1" si="425"/>
        <v>166.03829999999999</v>
      </c>
      <c r="D3881" t="b">
        <f t="shared" ca="1" si="426"/>
        <v>0</v>
      </c>
      <c r="E3881" s="13" cm="1">
        <f t="array" aca="1" ref="E3881" ca="1">IF(ISBLANK(INDIRECT(ADDRESS(ROW(B3881)+$N$5,COLUMN(B3881)))),"",(INDIRECT(ADDRESS(ROW(B3881)+$N$5,COLUMN(B3881)))/B3881-1))</f>
        <v>-9.4471778051112842E-3</v>
      </c>
      <c r="F3881" s="5">
        <f t="shared" ca="1" si="430"/>
        <v>42353</v>
      </c>
      <c r="G3881" s="11">
        <f t="shared" ca="1" si="427"/>
        <v>163.91800000000001</v>
      </c>
      <c r="H3881" s="17" cm="1">
        <f t="array" aca="1" ref="H3881" ca="1">IF(F3881="MAI","NESSUNO",INDIRECT(ADDRESS(ROW()+$N$5,2)))</f>
        <v>173.94900000000001</v>
      </c>
      <c r="I3881" s="11">
        <f t="shared" ca="1" si="428"/>
        <v>0.29353625033675712</v>
      </c>
      <c r="J3881" s="13">
        <f t="shared" ca="1" si="424"/>
        <v>6.2985982322482967E-2</v>
      </c>
      <c r="K3881" s="13" t="b">
        <f t="shared" ca="1" si="429"/>
        <v>1</v>
      </c>
    </row>
    <row r="3882" spans="1:11" x14ac:dyDescent="0.2">
      <c r="A3882" s="5">
        <f>IndiciMSCI!A3882</f>
        <v>42321</v>
      </c>
      <c r="B3882" cm="1">
        <f t="array" ref="B3882">INDEX(IndiciMSCI!A:Y,ROW(),Sheet1!$O$2)</f>
        <v>175.16499999999999</v>
      </c>
      <c r="C3882">
        <f t="shared" ca="1" si="425"/>
        <v>166.03829999999999</v>
      </c>
      <c r="D3882" t="b">
        <f t="shared" ca="1" si="426"/>
        <v>0</v>
      </c>
      <c r="E3882" s="13" cm="1">
        <f t="array" aca="1" ref="E3882" ca="1">IF(ISBLANK(INDIRECT(ADDRESS(ROW(B3882)+$N$5,COLUMN(B3882)))),"",(INDIRECT(ADDRESS(ROW(B3882)+$N$5,COLUMN(B3882)))/B3882-1))</f>
        <v>-1.9581537407586946E-3</v>
      </c>
      <c r="F3882" s="5">
        <f t="shared" ca="1" si="430"/>
        <v>42353</v>
      </c>
      <c r="G3882" s="11">
        <f t="shared" ca="1" si="427"/>
        <v>163.91800000000001</v>
      </c>
      <c r="H3882" s="17" cm="1">
        <f t="array" aca="1" ref="H3882" ca="1">IF(F3882="MAI","NESSUNO",INDIRECT(ADDRESS(ROW()+$N$5,2)))</f>
        <v>174.822</v>
      </c>
      <c r="I3882" s="11">
        <f t="shared" ca="1" si="428"/>
        <v>0.28463349414153072</v>
      </c>
      <c r="J3882" s="13">
        <f t="shared" ca="1" si="424"/>
        <v>6.8257503716135676E-2</v>
      </c>
      <c r="K3882" s="13" t="b">
        <f t="shared" ca="1" si="429"/>
        <v>1</v>
      </c>
    </row>
    <row r="3883" spans="1:11" x14ac:dyDescent="0.2">
      <c r="A3883" s="5">
        <f>IndiciMSCI!A3883</f>
        <v>42324</v>
      </c>
      <c r="B3883" cm="1">
        <f t="array" ref="B3883">INDEX(IndiciMSCI!A:Y,ROW(),Sheet1!$O$2)</f>
        <v>173.398</v>
      </c>
      <c r="C3883">
        <f t="shared" ca="1" si="425"/>
        <v>166.03829999999999</v>
      </c>
      <c r="D3883" t="b">
        <f t="shared" ca="1" si="426"/>
        <v>0</v>
      </c>
      <c r="E3883" s="13" cm="1">
        <f t="array" aca="1" ref="E3883" ca="1">IF(ISBLANK(INDIRECT(ADDRESS(ROW(B3883)+$N$5,COLUMN(B3883)))),"",(INDIRECT(ADDRESS(ROW(B3883)+$N$5,COLUMN(B3883)))/B3883-1))</f>
        <v>1.8633432911567605E-2</v>
      </c>
      <c r="F3883" s="5">
        <f t="shared" ca="1" si="430"/>
        <v>42353</v>
      </c>
      <c r="G3883" s="11">
        <f t="shared" ca="1" si="427"/>
        <v>163.91800000000001</v>
      </c>
      <c r="H3883" s="17" cm="1">
        <f t="array" aca="1" ref="H3883" ca="1">IF(F3883="MAI","NESSUNO",INDIRECT(ADDRESS(ROW()+$N$5,2)))</f>
        <v>176.62899999999999</v>
      </c>
      <c r="I3883" s="11">
        <f t="shared" ca="1" si="428"/>
        <v>0.25792812143765786</v>
      </c>
      <c r="J3883" s="13">
        <f t="shared" ca="1" si="424"/>
        <v>7.9118389203367792E-2</v>
      </c>
      <c r="K3883" s="13" t="b">
        <f t="shared" ca="1" si="429"/>
        <v>1</v>
      </c>
    </row>
    <row r="3884" spans="1:11" x14ac:dyDescent="0.2">
      <c r="A3884" s="5">
        <f>IndiciMSCI!A3884</f>
        <v>42325</v>
      </c>
      <c r="B3884" cm="1">
        <f t="array" ref="B3884">INDEX(IndiciMSCI!A:Y,ROW(),Sheet1!$O$2)</f>
        <v>175.572</v>
      </c>
      <c r="C3884">
        <f t="shared" ca="1" si="425"/>
        <v>166.03829999999999</v>
      </c>
      <c r="D3884" t="b">
        <f t="shared" ca="1" si="426"/>
        <v>0</v>
      </c>
      <c r="E3884" s="13" cm="1">
        <f t="array" aca="1" ref="E3884" ca="1">IF(ISBLANK(INDIRECT(ADDRESS(ROW(B3884)+$N$5,COLUMN(B3884)))),"",(INDIRECT(ADDRESS(ROW(B3884)+$N$5,COLUMN(B3884)))/B3884-1))</f>
        <v>3.9983596473240901E-3</v>
      </c>
      <c r="F3884" s="5">
        <f t="shared" ca="1" si="430"/>
        <v>42353</v>
      </c>
      <c r="G3884" s="11">
        <f t="shared" ca="1" si="427"/>
        <v>163.91800000000001</v>
      </c>
      <c r="H3884" s="17" cm="1">
        <f t="array" aca="1" ref="H3884" ca="1">IF(F3884="MAI","NESSUNO",INDIRECT(ADDRESS(ROW()+$N$5,2)))</f>
        <v>176.274</v>
      </c>
      <c r="I3884" s="11">
        <f t="shared" ca="1" si="428"/>
        <v>0.24902729574310456</v>
      </c>
      <c r="J3884" s="13">
        <f t="shared" ca="1" si="424"/>
        <v>7.6898371720879335E-2</v>
      </c>
      <c r="K3884" s="13" t="b">
        <f t="shared" ca="1" si="429"/>
        <v>1</v>
      </c>
    </row>
    <row r="3885" spans="1:11" x14ac:dyDescent="0.2">
      <c r="A3885" s="5">
        <f>IndiciMSCI!A3885</f>
        <v>42326</v>
      </c>
      <c r="B3885" cm="1">
        <f t="array" ref="B3885">INDEX(IndiciMSCI!A:Y,ROW(),Sheet1!$O$2)</f>
        <v>175.578</v>
      </c>
      <c r="C3885">
        <f t="shared" ca="1" si="425"/>
        <v>166.03829999999999</v>
      </c>
      <c r="D3885" t="b">
        <f t="shared" ca="1" si="426"/>
        <v>0</v>
      </c>
      <c r="E3885" s="13" cm="1">
        <f t="array" aca="1" ref="E3885" ca="1">IF(ISBLANK(INDIRECT(ADDRESS(ROW(B3885)+$N$5,COLUMN(B3885)))),"",(INDIRECT(ADDRESS(ROW(B3885)+$N$5,COLUMN(B3885)))/B3885-1))</f>
        <v>1.7109205025686469E-2</v>
      </c>
      <c r="F3885" s="5">
        <f t="shared" ca="1" si="430"/>
        <v>42353</v>
      </c>
      <c r="G3885" s="11">
        <f t="shared" ca="1" si="427"/>
        <v>163.91800000000001</v>
      </c>
      <c r="H3885" s="17" cm="1">
        <f t="array" aca="1" ref="H3885" ca="1">IF(F3885="MAI","NESSUNO",INDIRECT(ADDRESS(ROW()+$N$5,2)))</f>
        <v>178.58199999999999</v>
      </c>
      <c r="I3885" s="11">
        <f t="shared" ca="1" si="428"/>
        <v>0.24012695260833539</v>
      </c>
      <c r="J3885" s="13">
        <f t="shared" ca="1" si="424"/>
        <v>9.0924285024270191E-2</v>
      </c>
      <c r="K3885" s="13" t="b">
        <f t="shared" ca="1" si="429"/>
        <v>1</v>
      </c>
    </row>
    <row r="3886" spans="1:11" x14ac:dyDescent="0.2">
      <c r="A3886" s="5">
        <f>IndiciMSCI!A3886</f>
        <v>42327</v>
      </c>
      <c r="B3886" cm="1">
        <f t="array" ref="B3886">INDEX(IndiciMSCI!A:Y,ROW(),Sheet1!$O$2)</f>
        <v>176.75299999999999</v>
      </c>
      <c r="C3886">
        <f t="shared" ca="1" si="425"/>
        <v>166.03829999999999</v>
      </c>
      <c r="D3886" t="b">
        <f t="shared" ca="1" si="426"/>
        <v>0</v>
      </c>
      <c r="E3886" s="13" cm="1">
        <f t="array" aca="1" ref="E3886" ca="1">IF(ISBLANK(INDIRECT(ADDRESS(ROW(B3886)+$N$5,COLUMN(B3886)))),"",(INDIRECT(ADDRESS(ROW(B3886)+$N$5,COLUMN(B3886)))/B3886-1))</f>
        <v>1.2729628351428213E-2</v>
      </c>
      <c r="F3886" s="5">
        <f t="shared" ca="1" si="430"/>
        <v>42353</v>
      </c>
      <c r="G3886" s="11">
        <f t="shared" ca="1" si="427"/>
        <v>163.91800000000001</v>
      </c>
      <c r="H3886" s="17" cm="1">
        <f t="array" aca="1" ref="H3886" ca="1">IF(F3886="MAI","NESSUNO",INDIRECT(ADDRESS(ROW()+$N$5,2)))</f>
        <v>179.00299999999999</v>
      </c>
      <c r="I3886" s="11">
        <f t="shared" ca="1" si="428"/>
        <v>0.23122709200717395</v>
      </c>
      <c r="J3886" s="13">
        <f t="shared" ca="1" si="424"/>
        <v>9.3438347783691561E-2</v>
      </c>
      <c r="K3886" s="13" t="b">
        <f t="shared" ca="1" si="429"/>
        <v>1</v>
      </c>
    </row>
    <row r="3887" spans="1:11" x14ac:dyDescent="0.2">
      <c r="A3887" s="5">
        <f>IndiciMSCI!A3887</f>
        <v>42328</v>
      </c>
      <c r="B3887" cm="1">
        <f t="array" ref="B3887">INDEX(IndiciMSCI!A:Y,ROW(),Sheet1!$O$2)</f>
        <v>178.03399999999999</v>
      </c>
      <c r="C3887">
        <f t="shared" ca="1" si="425"/>
        <v>166.03829999999999</v>
      </c>
      <c r="D3887" t="b">
        <f t="shared" ca="1" si="426"/>
        <v>0</v>
      </c>
      <c r="E3887" s="13" cm="1">
        <f t="array" aca="1" ref="E3887" ca="1">IF(ISBLANK(INDIRECT(ADDRESS(ROW(B3887)+$N$5,COLUMN(B3887)))),"",(INDIRECT(ADDRESS(ROW(B3887)+$N$5,COLUMN(B3887)))/B3887-1))</f>
        <v>6.0325555792715146E-3</v>
      </c>
      <c r="F3887" s="5">
        <f t="shared" ca="1" si="430"/>
        <v>42353</v>
      </c>
      <c r="G3887" s="11">
        <f t="shared" ca="1" si="427"/>
        <v>163.91800000000001</v>
      </c>
      <c r="H3887" s="17" cm="1">
        <f t="array" aca="1" ref="H3887" ca="1">IF(F3887="MAI","NESSUNO",INDIRECT(ADDRESS(ROW()+$N$5,2)))</f>
        <v>179.108</v>
      </c>
      <c r="I3887" s="11">
        <f t="shared" ca="1" si="428"/>
        <v>0.22232771391347228</v>
      </c>
      <c r="J3887" s="13">
        <f t="shared" ca="1" si="424"/>
        <v>9.4024620321828414E-2</v>
      </c>
      <c r="K3887" s="13" t="b">
        <f t="shared" ca="1" si="429"/>
        <v>1</v>
      </c>
    </row>
    <row r="3888" spans="1:11" x14ac:dyDescent="0.2">
      <c r="A3888" s="5">
        <f>IndiciMSCI!A3888</f>
        <v>42331</v>
      </c>
      <c r="B3888" cm="1">
        <f t="array" ref="B3888">INDEX(IndiciMSCI!A:Y,ROW(),Sheet1!$O$2)</f>
        <v>178.65</v>
      </c>
      <c r="C3888">
        <f t="shared" ca="1" si="425"/>
        <v>166.03829999999999</v>
      </c>
      <c r="D3888" t="b">
        <f t="shared" ca="1" si="426"/>
        <v>0</v>
      </c>
      <c r="E3888" s="13" cm="1">
        <f t="array" aca="1" ref="E3888" ca="1">IF(ISBLANK(INDIRECT(ADDRESS(ROW(B3888)+$N$5,COLUMN(B3888)))),"",(INDIRECT(ADDRESS(ROW(B3888)+$N$5,COLUMN(B3888)))/B3888-1))</f>
        <v>5.9669745312063149E-3</v>
      </c>
      <c r="F3888" s="5">
        <f t="shared" ca="1" si="430"/>
        <v>42353</v>
      </c>
      <c r="G3888" s="11">
        <f t="shared" ca="1" si="427"/>
        <v>163.91800000000001</v>
      </c>
      <c r="H3888" s="17" cm="1">
        <f t="array" aca="1" ref="H3888" ca="1">IF(F3888="MAI","NESSUNO",INDIRECT(ADDRESS(ROW()+$N$5,2)))</f>
        <v>179.71600000000001</v>
      </c>
      <c r="I3888" s="11">
        <f t="shared" ca="1" si="428"/>
        <v>0.19563247441539033</v>
      </c>
      <c r="J3888" s="13">
        <f t="shared" ca="1" si="424"/>
        <v>9.7570934701590992E-2</v>
      </c>
      <c r="K3888" s="13" t="b">
        <f t="shared" ca="1" si="429"/>
        <v>1</v>
      </c>
    </row>
    <row r="3889" spans="1:11" x14ac:dyDescent="0.2">
      <c r="A3889" s="5">
        <f>IndiciMSCI!A3889</f>
        <v>42332</v>
      </c>
      <c r="B3889" cm="1">
        <f t="array" ref="B3889">INDEX(IndiciMSCI!A:Y,ROW(),Sheet1!$O$2)</f>
        <v>179.18600000000001</v>
      </c>
      <c r="C3889">
        <f t="shared" ca="1" si="425"/>
        <v>166.03829999999999</v>
      </c>
      <c r="D3889" t="b">
        <f t="shared" ca="1" si="426"/>
        <v>0</v>
      </c>
      <c r="E3889" s="13" cm="1">
        <f t="array" aca="1" ref="E3889" ca="1">IF(ISBLANK(INDIRECT(ADDRESS(ROW(B3889)+$N$5,COLUMN(B3889)))),"",(INDIRECT(ADDRESS(ROW(B3889)+$N$5,COLUMN(B3889)))/B3889-1))</f>
        <v>4.8887747926735781E-3</v>
      </c>
      <c r="F3889" s="5">
        <f t="shared" ca="1" si="430"/>
        <v>42353</v>
      </c>
      <c r="G3889" s="11">
        <f t="shared" ca="1" si="427"/>
        <v>163.91800000000001</v>
      </c>
      <c r="H3889" s="17" cm="1">
        <f t="array" aca="1" ref="H3889" ca="1">IF(F3889="MAI","NESSUNO",INDIRECT(ADDRESS(ROW()+$N$5,2)))</f>
        <v>180.06200000000001</v>
      </c>
      <c r="I3889" s="11">
        <f t="shared" ca="1" si="428"/>
        <v>0.18673502608990589</v>
      </c>
      <c r="J3889" s="13">
        <f t="shared" ca="1" si="424"/>
        <v>9.9627466331274853E-2</v>
      </c>
      <c r="K3889" s="13" t="b">
        <f t="shared" ca="1" si="429"/>
        <v>1</v>
      </c>
    </row>
    <row r="3890" spans="1:11" x14ac:dyDescent="0.2">
      <c r="A3890" s="5">
        <f>IndiciMSCI!A3890</f>
        <v>42333</v>
      </c>
      <c r="B3890" cm="1">
        <f t="array" ref="B3890">INDEX(IndiciMSCI!A:Y,ROW(),Sheet1!$O$2)</f>
        <v>177.98400000000001</v>
      </c>
      <c r="C3890">
        <f t="shared" ca="1" si="425"/>
        <v>166.03829999999999</v>
      </c>
      <c r="D3890" t="b">
        <f t="shared" ca="1" si="426"/>
        <v>0</v>
      </c>
      <c r="E3890" s="13" cm="1">
        <f t="array" aca="1" ref="E3890" ca="1">IF(ISBLANK(INDIRECT(ADDRESS(ROW(B3890)+$N$5,COLUMN(B3890)))),"",(INDIRECT(ADDRESS(ROW(B3890)+$N$5,COLUMN(B3890)))/B3890-1))</f>
        <v>2.6069759079467847E-3</v>
      </c>
      <c r="F3890" s="5">
        <f t="shared" ca="1" si="430"/>
        <v>42353</v>
      </c>
      <c r="G3890" s="11">
        <f t="shared" ca="1" si="427"/>
        <v>163.91800000000001</v>
      </c>
      <c r="H3890" s="17" cm="1">
        <f t="array" aca="1" ref="H3890" ca="1">IF(F3890="MAI","NESSUNO",INDIRECT(ADDRESS(ROW()+$N$5,2)))</f>
        <v>178.44800000000001</v>
      </c>
      <c r="I3890" s="11">
        <f t="shared" ca="1" si="428"/>
        <v>0.17783806014105608</v>
      </c>
      <c r="J3890" s="13">
        <f t="shared" ca="1" si="424"/>
        <v>8.9726802792500254E-2</v>
      </c>
      <c r="K3890" s="13" t="b">
        <f t="shared" ca="1" si="429"/>
        <v>1</v>
      </c>
    </row>
    <row r="3891" spans="1:11" x14ac:dyDescent="0.2">
      <c r="A3891" s="5">
        <f>IndiciMSCI!A3891</f>
        <v>42334</v>
      </c>
      <c r="B3891" cm="1">
        <f t="array" ref="B3891">INDEX(IndiciMSCI!A:Y,ROW(),Sheet1!$O$2)</f>
        <v>179.053</v>
      </c>
      <c r="C3891">
        <f t="shared" ca="1" si="425"/>
        <v>166.03829999999999</v>
      </c>
      <c r="D3891" t="b">
        <f t="shared" ca="1" si="426"/>
        <v>0</v>
      </c>
      <c r="E3891" s="13" cm="1">
        <f t="array" aca="1" ref="E3891" ca="1">IF(ISBLANK(INDIRECT(ADDRESS(ROW(B3891)+$N$5,COLUMN(B3891)))),"",(INDIRECT(ADDRESS(ROW(B3891)+$N$5,COLUMN(B3891)))/B3891-1))</f>
        <v>1.0052889367953011E-3</v>
      </c>
      <c r="F3891" s="5">
        <f t="shared" ca="1" si="430"/>
        <v>42353</v>
      </c>
      <c r="G3891" s="11">
        <f t="shared" ca="1" si="427"/>
        <v>163.91800000000001</v>
      </c>
      <c r="H3891" s="17" cm="1">
        <f t="array" aca="1" ref="H3891" ca="1">IF(F3891="MAI","NESSUNO",INDIRECT(ADDRESS(ROW()+$N$5,2)))</f>
        <v>179.233</v>
      </c>
      <c r="I3891" s="11">
        <f t="shared" ca="1" si="428"/>
        <v>0.16894157654272135</v>
      </c>
      <c r="J3891" s="13">
        <f t="shared" ca="1" si="424"/>
        <v>9.4461508660078325E-2</v>
      </c>
      <c r="K3891" s="13" t="b">
        <f t="shared" ca="1" si="429"/>
        <v>1</v>
      </c>
    </row>
    <row r="3892" spans="1:11" x14ac:dyDescent="0.2">
      <c r="A3892" s="5">
        <f>IndiciMSCI!A3892</f>
        <v>42335</v>
      </c>
      <c r="B3892" cm="1">
        <f t="array" ref="B3892">INDEX(IndiciMSCI!A:Y,ROW(),Sheet1!$O$2)</f>
        <v>178.26</v>
      </c>
      <c r="C3892">
        <f t="shared" ca="1" si="425"/>
        <v>166.03829999999999</v>
      </c>
      <c r="D3892" t="b">
        <f t="shared" ca="1" si="426"/>
        <v>0</v>
      </c>
      <c r="E3892" s="13" cm="1">
        <f t="array" aca="1" ref="E3892" ca="1">IF(ISBLANK(INDIRECT(ADDRESS(ROW(B3892)+$N$5,COLUMN(B3892)))),"",(INDIRECT(ADDRESS(ROW(B3892)+$N$5,COLUMN(B3892)))/B3892-1))</f>
        <v>7.3319869853023523E-3</v>
      </c>
      <c r="F3892" s="5">
        <f t="shared" ca="1" si="430"/>
        <v>42353</v>
      </c>
      <c r="G3892" s="11">
        <f t="shared" ca="1" si="427"/>
        <v>163.91800000000001</v>
      </c>
      <c r="H3892" s="17" cm="1">
        <f t="array" aca="1" ref="H3892" ca="1">IF(F3892="MAI","NESSUNO",INDIRECT(ADDRESS(ROW()+$N$5,2)))</f>
        <v>179.56700000000001</v>
      </c>
      <c r="I3892" s="11">
        <f t="shared" ca="1" si="428"/>
        <v>0.16004557526878216</v>
      </c>
      <c r="J3892" s="13">
        <f t="shared" ca="1" si="424"/>
        <v>9.6444841782286156E-2</v>
      </c>
      <c r="K3892" s="13" t="b">
        <f t="shared" ca="1" si="429"/>
        <v>1</v>
      </c>
    </row>
    <row r="3893" spans="1:11" x14ac:dyDescent="0.2">
      <c r="A3893" s="5">
        <f>IndiciMSCI!A3893</f>
        <v>42338</v>
      </c>
      <c r="B3893" cm="1">
        <f t="array" ref="B3893">INDEX(IndiciMSCI!A:Y,ROW(),Sheet1!$O$2)</f>
        <v>176.26400000000001</v>
      </c>
      <c r="C3893">
        <f t="shared" ca="1" si="425"/>
        <v>166.03829999999999</v>
      </c>
      <c r="D3893" t="b">
        <f t="shared" ca="1" si="426"/>
        <v>0</v>
      </c>
      <c r="E3893" s="13" cm="1">
        <f t="array" aca="1" ref="E3893" ca="1">IF(ISBLANK(INDIRECT(ADDRESS(ROW(B3893)+$N$5,COLUMN(B3893)))),"",(INDIRECT(ADDRESS(ROW(B3893)+$N$5,COLUMN(B3893)))/B3893-1))</f>
        <v>3.0261426042754058E-2</v>
      </c>
      <c r="F3893" s="5">
        <f t="shared" ca="1" si="430"/>
        <v>42353</v>
      </c>
      <c r="G3893" s="11">
        <f t="shared" ca="1" si="427"/>
        <v>163.91800000000001</v>
      </c>
      <c r="H3893" s="17" cm="1">
        <f t="array" aca="1" ref="H3893" ca="1">IF(F3893="MAI","NESSUNO",INDIRECT(ADDRESS(ROW()+$N$5,2)))</f>
        <v>181.59800000000001</v>
      </c>
      <c r="I3893" s="11">
        <f t="shared" ca="1" si="428"/>
        <v>0.13336046513157385</v>
      </c>
      <c r="J3893" s="13">
        <f t="shared" ca="1" si="424"/>
        <v>0.10867238781056125</v>
      </c>
      <c r="K3893" s="13" t="b">
        <f t="shared" ca="1" si="429"/>
        <v>1</v>
      </c>
    </row>
    <row r="3894" spans="1:11" x14ac:dyDescent="0.2">
      <c r="A3894" s="5">
        <f>IndiciMSCI!A3894</f>
        <v>42339</v>
      </c>
      <c r="B3894" cm="1">
        <f t="array" ref="B3894">INDEX(IndiciMSCI!A:Y,ROW(),Sheet1!$O$2)</f>
        <v>178.60599999999999</v>
      </c>
      <c r="C3894">
        <f t="shared" ca="1" si="425"/>
        <v>166.03829999999999</v>
      </c>
      <c r="D3894" t="b">
        <f t="shared" ca="1" si="426"/>
        <v>0</v>
      </c>
      <c r="E3894" s="13" cm="1">
        <f t="array" aca="1" ref="E3894" ca="1">IF(ISBLANK(INDIRECT(ADDRESS(ROW(B3894)+$N$5,COLUMN(B3894)))),"",(INDIRECT(ADDRESS(ROW(B3894)+$N$5,COLUMN(B3894)))/B3894-1))</f>
        <v>7.3569756895064398E-3</v>
      </c>
      <c r="F3894" s="5">
        <f t="shared" ca="1" si="430"/>
        <v>42353</v>
      </c>
      <c r="G3894" s="11">
        <f t="shared" ca="1" si="427"/>
        <v>163.91800000000001</v>
      </c>
      <c r="H3894" s="17" cm="1">
        <f t="array" aca="1" ref="H3894" ca="1">IF(F3894="MAI","NESSUNO",INDIRECT(ADDRESS(ROW()+$N$5,2)))</f>
        <v>179.92</v>
      </c>
      <c r="I3894" s="11">
        <f t="shared" ca="1" si="428"/>
        <v>0.12446639289359496</v>
      </c>
      <c r="J3894" s="13">
        <f t="shared" ca="1" si="424"/>
        <v>9.8381302803191684E-2</v>
      </c>
      <c r="K3894" s="13" t="b">
        <f t="shared" ca="1" si="429"/>
        <v>1</v>
      </c>
    </row>
    <row r="3895" spans="1:11" x14ac:dyDescent="0.2">
      <c r="A3895" s="5">
        <f>IndiciMSCI!A3895</f>
        <v>42340</v>
      </c>
      <c r="B3895" cm="1">
        <f t="array" ref="B3895">INDEX(IndiciMSCI!A:Y,ROW(),Sheet1!$O$2)</f>
        <v>178.21799999999999</v>
      </c>
      <c r="C3895">
        <f t="shared" ca="1" si="425"/>
        <v>166.03829999999999</v>
      </c>
      <c r="D3895" t="b">
        <f t="shared" ca="1" si="426"/>
        <v>0</v>
      </c>
      <c r="E3895" s="13" cm="1">
        <f t="array" aca="1" ref="E3895" ca="1">IF(ISBLANK(INDIRECT(ADDRESS(ROW(B3895)+$N$5,COLUMN(B3895)))),"",(INDIRECT(ADDRESS(ROW(B3895)+$N$5,COLUMN(B3895)))/B3895-1))</f>
        <v>1.6496650170017002E-3</v>
      </c>
      <c r="F3895" s="5">
        <f t="shared" ca="1" si="430"/>
        <v>42353</v>
      </c>
      <c r="G3895" s="11">
        <f t="shared" ca="1" si="427"/>
        <v>163.91800000000001</v>
      </c>
      <c r="H3895" s="17" cm="1">
        <f t="array" aca="1" ref="H3895" ca="1">IF(F3895="MAI","NESSUNO",INDIRECT(ADDRESS(ROW()+$N$5,2)))</f>
        <v>178.512</v>
      </c>
      <c r="I3895" s="11">
        <f t="shared" ca="1" si="428"/>
        <v>0.1155728028492149</v>
      </c>
      <c r="J3895" s="13">
        <f t="shared" ca="1" si="424"/>
        <v>8.9737385783435666E-2</v>
      </c>
      <c r="K3895" s="13" t="b">
        <f t="shared" ca="1" si="429"/>
        <v>1</v>
      </c>
    </row>
    <row r="3896" spans="1:11" x14ac:dyDescent="0.2">
      <c r="A3896" s="5">
        <f>IndiciMSCI!A3896</f>
        <v>42341</v>
      </c>
      <c r="B3896" cm="1">
        <f t="array" ref="B3896">INDEX(IndiciMSCI!A:Y,ROW(),Sheet1!$O$2)</f>
        <v>174.148</v>
      </c>
      <c r="C3896">
        <f t="shared" ca="1" si="425"/>
        <v>166.03829999999999</v>
      </c>
      <c r="D3896" t="b">
        <f t="shared" ca="1" si="426"/>
        <v>0</v>
      </c>
      <c r="E3896" s="13" cm="1">
        <f t="array" aca="1" ref="E3896" ca="1">IF(ISBLANK(INDIRECT(ADDRESS(ROW(B3896)+$N$5,COLUMN(B3896)))),"",(INDIRECT(ADDRESS(ROW(B3896)+$N$5,COLUMN(B3896)))/B3896-1))</f>
        <v>3.1019592530491469E-2</v>
      </c>
      <c r="F3896" s="5">
        <f t="shared" ca="1" si="430"/>
        <v>42353</v>
      </c>
      <c r="G3896" s="11">
        <f t="shared" ca="1" si="427"/>
        <v>163.91800000000001</v>
      </c>
      <c r="H3896" s="17" cm="1">
        <f t="array" aca="1" ref="H3896" ca="1">IF(F3896="MAI","NESSUNO",INDIRECT(ADDRESS(ROW()+$N$5,2)))</f>
        <v>179.55</v>
      </c>
      <c r="I3896" s="11">
        <f t="shared" ca="1" si="428"/>
        <v>0.10667969497231411</v>
      </c>
      <c r="J3896" s="13">
        <f t="shared" ca="1" si="424"/>
        <v>9.601556689913443E-2</v>
      </c>
      <c r="K3896" s="13" t="b">
        <f t="shared" ca="1" si="429"/>
        <v>1</v>
      </c>
    </row>
    <row r="3897" spans="1:11" x14ac:dyDescent="0.2">
      <c r="A3897" s="5">
        <f>IndiciMSCI!A3897</f>
        <v>42342</v>
      </c>
      <c r="B3897" cm="1">
        <f t="array" ref="B3897">INDEX(IndiciMSCI!A:Y,ROW(),Sheet1!$O$2)</f>
        <v>170.446</v>
      </c>
      <c r="C3897">
        <f t="shared" ca="1" si="425"/>
        <v>166.03829999999999</v>
      </c>
      <c r="D3897" t="b">
        <f t="shared" ca="1" si="426"/>
        <v>0</v>
      </c>
      <c r="E3897" s="13" cm="1">
        <f t="array" aca="1" ref="E3897" ca="1">IF(ISBLANK(INDIRECT(ADDRESS(ROW(B3897)+$N$5,COLUMN(B3897)))),"",(INDIRECT(ADDRESS(ROW(B3897)+$N$5,COLUMN(B3897)))/B3897-1))</f>
        <v>5.0538000305081932E-2</v>
      </c>
      <c r="F3897" s="5">
        <f t="shared" ca="1" si="430"/>
        <v>42353</v>
      </c>
      <c r="G3897" s="11">
        <f t="shared" ca="1" si="427"/>
        <v>163.91800000000001</v>
      </c>
      <c r="H3897" s="17" cm="1">
        <f t="array" aca="1" ref="H3897" ca="1">IF(F3897="MAI","NESSUNO",INDIRECT(ADDRESS(ROW()+$N$5,2)))</f>
        <v>179.06</v>
      </c>
      <c r="I3897" s="11">
        <f t="shared" ca="1" si="428"/>
        <v>9.7787069236801472E-2</v>
      </c>
      <c r="J3897" s="13">
        <f t="shared" ca="1" si="424"/>
        <v>9.297201691843969E-2</v>
      </c>
      <c r="K3897" s="13" t="b">
        <f t="shared" ca="1" si="429"/>
        <v>1</v>
      </c>
    </row>
    <row r="3898" spans="1:11" x14ac:dyDescent="0.2">
      <c r="A3898" s="5">
        <f>IndiciMSCI!A3898</f>
        <v>42345</v>
      </c>
      <c r="B3898" cm="1">
        <f t="array" ref="B3898">INDEX(IndiciMSCI!A:Y,ROW(),Sheet1!$O$2)</f>
        <v>172.02</v>
      </c>
      <c r="C3898">
        <f t="shared" ca="1" si="425"/>
        <v>166.03829999999999</v>
      </c>
      <c r="D3898" t="b">
        <f t="shared" ca="1" si="426"/>
        <v>0</v>
      </c>
      <c r="E3898" s="13" cm="1">
        <f t="array" aca="1" ref="E3898" ca="1">IF(ISBLANK(INDIRECT(ADDRESS(ROW(B3898)+$N$5,COLUMN(B3898)))),"",(INDIRECT(ADDRESS(ROW(B3898)+$N$5,COLUMN(B3898)))/B3898-1))</f>
        <v>2.1392861295198129E-2</v>
      </c>
      <c r="F3898" s="5">
        <f t="shared" ca="1" si="430"/>
        <v>42353</v>
      </c>
      <c r="G3898" s="11">
        <f t="shared" ca="1" si="427"/>
        <v>163.91800000000001</v>
      </c>
      <c r="H3898" s="17" cm="1">
        <f t="array" aca="1" ref="H3898" ca="1">IF(F3898="MAI","NESSUNO",INDIRECT(ADDRESS(ROW()+$N$5,2)))</f>
        <v>175.7</v>
      </c>
      <c r="I3898" s="11">
        <f t="shared" ca="1" si="428"/>
        <v>7.111208461688534E-2</v>
      </c>
      <c r="J3898" s="13">
        <f t="shared" ca="1" si="424"/>
        <v>7.2311229301338889E-2</v>
      </c>
      <c r="K3898" s="13" t="b">
        <f t="shared" ca="1" si="429"/>
        <v>1</v>
      </c>
    </row>
    <row r="3899" spans="1:11" x14ac:dyDescent="0.2">
      <c r="A3899" s="5">
        <f>IndiciMSCI!A3899</f>
        <v>42346</v>
      </c>
      <c r="B3899" cm="1">
        <f t="array" ref="B3899">INDEX(IndiciMSCI!A:Y,ROW(),Sheet1!$O$2)</f>
        <v>170.34299999999999</v>
      </c>
      <c r="C3899">
        <f t="shared" ca="1" si="425"/>
        <v>166.03829999999999</v>
      </c>
      <c r="D3899" t="b">
        <f t="shared" ca="1" si="426"/>
        <v>0</v>
      </c>
      <c r="E3899" s="13" cm="1">
        <f t="array" aca="1" ref="E3899" ca="1">IF(ISBLANK(INDIRECT(ADDRESS(ROW(B3899)+$N$5,COLUMN(B3899)))),"",(INDIRECT(ADDRESS(ROW(B3899)+$N$5,COLUMN(B3899)))/B3899-1))</f>
        <v>4.2109156231838085E-2</v>
      </c>
      <c r="F3899" s="5">
        <f t="shared" ca="1" si="430"/>
        <v>42353</v>
      </c>
      <c r="G3899" s="11">
        <f t="shared" ca="1" si="427"/>
        <v>163.91800000000001</v>
      </c>
      <c r="H3899" s="17" cm="1">
        <f t="array" aca="1" ref="H3899" ca="1">IF(F3899="MAI","NESSUNO",INDIRECT(ADDRESS(ROW()+$N$5,2)))</f>
        <v>177.51599999999999</v>
      </c>
      <c r="I3899" s="11">
        <f t="shared" ca="1" si="428"/>
        <v>6.2221387185388721E-2</v>
      </c>
      <c r="J3899" s="13">
        <f t="shared" ca="1" si="424"/>
        <v>8.3335700699040824E-2</v>
      </c>
      <c r="K3899" s="13" t="b">
        <f t="shared" ca="1" si="429"/>
        <v>1</v>
      </c>
    </row>
    <row r="3900" spans="1:11" x14ac:dyDescent="0.2">
      <c r="A3900" s="5">
        <f>IndiciMSCI!A3900</f>
        <v>42347</v>
      </c>
      <c r="B3900" cm="1">
        <f t="array" ref="B3900">INDEX(IndiciMSCI!A:Y,ROW(),Sheet1!$O$2)</f>
        <v>168.76900000000001</v>
      </c>
      <c r="C3900">
        <f t="shared" ca="1" si="425"/>
        <v>166.03829999999999</v>
      </c>
      <c r="D3900" t="b">
        <f t="shared" ca="1" si="426"/>
        <v>0</v>
      </c>
      <c r="E3900" s="13" cm="1">
        <f t="array" aca="1" ref="E3900" ca="1">IF(ISBLANK(INDIRECT(ADDRESS(ROW(B3900)+$N$5,COLUMN(B3900)))),"",(INDIRECT(ADDRESS(ROW(B3900)+$N$5,COLUMN(B3900)))/B3900-1))</f>
        <v>6.2007833192114781E-2</v>
      </c>
      <c r="F3900" s="5">
        <f t="shared" ca="1" si="430"/>
        <v>42353</v>
      </c>
      <c r="G3900" s="11">
        <f t="shared" ca="1" si="427"/>
        <v>163.91800000000001</v>
      </c>
      <c r="H3900" s="17" cm="1">
        <f t="array" aca="1" ref="H3900" ca="1">IF(F3900="MAI","NESSUNO",INDIRECT(ADDRESS(ROW()+$N$5,2)))</f>
        <v>179.23400000000001</v>
      </c>
      <c r="I3900" s="11">
        <f t="shared" ca="1" si="428"/>
        <v>5.3331171764511964E-2</v>
      </c>
      <c r="J3900" s="13">
        <f t="shared" ca="1" si="424"/>
        <v>9.3762315131739729E-2</v>
      </c>
      <c r="K3900" s="13" t="b">
        <f t="shared" ca="1" si="429"/>
        <v>1</v>
      </c>
    </row>
    <row r="3901" spans="1:11" x14ac:dyDescent="0.2">
      <c r="A3901" s="5">
        <f>IndiciMSCI!A3901</f>
        <v>42348</v>
      </c>
      <c r="B3901" cm="1">
        <f t="array" ref="B3901">INDEX(IndiciMSCI!A:Y,ROW(),Sheet1!$O$2)</f>
        <v>168.339</v>
      </c>
      <c r="C3901">
        <f t="shared" ca="1" si="425"/>
        <v>166.03829999999999</v>
      </c>
      <c r="D3901" t="b">
        <f t="shared" ca="1" si="426"/>
        <v>0</v>
      </c>
      <c r="E3901" s="13" cm="1">
        <f t="array" aca="1" ref="E3901" ca="1">IF(ISBLANK(INDIRECT(ADDRESS(ROW(B3901)+$N$5,COLUMN(B3901)))),"",(INDIRECT(ADDRESS(ROW(B3901)+$N$5,COLUMN(B3901)))/B3901-1))</f>
        <v>9.0769221630162988E-2</v>
      </c>
      <c r="F3901" s="5">
        <f t="shared" ca="1" si="430"/>
        <v>42353</v>
      </c>
      <c r="G3901" s="11">
        <f t="shared" ca="1" si="427"/>
        <v>163.91800000000001</v>
      </c>
      <c r="H3901" s="17" cm="1">
        <f t="array" aca="1" ref="H3901" ca="1">IF(F3901="MAI","NESSUNO",INDIRECT(ADDRESS(ROW()+$N$5,2)))</f>
        <v>183.619</v>
      </c>
      <c r="I3901" s="11">
        <f t="shared" ca="1" si="428"/>
        <v>4.4441438328192362E-2</v>
      </c>
      <c r="J3901" s="13">
        <f t="shared" ca="1" si="424"/>
        <v>0.12045926279193368</v>
      </c>
      <c r="K3901" s="13" t="b">
        <f t="shared" ca="1" si="429"/>
        <v>1</v>
      </c>
    </row>
    <row r="3902" spans="1:11" x14ac:dyDescent="0.2">
      <c r="A3902" s="5">
        <f>IndiciMSCI!A3902</f>
        <v>42349</v>
      </c>
      <c r="B3902" cm="1">
        <f t="array" ref="B3902">INDEX(IndiciMSCI!A:Y,ROW(),Sheet1!$O$2)</f>
        <v>169.221</v>
      </c>
      <c r="C3902">
        <f t="shared" ca="1" si="425"/>
        <v>166.03829999999999</v>
      </c>
      <c r="D3902" t="b">
        <f t="shared" ca="1" si="426"/>
        <v>0</v>
      </c>
      <c r="E3902" s="13" cm="1">
        <f t="array" aca="1" ref="E3902" ca="1">IF(ISBLANK(INDIRECT(ADDRESS(ROW(B3902)+$N$5,COLUMN(B3902)))),"",(INDIRECT(ADDRESS(ROW(B3902)+$N$5,COLUMN(B3902)))/B3902-1))</f>
        <v>9.3392664031060058E-2</v>
      </c>
      <c r="F3902" s="5">
        <f t="shared" ca="1" si="430"/>
        <v>42353</v>
      </c>
      <c r="G3902" s="11">
        <f t="shared" ca="1" si="427"/>
        <v>163.91800000000001</v>
      </c>
      <c r="H3902" s="17" cm="1">
        <f t="array" aca="1" ref="H3902" ca="1">IF(F3902="MAI","NESSUNO",INDIRECT(ADDRESS(ROW()+$N$5,2)))</f>
        <v>185.02500000000001</v>
      </c>
      <c r="I3902" s="11">
        <f t="shared" ca="1" si="428"/>
        <v>3.555218685025352E-2</v>
      </c>
      <c r="J3902" s="13">
        <f t="shared" ca="1" si="424"/>
        <v>0.12898249238552356</v>
      </c>
      <c r="K3902" s="13" t="b">
        <f t="shared" ca="1" si="429"/>
        <v>1</v>
      </c>
    </row>
    <row r="3903" spans="1:11" x14ac:dyDescent="0.2">
      <c r="A3903" s="5">
        <f>IndiciMSCI!A3903</f>
        <v>42352</v>
      </c>
      <c r="B3903" cm="1">
        <f t="array" ref="B3903">INDEX(IndiciMSCI!A:Y,ROW(),Sheet1!$O$2)</f>
        <v>166.58799999999999</v>
      </c>
      <c r="C3903">
        <f t="shared" ca="1" si="425"/>
        <v>166.03829999999999</v>
      </c>
      <c r="D3903" t="b">
        <f t="shared" ca="1" si="426"/>
        <v>0</v>
      </c>
      <c r="E3903" s="13" cm="1">
        <f t="array" aca="1" ref="E3903" ca="1">IF(ISBLANK(INDIRECT(ADDRESS(ROW(B3903)+$N$5,COLUMN(B3903)))),"",(INDIRECT(ADDRESS(ROW(B3903)+$N$5,COLUMN(B3903)))/B3903-1))</f>
        <v>0.10481547290321047</v>
      </c>
      <c r="F3903" s="5">
        <f t="shared" ca="1" si="430"/>
        <v>42353</v>
      </c>
      <c r="G3903" s="11">
        <f t="shared" ca="1" si="427"/>
        <v>163.91800000000001</v>
      </c>
      <c r="H3903" s="17" cm="1">
        <f t="array" aca="1" ref="H3903" ca="1">IF(F3903="MAI","NESSUNO",INDIRECT(ADDRESS(ROW()+$N$5,2)))</f>
        <v>184.04900000000001</v>
      </c>
      <c r="I3903" s="11">
        <f t="shared" ca="1" si="428"/>
        <v>8.887323905582889E-3</v>
      </c>
      <c r="J3903" s="13">
        <f t="shared" ca="1" si="424"/>
        <v>0.12286562381132994</v>
      </c>
      <c r="K3903" s="13" t="b">
        <f t="shared" ca="1" si="429"/>
        <v>1</v>
      </c>
    </row>
    <row r="3904" spans="1:11" x14ac:dyDescent="0.2">
      <c r="A3904" s="5">
        <f>IndiciMSCI!A3904</f>
        <v>42353</v>
      </c>
      <c r="B3904" cm="1">
        <f t="array" ref="B3904">INDEX(IndiciMSCI!A:Y,ROW(),Sheet1!$O$2)</f>
        <v>163.91800000000001</v>
      </c>
      <c r="C3904">
        <f t="shared" ca="1" si="425"/>
        <v>166.03829999999999</v>
      </c>
      <c r="D3904" t="b">
        <f t="shared" ca="1" si="426"/>
        <v>1</v>
      </c>
      <c r="E3904" s="13" cm="1">
        <f t="array" aca="1" ref="E3904" ca="1">IF(ISBLANK(INDIRECT(ADDRESS(ROW(B3904)+$N$5,COLUMN(B3904)))),"",(INDIRECT(ADDRESS(ROW(B3904)+$N$5,COLUMN(B3904)))/B3904-1))</f>
        <v>0.12622774802035175</v>
      </c>
      <c r="F3904" s="5">
        <f t="shared" ca="1" si="430"/>
        <v>42353</v>
      </c>
      <c r="G3904" s="11">
        <f t="shared" ca="1" si="427"/>
        <v>163.91800000000001</v>
      </c>
      <c r="H3904" s="17" cm="1">
        <f t="array" aca="1" ref="H3904" ca="1">IF(F3904="MAI","NESSUNO",INDIRECT(ADDRESS(ROW()+$N$5,2)))</f>
        <v>184.60900000000001</v>
      </c>
      <c r="I3904" s="11">
        <f t="shared" ca="1" si="428"/>
        <v>0</v>
      </c>
      <c r="J3904" s="13">
        <f t="shared" ca="1" si="424"/>
        <v>0.12622774802035164</v>
      </c>
      <c r="K3904" s="13" t="b">
        <f t="shared" ca="1" si="429"/>
        <v>0</v>
      </c>
    </row>
    <row r="3905" spans="1:11" x14ac:dyDescent="0.2">
      <c r="A3905" s="5">
        <f>IndiciMSCI!A3905</f>
        <v>42354</v>
      </c>
      <c r="B3905" cm="1">
        <f t="array" ref="B3905">INDEX(IndiciMSCI!A:Y,ROW(),Sheet1!$O$2)</f>
        <v>167.952</v>
      </c>
      <c r="C3905">
        <f t="shared" ca="1" si="425"/>
        <v>166.03829999999999</v>
      </c>
      <c r="D3905" t="b">
        <f t="shared" ca="1" si="426"/>
        <v>0</v>
      </c>
      <c r="E3905" s="13" cm="1">
        <f t="array" aca="1" ref="E3905" ca="1">IF(ISBLANK(INDIRECT(ADDRESS(ROW(B3905)+$N$5,COLUMN(B3905)))),"",(INDIRECT(ADDRESS(ROW(B3905)+$N$5,COLUMN(B3905)))/B3905-1))</f>
        <v>9.930813565780694E-2</v>
      </c>
      <c r="F3905" s="5">
        <f t="shared" ca="1" si="430"/>
        <v>42376</v>
      </c>
      <c r="G3905" s="11">
        <f t="shared" ca="1" si="427"/>
        <v>165.066</v>
      </c>
      <c r="H3905" s="17" cm="1">
        <f t="array" aca="1" ref="H3905" ca="1">IF(F3905="MAI","NESSUNO",INDIRECT(ADDRESS(ROW()+$N$5,2)))</f>
        <v>184.631</v>
      </c>
      <c r="I3905" s="11">
        <f t="shared" ca="1" si="428"/>
        <v>0.19700258679247895</v>
      </c>
      <c r="J3905" s="13">
        <f t="shared" ca="1" si="424"/>
        <v>0.11972182391766006</v>
      </c>
      <c r="K3905" s="13" t="b">
        <f t="shared" ca="1" si="429"/>
        <v>1</v>
      </c>
    </row>
    <row r="3906" spans="1:11" x14ac:dyDescent="0.2">
      <c r="A3906" s="5">
        <f>IndiciMSCI!A3906</f>
        <v>42355</v>
      </c>
      <c r="B3906" cm="1">
        <f t="array" ref="B3906">INDEX(IndiciMSCI!A:Y,ROW(),Sheet1!$O$2)</f>
        <v>170.99700000000001</v>
      </c>
      <c r="C3906">
        <f t="shared" ca="1" si="425"/>
        <v>166.03829999999999</v>
      </c>
      <c r="D3906" t="b">
        <f t="shared" ca="1" si="426"/>
        <v>0</v>
      </c>
      <c r="E3906" s="13" cm="1">
        <f t="array" aca="1" ref="E3906" ca="1">IF(ISBLANK(INDIRECT(ADDRESS(ROW(B3906)+$N$5,COLUMN(B3906)))),"",(INDIRECT(ADDRESS(ROW(B3906)+$N$5,COLUMN(B3906)))/B3906-1))</f>
        <v>7.433463744977975E-2</v>
      </c>
      <c r="F3906" s="5">
        <f t="shared" ca="1" si="430"/>
        <v>42376</v>
      </c>
      <c r="G3906" s="11">
        <f t="shared" ca="1" si="427"/>
        <v>165.066</v>
      </c>
      <c r="H3906" s="17" cm="1">
        <f t="array" aca="1" ref="H3906" ca="1">IF(F3906="MAI","NESSUNO",INDIRECT(ADDRESS(ROW()+$N$5,2)))</f>
        <v>183.708</v>
      </c>
      <c r="I3906" s="11">
        <f t="shared" ca="1" si="428"/>
        <v>0.18804282517209003</v>
      </c>
      <c r="J3906" s="13">
        <f t="shared" ref="J3906:J3969" ca="1" si="431">IF(E3906="","",IF(F3906="MAI",I3906/B3906,(H3906-G3906+I3906)/G3906))</f>
        <v>0.11407584133117714</v>
      </c>
      <c r="K3906" s="13" t="b">
        <f t="shared" ca="1" si="429"/>
        <v>1</v>
      </c>
    </row>
    <row r="3907" spans="1:11" x14ac:dyDescent="0.2">
      <c r="A3907" s="5">
        <f>IndiciMSCI!A3907</f>
        <v>42356</v>
      </c>
      <c r="B3907" cm="1">
        <f t="array" ref="B3907">INDEX(IndiciMSCI!A:Y,ROW(),Sheet1!$O$2)</f>
        <v>169.33500000000001</v>
      </c>
      <c r="C3907">
        <f t="shared" ref="C3907:C3970" ca="1" si="432">MAX(INDIRECT("B"&amp;ROW()&amp;":B"&amp;MAX(2,ROW()-$N$3)))*(1-$N$4)</f>
        <v>166.03829999999999</v>
      </c>
      <c r="D3907" t="b">
        <f t="shared" ref="D3907:D3970" ca="1" si="433">B3907&lt;C3907</f>
        <v>0</v>
      </c>
      <c r="E3907" s="13" cm="1">
        <f t="array" aca="1" ref="E3907" ca="1">IF(ISBLANK(INDIRECT(ADDRESS(ROW(B3907)+$N$5,COLUMN(B3907)))),"",(INDIRECT(ADDRESS(ROW(B3907)+$N$5,COLUMN(B3907)))/B3907-1))</f>
        <v>9.2650662887176161E-2</v>
      </c>
      <c r="F3907" s="5">
        <f t="shared" ca="1" si="430"/>
        <v>42376</v>
      </c>
      <c r="G3907" s="11">
        <f t="shared" ref="G3907:G3970" ca="1" si="434">IF(F3907="MAI","NESSUNO",INDEX(B:B,MATCH(F3907,A:A,0)))</f>
        <v>165.066</v>
      </c>
      <c r="H3907" s="17" cm="1">
        <f t="array" aca="1" ref="H3907" ca="1">IF(F3907="MAI","NESSUNO",INDIRECT(ADDRESS(ROW()+$N$5,2)))</f>
        <v>185.024</v>
      </c>
      <c r="I3907" s="11">
        <f t="shared" ref="I3907:I3970" ca="1" si="435">IF(F3907="MAI",B3907*(1+$N$6)^($N$5*(7/5)/365.25)-B3907, G3907*(1+$N$6)^((F3907-A3907)/365.25)-G3907)</f>
        <v>0.1790835493066254</v>
      </c>
      <c r="J3907" s="13">
        <f t="shared" ca="1" si="431"/>
        <v>0.12199413294867885</v>
      </c>
      <c r="K3907" s="13" t="b">
        <f t="shared" ref="K3907:K3970" ca="1" si="436">IF(E3907="","",J3907&gt;E3907)</f>
        <v>1</v>
      </c>
    </row>
    <row r="3908" spans="1:11" x14ac:dyDescent="0.2">
      <c r="A3908" s="5">
        <f>IndiciMSCI!A3908</f>
        <v>42359</v>
      </c>
      <c r="B3908" cm="1">
        <f t="array" ref="B3908">INDEX(IndiciMSCI!A:Y,ROW(),Sheet1!$O$2)</f>
        <v>168.18</v>
      </c>
      <c r="C3908">
        <f t="shared" ca="1" si="432"/>
        <v>166.03829999999999</v>
      </c>
      <c r="D3908" t="b">
        <f t="shared" ca="1" si="433"/>
        <v>0</v>
      </c>
      <c r="E3908" s="13" cm="1">
        <f t="array" aca="1" ref="E3908" ca="1">IF(ISBLANK(INDIRECT(ADDRESS(ROW(B3908)+$N$5,COLUMN(B3908)))),"",(INDIRECT(ADDRESS(ROW(B3908)+$N$5,COLUMN(B3908)))/B3908-1))</f>
        <v>0.109858484956594</v>
      </c>
      <c r="F3908" s="5">
        <f t="shared" ca="1" si="430"/>
        <v>42376</v>
      </c>
      <c r="G3908" s="11">
        <f t="shared" ca="1" si="434"/>
        <v>165.066</v>
      </c>
      <c r="H3908" s="17" cm="1">
        <f t="array" aca="1" ref="H3908" ca="1">IF(F3908="MAI","NESSUNO",INDIRECT(ADDRESS(ROW()+$N$5,2)))</f>
        <v>186.65600000000001</v>
      </c>
      <c r="I3908" s="11">
        <f t="shared" ca="1" si="435"/>
        <v>0.15220863597690482</v>
      </c>
      <c r="J3908" s="13">
        <f t="shared" ca="1" si="431"/>
        <v>0.13171827412051487</v>
      </c>
      <c r="K3908" s="13" t="b">
        <f t="shared" ca="1" si="436"/>
        <v>1</v>
      </c>
    </row>
    <row r="3909" spans="1:11" x14ac:dyDescent="0.2">
      <c r="A3909" s="5">
        <f>IndiciMSCI!A3909</f>
        <v>42360</v>
      </c>
      <c r="B3909" cm="1">
        <f t="array" ref="B3909">INDEX(IndiciMSCI!A:Y,ROW(),Sheet1!$O$2)</f>
        <v>167.947</v>
      </c>
      <c r="C3909">
        <f t="shared" ca="1" si="432"/>
        <v>166.03829999999999</v>
      </c>
      <c r="D3909" t="b">
        <f t="shared" ca="1" si="433"/>
        <v>0</v>
      </c>
      <c r="E3909" s="13" cm="1">
        <f t="array" aca="1" ref="E3909" ca="1">IF(ISBLANK(INDIRECT(ADDRESS(ROW(B3909)+$N$5,COLUMN(B3909)))),"",(INDIRECT(ADDRESS(ROW(B3909)+$N$5,COLUMN(B3909)))/B3909-1))</f>
        <v>0.10868905071242718</v>
      </c>
      <c r="F3909" s="5">
        <f t="shared" ca="1" si="430"/>
        <v>42376</v>
      </c>
      <c r="G3909" s="11">
        <f t="shared" ca="1" si="434"/>
        <v>165.066</v>
      </c>
      <c r="H3909" s="17" cm="1">
        <f t="array" aca="1" ref="H3909" ca="1">IF(F3909="MAI","NESSUNO",INDIRECT(ADDRESS(ROW()+$N$5,2)))</f>
        <v>186.20099999999999</v>
      </c>
      <c r="I3909" s="11">
        <f t="shared" ca="1" si="435"/>
        <v>0.1432513028680944</v>
      </c>
      <c r="J3909" s="13">
        <f t="shared" ca="1" si="431"/>
        <v>0.12890753579094474</v>
      </c>
      <c r="K3909" s="13" t="b">
        <f t="shared" ca="1" si="436"/>
        <v>1</v>
      </c>
    </row>
    <row r="3910" spans="1:11" x14ac:dyDescent="0.2">
      <c r="A3910" s="5">
        <f>IndiciMSCI!A3910</f>
        <v>42361</v>
      </c>
      <c r="B3910" cm="1">
        <f t="array" ref="B3910">INDEX(IndiciMSCI!A:Y,ROW(),Sheet1!$O$2)</f>
        <v>169.15700000000001</v>
      </c>
      <c r="C3910">
        <f t="shared" ca="1" si="432"/>
        <v>166.03829999999999</v>
      </c>
      <c r="D3910" t="b">
        <f t="shared" ca="1" si="433"/>
        <v>0</v>
      </c>
      <c r="E3910" s="13" cm="1">
        <f t="array" aca="1" ref="E3910" ca="1">IF(ISBLANK(INDIRECT(ADDRESS(ROW(B3910)+$N$5,COLUMN(B3910)))),"",(INDIRECT(ADDRESS(ROW(B3910)+$N$5,COLUMN(B3910)))/B3910-1))</f>
        <v>9.3717670566396682E-2</v>
      </c>
      <c r="F3910" s="5">
        <f t="shared" ca="1" si="430"/>
        <v>42376</v>
      </c>
      <c r="G3910" s="11">
        <f t="shared" ca="1" si="434"/>
        <v>165.066</v>
      </c>
      <c r="H3910" s="17" cm="1">
        <f t="array" aca="1" ref="H3910" ca="1">IF(F3910="MAI","NESSUNO",INDIRECT(ADDRESS(ROW()+$N$5,2)))</f>
        <v>185.01</v>
      </c>
      <c r="I3910" s="11">
        <f t="shared" ca="1" si="435"/>
        <v>0.13429445538261575</v>
      </c>
      <c r="J3910" s="13">
        <f t="shared" ca="1" si="431"/>
        <v>0.12163797787177616</v>
      </c>
      <c r="K3910" s="13" t="b">
        <f t="shared" ca="1" si="436"/>
        <v>1</v>
      </c>
    </row>
    <row r="3911" spans="1:11" x14ac:dyDescent="0.2">
      <c r="A3911" s="5">
        <f>IndiciMSCI!A3911</f>
        <v>42362</v>
      </c>
      <c r="B3911" cm="1">
        <f t="array" ref="B3911">INDEX(IndiciMSCI!A:Y,ROW(),Sheet1!$O$2)</f>
        <v>168.03100000000001</v>
      </c>
      <c r="C3911">
        <f t="shared" ca="1" si="432"/>
        <v>166.03829999999999</v>
      </c>
      <c r="D3911" t="b">
        <f t="shared" ca="1" si="433"/>
        <v>0</v>
      </c>
      <c r="E3911" s="13" cm="1">
        <f t="array" aca="1" ref="E3911" ca="1">IF(ISBLANK(INDIRECT(ADDRESS(ROW(B3911)+$N$5,COLUMN(B3911)))),"",(INDIRECT(ADDRESS(ROW(B3911)+$N$5,COLUMN(B3911)))/B3911-1))</f>
        <v>9.9201932976652918E-2</v>
      </c>
      <c r="F3911" s="5">
        <f t="shared" ca="1" si="430"/>
        <v>42376</v>
      </c>
      <c r="G3911" s="11">
        <f t="shared" ca="1" si="434"/>
        <v>165.066</v>
      </c>
      <c r="H3911" s="17" cm="1">
        <f t="array" aca="1" ref="H3911" ca="1">IF(F3911="MAI","NESSUNO",INDIRECT(ADDRESS(ROW()+$N$5,2)))</f>
        <v>184.7</v>
      </c>
      <c r="I3911" s="11">
        <f t="shared" ca="1" si="435"/>
        <v>0.12533809349415037</v>
      </c>
      <c r="J3911" s="13">
        <f t="shared" ca="1" si="431"/>
        <v>0.11970568193022267</v>
      </c>
      <c r="K3911" s="13" t="b">
        <f t="shared" ca="1" si="436"/>
        <v>1</v>
      </c>
    </row>
    <row r="3912" spans="1:11" x14ac:dyDescent="0.2">
      <c r="A3912" s="5">
        <f>IndiciMSCI!A3912</f>
        <v>42363</v>
      </c>
      <c r="B3912" cm="1">
        <f t="array" ref="B3912">INDEX(IndiciMSCI!A:Y,ROW(),Sheet1!$O$2)</f>
        <v>167.232</v>
      </c>
      <c r="C3912">
        <f t="shared" ca="1" si="432"/>
        <v>166.03829999999999</v>
      </c>
      <c r="D3912" t="b">
        <f t="shared" ca="1" si="433"/>
        <v>0</v>
      </c>
      <c r="E3912" s="13" cm="1">
        <f t="array" aca="1" ref="E3912" ca="1">IF(ISBLANK(INDIRECT(ADDRESS(ROW(B3912)+$N$5,COLUMN(B3912)))),"",(INDIRECT(ADDRESS(ROW(B3912)+$N$5,COLUMN(B3912)))/B3912-1))</f>
        <v>0.1065166953693073</v>
      </c>
      <c r="F3912" s="5">
        <f t="shared" ca="1" si="430"/>
        <v>42376</v>
      </c>
      <c r="G3912" s="11">
        <f t="shared" ca="1" si="434"/>
        <v>165.066</v>
      </c>
      <c r="H3912" s="17" cm="1">
        <f t="array" aca="1" ref="H3912" ca="1">IF(F3912="MAI","NESSUNO",INDIRECT(ADDRESS(ROW()+$N$5,2)))</f>
        <v>185.04499999999999</v>
      </c>
      <c r="I3912" s="11">
        <f t="shared" ca="1" si="435"/>
        <v>0.11638221717632291</v>
      </c>
      <c r="J3912" s="13">
        <f t="shared" ca="1" si="431"/>
        <v>0.12174149865615153</v>
      </c>
      <c r="K3912" s="13" t="b">
        <f t="shared" ca="1" si="436"/>
        <v>1</v>
      </c>
    </row>
    <row r="3913" spans="1:11" x14ac:dyDescent="0.2">
      <c r="A3913" s="5">
        <f>IndiciMSCI!A3913</f>
        <v>42366</v>
      </c>
      <c r="B3913" cm="1">
        <f t="array" ref="B3913">INDEX(IndiciMSCI!A:Y,ROW(),Sheet1!$O$2)</f>
        <v>168.46700000000001</v>
      </c>
      <c r="C3913">
        <f t="shared" ca="1" si="432"/>
        <v>166.03829999999999</v>
      </c>
      <c r="D3913" t="b">
        <f t="shared" ca="1" si="433"/>
        <v>0</v>
      </c>
      <c r="E3913" s="13" cm="1">
        <f t="array" aca="1" ref="E3913" ca="1">IF(ISBLANK(INDIRECT(ADDRESS(ROW(B3913)+$N$5,COLUMN(B3913)))),"",(INDIRECT(ADDRESS(ROW(B3913)+$N$5,COLUMN(B3913)))/B3913-1))</f>
        <v>9.369787554832687E-2</v>
      </c>
      <c r="F3913" s="5">
        <f t="shared" ca="1" si="430"/>
        <v>42376</v>
      </c>
      <c r="G3913" s="11">
        <f t="shared" ca="1" si="434"/>
        <v>165.066</v>
      </c>
      <c r="H3913" s="17" cm="1">
        <f t="array" aca="1" ref="H3913" ca="1">IF(F3913="MAI","NESSUNO",INDIRECT(ADDRESS(ROW()+$N$5,2)))</f>
        <v>184.25200000000001</v>
      </c>
      <c r="I3913" s="11">
        <f t="shared" ca="1" si="435"/>
        <v>8.9517501383681974E-2</v>
      </c>
      <c r="J3913" s="13">
        <f t="shared" ca="1" si="431"/>
        <v>0.11677460834686543</v>
      </c>
      <c r="K3913" s="13" t="b">
        <f t="shared" ca="1" si="436"/>
        <v>1</v>
      </c>
    </row>
    <row r="3914" spans="1:11" x14ac:dyDescent="0.2">
      <c r="A3914" s="5">
        <f>IndiciMSCI!A3914</f>
        <v>42367</v>
      </c>
      <c r="B3914" cm="1">
        <f t="array" ref="B3914">INDEX(IndiciMSCI!A:Y,ROW(),Sheet1!$O$2)</f>
        <v>170.63800000000001</v>
      </c>
      <c r="C3914">
        <f t="shared" ca="1" si="432"/>
        <v>166.03829999999999</v>
      </c>
      <c r="D3914" t="b">
        <f t="shared" ca="1" si="433"/>
        <v>0</v>
      </c>
      <c r="E3914" s="13" cm="1">
        <f t="array" aca="1" ref="E3914" ca="1">IF(ISBLANK(INDIRECT(ADDRESS(ROW(B3914)+$N$5,COLUMN(B3914)))),"",(INDIRECT(ADDRESS(ROW(B3914)+$N$5,COLUMN(B3914)))/B3914-1))</f>
        <v>7.5457987083767941E-2</v>
      </c>
      <c r="F3914" s="5">
        <f t="shared" ca="1" si="430"/>
        <v>42376</v>
      </c>
      <c r="G3914" s="11">
        <f t="shared" ca="1" si="434"/>
        <v>165.066</v>
      </c>
      <c r="H3914" s="17" cm="1">
        <f t="array" aca="1" ref="H3914" ca="1">IF(F3914="MAI","NESSUNO",INDIRECT(ADDRESS(ROW()+$N$5,2)))</f>
        <v>183.51400000000001</v>
      </c>
      <c r="I3914" s="11">
        <f t="shared" ca="1" si="435"/>
        <v>8.0563567085334853E-2</v>
      </c>
      <c r="J3914" s="13">
        <f t="shared" ca="1" si="431"/>
        <v>0.11224942487905046</v>
      </c>
      <c r="K3914" s="13" t="b">
        <f t="shared" ca="1" si="436"/>
        <v>1</v>
      </c>
    </row>
    <row r="3915" spans="1:11" x14ac:dyDescent="0.2">
      <c r="A3915" s="5">
        <f>IndiciMSCI!A3915</f>
        <v>42368</v>
      </c>
      <c r="B3915" cm="1">
        <f t="array" ref="B3915">INDEX(IndiciMSCI!A:Y,ROW(),Sheet1!$O$2)</f>
        <v>170.74199999999999</v>
      </c>
      <c r="C3915">
        <f t="shared" ca="1" si="432"/>
        <v>166.03829999999999</v>
      </c>
      <c r="D3915" t="b">
        <f t="shared" ca="1" si="433"/>
        <v>0</v>
      </c>
      <c r="E3915" s="13" cm="1">
        <f t="array" aca="1" ref="E3915" ca="1">IF(ISBLANK(INDIRECT(ADDRESS(ROW(B3915)+$N$5,COLUMN(B3915)))),"",(INDIRECT(ADDRESS(ROW(B3915)+$N$5,COLUMN(B3915)))/B3915-1))</f>
        <v>8.1432805050895452E-2</v>
      </c>
      <c r="F3915" s="5">
        <f t="shared" ca="1" si="430"/>
        <v>42376</v>
      </c>
      <c r="G3915" s="11">
        <f t="shared" ca="1" si="434"/>
        <v>165.066</v>
      </c>
      <c r="H3915" s="17" cm="1">
        <f t="array" aca="1" ref="H3915" ca="1">IF(F3915="MAI","NESSUNO",INDIRECT(ADDRESS(ROW()+$N$5,2)))</f>
        <v>184.64599999999999</v>
      </c>
      <c r="I3915" s="11">
        <f t="shared" ca="1" si="435"/>
        <v>7.1610118226004715E-2</v>
      </c>
      <c r="J3915" s="13">
        <f t="shared" ca="1" si="431"/>
        <v>0.11905304616472193</v>
      </c>
      <c r="K3915" s="13" t="b">
        <f t="shared" ca="1" si="436"/>
        <v>1</v>
      </c>
    </row>
    <row r="3916" spans="1:11" x14ac:dyDescent="0.2">
      <c r="A3916" s="5">
        <f>IndiciMSCI!A3916</f>
        <v>42369</v>
      </c>
      <c r="B3916" cm="1">
        <f t="array" ref="B3916">INDEX(IndiciMSCI!A:Y,ROW(),Sheet1!$O$2)</f>
        <v>171.928</v>
      </c>
      <c r="C3916">
        <f t="shared" ca="1" si="432"/>
        <v>166.03829999999999</v>
      </c>
      <c r="D3916" t="b">
        <f t="shared" ca="1" si="433"/>
        <v>0</v>
      </c>
      <c r="E3916" s="13" cm="1">
        <f t="array" aca="1" ref="E3916" ca="1">IF(ISBLANK(INDIRECT(ADDRESS(ROW(B3916)+$N$5,COLUMN(B3916)))),"",(INDIRECT(ADDRESS(ROW(B3916)+$N$5,COLUMN(B3916)))/B3916-1))</f>
        <v>6.2113210181006018E-2</v>
      </c>
      <c r="F3916" s="5">
        <f t="shared" ca="1" si="430"/>
        <v>42376</v>
      </c>
      <c r="G3916" s="11">
        <f t="shared" ca="1" si="434"/>
        <v>165.066</v>
      </c>
      <c r="H3916" s="17" cm="1">
        <f t="array" aca="1" ref="H3916" ca="1">IF(F3916="MAI","NESSUNO",INDIRECT(ADDRESS(ROW()+$N$5,2)))</f>
        <v>182.607</v>
      </c>
      <c r="I3916" s="11">
        <f t="shared" ca="1" si="435"/>
        <v>6.2657154779486746E-2</v>
      </c>
      <c r="J3916" s="13">
        <f t="shared" ca="1" si="431"/>
        <v>0.10664617277197899</v>
      </c>
      <c r="K3916" s="13" t="b">
        <f t="shared" ca="1" si="436"/>
        <v>1</v>
      </c>
    </row>
    <row r="3917" spans="1:11" x14ac:dyDescent="0.2">
      <c r="A3917" s="5">
        <f>IndiciMSCI!A3917</f>
        <v>42370</v>
      </c>
      <c r="B3917" cm="1">
        <f t="array" ref="B3917">INDEX(IndiciMSCI!A:Y,ROW(),Sheet1!$O$2)</f>
        <v>171.928</v>
      </c>
      <c r="C3917">
        <f t="shared" ca="1" si="432"/>
        <v>166.03829999999999</v>
      </c>
      <c r="D3917" t="b">
        <f t="shared" ca="1" si="433"/>
        <v>0</v>
      </c>
      <c r="E3917" s="13" cm="1">
        <f t="array" aca="1" ref="E3917" ca="1">IF(ISBLANK(INDIRECT(ADDRESS(ROW(B3917)+$N$5,COLUMN(B3917)))),"",(INDIRECT(ADDRESS(ROW(B3917)+$N$5,COLUMN(B3917)))/B3917-1))</f>
        <v>5.4383230189381626E-2</v>
      </c>
      <c r="F3917" s="5">
        <f t="shared" ca="1" si="430"/>
        <v>42376</v>
      </c>
      <c r="G3917" s="11">
        <f t="shared" ca="1" si="434"/>
        <v>165.066</v>
      </c>
      <c r="H3917" s="17" cm="1">
        <f t="array" aca="1" ref="H3917" ca="1">IF(F3917="MAI","NESSUNO",INDIRECT(ADDRESS(ROW()+$N$5,2)))</f>
        <v>181.27799999999999</v>
      </c>
      <c r="I3917" s="11">
        <f t="shared" ca="1" si="435"/>
        <v>5.3704676719348754E-2</v>
      </c>
      <c r="J3917" s="13">
        <f t="shared" ca="1" si="431"/>
        <v>9.8540612098914002E-2</v>
      </c>
      <c r="K3917" s="13" t="b">
        <f t="shared" ca="1" si="436"/>
        <v>1</v>
      </c>
    </row>
    <row r="3918" spans="1:11" x14ac:dyDescent="0.2">
      <c r="A3918" s="5">
        <f>IndiciMSCI!A3918</f>
        <v>42373</v>
      </c>
      <c r="B3918" cm="1">
        <f t="array" ref="B3918">INDEX(IndiciMSCI!A:Y,ROW(),Sheet1!$O$2)</f>
        <v>170.072</v>
      </c>
      <c r="C3918">
        <f t="shared" ca="1" si="432"/>
        <v>166.03829999999999</v>
      </c>
      <c r="D3918" t="b">
        <f t="shared" ca="1" si="433"/>
        <v>0</v>
      </c>
      <c r="E3918" s="13" cm="1">
        <f t="array" aca="1" ref="E3918" ca="1">IF(ISBLANK(INDIRECT(ADDRESS(ROW(B3918)+$N$5,COLUMN(B3918)))),"",(INDIRECT(ADDRESS(ROW(B3918)+$N$5,COLUMN(B3918)))/B3918-1))</f>
        <v>6.5889740815654463E-2</v>
      </c>
      <c r="F3918" s="5">
        <f t="shared" ca="1" si="430"/>
        <v>42376</v>
      </c>
      <c r="G3918" s="11">
        <f t="shared" ca="1" si="434"/>
        <v>165.066</v>
      </c>
      <c r="H3918" s="17" cm="1">
        <f t="array" aca="1" ref="H3918" ca="1">IF(F3918="MAI","NESSUNO",INDIRECT(ADDRESS(ROW()+$N$5,2)))</f>
        <v>181.27799999999999</v>
      </c>
      <c r="I3918" s="11">
        <f t="shared" ca="1" si="435"/>
        <v>2.6850154594370679E-2</v>
      </c>
      <c r="J3918" s="13">
        <f t="shared" ca="1" si="431"/>
        <v>9.8377922495210157E-2</v>
      </c>
      <c r="K3918" s="13" t="b">
        <f t="shared" ca="1" si="436"/>
        <v>1</v>
      </c>
    </row>
    <row r="3919" spans="1:11" x14ac:dyDescent="0.2">
      <c r="A3919" s="5">
        <f>IndiciMSCI!A3919</f>
        <v>42374</v>
      </c>
      <c r="B3919" cm="1">
        <f t="array" ref="B3919">INDEX(IndiciMSCI!A:Y,ROW(),Sheet1!$O$2)</f>
        <v>170.92099999999999</v>
      </c>
      <c r="C3919">
        <f t="shared" ca="1" si="432"/>
        <v>166.03829999999999</v>
      </c>
      <c r="D3919" t="b">
        <f t="shared" ca="1" si="433"/>
        <v>0</v>
      </c>
      <c r="E3919" s="13" cm="1">
        <f t="array" aca="1" ref="E3919" ca="1">IF(ISBLANK(INDIRECT(ADDRESS(ROW(B3919)+$N$5,COLUMN(B3919)))),"",(INDIRECT(ADDRESS(ROW(B3919)+$N$5,COLUMN(B3919)))/B3919-1))</f>
        <v>6.4608795876457625E-2</v>
      </c>
      <c r="F3919" s="5">
        <f t="shared" ca="1" si="430"/>
        <v>42376</v>
      </c>
      <c r="G3919" s="11">
        <f t="shared" ca="1" si="434"/>
        <v>165.066</v>
      </c>
      <c r="H3919" s="17" cm="1">
        <f t="array" aca="1" ref="H3919" ca="1">IF(F3919="MAI","NESSUNO",INDIRECT(ADDRESS(ROW()+$N$5,2)))</f>
        <v>181.964</v>
      </c>
      <c r="I3919" s="11">
        <f t="shared" ca="1" si="435"/>
        <v>1.7899617816851787E-2</v>
      </c>
      <c r="J3919" s="13">
        <f t="shared" ca="1" si="431"/>
        <v>0.1024796118995847</v>
      </c>
      <c r="K3919" s="13" t="b">
        <f t="shared" ca="1" si="436"/>
        <v>1</v>
      </c>
    </row>
    <row r="3920" spans="1:11" x14ac:dyDescent="0.2">
      <c r="A3920" s="5">
        <f>IndiciMSCI!A3920</f>
        <v>42375</v>
      </c>
      <c r="B3920" cm="1">
        <f t="array" ref="B3920">INDEX(IndiciMSCI!A:Y,ROW(),Sheet1!$O$2)</f>
        <v>169.27199999999999</v>
      </c>
      <c r="C3920">
        <f t="shared" ca="1" si="432"/>
        <v>166.03829999999999</v>
      </c>
      <c r="D3920" t="b">
        <f t="shared" ca="1" si="433"/>
        <v>0</v>
      </c>
      <c r="E3920" s="13" cm="1">
        <f t="array" aca="1" ref="E3920" ca="1">IF(ISBLANK(INDIRECT(ADDRESS(ROW(B3920)+$N$5,COLUMN(B3920)))),"",(INDIRECT(ADDRESS(ROW(B3920)+$N$5,COLUMN(B3920)))/B3920-1))</f>
        <v>9.7966586322605131E-2</v>
      </c>
      <c r="F3920" s="5">
        <f t="shared" ca="1" si="430"/>
        <v>42376</v>
      </c>
      <c r="G3920" s="11">
        <f t="shared" ca="1" si="434"/>
        <v>165.066</v>
      </c>
      <c r="H3920" s="17" cm="1">
        <f t="array" aca="1" ref="H3920" ca="1">IF(F3920="MAI","NESSUNO",INDIRECT(ADDRESS(ROW()+$N$5,2)))</f>
        <v>185.85499999999999</v>
      </c>
      <c r="I3920" s="11">
        <f t="shared" ca="1" si="435"/>
        <v>8.9495662941203591E-3</v>
      </c>
      <c r="J3920" s="13">
        <f t="shared" ca="1" si="431"/>
        <v>0.12599778007763021</v>
      </c>
      <c r="K3920" s="13" t="b">
        <f t="shared" ca="1" si="436"/>
        <v>1</v>
      </c>
    </row>
    <row r="3921" spans="1:11" x14ac:dyDescent="0.2">
      <c r="A3921" s="5">
        <f>IndiciMSCI!A3921</f>
        <v>42376</v>
      </c>
      <c r="B3921" cm="1">
        <f t="array" ref="B3921">INDEX(IndiciMSCI!A:Y,ROW(),Sheet1!$O$2)</f>
        <v>165.066</v>
      </c>
      <c r="C3921">
        <f t="shared" ca="1" si="432"/>
        <v>166.03829999999999</v>
      </c>
      <c r="D3921" t="b">
        <f t="shared" ca="1" si="433"/>
        <v>1</v>
      </c>
      <c r="E3921" s="13" cm="1">
        <f t="array" aca="1" ref="E3921" ca="1">IF(ISBLANK(INDIRECT(ADDRESS(ROW(B3921)+$N$5,COLUMN(B3921)))),"",(INDIRECT(ADDRESS(ROW(B3921)+$N$5,COLUMN(B3921)))/B3921-1))</f>
        <v>0.13028122084499527</v>
      </c>
      <c r="F3921" s="5">
        <f t="shared" ca="1" si="430"/>
        <v>42376</v>
      </c>
      <c r="G3921" s="11">
        <f t="shared" ca="1" si="434"/>
        <v>165.066</v>
      </c>
      <c r="H3921" s="17" cm="1">
        <f t="array" aca="1" ref="H3921" ca="1">IF(F3921="MAI","NESSUNO",INDIRECT(ADDRESS(ROW()+$N$5,2)))</f>
        <v>186.571</v>
      </c>
      <c r="I3921" s="11">
        <f t="shared" ca="1" si="435"/>
        <v>0</v>
      </c>
      <c r="J3921" s="13">
        <f t="shared" ca="1" si="431"/>
        <v>0.1302812208449953</v>
      </c>
      <c r="K3921" s="13" t="b">
        <f t="shared" ca="1" si="436"/>
        <v>0</v>
      </c>
    </row>
    <row r="3922" spans="1:11" x14ac:dyDescent="0.2">
      <c r="A3922" s="5">
        <f>IndiciMSCI!A3922</f>
        <v>42377</v>
      </c>
      <c r="B3922" cm="1">
        <f t="array" ref="B3922">INDEX(IndiciMSCI!A:Y,ROW(),Sheet1!$O$2)</f>
        <v>163.42599999999999</v>
      </c>
      <c r="C3922">
        <f t="shared" ca="1" si="432"/>
        <v>166.03829999999999</v>
      </c>
      <c r="D3922" t="b">
        <f t="shared" ca="1" si="433"/>
        <v>1</v>
      </c>
      <c r="E3922" s="13" cm="1">
        <f t="array" aca="1" ref="E3922" ca="1">IF(ISBLANK(INDIRECT(ADDRESS(ROW(B3922)+$N$5,COLUMN(B3922)))),"",(INDIRECT(ADDRESS(ROW(B3922)+$N$5,COLUMN(B3922)))/B3922-1))</f>
        <v>0.13236571904103389</v>
      </c>
      <c r="F3922" s="5">
        <f t="shared" ca="1" si="430"/>
        <v>42377</v>
      </c>
      <c r="G3922" s="11">
        <f t="shared" ca="1" si="434"/>
        <v>163.42599999999999</v>
      </c>
      <c r="H3922" s="17" cm="1">
        <f t="array" aca="1" ref="H3922" ca="1">IF(F3922="MAI","NESSUNO",INDIRECT(ADDRESS(ROW()+$N$5,2)))</f>
        <v>185.05799999999999</v>
      </c>
      <c r="I3922" s="11">
        <f t="shared" ca="1" si="435"/>
        <v>0</v>
      </c>
      <c r="J3922" s="13">
        <f t="shared" ca="1" si="431"/>
        <v>0.13236571904103389</v>
      </c>
      <c r="K3922" s="13" t="b">
        <f t="shared" ca="1" si="436"/>
        <v>0</v>
      </c>
    </row>
    <row r="3923" spans="1:11" x14ac:dyDescent="0.2">
      <c r="A3923" s="5">
        <f>IndiciMSCI!A3923</f>
        <v>42380</v>
      </c>
      <c r="B3923" cm="1">
        <f t="array" ref="B3923">INDEX(IndiciMSCI!A:Y,ROW(),Sheet1!$O$2)</f>
        <v>164.71899999999999</v>
      </c>
      <c r="C3923">
        <f t="shared" ca="1" si="432"/>
        <v>166.03829999999999</v>
      </c>
      <c r="D3923" t="b">
        <f t="shared" ca="1" si="433"/>
        <v>1</v>
      </c>
      <c r="E3923" s="13" cm="1">
        <f t="array" aca="1" ref="E3923" ca="1">IF(ISBLANK(INDIRECT(ADDRESS(ROW(B3923)+$N$5,COLUMN(B3923)))),"",(INDIRECT(ADDRESS(ROW(B3923)+$N$5,COLUMN(B3923)))/B3923-1))</f>
        <v>0.12595996818824795</v>
      </c>
      <c r="F3923" s="5">
        <f t="shared" ca="1" si="430"/>
        <v>42380</v>
      </c>
      <c r="G3923" s="11">
        <f t="shared" ca="1" si="434"/>
        <v>164.71899999999999</v>
      </c>
      <c r="H3923" s="17" cm="1">
        <f t="array" aca="1" ref="H3923" ca="1">IF(F3923="MAI","NESSUNO",INDIRECT(ADDRESS(ROW()+$N$5,2)))</f>
        <v>185.46700000000001</v>
      </c>
      <c r="I3923" s="11">
        <f t="shared" ca="1" si="435"/>
        <v>0</v>
      </c>
      <c r="J3923" s="13">
        <f t="shared" ca="1" si="431"/>
        <v>0.12595996818824798</v>
      </c>
      <c r="K3923" s="13" t="b">
        <f t="shared" ca="1" si="436"/>
        <v>0</v>
      </c>
    </row>
    <row r="3924" spans="1:11" x14ac:dyDescent="0.2">
      <c r="A3924" s="5">
        <f>IndiciMSCI!A3924</f>
        <v>42381</v>
      </c>
      <c r="B3924" cm="1">
        <f t="array" ref="B3924">INDEX(IndiciMSCI!A:Y,ROW(),Sheet1!$O$2)</f>
        <v>159.27699999999999</v>
      </c>
      <c r="C3924">
        <f t="shared" ca="1" si="432"/>
        <v>166.03829999999999</v>
      </c>
      <c r="D3924" t="b">
        <f t="shared" ca="1" si="433"/>
        <v>1</v>
      </c>
      <c r="E3924" s="13" cm="1">
        <f t="array" aca="1" ref="E3924" ca="1">IF(ISBLANK(INDIRECT(ADDRESS(ROW(B3924)+$N$5,COLUMN(B3924)))),"",(INDIRECT(ADDRESS(ROW(B3924)+$N$5,COLUMN(B3924)))/B3924-1))</f>
        <v>0.1616366455922702</v>
      </c>
      <c r="F3924" s="5">
        <f t="shared" ca="1" si="430"/>
        <v>42381</v>
      </c>
      <c r="G3924" s="11">
        <f t="shared" ca="1" si="434"/>
        <v>159.27699999999999</v>
      </c>
      <c r="H3924" s="17" cm="1">
        <f t="array" aca="1" ref="H3924" ca="1">IF(F3924="MAI","NESSUNO",INDIRECT(ADDRESS(ROW()+$N$5,2)))</f>
        <v>185.02199999999999</v>
      </c>
      <c r="I3924" s="11">
        <f t="shared" ca="1" si="435"/>
        <v>0</v>
      </c>
      <c r="J3924" s="13">
        <f t="shared" ca="1" si="431"/>
        <v>0.16163664559227012</v>
      </c>
      <c r="K3924" s="13" t="b">
        <f t="shared" ca="1" si="436"/>
        <v>0</v>
      </c>
    </row>
    <row r="3925" spans="1:11" x14ac:dyDescent="0.2">
      <c r="A3925" s="5">
        <f>IndiciMSCI!A3925</f>
        <v>42382</v>
      </c>
      <c r="B3925" cm="1">
        <f t="array" ref="B3925">INDEX(IndiciMSCI!A:Y,ROW(),Sheet1!$O$2)</f>
        <v>163.001</v>
      </c>
      <c r="C3925">
        <f t="shared" ca="1" si="432"/>
        <v>166.03829999999999</v>
      </c>
      <c r="D3925" t="b">
        <f t="shared" ca="1" si="433"/>
        <v>1</v>
      </c>
      <c r="E3925" s="13" cm="1">
        <f t="array" aca="1" ref="E3925" ca="1">IF(ISBLANK(INDIRECT(ADDRESS(ROW(B3925)+$N$5,COLUMN(B3925)))),"",(INDIRECT(ADDRESS(ROW(B3925)+$N$5,COLUMN(B3925)))/B3925-1))</f>
        <v>0.14333654394758311</v>
      </c>
      <c r="F3925" s="5">
        <f t="shared" ca="1" si="430"/>
        <v>42382</v>
      </c>
      <c r="G3925" s="11">
        <f t="shared" ca="1" si="434"/>
        <v>163.001</v>
      </c>
      <c r="H3925" s="17" cm="1">
        <f t="array" aca="1" ref="H3925" ca="1">IF(F3925="MAI","NESSUNO",INDIRECT(ADDRESS(ROW()+$N$5,2)))</f>
        <v>186.36500000000001</v>
      </c>
      <c r="I3925" s="11">
        <f t="shared" ca="1" si="435"/>
        <v>0</v>
      </c>
      <c r="J3925" s="13">
        <f t="shared" ca="1" si="431"/>
        <v>0.14333654394758316</v>
      </c>
      <c r="K3925" s="13" t="b">
        <f t="shared" ca="1" si="436"/>
        <v>0</v>
      </c>
    </row>
    <row r="3926" spans="1:11" x14ac:dyDescent="0.2">
      <c r="A3926" s="5">
        <f>IndiciMSCI!A3926</f>
        <v>42383</v>
      </c>
      <c r="B3926" cm="1">
        <f t="array" ref="B3926">INDEX(IndiciMSCI!A:Y,ROW(),Sheet1!$O$2)</f>
        <v>159.36500000000001</v>
      </c>
      <c r="C3926">
        <f t="shared" ca="1" si="432"/>
        <v>166.03829999999999</v>
      </c>
      <c r="D3926" t="b">
        <f t="shared" ca="1" si="433"/>
        <v>1</v>
      </c>
      <c r="E3926" s="13" cm="1">
        <f t="array" aca="1" ref="E3926" ca="1">IF(ISBLANK(INDIRECT(ADDRESS(ROW(B3926)+$N$5,COLUMN(B3926)))),"",(INDIRECT(ADDRESS(ROW(B3926)+$N$5,COLUMN(B3926)))/B3926-1))</f>
        <v>0.16403852790763329</v>
      </c>
      <c r="F3926" s="5">
        <f t="shared" ca="1" si="430"/>
        <v>42383</v>
      </c>
      <c r="G3926" s="11">
        <f t="shared" ca="1" si="434"/>
        <v>159.36500000000001</v>
      </c>
      <c r="H3926" s="17" cm="1">
        <f t="array" aca="1" ref="H3926" ca="1">IF(F3926="MAI","NESSUNO",INDIRECT(ADDRESS(ROW()+$N$5,2)))</f>
        <v>185.50700000000001</v>
      </c>
      <c r="I3926" s="11">
        <f t="shared" ca="1" si="435"/>
        <v>0</v>
      </c>
      <c r="J3926" s="13">
        <f t="shared" ca="1" si="431"/>
        <v>0.16403852790763337</v>
      </c>
      <c r="K3926" s="13" t="b">
        <f t="shared" ca="1" si="436"/>
        <v>0</v>
      </c>
    </row>
    <row r="3927" spans="1:11" x14ac:dyDescent="0.2">
      <c r="A3927" s="5">
        <f>IndiciMSCI!A3927</f>
        <v>42384</v>
      </c>
      <c r="B3927" cm="1">
        <f t="array" ref="B3927">INDEX(IndiciMSCI!A:Y,ROW(),Sheet1!$O$2)</f>
        <v>158.83099999999999</v>
      </c>
      <c r="C3927">
        <f t="shared" ca="1" si="432"/>
        <v>166.03829999999999</v>
      </c>
      <c r="D3927" t="b">
        <f t="shared" ca="1" si="433"/>
        <v>1</v>
      </c>
      <c r="E3927" s="13" cm="1">
        <f t="array" aca="1" ref="E3927" ca="1">IF(ISBLANK(INDIRECT(ADDRESS(ROW(B3927)+$N$5,COLUMN(B3927)))),"",(INDIRECT(ADDRESS(ROW(B3927)+$N$5,COLUMN(B3927)))/B3927-1))</f>
        <v>0.16848096404354318</v>
      </c>
      <c r="F3927" s="5">
        <f t="shared" ca="1" si="430"/>
        <v>42384</v>
      </c>
      <c r="G3927" s="11">
        <f t="shared" ca="1" si="434"/>
        <v>158.83099999999999</v>
      </c>
      <c r="H3927" s="17" cm="1">
        <f t="array" aca="1" ref="H3927" ca="1">IF(F3927="MAI","NESSUNO",INDIRECT(ADDRESS(ROW()+$N$5,2)))</f>
        <v>185.59100000000001</v>
      </c>
      <c r="I3927" s="11">
        <f t="shared" ca="1" si="435"/>
        <v>0</v>
      </c>
      <c r="J3927" s="13">
        <f t="shared" ca="1" si="431"/>
        <v>0.16848096404354326</v>
      </c>
      <c r="K3927" s="13" t="b">
        <f t="shared" ca="1" si="436"/>
        <v>0</v>
      </c>
    </row>
    <row r="3928" spans="1:11" x14ac:dyDescent="0.2">
      <c r="A3928" s="5">
        <f>IndiciMSCI!A3928</f>
        <v>42387</v>
      </c>
      <c r="B3928" cm="1">
        <f t="array" ref="B3928">INDEX(IndiciMSCI!A:Y,ROW(),Sheet1!$O$2)</f>
        <v>157.66300000000001</v>
      </c>
      <c r="C3928">
        <f t="shared" ca="1" si="432"/>
        <v>166.03829999999999</v>
      </c>
      <c r="D3928" t="b">
        <f t="shared" ca="1" si="433"/>
        <v>1</v>
      </c>
      <c r="E3928" s="13" cm="1">
        <f t="array" aca="1" ref="E3928" ca="1">IF(ISBLANK(INDIRECT(ADDRESS(ROW(B3928)+$N$5,COLUMN(B3928)))),"",(INDIRECT(ADDRESS(ROW(B3928)+$N$5,COLUMN(B3928)))/B3928-1))</f>
        <v>0.17772717758763945</v>
      </c>
      <c r="F3928" s="5">
        <f t="shared" ca="1" si="430"/>
        <v>42387</v>
      </c>
      <c r="G3928" s="11">
        <f t="shared" ca="1" si="434"/>
        <v>157.66300000000001</v>
      </c>
      <c r="H3928" s="17" cm="1">
        <f t="array" aca="1" ref="H3928" ca="1">IF(F3928="MAI","NESSUNO",INDIRECT(ADDRESS(ROW()+$N$5,2)))</f>
        <v>185.684</v>
      </c>
      <c r="I3928" s="11">
        <f t="shared" ca="1" si="435"/>
        <v>0</v>
      </c>
      <c r="J3928" s="13">
        <f t="shared" ca="1" si="431"/>
        <v>0.17772717758763937</v>
      </c>
      <c r="K3928" s="13" t="b">
        <f t="shared" ca="1" si="436"/>
        <v>0</v>
      </c>
    </row>
    <row r="3929" spans="1:11" x14ac:dyDescent="0.2">
      <c r="A3929" s="5">
        <f>IndiciMSCI!A3929</f>
        <v>42388</v>
      </c>
      <c r="B3929" cm="1">
        <f t="array" ref="B3929">INDEX(IndiciMSCI!A:Y,ROW(),Sheet1!$O$2)</f>
        <v>157.22200000000001</v>
      </c>
      <c r="C3929">
        <f t="shared" ca="1" si="432"/>
        <v>166.03829999999999</v>
      </c>
      <c r="D3929" t="b">
        <f t="shared" ca="1" si="433"/>
        <v>1</v>
      </c>
      <c r="E3929" s="13" cm="1">
        <f t="array" aca="1" ref="E3929" ca="1">IF(ISBLANK(INDIRECT(ADDRESS(ROW(B3929)+$N$5,COLUMN(B3929)))),"",(INDIRECT(ADDRESS(ROW(B3929)+$N$5,COLUMN(B3929)))/B3929-1))</f>
        <v>0.1661599521695436</v>
      </c>
      <c r="F3929" s="5">
        <f t="shared" ca="1" si="430"/>
        <v>42388</v>
      </c>
      <c r="G3929" s="11">
        <f t="shared" ca="1" si="434"/>
        <v>157.22200000000001</v>
      </c>
      <c r="H3929" s="17" cm="1">
        <f t="array" aca="1" ref="H3929" ca="1">IF(F3929="MAI","NESSUNO",INDIRECT(ADDRESS(ROW()+$N$5,2)))</f>
        <v>183.346</v>
      </c>
      <c r="I3929" s="11">
        <f t="shared" ca="1" si="435"/>
        <v>0</v>
      </c>
      <c r="J3929" s="13">
        <f t="shared" ca="1" si="431"/>
        <v>0.16615995216954366</v>
      </c>
      <c r="K3929" s="13" t="b">
        <f t="shared" ca="1" si="436"/>
        <v>0</v>
      </c>
    </row>
    <row r="3930" spans="1:11" x14ac:dyDescent="0.2">
      <c r="A3930" s="5">
        <f>IndiciMSCI!A3930</f>
        <v>42389</v>
      </c>
      <c r="B3930" cm="1">
        <f t="array" ref="B3930">INDEX(IndiciMSCI!A:Y,ROW(),Sheet1!$O$2)</f>
        <v>153.38499999999999</v>
      </c>
      <c r="C3930">
        <f t="shared" ca="1" si="432"/>
        <v>166.03829999999999</v>
      </c>
      <c r="D3930" t="b">
        <f t="shared" ca="1" si="433"/>
        <v>1</v>
      </c>
      <c r="E3930" s="13" cm="1">
        <f t="array" aca="1" ref="E3930" ca="1">IF(ISBLANK(INDIRECT(ADDRESS(ROW(B3930)+$N$5,COLUMN(B3930)))),"",(INDIRECT(ADDRESS(ROW(B3930)+$N$5,COLUMN(B3930)))/B3930-1))</f>
        <v>0.19672067020895145</v>
      </c>
      <c r="F3930" s="5">
        <f t="shared" ca="1" si="430"/>
        <v>42389</v>
      </c>
      <c r="G3930" s="11">
        <f t="shared" ca="1" si="434"/>
        <v>153.38499999999999</v>
      </c>
      <c r="H3930" s="17" cm="1">
        <f t="array" aca="1" ref="H3930" ca="1">IF(F3930="MAI","NESSUNO",INDIRECT(ADDRESS(ROW()+$N$5,2)))</f>
        <v>183.559</v>
      </c>
      <c r="I3930" s="11">
        <f t="shared" ca="1" si="435"/>
        <v>0</v>
      </c>
      <c r="J3930" s="13">
        <f t="shared" ca="1" si="431"/>
        <v>0.1967206702089514</v>
      </c>
      <c r="K3930" s="13" t="b">
        <f t="shared" ca="1" si="436"/>
        <v>0</v>
      </c>
    </row>
    <row r="3931" spans="1:11" x14ac:dyDescent="0.2">
      <c r="A3931" s="5">
        <f>IndiciMSCI!A3931</f>
        <v>42390</v>
      </c>
      <c r="B3931" cm="1">
        <f t="array" ref="B3931">INDEX(IndiciMSCI!A:Y,ROW(),Sheet1!$O$2)</f>
        <v>148.84</v>
      </c>
      <c r="C3931">
        <f t="shared" ca="1" si="432"/>
        <v>166.03829999999999</v>
      </c>
      <c r="D3931" t="b">
        <f t="shared" ca="1" si="433"/>
        <v>1</v>
      </c>
      <c r="E3931" s="13" cm="1">
        <f t="array" aca="1" ref="E3931" ca="1">IF(ISBLANK(INDIRECT(ADDRESS(ROW(B3931)+$N$5,COLUMN(B3931)))),"",(INDIRECT(ADDRESS(ROW(B3931)+$N$5,COLUMN(B3931)))/B3931-1))</f>
        <v>0.23245095404461158</v>
      </c>
      <c r="F3931" s="5">
        <f t="shared" ca="1" si="430"/>
        <v>42390</v>
      </c>
      <c r="G3931" s="11">
        <f t="shared" ca="1" si="434"/>
        <v>148.84</v>
      </c>
      <c r="H3931" s="17" cm="1">
        <f t="array" aca="1" ref="H3931" ca="1">IF(F3931="MAI","NESSUNO",INDIRECT(ADDRESS(ROW()+$N$5,2)))</f>
        <v>183.43799999999999</v>
      </c>
      <c r="I3931" s="11">
        <f t="shared" ca="1" si="435"/>
        <v>0</v>
      </c>
      <c r="J3931" s="13">
        <f t="shared" ca="1" si="431"/>
        <v>0.23245095404461155</v>
      </c>
      <c r="K3931" s="13" t="b">
        <f t="shared" ca="1" si="436"/>
        <v>0</v>
      </c>
    </row>
    <row r="3932" spans="1:11" x14ac:dyDescent="0.2">
      <c r="A3932" s="5">
        <f>IndiciMSCI!A3932</f>
        <v>42391</v>
      </c>
      <c r="B3932" cm="1">
        <f t="array" ref="B3932">INDEX(IndiciMSCI!A:Y,ROW(),Sheet1!$O$2)</f>
        <v>155.58099999999999</v>
      </c>
      <c r="C3932">
        <f t="shared" ca="1" si="432"/>
        <v>166.03829999999999</v>
      </c>
      <c r="D3932" t="b">
        <f t="shared" ca="1" si="433"/>
        <v>1</v>
      </c>
      <c r="E3932" s="13" cm="1">
        <f t="array" aca="1" ref="E3932" ca="1">IF(ISBLANK(INDIRECT(ADDRESS(ROW(B3932)+$N$5,COLUMN(B3932)))),"",(INDIRECT(ADDRESS(ROW(B3932)+$N$5,COLUMN(B3932)))/B3932-1))</f>
        <v>0.17802302337689047</v>
      </c>
      <c r="F3932" s="5">
        <f t="shared" ca="1" si="430"/>
        <v>42391</v>
      </c>
      <c r="G3932" s="11">
        <f t="shared" ca="1" si="434"/>
        <v>155.58099999999999</v>
      </c>
      <c r="H3932" s="17" cm="1">
        <f t="array" aca="1" ref="H3932" ca="1">IF(F3932="MAI","NESSUNO",INDIRECT(ADDRESS(ROW()+$N$5,2)))</f>
        <v>183.27799999999999</v>
      </c>
      <c r="I3932" s="11">
        <f t="shared" ca="1" si="435"/>
        <v>0</v>
      </c>
      <c r="J3932" s="13">
        <f t="shared" ca="1" si="431"/>
        <v>0.17802302337689052</v>
      </c>
      <c r="K3932" s="13" t="b">
        <f t="shared" ca="1" si="436"/>
        <v>1</v>
      </c>
    </row>
    <row r="3933" spans="1:11" x14ac:dyDescent="0.2">
      <c r="A3933" s="5">
        <f>IndiciMSCI!A3933</f>
        <v>42394</v>
      </c>
      <c r="B3933" cm="1">
        <f t="array" ref="B3933">INDEX(IndiciMSCI!A:Y,ROW(),Sheet1!$O$2)</f>
        <v>157.24600000000001</v>
      </c>
      <c r="C3933">
        <f t="shared" ca="1" si="432"/>
        <v>166.03829999999999</v>
      </c>
      <c r="D3933" t="b">
        <f t="shared" ca="1" si="433"/>
        <v>1</v>
      </c>
      <c r="E3933" s="13" cm="1">
        <f t="array" aca="1" ref="E3933" ca="1">IF(ISBLANK(INDIRECT(ADDRESS(ROW(B3933)+$N$5,COLUMN(B3933)))),"",(INDIRECT(ADDRESS(ROW(B3933)+$N$5,COLUMN(B3933)))/B3933-1))</f>
        <v>0.16436030169288873</v>
      </c>
      <c r="F3933" s="5">
        <f t="shared" ca="1" si="430"/>
        <v>42394</v>
      </c>
      <c r="G3933" s="11">
        <f t="shared" ca="1" si="434"/>
        <v>157.24600000000001</v>
      </c>
      <c r="H3933" s="17" cm="1">
        <f t="array" aca="1" ref="H3933" ca="1">IF(F3933="MAI","NESSUNO",INDIRECT(ADDRESS(ROW()+$N$5,2)))</f>
        <v>183.09100000000001</v>
      </c>
      <c r="I3933" s="11">
        <f t="shared" ca="1" si="435"/>
        <v>0</v>
      </c>
      <c r="J3933" s="13">
        <f t="shared" ca="1" si="431"/>
        <v>0.16436030169288884</v>
      </c>
      <c r="K3933" s="13" t="b">
        <f t="shared" ca="1" si="436"/>
        <v>0</v>
      </c>
    </row>
    <row r="3934" spans="1:11" x14ac:dyDescent="0.2">
      <c r="A3934" s="5">
        <f>IndiciMSCI!A3934</f>
        <v>42395</v>
      </c>
      <c r="B3934" cm="1">
        <f t="array" ref="B3934">INDEX(IndiciMSCI!A:Y,ROW(),Sheet1!$O$2)</f>
        <v>153.535</v>
      </c>
      <c r="C3934">
        <f t="shared" ca="1" si="432"/>
        <v>166.03829999999999</v>
      </c>
      <c r="D3934" t="b">
        <f t="shared" ca="1" si="433"/>
        <v>1</v>
      </c>
      <c r="E3934" s="13" cm="1">
        <f t="array" aca="1" ref="E3934" ca="1">IF(ISBLANK(INDIRECT(ADDRESS(ROW(B3934)+$N$5,COLUMN(B3934)))),"",(INDIRECT(ADDRESS(ROW(B3934)+$N$5,COLUMN(B3934)))/B3934-1))</f>
        <v>0.18129416745367521</v>
      </c>
      <c r="F3934" s="5">
        <f t="shared" ca="1" si="430"/>
        <v>42395</v>
      </c>
      <c r="G3934" s="11">
        <f t="shared" ca="1" si="434"/>
        <v>153.535</v>
      </c>
      <c r="H3934" s="17" cm="1">
        <f t="array" aca="1" ref="H3934" ca="1">IF(F3934="MAI","NESSUNO",INDIRECT(ADDRESS(ROW()+$N$5,2)))</f>
        <v>181.37</v>
      </c>
      <c r="I3934" s="11">
        <f t="shared" ca="1" si="435"/>
        <v>0</v>
      </c>
      <c r="J3934" s="13">
        <f t="shared" ca="1" si="431"/>
        <v>0.1812941674536751</v>
      </c>
      <c r="K3934" s="13" t="b">
        <f t="shared" ca="1" si="436"/>
        <v>0</v>
      </c>
    </row>
    <row r="3935" spans="1:11" x14ac:dyDescent="0.2">
      <c r="A3935" s="5">
        <f>IndiciMSCI!A3935</f>
        <v>42396</v>
      </c>
      <c r="B3935" cm="1">
        <f t="array" ref="B3935">INDEX(IndiciMSCI!A:Y,ROW(),Sheet1!$O$2)</f>
        <v>157.37200000000001</v>
      </c>
      <c r="C3935">
        <f t="shared" ca="1" si="432"/>
        <v>166.03829999999999</v>
      </c>
      <c r="D3935" t="b">
        <f t="shared" ca="1" si="433"/>
        <v>1</v>
      </c>
      <c r="E3935" s="13" cm="1">
        <f t="array" aca="1" ref="E3935" ca="1">IF(ISBLANK(INDIRECT(ADDRESS(ROW(B3935)+$N$5,COLUMN(B3935)))),"",(INDIRECT(ADDRESS(ROW(B3935)+$N$5,COLUMN(B3935)))/B3935-1))</f>
        <v>0.16282439061586551</v>
      </c>
      <c r="F3935" s="5">
        <f t="shared" ca="1" si="430"/>
        <v>42396</v>
      </c>
      <c r="G3935" s="11">
        <f t="shared" ca="1" si="434"/>
        <v>157.37200000000001</v>
      </c>
      <c r="H3935" s="17" cm="1">
        <f t="array" aca="1" ref="H3935" ca="1">IF(F3935="MAI","NESSUNO",INDIRECT(ADDRESS(ROW()+$N$5,2)))</f>
        <v>182.99600000000001</v>
      </c>
      <c r="I3935" s="11">
        <f t="shared" ca="1" si="435"/>
        <v>0</v>
      </c>
      <c r="J3935" s="13">
        <f t="shared" ca="1" si="431"/>
        <v>0.16282439061586554</v>
      </c>
      <c r="K3935" s="13" t="b">
        <f t="shared" ca="1" si="436"/>
        <v>0</v>
      </c>
    </row>
    <row r="3936" spans="1:11" x14ac:dyDescent="0.2">
      <c r="A3936" s="5">
        <f>IndiciMSCI!A3936</f>
        <v>42397</v>
      </c>
      <c r="B3936" cm="1">
        <f t="array" ref="B3936">INDEX(IndiciMSCI!A:Y,ROW(),Sheet1!$O$2)</f>
        <v>155.249</v>
      </c>
      <c r="C3936">
        <f t="shared" ca="1" si="432"/>
        <v>166.03829999999999</v>
      </c>
      <c r="D3936" t="b">
        <f t="shared" ca="1" si="433"/>
        <v>1</v>
      </c>
      <c r="E3936" s="13" cm="1">
        <f t="array" aca="1" ref="E3936" ca="1">IF(ISBLANK(INDIRECT(ADDRESS(ROW(B3936)+$N$5,COLUMN(B3936)))),"",(INDIRECT(ADDRESS(ROW(B3936)+$N$5,COLUMN(B3936)))/B3936-1))</f>
        <v>0.19457774285180585</v>
      </c>
      <c r="F3936" s="5">
        <f t="shared" ca="1" si="430"/>
        <v>42397</v>
      </c>
      <c r="G3936" s="11">
        <f t="shared" ca="1" si="434"/>
        <v>155.249</v>
      </c>
      <c r="H3936" s="17" cm="1">
        <f t="array" aca="1" ref="H3936" ca="1">IF(F3936="MAI","NESSUNO",INDIRECT(ADDRESS(ROW()+$N$5,2)))</f>
        <v>185.45699999999999</v>
      </c>
      <c r="I3936" s="11">
        <f t="shared" ca="1" si="435"/>
        <v>0</v>
      </c>
      <c r="J3936" s="13">
        <f t="shared" ca="1" si="431"/>
        <v>0.19457774285180582</v>
      </c>
      <c r="K3936" s="13" t="b">
        <f t="shared" ca="1" si="436"/>
        <v>0</v>
      </c>
    </row>
    <row r="3937" spans="1:11" x14ac:dyDescent="0.2">
      <c r="A3937" s="5">
        <f>IndiciMSCI!A3937</f>
        <v>42398</v>
      </c>
      <c r="B3937" cm="1">
        <f t="array" ref="B3937">INDEX(IndiciMSCI!A:Y,ROW(),Sheet1!$O$2)</f>
        <v>158.40600000000001</v>
      </c>
      <c r="C3937">
        <f t="shared" ca="1" si="432"/>
        <v>166.03829999999999</v>
      </c>
      <c r="D3937" t="b">
        <f t="shared" ca="1" si="433"/>
        <v>1</v>
      </c>
      <c r="E3937" s="13" cm="1">
        <f t="array" aca="1" ref="E3937" ca="1">IF(ISBLANK(INDIRECT(ADDRESS(ROW(B3937)+$N$5,COLUMN(B3937)))),"",(INDIRECT(ADDRESS(ROW(B3937)+$N$5,COLUMN(B3937)))/B3937-1))</f>
        <v>0.1672474527480019</v>
      </c>
      <c r="F3937" s="5">
        <f t="shared" ca="1" si="430"/>
        <v>42398</v>
      </c>
      <c r="G3937" s="11">
        <f t="shared" ca="1" si="434"/>
        <v>158.40600000000001</v>
      </c>
      <c r="H3937" s="17" cm="1">
        <f t="array" aca="1" ref="H3937" ca="1">IF(F3937="MAI","NESSUNO",INDIRECT(ADDRESS(ROW()+$N$5,2)))</f>
        <v>184.899</v>
      </c>
      <c r="I3937" s="11">
        <f t="shared" ca="1" si="435"/>
        <v>0</v>
      </c>
      <c r="J3937" s="13">
        <f t="shared" ca="1" si="431"/>
        <v>0.16724745274800193</v>
      </c>
      <c r="K3937" s="13" t="b">
        <f t="shared" ca="1" si="436"/>
        <v>0</v>
      </c>
    </row>
    <row r="3938" spans="1:11" x14ac:dyDescent="0.2">
      <c r="A3938" s="5">
        <f>IndiciMSCI!A3938</f>
        <v>42401</v>
      </c>
      <c r="B3938" cm="1">
        <f t="array" ref="B3938">INDEX(IndiciMSCI!A:Y,ROW(),Sheet1!$O$2)</f>
        <v>160.86000000000001</v>
      </c>
      <c r="C3938">
        <f t="shared" ca="1" si="432"/>
        <v>166.03829999999999</v>
      </c>
      <c r="D3938" t="b">
        <f t="shared" ca="1" si="433"/>
        <v>1</v>
      </c>
      <c r="E3938" s="13" cm="1">
        <f t="array" aca="1" ref="E3938" ca="1">IF(ISBLANK(INDIRECT(ADDRESS(ROW(B3938)+$N$5,COLUMN(B3938)))),"",(INDIRECT(ADDRESS(ROW(B3938)+$N$5,COLUMN(B3938)))/B3938-1))</f>
        <v>0.15841725724232236</v>
      </c>
      <c r="F3938" s="5">
        <f t="shared" ca="1" si="430"/>
        <v>42401</v>
      </c>
      <c r="G3938" s="11">
        <f t="shared" ca="1" si="434"/>
        <v>160.86000000000001</v>
      </c>
      <c r="H3938" s="17" cm="1">
        <f t="array" aca="1" ref="H3938" ca="1">IF(F3938="MAI","NESSUNO",INDIRECT(ADDRESS(ROW()+$N$5,2)))</f>
        <v>186.34299999999999</v>
      </c>
      <c r="I3938" s="11">
        <f t="shared" ca="1" si="435"/>
        <v>0</v>
      </c>
      <c r="J3938" s="13">
        <f t="shared" ca="1" si="431"/>
        <v>0.15841725724232236</v>
      </c>
      <c r="K3938" s="13" t="b">
        <f t="shared" ca="1" si="436"/>
        <v>0</v>
      </c>
    </row>
    <row r="3939" spans="1:11" x14ac:dyDescent="0.2">
      <c r="A3939" s="5">
        <f>IndiciMSCI!A3939</f>
        <v>42402</v>
      </c>
      <c r="B3939" cm="1">
        <f t="array" ref="B3939">INDEX(IndiciMSCI!A:Y,ROW(),Sheet1!$O$2)</f>
        <v>160.60499999999999</v>
      </c>
      <c r="C3939">
        <f t="shared" ca="1" si="432"/>
        <v>166.03829999999999</v>
      </c>
      <c r="D3939" t="b">
        <f t="shared" ca="1" si="433"/>
        <v>1</v>
      </c>
      <c r="E3939" s="13" cm="1">
        <f t="array" aca="1" ref="E3939" ca="1">IF(ISBLANK(INDIRECT(ADDRESS(ROW(B3939)+$N$5,COLUMN(B3939)))),"",(INDIRECT(ADDRESS(ROW(B3939)+$N$5,COLUMN(B3939)))/B3939-1))</f>
        <v>0.14260452663366663</v>
      </c>
      <c r="F3939" s="5">
        <f t="shared" ca="1" si="430"/>
        <v>42402</v>
      </c>
      <c r="G3939" s="11">
        <f t="shared" ca="1" si="434"/>
        <v>160.60499999999999</v>
      </c>
      <c r="H3939" s="17" cm="1">
        <f t="array" aca="1" ref="H3939" ca="1">IF(F3939="MAI","NESSUNO",INDIRECT(ADDRESS(ROW()+$N$5,2)))</f>
        <v>183.50800000000001</v>
      </c>
      <c r="I3939" s="11">
        <f t="shared" ca="1" si="435"/>
        <v>0</v>
      </c>
      <c r="J3939" s="13">
        <f t="shared" ca="1" si="431"/>
        <v>0.14260452663366657</v>
      </c>
      <c r="K3939" s="13" t="b">
        <f t="shared" ca="1" si="436"/>
        <v>0</v>
      </c>
    </row>
    <row r="3940" spans="1:11" x14ac:dyDescent="0.2">
      <c r="A3940" s="5">
        <f>IndiciMSCI!A3940</f>
        <v>42403</v>
      </c>
      <c r="B3940" cm="1">
        <f t="array" ref="B3940">INDEX(IndiciMSCI!A:Y,ROW(),Sheet1!$O$2)</f>
        <v>156.14699999999999</v>
      </c>
      <c r="C3940">
        <f t="shared" ca="1" si="432"/>
        <v>166.03829999999999</v>
      </c>
      <c r="D3940" t="b">
        <f t="shared" ca="1" si="433"/>
        <v>1</v>
      </c>
      <c r="E3940" s="13" cm="1">
        <f t="array" aca="1" ref="E3940" ca="1">IF(ISBLANK(INDIRECT(ADDRESS(ROW(B3940)+$N$5,COLUMN(B3940)))),"",(INDIRECT(ADDRESS(ROW(B3940)+$N$5,COLUMN(B3940)))/B3940-1))</f>
        <v>0.17488008094936203</v>
      </c>
      <c r="F3940" s="5">
        <f t="shared" ca="1" si="430"/>
        <v>42403</v>
      </c>
      <c r="G3940" s="11">
        <f t="shared" ca="1" si="434"/>
        <v>156.14699999999999</v>
      </c>
      <c r="H3940" s="17" cm="1">
        <f t="array" aca="1" ref="H3940" ca="1">IF(F3940="MAI","NESSUNO",INDIRECT(ADDRESS(ROW()+$N$5,2)))</f>
        <v>183.45400000000001</v>
      </c>
      <c r="I3940" s="11">
        <f t="shared" ca="1" si="435"/>
        <v>0</v>
      </c>
      <c r="J3940" s="13">
        <f t="shared" ca="1" si="431"/>
        <v>0.17488008094936194</v>
      </c>
      <c r="K3940" s="13" t="b">
        <f t="shared" ca="1" si="436"/>
        <v>0</v>
      </c>
    </row>
    <row r="3941" spans="1:11" x14ac:dyDescent="0.2">
      <c r="A3941" s="5">
        <f>IndiciMSCI!A3941</f>
        <v>42404</v>
      </c>
      <c r="B3941" cm="1">
        <f t="array" ref="B3941">INDEX(IndiciMSCI!A:Y,ROW(),Sheet1!$O$2)</f>
        <v>153.90100000000001</v>
      </c>
      <c r="C3941">
        <f t="shared" ca="1" si="432"/>
        <v>166.03829999999999</v>
      </c>
      <c r="D3941" t="b">
        <f t="shared" ca="1" si="433"/>
        <v>1</v>
      </c>
      <c r="E3941" s="13" cm="1">
        <f t="array" aca="1" ref="E3941" ca="1">IF(ISBLANK(INDIRECT(ADDRESS(ROW(B3941)+$N$5,COLUMN(B3941)))),"",(INDIRECT(ADDRESS(ROW(B3941)+$N$5,COLUMN(B3941)))/B3941-1))</f>
        <v>0.18491757688384092</v>
      </c>
      <c r="F3941" s="5">
        <f t="shared" ca="1" si="430"/>
        <v>42404</v>
      </c>
      <c r="G3941" s="11">
        <f t="shared" ca="1" si="434"/>
        <v>153.90100000000001</v>
      </c>
      <c r="H3941" s="17" cm="1">
        <f t="array" aca="1" ref="H3941" ca="1">IF(F3941="MAI","NESSUNO",INDIRECT(ADDRESS(ROW()+$N$5,2)))</f>
        <v>182.36</v>
      </c>
      <c r="I3941" s="11">
        <f t="shared" ca="1" si="435"/>
        <v>0</v>
      </c>
      <c r="J3941" s="13">
        <f t="shared" ca="1" si="431"/>
        <v>0.18491757688384092</v>
      </c>
      <c r="K3941" s="13" t="b">
        <f t="shared" ca="1" si="436"/>
        <v>0</v>
      </c>
    </row>
    <row r="3942" spans="1:11" x14ac:dyDescent="0.2">
      <c r="A3942" s="5">
        <f>IndiciMSCI!A3942</f>
        <v>42405</v>
      </c>
      <c r="B3942" cm="1">
        <f t="array" ref="B3942">INDEX(IndiciMSCI!A:Y,ROW(),Sheet1!$O$2)</f>
        <v>152.209</v>
      </c>
      <c r="C3942">
        <f t="shared" ca="1" si="432"/>
        <v>166.03829999999999</v>
      </c>
      <c r="D3942" t="b">
        <f t="shared" ca="1" si="433"/>
        <v>1</v>
      </c>
      <c r="E3942" s="13" cm="1">
        <f t="array" aca="1" ref="E3942" ca="1">IF(ISBLANK(INDIRECT(ADDRESS(ROW(B3942)+$N$5,COLUMN(B3942)))),"",(INDIRECT(ADDRESS(ROW(B3942)+$N$5,COLUMN(B3942)))/B3942-1))</f>
        <v>0.20379872412275235</v>
      </c>
      <c r="F3942" s="5">
        <f t="shared" ca="1" si="430"/>
        <v>42405</v>
      </c>
      <c r="G3942" s="11">
        <f t="shared" ca="1" si="434"/>
        <v>152.209</v>
      </c>
      <c r="H3942" s="17" cm="1">
        <f t="array" aca="1" ref="H3942" ca="1">IF(F3942="MAI","NESSUNO",INDIRECT(ADDRESS(ROW()+$N$5,2)))</f>
        <v>183.22900000000001</v>
      </c>
      <c r="I3942" s="11">
        <f t="shared" ca="1" si="435"/>
        <v>0</v>
      </c>
      <c r="J3942" s="13">
        <f t="shared" ca="1" si="431"/>
        <v>0.20379872412275232</v>
      </c>
      <c r="K3942" s="13" t="b">
        <f t="shared" ca="1" si="436"/>
        <v>0</v>
      </c>
    </row>
    <row r="3943" spans="1:11" x14ac:dyDescent="0.2">
      <c r="A3943" s="5">
        <f>IndiciMSCI!A3943</f>
        <v>42408</v>
      </c>
      <c r="B3943" cm="1">
        <f t="array" ref="B3943">INDEX(IndiciMSCI!A:Y,ROW(),Sheet1!$O$2)</f>
        <v>155.095</v>
      </c>
      <c r="C3943">
        <f t="shared" ca="1" si="432"/>
        <v>166.03829999999999</v>
      </c>
      <c r="D3943" t="b">
        <f t="shared" ca="1" si="433"/>
        <v>1</v>
      </c>
      <c r="E3943" s="13" cm="1">
        <f t="array" aca="1" ref="E3943" ca="1">IF(ISBLANK(INDIRECT(ADDRESS(ROW(B3943)+$N$5,COLUMN(B3943)))),"",(INDIRECT(ADDRESS(ROW(B3943)+$N$5,COLUMN(B3943)))/B3943-1))</f>
        <v>0.191650278861343</v>
      </c>
      <c r="F3943" s="5">
        <f t="shared" ca="1" si="430"/>
        <v>42408</v>
      </c>
      <c r="G3943" s="11">
        <f t="shared" ca="1" si="434"/>
        <v>155.095</v>
      </c>
      <c r="H3943" s="17" cm="1">
        <f t="array" aca="1" ref="H3943" ca="1">IF(F3943="MAI","NESSUNO",INDIRECT(ADDRESS(ROW()+$N$5,2)))</f>
        <v>184.81899999999999</v>
      </c>
      <c r="I3943" s="11">
        <f t="shared" ca="1" si="435"/>
        <v>0</v>
      </c>
      <c r="J3943" s="13">
        <f t="shared" ca="1" si="431"/>
        <v>0.19165027886134298</v>
      </c>
      <c r="K3943" s="13" t="b">
        <f t="shared" ca="1" si="436"/>
        <v>0</v>
      </c>
    </row>
    <row r="3944" spans="1:11" x14ac:dyDescent="0.2">
      <c r="A3944" s="5">
        <f>IndiciMSCI!A3944</f>
        <v>42409</v>
      </c>
      <c r="B3944" cm="1">
        <f t="array" ref="B3944">INDEX(IndiciMSCI!A:Y,ROW(),Sheet1!$O$2)</f>
        <v>145.398</v>
      </c>
      <c r="C3944">
        <f t="shared" ca="1" si="432"/>
        <v>166.03829999999999</v>
      </c>
      <c r="D3944" t="b">
        <f t="shared" ca="1" si="433"/>
        <v>1</v>
      </c>
      <c r="E3944" s="13" cm="1">
        <f t="array" aca="1" ref="E3944" ca="1">IF(ISBLANK(INDIRECT(ADDRESS(ROW(B3944)+$N$5,COLUMN(B3944)))),"",(INDIRECT(ADDRESS(ROW(B3944)+$N$5,COLUMN(B3944)))/B3944-1))</f>
        <v>0.27529264501575001</v>
      </c>
      <c r="F3944" s="5">
        <f t="shared" ref="F3944:F4007" ca="1" si="437">IF(ISERROR(MATCH(TRUE,INDIRECT(ADDRESS(ROW(),4)&amp;":"&amp;ADDRESS(ROW()+$N$5,4)),0)),"MAI",INDEX(INDIRECT(ADDRESS(ROW(),1)&amp;":"&amp;ADDRESS(ROW()+$N$5,1)),MATCH(TRUE,INDIRECT(ADDRESS(ROW(),4)&amp;":"&amp;ADDRESS(ROW()+$N$5,4)),0)))</f>
        <v>42409</v>
      </c>
      <c r="G3944" s="11">
        <f t="shared" ca="1" si="434"/>
        <v>145.398</v>
      </c>
      <c r="H3944" s="17" cm="1">
        <f t="array" aca="1" ref="H3944" ca="1">IF(F3944="MAI","NESSUNO",INDIRECT(ADDRESS(ROW()+$N$5,2)))</f>
        <v>185.42500000000001</v>
      </c>
      <c r="I3944" s="11">
        <f t="shared" ca="1" si="435"/>
        <v>0</v>
      </c>
      <c r="J3944" s="13">
        <f t="shared" ca="1" si="431"/>
        <v>0.27529264501574996</v>
      </c>
      <c r="K3944" s="13" t="b">
        <f t="shared" ca="1" si="436"/>
        <v>0</v>
      </c>
    </row>
    <row r="3945" spans="1:11" x14ac:dyDescent="0.2">
      <c r="A3945" s="5">
        <f>IndiciMSCI!A3945</f>
        <v>42410</v>
      </c>
      <c r="B3945" cm="1">
        <f t="array" ref="B3945">INDEX(IndiciMSCI!A:Y,ROW(),Sheet1!$O$2)</f>
        <v>142.90799999999999</v>
      </c>
      <c r="C3945">
        <f t="shared" ca="1" si="432"/>
        <v>166.03829999999999</v>
      </c>
      <c r="D3945" t="b">
        <f t="shared" ca="1" si="433"/>
        <v>1</v>
      </c>
      <c r="E3945" s="13" cm="1">
        <f t="array" aca="1" ref="E3945" ca="1">IF(ISBLANK(INDIRECT(ADDRESS(ROW(B3945)+$N$5,COLUMN(B3945)))),"",(INDIRECT(ADDRESS(ROW(B3945)+$N$5,COLUMN(B3945)))/B3945-1))</f>
        <v>0.30701570240994203</v>
      </c>
      <c r="F3945" s="5">
        <f t="shared" ca="1" si="437"/>
        <v>42410</v>
      </c>
      <c r="G3945" s="11">
        <f t="shared" ca="1" si="434"/>
        <v>142.90799999999999</v>
      </c>
      <c r="H3945" s="17" cm="1">
        <f t="array" aca="1" ref="H3945" ca="1">IF(F3945="MAI","NESSUNO",INDIRECT(ADDRESS(ROW()+$N$5,2)))</f>
        <v>186.78299999999999</v>
      </c>
      <c r="I3945" s="11">
        <f t="shared" ca="1" si="435"/>
        <v>0</v>
      </c>
      <c r="J3945" s="13">
        <f t="shared" ca="1" si="431"/>
        <v>0.30701570240994208</v>
      </c>
      <c r="K3945" s="13" t="b">
        <f t="shared" ca="1" si="436"/>
        <v>0</v>
      </c>
    </row>
    <row r="3946" spans="1:11" x14ac:dyDescent="0.2">
      <c r="A3946" s="5">
        <f>IndiciMSCI!A3946</f>
        <v>42411</v>
      </c>
      <c r="B3946" cm="1">
        <f t="array" ref="B3946">INDEX(IndiciMSCI!A:Y,ROW(),Sheet1!$O$2)</f>
        <v>144.37100000000001</v>
      </c>
      <c r="C3946">
        <f t="shared" ca="1" si="432"/>
        <v>166.03829999999999</v>
      </c>
      <c r="D3946" t="b">
        <f t="shared" ca="1" si="433"/>
        <v>1</v>
      </c>
      <c r="E3946" s="13" cm="1">
        <f t="array" aca="1" ref="E3946" ca="1">IF(ISBLANK(INDIRECT(ADDRESS(ROW(B3946)+$N$5,COLUMN(B3946)))),"",(INDIRECT(ADDRESS(ROW(B3946)+$N$5,COLUMN(B3946)))/B3946-1))</f>
        <v>0.2749097810502108</v>
      </c>
      <c r="F3946" s="5">
        <f t="shared" ca="1" si="437"/>
        <v>42411</v>
      </c>
      <c r="G3946" s="11">
        <f t="shared" ca="1" si="434"/>
        <v>144.37100000000001</v>
      </c>
      <c r="H3946" s="17" cm="1">
        <f t="array" aca="1" ref="H3946" ca="1">IF(F3946="MAI","NESSUNO",INDIRECT(ADDRESS(ROW()+$N$5,2)))</f>
        <v>184.06</v>
      </c>
      <c r="I3946" s="11">
        <f t="shared" ca="1" si="435"/>
        <v>0</v>
      </c>
      <c r="J3946" s="13">
        <f t="shared" ca="1" si="431"/>
        <v>0.27490978105021086</v>
      </c>
      <c r="K3946" s="13" t="b">
        <f t="shared" ca="1" si="436"/>
        <v>0</v>
      </c>
    </row>
    <row r="3947" spans="1:11" x14ac:dyDescent="0.2">
      <c r="A3947" s="5">
        <f>IndiciMSCI!A3947</f>
        <v>42412</v>
      </c>
      <c r="B3947" cm="1">
        <f t="array" ref="B3947">INDEX(IndiciMSCI!A:Y,ROW(),Sheet1!$O$2)</f>
        <v>136.715</v>
      </c>
      <c r="C3947">
        <f t="shared" ca="1" si="432"/>
        <v>166.03829999999999</v>
      </c>
      <c r="D3947" t="b">
        <f t="shared" ca="1" si="433"/>
        <v>1</v>
      </c>
      <c r="E3947" s="13" cm="1">
        <f t="array" aca="1" ref="E3947" ca="1">IF(ISBLANK(INDIRECT(ADDRESS(ROW(B3947)+$N$5,COLUMN(B3947)))),"",(INDIRECT(ADDRESS(ROW(B3947)+$N$5,COLUMN(B3947)))/B3947-1))</f>
        <v>0.37436272537761028</v>
      </c>
      <c r="F3947" s="5">
        <f t="shared" ca="1" si="437"/>
        <v>42412</v>
      </c>
      <c r="G3947" s="11">
        <f t="shared" ca="1" si="434"/>
        <v>136.715</v>
      </c>
      <c r="H3947" s="17" cm="1">
        <f t="array" aca="1" ref="H3947" ca="1">IF(F3947="MAI","NESSUNO",INDIRECT(ADDRESS(ROW()+$N$5,2)))</f>
        <v>187.89599999999999</v>
      </c>
      <c r="I3947" s="11">
        <f t="shared" ca="1" si="435"/>
        <v>0</v>
      </c>
      <c r="J3947" s="13">
        <f t="shared" ca="1" si="431"/>
        <v>0.37436272537761023</v>
      </c>
      <c r="K3947" s="13" t="b">
        <f t="shared" ca="1" si="436"/>
        <v>0</v>
      </c>
    </row>
    <row r="3948" spans="1:11" x14ac:dyDescent="0.2">
      <c r="A3948" s="5">
        <f>IndiciMSCI!A3948</f>
        <v>42415</v>
      </c>
      <c r="B3948" cm="1">
        <f t="array" ref="B3948">INDEX(IndiciMSCI!A:Y,ROW(),Sheet1!$O$2)</f>
        <v>147.03899999999999</v>
      </c>
      <c r="C3948">
        <f t="shared" ca="1" si="432"/>
        <v>166.03829999999999</v>
      </c>
      <c r="D3948" t="b">
        <f t="shared" ca="1" si="433"/>
        <v>1</v>
      </c>
      <c r="E3948" s="13" cm="1">
        <f t="array" aca="1" ref="E3948" ca="1">IF(ISBLANK(INDIRECT(ADDRESS(ROW(B3948)+$N$5,COLUMN(B3948)))),"",(INDIRECT(ADDRESS(ROW(B3948)+$N$5,COLUMN(B3948)))/B3948-1))</f>
        <v>0.28202721726888802</v>
      </c>
      <c r="F3948" s="5">
        <f t="shared" ca="1" si="437"/>
        <v>42415</v>
      </c>
      <c r="G3948" s="11">
        <f t="shared" ca="1" si="434"/>
        <v>147.03899999999999</v>
      </c>
      <c r="H3948" s="17" cm="1">
        <f t="array" aca="1" ref="H3948" ca="1">IF(F3948="MAI","NESSUNO",INDIRECT(ADDRESS(ROW()+$N$5,2)))</f>
        <v>188.50800000000001</v>
      </c>
      <c r="I3948" s="11">
        <f t="shared" ca="1" si="435"/>
        <v>0</v>
      </c>
      <c r="J3948" s="13">
        <f t="shared" ca="1" si="431"/>
        <v>0.28202721726888802</v>
      </c>
      <c r="K3948" s="13" t="b">
        <f t="shared" ca="1" si="436"/>
        <v>0</v>
      </c>
    </row>
    <row r="3949" spans="1:11" x14ac:dyDescent="0.2">
      <c r="A3949" s="5">
        <f>IndiciMSCI!A3949</f>
        <v>42416</v>
      </c>
      <c r="B3949" cm="1">
        <f t="array" ref="B3949">INDEX(IndiciMSCI!A:Y,ROW(),Sheet1!$O$2)</f>
        <v>148.68700000000001</v>
      </c>
      <c r="C3949">
        <f t="shared" ca="1" si="432"/>
        <v>166.03829999999999</v>
      </c>
      <c r="D3949" t="b">
        <f t="shared" ca="1" si="433"/>
        <v>1</v>
      </c>
      <c r="E3949" s="13" cm="1">
        <f t="array" aca="1" ref="E3949" ca="1">IF(ISBLANK(INDIRECT(ADDRESS(ROW(B3949)+$N$5,COLUMN(B3949)))),"",(INDIRECT(ADDRESS(ROW(B3949)+$N$5,COLUMN(B3949)))/B3949-1))</f>
        <v>0.25316268402752096</v>
      </c>
      <c r="F3949" s="5">
        <f t="shared" ca="1" si="437"/>
        <v>42416</v>
      </c>
      <c r="G3949" s="11">
        <f t="shared" ca="1" si="434"/>
        <v>148.68700000000001</v>
      </c>
      <c r="H3949" s="17" cm="1">
        <f t="array" aca="1" ref="H3949" ca="1">IF(F3949="MAI","NESSUNO",INDIRECT(ADDRESS(ROW()+$N$5,2)))</f>
        <v>186.32900000000001</v>
      </c>
      <c r="I3949" s="11">
        <f t="shared" ca="1" si="435"/>
        <v>0</v>
      </c>
      <c r="J3949" s="13">
        <f t="shared" ca="1" si="431"/>
        <v>0.25316268402752085</v>
      </c>
      <c r="K3949" s="13" t="b">
        <f t="shared" ca="1" si="436"/>
        <v>0</v>
      </c>
    </row>
    <row r="3950" spans="1:11" x14ac:dyDescent="0.2">
      <c r="A3950" s="5">
        <f>IndiciMSCI!A3950</f>
        <v>42417</v>
      </c>
      <c r="B3950" cm="1">
        <f t="array" ref="B3950">INDEX(IndiciMSCI!A:Y,ROW(),Sheet1!$O$2)</f>
        <v>146.31899999999999</v>
      </c>
      <c r="C3950">
        <f t="shared" ca="1" si="432"/>
        <v>166.03829999999999</v>
      </c>
      <c r="D3950" t="b">
        <f t="shared" ca="1" si="433"/>
        <v>1</v>
      </c>
      <c r="E3950" s="13" cm="1">
        <f t="array" aca="1" ref="E3950" ca="1">IF(ISBLANK(INDIRECT(ADDRESS(ROW(B3950)+$N$5,COLUMN(B3950)))),"",(INDIRECT(ADDRESS(ROW(B3950)+$N$5,COLUMN(B3950)))/B3950-1))</f>
        <v>0.28217798098674818</v>
      </c>
      <c r="F3950" s="5">
        <f t="shared" ca="1" si="437"/>
        <v>42417</v>
      </c>
      <c r="G3950" s="11">
        <f t="shared" ca="1" si="434"/>
        <v>146.31899999999999</v>
      </c>
      <c r="H3950" s="17" cm="1">
        <f t="array" aca="1" ref="H3950" ca="1">IF(F3950="MAI","NESSUNO",INDIRECT(ADDRESS(ROW()+$N$5,2)))</f>
        <v>187.607</v>
      </c>
      <c r="I3950" s="11">
        <f t="shared" ca="1" si="435"/>
        <v>0</v>
      </c>
      <c r="J3950" s="13">
        <f t="shared" ca="1" si="431"/>
        <v>0.28217798098674823</v>
      </c>
      <c r="K3950" s="13" t="b">
        <f t="shared" ca="1" si="436"/>
        <v>0</v>
      </c>
    </row>
    <row r="3951" spans="1:11" x14ac:dyDescent="0.2">
      <c r="A3951" s="5">
        <f>IndiciMSCI!A3951</f>
        <v>42418</v>
      </c>
      <c r="B3951" cm="1">
        <f t="array" ref="B3951">INDEX(IndiciMSCI!A:Y,ROW(),Sheet1!$O$2)</f>
        <v>150.928</v>
      </c>
      <c r="C3951">
        <f t="shared" ca="1" si="432"/>
        <v>166.03829999999999</v>
      </c>
      <c r="D3951" t="b">
        <f t="shared" ca="1" si="433"/>
        <v>1</v>
      </c>
      <c r="E3951" s="13" cm="1">
        <f t="array" aca="1" ref="E3951" ca="1">IF(ISBLANK(INDIRECT(ADDRESS(ROW(B3951)+$N$5,COLUMN(B3951)))),"",(INDIRECT(ADDRESS(ROW(B3951)+$N$5,COLUMN(B3951)))/B3951-1))</f>
        <v>0.24369898229619436</v>
      </c>
      <c r="F3951" s="5">
        <f t="shared" ca="1" si="437"/>
        <v>42418</v>
      </c>
      <c r="G3951" s="11">
        <f t="shared" ca="1" si="434"/>
        <v>150.928</v>
      </c>
      <c r="H3951" s="17" cm="1">
        <f t="array" aca="1" ref="H3951" ca="1">IF(F3951="MAI","NESSUNO",INDIRECT(ADDRESS(ROW()+$N$5,2)))</f>
        <v>187.709</v>
      </c>
      <c r="I3951" s="11">
        <f t="shared" ca="1" si="435"/>
        <v>0</v>
      </c>
      <c r="J3951" s="13">
        <f t="shared" ca="1" si="431"/>
        <v>0.24369898229619424</v>
      </c>
      <c r="K3951" s="13" t="b">
        <f t="shared" ca="1" si="436"/>
        <v>0</v>
      </c>
    </row>
    <row r="3952" spans="1:11" x14ac:dyDescent="0.2">
      <c r="A3952" s="5">
        <f>IndiciMSCI!A3952</f>
        <v>42419</v>
      </c>
      <c r="B3952" cm="1">
        <f t="array" ref="B3952">INDEX(IndiciMSCI!A:Y,ROW(),Sheet1!$O$2)</f>
        <v>149.755</v>
      </c>
      <c r="C3952">
        <f t="shared" ca="1" si="432"/>
        <v>166.03829999999999</v>
      </c>
      <c r="D3952" t="b">
        <f t="shared" ca="1" si="433"/>
        <v>1</v>
      </c>
      <c r="E3952" s="13" cm="1">
        <f t="array" aca="1" ref="E3952" ca="1">IF(ISBLANK(INDIRECT(ADDRESS(ROW(B3952)+$N$5,COLUMN(B3952)))),"",(INDIRECT(ADDRESS(ROW(B3952)+$N$5,COLUMN(B3952)))/B3952-1))</f>
        <v>0.25770758906213498</v>
      </c>
      <c r="F3952" s="5">
        <f t="shared" ca="1" si="437"/>
        <v>42419</v>
      </c>
      <c r="G3952" s="11">
        <f t="shared" ca="1" si="434"/>
        <v>149.755</v>
      </c>
      <c r="H3952" s="17" cm="1">
        <f t="array" aca="1" ref="H3952" ca="1">IF(F3952="MAI","NESSUNO",INDIRECT(ADDRESS(ROW()+$N$5,2)))</f>
        <v>188.34800000000001</v>
      </c>
      <c r="I3952" s="11">
        <f t="shared" ca="1" si="435"/>
        <v>0</v>
      </c>
      <c r="J3952" s="13">
        <f t="shared" ca="1" si="431"/>
        <v>0.25770758906213492</v>
      </c>
      <c r="K3952" s="13" t="b">
        <f t="shared" ca="1" si="436"/>
        <v>0</v>
      </c>
    </row>
    <row r="3953" spans="1:11" x14ac:dyDescent="0.2">
      <c r="A3953" s="5">
        <f>IndiciMSCI!A3953</f>
        <v>42422</v>
      </c>
      <c r="B3953" cm="1">
        <f t="array" ref="B3953">INDEX(IndiciMSCI!A:Y,ROW(),Sheet1!$O$2)</f>
        <v>151.393</v>
      </c>
      <c r="C3953">
        <f t="shared" ca="1" si="432"/>
        <v>166.03829999999999</v>
      </c>
      <c r="D3953" t="b">
        <f t="shared" ca="1" si="433"/>
        <v>1</v>
      </c>
      <c r="E3953" s="13" cm="1">
        <f t="array" aca="1" ref="E3953" ca="1">IF(ISBLANK(INDIRECT(ADDRESS(ROW(B3953)+$N$5,COLUMN(B3953)))),"",(INDIRECT(ADDRESS(ROW(B3953)+$N$5,COLUMN(B3953)))/B3953-1))</f>
        <v>0.24376952699266141</v>
      </c>
      <c r="F3953" s="5">
        <f t="shared" ca="1" si="437"/>
        <v>42422</v>
      </c>
      <c r="G3953" s="11">
        <f t="shared" ca="1" si="434"/>
        <v>151.393</v>
      </c>
      <c r="H3953" s="17" cm="1">
        <f t="array" aca="1" ref="H3953" ca="1">IF(F3953="MAI","NESSUNO",INDIRECT(ADDRESS(ROW()+$N$5,2)))</f>
        <v>188.298</v>
      </c>
      <c r="I3953" s="11">
        <f t="shared" ca="1" si="435"/>
        <v>0</v>
      </c>
      <c r="J3953" s="13">
        <f t="shared" ca="1" si="431"/>
        <v>0.24376952699266149</v>
      </c>
      <c r="K3953" s="13" t="b">
        <f t="shared" ca="1" si="436"/>
        <v>0</v>
      </c>
    </row>
    <row r="3954" spans="1:11" x14ac:dyDescent="0.2">
      <c r="A3954" s="5">
        <f>IndiciMSCI!A3954</f>
        <v>42423</v>
      </c>
      <c r="B3954" cm="1">
        <f t="array" ref="B3954">INDEX(IndiciMSCI!A:Y,ROW(),Sheet1!$O$2)</f>
        <v>151.75700000000001</v>
      </c>
      <c r="C3954">
        <f t="shared" ca="1" si="432"/>
        <v>166.03829999999999</v>
      </c>
      <c r="D3954" t="b">
        <f t="shared" ca="1" si="433"/>
        <v>1</v>
      </c>
      <c r="E3954" s="13" cm="1">
        <f t="array" aca="1" ref="E3954" ca="1">IF(ISBLANK(INDIRECT(ADDRESS(ROW(B3954)+$N$5,COLUMN(B3954)))),"",(INDIRECT(ADDRESS(ROW(B3954)+$N$5,COLUMN(B3954)))/B3954-1))</f>
        <v>0.25207403941828055</v>
      </c>
      <c r="F3954" s="5">
        <f t="shared" ca="1" si="437"/>
        <v>42423</v>
      </c>
      <c r="G3954" s="11">
        <f t="shared" ca="1" si="434"/>
        <v>151.75700000000001</v>
      </c>
      <c r="H3954" s="17" cm="1">
        <f t="array" aca="1" ref="H3954" ca="1">IF(F3954="MAI","NESSUNO",INDIRECT(ADDRESS(ROW()+$N$5,2)))</f>
        <v>190.011</v>
      </c>
      <c r="I3954" s="11">
        <f t="shared" ca="1" si="435"/>
        <v>0</v>
      </c>
      <c r="J3954" s="13">
        <f t="shared" ca="1" si="431"/>
        <v>0.25207403941828049</v>
      </c>
      <c r="K3954" s="13" t="b">
        <f t="shared" ca="1" si="436"/>
        <v>0</v>
      </c>
    </row>
    <row r="3955" spans="1:11" x14ac:dyDescent="0.2">
      <c r="A3955" s="5">
        <f>IndiciMSCI!A3955</f>
        <v>42424</v>
      </c>
      <c r="B3955" cm="1">
        <f t="array" ref="B3955">INDEX(IndiciMSCI!A:Y,ROW(),Sheet1!$O$2)</f>
        <v>152.16399999999999</v>
      </c>
      <c r="C3955">
        <f t="shared" ca="1" si="432"/>
        <v>166.03829999999999</v>
      </c>
      <c r="D3955" t="b">
        <f t="shared" ca="1" si="433"/>
        <v>1</v>
      </c>
      <c r="E3955" s="13" cm="1">
        <f t="array" aca="1" ref="E3955" ca="1">IF(ISBLANK(INDIRECT(ADDRESS(ROW(B3955)+$N$5,COLUMN(B3955)))),"",(INDIRECT(ADDRESS(ROW(B3955)+$N$5,COLUMN(B3955)))/B3955-1))</f>
        <v>0.25238558397518496</v>
      </c>
      <c r="F3955" s="5">
        <f t="shared" ca="1" si="437"/>
        <v>42424</v>
      </c>
      <c r="G3955" s="11">
        <f t="shared" ca="1" si="434"/>
        <v>152.16399999999999</v>
      </c>
      <c r="H3955" s="17" cm="1">
        <f t="array" aca="1" ref="H3955" ca="1">IF(F3955="MAI","NESSUNO",INDIRECT(ADDRESS(ROW()+$N$5,2)))</f>
        <v>190.56800000000001</v>
      </c>
      <c r="I3955" s="11">
        <f t="shared" ca="1" si="435"/>
        <v>0</v>
      </c>
      <c r="J3955" s="13">
        <f t="shared" ca="1" si="431"/>
        <v>0.25238558397518485</v>
      </c>
      <c r="K3955" s="13" t="b">
        <f t="shared" ca="1" si="436"/>
        <v>0</v>
      </c>
    </row>
    <row r="3956" spans="1:11" x14ac:dyDescent="0.2">
      <c r="A3956" s="5">
        <f>IndiciMSCI!A3956</f>
        <v>42425</v>
      </c>
      <c r="B3956" cm="1">
        <f t="array" ref="B3956">INDEX(IndiciMSCI!A:Y,ROW(),Sheet1!$O$2)</f>
        <v>152.56</v>
      </c>
      <c r="C3956">
        <f t="shared" ca="1" si="432"/>
        <v>166.03829999999999</v>
      </c>
      <c r="D3956" t="b">
        <f t="shared" ca="1" si="433"/>
        <v>1</v>
      </c>
      <c r="E3956" s="13" cm="1">
        <f t="array" aca="1" ref="E3956" ca="1">IF(ISBLANK(INDIRECT(ADDRESS(ROW(B3956)+$N$5,COLUMN(B3956)))),"",(INDIRECT(ADDRESS(ROW(B3956)+$N$5,COLUMN(B3956)))/B3956-1))</f>
        <v>0.25079968536969055</v>
      </c>
      <c r="F3956" s="5">
        <f t="shared" ca="1" si="437"/>
        <v>42425</v>
      </c>
      <c r="G3956" s="11">
        <f t="shared" ca="1" si="434"/>
        <v>152.56</v>
      </c>
      <c r="H3956" s="17" cm="1">
        <f t="array" aca="1" ref="H3956" ca="1">IF(F3956="MAI","NESSUNO",INDIRECT(ADDRESS(ROW()+$N$5,2)))</f>
        <v>190.822</v>
      </c>
      <c r="I3956" s="11">
        <f t="shared" ca="1" si="435"/>
        <v>0</v>
      </c>
      <c r="J3956" s="13">
        <f t="shared" ca="1" si="431"/>
        <v>0.25079968536969061</v>
      </c>
      <c r="K3956" s="13" t="b">
        <f t="shared" ca="1" si="436"/>
        <v>0</v>
      </c>
    </row>
    <row r="3957" spans="1:11" x14ac:dyDescent="0.2">
      <c r="A3957" s="5">
        <f>IndiciMSCI!A3957</f>
        <v>42426</v>
      </c>
      <c r="B3957" cm="1">
        <f t="array" ref="B3957">INDEX(IndiciMSCI!A:Y,ROW(),Sheet1!$O$2)</f>
        <v>152.84</v>
      </c>
      <c r="C3957">
        <f t="shared" ca="1" si="432"/>
        <v>166.03829999999999</v>
      </c>
      <c r="D3957" t="b">
        <f t="shared" ca="1" si="433"/>
        <v>1</v>
      </c>
      <c r="E3957" s="13" cm="1">
        <f t="array" aca="1" ref="E3957" ca="1">IF(ISBLANK(INDIRECT(ADDRESS(ROW(B3957)+$N$5,COLUMN(B3957)))),"",(INDIRECT(ADDRESS(ROW(B3957)+$N$5,COLUMN(B3957)))/B3957-1))</f>
        <v>0.24962706097880139</v>
      </c>
      <c r="F3957" s="5">
        <f t="shared" ca="1" si="437"/>
        <v>42426</v>
      </c>
      <c r="G3957" s="11">
        <f t="shared" ca="1" si="434"/>
        <v>152.84</v>
      </c>
      <c r="H3957" s="17" cm="1">
        <f t="array" aca="1" ref="H3957" ca="1">IF(F3957="MAI","NESSUNO",INDIRECT(ADDRESS(ROW()+$N$5,2)))</f>
        <v>190.99299999999999</v>
      </c>
      <c r="I3957" s="11">
        <f t="shared" ca="1" si="435"/>
        <v>0</v>
      </c>
      <c r="J3957" s="13">
        <f t="shared" ca="1" si="431"/>
        <v>0.2496270609788013</v>
      </c>
      <c r="K3957" s="13" t="b">
        <f t="shared" ca="1" si="436"/>
        <v>0</v>
      </c>
    </row>
    <row r="3958" spans="1:11" x14ac:dyDescent="0.2">
      <c r="A3958" s="5">
        <f>IndiciMSCI!A3958</f>
        <v>42429</v>
      </c>
      <c r="B3958" cm="1">
        <f t="array" ref="B3958">INDEX(IndiciMSCI!A:Y,ROW(),Sheet1!$O$2)</f>
        <v>153.42400000000001</v>
      </c>
      <c r="C3958">
        <f t="shared" ca="1" si="432"/>
        <v>166.03829999999999</v>
      </c>
      <c r="D3958" t="b">
        <f t="shared" ca="1" si="433"/>
        <v>1</v>
      </c>
      <c r="E3958" s="13" cm="1">
        <f t="array" aca="1" ref="E3958" ca="1">IF(ISBLANK(INDIRECT(ADDRESS(ROW(B3958)+$N$5,COLUMN(B3958)))),"",(INDIRECT(ADDRESS(ROW(B3958)+$N$5,COLUMN(B3958)))/B3958-1))</f>
        <v>0.22905803524872259</v>
      </c>
      <c r="F3958" s="5">
        <f t="shared" ca="1" si="437"/>
        <v>42429</v>
      </c>
      <c r="G3958" s="11">
        <f t="shared" ca="1" si="434"/>
        <v>153.42400000000001</v>
      </c>
      <c r="H3958" s="17" cm="1">
        <f t="array" aca="1" ref="H3958" ca="1">IF(F3958="MAI","NESSUNO",INDIRECT(ADDRESS(ROW()+$N$5,2)))</f>
        <v>188.56700000000001</v>
      </c>
      <c r="I3958" s="11">
        <f t="shared" ca="1" si="435"/>
        <v>0</v>
      </c>
      <c r="J3958" s="13">
        <f t="shared" ca="1" si="431"/>
        <v>0.22905803524872248</v>
      </c>
      <c r="K3958" s="13" t="b">
        <f t="shared" ca="1" si="436"/>
        <v>0</v>
      </c>
    </row>
    <row r="3959" spans="1:11" x14ac:dyDescent="0.2">
      <c r="A3959" s="5">
        <f>IndiciMSCI!A3959</f>
        <v>42430</v>
      </c>
      <c r="B3959" cm="1">
        <f t="array" ref="B3959">INDEX(IndiciMSCI!A:Y,ROW(),Sheet1!$O$2)</f>
        <v>152.85400000000001</v>
      </c>
      <c r="C3959">
        <f t="shared" ca="1" si="432"/>
        <v>166.03829999999999</v>
      </c>
      <c r="D3959" t="b">
        <f t="shared" ca="1" si="433"/>
        <v>1</v>
      </c>
      <c r="E3959" s="13" cm="1">
        <f t="array" aca="1" ref="E3959" ca="1">IF(ISBLANK(INDIRECT(ADDRESS(ROW(B3959)+$N$5,COLUMN(B3959)))),"",(INDIRECT(ADDRESS(ROW(B3959)+$N$5,COLUMN(B3959)))/B3959-1))</f>
        <v>0.23464220759679155</v>
      </c>
      <c r="F3959" s="5">
        <f t="shared" ca="1" si="437"/>
        <v>42430</v>
      </c>
      <c r="G3959" s="11">
        <f t="shared" ca="1" si="434"/>
        <v>152.85400000000001</v>
      </c>
      <c r="H3959" s="17" cm="1">
        <f t="array" aca="1" ref="H3959" ca="1">IF(F3959="MAI","NESSUNO",INDIRECT(ADDRESS(ROW()+$N$5,2)))</f>
        <v>188.72</v>
      </c>
      <c r="I3959" s="11">
        <f t="shared" ca="1" si="435"/>
        <v>0</v>
      </c>
      <c r="J3959" s="13">
        <f t="shared" ca="1" si="431"/>
        <v>0.23464220759679161</v>
      </c>
      <c r="K3959" s="13" t="b">
        <f t="shared" ca="1" si="436"/>
        <v>0</v>
      </c>
    </row>
    <row r="3960" spans="1:11" x14ac:dyDescent="0.2">
      <c r="A3960" s="5">
        <f>IndiciMSCI!A3960</f>
        <v>42431</v>
      </c>
      <c r="B3960" cm="1">
        <f t="array" ref="B3960">INDEX(IndiciMSCI!A:Y,ROW(),Sheet1!$O$2)</f>
        <v>158.86799999999999</v>
      </c>
      <c r="C3960">
        <f t="shared" ca="1" si="432"/>
        <v>166.03829999999999</v>
      </c>
      <c r="D3960" t="b">
        <f t="shared" ca="1" si="433"/>
        <v>1</v>
      </c>
      <c r="E3960" s="13" cm="1">
        <f t="array" aca="1" ref="E3960" ca="1">IF(ISBLANK(INDIRECT(ADDRESS(ROW(B3960)+$N$5,COLUMN(B3960)))),"",(INDIRECT(ADDRESS(ROW(B3960)+$N$5,COLUMN(B3960)))/B3960-1))</f>
        <v>0.18966059873605756</v>
      </c>
      <c r="F3960" s="5">
        <f t="shared" ca="1" si="437"/>
        <v>42431</v>
      </c>
      <c r="G3960" s="11">
        <f t="shared" ca="1" si="434"/>
        <v>158.86799999999999</v>
      </c>
      <c r="H3960" s="17" cm="1">
        <f t="array" aca="1" ref="H3960" ca="1">IF(F3960="MAI","NESSUNO",INDIRECT(ADDRESS(ROW()+$N$5,2)))</f>
        <v>188.999</v>
      </c>
      <c r="I3960" s="11">
        <f t="shared" ca="1" si="435"/>
        <v>0</v>
      </c>
      <c r="J3960" s="13">
        <f t="shared" ca="1" si="431"/>
        <v>0.18966059873605762</v>
      </c>
      <c r="K3960" s="13" t="b">
        <f t="shared" ca="1" si="436"/>
        <v>0</v>
      </c>
    </row>
    <row r="3961" spans="1:11" x14ac:dyDescent="0.2">
      <c r="A3961" s="5">
        <f>IndiciMSCI!A3961</f>
        <v>42432</v>
      </c>
      <c r="B3961" cm="1">
        <f t="array" ref="B3961">INDEX(IndiciMSCI!A:Y,ROW(),Sheet1!$O$2)</f>
        <v>160.25899999999999</v>
      </c>
      <c r="C3961">
        <f t="shared" ca="1" si="432"/>
        <v>166.03829999999999</v>
      </c>
      <c r="D3961" t="b">
        <f t="shared" ca="1" si="433"/>
        <v>1</v>
      </c>
      <c r="E3961" s="13" cm="1">
        <f t="array" aca="1" ref="E3961" ca="1">IF(ISBLANK(INDIRECT(ADDRESS(ROW(B3961)+$N$5,COLUMN(B3961)))),"",(INDIRECT(ADDRESS(ROW(B3961)+$N$5,COLUMN(B3961)))/B3961-1))</f>
        <v>0.18540612383703903</v>
      </c>
      <c r="F3961" s="5">
        <f t="shared" ca="1" si="437"/>
        <v>42432</v>
      </c>
      <c r="G3961" s="11">
        <f t="shared" ca="1" si="434"/>
        <v>160.25899999999999</v>
      </c>
      <c r="H3961" s="17" cm="1">
        <f t="array" aca="1" ref="H3961" ca="1">IF(F3961="MAI","NESSUNO",INDIRECT(ADDRESS(ROW()+$N$5,2)))</f>
        <v>189.97200000000001</v>
      </c>
      <c r="I3961" s="11">
        <f t="shared" ca="1" si="435"/>
        <v>0</v>
      </c>
      <c r="J3961" s="13">
        <f t="shared" ca="1" si="431"/>
        <v>0.18540612383703894</v>
      </c>
      <c r="K3961" s="13" t="b">
        <f t="shared" ca="1" si="436"/>
        <v>0</v>
      </c>
    </row>
    <row r="3962" spans="1:11" x14ac:dyDescent="0.2">
      <c r="A3962" s="5">
        <f>IndiciMSCI!A3962</f>
        <v>42433</v>
      </c>
      <c r="B3962" cm="1">
        <f t="array" ref="B3962">INDEX(IndiciMSCI!A:Y,ROW(),Sheet1!$O$2)</f>
        <v>159.464</v>
      </c>
      <c r="C3962">
        <f t="shared" ca="1" si="432"/>
        <v>166.03829999999999</v>
      </c>
      <c r="D3962" t="b">
        <f t="shared" ca="1" si="433"/>
        <v>1</v>
      </c>
      <c r="E3962" s="13" cm="1">
        <f t="array" aca="1" ref="E3962" ca="1">IF(ISBLANK(INDIRECT(ADDRESS(ROW(B3962)+$N$5,COLUMN(B3962)))),"",(INDIRECT(ADDRESS(ROW(B3962)+$N$5,COLUMN(B3962)))/B3962-1))</f>
        <v>0.1813700898008328</v>
      </c>
      <c r="F3962" s="5">
        <f t="shared" ca="1" si="437"/>
        <v>42433</v>
      </c>
      <c r="G3962" s="11">
        <f t="shared" ca="1" si="434"/>
        <v>159.464</v>
      </c>
      <c r="H3962" s="17" cm="1">
        <f t="array" aca="1" ref="H3962" ca="1">IF(F3962="MAI","NESSUNO",INDIRECT(ADDRESS(ROW()+$N$5,2)))</f>
        <v>188.386</v>
      </c>
      <c r="I3962" s="11">
        <f t="shared" ca="1" si="435"/>
        <v>0</v>
      </c>
      <c r="J3962" s="13">
        <f t="shared" ca="1" si="431"/>
        <v>0.18137008980083277</v>
      </c>
      <c r="K3962" s="13" t="b">
        <f t="shared" ca="1" si="436"/>
        <v>0</v>
      </c>
    </row>
    <row r="3963" spans="1:11" x14ac:dyDescent="0.2">
      <c r="A3963" s="5">
        <f>IndiciMSCI!A3963</f>
        <v>42436</v>
      </c>
      <c r="B3963" cm="1">
        <f t="array" ref="B3963">INDEX(IndiciMSCI!A:Y,ROW(),Sheet1!$O$2)</f>
        <v>158.51499999999999</v>
      </c>
      <c r="C3963">
        <f t="shared" ca="1" si="432"/>
        <v>166.03829999999999</v>
      </c>
      <c r="D3963" t="b">
        <f t="shared" ca="1" si="433"/>
        <v>1</v>
      </c>
      <c r="E3963" s="13" cm="1">
        <f t="array" aca="1" ref="E3963" ca="1">IF(ISBLANK(INDIRECT(ADDRESS(ROW(B3963)+$N$5,COLUMN(B3963)))),"",(INDIRECT(ADDRESS(ROW(B3963)+$N$5,COLUMN(B3963)))/B3963-1))</f>
        <v>0.18882755575182175</v>
      </c>
      <c r="F3963" s="5">
        <f t="shared" ca="1" si="437"/>
        <v>42436</v>
      </c>
      <c r="G3963" s="11">
        <f t="shared" ca="1" si="434"/>
        <v>158.51499999999999</v>
      </c>
      <c r="H3963" s="17" cm="1">
        <f t="array" aca="1" ref="H3963" ca="1">IF(F3963="MAI","NESSUNO",INDIRECT(ADDRESS(ROW()+$N$5,2)))</f>
        <v>188.447</v>
      </c>
      <c r="I3963" s="11">
        <f t="shared" ca="1" si="435"/>
        <v>0</v>
      </c>
      <c r="J3963" s="13">
        <f t="shared" ca="1" si="431"/>
        <v>0.18882755575182172</v>
      </c>
      <c r="K3963" s="13" t="b">
        <f t="shared" ca="1" si="436"/>
        <v>0</v>
      </c>
    </row>
    <row r="3964" spans="1:11" x14ac:dyDescent="0.2">
      <c r="A3964" s="5">
        <f>IndiciMSCI!A3964</f>
        <v>42437</v>
      </c>
      <c r="B3964" cm="1">
        <f t="array" ref="B3964">INDEX(IndiciMSCI!A:Y,ROW(),Sheet1!$O$2)</f>
        <v>157.34</v>
      </c>
      <c r="C3964">
        <f t="shared" ca="1" si="432"/>
        <v>166.03829999999999</v>
      </c>
      <c r="D3964" t="b">
        <f t="shared" ca="1" si="433"/>
        <v>1</v>
      </c>
      <c r="E3964" s="13" cm="1">
        <f t="array" aca="1" ref="E3964" ca="1">IF(ISBLANK(INDIRECT(ADDRESS(ROW(B3964)+$N$5,COLUMN(B3964)))),"",(INDIRECT(ADDRESS(ROW(B3964)+$N$5,COLUMN(B3964)))/B3964-1))</f>
        <v>0.19717173001144017</v>
      </c>
      <c r="F3964" s="5">
        <f t="shared" ca="1" si="437"/>
        <v>42437</v>
      </c>
      <c r="G3964" s="11">
        <f t="shared" ca="1" si="434"/>
        <v>157.34</v>
      </c>
      <c r="H3964" s="17" cm="1">
        <f t="array" aca="1" ref="H3964" ca="1">IF(F3964="MAI","NESSUNO",INDIRECT(ADDRESS(ROW()+$N$5,2)))</f>
        <v>188.363</v>
      </c>
      <c r="I3964" s="11">
        <f t="shared" ca="1" si="435"/>
        <v>0</v>
      </c>
      <c r="J3964" s="13">
        <f t="shared" ca="1" si="431"/>
        <v>0.19717173001144017</v>
      </c>
      <c r="K3964" s="13" t="b">
        <f t="shared" ca="1" si="436"/>
        <v>0</v>
      </c>
    </row>
    <row r="3965" spans="1:11" x14ac:dyDescent="0.2">
      <c r="A3965" s="5">
        <f>IndiciMSCI!A3965</f>
        <v>42438</v>
      </c>
      <c r="B3965" cm="1">
        <f t="array" ref="B3965">INDEX(IndiciMSCI!A:Y,ROW(),Sheet1!$O$2)</f>
        <v>155.59899999999999</v>
      </c>
      <c r="C3965">
        <f t="shared" ca="1" si="432"/>
        <v>166.03829999999999</v>
      </c>
      <c r="D3965" t="b">
        <f t="shared" ca="1" si="433"/>
        <v>1</v>
      </c>
      <c r="E3965" s="13" cm="1">
        <f t="array" aca="1" ref="E3965" ca="1">IF(ISBLANK(INDIRECT(ADDRESS(ROW(B3965)+$N$5,COLUMN(B3965)))),"",(INDIRECT(ADDRESS(ROW(B3965)+$N$5,COLUMN(B3965)))/B3965-1))</f>
        <v>0.20197430574746633</v>
      </c>
      <c r="F3965" s="5">
        <f t="shared" ca="1" si="437"/>
        <v>42438</v>
      </c>
      <c r="G3965" s="11">
        <f t="shared" ca="1" si="434"/>
        <v>155.59899999999999</v>
      </c>
      <c r="H3965" s="17" cm="1">
        <f t="array" aca="1" ref="H3965" ca="1">IF(F3965="MAI","NESSUNO",INDIRECT(ADDRESS(ROW()+$N$5,2)))</f>
        <v>187.02600000000001</v>
      </c>
      <c r="I3965" s="11">
        <f t="shared" ca="1" si="435"/>
        <v>0</v>
      </c>
      <c r="J3965" s="13">
        <f t="shared" ca="1" si="431"/>
        <v>0.20197430574746639</v>
      </c>
      <c r="K3965" s="13" t="b">
        <f t="shared" ca="1" si="436"/>
        <v>0</v>
      </c>
    </row>
    <row r="3966" spans="1:11" x14ac:dyDescent="0.2">
      <c r="A3966" s="5">
        <f>IndiciMSCI!A3966</f>
        <v>42439</v>
      </c>
      <c r="B3966" cm="1">
        <f t="array" ref="B3966">INDEX(IndiciMSCI!A:Y,ROW(),Sheet1!$O$2)</f>
        <v>155.14400000000001</v>
      </c>
      <c r="C3966">
        <f t="shared" ca="1" si="432"/>
        <v>166.03829999999999</v>
      </c>
      <c r="D3966" t="b">
        <f t="shared" ca="1" si="433"/>
        <v>1</v>
      </c>
      <c r="E3966" s="13" cm="1">
        <f t="array" aca="1" ref="E3966" ca="1">IF(ISBLANK(INDIRECT(ADDRESS(ROW(B3966)+$N$5,COLUMN(B3966)))),"",(INDIRECT(ADDRESS(ROW(B3966)+$N$5,COLUMN(B3966)))/B3966-1))</f>
        <v>0.20408781519104813</v>
      </c>
      <c r="F3966" s="5">
        <f t="shared" ca="1" si="437"/>
        <v>42439</v>
      </c>
      <c r="G3966" s="11">
        <f t="shared" ca="1" si="434"/>
        <v>155.14400000000001</v>
      </c>
      <c r="H3966" s="17" cm="1">
        <f t="array" aca="1" ref="H3966" ca="1">IF(F3966="MAI","NESSUNO",INDIRECT(ADDRESS(ROW()+$N$5,2)))</f>
        <v>186.80699999999999</v>
      </c>
      <c r="I3966" s="11">
        <f t="shared" ca="1" si="435"/>
        <v>0</v>
      </c>
      <c r="J3966" s="13">
        <f t="shared" ca="1" si="431"/>
        <v>0.20408781519104818</v>
      </c>
      <c r="K3966" s="13" t="b">
        <f t="shared" ca="1" si="436"/>
        <v>0</v>
      </c>
    </row>
    <row r="3967" spans="1:11" x14ac:dyDescent="0.2">
      <c r="A3967" s="5">
        <f>IndiciMSCI!A3967</f>
        <v>42440</v>
      </c>
      <c r="B3967" cm="1">
        <f t="array" ref="B3967">INDEX(IndiciMSCI!A:Y,ROW(),Sheet1!$O$2)</f>
        <v>155.62200000000001</v>
      </c>
      <c r="C3967">
        <f t="shared" ca="1" si="432"/>
        <v>166.03829999999999</v>
      </c>
      <c r="D3967" t="b">
        <f t="shared" ca="1" si="433"/>
        <v>1</v>
      </c>
      <c r="E3967" s="13" cm="1">
        <f t="array" aca="1" ref="E3967" ca="1">IF(ISBLANK(INDIRECT(ADDRESS(ROW(B3967)+$N$5,COLUMN(B3967)))),"",(INDIRECT(ADDRESS(ROW(B3967)+$N$5,COLUMN(B3967)))/B3967-1))</f>
        <v>0.20596059683078227</v>
      </c>
      <c r="F3967" s="5">
        <f t="shared" ca="1" si="437"/>
        <v>42440</v>
      </c>
      <c r="G3967" s="11">
        <f t="shared" ca="1" si="434"/>
        <v>155.62200000000001</v>
      </c>
      <c r="H3967" s="17" cm="1">
        <f t="array" aca="1" ref="H3967" ca="1">IF(F3967="MAI","NESSUNO",INDIRECT(ADDRESS(ROW()+$N$5,2)))</f>
        <v>187.67400000000001</v>
      </c>
      <c r="I3967" s="11">
        <f t="shared" ca="1" si="435"/>
        <v>0</v>
      </c>
      <c r="J3967" s="13">
        <f t="shared" ca="1" si="431"/>
        <v>0.20596059683078222</v>
      </c>
      <c r="K3967" s="13" t="b">
        <f t="shared" ca="1" si="436"/>
        <v>0</v>
      </c>
    </row>
    <row r="3968" spans="1:11" x14ac:dyDescent="0.2">
      <c r="A3968" s="5">
        <f>IndiciMSCI!A3968</f>
        <v>42443</v>
      </c>
      <c r="B3968" cm="1">
        <f t="array" ref="B3968">INDEX(IndiciMSCI!A:Y,ROW(),Sheet1!$O$2)</f>
        <v>158.536</v>
      </c>
      <c r="C3968">
        <f t="shared" ca="1" si="432"/>
        <v>166.03829999999999</v>
      </c>
      <c r="D3968" t="b">
        <f t="shared" ca="1" si="433"/>
        <v>1</v>
      </c>
      <c r="E3968" s="13" cm="1">
        <f t="array" aca="1" ref="E3968" ca="1">IF(ISBLANK(INDIRECT(ADDRESS(ROW(B3968)+$N$5,COLUMN(B3968)))),"",(INDIRECT(ADDRESS(ROW(B3968)+$N$5,COLUMN(B3968)))/B3968-1))</f>
        <v>0.18895392844527414</v>
      </c>
      <c r="F3968" s="5">
        <f t="shared" ca="1" si="437"/>
        <v>42443</v>
      </c>
      <c r="G3968" s="11">
        <f t="shared" ca="1" si="434"/>
        <v>158.536</v>
      </c>
      <c r="H3968" s="17" cm="1">
        <f t="array" aca="1" ref="H3968" ca="1">IF(F3968="MAI","NESSUNO",INDIRECT(ADDRESS(ROW()+$N$5,2)))</f>
        <v>188.49199999999999</v>
      </c>
      <c r="I3968" s="11">
        <f t="shared" ca="1" si="435"/>
        <v>0</v>
      </c>
      <c r="J3968" s="13">
        <f t="shared" ca="1" si="431"/>
        <v>0.1889539284452742</v>
      </c>
      <c r="K3968" s="13" t="b">
        <f t="shared" ca="1" si="436"/>
        <v>0</v>
      </c>
    </row>
    <row r="3969" spans="1:11" x14ac:dyDescent="0.2">
      <c r="A3969" s="5">
        <f>IndiciMSCI!A3969</f>
        <v>42444</v>
      </c>
      <c r="B3969" cm="1">
        <f t="array" ref="B3969">INDEX(IndiciMSCI!A:Y,ROW(),Sheet1!$O$2)</f>
        <v>158.386</v>
      </c>
      <c r="C3969">
        <f t="shared" ca="1" si="432"/>
        <v>166.03829999999999</v>
      </c>
      <c r="D3969" t="b">
        <f t="shared" ca="1" si="433"/>
        <v>1</v>
      </c>
      <c r="E3969" s="13" cm="1">
        <f t="array" aca="1" ref="E3969" ca="1">IF(ISBLANK(INDIRECT(ADDRESS(ROW(B3969)+$N$5,COLUMN(B3969)))),"",(INDIRECT(ADDRESS(ROW(B3969)+$N$5,COLUMN(B3969)))/B3969-1))</f>
        <v>0.19030091043400299</v>
      </c>
      <c r="F3969" s="5">
        <f t="shared" ca="1" si="437"/>
        <v>42444</v>
      </c>
      <c r="G3969" s="11">
        <f t="shared" ca="1" si="434"/>
        <v>158.386</v>
      </c>
      <c r="H3969" s="17" cm="1">
        <f t="array" aca="1" ref="H3969" ca="1">IF(F3969="MAI","NESSUNO",INDIRECT(ADDRESS(ROW()+$N$5,2)))</f>
        <v>188.52699999999999</v>
      </c>
      <c r="I3969" s="11">
        <f t="shared" ca="1" si="435"/>
        <v>0</v>
      </c>
      <c r="J3969" s="13">
        <f t="shared" ca="1" si="431"/>
        <v>0.19030091043400296</v>
      </c>
      <c r="K3969" s="13" t="b">
        <f t="shared" ca="1" si="436"/>
        <v>0</v>
      </c>
    </row>
    <row r="3970" spans="1:11" x14ac:dyDescent="0.2">
      <c r="A3970" s="5">
        <f>IndiciMSCI!A3970</f>
        <v>42445</v>
      </c>
      <c r="B3970" cm="1">
        <f t="array" ref="B3970">INDEX(IndiciMSCI!A:Y,ROW(),Sheet1!$O$2)</f>
        <v>156.41</v>
      </c>
      <c r="C3970">
        <f t="shared" ca="1" si="432"/>
        <v>166.03829999999999</v>
      </c>
      <c r="D3970" t="b">
        <f t="shared" ca="1" si="433"/>
        <v>1</v>
      </c>
      <c r="E3970" s="13" cm="1">
        <f t="array" aca="1" ref="E3970" ca="1">IF(ISBLANK(INDIRECT(ADDRESS(ROW(B3970)+$N$5,COLUMN(B3970)))),"",(INDIRECT(ADDRESS(ROW(B3970)+$N$5,COLUMN(B3970)))/B3970-1))</f>
        <v>0.20468000767214378</v>
      </c>
      <c r="F3970" s="5">
        <f t="shared" ca="1" si="437"/>
        <v>42445</v>
      </c>
      <c r="G3970" s="11">
        <f t="shared" ca="1" si="434"/>
        <v>156.41</v>
      </c>
      <c r="H3970" s="17" cm="1">
        <f t="array" aca="1" ref="H3970" ca="1">IF(F3970="MAI","NESSUNO",INDIRECT(ADDRESS(ROW()+$N$5,2)))</f>
        <v>188.42400000000001</v>
      </c>
      <c r="I3970" s="11">
        <f t="shared" ca="1" si="435"/>
        <v>0</v>
      </c>
      <c r="J3970" s="13">
        <f t="shared" ref="J3970:J4033" ca="1" si="438">IF(E3970="","",IF(F3970="MAI",I3970/B3970,(H3970-G3970+I3970)/G3970))</f>
        <v>0.20468000767214378</v>
      </c>
      <c r="K3970" s="13" t="b">
        <f t="shared" ca="1" si="436"/>
        <v>0</v>
      </c>
    </row>
    <row r="3971" spans="1:11" x14ac:dyDescent="0.2">
      <c r="A3971" s="5">
        <f>IndiciMSCI!A3971</f>
        <v>42446</v>
      </c>
      <c r="B3971" cm="1">
        <f t="array" ref="B3971">INDEX(IndiciMSCI!A:Y,ROW(),Sheet1!$O$2)</f>
        <v>156.066</v>
      </c>
      <c r="C3971">
        <f t="shared" ref="C3971:C4034" ca="1" si="439">MAX(INDIRECT("B"&amp;ROW()&amp;":B"&amp;MAX(2,ROW()-$N$3)))*(1-$N$4)</f>
        <v>166.03829999999999</v>
      </c>
      <c r="D3971" t="b">
        <f t="shared" ref="D3971:D4034" ca="1" si="440">B3971&lt;C3971</f>
        <v>1</v>
      </c>
      <c r="E3971" s="13" cm="1">
        <f t="array" aca="1" ref="E3971" ca="1">IF(ISBLANK(INDIRECT(ADDRESS(ROW(B3971)+$N$5,COLUMN(B3971)))),"",(INDIRECT(ADDRESS(ROW(B3971)+$N$5,COLUMN(B3971)))/B3971-1))</f>
        <v>0.21336485845731934</v>
      </c>
      <c r="F3971" s="5">
        <f t="shared" ca="1" si="437"/>
        <v>42446</v>
      </c>
      <c r="G3971" s="11">
        <f t="shared" ref="G3971:G4034" ca="1" si="441">IF(F3971="MAI","NESSUNO",INDEX(B:B,MATCH(F3971,A:A,0)))</f>
        <v>156.066</v>
      </c>
      <c r="H3971" s="17" cm="1">
        <f t="array" aca="1" ref="H3971" ca="1">IF(F3971="MAI","NESSUNO",INDIRECT(ADDRESS(ROW()+$N$5,2)))</f>
        <v>189.36500000000001</v>
      </c>
      <c r="I3971" s="11">
        <f t="shared" ref="I3971:I4034" ca="1" si="442">IF(F3971="MAI",B3971*(1+$N$6)^($N$5*(7/5)/365.25)-B3971, G3971*(1+$N$6)^((F3971-A3971)/365.25)-G3971)</f>
        <v>0</v>
      </c>
      <c r="J3971" s="13">
        <f t="shared" ca="1" si="438"/>
        <v>0.21336485845731937</v>
      </c>
      <c r="K3971" s="13" t="b">
        <f t="shared" ref="K3971:K4034" ca="1" si="443">IF(E3971="","",J3971&gt;E3971)</f>
        <v>0</v>
      </c>
    </row>
    <row r="3972" spans="1:11" x14ac:dyDescent="0.2">
      <c r="A3972" s="5">
        <f>IndiciMSCI!A3972</f>
        <v>42447</v>
      </c>
      <c r="B3972" cm="1">
        <f t="array" ref="B3972">INDEX(IndiciMSCI!A:Y,ROW(),Sheet1!$O$2)</f>
        <v>154.54900000000001</v>
      </c>
      <c r="C3972">
        <f t="shared" ca="1" si="439"/>
        <v>166.03829999999999</v>
      </c>
      <c r="D3972" t="b">
        <f t="shared" ca="1" si="440"/>
        <v>1</v>
      </c>
      <c r="E3972" s="13" cm="1">
        <f t="array" aca="1" ref="E3972" ca="1">IF(ISBLANK(INDIRECT(ADDRESS(ROW(B3972)+$N$5,COLUMN(B3972)))),"",(INDIRECT(ADDRESS(ROW(B3972)+$N$5,COLUMN(B3972)))/B3972-1))</f>
        <v>0.22225960698548675</v>
      </c>
      <c r="F3972" s="5">
        <f t="shared" ca="1" si="437"/>
        <v>42447</v>
      </c>
      <c r="G3972" s="11">
        <f t="shared" ca="1" si="441"/>
        <v>154.54900000000001</v>
      </c>
      <c r="H3972" s="17" cm="1">
        <f t="array" aca="1" ref="H3972" ca="1">IF(F3972="MAI","NESSUNO",INDIRECT(ADDRESS(ROW()+$N$5,2)))</f>
        <v>188.899</v>
      </c>
      <c r="I3972" s="11">
        <f t="shared" ca="1" si="442"/>
        <v>0</v>
      </c>
      <c r="J3972" s="13">
        <f t="shared" ca="1" si="438"/>
        <v>0.22225960698548675</v>
      </c>
      <c r="K3972" s="13" t="b">
        <f t="shared" ca="1" si="443"/>
        <v>0</v>
      </c>
    </row>
    <row r="3973" spans="1:11" x14ac:dyDescent="0.2">
      <c r="A3973" s="5">
        <f>IndiciMSCI!A3973</f>
        <v>42450</v>
      </c>
      <c r="B3973" cm="1">
        <f t="array" ref="B3973">INDEX(IndiciMSCI!A:Y,ROW(),Sheet1!$O$2)</f>
        <v>154.68299999999999</v>
      </c>
      <c r="C3973">
        <f t="shared" ca="1" si="439"/>
        <v>166.03829999999999</v>
      </c>
      <c r="D3973" t="b">
        <f t="shared" ca="1" si="440"/>
        <v>1</v>
      </c>
      <c r="E3973" s="13" cm="1">
        <f t="array" aca="1" ref="E3973" ca="1">IF(ISBLANK(INDIRECT(ADDRESS(ROW(B3973)+$N$5,COLUMN(B3973)))),"",(INDIRECT(ADDRESS(ROW(B3973)+$N$5,COLUMN(B3973)))/B3973-1))</f>
        <v>0.22076116961786352</v>
      </c>
      <c r="F3973" s="5">
        <f t="shared" ca="1" si="437"/>
        <v>42450</v>
      </c>
      <c r="G3973" s="11">
        <f t="shared" ca="1" si="441"/>
        <v>154.68299999999999</v>
      </c>
      <c r="H3973" s="17" cm="1">
        <f t="array" aca="1" ref="H3973" ca="1">IF(F3973="MAI","NESSUNO",INDIRECT(ADDRESS(ROW()+$N$5,2)))</f>
        <v>188.83099999999999</v>
      </c>
      <c r="I3973" s="11">
        <f t="shared" ca="1" si="442"/>
        <v>0</v>
      </c>
      <c r="J3973" s="13">
        <f t="shared" ca="1" si="438"/>
        <v>0.22076116961786363</v>
      </c>
      <c r="K3973" s="13" t="b">
        <f t="shared" ca="1" si="443"/>
        <v>0</v>
      </c>
    </row>
    <row r="3974" spans="1:11" x14ac:dyDescent="0.2">
      <c r="A3974" s="5">
        <f>IndiciMSCI!A3974</f>
        <v>42451</v>
      </c>
      <c r="B3974" cm="1">
        <f t="array" ref="B3974">INDEX(IndiciMSCI!A:Y,ROW(),Sheet1!$O$2)</f>
        <v>157.80699999999999</v>
      </c>
      <c r="C3974">
        <f t="shared" ca="1" si="439"/>
        <v>166.03829999999999</v>
      </c>
      <c r="D3974" t="b">
        <f t="shared" ca="1" si="440"/>
        <v>1</v>
      </c>
      <c r="E3974" s="13" cm="1">
        <f t="array" aca="1" ref="E3974" ca="1">IF(ISBLANK(INDIRECT(ADDRESS(ROW(B3974)+$N$5,COLUMN(B3974)))),"",(INDIRECT(ADDRESS(ROW(B3974)+$N$5,COLUMN(B3974)))/B3974-1))</f>
        <v>0.19519412953798021</v>
      </c>
      <c r="F3974" s="5">
        <f t="shared" ca="1" si="437"/>
        <v>42451</v>
      </c>
      <c r="G3974" s="11">
        <f t="shared" ca="1" si="441"/>
        <v>157.80699999999999</v>
      </c>
      <c r="H3974" s="17" cm="1">
        <f t="array" aca="1" ref="H3974" ca="1">IF(F3974="MAI","NESSUNO",INDIRECT(ADDRESS(ROW()+$N$5,2)))</f>
        <v>188.61</v>
      </c>
      <c r="I3974" s="11">
        <f t="shared" ca="1" si="442"/>
        <v>0</v>
      </c>
      <c r="J3974" s="13">
        <f t="shared" ca="1" si="438"/>
        <v>0.19519412953798013</v>
      </c>
      <c r="K3974" s="13" t="b">
        <f t="shared" ca="1" si="443"/>
        <v>0</v>
      </c>
    </row>
    <row r="3975" spans="1:11" x14ac:dyDescent="0.2">
      <c r="A3975" s="5">
        <f>IndiciMSCI!A3975</f>
        <v>42452</v>
      </c>
      <c r="B3975" cm="1">
        <f t="array" ref="B3975">INDEX(IndiciMSCI!A:Y,ROW(),Sheet1!$O$2)</f>
        <v>156.58500000000001</v>
      </c>
      <c r="C3975">
        <f t="shared" ca="1" si="439"/>
        <v>166.03829999999999</v>
      </c>
      <c r="D3975" t="b">
        <f t="shared" ca="1" si="440"/>
        <v>1</v>
      </c>
      <c r="E3975" s="13" cm="1">
        <f t="array" aca="1" ref="E3975" ca="1">IF(ISBLANK(INDIRECT(ADDRESS(ROW(B3975)+$N$5,COLUMN(B3975)))),"",(INDIRECT(ADDRESS(ROW(B3975)+$N$5,COLUMN(B3975)))/B3975-1))</f>
        <v>0.18789794680205629</v>
      </c>
      <c r="F3975" s="5">
        <f t="shared" ca="1" si="437"/>
        <v>42452</v>
      </c>
      <c r="G3975" s="11">
        <f t="shared" ca="1" si="441"/>
        <v>156.58500000000001</v>
      </c>
      <c r="H3975" s="17" cm="1">
        <f t="array" aca="1" ref="H3975" ca="1">IF(F3975="MAI","NESSUNO",INDIRECT(ADDRESS(ROW()+$N$5,2)))</f>
        <v>186.00700000000001</v>
      </c>
      <c r="I3975" s="11">
        <f t="shared" ca="1" si="442"/>
        <v>0</v>
      </c>
      <c r="J3975" s="13">
        <f t="shared" ca="1" si="438"/>
        <v>0.18789794680205638</v>
      </c>
      <c r="K3975" s="13" t="b">
        <f t="shared" ca="1" si="443"/>
        <v>0</v>
      </c>
    </row>
    <row r="3976" spans="1:11" x14ac:dyDescent="0.2">
      <c r="A3976" s="5">
        <f>IndiciMSCI!A3976</f>
        <v>42453</v>
      </c>
      <c r="B3976" cm="1">
        <f t="array" ref="B3976">INDEX(IndiciMSCI!A:Y,ROW(),Sheet1!$O$2)</f>
        <v>155.477</v>
      </c>
      <c r="C3976">
        <f t="shared" ca="1" si="439"/>
        <v>166.03829999999999</v>
      </c>
      <c r="D3976" t="b">
        <f t="shared" ca="1" si="440"/>
        <v>1</v>
      </c>
      <c r="E3976" s="13" cm="1">
        <f t="array" aca="1" ref="E3976" ca="1">IF(ISBLANK(INDIRECT(ADDRESS(ROW(B3976)+$N$5,COLUMN(B3976)))),"",(INDIRECT(ADDRESS(ROW(B3976)+$N$5,COLUMN(B3976)))/B3976-1))</f>
        <v>0.19802285868649361</v>
      </c>
      <c r="F3976" s="5">
        <f t="shared" ca="1" si="437"/>
        <v>42453</v>
      </c>
      <c r="G3976" s="11">
        <f t="shared" ca="1" si="441"/>
        <v>155.477</v>
      </c>
      <c r="H3976" s="17" cm="1">
        <f t="array" aca="1" ref="H3976" ca="1">IF(F3976="MAI","NESSUNO",INDIRECT(ADDRESS(ROW()+$N$5,2)))</f>
        <v>186.26499999999999</v>
      </c>
      <c r="I3976" s="11">
        <f t="shared" ca="1" si="442"/>
        <v>0</v>
      </c>
      <c r="J3976" s="13">
        <f t="shared" ca="1" si="438"/>
        <v>0.19802285868649369</v>
      </c>
      <c r="K3976" s="13" t="b">
        <f t="shared" ca="1" si="443"/>
        <v>0</v>
      </c>
    </row>
    <row r="3977" spans="1:11" x14ac:dyDescent="0.2">
      <c r="A3977" s="5">
        <f>IndiciMSCI!A3977</f>
        <v>42454</v>
      </c>
      <c r="B3977" cm="1">
        <f t="array" ref="B3977">INDEX(IndiciMSCI!A:Y,ROW(),Sheet1!$O$2)</f>
        <v>157.16</v>
      </c>
      <c r="C3977">
        <f t="shared" ca="1" si="439"/>
        <v>166.03829999999999</v>
      </c>
      <c r="D3977" t="b">
        <f t="shared" ca="1" si="440"/>
        <v>1</v>
      </c>
      <c r="E3977" s="13" cm="1">
        <f t="array" aca="1" ref="E3977" ca="1">IF(ISBLANK(INDIRECT(ADDRESS(ROW(B3977)+$N$5,COLUMN(B3977)))),"",(INDIRECT(ADDRESS(ROW(B3977)+$N$5,COLUMN(B3977)))/B3977-1))</f>
        <v>0.19442606261135165</v>
      </c>
      <c r="F3977" s="5">
        <f t="shared" ca="1" si="437"/>
        <v>42454</v>
      </c>
      <c r="G3977" s="11">
        <f t="shared" ca="1" si="441"/>
        <v>157.16</v>
      </c>
      <c r="H3977" s="17" cm="1">
        <f t="array" aca="1" ref="H3977" ca="1">IF(F3977="MAI","NESSUNO",INDIRECT(ADDRESS(ROW()+$N$5,2)))</f>
        <v>187.71600000000001</v>
      </c>
      <c r="I3977" s="11">
        <f t="shared" ca="1" si="442"/>
        <v>0</v>
      </c>
      <c r="J3977" s="13">
        <f t="shared" ca="1" si="438"/>
        <v>0.19442606261135156</v>
      </c>
      <c r="K3977" s="13" t="b">
        <f t="shared" ca="1" si="443"/>
        <v>0</v>
      </c>
    </row>
    <row r="3978" spans="1:11" x14ac:dyDescent="0.2">
      <c r="A3978" s="5">
        <f>IndiciMSCI!A3978</f>
        <v>42457</v>
      </c>
      <c r="B3978" cm="1">
        <f t="array" ref="B3978">INDEX(IndiciMSCI!A:Y,ROW(),Sheet1!$O$2)</f>
        <v>157.28299999999999</v>
      </c>
      <c r="C3978">
        <f t="shared" ca="1" si="439"/>
        <v>166.03829999999999</v>
      </c>
      <c r="D3978" t="b">
        <f t="shared" ca="1" si="440"/>
        <v>1</v>
      </c>
      <c r="E3978" s="13" cm="1">
        <f t="array" aca="1" ref="E3978" ca="1">IF(ISBLANK(INDIRECT(ADDRESS(ROW(B3978)+$N$5,COLUMN(B3978)))),"",(INDIRECT(ADDRESS(ROW(B3978)+$N$5,COLUMN(B3978)))/B3978-1))</f>
        <v>0.17649714209418699</v>
      </c>
      <c r="F3978" s="5">
        <f t="shared" ca="1" si="437"/>
        <v>42457</v>
      </c>
      <c r="G3978" s="11">
        <f t="shared" ca="1" si="441"/>
        <v>157.28299999999999</v>
      </c>
      <c r="H3978" s="17" cm="1">
        <f t="array" aca="1" ref="H3978" ca="1">IF(F3978="MAI","NESSUNO",INDIRECT(ADDRESS(ROW()+$N$5,2)))</f>
        <v>185.04300000000001</v>
      </c>
      <c r="I3978" s="11">
        <f t="shared" ca="1" si="442"/>
        <v>0</v>
      </c>
      <c r="J3978" s="13">
        <f t="shared" ca="1" si="438"/>
        <v>0.17649714209418704</v>
      </c>
      <c r="K3978" s="13" t="b">
        <f t="shared" ca="1" si="443"/>
        <v>0</v>
      </c>
    </row>
    <row r="3979" spans="1:11" x14ac:dyDescent="0.2">
      <c r="A3979" s="5">
        <f>IndiciMSCI!A3979</f>
        <v>42458</v>
      </c>
      <c r="B3979" cm="1">
        <f t="array" ref="B3979">INDEX(IndiciMSCI!A:Y,ROW(),Sheet1!$O$2)</f>
        <v>158.24799999999999</v>
      </c>
      <c r="C3979">
        <f t="shared" ca="1" si="439"/>
        <v>166.03829999999999</v>
      </c>
      <c r="D3979" t="b">
        <f t="shared" ca="1" si="440"/>
        <v>1</v>
      </c>
      <c r="E3979" s="13" cm="1">
        <f t="array" aca="1" ref="E3979" ca="1">IF(ISBLANK(INDIRECT(ADDRESS(ROW(B3979)+$N$5,COLUMN(B3979)))),"",(INDIRECT(ADDRESS(ROW(B3979)+$N$5,COLUMN(B3979)))/B3979-1))</f>
        <v>0.18795182245589226</v>
      </c>
      <c r="F3979" s="5">
        <f t="shared" ca="1" si="437"/>
        <v>42458</v>
      </c>
      <c r="G3979" s="11">
        <f t="shared" ca="1" si="441"/>
        <v>158.24799999999999</v>
      </c>
      <c r="H3979" s="17" cm="1">
        <f t="array" aca="1" ref="H3979" ca="1">IF(F3979="MAI","NESSUNO",INDIRECT(ADDRESS(ROW()+$N$5,2)))</f>
        <v>187.99100000000001</v>
      </c>
      <c r="I3979" s="11">
        <f t="shared" ca="1" si="442"/>
        <v>0</v>
      </c>
      <c r="J3979" s="13">
        <f t="shared" ca="1" si="438"/>
        <v>0.18795182245589218</v>
      </c>
      <c r="K3979" s="13" t="b">
        <f t="shared" ca="1" si="443"/>
        <v>0</v>
      </c>
    </row>
    <row r="3980" spans="1:11" x14ac:dyDescent="0.2">
      <c r="A3980" s="5">
        <f>IndiciMSCI!A3980</f>
        <v>42459</v>
      </c>
      <c r="B3980" cm="1">
        <f t="array" ref="B3980">INDEX(IndiciMSCI!A:Y,ROW(),Sheet1!$O$2)</f>
        <v>154.50800000000001</v>
      </c>
      <c r="C3980">
        <f t="shared" ca="1" si="439"/>
        <v>166.03829999999999</v>
      </c>
      <c r="D3980" t="b">
        <f t="shared" ca="1" si="440"/>
        <v>1</v>
      </c>
      <c r="E3980" s="13" cm="1">
        <f t="array" aca="1" ref="E3980" ca="1">IF(ISBLANK(INDIRECT(ADDRESS(ROW(B3980)+$N$5,COLUMN(B3980)))),"",(INDIRECT(ADDRESS(ROW(B3980)+$N$5,COLUMN(B3980)))/B3980-1))</f>
        <v>0.22906257281176368</v>
      </c>
      <c r="F3980" s="5">
        <f t="shared" ca="1" si="437"/>
        <v>42459</v>
      </c>
      <c r="G3980" s="11">
        <f t="shared" ca="1" si="441"/>
        <v>154.50800000000001</v>
      </c>
      <c r="H3980" s="17" cm="1">
        <f t="array" aca="1" ref="H3980" ca="1">IF(F3980="MAI","NESSUNO",INDIRECT(ADDRESS(ROW()+$N$5,2)))</f>
        <v>189.9</v>
      </c>
      <c r="I3980" s="11">
        <f t="shared" ca="1" si="442"/>
        <v>0</v>
      </c>
      <c r="J3980" s="13">
        <f t="shared" ca="1" si="438"/>
        <v>0.22906257281176376</v>
      </c>
      <c r="K3980" s="13" t="b">
        <f t="shared" ca="1" si="443"/>
        <v>0</v>
      </c>
    </row>
    <row r="3981" spans="1:11" x14ac:dyDescent="0.2">
      <c r="A3981" s="5">
        <f>IndiciMSCI!A3981</f>
        <v>42460</v>
      </c>
      <c r="B3981" cm="1">
        <f t="array" ref="B3981">INDEX(IndiciMSCI!A:Y,ROW(),Sheet1!$O$2)</f>
        <v>153.208</v>
      </c>
      <c r="C3981">
        <f t="shared" ca="1" si="439"/>
        <v>166.03829999999999</v>
      </c>
      <c r="D3981" t="b">
        <f t="shared" ca="1" si="440"/>
        <v>1</v>
      </c>
      <c r="E3981" s="13" cm="1">
        <f t="array" aca="1" ref="E3981" ca="1">IF(ISBLANK(INDIRECT(ADDRESS(ROW(B3981)+$N$5,COLUMN(B3981)))),"",(INDIRECT(ADDRESS(ROW(B3981)+$N$5,COLUMN(B3981)))/B3981-1))</f>
        <v>0.22746201242754949</v>
      </c>
      <c r="F3981" s="5">
        <f t="shared" ca="1" si="437"/>
        <v>42460</v>
      </c>
      <c r="G3981" s="11">
        <f t="shared" ca="1" si="441"/>
        <v>153.208</v>
      </c>
      <c r="H3981" s="17" cm="1">
        <f t="array" aca="1" ref="H3981" ca="1">IF(F3981="MAI","NESSUNO",INDIRECT(ADDRESS(ROW()+$N$5,2)))</f>
        <v>188.05699999999999</v>
      </c>
      <c r="I3981" s="11">
        <f t="shared" ca="1" si="442"/>
        <v>0</v>
      </c>
      <c r="J3981" s="13">
        <f t="shared" ca="1" si="438"/>
        <v>0.2274620124275494</v>
      </c>
      <c r="K3981" s="13" t="b">
        <f t="shared" ca="1" si="443"/>
        <v>0</v>
      </c>
    </row>
    <row r="3982" spans="1:11" x14ac:dyDescent="0.2">
      <c r="A3982" s="5">
        <f>IndiciMSCI!A3982</f>
        <v>42461</v>
      </c>
      <c r="B3982" cm="1">
        <f t="array" ref="B3982">INDEX(IndiciMSCI!A:Y,ROW(),Sheet1!$O$2)</f>
        <v>148.57499999999999</v>
      </c>
      <c r="C3982">
        <f t="shared" ca="1" si="439"/>
        <v>166.03829999999999</v>
      </c>
      <c r="D3982" t="b">
        <f t="shared" ca="1" si="440"/>
        <v>1</v>
      </c>
      <c r="E3982" s="13" cm="1">
        <f t="array" aca="1" ref="E3982" ca="1">IF(ISBLANK(INDIRECT(ADDRESS(ROW(B3982)+$N$5,COLUMN(B3982)))),"",(INDIRECT(ADDRESS(ROW(B3982)+$N$5,COLUMN(B3982)))/B3982-1))</f>
        <v>0.25730439172135289</v>
      </c>
      <c r="F3982" s="5">
        <f t="shared" ca="1" si="437"/>
        <v>42461</v>
      </c>
      <c r="G3982" s="11">
        <f t="shared" ca="1" si="441"/>
        <v>148.57499999999999</v>
      </c>
      <c r="H3982" s="17" cm="1">
        <f t="array" aca="1" ref="H3982" ca="1">IF(F3982="MAI","NESSUNO",INDIRECT(ADDRESS(ROW()+$N$5,2)))</f>
        <v>186.804</v>
      </c>
      <c r="I3982" s="11">
        <f t="shared" ca="1" si="442"/>
        <v>0</v>
      </c>
      <c r="J3982" s="13">
        <f t="shared" ca="1" si="438"/>
        <v>0.25730439172135294</v>
      </c>
      <c r="K3982" s="13" t="b">
        <f t="shared" ca="1" si="443"/>
        <v>0</v>
      </c>
    </row>
    <row r="3983" spans="1:11" x14ac:dyDescent="0.2">
      <c r="A3983" s="5">
        <f>IndiciMSCI!A3983</f>
        <v>42464</v>
      </c>
      <c r="B3983" cm="1">
        <f t="array" ref="B3983">INDEX(IndiciMSCI!A:Y,ROW(),Sheet1!$O$2)</f>
        <v>149.61500000000001</v>
      </c>
      <c r="C3983">
        <f t="shared" ca="1" si="439"/>
        <v>166.03829999999999</v>
      </c>
      <c r="D3983" t="b">
        <f t="shared" ca="1" si="440"/>
        <v>1</v>
      </c>
      <c r="E3983" s="13" cm="1">
        <f t="array" aca="1" ref="E3983" ca="1">IF(ISBLANK(INDIRECT(ADDRESS(ROW(B3983)+$N$5,COLUMN(B3983)))),"",(INDIRECT(ADDRESS(ROW(B3983)+$N$5,COLUMN(B3983)))/B3983-1))</f>
        <v>0.261878822310597</v>
      </c>
      <c r="F3983" s="5">
        <f t="shared" ca="1" si="437"/>
        <v>42464</v>
      </c>
      <c r="G3983" s="11">
        <f t="shared" ca="1" si="441"/>
        <v>149.61500000000001</v>
      </c>
      <c r="H3983" s="17" cm="1">
        <f t="array" aca="1" ref="H3983" ca="1">IF(F3983="MAI","NESSUNO",INDIRECT(ADDRESS(ROW()+$N$5,2)))</f>
        <v>188.79599999999999</v>
      </c>
      <c r="I3983" s="11">
        <f t="shared" ca="1" si="442"/>
        <v>0</v>
      </c>
      <c r="J3983" s="13">
        <f t="shared" ca="1" si="438"/>
        <v>0.26187882231059706</v>
      </c>
      <c r="K3983" s="13" t="b">
        <f t="shared" ca="1" si="443"/>
        <v>0</v>
      </c>
    </row>
    <row r="3984" spans="1:11" x14ac:dyDescent="0.2">
      <c r="A3984" s="5">
        <f>IndiciMSCI!A3984</f>
        <v>42465</v>
      </c>
      <c r="B3984" cm="1">
        <f t="array" ref="B3984">INDEX(IndiciMSCI!A:Y,ROW(),Sheet1!$O$2)</f>
        <v>146.941</v>
      </c>
      <c r="C3984">
        <f t="shared" ca="1" si="439"/>
        <v>166.03829999999999</v>
      </c>
      <c r="D3984" t="b">
        <f t="shared" ca="1" si="440"/>
        <v>1</v>
      </c>
      <c r="E3984" s="13" cm="1">
        <f t="array" aca="1" ref="E3984" ca="1">IF(ISBLANK(INDIRECT(ADDRESS(ROW(B3984)+$N$5,COLUMN(B3984)))),"",(INDIRECT(ADDRESS(ROW(B3984)+$N$5,COLUMN(B3984)))/B3984-1))</f>
        <v>0.27941826991785823</v>
      </c>
      <c r="F3984" s="5">
        <f t="shared" ca="1" si="437"/>
        <v>42465</v>
      </c>
      <c r="G3984" s="11">
        <f t="shared" ca="1" si="441"/>
        <v>146.941</v>
      </c>
      <c r="H3984" s="17" cm="1">
        <f t="array" aca="1" ref="H3984" ca="1">IF(F3984="MAI","NESSUNO",INDIRECT(ADDRESS(ROW()+$N$5,2)))</f>
        <v>187.999</v>
      </c>
      <c r="I3984" s="11">
        <f t="shared" ca="1" si="442"/>
        <v>0</v>
      </c>
      <c r="J3984" s="13">
        <f t="shared" ca="1" si="438"/>
        <v>0.27941826991785812</v>
      </c>
      <c r="K3984" s="13" t="b">
        <f t="shared" ca="1" si="443"/>
        <v>0</v>
      </c>
    </row>
    <row r="3985" spans="1:11" x14ac:dyDescent="0.2">
      <c r="A3985" s="5">
        <f>IndiciMSCI!A3985</f>
        <v>42466</v>
      </c>
      <c r="B3985" cm="1">
        <f t="array" ref="B3985">INDEX(IndiciMSCI!A:Y,ROW(),Sheet1!$O$2)</f>
        <v>147.506</v>
      </c>
      <c r="C3985">
        <f t="shared" ca="1" si="439"/>
        <v>166.03829999999999</v>
      </c>
      <c r="D3985" t="b">
        <f t="shared" ca="1" si="440"/>
        <v>1</v>
      </c>
      <c r="E3985" s="13" cm="1">
        <f t="array" aca="1" ref="E3985" ca="1">IF(ISBLANK(INDIRECT(ADDRESS(ROW(B3985)+$N$5,COLUMN(B3985)))),"",(INDIRECT(ADDRESS(ROW(B3985)+$N$5,COLUMN(B3985)))/B3985-1))</f>
        <v>0.26729760145350023</v>
      </c>
      <c r="F3985" s="5">
        <f t="shared" ca="1" si="437"/>
        <v>42466</v>
      </c>
      <c r="G3985" s="11">
        <f t="shared" ca="1" si="441"/>
        <v>147.506</v>
      </c>
      <c r="H3985" s="17" cm="1">
        <f t="array" aca="1" ref="H3985" ca="1">IF(F3985="MAI","NESSUNO",INDIRECT(ADDRESS(ROW()+$N$5,2)))</f>
        <v>186.934</v>
      </c>
      <c r="I3985" s="11">
        <f t="shared" ca="1" si="442"/>
        <v>0</v>
      </c>
      <c r="J3985" s="13">
        <f t="shared" ca="1" si="438"/>
        <v>0.26729760145350018</v>
      </c>
      <c r="K3985" s="13" t="b">
        <f t="shared" ca="1" si="443"/>
        <v>0</v>
      </c>
    </row>
    <row r="3986" spans="1:11" x14ac:dyDescent="0.2">
      <c r="A3986" s="5">
        <f>IndiciMSCI!A3986</f>
        <v>42467</v>
      </c>
      <c r="B3986" cm="1">
        <f t="array" ref="B3986">INDEX(IndiciMSCI!A:Y,ROW(),Sheet1!$O$2)</f>
        <v>150.80600000000001</v>
      </c>
      <c r="C3986">
        <f t="shared" ca="1" si="439"/>
        <v>166.03829999999999</v>
      </c>
      <c r="D3986" t="b">
        <f t="shared" ca="1" si="440"/>
        <v>1</v>
      </c>
      <c r="E3986" s="13" cm="1">
        <f t="array" aca="1" ref="E3986" ca="1">IF(ISBLANK(INDIRECT(ADDRESS(ROW(B3986)+$N$5,COLUMN(B3986)))),"",(INDIRECT(ADDRESS(ROW(B3986)+$N$5,COLUMN(B3986)))/B3986-1))</f>
        <v>0.22457329283980743</v>
      </c>
      <c r="F3986" s="5">
        <f t="shared" ca="1" si="437"/>
        <v>42467</v>
      </c>
      <c r="G3986" s="11">
        <f t="shared" ca="1" si="441"/>
        <v>150.80600000000001</v>
      </c>
      <c r="H3986" s="17" cm="1">
        <f t="array" aca="1" ref="H3986" ca="1">IF(F3986="MAI","NESSUNO",INDIRECT(ADDRESS(ROW()+$N$5,2)))</f>
        <v>184.673</v>
      </c>
      <c r="I3986" s="11">
        <f t="shared" ca="1" si="442"/>
        <v>0</v>
      </c>
      <c r="J3986" s="13">
        <f t="shared" ca="1" si="438"/>
        <v>0.22457329283980734</v>
      </c>
      <c r="K3986" s="13" t="b">
        <f t="shared" ca="1" si="443"/>
        <v>0</v>
      </c>
    </row>
    <row r="3987" spans="1:11" x14ac:dyDescent="0.2">
      <c r="A3987" s="5">
        <f>IndiciMSCI!A3987</f>
        <v>42468</v>
      </c>
      <c r="B3987" cm="1">
        <f t="array" ref="B3987">INDEX(IndiciMSCI!A:Y,ROW(),Sheet1!$O$2)</f>
        <v>151.49600000000001</v>
      </c>
      <c r="C3987">
        <f t="shared" ca="1" si="439"/>
        <v>166.03829999999999</v>
      </c>
      <c r="D3987" t="b">
        <f t="shared" ca="1" si="440"/>
        <v>1</v>
      </c>
      <c r="E3987" s="13" cm="1">
        <f t="array" aca="1" ref="E3987" ca="1">IF(ISBLANK(INDIRECT(ADDRESS(ROW(B3987)+$N$5,COLUMN(B3987)))),"",(INDIRECT(ADDRESS(ROW(B3987)+$N$5,COLUMN(B3987)))/B3987-1))</f>
        <v>0.23250118815018217</v>
      </c>
      <c r="F3987" s="5">
        <f t="shared" ca="1" si="437"/>
        <v>42468</v>
      </c>
      <c r="G3987" s="11">
        <f t="shared" ca="1" si="441"/>
        <v>151.49600000000001</v>
      </c>
      <c r="H3987" s="17" cm="1">
        <f t="array" aca="1" ref="H3987" ca="1">IF(F3987="MAI","NESSUNO",INDIRECT(ADDRESS(ROW()+$N$5,2)))</f>
        <v>186.71899999999999</v>
      </c>
      <c r="I3987" s="11">
        <f t="shared" ca="1" si="442"/>
        <v>0</v>
      </c>
      <c r="J3987" s="13">
        <f t="shared" ca="1" si="438"/>
        <v>0.23250118815018206</v>
      </c>
      <c r="K3987" s="13" t="b">
        <f t="shared" ca="1" si="443"/>
        <v>0</v>
      </c>
    </row>
    <row r="3988" spans="1:11" x14ac:dyDescent="0.2">
      <c r="A3988" s="5">
        <f>IndiciMSCI!A3988</f>
        <v>42471</v>
      </c>
      <c r="B3988" cm="1">
        <f t="array" ref="B3988">INDEX(IndiciMSCI!A:Y,ROW(),Sheet1!$O$2)</f>
        <v>150.76400000000001</v>
      </c>
      <c r="C3988">
        <f t="shared" ca="1" si="439"/>
        <v>166.03829999999999</v>
      </c>
      <c r="D3988" t="b">
        <f t="shared" ca="1" si="440"/>
        <v>1</v>
      </c>
      <c r="E3988" s="13" cm="1">
        <f t="array" aca="1" ref="E3988" ca="1">IF(ISBLANK(INDIRECT(ADDRESS(ROW(B3988)+$N$5,COLUMN(B3988)))),"",(INDIRECT(ADDRESS(ROW(B3988)+$N$5,COLUMN(B3988)))/B3988-1))</f>
        <v>0.24383805152423643</v>
      </c>
      <c r="F3988" s="5">
        <f t="shared" ca="1" si="437"/>
        <v>42471</v>
      </c>
      <c r="G3988" s="11">
        <f t="shared" ca="1" si="441"/>
        <v>150.76400000000001</v>
      </c>
      <c r="H3988" s="17" cm="1">
        <f t="array" aca="1" ref="H3988" ca="1">IF(F3988="MAI","NESSUNO",INDIRECT(ADDRESS(ROW()+$N$5,2)))</f>
        <v>187.52600000000001</v>
      </c>
      <c r="I3988" s="11">
        <f t="shared" ca="1" si="442"/>
        <v>0</v>
      </c>
      <c r="J3988" s="13">
        <f t="shared" ca="1" si="438"/>
        <v>0.24383805152423654</v>
      </c>
      <c r="K3988" s="13" t="b">
        <f t="shared" ca="1" si="443"/>
        <v>1</v>
      </c>
    </row>
    <row r="3989" spans="1:11" x14ac:dyDescent="0.2">
      <c r="A3989" s="5">
        <f>IndiciMSCI!A3989</f>
        <v>42472</v>
      </c>
      <c r="B3989" cm="1">
        <f t="array" ref="B3989">INDEX(IndiciMSCI!A:Y,ROW(),Sheet1!$O$2)</f>
        <v>153.14099999999999</v>
      </c>
      <c r="C3989">
        <f t="shared" ca="1" si="439"/>
        <v>166.03829999999999</v>
      </c>
      <c r="D3989" t="b">
        <f t="shared" ca="1" si="440"/>
        <v>1</v>
      </c>
      <c r="E3989" s="13" cm="1">
        <f t="array" aca="1" ref="E3989" ca="1">IF(ISBLANK(INDIRECT(ADDRESS(ROW(B3989)+$N$5,COLUMN(B3989)))),"",(INDIRECT(ADDRESS(ROW(B3989)+$N$5,COLUMN(B3989)))/B3989-1))</f>
        <v>0.23373231205229184</v>
      </c>
      <c r="F3989" s="5">
        <f t="shared" ca="1" si="437"/>
        <v>42472</v>
      </c>
      <c r="G3989" s="11">
        <f t="shared" ca="1" si="441"/>
        <v>153.14099999999999</v>
      </c>
      <c r="H3989" s="17" cm="1">
        <f t="array" aca="1" ref="H3989" ca="1">IF(F3989="MAI","NESSUNO",INDIRECT(ADDRESS(ROW()+$N$5,2)))</f>
        <v>188.935</v>
      </c>
      <c r="I3989" s="11">
        <f t="shared" ca="1" si="442"/>
        <v>0</v>
      </c>
      <c r="J3989" s="13">
        <f t="shared" ca="1" si="438"/>
        <v>0.23373231205229175</v>
      </c>
      <c r="K3989" s="13" t="b">
        <f t="shared" ca="1" si="443"/>
        <v>0</v>
      </c>
    </row>
    <row r="3990" spans="1:11" x14ac:dyDescent="0.2">
      <c r="A3990" s="5">
        <f>IndiciMSCI!A3990</f>
        <v>42473</v>
      </c>
      <c r="B3990" cm="1">
        <f t="array" ref="B3990">INDEX(IndiciMSCI!A:Y,ROW(),Sheet1!$O$2)</f>
        <v>157.459</v>
      </c>
      <c r="C3990">
        <f t="shared" ca="1" si="439"/>
        <v>166.03829999999999</v>
      </c>
      <c r="D3990" t="b">
        <f t="shared" ca="1" si="440"/>
        <v>1</v>
      </c>
      <c r="E3990" s="13" cm="1">
        <f t="array" aca="1" ref="E3990" ca="1">IF(ISBLANK(INDIRECT(ADDRESS(ROW(B3990)+$N$5,COLUMN(B3990)))),"",(INDIRECT(ADDRESS(ROW(B3990)+$N$5,COLUMN(B3990)))/B3990-1))</f>
        <v>0.19047498078864966</v>
      </c>
      <c r="F3990" s="5">
        <f t="shared" ca="1" si="437"/>
        <v>42473</v>
      </c>
      <c r="G3990" s="11">
        <f t="shared" ca="1" si="441"/>
        <v>157.459</v>
      </c>
      <c r="H3990" s="17" cm="1">
        <f t="array" aca="1" ref="H3990" ca="1">IF(F3990="MAI","NESSUNO",INDIRECT(ADDRESS(ROW()+$N$5,2)))</f>
        <v>187.45099999999999</v>
      </c>
      <c r="I3990" s="11">
        <f t="shared" ca="1" si="442"/>
        <v>0</v>
      </c>
      <c r="J3990" s="13">
        <f t="shared" ca="1" si="438"/>
        <v>0.19047498078864969</v>
      </c>
      <c r="K3990" s="13" t="b">
        <f t="shared" ca="1" si="443"/>
        <v>0</v>
      </c>
    </row>
    <row r="3991" spans="1:11" x14ac:dyDescent="0.2">
      <c r="A3991" s="5">
        <f>IndiciMSCI!A3991</f>
        <v>42474</v>
      </c>
      <c r="B3991" cm="1">
        <f t="array" ref="B3991">INDEX(IndiciMSCI!A:Y,ROW(),Sheet1!$O$2)</f>
        <v>162.626</v>
      </c>
      <c r="C3991">
        <f t="shared" ca="1" si="439"/>
        <v>166.03829999999999</v>
      </c>
      <c r="D3991" t="b">
        <f t="shared" ca="1" si="440"/>
        <v>1</v>
      </c>
      <c r="E3991" s="13" cm="1">
        <f t="array" aca="1" ref="E3991" ca="1">IF(ISBLANK(INDIRECT(ADDRESS(ROW(B3991)+$N$5,COLUMN(B3991)))),"",(INDIRECT(ADDRESS(ROW(B3991)+$N$5,COLUMN(B3991)))/B3991-1))</f>
        <v>0.14548104239174542</v>
      </c>
      <c r="F3991" s="5">
        <f t="shared" ca="1" si="437"/>
        <v>42474</v>
      </c>
      <c r="G3991" s="11">
        <f t="shared" ca="1" si="441"/>
        <v>162.626</v>
      </c>
      <c r="H3991" s="17" cm="1">
        <f t="array" aca="1" ref="H3991" ca="1">IF(F3991="MAI","NESSUNO",INDIRECT(ADDRESS(ROW()+$N$5,2)))</f>
        <v>186.285</v>
      </c>
      <c r="I3991" s="11">
        <f t="shared" ca="1" si="442"/>
        <v>0</v>
      </c>
      <c r="J3991" s="13">
        <f t="shared" ca="1" si="438"/>
        <v>0.14548104239174542</v>
      </c>
      <c r="K3991" s="13" t="b">
        <f t="shared" ca="1" si="443"/>
        <v>0</v>
      </c>
    </row>
    <row r="3992" spans="1:11" x14ac:dyDescent="0.2">
      <c r="A3992" s="5">
        <f>IndiciMSCI!A3992</f>
        <v>42475</v>
      </c>
      <c r="B3992" cm="1">
        <f t="array" ref="B3992">INDEX(IndiciMSCI!A:Y,ROW(),Sheet1!$O$2)</f>
        <v>161.542</v>
      </c>
      <c r="C3992">
        <f t="shared" ca="1" si="439"/>
        <v>166.03829999999999</v>
      </c>
      <c r="D3992" t="b">
        <f t="shared" ca="1" si="440"/>
        <v>1</v>
      </c>
      <c r="E3992" s="13" cm="1">
        <f t="array" aca="1" ref="E3992" ca="1">IF(ISBLANK(INDIRECT(ADDRESS(ROW(B3992)+$N$5,COLUMN(B3992)))),"",(INDIRECT(ADDRESS(ROW(B3992)+$N$5,COLUMN(B3992)))/B3992-1))</f>
        <v>0.14696487600747776</v>
      </c>
      <c r="F3992" s="5">
        <f t="shared" ca="1" si="437"/>
        <v>42475</v>
      </c>
      <c r="G3992" s="11">
        <f t="shared" ca="1" si="441"/>
        <v>161.542</v>
      </c>
      <c r="H3992" s="17" cm="1">
        <f t="array" aca="1" ref="H3992" ca="1">IF(F3992="MAI","NESSUNO",INDIRECT(ADDRESS(ROW()+$N$5,2)))</f>
        <v>185.28299999999999</v>
      </c>
      <c r="I3992" s="11">
        <f t="shared" ca="1" si="442"/>
        <v>0</v>
      </c>
      <c r="J3992" s="13">
        <f t="shared" ca="1" si="438"/>
        <v>0.14696487600747785</v>
      </c>
      <c r="K3992" s="13" t="b">
        <f t="shared" ca="1" si="443"/>
        <v>0</v>
      </c>
    </row>
    <row r="3993" spans="1:11" x14ac:dyDescent="0.2">
      <c r="A3993" s="5">
        <f>IndiciMSCI!A3993</f>
        <v>42478</v>
      </c>
      <c r="B3993" cm="1">
        <f t="array" ref="B3993">INDEX(IndiciMSCI!A:Y,ROW(),Sheet1!$O$2)</f>
        <v>155.922</v>
      </c>
      <c r="C3993">
        <f t="shared" ca="1" si="439"/>
        <v>166.03829999999999</v>
      </c>
      <c r="D3993" t="b">
        <f t="shared" ca="1" si="440"/>
        <v>1</v>
      </c>
      <c r="E3993" s="13" cm="1">
        <f t="array" aca="1" ref="E3993" ca="1">IF(ISBLANK(INDIRECT(ADDRESS(ROW(B3993)+$N$5,COLUMN(B3993)))),"",(INDIRECT(ADDRESS(ROW(B3993)+$N$5,COLUMN(B3993)))/B3993-1))</f>
        <v>0.19816318415618062</v>
      </c>
      <c r="F3993" s="5">
        <f t="shared" ca="1" si="437"/>
        <v>42478</v>
      </c>
      <c r="G3993" s="11">
        <f t="shared" ca="1" si="441"/>
        <v>155.922</v>
      </c>
      <c r="H3993" s="17" cm="1">
        <f t="array" aca="1" ref="H3993" ca="1">IF(F3993="MAI","NESSUNO",INDIRECT(ADDRESS(ROW()+$N$5,2)))</f>
        <v>186.82</v>
      </c>
      <c r="I3993" s="11">
        <f t="shared" ca="1" si="442"/>
        <v>0</v>
      </c>
      <c r="J3993" s="13">
        <f t="shared" ca="1" si="438"/>
        <v>0.19816318415618064</v>
      </c>
      <c r="K3993" s="13" t="b">
        <f t="shared" ca="1" si="443"/>
        <v>0</v>
      </c>
    </row>
    <row r="3994" spans="1:11" x14ac:dyDescent="0.2">
      <c r="A3994" s="5">
        <f>IndiciMSCI!A3994</f>
        <v>42479</v>
      </c>
      <c r="B3994" cm="1">
        <f t="array" ref="B3994">INDEX(IndiciMSCI!A:Y,ROW(),Sheet1!$O$2)</f>
        <v>159.69200000000001</v>
      </c>
      <c r="C3994">
        <f t="shared" ca="1" si="439"/>
        <v>166.03829999999999</v>
      </c>
      <c r="D3994" t="b">
        <f t="shared" ca="1" si="440"/>
        <v>1</v>
      </c>
      <c r="E3994" s="13" cm="1">
        <f t="array" aca="1" ref="E3994" ca="1">IF(ISBLANK(INDIRECT(ADDRESS(ROW(B3994)+$N$5,COLUMN(B3994)))),"",(INDIRECT(ADDRESS(ROW(B3994)+$N$5,COLUMN(B3994)))/B3994-1))</f>
        <v>0.16683991683991684</v>
      </c>
      <c r="F3994" s="5">
        <f t="shared" ca="1" si="437"/>
        <v>42479</v>
      </c>
      <c r="G3994" s="11">
        <f t="shared" ca="1" si="441"/>
        <v>159.69200000000001</v>
      </c>
      <c r="H3994" s="17" cm="1">
        <f t="array" aca="1" ref="H3994" ca="1">IF(F3994="MAI","NESSUNO",INDIRECT(ADDRESS(ROW()+$N$5,2)))</f>
        <v>186.33500000000001</v>
      </c>
      <c r="I3994" s="11">
        <f t="shared" ca="1" si="442"/>
        <v>0</v>
      </c>
      <c r="J3994" s="13">
        <f t="shared" ca="1" si="438"/>
        <v>0.16683991683991684</v>
      </c>
      <c r="K3994" s="13" t="b">
        <f t="shared" ca="1" si="443"/>
        <v>0</v>
      </c>
    </row>
    <row r="3995" spans="1:11" x14ac:dyDescent="0.2">
      <c r="A3995" s="5">
        <f>IndiciMSCI!A3995</f>
        <v>42480</v>
      </c>
      <c r="B3995" cm="1">
        <f t="array" ref="B3995">INDEX(IndiciMSCI!A:Y,ROW(),Sheet1!$O$2)</f>
        <v>160.84700000000001</v>
      </c>
      <c r="C3995">
        <f t="shared" ca="1" si="439"/>
        <v>166.03829999999999</v>
      </c>
      <c r="D3995" t="b">
        <f t="shared" ca="1" si="440"/>
        <v>1</v>
      </c>
      <c r="E3995" s="13" cm="1">
        <f t="array" aca="1" ref="E3995" ca="1">IF(ISBLANK(INDIRECT(ADDRESS(ROW(B3995)+$N$5,COLUMN(B3995)))),"",(INDIRECT(ADDRESS(ROW(B3995)+$N$5,COLUMN(B3995)))/B3995-1))</f>
        <v>0.15302119405397674</v>
      </c>
      <c r="F3995" s="5">
        <f t="shared" ca="1" si="437"/>
        <v>42480</v>
      </c>
      <c r="G3995" s="11">
        <f t="shared" ca="1" si="441"/>
        <v>160.84700000000001</v>
      </c>
      <c r="H3995" s="17" cm="1">
        <f t="array" aca="1" ref="H3995" ca="1">IF(F3995="MAI","NESSUNO",INDIRECT(ADDRESS(ROW()+$N$5,2)))</f>
        <v>185.46</v>
      </c>
      <c r="I3995" s="11">
        <f t="shared" ca="1" si="442"/>
        <v>0</v>
      </c>
      <c r="J3995" s="13">
        <f t="shared" ca="1" si="438"/>
        <v>0.15302119405397674</v>
      </c>
      <c r="K3995" s="13" t="b">
        <f t="shared" ca="1" si="443"/>
        <v>0</v>
      </c>
    </row>
    <row r="3996" spans="1:11" x14ac:dyDescent="0.2">
      <c r="A3996" s="5">
        <f>IndiciMSCI!A3996</f>
        <v>42481</v>
      </c>
      <c r="B3996" cm="1">
        <f t="array" ref="B3996">INDEX(IndiciMSCI!A:Y,ROW(),Sheet1!$O$2)</f>
        <v>164.65899999999999</v>
      </c>
      <c r="C3996">
        <f t="shared" ca="1" si="439"/>
        <v>165.5694</v>
      </c>
      <c r="D3996" t="b">
        <f t="shared" ca="1" si="440"/>
        <v>1</v>
      </c>
      <c r="E3996" s="13" cm="1">
        <f t="array" aca="1" ref="E3996" ca="1">IF(ISBLANK(INDIRECT(ADDRESS(ROW(B3996)+$N$5,COLUMN(B3996)))),"",(INDIRECT(ADDRESS(ROW(B3996)+$N$5,COLUMN(B3996)))/B3996-1))</f>
        <v>0.11981731942985219</v>
      </c>
      <c r="F3996" s="5">
        <f t="shared" ca="1" si="437"/>
        <v>42481</v>
      </c>
      <c r="G3996" s="11">
        <f t="shared" ca="1" si="441"/>
        <v>164.65899999999999</v>
      </c>
      <c r="H3996" s="17" cm="1">
        <f t="array" aca="1" ref="H3996" ca="1">IF(F3996="MAI","NESSUNO",INDIRECT(ADDRESS(ROW()+$N$5,2)))</f>
        <v>184.38800000000001</v>
      </c>
      <c r="I3996" s="11">
        <f t="shared" ca="1" si="442"/>
        <v>0</v>
      </c>
      <c r="J3996" s="13">
        <f t="shared" ca="1" si="438"/>
        <v>0.11981731942985209</v>
      </c>
      <c r="K3996" s="13" t="b">
        <f t="shared" ca="1" si="443"/>
        <v>0</v>
      </c>
    </row>
    <row r="3997" spans="1:11" x14ac:dyDescent="0.2">
      <c r="A3997" s="5">
        <f>IndiciMSCI!A3997</f>
        <v>42482</v>
      </c>
      <c r="B3997" cm="1">
        <f t="array" ref="B3997">INDEX(IndiciMSCI!A:Y,ROW(),Sheet1!$O$2)</f>
        <v>164.208</v>
      </c>
      <c r="C3997">
        <f t="shared" ca="1" si="439"/>
        <v>164.81790000000001</v>
      </c>
      <c r="D3997" t="b">
        <f t="shared" ca="1" si="440"/>
        <v>1</v>
      </c>
      <c r="E3997" s="13" cm="1">
        <f t="array" aca="1" ref="E3997" ca="1">IF(ISBLANK(INDIRECT(ADDRESS(ROW(B3997)+$N$5,COLUMN(B3997)))),"",(INDIRECT(ADDRESS(ROW(B3997)+$N$5,COLUMN(B3997)))/B3997-1))</f>
        <v>0.14385413621748033</v>
      </c>
      <c r="F3997" s="5">
        <f t="shared" ca="1" si="437"/>
        <v>42482</v>
      </c>
      <c r="G3997" s="11">
        <f t="shared" ca="1" si="441"/>
        <v>164.208</v>
      </c>
      <c r="H3997" s="17" cm="1">
        <f t="array" aca="1" ref="H3997" ca="1">IF(F3997="MAI","NESSUNO",INDIRECT(ADDRESS(ROW()+$N$5,2)))</f>
        <v>187.83</v>
      </c>
      <c r="I3997" s="11">
        <f t="shared" ca="1" si="442"/>
        <v>0</v>
      </c>
      <c r="J3997" s="13">
        <f t="shared" ca="1" si="438"/>
        <v>0.14385413621748036</v>
      </c>
      <c r="K3997" s="13" t="b">
        <f t="shared" ca="1" si="443"/>
        <v>0</v>
      </c>
    </row>
    <row r="3998" spans="1:11" x14ac:dyDescent="0.2">
      <c r="A3998" s="5">
        <f>IndiciMSCI!A3998</f>
        <v>42485</v>
      </c>
      <c r="B3998" cm="1">
        <f t="array" ref="B3998">INDEX(IndiciMSCI!A:Y,ROW(),Sheet1!$O$2)</f>
        <v>164.08099999999999</v>
      </c>
      <c r="C3998">
        <f t="shared" ca="1" si="439"/>
        <v>164.35079999999999</v>
      </c>
      <c r="D3998" t="b">
        <f t="shared" ca="1" si="440"/>
        <v>1</v>
      </c>
      <c r="E3998" s="13" cm="1">
        <f t="array" aca="1" ref="E3998" ca="1">IF(ISBLANK(INDIRECT(ADDRESS(ROW(B3998)+$N$5,COLUMN(B3998)))),"",(INDIRECT(ADDRESS(ROW(B3998)+$N$5,COLUMN(B3998)))/B3998-1))</f>
        <v>0.12906430360614585</v>
      </c>
      <c r="F3998" s="5">
        <f t="shared" ca="1" si="437"/>
        <v>42485</v>
      </c>
      <c r="G3998" s="11">
        <f t="shared" ca="1" si="441"/>
        <v>164.08099999999999</v>
      </c>
      <c r="H3998" s="17" cm="1">
        <f t="array" aca="1" ref="H3998" ca="1">IF(F3998="MAI","NESSUNO",INDIRECT(ADDRESS(ROW()+$N$5,2)))</f>
        <v>185.25800000000001</v>
      </c>
      <c r="I3998" s="11">
        <f t="shared" ca="1" si="442"/>
        <v>0</v>
      </c>
      <c r="J3998" s="13">
        <f t="shared" ca="1" si="438"/>
        <v>0.12906430360614587</v>
      </c>
      <c r="K3998" s="13" t="b">
        <f t="shared" ca="1" si="443"/>
        <v>0</v>
      </c>
    </row>
    <row r="3999" spans="1:11" x14ac:dyDescent="0.2">
      <c r="A3999" s="5">
        <f>IndiciMSCI!A3999</f>
        <v>42486</v>
      </c>
      <c r="B3999" cm="1">
        <f t="array" ref="B3999">INDEX(IndiciMSCI!A:Y,ROW(),Sheet1!$O$2)</f>
        <v>162.03299999999999</v>
      </c>
      <c r="C3999">
        <f t="shared" ca="1" si="439"/>
        <v>164.27340000000001</v>
      </c>
      <c r="D3999" t="b">
        <f t="shared" ca="1" si="440"/>
        <v>1</v>
      </c>
      <c r="E3999" s="13" cm="1">
        <f t="array" aca="1" ref="E3999" ca="1">IF(ISBLANK(INDIRECT(ADDRESS(ROW(B3999)+$N$5,COLUMN(B3999)))),"",(INDIRECT(ADDRESS(ROW(B3999)+$N$5,COLUMN(B3999)))/B3999-1))</f>
        <v>0.13905192152215906</v>
      </c>
      <c r="F3999" s="5">
        <f t="shared" ca="1" si="437"/>
        <v>42486</v>
      </c>
      <c r="G3999" s="11">
        <f t="shared" ca="1" si="441"/>
        <v>162.03299999999999</v>
      </c>
      <c r="H3999" s="17" cm="1">
        <f t="array" aca="1" ref="H3999" ca="1">IF(F3999="MAI","NESSUNO",INDIRECT(ADDRESS(ROW()+$N$5,2)))</f>
        <v>184.56399999999999</v>
      </c>
      <c r="I3999" s="11">
        <f t="shared" ca="1" si="442"/>
        <v>0</v>
      </c>
      <c r="J3999" s="13">
        <f t="shared" ca="1" si="438"/>
        <v>0.13905192152215912</v>
      </c>
      <c r="K3999" s="13" t="b">
        <f t="shared" ca="1" si="443"/>
        <v>0</v>
      </c>
    </row>
    <row r="4000" spans="1:11" x14ac:dyDescent="0.2">
      <c r="A4000" s="5">
        <f>IndiciMSCI!A4000</f>
        <v>42487</v>
      </c>
      <c r="B4000" cm="1">
        <f t="array" ref="B4000">INDEX(IndiciMSCI!A:Y,ROW(),Sheet1!$O$2)</f>
        <v>160.72</v>
      </c>
      <c r="C4000">
        <f t="shared" ca="1" si="439"/>
        <v>162.8793</v>
      </c>
      <c r="D4000" t="b">
        <f t="shared" ca="1" si="440"/>
        <v>1</v>
      </c>
      <c r="E4000" s="13" cm="1">
        <f t="array" aca="1" ref="E4000" ca="1">IF(ISBLANK(INDIRECT(ADDRESS(ROW(B4000)+$N$5,COLUMN(B4000)))),"",(INDIRECT(ADDRESS(ROW(B4000)+$N$5,COLUMN(B4000)))/B4000-1))</f>
        <v>0.16013563962170241</v>
      </c>
      <c r="F4000" s="5">
        <f t="shared" ca="1" si="437"/>
        <v>42487</v>
      </c>
      <c r="G4000" s="11">
        <f t="shared" ca="1" si="441"/>
        <v>160.72</v>
      </c>
      <c r="H4000" s="17" cm="1">
        <f t="array" aca="1" ref="H4000" ca="1">IF(F4000="MAI","NESSUNO",INDIRECT(ADDRESS(ROW()+$N$5,2)))</f>
        <v>186.45699999999999</v>
      </c>
      <c r="I4000" s="11">
        <f t="shared" ca="1" si="442"/>
        <v>0</v>
      </c>
      <c r="J4000" s="13">
        <f t="shared" ca="1" si="438"/>
        <v>0.1601356396217023</v>
      </c>
      <c r="K4000" s="13" t="b">
        <f t="shared" ca="1" si="443"/>
        <v>0</v>
      </c>
    </row>
    <row r="4001" spans="1:11" x14ac:dyDescent="0.2">
      <c r="A4001" s="5">
        <f>IndiciMSCI!A4001</f>
        <v>42488</v>
      </c>
      <c r="B4001" cm="1">
        <f t="array" ref="B4001">INDEX(IndiciMSCI!A:Y,ROW(),Sheet1!$O$2)</f>
        <v>159.14400000000001</v>
      </c>
      <c r="C4001">
        <f t="shared" ca="1" si="439"/>
        <v>162.8793</v>
      </c>
      <c r="D4001" t="b">
        <f t="shared" ca="1" si="440"/>
        <v>1</v>
      </c>
      <c r="E4001" s="13" cm="1">
        <f t="array" aca="1" ref="E4001" ca="1">IF(ISBLANK(INDIRECT(ADDRESS(ROW(B4001)+$N$5,COLUMN(B4001)))),"",(INDIRECT(ADDRESS(ROW(B4001)+$N$5,COLUMN(B4001)))/B4001-1))</f>
        <v>0.17541346202181662</v>
      </c>
      <c r="F4001" s="5">
        <f t="shared" ca="1" si="437"/>
        <v>42488</v>
      </c>
      <c r="G4001" s="11">
        <f t="shared" ca="1" si="441"/>
        <v>159.14400000000001</v>
      </c>
      <c r="H4001" s="17" cm="1">
        <f t="array" aca="1" ref="H4001" ca="1">IF(F4001="MAI","NESSUNO",INDIRECT(ADDRESS(ROW()+$N$5,2)))</f>
        <v>187.06</v>
      </c>
      <c r="I4001" s="11">
        <f t="shared" ca="1" si="442"/>
        <v>0</v>
      </c>
      <c r="J4001" s="13">
        <f t="shared" ca="1" si="438"/>
        <v>0.17541346202181668</v>
      </c>
      <c r="K4001" s="13" t="b">
        <f t="shared" ca="1" si="443"/>
        <v>0</v>
      </c>
    </row>
    <row r="4002" spans="1:11" x14ac:dyDescent="0.2">
      <c r="A4002" s="5">
        <f>IndiciMSCI!A4002</f>
        <v>42489</v>
      </c>
      <c r="B4002" cm="1">
        <f t="array" ref="B4002">INDEX(IndiciMSCI!A:Y,ROW(),Sheet1!$O$2)</f>
        <v>159.51900000000001</v>
      </c>
      <c r="C4002">
        <f t="shared" ca="1" si="439"/>
        <v>162.8793</v>
      </c>
      <c r="D4002" t="b">
        <f t="shared" ca="1" si="440"/>
        <v>1</v>
      </c>
      <c r="E4002" s="13" cm="1">
        <f t="array" aca="1" ref="E4002" ca="1">IF(ISBLANK(INDIRECT(ADDRESS(ROW(B4002)+$N$5,COLUMN(B4002)))),"",(INDIRECT(ADDRESS(ROW(B4002)+$N$5,COLUMN(B4002)))/B4002-1))</f>
        <v>0.16225026485873162</v>
      </c>
      <c r="F4002" s="5">
        <f t="shared" ca="1" si="437"/>
        <v>42489</v>
      </c>
      <c r="G4002" s="11">
        <f t="shared" ca="1" si="441"/>
        <v>159.51900000000001</v>
      </c>
      <c r="H4002" s="17" cm="1">
        <f t="array" aca="1" ref="H4002" ca="1">IF(F4002="MAI","NESSUNO",INDIRECT(ADDRESS(ROW()+$N$5,2)))</f>
        <v>185.40100000000001</v>
      </c>
      <c r="I4002" s="11">
        <f t="shared" ca="1" si="442"/>
        <v>0</v>
      </c>
      <c r="J4002" s="13">
        <f t="shared" ca="1" si="438"/>
        <v>0.16225026485873159</v>
      </c>
      <c r="K4002" s="13" t="b">
        <f t="shared" ca="1" si="443"/>
        <v>0</v>
      </c>
    </row>
    <row r="4003" spans="1:11" x14ac:dyDescent="0.2">
      <c r="A4003" s="5">
        <f>IndiciMSCI!A4003</f>
        <v>42492</v>
      </c>
      <c r="B4003" cm="1">
        <f t="array" ref="B4003">INDEX(IndiciMSCI!A:Y,ROW(),Sheet1!$O$2)</f>
        <v>154.33500000000001</v>
      </c>
      <c r="C4003">
        <f t="shared" ca="1" si="439"/>
        <v>162.8793</v>
      </c>
      <c r="D4003" t="b">
        <f t="shared" ca="1" si="440"/>
        <v>1</v>
      </c>
      <c r="E4003" s="13" cm="1">
        <f t="array" aca="1" ref="E4003" ca="1">IF(ISBLANK(INDIRECT(ADDRESS(ROW(B4003)+$N$5,COLUMN(B4003)))),"",(INDIRECT(ADDRESS(ROW(B4003)+$N$5,COLUMN(B4003)))/B4003-1))</f>
        <v>0.20322026759970191</v>
      </c>
      <c r="F4003" s="5">
        <f t="shared" ca="1" si="437"/>
        <v>42492</v>
      </c>
      <c r="G4003" s="11">
        <f t="shared" ca="1" si="441"/>
        <v>154.33500000000001</v>
      </c>
      <c r="H4003" s="17" cm="1">
        <f t="array" aca="1" ref="H4003" ca="1">IF(F4003="MAI","NESSUNO",INDIRECT(ADDRESS(ROW()+$N$5,2)))</f>
        <v>185.69900000000001</v>
      </c>
      <c r="I4003" s="11">
        <f t="shared" ca="1" si="442"/>
        <v>0</v>
      </c>
      <c r="J4003" s="13">
        <f t="shared" ca="1" si="438"/>
        <v>0.20322026759970196</v>
      </c>
      <c r="K4003" s="13" t="b">
        <f t="shared" ca="1" si="443"/>
        <v>0</v>
      </c>
    </row>
    <row r="4004" spans="1:11" x14ac:dyDescent="0.2">
      <c r="A4004" s="5">
        <f>IndiciMSCI!A4004</f>
        <v>42493</v>
      </c>
      <c r="B4004" cm="1">
        <f t="array" ref="B4004">INDEX(IndiciMSCI!A:Y,ROW(),Sheet1!$O$2)</f>
        <v>154.75299999999999</v>
      </c>
      <c r="C4004">
        <f t="shared" ca="1" si="439"/>
        <v>162.8793</v>
      </c>
      <c r="D4004" t="b">
        <f t="shared" ca="1" si="440"/>
        <v>1</v>
      </c>
      <c r="E4004" s="13" cm="1">
        <f t="array" aca="1" ref="E4004" ca="1">IF(ISBLANK(INDIRECT(ADDRESS(ROW(B4004)+$N$5,COLUMN(B4004)))),"",(INDIRECT(ADDRESS(ROW(B4004)+$N$5,COLUMN(B4004)))/B4004-1))</f>
        <v>0.2047068554406053</v>
      </c>
      <c r="F4004" s="5">
        <f t="shared" ca="1" si="437"/>
        <v>42493</v>
      </c>
      <c r="G4004" s="11">
        <f t="shared" ca="1" si="441"/>
        <v>154.75299999999999</v>
      </c>
      <c r="H4004" s="17" cm="1">
        <f t="array" aca="1" ref="H4004" ca="1">IF(F4004="MAI","NESSUNO",INDIRECT(ADDRESS(ROW()+$N$5,2)))</f>
        <v>186.43199999999999</v>
      </c>
      <c r="I4004" s="11">
        <f t="shared" ca="1" si="442"/>
        <v>0</v>
      </c>
      <c r="J4004" s="13">
        <f t="shared" ca="1" si="438"/>
        <v>0.20470685544060538</v>
      </c>
      <c r="K4004" s="13" t="b">
        <f t="shared" ca="1" si="443"/>
        <v>0</v>
      </c>
    </row>
    <row r="4005" spans="1:11" x14ac:dyDescent="0.2">
      <c r="A4005" s="5">
        <f>IndiciMSCI!A4005</f>
        <v>42494</v>
      </c>
      <c r="B4005" cm="1">
        <f t="array" ref="B4005">INDEX(IndiciMSCI!A:Y,ROW(),Sheet1!$O$2)</f>
        <v>154.07400000000001</v>
      </c>
      <c r="C4005">
        <f t="shared" ca="1" si="439"/>
        <v>162.8793</v>
      </c>
      <c r="D4005" t="b">
        <f t="shared" ca="1" si="440"/>
        <v>1</v>
      </c>
      <c r="E4005" s="13" cm="1">
        <f t="array" aca="1" ref="E4005" ca="1">IF(ISBLANK(INDIRECT(ADDRESS(ROW(B4005)+$N$5,COLUMN(B4005)))),"",(INDIRECT(ADDRESS(ROW(B4005)+$N$5,COLUMN(B4005)))/B4005-1))</f>
        <v>0.20708880148500053</v>
      </c>
      <c r="F4005" s="5">
        <f t="shared" ca="1" si="437"/>
        <v>42494</v>
      </c>
      <c r="G4005" s="11">
        <f t="shared" ca="1" si="441"/>
        <v>154.07400000000001</v>
      </c>
      <c r="H4005" s="17" cm="1">
        <f t="array" aca="1" ref="H4005" ca="1">IF(F4005="MAI","NESSUNO",INDIRECT(ADDRESS(ROW()+$N$5,2)))</f>
        <v>185.98099999999999</v>
      </c>
      <c r="I4005" s="11">
        <f t="shared" ca="1" si="442"/>
        <v>0</v>
      </c>
      <c r="J4005" s="13">
        <f t="shared" ca="1" si="438"/>
        <v>0.20708880148500058</v>
      </c>
      <c r="K4005" s="13" t="b">
        <f t="shared" ca="1" si="443"/>
        <v>0</v>
      </c>
    </row>
    <row r="4006" spans="1:11" x14ac:dyDescent="0.2">
      <c r="A4006" s="5">
        <f>IndiciMSCI!A4006</f>
        <v>42495</v>
      </c>
      <c r="B4006" cm="1">
        <f t="array" ref="B4006">INDEX(IndiciMSCI!A:Y,ROW(),Sheet1!$O$2)</f>
        <v>154.637</v>
      </c>
      <c r="C4006">
        <f t="shared" ca="1" si="439"/>
        <v>162.8793</v>
      </c>
      <c r="D4006" t="b">
        <f t="shared" ca="1" si="440"/>
        <v>1</v>
      </c>
      <c r="E4006" s="13" cm="1">
        <f t="array" aca="1" ref="E4006" ca="1">IF(ISBLANK(INDIRECT(ADDRESS(ROW(B4006)+$N$5,COLUMN(B4006)))),"",(INDIRECT(ADDRESS(ROW(B4006)+$N$5,COLUMN(B4006)))/B4006-1))</f>
        <v>0.19448126903651786</v>
      </c>
      <c r="F4006" s="5">
        <f t="shared" ca="1" si="437"/>
        <v>42495</v>
      </c>
      <c r="G4006" s="11">
        <f t="shared" ca="1" si="441"/>
        <v>154.637</v>
      </c>
      <c r="H4006" s="17" cm="1">
        <f t="array" aca="1" ref="H4006" ca="1">IF(F4006="MAI","NESSUNO",INDIRECT(ADDRESS(ROW()+$N$5,2)))</f>
        <v>184.71100000000001</v>
      </c>
      <c r="I4006" s="11">
        <f t="shared" ca="1" si="442"/>
        <v>0</v>
      </c>
      <c r="J4006" s="13">
        <f t="shared" ca="1" si="438"/>
        <v>0.19448126903651786</v>
      </c>
      <c r="K4006" s="13" t="b">
        <f t="shared" ca="1" si="443"/>
        <v>0</v>
      </c>
    </row>
    <row r="4007" spans="1:11" x14ac:dyDescent="0.2">
      <c r="A4007" s="5">
        <f>IndiciMSCI!A4007</f>
        <v>42496</v>
      </c>
      <c r="B4007" cm="1">
        <f t="array" ref="B4007">INDEX(IndiciMSCI!A:Y,ROW(),Sheet1!$O$2)</f>
        <v>155.09899999999999</v>
      </c>
      <c r="C4007">
        <f t="shared" ca="1" si="439"/>
        <v>162.8793</v>
      </c>
      <c r="D4007" t="b">
        <f t="shared" ca="1" si="440"/>
        <v>1</v>
      </c>
      <c r="E4007" s="13" cm="1">
        <f t="array" aca="1" ref="E4007" ca="1">IF(ISBLANK(INDIRECT(ADDRESS(ROW(B4007)+$N$5,COLUMN(B4007)))),"",(INDIRECT(ADDRESS(ROW(B4007)+$N$5,COLUMN(B4007)))/B4007-1))</f>
        <v>0.1872674872178417</v>
      </c>
      <c r="F4007" s="5">
        <f t="shared" ca="1" si="437"/>
        <v>42496</v>
      </c>
      <c r="G4007" s="11">
        <f t="shared" ca="1" si="441"/>
        <v>155.09899999999999</v>
      </c>
      <c r="H4007" s="17" cm="1">
        <f t="array" aca="1" ref="H4007" ca="1">IF(F4007="MAI","NESSUNO",INDIRECT(ADDRESS(ROW()+$N$5,2)))</f>
        <v>184.14400000000001</v>
      </c>
      <c r="I4007" s="11">
        <f t="shared" ca="1" si="442"/>
        <v>0</v>
      </c>
      <c r="J4007" s="13">
        <f t="shared" ca="1" si="438"/>
        <v>0.18726748721784162</v>
      </c>
      <c r="K4007" s="13" t="b">
        <f t="shared" ca="1" si="443"/>
        <v>0</v>
      </c>
    </row>
    <row r="4008" spans="1:11" x14ac:dyDescent="0.2">
      <c r="A4008" s="5">
        <f>IndiciMSCI!A4008</f>
        <v>42499</v>
      </c>
      <c r="B4008" cm="1">
        <f t="array" ref="B4008">INDEX(IndiciMSCI!A:Y,ROW(),Sheet1!$O$2)</f>
        <v>153.95099999999999</v>
      </c>
      <c r="C4008">
        <f t="shared" ca="1" si="439"/>
        <v>162.8793</v>
      </c>
      <c r="D4008" t="b">
        <f t="shared" ca="1" si="440"/>
        <v>1</v>
      </c>
      <c r="E4008" s="13" cm="1">
        <f t="array" aca="1" ref="E4008" ca="1">IF(ISBLANK(INDIRECT(ADDRESS(ROW(B4008)+$N$5,COLUMN(B4008)))),"",(INDIRECT(ADDRESS(ROW(B4008)+$N$5,COLUMN(B4008)))/B4008-1))</f>
        <v>0.22765035628219366</v>
      </c>
      <c r="F4008" s="5">
        <f t="shared" ref="F4008:F4071" ca="1" si="444">IF(ISERROR(MATCH(TRUE,INDIRECT(ADDRESS(ROW(),4)&amp;":"&amp;ADDRESS(ROW()+$N$5,4)),0)),"MAI",INDEX(INDIRECT(ADDRESS(ROW(),1)&amp;":"&amp;ADDRESS(ROW()+$N$5,1)),MATCH(TRUE,INDIRECT(ADDRESS(ROW(),4)&amp;":"&amp;ADDRESS(ROW()+$N$5,4)),0)))</f>
        <v>42499</v>
      </c>
      <c r="G4008" s="11">
        <f t="shared" ca="1" si="441"/>
        <v>153.95099999999999</v>
      </c>
      <c r="H4008" s="17" cm="1">
        <f t="array" aca="1" ref="H4008" ca="1">IF(F4008="MAI","NESSUNO",INDIRECT(ADDRESS(ROW()+$N$5,2)))</f>
        <v>188.99799999999999</v>
      </c>
      <c r="I4008" s="11">
        <f t="shared" ca="1" si="442"/>
        <v>0</v>
      </c>
      <c r="J4008" s="13">
        <f t="shared" ca="1" si="438"/>
        <v>0.22765035628219368</v>
      </c>
      <c r="K4008" s="13" t="b">
        <f t="shared" ca="1" si="443"/>
        <v>0</v>
      </c>
    </row>
    <row r="4009" spans="1:11" x14ac:dyDescent="0.2">
      <c r="A4009" s="5">
        <f>IndiciMSCI!A4009</f>
        <v>42500</v>
      </c>
      <c r="B4009" cm="1">
        <f t="array" ref="B4009">INDEX(IndiciMSCI!A:Y,ROW(),Sheet1!$O$2)</f>
        <v>156.25</v>
      </c>
      <c r="C4009">
        <f t="shared" ca="1" si="439"/>
        <v>162.8793</v>
      </c>
      <c r="D4009" t="b">
        <f t="shared" ca="1" si="440"/>
        <v>1</v>
      </c>
      <c r="E4009" s="13" cm="1">
        <f t="array" aca="1" ref="E4009" ca="1">IF(ISBLANK(INDIRECT(ADDRESS(ROW(B4009)+$N$5,COLUMN(B4009)))),"",(INDIRECT(ADDRESS(ROW(B4009)+$N$5,COLUMN(B4009)))/B4009-1))</f>
        <v>0.1961792</v>
      </c>
      <c r="F4009" s="5">
        <f t="shared" ca="1" si="444"/>
        <v>42500</v>
      </c>
      <c r="G4009" s="11">
        <f t="shared" ca="1" si="441"/>
        <v>156.25</v>
      </c>
      <c r="H4009" s="17" cm="1">
        <f t="array" aca="1" ref="H4009" ca="1">IF(F4009="MAI","NESSUNO",INDIRECT(ADDRESS(ROW()+$N$5,2)))</f>
        <v>186.90299999999999</v>
      </c>
      <c r="I4009" s="11">
        <f t="shared" ca="1" si="442"/>
        <v>0</v>
      </c>
      <c r="J4009" s="13">
        <f t="shared" ca="1" si="438"/>
        <v>0.19617919999999994</v>
      </c>
      <c r="K4009" s="13" t="b">
        <f t="shared" ca="1" si="443"/>
        <v>0</v>
      </c>
    </row>
    <row r="4010" spans="1:11" x14ac:dyDescent="0.2">
      <c r="A4010" s="5">
        <f>IndiciMSCI!A4010</f>
        <v>42501</v>
      </c>
      <c r="B4010" cm="1">
        <f t="array" ref="B4010">INDEX(IndiciMSCI!A:Y,ROW(),Sheet1!$O$2)</f>
        <v>156.173</v>
      </c>
      <c r="C4010">
        <f t="shared" ca="1" si="439"/>
        <v>162.8793</v>
      </c>
      <c r="D4010" t="b">
        <f t="shared" ca="1" si="440"/>
        <v>1</v>
      </c>
      <c r="E4010" s="13" cm="1">
        <f t="array" aca="1" ref="E4010" ca="1">IF(ISBLANK(INDIRECT(ADDRESS(ROW(B4010)+$N$5,COLUMN(B4010)))),"",(INDIRECT(ADDRESS(ROW(B4010)+$N$5,COLUMN(B4010)))/B4010-1))</f>
        <v>0.20230769723319653</v>
      </c>
      <c r="F4010" s="5">
        <f t="shared" ca="1" si="444"/>
        <v>42501</v>
      </c>
      <c r="G4010" s="11">
        <f t="shared" ca="1" si="441"/>
        <v>156.173</v>
      </c>
      <c r="H4010" s="17" cm="1">
        <f t="array" aca="1" ref="H4010" ca="1">IF(F4010="MAI","NESSUNO",INDIRECT(ADDRESS(ROW()+$N$5,2)))</f>
        <v>187.768</v>
      </c>
      <c r="I4010" s="11">
        <f t="shared" ca="1" si="442"/>
        <v>0</v>
      </c>
      <c r="J4010" s="13">
        <f t="shared" ca="1" si="438"/>
        <v>0.2023076972331965</v>
      </c>
      <c r="K4010" s="13" t="b">
        <f t="shared" ca="1" si="443"/>
        <v>0</v>
      </c>
    </row>
    <row r="4011" spans="1:11" x14ac:dyDescent="0.2">
      <c r="A4011" s="5">
        <f>IndiciMSCI!A4011</f>
        <v>42502</v>
      </c>
      <c r="B4011" cm="1">
        <f t="array" ref="B4011">INDEX(IndiciMSCI!A:Y,ROW(),Sheet1!$O$2)</f>
        <v>156.75800000000001</v>
      </c>
      <c r="C4011">
        <f t="shared" ca="1" si="439"/>
        <v>162.8793</v>
      </c>
      <c r="D4011" t="b">
        <f t="shared" ca="1" si="440"/>
        <v>1</v>
      </c>
      <c r="E4011" s="13" cm="1">
        <f t="array" aca="1" ref="E4011" ca="1">IF(ISBLANK(INDIRECT(ADDRESS(ROW(B4011)+$N$5,COLUMN(B4011)))),"",(INDIRECT(ADDRESS(ROW(B4011)+$N$5,COLUMN(B4011)))/B4011-1))</f>
        <v>0.20268822005894438</v>
      </c>
      <c r="F4011" s="5">
        <f t="shared" ca="1" si="444"/>
        <v>42502</v>
      </c>
      <c r="G4011" s="11">
        <f t="shared" ca="1" si="441"/>
        <v>156.75800000000001</v>
      </c>
      <c r="H4011" s="17" cm="1">
        <f t="array" aca="1" ref="H4011" ca="1">IF(F4011="MAI","NESSUNO",INDIRECT(ADDRESS(ROW()+$N$5,2)))</f>
        <v>188.53100000000001</v>
      </c>
      <c r="I4011" s="11">
        <f t="shared" ca="1" si="442"/>
        <v>0</v>
      </c>
      <c r="J4011" s="13">
        <f t="shared" ca="1" si="438"/>
        <v>0.20268822005894432</v>
      </c>
      <c r="K4011" s="13" t="b">
        <f t="shared" ca="1" si="443"/>
        <v>0</v>
      </c>
    </row>
    <row r="4012" spans="1:11" x14ac:dyDescent="0.2">
      <c r="A4012" s="5">
        <f>IndiciMSCI!A4012</f>
        <v>42503</v>
      </c>
      <c r="B4012" cm="1">
        <f t="array" ref="B4012">INDEX(IndiciMSCI!A:Y,ROW(),Sheet1!$O$2)</f>
        <v>155.54</v>
      </c>
      <c r="C4012">
        <f t="shared" ca="1" si="439"/>
        <v>162.8793</v>
      </c>
      <c r="D4012" t="b">
        <f t="shared" ca="1" si="440"/>
        <v>1</v>
      </c>
      <c r="E4012" s="13" cm="1">
        <f t="array" aca="1" ref="E4012" ca="1">IF(ISBLANK(INDIRECT(ADDRESS(ROW(B4012)+$N$5,COLUMN(B4012)))),"",(INDIRECT(ADDRESS(ROW(B4012)+$N$5,COLUMN(B4012)))/B4012-1))</f>
        <v>0.20649993570785652</v>
      </c>
      <c r="F4012" s="5">
        <f t="shared" ca="1" si="444"/>
        <v>42503</v>
      </c>
      <c r="G4012" s="11">
        <f t="shared" ca="1" si="441"/>
        <v>155.54</v>
      </c>
      <c r="H4012" s="17" cm="1">
        <f t="array" aca="1" ref="H4012" ca="1">IF(F4012="MAI","NESSUNO",INDIRECT(ADDRESS(ROW()+$N$5,2)))</f>
        <v>187.65899999999999</v>
      </c>
      <c r="I4012" s="11">
        <f t="shared" ca="1" si="442"/>
        <v>0</v>
      </c>
      <c r="J4012" s="13">
        <f t="shared" ca="1" si="438"/>
        <v>0.20649993570785652</v>
      </c>
      <c r="K4012" s="13" t="b">
        <f t="shared" ca="1" si="443"/>
        <v>0</v>
      </c>
    </row>
    <row r="4013" spans="1:11" x14ac:dyDescent="0.2">
      <c r="A4013" s="5">
        <f>IndiciMSCI!A4013</f>
        <v>42506</v>
      </c>
      <c r="B4013" cm="1">
        <f t="array" ref="B4013">INDEX(IndiciMSCI!A:Y,ROW(),Sheet1!$O$2)</f>
        <v>155.881</v>
      </c>
      <c r="C4013">
        <f t="shared" ca="1" si="439"/>
        <v>162.8793</v>
      </c>
      <c r="D4013" t="b">
        <f t="shared" ca="1" si="440"/>
        <v>1</v>
      </c>
      <c r="E4013" s="13" cm="1">
        <f t="array" aca="1" ref="E4013" ca="1">IF(ISBLANK(INDIRECT(ADDRESS(ROW(B4013)+$N$5,COLUMN(B4013)))),"",(INDIRECT(ADDRESS(ROW(B4013)+$N$5,COLUMN(B4013)))/B4013-1))</f>
        <v>0.19324997915076247</v>
      </c>
      <c r="F4013" s="5">
        <f t="shared" ca="1" si="444"/>
        <v>42506</v>
      </c>
      <c r="G4013" s="11">
        <f t="shared" ca="1" si="441"/>
        <v>155.881</v>
      </c>
      <c r="H4013" s="17" cm="1">
        <f t="array" aca="1" ref="H4013" ca="1">IF(F4013="MAI","NESSUNO",INDIRECT(ADDRESS(ROW()+$N$5,2)))</f>
        <v>186.005</v>
      </c>
      <c r="I4013" s="11">
        <f t="shared" ca="1" si="442"/>
        <v>0</v>
      </c>
      <c r="J4013" s="13">
        <f t="shared" ca="1" si="438"/>
        <v>0.19324997915076242</v>
      </c>
      <c r="K4013" s="13" t="b">
        <f t="shared" ca="1" si="443"/>
        <v>0</v>
      </c>
    </row>
    <row r="4014" spans="1:11" x14ac:dyDescent="0.2">
      <c r="A4014" s="5">
        <f>IndiciMSCI!A4014</f>
        <v>42507</v>
      </c>
      <c r="B4014" cm="1">
        <f t="array" ref="B4014">INDEX(IndiciMSCI!A:Y,ROW(),Sheet1!$O$2)</f>
        <v>157.31399999999999</v>
      </c>
      <c r="C4014">
        <f t="shared" ca="1" si="439"/>
        <v>162.8793</v>
      </c>
      <c r="D4014" t="b">
        <f t="shared" ca="1" si="440"/>
        <v>1</v>
      </c>
      <c r="E4014" s="13" cm="1">
        <f t="array" aca="1" ref="E4014" ca="1">IF(ISBLANK(INDIRECT(ADDRESS(ROW(B4014)+$N$5,COLUMN(B4014)))),"",(INDIRECT(ADDRESS(ROW(B4014)+$N$5,COLUMN(B4014)))/B4014-1))</f>
        <v>0.18033360031529289</v>
      </c>
      <c r="F4014" s="5">
        <f t="shared" ca="1" si="444"/>
        <v>42507</v>
      </c>
      <c r="G4014" s="11">
        <f t="shared" ca="1" si="441"/>
        <v>157.31399999999999</v>
      </c>
      <c r="H4014" s="17" cm="1">
        <f t="array" aca="1" ref="H4014" ca="1">IF(F4014="MAI","NESSUNO",INDIRECT(ADDRESS(ROW()+$N$5,2)))</f>
        <v>185.68299999999999</v>
      </c>
      <c r="I4014" s="11">
        <f t="shared" ca="1" si="442"/>
        <v>0</v>
      </c>
      <c r="J4014" s="13">
        <f t="shared" ca="1" si="438"/>
        <v>0.180333600315293</v>
      </c>
      <c r="K4014" s="13" t="b">
        <f t="shared" ca="1" si="443"/>
        <v>0</v>
      </c>
    </row>
    <row r="4015" spans="1:11" x14ac:dyDescent="0.2">
      <c r="A4015" s="5">
        <f>IndiciMSCI!A4015</f>
        <v>42508</v>
      </c>
      <c r="B4015" cm="1">
        <f t="array" ref="B4015">INDEX(IndiciMSCI!A:Y,ROW(),Sheet1!$O$2)</f>
        <v>157.51400000000001</v>
      </c>
      <c r="C4015">
        <f t="shared" ca="1" si="439"/>
        <v>162.8793</v>
      </c>
      <c r="D4015" t="b">
        <f t="shared" ca="1" si="440"/>
        <v>1</v>
      </c>
      <c r="E4015" s="13" cm="1">
        <f t="array" aca="1" ref="E4015" ca="1">IF(ISBLANK(INDIRECT(ADDRESS(ROW(B4015)+$N$5,COLUMN(B4015)))),"",(INDIRECT(ADDRESS(ROW(B4015)+$N$5,COLUMN(B4015)))/B4015-1))</f>
        <v>0.1834630572520537</v>
      </c>
      <c r="F4015" s="5">
        <f t="shared" ca="1" si="444"/>
        <v>42508</v>
      </c>
      <c r="G4015" s="11">
        <f t="shared" ca="1" si="441"/>
        <v>157.51400000000001</v>
      </c>
      <c r="H4015" s="17" cm="1">
        <f t="array" aca="1" ref="H4015" ca="1">IF(F4015="MAI","NESSUNO",INDIRECT(ADDRESS(ROW()+$N$5,2)))</f>
        <v>186.41200000000001</v>
      </c>
      <c r="I4015" s="11">
        <f t="shared" ca="1" si="442"/>
        <v>0</v>
      </c>
      <c r="J4015" s="13">
        <f t="shared" ca="1" si="438"/>
        <v>0.18346305725205375</v>
      </c>
      <c r="K4015" s="13" t="b">
        <f t="shared" ca="1" si="443"/>
        <v>0</v>
      </c>
    </row>
    <row r="4016" spans="1:11" x14ac:dyDescent="0.2">
      <c r="A4016" s="5">
        <f>IndiciMSCI!A4016</f>
        <v>42509</v>
      </c>
      <c r="B4016" cm="1">
        <f t="array" ref="B4016">INDEX(IndiciMSCI!A:Y,ROW(),Sheet1!$O$2)</f>
        <v>157.70599999999999</v>
      </c>
      <c r="C4016">
        <f t="shared" ca="1" si="439"/>
        <v>162.8793</v>
      </c>
      <c r="D4016" t="b">
        <f t="shared" ca="1" si="440"/>
        <v>1</v>
      </c>
      <c r="E4016" s="13" cm="1">
        <f t="array" aca="1" ref="E4016" ca="1">IF(ISBLANK(INDIRECT(ADDRESS(ROW(B4016)+$N$5,COLUMN(B4016)))),"",(INDIRECT(ADDRESS(ROW(B4016)+$N$5,COLUMN(B4016)))/B4016-1))</f>
        <v>0.17009498687431046</v>
      </c>
      <c r="F4016" s="5">
        <f t="shared" ca="1" si="444"/>
        <v>42509</v>
      </c>
      <c r="G4016" s="11">
        <f t="shared" ca="1" si="441"/>
        <v>157.70599999999999</v>
      </c>
      <c r="H4016" s="17" cm="1">
        <f t="array" aca="1" ref="H4016" ca="1">IF(F4016="MAI","NESSUNO",INDIRECT(ADDRESS(ROW()+$N$5,2)))</f>
        <v>184.53100000000001</v>
      </c>
      <c r="I4016" s="11">
        <f t="shared" ca="1" si="442"/>
        <v>0</v>
      </c>
      <c r="J4016" s="13">
        <f t="shared" ca="1" si="438"/>
        <v>0.17009498687431054</v>
      </c>
      <c r="K4016" s="13" t="b">
        <f t="shared" ca="1" si="443"/>
        <v>1</v>
      </c>
    </row>
    <row r="4017" spans="1:11" x14ac:dyDescent="0.2">
      <c r="A4017" s="5">
        <f>IndiciMSCI!A4017</f>
        <v>42510</v>
      </c>
      <c r="B4017" cm="1">
        <f t="array" ref="B4017">INDEX(IndiciMSCI!A:Y,ROW(),Sheet1!$O$2)</f>
        <v>157.50800000000001</v>
      </c>
      <c r="C4017">
        <f t="shared" ca="1" si="439"/>
        <v>162.8793</v>
      </c>
      <c r="D4017" t="b">
        <f t="shared" ca="1" si="440"/>
        <v>1</v>
      </c>
      <c r="E4017" s="13" cm="1">
        <f t="array" aca="1" ref="E4017" ca="1">IF(ISBLANK(INDIRECT(ADDRESS(ROW(B4017)+$N$5,COLUMN(B4017)))),"",(INDIRECT(ADDRESS(ROW(B4017)+$N$5,COLUMN(B4017)))/B4017-1))</f>
        <v>0.16359169058079592</v>
      </c>
      <c r="F4017" s="5">
        <f t="shared" ca="1" si="444"/>
        <v>42510</v>
      </c>
      <c r="G4017" s="11">
        <f t="shared" ca="1" si="441"/>
        <v>157.50800000000001</v>
      </c>
      <c r="H4017" s="17" cm="1">
        <f t="array" aca="1" ref="H4017" ca="1">IF(F4017="MAI","NESSUNO",INDIRECT(ADDRESS(ROW()+$N$5,2)))</f>
        <v>183.27500000000001</v>
      </c>
      <c r="I4017" s="11">
        <f t="shared" ca="1" si="442"/>
        <v>0</v>
      </c>
      <c r="J4017" s="13">
        <f t="shared" ca="1" si="438"/>
        <v>0.16359169058079587</v>
      </c>
      <c r="K4017" s="13" t="b">
        <f t="shared" ca="1" si="443"/>
        <v>0</v>
      </c>
    </row>
    <row r="4018" spans="1:11" x14ac:dyDescent="0.2">
      <c r="A4018" s="5">
        <f>IndiciMSCI!A4018</f>
        <v>42513</v>
      </c>
      <c r="B4018" cm="1">
        <f t="array" ref="B4018">INDEX(IndiciMSCI!A:Y,ROW(),Sheet1!$O$2)</f>
        <v>158.49799999999999</v>
      </c>
      <c r="C4018">
        <f t="shared" ca="1" si="439"/>
        <v>162.8793</v>
      </c>
      <c r="D4018" t="b">
        <f t="shared" ca="1" si="440"/>
        <v>1</v>
      </c>
      <c r="E4018" s="13" cm="1">
        <f t="array" aca="1" ref="E4018" ca="1">IF(ISBLANK(INDIRECT(ADDRESS(ROW(B4018)+$N$5,COLUMN(B4018)))),"",(INDIRECT(ADDRESS(ROW(B4018)+$N$5,COLUMN(B4018)))/B4018-1))</f>
        <v>0.16177491198627125</v>
      </c>
      <c r="F4018" s="5">
        <f t="shared" ca="1" si="444"/>
        <v>42513</v>
      </c>
      <c r="G4018" s="11">
        <f t="shared" ca="1" si="441"/>
        <v>158.49799999999999</v>
      </c>
      <c r="H4018" s="17" cm="1">
        <f t="array" aca="1" ref="H4018" ca="1">IF(F4018="MAI","NESSUNO",INDIRECT(ADDRESS(ROW()+$N$5,2)))</f>
        <v>184.13900000000001</v>
      </c>
      <c r="I4018" s="11">
        <f t="shared" ca="1" si="442"/>
        <v>0</v>
      </c>
      <c r="J4018" s="13">
        <f t="shared" ca="1" si="438"/>
        <v>0.16177491198627125</v>
      </c>
      <c r="K4018" s="13" t="b">
        <f t="shared" ca="1" si="443"/>
        <v>0</v>
      </c>
    </row>
    <row r="4019" spans="1:11" x14ac:dyDescent="0.2">
      <c r="A4019" s="5">
        <f>IndiciMSCI!A4019</f>
        <v>42514</v>
      </c>
      <c r="B4019" cm="1">
        <f t="array" ref="B4019">INDEX(IndiciMSCI!A:Y,ROW(),Sheet1!$O$2)</f>
        <v>156.87299999999999</v>
      </c>
      <c r="C4019">
        <f t="shared" ca="1" si="439"/>
        <v>162.6678</v>
      </c>
      <c r="D4019" t="b">
        <f t="shared" ca="1" si="440"/>
        <v>1</v>
      </c>
      <c r="E4019" s="13" cm="1">
        <f t="array" aca="1" ref="E4019" ca="1">IF(ISBLANK(INDIRECT(ADDRESS(ROW(B4019)+$N$5,COLUMN(B4019)))),"",(INDIRECT(ADDRESS(ROW(B4019)+$N$5,COLUMN(B4019)))/B4019-1))</f>
        <v>0.17256634347529531</v>
      </c>
      <c r="F4019" s="5">
        <f t="shared" ca="1" si="444"/>
        <v>42514</v>
      </c>
      <c r="G4019" s="11">
        <f t="shared" ca="1" si="441"/>
        <v>156.87299999999999</v>
      </c>
      <c r="H4019" s="17" cm="1">
        <f t="array" aca="1" ref="H4019" ca="1">IF(F4019="MAI","NESSUNO",INDIRECT(ADDRESS(ROW()+$N$5,2)))</f>
        <v>183.94399999999999</v>
      </c>
      <c r="I4019" s="11">
        <f t="shared" ca="1" si="442"/>
        <v>0</v>
      </c>
      <c r="J4019" s="13">
        <f t="shared" ca="1" si="438"/>
        <v>0.17256634347529529</v>
      </c>
      <c r="K4019" s="13" t="b">
        <f t="shared" ca="1" si="443"/>
        <v>0</v>
      </c>
    </row>
    <row r="4020" spans="1:11" x14ac:dyDescent="0.2">
      <c r="A4020" s="5">
        <f>IndiciMSCI!A4020</f>
        <v>42515</v>
      </c>
      <c r="B4020" cm="1">
        <f t="array" ref="B4020">INDEX(IndiciMSCI!A:Y,ROW(),Sheet1!$O$2)</f>
        <v>158.62700000000001</v>
      </c>
      <c r="C4020">
        <f t="shared" ca="1" si="439"/>
        <v>162.59670000000003</v>
      </c>
      <c r="D4020" t="b">
        <f t="shared" ca="1" si="440"/>
        <v>1</v>
      </c>
      <c r="E4020" s="13" cm="1">
        <f t="array" aca="1" ref="E4020" ca="1">IF(ISBLANK(INDIRECT(ADDRESS(ROW(B4020)+$N$5,COLUMN(B4020)))),"",(INDIRECT(ADDRESS(ROW(B4020)+$N$5,COLUMN(B4020)))/B4020-1))</f>
        <v>0.16205942241862981</v>
      </c>
      <c r="F4020" s="5">
        <f t="shared" ca="1" si="444"/>
        <v>42515</v>
      </c>
      <c r="G4020" s="11">
        <f t="shared" ca="1" si="441"/>
        <v>158.62700000000001</v>
      </c>
      <c r="H4020" s="17" cm="1">
        <f t="array" aca="1" ref="H4020" ca="1">IF(F4020="MAI","NESSUNO",INDIRECT(ADDRESS(ROW()+$N$5,2)))</f>
        <v>184.334</v>
      </c>
      <c r="I4020" s="11">
        <f t="shared" ca="1" si="442"/>
        <v>0</v>
      </c>
      <c r="J4020" s="13">
        <f t="shared" ca="1" si="438"/>
        <v>0.16205942241862981</v>
      </c>
      <c r="K4020" s="13" t="b">
        <f t="shared" ca="1" si="443"/>
        <v>0</v>
      </c>
    </row>
    <row r="4021" spans="1:11" x14ac:dyDescent="0.2">
      <c r="A4021" s="5">
        <f>IndiciMSCI!A4021</f>
        <v>42516</v>
      </c>
      <c r="B4021" cm="1">
        <f t="array" ref="B4021">INDEX(IndiciMSCI!A:Y,ROW(),Sheet1!$O$2)</f>
        <v>158.93199999999999</v>
      </c>
      <c r="C4021">
        <f t="shared" ca="1" si="439"/>
        <v>162.59670000000003</v>
      </c>
      <c r="D4021" t="b">
        <f t="shared" ca="1" si="440"/>
        <v>1</v>
      </c>
      <c r="E4021" s="13" cm="1">
        <f t="array" aca="1" ref="E4021" ca="1">IF(ISBLANK(INDIRECT(ADDRESS(ROW(B4021)+$N$5,COLUMN(B4021)))),"",(INDIRECT(ADDRESS(ROW(B4021)+$N$5,COLUMN(B4021)))/B4021-1))</f>
        <v>0.16116955679158385</v>
      </c>
      <c r="F4021" s="5">
        <f t="shared" ca="1" si="444"/>
        <v>42516</v>
      </c>
      <c r="G4021" s="11">
        <f t="shared" ca="1" si="441"/>
        <v>158.93199999999999</v>
      </c>
      <c r="H4021" s="17" cm="1">
        <f t="array" aca="1" ref="H4021" ca="1">IF(F4021="MAI","NESSUNO",INDIRECT(ADDRESS(ROW()+$N$5,2)))</f>
        <v>184.547</v>
      </c>
      <c r="I4021" s="11">
        <f t="shared" ca="1" si="442"/>
        <v>0</v>
      </c>
      <c r="J4021" s="13">
        <f t="shared" ca="1" si="438"/>
        <v>0.1611695567915839</v>
      </c>
      <c r="K4021" s="13" t="b">
        <f t="shared" ca="1" si="443"/>
        <v>0</v>
      </c>
    </row>
    <row r="4022" spans="1:11" x14ac:dyDescent="0.2">
      <c r="A4022" s="5">
        <f>IndiciMSCI!A4022</f>
        <v>42517</v>
      </c>
      <c r="B4022" cm="1">
        <f t="array" ref="B4022">INDEX(IndiciMSCI!A:Y,ROW(),Sheet1!$O$2)</f>
        <v>160.30000000000001</v>
      </c>
      <c r="C4022">
        <f t="shared" ca="1" si="439"/>
        <v>162.59670000000003</v>
      </c>
      <c r="D4022" t="b">
        <f t="shared" ca="1" si="440"/>
        <v>1</v>
      </c>
      <c r="E4022" s="13" cm="1">
        <f t="array" aca="1" ref="E4022" ca="1">IF(ISBLANK(INDIRECT(ADDRESS(ROW(B4022)+$N$5,COLUMN(B4022)))),"",(INDIRECT(ADDRESS(ROW(B4022)+$N$5,COLUMN(B4022)))/B4022-1))</f>
        <v>0.15460386774797241</v>
      </c>
      <c r="F4022" s="5">
        <f t="shared" ca="1" si="444"/>
        <v>42517</v>
      </c>
      <c r="G4022" s="11">
        <f t="shared" ca="1" si="441"/>
        <v>160.30000000000001</v>
      </c>
      <c r="H4022" s="17" cm="1">
        <f t="array" aca="1" ref="H4022" ca="1">IF(F4022="MAI","NESSUNO",INDIRECT(ADDRESS(ROW()+$N$5,2)))</f>
        <v>185.083</v>
      </c>
      <c r="I4022" s="11">
        <f t="shared" ca="1" si="442"/>
        <v>0</v>
      </c>
      <c r="J4022" s="13">
        <f t="shared" ca="1" si="438"/>
        <v>0.15460386774797247</v>
      </c>
      <c r="K4022" s="13" t="b">
        <f t="shared" ca="1" si="443"/>
        <v>0</v>
      </c>
    </row>
    <row r="4023" spans="1:11" x14ac:dyDescent="0.2">
      <c r="A4023" s="5">
        <f>IndiciMSCI!A4023</f>
        <v>42520</v>
      </c>
      <c r="B4023" cm="1">
        <f t="array" ref="B4023">INDEX(IndiciMSCI!A:Y,ROW(),Sheet1!$O$2)</f>
        <v>160.38300000000001</v>
      </c>
      <c r="C4023">
        <f t="shared" ca="1" si="439"/>
        <v>162.59670000000003</v>
      </c>
      <c r="D4023" t="b">
        <f t="shared" ca="1" si="440"/>
        <v>1</v>
      </c>
      <c r="E4023" s="13" cm="1">
        <f t="array" aca="1" ref="E4023" ca="1">IF(ISBLANK(INDIRECT(ADDRESS(ROW(B4023)+$N$5,COLUMN(B4023)))),"",(INDIRECT(ADDRESS(ROW(B4023)+$N$5,COLUMN(B4023)))/B4023-1))</f>
        <v>0.15486678762711747</v>
      </c>
      <c r="F4023" s="5">
        <f t="shared" ca="1" si="444"/>
        <v>42520</v>
      </c>
      <c r="G4023" s="11">
        <f t="shared" ca="1" si="441"/>
        <v>160.38300000000001</v>
      </c>
      <c r="H4023" s="17" cm="1">
        <f t="array" aca="1" ref="H4023" ca="1">IF(F4023="MAI","NESSUNO",INDIRECT(ADDRESS(ROW()+$N$5,2)))</f>
        <v>185.221</v>
      </c>
      <c r="I4023" s="11">
        <f t="shared" ca="1" si="442"/>
        <v>0</v>
      </c>
      <c r="J4023" s="13">
        <f t="shared" ca="1" si="438"/>
        <v>0.15486678762711753</v>
      </c>
      <c r="K4023" s="13" t="b">
        <f t="shared" ca="1" si="443"/>
        <v>1</v>
      </c>
    </row>
    <row r="4024" spans="1:11" x14ac:dyDescent="0.2">
      <c r="A4024" s="5">
        <f>IndiciMSCI!A4024</f>
        <v>42521</v>
      </c>
      <c r="B4024" cm="1">
        <f t="array" ref="B4024">INDEX(IndiciMSCI!A:Y,ROW(),Sheet1!$O$2)</f>
        <v>162.41399999999999</v>
      </c>
      <c r="C4024">
        <f t="shared" ca="1" si="439"/>
        <v>161.81460000000001</v>
      </c>
      <c r="D4024" t="b">
        <f t="shared" ca="1" si="440"/>
        <v>0</v>
      </c>
      <c r="E4024" s="13" cm="1">
        <f t="array" aca="1" ref="E4024" ca="1">IF(ISBLANK(INDIRECT(ADDRESS(ROW(B4024)+$N$5,COLUMN(B4024)))),"",(INDIRECT(ADDRESS(ROW(B4024)+$N$5,COLUMN(B4024)))/B4024-1))</f>
        <v>0.14476584530890202</v>
      </c>
      <c r="F4024" s="5">
        <f t="shared" ca="1" si="444"/>
        <v>42522</v>
      </c>
      <c r="G4024" s="11">
        <f t="shared" ca="1" si="441"/>
        <v>161.714</v>
      </c>
      <c r="H4024" s="17" cm="1">
        <f t="array" aca="1" ref="H4024" ca="1">IF(F4024="MAI","NESSUNO",INDIRECT(ADDRESS(ROW()+$N$5,2)))</f>
        <v>185.92599999999999</v>
      </c>
      <c r="I4024" s="11">
        <f t="shared" ca="1" si="442"/>
        <v>8.7678271945037523E-3</v>
      </c>
      <c r="J4024" s="13">
        <f t="shared" ca="1" si="438"/>
        <v>0.1497753306899495</v>
      </c>
      <c r="K4024" s="13" t="b">
        <f t="shared" ca="1" si="443"/>
        <v>1</v>
      </c>
    </row>
    <row r="4025" spans="1:11" x14ac:dyDescent="0.2">
      <c r="A4025" s="5">
        <f>IndiciMSCI!A4025</f>
        <v>42522</v>
      </c>
      <c r="B4025" cm="1">
        <f t="array" ref="B4025">INDEX(IndiciMSCI!A:Y,ROW(),Sheet1!$O$2)</f>
        <v>161.714</v>
      </c>
      <c r="C4025">
        <f t="shared" ca="1" si="439"/>
        <v>161.81460000000001</v>
      </c>
      <c r="D4025" t="b">
        <f t="shared" ca="1" si="440"/>
        <v>1</v>
      </c>
      <c r="E4025" s="13" cm="1">
        <f t="array" aca="1" ref="E4025" ca="1">IF(ISBLANK(INDIRECT(ADDRESS(ROW(B4025)+$N$5,COLUMN(B4025)))),"",(INDIRECT(ADDRESS(ROW(B4025)+$N$5,COLUMN(B4025)))/B4025-1))</f>
        <v>0.14363011242069335</v>
      </c>
      <c r="F4025" s="5">
        <f t="shared" ca="1" si="444"/>
        <v>42522</v>
      </c>
      <c r="G4025" s="11">
        <f t="shared" ca="1" si="441"/>
        <v>161.714</v>
      </c>
      <c r="H4025" s="17" cm="1">
        <f t="array" aca="1" ref="H4025" ca="1">IF(F4025="MAI","NESSUNO",INDIRECT(ADDRESS(ROW()+$N$5,2)))</f>
        <v>184.941</v>
      </c>
      <c r="I4025" s="11">
        <f t="shared" ca="1" si="442"/>
        <v>0</v>
      </c>
      <c r="J4025" s="13">
        <f t="shared" ca="1" si="438"/>
        <v>0.14363011242069335</v>
      </c>
      <c r="K4025" s="13" t="b">
        <f t="shared" ca="1" si="443"/>
        <v>0</v>
      </c>
    </row>
    <row r="4026" spans="1:11" x14ac:dyDescent="0.2">
      <c r="A4026" s="5">
        <f>IndiciMSCI!A4026</f>
        <v>42523</v>
      </c>
      <c r="B4026" cm="1">
        <f t="array" ref="B4026">INDEX(IndiciMSCI!A:Y,ROW(),Sheet1!$O$2)</f>
        <v>159.57599999999999</v>
      </c>
      <c r="C4026">
        <f t="shared" ca="1" si="439"/>
        <v>161.81460000000001</v>
      </c>
      <c r="D4026" t="b">
        <f t="shared" ca="1" si="440"/>
        <v>1</v>
      </c>
      <c r="E4026" s="13" cm="1">
        <f t="array" aca="1" ref="E4026" ca="1">IF(ISBLANK(INDIRECT(ADDRESS(ROW(B4026)+$N$5,COLUMN(B4026)))),"",(INDIRECT(ADDRESS(ROW(B4026)+$N$5,COLUMN(B4026)))/B4026-1))</f>
        <v>0.1665162681104928</v>
      </c>
      <c r="F4026" s="5">
        <f t="shared" ca="1" si="444"/>
        <v>42523</v>
      </c>
      <c r="G4026" s="11">
        <f t="shared" ca="1" si="441"/>
        <v>159.57599999999999</v>
      </c>
      <c r="H4026" s="17" cm="1">
        <f t="array" aca="1" ref="H4026" ca="1">IF(F4026="MAI","NESSUNO",INDIRECT(ADDRESS(ROW()+$N$5,2)))</f>
        <v>186.148</v>
      </c>
      <c r="I4026" s="11">
        <f t="shared" ca="1" si="442"/>
        <v>0</v>
      </c>
      <c r="J4026" s="13">
        <f t="shared" ca="1" si="438"/>
        <v>0.16651626811049283</v>
      </c>
      <c r="K4026" s="13" t="b">
        <f t="shared" ca="1" si="443"/>
        <v>0</v>
      </c>
    </row>
    <row r="4027" spans="1:11" x14ac:dyDescent="0.2">
      <c r="A4027" s="5">
        <f>IndiciMSCI!A4027</f>
        <v>42524</v>
      </c>
      <c r="B4027" cm="1">
        <f t="array" ref="B4027">INDEX(IndiciMSCI!A:Y,ROW(),Sheet1!$O$2)</f>
        <v>160.375</v>
      </c>
      <c r="C4027">
        <f t="shared" ca="1" si="439"/>
        <v>161.81460000000001</v>
      </c>
      <c r="D4027" t="b">
        <f t="shared" ca="1" si="440"/>
        <v>1</v>
      </c>
      <c r="E4027" s="13" cm="1">
        <f t="array" aca="1" ref="E4027" ca="1">IF(ISBLANK(INDIRECT(ADDRESS(ROW(B4027)+$N$5,COLUMN(B4027)))),"",(INDIRECT(ADDRESS(ROW(B4027)+$N$5,COLUMN(B4027)))/B4027-1))</f>
        <v>0.18438035853468437</v>
      </c>
      <c r="F4027" s="5">
        <f t="shared" ca="1" si="444"/>
        <v>42524</v>
      </c>
      <c r="G4027" s="11">
        <f t="shared" ca="1" si="441"/>
        <v>160.375</v>
      </c>
      <c r="H4027" s="17" cm="1">
        <f t="array" aca="1" ref="H4027" ca="1">IF(F4027="MAI","NESSUNO",INDIRECT(ADDRESS(ROW()+$N$5,2)))</f>
        <v>189.94499999999999</v>
      </c>
      <c r="I4027" s="11">
        <f t="shared" ca="1" si="442"/>
        <v>0</v>
      </c>
      <c r="J4027" s="13">
        <f t="shared" ca="1" si="438"/>
        <v>0.18438035853468429</v>
      </c>
      <c r="K4027" s="13" t="b">
        <f t="shared" ca="1" si="443"/>
        <v>0</v>
      </c>
    </row>
    <row r="4028" spans="1:11" x14ac:dyDescent="0.2">
      <c r="A4028" s="5">
        <f>IndiciMSCI!A4028</f>
        <v>42527</v>
      </c>
      <c r="B4028" cm="1">
        <f t="array" ref="B4028">INDEX(IndiciMSCI!A:Y,ROW(),Sheet1!$O$2)</f>
        <v>158.54300000000001</v>
      </c>
      <c r="C4028">
        <f t="shared" ca="1" si="439"/>
        <v>161.81460000000001</v>
      </c>
      <c r="D4028" t="b">
        <f t="shared" ca="1" si="440"/>
        <v>1</v>
      </c>
      <c r="E4028" s="13" cm="1">
        <f t="array" aca="1" ref="E4028" ca="1">IF(ISBLANK(INDIRECT(ADDRESS(ROW(B4028)+$N$5,COLUMN(B4028)))),"",(INDIRECT(ADDRESS(ROW(B4028)+$N$5,COLUMN(B4028)))/B4028-1))</f>
        <v>0.19785799436115115</v>
      </c>
      <c r="F4028" s="5">
        <f t="shared" ca="1" si="444"/>
        <v>42527</v>
      </c>
      <c r="G4028" s="11">
        <f t="shared" ca="1" si="441"/>
        <v>158.54300000000001</v>
      </c>
      <c r="H4028" s="17" cm="1">
        <f t="array" aca="1" ref="H4028" ca="1">IF(F4028="MAI","NESSUNO",INDIRECT(ADDRESS(ROW()+$N$5,2)))</f>
        <v>189.91200000000001</v>
      </c>
      <c r="I4028" s="11">
        <f t="shared" ca="1" si="442"/>
        <v>0</v>
      </c>
      <c r="J4028" s="13">
        <f t="shared" ca="1" si="438"/>
        <v>0.19785799436115123</v>
      </c>
      <c r="K4028" s="13" t="b">
        <f t="shared" ca="1" si="443"/>
        <v>0</v>
      </c>
    </row>
    <row r="4029" spans="1:11" x14ac:dyDescent="0.2">
      <c r="A4029" s="5">
        <f>IndiciMSCI!A4029</f>
        <v>42528</v>
      </c>
      <c r="B4029" cm="1">
        <f t="array" ref="B4029">INDEX(IndiciMSCI!A:Y,ROW(),Sheet1!$O$2)</f>
        <v>159.768</v>
      </c>
      <c r="C4029">
        <f t="shared" ca="1" si="439"/>
        <v>161.81460000000001</v>
      </c>
      <c r="D4029" t="b">
        <f t="shared" ca="1" si="440"/>
        <v>1</v>
      </c>
      <c r="E4029" s="13" cm="1">
        <f t="array" aca="1" ref="E4029" ca="1">IF(ISBLANK(INDIRECT(ADDRESS(ROW(B4029)+$N$5,COLUMN(B4029)))),"",(INDIRECT(ADDRESS(ROW(B4029)+$N$5,COLUMN(B4029)))/B4029-1))</f>
        <v>0.18888012618296535</v>
      </c>
      <c r="F4029" s="5">
        <f t="shared" ca="1" si="444"/>
        <v>42528</v>
      </c>
      <c r="G4029" s="11">
        <f t="shared" ca="1" si="441"/>
        <v>159.768</v>
      </c>
      <c r="H4029" s="17" cm="1">
        <f t="array" aca="1" ref="H4029" ca="1">IF(F4029="MAI","NESSUNO",INDIRECT(ADDRESS(ROW()+$N$5,2)))</f>
        <v>189.94499999999999</v>
      </c>
      <c r="I4029" s="11">
        <f t="shared" ca="1" si="442"/>
        <v>0</v>
      </c>
      <c r="J4029" s="13">
        <f t="shared" ca="1" si="438"/>
        <v>0.18888012618296526</v>
      </c>
      <c r="K4029" s="13" t="b">
        <f t="shared" ca="1" si="443"/>
        <v>0</v>
      </c>
    </row>
    <row r="4030" spans="1:11" x14ac:dyDescent="0.2">
      <c r="A4030" s="5">
        <f>IndiciMSCI!A4030</f>
        <v>42529</v>
      </c>
      <c r="B4030" cm="1">
        <f t="array" ref="B4030">INDEX(IndiciMSCI!A:Y,ROW(),Sheet1!$O$2)</f>
        <v>161.29300000000001</v>
      </c>
      <c r="C4030">
        <f t="shared" ca="1" si="439"/>
        <v>161.81460000000001</v>
      </c>
      <c r="D4030" t="b">
        <f t="shared" ca="1" si="440"/>
        <v>1</v>
      </c>
      <c r="E4030" s="13" cm="1">
        <f t="array" aca="1" ref="E4030" ca="1">IF(ISBLANK(INDIRECT(ADDRESS(ROW(B4030)+$N$5,COLUMN(B4030)))),"",(INDIRECT(ADDRESS(ROW(B4030)+$N$5,COLUMN(B4030)))/B4030-1))</f>
        <v>0.17838343883491525</v>
      </c>
      <c r="F4030" s="5">
        <f t="shared" ca="1" si="444"/>
        <v>42529</v>
      </c>
      <c r="G4030" s="11">
        <f t="shared" ca="1" si="441"/>
        <v>161.29300000000001</v>
      </c>
      <c r="H4030" s="17" cm="1">
        <f t="array" aca="1" ref="H4030" ca="1">IF(F4030="MAI","NESSUNO",INDIRECT(ADDRESS(ROW()+$N$5,2)))</f>
        <v>190.065</v>
      </c>
      <c r="I4030" s="11">
        <f t="shared" ca="1" si="442"/>
        <v>0</v>
      </c>
      <c r="J4030" s="13">
        <f t="shared" ca="1" si="438"/>
        <v>0.17838343883491528</v>
      </c>
      <c r="K4030" s="13" t="b">
        <f t="shared" ca="1" si="443"/>
        <v>0</v>
      </c>
    </row>
    <row r="4031" spans="1:11" x14ac:dyDescent="0.2">
      <c r="A4031" s="5">
        <f>IndiciMSCI!A4031</f>
        <v>42530</v>
      </c>
      <c r="B4031" cm="1">
        <f t="array" ref="B4031">INDEX(IndiciMSCI!A:Y,ROW(),Sheet1!$O$2)</f>
        <v>160.81700000000001</v>
      </c>
      <c r="C4031">
        <f t="shared" ca="1" si="439"/>
        <v>161.81460000000001</v>
      </c>
      <c r="D4031" t="b">
        <f t="shared" ca="1" si="440"/>
        <v>1</v>
      </c>
      <c r="E4031" s="13" cm="1">
        <f t="array" aca="1" ref="E4031" ca="1">IF(ISBLANK(INDIRECT(ADDRESS(ROW(B4031)+$N$5,COLUMN(B4031)))),"",(INDIRECT(ADDRESS(ROW(B4031)+$N$5,COLUMN(B4031)))/B4031-1))</f>
        <v>0.17210867010328501</v>
      </c>
      <c r="F4031" s="5">
        <f t="shared" ca="1" si="444"/>
        <v>42530</v>
      </c>
      <c r="G4031" s="11">
        <f t="shared" ca="1" si="441"/>
        <v>160.81700000000001</v>
      </c>
      <c r="H4031" s="17" cm="1">
        <f t="array" aca="1" ref="H4031" ca="1">IF(F4031="MAI","NESSUNO",INDIRECT(ADDRESS(ROW()+$N$5,2)))</f>
        <v>188.495</v>
      </c>
      <c r="I4031" s="11">
        <f t="shared" ca="1" si="442"/>
        <v>0</v>
      </c>
      <c r="J4031" s="13">
        <f t="shared" ca="1" si="438"/>
        <v>0.17210867010328507</v>
      </c>
      <c r="K4031" s="13" t="b">
        <f t="shared" ca="1" si="443"/>
        <v>0</v>
      </c>
    </row>
    <row r="4032" spans="1:11" x14ac:dyDescent="0.2">
      <c r="A4032" s="5">
        <f>IndiciMSCI!A4032</f>
        <v>42531</v>
      </c>
      <c r="B4032" cm="1">
        <f t="array" ref="B4032">INDEX(IndiciMSCI!A:Y,ROW(),Sheet1!$O$2)</f>
        <v>159.75</v>
      </c>
      <c r="C4032">
        <f t="shared" ca="1" si="439"/>
        <v>161.81460000000001</v>
      </c>
      <c r="D4032" t="b">
        <f t="shared" ca="1" si="440"/>
        <v>1</v>
      </c>
      <c r="E4032" s="13" cm="1">
        <f t="array" aca="1" ref="E4032" ca="1">IF(ISBLANK(INDIRECT(ADDRESS(ROW(B4032)+$N$5,COLUMN(B4032)))),"",(INDIRECT(ADDRESS(ROW(B4032)+$N$5,COLUMN(B4032)))/B4032-1))</f>
        <v>0.17934272300469489</v>
      </c>
      <c r="F4032" s="5">
        <f t="shared" ca="1" si="444"/>
        <v>42531</v>
      </c>
      <c r="G4032" s="11">
        <f t="shared" ca="1" si="441"/>
        <v>159.75</v>
      </c>
      <c r="H4032" s="17" cm="1">
        <f t="array" aca="1" ref="H4032" ca="1">IF(F4032="MAI","NESSUNO",INDIRECT(ADDRESS(ROW()+$N$5,2)))</f>
        <v>188.4</v>
      </c>
      <c r="I4032" s="11">
        <f t="shared" ca="1" si="442"/>
        <v>0</v>
      </c>
      <c r="J4032" s="13">
        <f t="shared" ca="1" si="438"/>
        <v>0.17934272300469487</v>
      </c>
      <c r="K4032" s="13" t="b">
        <f t="shared" ca="1" si="443"/>
        <v>0</v>
      </c>
    </row>
    <row r="4033" spans="1:11" x14ac:dyDescent="0.2">
      <c r="A4033" s="5">
        <f>IndiciMSCI!A4033</f>
        <v>42534</v>
      </c>
      <c r="B4033" cm="1">
        <f t="array" ref="B4033">INDEX(IndiciMSCI!A:Y,ROW(),Sheet1!$O$2)</f>
        <v>155.08600000000001</v>
      </c>
      <c r="C4033">
        <f t="shared" ca="1" si="439"/>
        <v>161.81460000000001</v>
      </c>
      <c r="D4033" t="b">
        <f t="shared" ca="1" si="440"/>
        <v>1</v>
      </c>
      <c r="E4033" s="13" cm="1">
        <f t="array" aca="1" ref="E4033" ca="1">IF(ISBLANK(INDIRECT(ADDRESS(ROW(B4033)+$N$5,COLUMN(B4033)))),"",(INDIRECT(ADDRESS(ROW(B4033)+$N$5,COLUMN(B4033)))/B4033-1))</f>
        <v>0.22195427053376826</v>
      </c>
      <c r="F4033" s="5">
        <f t="shared" ca="1" si="444"/>
        <v>42534</v>
      </c>
      <c r="G4033" s="11">
        <f t="shared" ca="1" si="441"/>
        <v>155.08600000000001</v>
      </c>
      <c r="H4033" s="17" cm="1">
        <f t="array" aca="1" ref="H4033" ca="1">IF(F4033="MAI","NESSUNO",INDIRECT(ADDRESS(ROW()+$N$5,2)))</f>
        <v>189.50800000000001</v>
      </c>
      <c r="I4033" s="11">
        <f t="shared" ca="1" si="442"/>
        <v>0</v>
      </c>
      <c r="J4033" s="13">
        <f t="shared" ca="1" si="438"/>
        <v>0.22195427053376832</v>
      </c>
      <c r="K4033" s="13" t="b">
        <f t="shared" ca="1" si="443"/>
        <v>0</v>
      </c>
    </row>
    <row r="4034" spans="1:11" x14ac:dyDescent="0.2">
      <c r="A4034" s="5">
        <f>IndiciMSCI!A4034</f>
        <v>42535</v>
      </c>
      <c r="B4034" cm="1">
        <f t="array" ref="B4034">INDEX(IndiciMSCI!A:Y,ROW(),Sheet1!$O$2)</f>
        <v>155.489</v>
      </c>
      <c r="C4034">
        <f t="shared" ca="1" si="439"/>
        <v>161.81460000000001</v>
      </c>
      <c r="D4034" t="b">
        <f t="shared" ca="1" si="440"/>
        <v>1</v>
      </c>
      <c r="E4034" s="13" cm="1">
        <f t="array" aca="1" ref="E4034" ca="1">IF(ISBLANK(INDIRECT(ADDRESS(ROW(B4034)+$N$5,COLUMN(B4034)))),"",(INDIRECT(ADDRESS(ROW(B4034)+$N$5,COLUMN(B4034)))/B4034-1))</f>
        <v>0.21775816938818826</v>
      </c>
      <c r="F4034" s="5">
        <f t="shared" ca="1" si="444"/>
        <v>42535</v>
      </c>
      <c r="G4034" s="11">
        <f t="shared" ca="1" si="441"/>
        <v>155.489</v>
      </c>
      <c r="H4034" s="17" cm="1">
        <f t="array" aca="1" ref="H4034" ca="1">IF(F4034="MAI","NESSUNO",INDIRECT(ADDRESS(ROW()+$N$5,2)))</f>
        <v>189.34800000000001</v>
      </c>
      <c r="I4034" s="11">
        <f t="shared" ca="1" si="442"/>
        <v>0</v>
      </c>
      <c r="J4034" s="13">
        <f t="shared" ref="J4034:J4097" ca="1" si="445">IF(E4034="","",IF(F4034="MAI",I4034/B4034,(H4034-G4034+I4034)/G4034))</f>
        <v>0.21775816938818829</v>
      </c>
      <c r="K4034" s="13" t="b">
        <f t="shared" ca="1" si="443"/>
        <v>0</v>
      </c>
    </row>
    <row r="4035" spans="1:11" x14ac:dyDescent="0.2">
      <c r="A4035" s="5">
        <f>IndiciMSCI!A4035</f>
        <v>42536</v>
      </c>
      <c r="B4035" cm="1">
        <f t="array" ref="B4035">INDEX(IndiciMSCI!A:Y,ROW(),Sheet1!$O$2)</f>
        <v>155.95099999999999</v>
      </c>
      <c r="C4035">
        <f t="shared" ref="C4035:C4098" ca="1" si="446">MAX(INDIRECT("B"&amp;ROW()&amp;":B"&amp;MAX(2,ROW()-$N$3)))*(1-$N$4)</f>
        <v>161.81460000000001</v>
      </c>
      <c r="D4035" t="b">
        <f t="shared" ref="D4035:D4098" ca="1" si="447">B4035&lt;C4035</f>
        <v>1</v>
      </c>
      <c r="E4035" s="13" cm="1">
        <f t="array" aca="1" ref="E4035" ca="1">IF(ISBLANK(INDIRECT(ADDRESS(ROW(B4035)+$N$5,COLUMN(B4035)))),"",(INDIRECT(ADDRESS(ROW(B4035)+$N$5,COLUMN(B4035)))/B4035-1))</f>
        <v>0.21600374476598416</v>
      </c>
      <c r="F4035" s="5">
        <f t="shared" ca="1" si="444"/>
        <v>42536</v>
      </c>
      <c r="G4035" s="11">
        <f t="shared" ref="G4035:G4098" ca="1" si="448">IF(F4035="MAI","NESSUNO",INDEX(B:B,MATCH(F4035,A:A,0)))</f>
        <v>155.95099999999999</v>
      </c>
      <c r="H4035" s="17" cm="1">
        <f t="array" aca="1" ref="H4035" ca="1">IF(F4035="MAI","NESSUNO",INDIRECT(ADDRESS(ROW()+$N$5,2)))</f>
        <v>189.637</v>
      </c>
      <c r="I4035" s="11">
        <f t="shared" ref="I4035:I4098" ca="1" si="449">IF(F4035="MAI",B4035*(1+$N$6)^($N$5*(7/5)/365.25)-B4035, G4035*(1+$N$6)^((F4035-A4035)/365.25)-G4035)</f>
        <v>0</v>
      </c>
      <c r="J4035" s="13">
        <f t="shared" ca="1" si="445"/>
        <v>0.21600374476598425</v>
      </c>
      <c r="K4035" s="13" t="b">
        <f t="shared" ref="K4035:K4098" ca="1" si="450">IF(E4035="","",J4035&gt;E4035)</f>
        <v>0</v>
      </c>
    </row>
    <row r="4036" spans="1:11" x14ac:dyDescent="0.2">
      <c r="A4036" s="5">
        <f>IndiciMSCI!A4036</f>
        <v>42537</v>
      </c>
      <c r="B4036" cm="1">
        <f t="array" ref="B4036">INDEX(IndiciMSCI!A:Y,ROW(),Sheet1!$O$2)</f>
        <v>155.714</v>
      </c>
      <c r="C4036">
        <f t="shared" ca="1" si="446"/>
        <v>161.81460000000001</v>
      </c>
      <c r="D4036" t="b">
        <f t="shared" ca="1" si="447"/>
        <v>1</v>
      </c>
      <c r="E4036" s="13" cm="1">
        <f t="array" aca="1" ref="E4036" ca="1">IF(ISBLANK(INDIRECT(ADDRESS(ROW(B4036)+$N$5,COLUMN(B4036)))),"",(INDIRECT(ADDRESS(ROW(B4036)+$N$5,COLUMN(B4036)))/B4036-1))</f>
        <v>0.21078387299793211</v>
      </c>
      <c r="F4036" s="5">
        <f t="shared" ca="1" si="444"/>
        <v>42537</v>
      </c>
      <c r="G4036" s="11">
        <f t="shared" ca="1" si="448"/>
        <v>155.714</v>
      </c>
      <c r="H4036" s="17" cm="1">
        <f t="array" aca="1" ref="H4036" ca="1">IF(F4036="MAI","NESSUNO",INDIRECT(ADDRESS(ROW()+$N$5,2)))</f>
        <v>188.536</v>
      </c>
      <c r="I4036" s="11">
        <f t="shared" ca="1" si="449"/>
        <v>0</v>
      </c>
      <c r="J4036" s="13">
        <f t="shared" ca="1" si="445"/>
        <v>0.21078387299793214</v>
      </c>
      <c r="K4036" s="13" t="b">
        <f t="shared" ca="1" si="450"/>
        <v>0</v>
      </c>
    </row>
    <row r="4037" spans="1:11" x14ac:dyDescent="0.2">
      <c r="A4037" s="5">
        <f>IndiciMSCI!A4037</f>
        <v>42538</v>
      </c>
      <c r="B4037" cm="1">
        <f t="array" ref="B4037">INDEX(IndiciMSCI!A:Y,ROW(),Sheet1!$O$2)</f>
        <v>155.05000000000001</v>
      </c>
      <c r="C4037">
        <f t="shared" ca="1" si="446"/>
        <v>161.81460000000001</v>
      </c>
      <c r="D4037" t="b">
        <f t="shared" ca="1" si="447"/>
        <v>1</v>
      </c>
      <c r="E4037" s="13" cm="1">
        <f t="array" aca="1" ref="E4037" ca="1">IF(ISBLANK(INDIRECT(ADDRESS(ROW(B4037)+$N$5,COLUMN(B4037)))),"",(INDIRECT(ADDRESS(ROW(B4037)+$N$5,COLUMN(B4037)))/B4037-1))</f>
        <v>0.21589164785553039</v>
      </c>
      <c r="F4037" s="5">
        <f t="shared" ca="1" si="444"/>
        <v>42538</v>
      </c>
      <c r="G4037" s="11">
        <f t="shared" ca="1" si="448"/>
        <v>155.05000000000001</v>
      </c>
      <c r="H4037" s="17" cm="1">
        <f t="array" aca="1" ref="H4037" ca="1">IF(F4037="MAI","NESSUNO",INDIRECT(ADDRESS(ROW()+$N$5,2)))</f>
        <v>188.524</v>
      </c>
      <c r="I4037" s="11">
        <f t="shared" ca="1" si="449"/>
        <v>0</v>
      </c>
      <c r="J4037" s="13">
        <f t="shared" ca="1" si="445"/>
        <v>0.21589164785553039</v>
      </c>
      <c r="K4037" s="13" t="b">
        <f t="shared" ca="1" si="450"/>
        <v>0</v>
      </c>
    </row>
    <row r="4038" spans="1:11" x14ac:dyDescent="0.2">
      <c r="A4038" s="5">
        <f>IndiciMSCI!A4038</f>
        <v>42541</v>
      </c>
      <c r="B4038" cm="1">
        <f t="array" ref="B4038">INDEX(IndiciMSCI!A:Y,ROW(),Sheet1!$O$2)</f>
        <v>157.14099999999999</v>
      </c>
      <c r="C4038">
        <f t="shared" ca="1" si="446"/>
        <v>161.81460000000001</v>
      </c>
      <c r="D4038" t="b">
        <f t="shared" ca="1" si="447"/>
        <v>1</v>
      </c>
      <c r="E4038" s="13" cm="1">
        <f t="array" aca="1" ref="E4038" ca="1">IF(ISBLANK(INDIRECT(ADDRESS(ROW(B4038)+$N$5,COLUMN(B4038)))),"",(INDIRECT(ADDRESS(ROW(B4038)+$N$5,COLUMN(B4038)))/B4038-1))</f>
        <v>0.20375968079622764</v>
      </c>
      <c r="F4038" s="5">
        <f t="shared" ca="1" si="444"/>
        <v>42541</v>
      </c>
      <c r="G4038" s="11">
        <f t="shared" ca="1" si="448"/>
        <v>157.14099999999999</v>
      </c>
      <c r="H4038" s="17" cm="1">
        <f t="array" aca="1" ref="H4038" ca="1">IF(F4038="MAI","NESSUNO",INDIRECT(ADDRESS(ROW()+$N$5,2)))</f>
        <v>189.16</v>
      </c>
      <c r="I4038" s="11">
        <f t="shared" ca="1" si="449"/>
        <v>0</v>
      </c>
      <c r="J4038" s="13">
        <f t="shared" ca="1" si="445"/>
        <v>0.20375968079622764</v>
      </c>
      <c r="K4038" s="13" t="b">
        <f t="shared" ca="1" si="450"/>
        <v>0</v>
      </c>
    </row>
    <row r="4039" spans="1:11" x14ac:dyDescent="0.2">
      <c r="A4039" s="5">
        <f>IndiciMSCI!A4039</f>
        <v>42542</v>
      </c>
      <c r="B4039" cm="1">
        <f t="array" ref="B4039">INDEX(IndiciMSCI!A:Y,ROW(),Sheet1!$O$2)</f>
        <v>159.81200000000001</v>
      </c>
      <c r="C4039">
        <f t="shared" ca="1" si="446"/>
        <v>161.81460000000001</v>
      </c>
      <c r="D4039" t="b">
        <f t="shared" ca="1" si="447"/>
        <v>1</v>
      </c>
      <c r="E4039" s="13" cm="1">
        <f t="array" aca="1" ref="E4039" ca="1">IF(ISBLANK(INDIRECT(ADDRESS(ROW(B4039)+$N$5,COLUMN(B4039)))),"",(INDIRECT(ADDRESS(ROW(B4039)+$N$5,COLUMN(B4039)))/B4039-1))</f>
        <v>0.19138112281931252</v>
      </c>
      <c r="F4039" s="5">
        <f t="shared" ca="1" si="444"/>
        <v>42542</v>
      </c>
      <c r="G4039" s="11">
        <f t="shared" ca="1" si="448"/>
        <v>159.81200000000001</v>
      </c>
      <c r="H4039" s="17" cm="1">
        <f t="array" aca="1" ref="H4039" ca="1">IF(F4039="MAI","NESSUNO",INDIRECT(ADDRESS(ROW()+$N$5,2)))</f>
        <v>190.39699999999999</v>
      </c>
      <c r="I4039" s="11">
        <f t="shared" ca="1" si="449"/>
        <v>0</v>
      </c>
      <c r="J4039" s="13">
        <f t="shared" ca="1" si="445"/>
        <v>0.19138112281931255</v>
      </c>
      <c r="K4039" s="13" t="b">
        <f t="shared" ca="1" si="450"/>
        <v>0</v>
      </c>
    </row>
    <row r="4040" spans="1:11" x14ac:dyDescent="0.2">
      <c r="A4040" s="5">
        <f>IndiciMSCI!A4040</f>
        <v>42543</v>
      </c>
      <c r="B4040" cm="1">
        <f t="array" ref="B4040">INDEX(IndiciMSCI!A:Y,ROW(),Sheet1!$O$2)</f>
        <v>158.239</v>
      </c>
      <c r="C4040">
        <f t="shared" ca="1" si="446"/>
        <v>161.81460000000001</v>
      </c>
      <c r="D4040" t="b">
        <f t="shared" ca="1" si="447"/>
        <v>1</v>
      </c>
      <c r="E4040" s="13" cm="1">
        <f t="array" aca="1" ref="E4040" ca="1">IF(ISBLANK(INDIRECT(ADDRESS(ROW(B4040)+$N$5,COLUMN(B4040)))),"",(INDIRECT(ADDRESS(ROW(B4040)+$N$5,COLUMN(B4040)))/B4040-1))</f>
        <v>0.19866783789078535</v>
      </c>
      <c r="F4040" s="5">
        <f t="shared" ca="1" si="444"/>
        <v>42543</v>
      </c>
      <c r="G4040" s="11">
        <f t="shared" ca="1" si="448"/>
        <v>158.239</v>
      </c>
      <c r="H4040" s="17" cm="1">
        <f t="array" aca="1" ref="H4040" ca="1">IF(F4040="MAI","NESSUNO",INDIRECT(ADDRESS(ROW()+$N$5,2)))</f>
        <v>189.67599999999999</v>
      </c>
      <c r="I4040" s="11">
        <f t="shared" ca="1" si="449"/>
        <v>0</v>
      </c>
      <c r="J4040" s="13">
        <f t="shared" ca="1" si="445"/>
        <v>0.19866783789078535</v>
      </c>
      <c r="K4040" s="13" t="b">
        <f t="shared" ca="1" si="450"/>
        <v>0</v>
      </c>
    </row>
    <row r="4041" spans="1:11" x14ac:dyDescent="0.2">
      <c r="A4041" s="5">
        <f>IndiciMSCI!A4041</f>
        <v>42544</v>
      </c>
      <c r="B4041" cm="1">
        <f t="array" ref="B4041">INDEX(IndiciMSCI!A:Y,ROW(),Sheet1!$O$2)</f>
        <v>157.62799999999999</v>
      </c>
      <c r="C4041">
        <f t="shared" ca="1" si="446"/>
        <v>161.81460000000001</v>
      </c>
      <c r="D4041" t="b">
        <f t="shared" ca="1" si="447"/>
        <v>1</v>
      </c>
      <c r="E4041" s="13" cm="1">
        <f t="array" aca="1" ref="E4041" ca="1">IF(ISBLANK(INDIRECT(ADDRESS(ROW(B4041)+$N$5,COLUMN(B4041)))),"",(INDIRECT(ADDRESS(ROW(B4041)+$N$5,COLUMN(B4041)))/B4041-1))</f>
        <v>0.20316821884436775</v>
      </c>
      <c r="F4041" s="5">
        <f t="shared" ca="1" si="444"/>
        <v>42544</v>
      </c>
      <c r="G4041" s="11">
        <f t="shared" ca="1" si="448"/>
        <v>157.62799999999999</v>
      </c>
      <c r="H4041" s="17" cm="1">
        <f t="array" aca="1" ref="H4041" ca="1">IF(F4041="MAI","NESSUNO",INDIRECT(ADDRESS(ROW()+$N$5,2)))</f>
        <v>189.65299999999999</v>
      </c>
      <c r="I4041" s="11">
        <f t="shared" ca="1" si="449"/>
        <v>0</v>
      </c>
      <c r="J4041" s="13">
        <f t="shared" ca="1" si="445"/>
        <v>0.20316821884436781</v>
      </c>
      <c r="K4041" s="13" t="b">
        <f t="shared" ca="1" si="450"/>
        <v>0</v>
      </c>
    </row>
    <row r="4042" spans="1:11" x14ac:dyDescent="0.2">
      <c r="A4042" s="5">
        <f>IndiciMSCI!A4042</f>
        <v>42545</v>
      </c>
      <c r="B4042" cm="1">
        <f t="array" ref="B4042">INDEX(IndiciMSCI!A:Y,ROW(),Sheet1!$O$2)</f>
        <v>154.16900000000001</v>
      </c>
      <c r="C4042">
        <f t="shared" ca="1" si="446"/>
        <v>161.81460000000001</v>
      </c>
      <c r="D4042" t="b">
        <f t="shared" ca="1" si="447"/>
        <v>1</v>
      </c>
      <c r="E4042" s="13" cm="1">
        <f t="array" aca="1" ref="E4042" ca="1">IF(ISBLANK(INDIRECT(ADDRESS(ROW(B4042)+$N$5,COLUMN(B4042)))),"",(INDIRECT(ADDRESS(ROW(B4042)+$N$5,COLUMN(B4042)))/B4042-1))</f>
        <v>0.22760736594256925</v>
      </c>
      <c r="F4042" s="5">
        <f t="shared" ca="1" si="444"/>
        <v>42545</v>
      </c>
      <c r="G4042" s="11">
        <f t="shared" ca="1" si="448"/>
        <v>154.16900000000001</v>
      </c>
      <c r="H4042" s="17" cm="1">
        <f t="array" aca="1" ref="H4042" ca="1">IF(F4042="MAI","NESSUNO",INDIRECT(ADDRESS(ROW()+$N$5,2)))</f>
        <v>189.25899999999999</v>
      </c>
      <c r="I4042" s="11">
        <f t="shared" ca="1" si="449"/>
        <v>0</v>
      </c>
      <c r="J4042" s="13">
        <f t="shared" ca="1" si="445"/>
        <v>0.22760736594256933</v>
      </c>
      <c r="K4042" s="13" t="b">
        <f t="shared" ca="1" si="450"/>
        <v>0</v>
      </c>
    </row>
    <row r="4043" spans="1:11" x14ac:dyDescent="0.2">
      <c r="A4043" s="5">
        <f>IndiciMSCI!A4043</f>
        <v>42548</v>
      </c>
      <c r="B4043" cm="1">
        <f t="array" ref="B4043">INDEX(IndiciMSCI!A:Y,ROW(),Sheet1!$O$2)</f>
        <v>159.21199999999999</v>
      </c>
      <c r="C4043">
        <f t="shared" ca="1" si="446"/>
        <v>161.81460000000001</v>
      </c>
      <c r="D4043" t="b">
        <f t="shared" ca="1" si="447"/>
        <v>1</v>
      </c>
      <c r="E4043" s="13" cm="1">
        <f t="array" aca="1" ref="E4043" ca="1">IF(ISBLANK(INDIRECT(ADDRESS(ROW(B4043)+$N$5,COLUMN(B4043)))),"",(INDIRECT(ADDRESS(ROW(B4043)+$N$5,COLUMN(B4043)))/B4043-1))</f>
        <v>0.1869896741451651</v>
      </c>
      <c r="F4043" s="5">
        <f t="shared" ca="1" si="444"/>
        <v>42548</v>
      </c>
      <c r="G4043" s="11">
        <f t="shared" ca="1" si="448"/>
        <v>159.21199999999999</v>
      </c>
      <c r="H4043" s="17" cm="1">
        <f t="array" aca="1" ref="H4043" ca="1">IF(F4043="MAI","NESSUNO",INDIRECT(ADDRESS(ROW()+$N$5,2)))</f>
        <v>188.983</v>
      </c>
      <c r="I4043" s="11">
        <f t="shared" ca="1" si="449"/>
        <v>0</v>
      </c>
      <c r="J4043" s="13">
        <f t="shared" ca="1" si="445"/>
        <v>0.18698967414516504</v>
      </c>
      <c r="K4043" s="13" t="b">
        <f t="shared" ca="1" si="450"/>
        <v>0</v>
      </c>
    </row>
    <row r="4044" spans="1:11" x14ac:dyDescent="0.2">
      <c r="A4044" s="5">
        <f>IndiciMSCI!A4044</f>
        <v>42549</v>
      </c>
      <c r="B4044" cm="1">
        <f t="array" ref="B4044">INDEX(IndiciMSCI!A:Y,ROW(),Sheet1!$O$2)</f>
        <v>156.36600000000001</v>
      </c>
      <c r="C4044">
        <f t="shared" ca="1" si="446"/>
        <v>161.81460000000001</v>
      </c>
      <c r="D4044" t="b">
        <f t="shared" ca="1" si="447"/>
        <v>1</v>
      </c>
      <c r="E4044" s="13" cm="1">
        <f t="array" aca="1" ref="E4044" ca="1">IF(ISBLANK(INDIRECT(ADDRESS(ROW(B4044)+$N$5,COLUMN(B4044)))),"",(INDIRECT(ADDRESS(ROW(B4044)+$N$5,COLUMN(B4044)))/B4044-1))</f>
        <v>0.19605285036388964</v>
      </c>
      <c r="F4044" s="5">
        <f t="shared" ca="1" si="444"/>
        <v>42549</v>
      </c>
      <c r="G4044" s="11">
        <f t="shared" ca="1" si="448"/>
        <v>156.36600000000001</v>
      </c>
      <c r="H4044" s="17" cm="1">
        <f t="array" aca="1" ref="H4044" ca="1">IF(F4044="MAI","NESSUNO",INDIRECT(ADDRESS(ROW()+$N$5,2)))</f>
        <v>187.02199999999999</v>
      </c>
      <c r="I4044" s="11">
        <f t="shared" ca="1" si="449"/>
        <v>0</v>
      </c>
      <c r="J4044" s="13">
        <f t="shared" ca="1" si="445"/>
        <v>0.1960528503638897</v>
      </c>
      <c r="K4044" s="13" t="b">
        <f t="shared" ca="1" si="450"/>
        <v>0</v>
      </c>
    </row>
    <row r="4045" spans="1:11" x14ac:dyDescent="0.2">
      <c r="A4045" s="5">
        <f>IndiciMSCI!A4045</f>
        <v>42550</v>
      </c>
      <c r="B4045" cm="1">
        <f t="array" ref="B4045">INDEX(IndiciMSCI!A:Y,ROW(),Sheet1!$O$2)</f>
        <v>158.98699999999999</v>
      </c>
      <c r="C4045">
        <f t="shared" ca="1" si="446"/>
        <v>161.81460000000001</v>
      </c>
      <c r="D4045" t="b">
        <f t="shared" ca="1" si="447"/>
        <v>1</v>
      </c>
      <c r="E4045" s="13" cm="1">
        <f t="array" aca="1" ref="E4045" ca="1">IF(ISBLANK(INDIRECT(ADDRESS(ROW(B4045)+$N$5,COLUMN(B4045)))),"",(INDIRECT(ADDRESS(ROW(B4045)+$N$5,COLUMN(B4045)))/B4045-1))</f>
        <v>0.16837225685118917</v>
      </c>
      <c r="F4045" s="5">
        <f t="shared" ca="1" si="444"/>
        <v>42550</v>
      </c>
      <c r="G4045" s="11">
        <f t="shared" ca="1" si="448"/>
        <v>158.98699999999999</v>
      </c>
      <c r="H4045" s="17" cm="1">
        <f t="array" aca="1" ref="H4045" ca="1">IF(F4045="MAI","NESSUNO",INDIRECT(ADDRESS(ROW()+$N$5,2)))</f>
        <v>185.756</v>
      </c>
      <c r="I4045" s="11">
        <f t="shared" ca="1" si="449"/>
        <v>0</v>
      </c>
      <c r="J4045" s="13">
        <f t="shared" ca="1" si="445"/>
        <v>0.16837225685118912</v>
      </c>
      <c r="K4045" s="13" t="b">
        <f t="shared" ca="1" si="450"/>
        <v>0</v>
      </c>
    </row>
    <row r="4046" spans="1:11" x14ac:dyDescent="0.2">
      <c r="A4046" s="5">
        <f>IndiciMSCI!A4046</f>
        <v>42551</v>
      </c>
      <c r="B4046" cm="1">
        <f t="array" ref="B4046">INDEX(IndiciMSCI!A:Y,ROW(),Sheet1!$O$2)</f>
        <v>158.74</v>
      </c>
      <c r="C4046">
        <f t="shared" ca="1" si="446"/>
        <v>161.81460000000001</v>
      </c>
      <c r="D4046" t="b">
        <f t="shared" ca="1" si="447"/>
        <v>1</v>
      </c>
      <c r="E4046" s="13" cm="1">
        <f t="array" aca="1" ref="E4046" ca="1">IF(ISBLANK(INDIRECT(ADDRESS(ROW(B4046)+$N$5,COLUMN(B4046)))),"",(INDIRECT(ADDRESS(ROW(B4046)+$N$5,COLUMN(B4046)))/B4046-1))</f>
        <v>0.165276552853723</v>
      </c>
      <c r="F4046" s="5">
        <f t="shared" ca="1" si="444"/>
        <v>42551</v>
      </c>
      <c r="G4046" s="11">
        <f t="shared" ca="1" si="448"/>
        <v>158.74</v>
      </c>
      <c r="H4046" s="17" cm="1">
        <f t="array" aca="1" ref="H4046" ca="1">IF(F4046="MAI","NESSUNO",INDIRECT(ADDRESS(ROW()+$N$5,2)))</f>
        <v>184.976</v>
      </c>
      <c r="I4046" s="11">
        <f t="shared" ca="1" si="449"/>
        <v>0</v>
      </c>
      <c r="J4046" s="13">
        <f t="shared" ca="1" si="445"/>
        <v>0.165276552853723</v>
      </c>
      <c r="K4046" s="13" t="b">
        <f t="shared" ca="1" si="450"/>
        <v>0</v>
      </c>
    </row>
    <row r="4047" spans="1:11" x14ac:dyDescent="0.2">
      <c r="A4047" s="5">
        <f>IndiciMSCI!A4047</f>
        <v>42552</v>
      </c>
      <c r="B4047" cm="1">
        <f t="array" ref="B4047">INDEX(IndiciMSCI!A:Y,ROW(),Sheet1!$O$2)</f>
        <v>159.316</v>
      </c>
      <c r="C4047">
        <f t="shared" ca="1" si="446"/>
        <v>161.81460000000001</v>
      </c>
      <c r="D4047" t="b">
        <f t="shared" ca="1" si="447"/>
        <v>1</v>
      </c>
      <c r="E4047" s="13" cm="1">
        <f t="array" aca="1" ref="E4047" ca="1">IF(ISBLANK(INDIRECT(ADDRESS(ROW(B4047)+$N$5,COLUMN(B4047)))),"",(INDIRECT(ADDRESS(ROW(B4047)+$N$5,COLUMN(B4047)))/B4047-1))</f>
        <v>0.15664465590398957</v>
      </c>
      <c r="F4047" s="5">
        <f t="shared" ca="1" si="444"/>
        <v>42552</v>
      </c>
      <c r="G4047" s="11">
        <f t="shared" ca="1" si="448"/>
        <v>159.316</v>
      </c>
      <c r="H4047" s="17" cm="1">
        <f t="array" aca="1" ref="H4047" ca="1">IF(F4047="MAI","NESSUNO",INDIRECT(ADDRESS(ROW()+$N$5,2)))</f>
        <v>184.27199999999999</v>
      </c>
      <c r="I4047" s="11">
        <f t="shared" ca="1" si="449"/>
        <v>0</v>
      </c>
      <c r="J4047" s="13">
        <f t="shared" ca="1" si="445"/>
        <v>0.15664465590398949</v>
      </c>
      <c r="K4047" s="13" t="b">
        <f t="shared" ca="1" si="450"/>
        <v>0</v>
      </c>
    </row>
    <row r="4048" spans="1:11" x14ac:dyDescent="0.2">
      <c r="A4048" s="5">
        <f>IndiciMSCI!A4048</f>
        <v>42555</v>
      </c>
      <c r="B4048" cm="1">
        <f t="array" ref="B4048">INDEX(IndiciMSCI!A:Y,ROW(),Sheet1!$O$2)</f>
        <v>160.47200000000001</v>
      </c>
      <c r="C4048">
        <f t="shared" ca="1" si="446"/>
        <v>161.81460000000001</v>
      </c>
      <c r="D4048" t="b">
        <f t="shared" ca="1" si="447"/>
        <v>1</v>
      </c>
      <c r="E4048" s="13" cm="1">
        <f t="array" aca="1" ref="E4048" ca="1">IF(ISBLANK(INDIRECT(ADDRESS(ROW(B4048)+$N$5,COLUMN(B4048)))),"",(INDIRECT(ADDRESS(ROW(B4048)+$N$5,COLUMN(B4048)))/B4048-1))</f>
        <v>0.14409367366269499</v>
      </c>
      <c r="F4048" s="5">
        <f t="shared" ca="1" si="444"/>
        <v>42555</v>
      </c>
      <c r="G4048" s="11">
        <f t="shared" ca="1" si="448"/>
        <v>160.47200000000001</v>
      </c>
      <c r="H4048" s="17" cm="1">
        <f t="array" aca="1" ref="H4048" ca="1">IF(F4048="MAI","NESSUNO",INDIRECT(ADDRESS(ROW()+$N$5,2)))</f>
        <v>183.595</v>
      </c>
      <c r="I4048" s="11">
        <f t="shared" ca="1" si="449"/>
        <v>0</v>
      </c>
      <c r="J4048" s="13">
        <f t="shared" ca="1" si="445"/>
        <v>0.14409367366269499</v>
      </c>
      <c r="K4048" s="13" t="b">
        <f t="shared" ca="1" si="450"/>
        <v>0</v>
      </c>
    </row>
    <row r="4049" spans="1:11" x14ac:dyDescent="0.2">
      <c r="A4049" s="5">
        <f>IndiciMSCI!A4049</f>
        <v>42556</v>
      </c>
      <c r="B4049" cm="1">
        <f t="array" ref="B4049">INDEX(IndiciMSCI!A:Y,ROW(),Sheet1!$O$2)</f>
        <v>161.69499999999999</v>
      </c>
      <c r="C4049">
        <f t="shared" ca="1" si="446"/>
        <v>161.81460000000001</v>
      </c>
      <c r="D4049" t="b">
        <f t="shared" ca="1" si="447"/>
        <v>1</v>
      </c>
      <c r="E4049" s="13" cm="1">
        <f t="array" aca="1" ref="E4049" ca="1">IF(ISBLANK(INDIRECT(ADDRESS(ROW(B4049)+$N$5,COLUMN(B4049)))),"",(INDIRECT(ADDRESS(ROW(B4049)+$N$5,COLUMN(B4049)))/B4049-1))</f>
        <v>0.13658430996629467</v>
      </c>
      <c r="F4049" s="5">
        <f t="shared" ca="1" si="444"/>
        <v>42556</v>
      </c>
      <c r="G4049" s="11">
        <f t="shared" ca="1" si="448"/>
        <v>161.69499999999999</v>
      </c>
      <c r="H4049" s="17" cm="1">
        <f t="array" aca="1" ref="H4049" ca="1">IF(F4049="MAI","NESSUNO",INDIRECT(ADDRESS(ROW()+$N$5,2)))</f>
        <v>183.78</v>
      </c>
      <c r="I4049" s="11">
        <f t="shared" ca="1" si="449"/>
        <v>0</v>
      </c>
      <c r="J4049" s="13">
        <f t="shared" ca="1" si="445"/>
        <v>0.13658430996629461</v>
      </c>
      <c r="K4049" s="13" t="b">
        <f t="shared" ca="1" si="450"/>
        <v>0</v>
      </c>
    </row>
    <row r="4050" spans="1:11" x14ac:dyDescent="0.2">
      <c r="A4050" s="5">
        <f>IndiciMSCI!A4050</f>
        <v>42557</v>
      </c>
      <c r="B4050" cm="1">
        <f t="array" ref="B4050">INDEX(IndiciMSCI!A:Y,ROW(),Sheet1!$O$2)</f>
        <v>160.262</v>
      </c>
      <c r="C4050">
        <f t="shared" ca="1" si="446"/>
        <v>161.81460000000001</v>
      </c>
      <c r="D4050" t="b">
        <f t="shared" ca="1" si="447"/>
        <v>1</v>
      </c>
      <c r="E4050" s="13" cm="1">
        <f t="array" aca="1" ref="E4050" ca="1">IF(ISBLANK(INDIRECT(ADDRESS(ROW(B4050)+$N$5,COLUMN(B4050)))),"",(INDIRECT(ADDRESS(ROW(B4050)+$N$5,COLUMN(B4050)))/B4050-1))</f>
        <v>0.15384183399683016</v>
      </c>
      <c r="F4050" s="5">
        <f t="shared" ca="1" si="444"/>
        <v>42557</v>
      </c>
      <c r="G4050" s="11">
        <f t="shared" ca="1" si="448"/>
        <v>160.262</v>
      </c>
      <c r="H4050" s="17" cm="1">
        <f t="array" aca="1" ref="H4050" ca="1">IF(F4050="MAI","NESSUNO",INDIRECT(ADDRESS(ROW()+$N$5,2)))</f>
        <v>184.917</v>
      </c>
      <c r="I4050" s="11">
        <f t="shared" ca="1" si="449"/>
        <v>0</v>
      </c>
      <c r="J4050" s="13">
        <f t="shared" ca="1" si="445"/>
        <v>0.15384183399683019</v>
      </c>
      <c r="K4050" s="13" t="b">
        <f t="shared" ca="1" si="450"/>
        <v>0</v>
      </c>
    </row>
    <row r="4051" spans="1:11" x14ac:dyDescent="0.2">
      <c r="A4051" s="5">
        <f>IndiciMSCI!A4051</f>
        <v>42558</v>
      </c>
      <c r="B4051" cm="1">
        <f t="array" ref="B4051">INDEX(IndiciMSCI!A:Y,ROW(),Sheet1!$O$2)</f>
        <v>159.422</v>
      </c>
      <c r="C4051">
        <f t="shared" ca="1" si="446"/>
        <v>161.81460000000001</v>
      </c>
      <c r="D4051" t="b">
        <f t="shared" ca="1" si="447"/>
        <v>1</v>
      </c>
      <c r="E4051" s="13" cm="1">
        <f t="array" aca="1" ref="E4051" ca="1">IF(ISBLANK(INDIRECT(ADDRESS(ROW(B4051)+$N$5,COLUMN(B4051)))),"",(INDIRECT(ADDRESS(ROW(B4051)+$N$5,COLUMN(B4051)))/B4051-1))</f>
        <v>0.15012984406167273</v>
      </c>
      <c r="F4051" s="5">
        <f t="shared" ca="1" si="444"/>
        <v>42558</v>
      </c>
      <c r="G4051" s="11">
        <f t="shared" ca="1" si="448"/>
        <v>159.422</v>
      </c>
      <c r="H4051" s="17" cm="1">
        <f t="array" aca="1" ref="H4051" ca="1">IF(F4051="MAI","NESSUNO",INDIRECT(ADDRESS(ROW()+$N$5,2)))</f>
        <v>183.35599999999999</v>
      </c>
      <c r="I4051" s="11">
        <f t="shared" ca="1" si="449"/>
        <v>0</v>
      </c>
      <c r="J4051" s="13">
        <f t="shared" ca="1" si="445"/>
        <v>0.15012984406167279</v>
      </c>
      <c r="K4051" s="13" t="b">
        <f t="shared" ca="1" si="450"/>
        <v>0</v>
      </c>
    </row>
    <row r="4052" spans="1:11" x14ac:dyDescent="0.2">
      <c r="A4052" s="5">
        <f>IndiciMSCI!A4052</f>
        <v>42559</v>
      </c>
      <c r="B4052" cm="1">
        <f t="array" ref="B4052">INDEX(IndiciMSCI!A:Y,ROW(),Sheet1!$O$2)</f>
        <v>158.38</v>
      </c>
      <c r="C4052">
        <f t="shared" ca="1" si="446"/>
        <v>161.81460000000001</v>
      </c>
      <c r="D4052" t="b">
        <f t="shared" ca="1" si="447"/>
        <v>1</v>
      </c>
      <c r="E4052" s="13" cm="1">
        <f t="array" aca="1" ref="E4052" ca="1">IF(ISBLANK(INDIRECT(ADDRESS(ROW(B4052)+$N$5,COLUMN(B4052)))),"",(INDIRECT(ADDRESS(ROW(B4052)+$N$5,COLUMN(B4052)))/B4052-1))</f>
        <v>0.14537820431872706</v>
      </c>
      <c r="F4052" s="5">
        <f t="shared" ca="1" si="444"/>
        <v>42559</v>
      </c>
      <c r="G4052" s="11">
        <f t="shared" ca="1" si="448"/>
        <v>158.38</v>
      </c>
      <c r="H4052" s="17" cm="1">
        <f t="array" aca="1" ref="H4052" ca="1">IF(F4052="MAI","NESSUNO",INDIRECT(ADDRESS(ROW()+$N$5,2)))</f>
        <v>181.405</v>
      </c>
      <c r="I4052" s="11">
        <f t="shared" ca="1" si="449"/>
        <v>0</v>
      </c>
      <c r="J4052" s="13">
        <f t="shared" ca="1" si="445"/>
        <v>0.14537820431872714</v>
      </c>
      <c r="K4052" s="13" t="b">
        <f t="shared" ca="1" si="450"/>
        <v>0</v>
      </c>
    </row>
    <row r="4053" spans="1:11" x14ac:dyDescent="0.2">
      <c r="A4053" s="5">
        <f>IndiciMSCI!A4053</f>
        <v>42562</v>
      </c>
      <c r="B4053" cm="1">
        <f t="array" ref="B4053">INDEX(IndiciMSCI!A:Y,ROW(),Sheet1!$O$2)</f>
        <v>160.946</v>
      </c>
      <c r="C4053">
        <f t="shared" ca="1" si="446"/>
        <v>161.81460000000001</v>
      </c>
      <c r="D4053" t="b">
        <f t="shared" ca="1" si="447"/>
        <v>1</v>
      </c>
      <c r="E4053" s="13" cm="1">
        <f t="array" aca="1" ref="E4053" ca="1">IF(ISBLANK(INDIRECT(ADDRESS(ROW(B4053)+$N$5,COLUMN(B4053)))),"",(INDIRECT(ADDRESS(ROW(B4053)+$N$5,COLUMN(B4053)))/B4053-1))</f>
        <v>0.13123656381643545</v>
      </c>
      <c r="F4053" s="5">
        <f t="shared" ca="1" si="444"/>
        <v>42562</v>
      </c>
      <c r="G4053" s="11">
        <f t="shared" ca="1" si="448"/>
        <v>160.946</v>
      </c>
      <c r="H4053" s="17" cm="1">
        <f t="array" aca="1" ref="H4053" ca="1">IF(F4053="MAI","NESSUNO",INDIRECT(ADDRESS(ROW()+$N$5,2)))</f>
        <v>182.06800000000001</v>
      </c>
      <c r="I4053" s="11">
        <f t="shared" ca="1" si="449"/>
        <v>0</v>
      </c>
      <c r="J4053" s="13">
        <f t="shared" ca="1" si="445"/>
        <v>0.13123656381643542</v>
      </c>
      <c r="K4053" s="13" t="b">
        <f t="shared" ca="1" si="450"/>
        <v>0</v>
      </c>
    </row>
    <row r="4054" spans="1:11" x14ac:dyDescent="0.2">
      <c r="A4054" s="5">
        <f>IndiciMSCI!A4054</f>
        <v>42563</v>
      </c>
      <c r="B4054" cm="1">
        <f t="array" ref="B4054">INDEX(IndiciMSCI!A:Y,ROW(),Sheet1!$O$2)</f>
        <v>161.57400000000001</v>
      </c>
      <c r="C4054">
        <f t="shared" ca="1" si="446"/>
        <v>161.81460000000001</v>
      </c>
      <c r="D4054" t="b">
        <f t="shared" ca="1" si="447"/>
        <v>1</v>
      </c>
      <c r="E4054" s="13" cm="1">
        <f t="array" aca="1" ref="E4054" ca="1">IF(ISBLANK(INDIRECT(ADDRESS(ROW(B4054)+$N$5,COLUMN(B4054)))),"",(INDIRECT(ADDRESS(ROW(B4054)+$N$5,COLUMN(B4054)))/B4054-1))</f>
        <v>0.12847982967556648</v>
      </c>
      <c r="F4054" s="5">
        <f t="shared" ca="1" si="444"/>
        <v>42563</v>
      </c>
      <c r="G4054" s="11">
        <f t="shared" ca="1" si="448"/>
        <v>161.57400000000001</v>
      </c>
      <c r="H4054" s="17" cm="1">
        <f t="array" aca="1" ref="H4054" ca="1">IF(F4054="MAI","NESSUNO",INDIRECT(ADDRESS(ROW()+$N$5,2)))</f>
        <v>182.333</v>
      </c>
      <c r="I4054" s="11">
        <f t="shared" ca="1" si="449"/>
        <v>0</v>
      </c>
      <c r="J4054" s="13">
        <f t="shared" ca="1" si="445"/>
        <v>0.12847982967556651</v>
      </c>
      <c r="K4054" s="13" t="b">
        <f t="shared" ca="1" si="450"/>
        <v>1</v>
      </c>
    </row>
    <row r="4055" spans="1:11" x14ac:dyDescent="0.2">
      <c r="A4055" s="5">
        <f>IndiciMSCI!A4055</f>
        <v>42564</v>
      </c>
      <c r="B4055" cm="1">
        <f t="array" ref="B4055">INDEX(IndiciMSCI!A:Y,ROW(),Sheet1!$O$2)</f>
        <v>163.50299999999999</v>
      </c>
      <c r="C4055">
        <f t="shared" ca="1" si="446"/>
        <v>161.81460000000001</v>
      </c>
      <c r="D4055" t="b">
        <f t="shared" ca="1" si="447"/>
        <v>0</v>
      </c>
      <c r="E4055" s="13" cm="1">
        <f t="array" aca="1" ref="E4055" ca="1">IF(ISBLANK(INDIRECT(ADDRESS(ROW(B4055)+$N$5,COLUMN(B4055)))),"",(INDIRECT(ADDRESS(ROW(B4055)+$N$5,COLUMN(B4055)))/B4055-1))</f>
        <v>0.12381424194051505</v>
      </c>
      <c r="F4055" s="5" t="str">
        <f t="shared" ca="1" si="444"/>
        <v>MAI</v>
      </c>
      <c r="G4055" s="11" t="str">
        <f t="shared" ca="1" si="448"/>
        <v>NESSUNO</v>
      </c>
      <c r="H4055" s="17" t="str" cm="1">
        <f t="array" aca="1" ref="H4055" ca="1">IF(F4055="MAI","NESSUNO",INDIRECT(ADDRESS(ROW()+$N$5,2)))</f>
        <v>NESSUNO</v>
      </c>
      <c r="I4055" s="11">
        <f t="shared" ca="1" si="449"/>
        <v>3.2587580395458531</v>
      </c>
      <c r="J4055" s="13">
        <f t="shared" ca="1" si="445"/>
        <v>1.9930876127935593E-2</v>
      </c>
      <c r="K4055" s="13" t="b">
        <f t="shared" ca="1" si="450"/>
        <v>0</v>
      </c>
    </row>
    <row r="4056" spans="1:11" x14ac:dyDescent="0.2">
      <c r="A4056" s="5">
        <f>IndiciMSCI!A4056</f>
        <v>42565</v>
      </c>
      <c r="B4056" cm="1">
        <f t="array" ref="B4056">INDEX(IndiciMSCI!A:Y,ROW(),Sheet1!$O$2)</f>
        <v>163.15</v>
      </c>
      <c r="C4056">
        <f t="shared" ca="1" si="446"/>
        <v>161.81460000000001</v>
      </c>
      <c r="D4056" t="b">
        <f t="shared" ca="1" si="447"/>
        <v>0</v>
      </c>
      <c r="E4056" s="13" cm="1">
        <f t="array" aca="1" ref="E4056" ca="1">IF(ISBLANK(INDIRECT(ADDRESS(ROW(B4056)+$N$5,COLUMN(B4056)))),"",(INDIRECT(ADDRESS(ROW(B4056)+$N$5,COLUMN(B4056)))/B4056-1))</f>
        <v>0.12397180508734285</v>
      </c>
      <c r="F4056" s="5" t="str">
        <f t="shared" ca="1" si="444"/>
        <v>MAI</v>
      </c>
      <c r="G4056" s="11" t="str">
        <f t="shared" ca="1" si="448"/>
        <v>NESSUNO</v>
      </c>
      <c r="H4056" s="17" t="str" cm="1">
        <f t="array" aca="1" ref="H4056" ca="1">IF(F4056="MAI","NESSUNO",INDIRECT(ADDRESS(ROW()+$N$5,2)))</f>
        <v>NESSUNO</v>
      </c>
      <c r="I4056" s="11">
        <f t="shared" ca="1" si="449"/>
        <v>3.2517224402726868</v>
      </c>
      <c r="J4056" s="13">
        <f t="shared" ca="1" si="445"/>
        <v>1.9930876127935562E-2</v>
      </c>
      <c r="K4056" s="13" t="b">
        <f t="shared" ca="1" si="450"/>
        <v>0</v>
      </c>
    </row>
    <row r="4057" spans="1:11" x14ac:dyDescent="0.2">
      <c r="A4057" s="5">
        <f>IndiciMSCI!A4057</f>
        <v>42566</v>
      </c>
      <c r="B4057" cm="1">
        <f t="array" ref="B4057">INDEX(IndiciMSCI!A:Y,ROW(),Sheet1!$O$2)</f>
        <v>163.93899999999999</v>
      </c>
      <c r="C4057">
        <f t="shared" ca="1" si="446"/>
        <v>161.81460000000001</v>
      </c>
      <c r="D4057" t="b">
        <f t="shared" ca="1" si="447"/>
        <v>0</v>
      </c>
      <c r="E4057" s="13" cm="1">
        <f t="array" aca="1" ref="E4057" ca="1">IF(ISBLANK(INDIRECT(ADDRESS(ROW(B4057)+$N$5,COLUMN(B4057)))),"",(INDIRECT(ADDRESS(ROW(B4057)+$N$5,COLUMN(B4057)))/B4057-1))</f>
        <v>0.12590048737640225</v>
      </c>
      <c r="F4057" s="5" t="str">
        <f t="shared" ca="1" si="444"/>
        <v>MAI</v>
      </c>
      <c r="G4057" s="11" t="str">
        <f t="shared" ca="1" si="448"/>
        <v>NESSUNO</v>
      </c>
      <c r="H4057" s="17" t="str" cm="1">
        <f t="array" aca="1" ref="H4057" ca="1">IF(F4057="MAI","NESSUNO",INDIRECT(ADDRESS(ROW()+$N$5,2)))</f>
        <v>NESSUNO</v>
      </c>
      <c r="I4057" s="11">
        <f t="shared" ca="1" si="449"/>
        <v>3.2674479015376221</v>
      </c>
      <c r="J4057" s="13">
        <f t="shared" ca="1" si="445"/>
        <v>1.9930876127935527E-2</v>
      </c>
      <c r="K4057" s="13" t="b">
        <f t="shared" ca="1" si="450"/>
        <v>0</v>
      </c>
    </row>
    <row r="4058" spans="1:11" x14ac:dyDescent="0.2">
      <c r="A4058" s="5">
        <f>IndiciMSCI!A4058</f>
        <v>42569</v>
      </c>
      <c r="B4058" cm="1">
        <f t="array" ref="B4058">INDEX(IndiciMSCI!A:Y,ROW(),Sheet1!$O$2)</f>
        <v>163.92</v>
      </c>
      <c r="C4058">
        <f t="shared" ca="1" si="446"/>
        <v>161.739</v>
      </c>
      <c r="D4058" t="b">
        <f t="shared" ca="1" si="447"/>
        <v>0</v>
      </c>
      <c r="E4058" s="13" cm="1">
        <f t="array" aca="1" ref="E4058" ca="1">IF(ISBLANK(INDIRECT(ADDRESS(ROW(B4058)+$N$5,COLUMN(B4058)))),"",(INDIRECT(ADDRESS(ROW(B4058)+$N$5,COLUMN(B4058)))/B4058-1))</f>
        <v>0.12193142996583717</v>
      </c>
      <c r="F4058" s="5" t="str">
        <f t="shared" ca="1" si="444"/>
        <v>MAI</v>
      </c>
      <c r="G4058" s="11" t="str">
        <f t="shared" ca="1" si="448"/>
        <v>NESSUNO</v>
      </c>
      <c r="H4058" s="17" t="str" cm="1">
        <f t="array" aca="1" ref="H4058" ca="1">IF(F4058="MAI","NESSUNO",INDIRECT(ADDRESS(ROW()+$N$5,2)))</f>
        <v>NESSUNO</v>
      </c>
      <c r="I4058" s="11">
        <f t="shared" ca="1" si="449"/>
        <v>3.267069214891194</v>
      </c>
      <c r="J4058" s="13">
        <f t="shared" ca="1" si="445"/>
        <v>1.9930876127935544E-2</v>
      </c>
      <c r="K4058" s="13" t="b">
        <f t="shared" ca="1" si="450"/>
        <v>0</v>
      </c>
    </row>
    <row r="4059" spans="1:11" x14ac:dyDescent="0.2">
      <c r="A4059" s="5">
        <f>IndiciMSCI!A4059</f>
        <v>42570</v>
      </c>
      <c r="B4059" cm="1">
        <f t="array" ref="B4059">INDEX(IndiciMSCI!A:Y,ROW(),Sheet1!$O$2)</f>
        <v>165.61699999999999</v>
      </c>
      <c r="C4059">
        <f t="shared" ca="1" si="446"/>
        <v>161.739</v>
      </c>
      <c r="D4059" t="b">
        <f t="shared" ca="1" si="447"/>
        <v>0</v>
      </c>
      <c r="E4059" s="13" cm="1">
        <f t="array" aca="1" ref="E4059" ca="1">IF(ISBLANK(INDIRECT(ADDRESS(ROW(B4059)+$N$5,COLUMN(B4059)))),"",(INDIRECT(ADDRESS(ROW(B4059)+$N$5,COLUMN(B4059)))/B4059-1))</f>
        <v>0.10576208964055644</v>
      </c>
      <c r="F4059" s="5" t="str">
        <f t="shared" ca="1" si="444"/>
        <v>MAI</v>
      </c>
      <c r="G4059" s="11" t="str">
        <f t="shared" ca="1" si="448"/>
        <v>NESSUNO</v>
      </c>
      <c r="H4059" s="17" t="str" cm="1">
        <f t="array" aca="1" ref="H4059" ca="1">IF(F4059="MAI","NESSUNO",INDIRECT(ADDRESS(ROW()+$N$5,2)))</f>
        <v>NESSUNO</v>
      </c>
      <c r="I4059" s="11">
        <f t="shared" ca="1" si="449"/>
        <v>3.3008919116803099</v>
      </c>
      <c r="J4059" s="13">
        <f t="shared" ca="1" si="445"/>
        <v>1.99308761279356E-2</v>
      </c>
      <c r="K4059" s="13" t="b">
        <f t="shared" ca="1" si="450"/>
        <v>0</v>
      </c>
    </row>
    <row r="4060" spans="1:11" x14ac:dyDescent="0.2">
      <c r="A4060" s="5">
        <f>IndiciMSCI!A4060</f>
        <v>42571</v>
      </c>
      <c r="B4060" cm="1">
        <f t="array" ref="B4060">INDEX(IndiciMSCI!A:Y,ROW(),Sheet1!$O$2)</f>
        <v>164.90700000000001</v>
      </c>
      <c r="C4060">
        <f t="shared" ca="1" si="446"/>
        <v>161.26740000000001</v>
      </c>
      <c r="D4060" t="b">
        <f t="shared" ca="1" si="447"/>
        <v>0</v>
      </c>
      <c r="E4060" s="13" cm="1">
        <f t="array" aca="1" ref="E4060" ca="1">IF(ISBLANK(INDIRECT(ADDRESS(ROW(B4060)+$N$5,COLUMN(B4060)))),"",(INDIRECT(ADDRESS(ROW(B4060)+$N$5,COLUMN(B4060)))/B4060-1))</f>
        <v>0.11819389110225753</v>
      </c>
      <c r="F4060" s="5" t="str">
        <f t="shared" ca="1" si="444"/>
        <v>MAI</v>
      </c>
      <c r="G4060" s="11" t="str">
        <f t="shared" ca="1" si="448"/>
        <v>NESSUNO</v>
      </c>
      <c r="H4060" s="17" t="str" cm="1">
        <f t="array" aca="1" ref="H4060" ca="1">IF(F4060="MAI","NESSUNO",INDIRECT(ADDRESS(ROW()+$N$5,2)))</f>
        <v>NESSUNO</v>
      </c>
      <c r="I4060" s="11">
        <f t="shared" ca="1" si="449"/>
        <v>3.2867409896294646</v>
      </c>
      <c r="J4060" s="13">
        <f t="shared" ca="1" si="445"/>
        <v>1.993087612793553E-2</v>
      </c>
      <c r="K4060" s="13" t="b">
        <f t="shared" ca="1" si="450"/>
        <v>0</v>
      </c>
    </row>
    <row r="4061" spans="1:11" x14ac:dyDescent="0.2">
      <c r="A4061" s="5">
        <f>IndiciMSCI!A4061</f>
        <v>42572</v>
      </c>
      <c r="B4061" cm="1">
        <f t="array" ref="B4061">INDEX(IndiciMSCI!A:Y,ROW(),Sheet1!$O$2)</f>
        <v>166.86099999999999</v>
      </c>
      <c r="C4061">
        <f t="shared" ca="1" si="446"/>
        <v>161.26740000000001</v>
      </c>
      <c r="D4061" t="b">
        <f t="shared" ca="1" si="447"/>
        <v>0</v>
      </c>
      <c r="E4061" s="13" cm="1">
        <f t="array" aca="1" ref="E4061" ca="1">IF(ISBLANK(INDIRECT(ADDRESS(ROW(B4061)+$N$5,COLUMN(B4061)))),"",(INDIRECT(ADDRESS(ROW(B4061)+$N$5,COLUMN(B4061)))/B4061-1))</f>
        <v>0.10089835252096058</v>
      </c>
      <c r="F4061" s="5" t="str">
        <f t="shared" ca="1" si="444"/>
        <v>MAI</v>
      </c>
      <c r="G4061" s="11" t="str">
        <f t="shared" ca="1" si="448"/>
        <v>NESSUNO</v>
      </c>
      <c r="H4061" s="17" t="str" cm="1">
        <f t="array" aca="1" ref="H4061" ca="1">IF(F4061="MAI","NESSUNO",INDIRECT(ADDRESS(ROW()+$N$5,2)))</f>
        <v>NESSUNO</v>
      </c>
      <c r="I4061" s="11">
        <f t="shared" ca="1" si="449"/>
        <v>3.3256859215834425</v>
      </c>
      <c r="J4061" s="13">
        <f t="shared" ca="1" si="445"/>
        <v>1.9930876127935482E-2</v>
      </c>
      <c r="K4061" s="13" t="b">
        <f t="shared" ca="1" si="450"/>
        <v>0</v>
      </c>
    </row>
    <row r="4062" spans="1:11" x14ac:dyDescent="0.2">
      <c r="A4062" s="5">
        <f>IndiciMSCI!A4062</f>
        <v>42573</v>
      </c>
      <c r="B4062" cm="1">
        <f t="array" ref="B4062">INDEX(IndiciMSCI!A:Y,ROW(),Sheet1!$O$2)</f>
        <v>165.75700000000001</v>
      </c>
      <c r="C4062">
        <f t="shared" ca="1" si="446"/>
        <v>161.26740000000001</v>
      </c>
      <c r="D4062" t="b">
        <f t="shared" ca="1" si="447"/>
        <v>0</v>
      </c>
      <c r="E4062" s="13" cm="1">
        <f t="array" aca="1" ref="E4062" ca="1">IF(ISBLANK(INDIRECT(ADDRESS(ROW(B4062)+$N$5,COLUMN(B4062)))),"",(INDIRECT(ADDRESS(ROW(B4062)+$N$5,COLUMN(B4062)))/B4062-1))</f>
        <v>0.10985358084424801</v>
      </c>
      <c r="F4062" s="5" t="str">
        <f t="shared" ca="1" si="444"/>
        <v>MAI</v>
      </c>
      <c r="G4062" s="11" t="str">
        <f t="shared" ca="1" si="448"/>
        <v>NESSUNO</v>
      </c>
      <c r="H4062" s="17" t="str" cm="1">
        <f t="array" aca="1" ref="H4062" ca="1">IF(F4062="MAI","NESSUNO",INDIRECT(ADDRESS(ROW()+$N$5,2)))</f>
        <v>NESSUNO</v>
      </c>
      <c r="I4062" s="11">
        <f t="shared" ca="1" si="449"/>
        <v>3.3036822343381971</v>
      </c>
      <c r="J4062" s="13">
        <f t="shared" ca="1" si="445"/>
        <v>1.9930876127935454E-2</v>
      </c>
      <c r="K4062" s="13" t="b">
        <f t="shared" ca="1" si="450"/>
        <v>0</v>
      </c>
    </row>
    <row r="4063" spans="1:11" x14ac:dyDescent="0.2">
      <c r="A4063" s="5">
        <f>IndiciMSCI!A4063</f>
        <v>42576</v>
      </c>
      <c r="B4063" cm="1">
        <f t="array" ref="B4063">INDEX(IndiciMSCI!A:Y,ROW(),Sheet1!$O$2)</f>
        <v>165.761</v>
      </c>
      <c r="C4063">
        <f t="shared" ca="1" si="446"/>
        <v>161.26740000000001</v>
      </c>
      <c r="D4063" t="b">
        <f t="shared" ca="1" si="447"/>
        <v>0</v>
      </c>
      <c r="E4063" s="13" cm="1">
        <f t="array" aca="1" ref="E4063" ca="1">IF(ISBLANK(INDIRECT(ADDRESS(ROW(B4063)+$N$5,COLUMN(B4063)))),"",(INDIRECT(ADDRESS(ROW(B4063)+$N$5,COLUMN(B4063)))/B4063-1))</f>
        <v>0.1041982130899306</v>
      </c>
      <c r="F4063" s="5" t="str">
        <f t="shared" ca="1" si="444"/>
        <v>MAI</v>
      </c>
      <c r="G4063" s="11" t="str">
        <f t="shared" ca="1" si="448"/>
        <v>NESSUNO</v>
      </c>
      <c r="H4063" s="17" t="str" cm="1">
        <f t="array" aca="1" ref="H4063" ca="1">IF(F4063="MAI","NESSUNO",INDIRECT(ADDRESS(ROW()+$N$5,2)))</f>
        <v>NESSUNO</v>
      </c>
      <c r="I4063" s="11">
        <f t="shared" ca="1" si="449"/>
        <v>3.3037619578427098</v>
      </c>
      <c r="J4063" s="13">
        <f t="shared" ca="1" si="445"/>
        <v>1.9930876127935461E-2</v>
      </c>
      <c r="K4063" s="13" t="b">
        <f t="shared" ca="1" si="450"/>
        <v>0</v>
      </c>
    </row>
    <row r="4064" spans="1:11" x14ac:dyDescent="0.2">
      <c r="A4064" s="5">
        <f>IndiciMSCI!A4064</f>
        <v>42577</v>
      </c>
      <c r="B4064" cm="1">
        <f t="array" ref="B4064">INDEX(IndiciMSCI!A:Y,ROW(),Sheet1!$O$2)</f>
        <v>165.41200000000001</v>
      </c>
      <c r="C4064">
        <f t="shared" ca="1" si="446"/>
        <v>161.26740000000001</v>
      </c>
      <c r="D4064" t="b">
        <f t="shared" ca="1" si="447"/>
        <v>0</v>
      </c>
      <c r="E4064" s="13" cm="1">
        <f t="array" aca="1" ref="E4064" ca="1">IF(ISBLANK(INDIRECT(ADDRESS(ROW(B4064)+$N$5,COLUMN(B4064)))),"",(INDIRECT(ADDRESS(ROW(B4064)+$N$5,COLUMN(B4064)))/B4064-1))</f>
        <v>9.7592677677556638E-2</v>
      </c>
      <c r="F4064" s="5" t="str">
        <f t="shared" ca="1" si="444"/>
        <v>MAI</v>
      </c>
      <c r="G4064" s="11" t="str">
        <f t="shared" ca="1" si="448"/>
        <v>NESSUNO</v>
      </c>
      <c r="H4064" s="17" t="str" cm="1">
        <f t="array" aca="1" ref="H4064" ca="1">IF(F4064="MAI","NESSUNO",INDIRECT(ADDRESS(ROW()+$N$5,2)))</f>
        <v>NESSUNO</v>
      </c>
      <c r="I4064" s="11">
        <f t="shared" ca="1" si="449"/>
        <v>3.2968060820740845</v>
      </c>
      <c r="J4064" s="13">
        <f t="shared" ca="1" si="445"/>
        <v>1.9930876127935607E-2</v>
      </c>
      <c r="K4064" s="13" t="b">
        <f t="shared" ca="1" si="450"/>
        <v>0</v>
      </c>
    </row>
    <row r="4065" spans="1:11" x14ac:dyDescent="0.2">
      <c r="A4065" s="5">
        <f>IndiciMSCI!A4065</f>
        <v>42578</v>
      </c>
      <c r="B4065" cm="1">
        <f t="array" ref="B4065">INDEX(IndiciMSCI!A:Y,ROW(),Sheet1!$O$2)</f>
        <v>165.68</v>
      </c>
      <c r="C4065">
        <f t="shared" ca="1" si="446"/>
        <v>161.26740000000001</v>
      </c>
      <c r="D4065" t="b">
        <f t="shared" ca="1" si="447"/>
        <v>0</v>
      </c>
      <c r="E4065" s="13" cm="1">
        <f t="array" aca="1" ref="E4065" ca="1">IF(ISBLANK(INDIRECT(ADDRESS(ROW(B4065)+$N$5,COLUMN(B4065)))),"",(INDIRECT(ADDRESS(ROW(B4065)+$N$5,COLUMN(B4065)))/B4065-1))</f>
        <v>9.8388459681313378E-2</v>
      </c>
      <c r="F4065" s="5" t="str">
        <f t="shared" ca="1" si="444"/>
        <v>MAI</v>
      </c>
      <c r="G4065" s="11" t="str">
        <f t="shared" ca="1" si="448"/>
        <v>NESSUNO</v>
      </c>
      <c r="H4065" s="17" t="str" cm="1">
        <f t="array" aca="1" ref="H4065" ca="1">IF(F4065="MAI","NESSUNO",INDIRECT(ADDRESS(ROW()+$N$5,2)))</f>
        <v>NESSUNO</v>
      </c>
      <c r="I4065" s="11">
        <f t="shared" ca="1" si="449"/>
        <v>3.3021475568763492</v>
      </c>
      <c r="J4065" s="13">
        <f t="shared" ca="1" si="445"/>
        <v>1.9930876127935471E-2</v>
      </c>
      <c r="K4065" s="13" t="b">
        <f t="shared" ca="1" si="450"/>
        <v>0</v>
      </c>
    </row>
    <row r="4066" spans="1:11" x14ac:dyDescent="0.2">
      <c r="A4066" s="5">
        <f>IndiciMSCI!A4066</f>
        <v>42579</v>
      </c>
      <c r="B4066" cm="1">
        <f t="array" ref="B4066">INDEX(IndiciMSCI!A:Y,ROW(),Sheet1!$O$2)</f>
        <v>163.684</v>
      </c>
      <c r="C4066">
        <f t="shared" ca="1" si="446"/>
        <v>161.26740000000001</v>
      </c>
      <c r="D4066" t="b">
        <f t="shared" ca="1" si="447"/>
        <v>0</v>
      </c>
      <c r="E4066" s="13" cm="1">
        <f t="array" aca="1" ref="E4066" ca="1">IF(ISBLANK(INDIRECT(ADDRESS(ROW(B4066)+$N$5,COLUMN(B4066)))),"",(INDIRECT(ADDRESS(ROW(B4066)+$N$5,COLUMN(B4066)))/B4066-1))</f>
        <v>0.11688375161897313</v>
      </c>
      <c r="F4066" s="5" t="str">
        <f t="shared" ca="1" si="444"/>
        <v>MAI</v>
      </c>
      <c r="G4066" s="11" t="str">
        <f t="shared" ca="1" si="448"/>
        <v>NESSUNO</v>
      </c>
      <c r="H4066" s="17" t="str" cm="1">
        <f t="array" aca="1" ref="H4066" ca="1">IF(F4066="MAI","NESSUNO",INDIRECT(ADDRESS(ROW()+$N$5,2)))</f>
        <v>NESSUNO</v>
      </c>
      <c r="I4066" s="11">
        <f t="shared" ca="1" si="449"/>
        <v>3.2623655281250024</v>
      </c>
      <c r="J4066" s="13">
        <f t="shared" ca="1" si="445"/>
        <v>1.9930876127935548E-2</v>
      </c>
      <c r="K4066" s="13" t="b">
        <f t="shared" ca="1" si="450"/>
        <v>0</v>
      </c>
    </row>
    <row r="4067" spans="1:11" x14ac:dyDescent="0.2">
      <c r="A4067" s="5">
        <f>IndiciMSCI!A4067</f>
        <v>42580</v>
      </c>
      <c r="B4067" cm="1">
        <f t="array" ref="B4067">INDEX(IndiciMSCI!A:Y,ROW(),Sheet1!$O$2)</f>
        <v>167.92599999999999</v>
      </c>
      <c r="C4067">
        <f t="shared" ca="1" si="446"/>
        <v>161.26740000000001</v>
      </c>
      <c r="D4067" t="b">
        <f t="shared" ca="1" si="447"/>
        <v>0</v>
      </c>
      <c r="E4067" s="13" cm="1">
        <f t="array" aca="1" ref="E4067" ca="1">IF(ISBLANK(INDIRECT(ADDRESS(ROW(B4067)+$N$5,COLUMN(B4067)))),"",(INDIRECT(ADDRESS(ROW(B4067)+$N$5,COLUMN(B4067)))/B4067-1))</f>
        <v>8.3608256017531746E-2</v>
      </c>
      <c r="F4067" s="5" t="str">
        <f t="shared" ca="1" si="444"/>
        <v>MAI</v>
      </c>
      <c r="G4067" s="11" t="str">
        <f t="shared" ca="1" si="448"/>
        <v>NESSUNO</v>
      </c>
      <c r="H4067" s="17" t="str" cm="1">
        <f t="array" aca="1" ref="H4067" ca="1">IF(F4067="MAI","NESSUNO",INDIRECT(ADDRESS(ROW()+$N$5,2)))</f>
        <v>NESSUNO</v>
      </c>
      <c r="I4067" s="11">
        <f t="shared" ca="1" si="449"/>
        <v>3.3469123046596962</v>
      </c>
      <c r="J4067" s="13">
        <f t="shared" ca="1" si="445"/>
        <v>1.9930876127935499E-2</v>
      </c>
      <c r="K4067" s="13" t="b">
        <f t="shared" ca="1" si="450"/>
        <v>0</v>
      </c>
    </row>
    <row r="4068" spans="1:11" x14ac:dyDescent="0.2">
      <c r="A4068" s="5">
        <f>IndiciMSCI!A4068</f>
        <v>42583</v>
      </c>
      <c r="B4068" cm="1">
        <f t="array" ref="B4068">INDEX(IndiciMSCI!A:Y,ROW(),Sheet1!$O$2)</f>
        <v>168.28</v>
      </c>
      <c r="C4068">
        <f t="shared" ca="1" si="446"/>
        <v>161.26740000000001</v>
      </c>
      <c r="D4068" t="b">
        <f t="shared" ca="1" si="447"/>
        <v>0</v>
      </c>
      <c r="E4068" s="13" cm="1">
        <f t="array" aca="1" ref="E4068" ca="1">IF(ISBLANK(INDIRECT(ADDRESS(ROW(B4068)+$N$5,COLUMN(B4068)))),"",(INDIRECT(ADDRESS(ROW(B4068)+$N$5,COLUMN(B4068)))/B4068-1))</f>
        <v>8.0752317565961462E-2</v>
      </c>
      <c r="F4068" s="5" t="str">
        <f t="shared" ca="1" si="444"/>
        <v>MAI</v>
      </c>
      <c r="G4068" s="11" t="str">
        <f t="shared" ca="1" si="448"/>
        <v>NESSUNO</v>
      </c>
      <c r="H4068" s="17" t="str" cm="1">
        <f t="array" aca="1" ref="H4068" ca="1">IF(F4068="MAI","NESSUNO",INDIRECT(ADDRESS(ROW()+$N$5,2)))</f>
        <v>NESSUNO</v>
      </c>
      <c r="I4068" s="11">
        <f t="shared" ca="1" si="449"/>
        <v>3.3539678348089978</v>
      </c>
      <c r="J4068" s="13">
        <f t="shared" ca="1" si="445"/>
        <v>1.9930876127935572E-2</v>
      </c>
      <c r="K4068" s="13" t="b">
        <f t="shared" ca="1" si="450"/>
        <v>0</v>
      </c>
    </row>
    <row r="4069" spans="1:11" x14ac:dyDescent="0.2">
      <c r="A4069" s="5">
        <f>IndiciMSCI!A4069</f>
        <v>42584</v>
      </c>
      <c r="B4069" cm="1">
        <f t="array" ref="B4069">INDEX(IndiciMSCI!A:Y,ROW(),Sheet1!$O$2)</f>
        <v>166.94300000000001</v>
      </c>
      <c r="C4069">
        <f t="shared" ca="1" si="446"/>
        <v>161.26740000000001</v>
      </c>
      <c r="D4069" t="b">
        <f t="shared" ca="1" si="447"/>
        <v>0</v>
      </c>
      <c r="E4069" s="13" cm="1">
        <f t="array" aca="1" ref="E4069" ca="1">IF(ISBLANK(INDIRECT(ADDRESS(ROW(B4069)+$N$5,COLUMN(B4069)))),"",(INDIRECT(ADDRESS(ROW(B4069)+$N$5,COLUMN(B4069)))/B4069-1))</f>
        <v>9.8111331412517933E-2</v>
      </c>
      <c r="F4069" s="5" t="str">
        <f t="shared" ca="1" si="444"/>
        <v>MAI</v>
      </c>
      <c r="G4069" s="11" t="str">
        <f t="shared" ca="1" si="448"/>
        <v>NESSUNO</v>
      </c>
      <c r="H4069" s="17" t="str" cm="1">
        <f t="array" aca="1" ref="H4069" ca="1">IF(F4069="MAI","NESSUNO",INDIRECT(ADDRESS(ROW()+$N$5,2)))</f>
        <v>NESSUNO</v>
      </c>
      <c r="I4069" s="11">
        <f t="shared" ca="1" si="449"/>
        <v>3.3273202534259383</v>
      </c>
      <c r="J4069" s="13">
        <f t="shared" ca="1" si="445"/>
        <v>1.993087612793551E-2</v>
      </c>
      <c r="K4069" s="13" t="b">
        <f t="shared" ca="1" si="450"/>
        <v>0</v>
      </c>
    </row>
    <row r="4070" spans="1:11" x14ac:dyDescent="0.2">
      <c r="A4070" s="5">
        <f>IndiciMSCI!A4070</f>
        <v>42585</v>
      </c>
      <c r="B4070" cm="1">
        <f t="array" ref="B4070">INDEX(IndiciMSCI!A:Y,ROW(),Sheet1!$O$2)</f>
        <v>163.66900000000001</v>
      </c>
      <c r="C4070">
        <f t="shared" ca="1" si="446"/>
        <v>161.26740000000001</v>
      </c>
      <c r="D4070" t="b">
        <f t="shared" ca="1" si="447"/>
        <v>0</v>
      </c>
      <c r="E4070" s="13" cm="1">
        <f t="array" aca="1" ref="E4070" ca="1">IF(ISBLANK(INDIRECT(ADDRESS(ROW(B4070)+$N$5,COLUMN(B4070)))),"",(INDIRECT(ADDRESS(ROW(B4070)+$N$5,COLUMN(B4070)))/B4070-1))</f>
        <v>0.11716329909756884</v>
      </c>
      <c r="F4070" s="5" t="str">
        <f t="shared" ca="1" si="444"/>
        <v>MAI</v>
      </c>
      <c r="G4070" s="11" t="str">
        <f t="shared" ca="1" si="448"/>
        <v>NESSUNO</v>
      </c>
      <c r="H4070" s="17" t="str" cm="1">
        <f t="array" aca="1" ref="H4070" ca="1">IF(F4070="MAI","NESSUNO",INDIRECT(ADDRESS(ROW()+$N$5,2)))</f>
        <v>NESSUNO</v>
      </c>
      <c r="I4070" s="11">
        <f t="shared" ca="1" si="449"/>
        <v>3.2620665649830869</v>
      </c>
      <c r="J4070" s="13">
        <f t="shared" ca="1" si="445"/>
        <v>1.9930876127935569E-2</v>
      </c>
      <c r="K4070" s="13" t="b">
        <f t="shared" ca="1" si="450"/>
        <v>0</v>
      </c>
    </row>
    <row r="4071" spans="1:11" x14ac:dyDescent="0.2">
      <c r="A4071" s="5">
        <f>IndiciMSCI!A4071</f>
        <v>42586</v>
      </c>
      <c r="B4071" cm="1">
        <f t="array" ref="B4071">INDEX(IndiciMSCI!A:Y,ROW(),Sheet1!$O$2)</f>
        <v>166.19300000000001</v>
      </c>
      <c r="C4071">
        <f t="shared" ca="1" si="446"/>
        <v>161.26740000000001</v>
      </c>
      <c r="D4071" t="b">
        <f t="shared" ca="1" si="447"/>
        <v>0</v>
      </c>
      <c r="E4071" s="13" cm="1">
        <f t="array" aca="1" ref="E4071" ca="1">IF(ISBLANK(INDIRECT(ADDRESS(ROW(B4071)+$N$5,COLUMN(B4071)))),"",(INDIRECT(ADDRESS(ROW(B4071)+$N$5,COLUMN(B4071)))/B4071-1))</f>
        <v>0.10038930640881372</v>
      </c>
      <c r="F4071" s="5" t="str">
        <f t="shared" ca="1" si="444"/>
        <v>MAI</v>
      </c>
      <c r="G4071" s="11" t="str">
        <f t="shared" ca="1" si="448"/>
        <v>NESSUNO</v>
      </c>
      <c r="H4071" s="17" t="str" cm="1">
        <f t="array" aca="1" ref="H4071" ca="1">IF(F4071="MAI","NESSUNO",INDIRECT(ADDRESS(ROW()+$N$5,2)))</f>
        <v>NESSUNO</v>
      </c>
      <c r="I4071" s="11">
        <f t="shared" ca="1" si="449"/>
        <v>3.3123720963299945</v>
      </c>
      <c r="J4071" s="13">
        <f t="shared" ca="1" si="445"/>
        <v>1.9930876127935558E-2</v>
      </c>
      <c r="K4071" s="13" t="b">
        <f t="shared" ca="1" si="450"/>
        <v>0</v>
      </c>
    </row>
    <row r="4072" spans="1:11" x14ac:dyDescent="0.2">
      <c r="A4072" s="5">
        <f>IndiciMSCI!A4072</f>
        <v>42587</v>
      </c>
      <c r="B4072" cm="1">
        <f t="array" ref="B4072">INDEX(IndiciMSCI!A:Y,ROW(),Sheet1!$O$2)</f>
        <v>165.762</v>
      </c>
      <c r="C4072">
        <f t="shared" ca="1" si="446"/>
        <v>161.26740000000001</v>
      </c>
      <c r="D4072" t="b">
        <f t="shared" ca="1" si="447"/>
        <v>0</v>
      </c>
      <c r="E4072" s="13" cm="1">
        <f t="array" aca="1" ref="E4072" ca="1">IF(ISBLANK(INDIRECT(ADDRESS(ROW(B4072)+$N$5,COLUMN(B4072)))),"",(INDIRECT(ADDRESS(ROW(B4072)+$N$5,COLUMN(B4072)))/B4072-1))</f>
        <v>0.10405279859075045</v>
      </c>
      <c r="F4072" s="5" t="str">
        <f t="shared" ref="F4072:F4135" ca="1" si="451">IF(ISERROR(MATCH(TRUE,INDIRECT(ADDRESS(ROW(),4)&amp;":"&amp;ADDRESS(ROW()+$N$5,4)),0)),"MAI",INDEX(INDIRECT(ADDRESS(ROW(),1)&amp;":"&amp;ADDRESS(ROW()+$N$5,1)),MATCH(TRUE,INDIRECT(ADDRESS(ROW(),4)&amp;":"&amp;ADDRESS(ROW()+$N$5,4)),0)))</f>
        <v>MAI</v>
      </c>
      <c r="G4072" s="11" t="str">
        <f t="shared" ca="1" si="448"/>
        <v>NESSUNO</v>
      </c>
      <c r="H4072" s="17" t="str" cm="1">
        <f t="array" aca="1" ref="H4072" ca="1">IF(F4072="MAI","NESSUNO",INDIRECT(ADDRESS(ROW()+$N$5,2)))</f>
        <v>NESSUNO</v>
      </c>
      <c r="I4072" s="11">
        <f t="shared" ca="1" si="449"/>
        <v>3.303781888718845</v>
      </c>
      <c r="J4072" s="13">
        <f t="shared" ca="1" si="445"/>
        <v>1.9930876127935503E-2</v>
      </c>
      <c r="K4072" s="13" t="b">
        <f t="shared" ca="1" si="450"/>
        <v>0</v>
      </c>
    </row>
    <row r="4073" spans="1:11" x14ac:dyDescent="0.2">
      <c r="A4073" s="5">
        <f>IndiciMSCI!A4073</f>
        <v>42590</v>
      </c>
      <c r="B4073" cm="1">
        <f t="array" ref="B4073">INDEX(IndiciMSCI!A:Y,ROW(),Sheet1!$O$2)</f>
        <v>168.166</v>
      </c>
      <c r="C4073">
        <f t="shared" ca="1" si="446"/>
        <v>161.26740000000001</v>
      </c>
      <c r="D4073" t="b">
        <f t="shared" ca="1" si="447"/>
        <v>0</v>
      </c>
      <c r="E4073" s="13" cm="1">
        <f t="array" aca="1" ref="E4073" ca="1">IF(ISBLANK(INDIRECT(ADDRESS(ROW(B4073)+$N$5,COLUMN(B4073)))),"",(INDIRECT(ADDRESS(ROW(B4073)+$N$5,COLUMN(B4073)))/B4073-1))</f>
        <v>8.9744657065042865E-2</v>
      </c>
      <c r="F4073" s="5" t="str">
        <f t="shared" ca="1" si="451"/>
        <v>MAI</v>
      </c>
      <c r="G4073" s="11" t="str">
        <f t="shared" ca="1" si="448"/>
        <v>NESSUNO</v>
      </c>
      <c r="H4073" s="17" t="str" cm="1">
        <f t="array" aca="1" ref="H4073" ca="1">IF(F4073="MAI","NESSUNO",INDIRECT(ADDRESS(ROW()+$N$5,2)))</f>
        <v>NESSUNO</v>
      </c>
      <c r="I4073" s="11">
        <f t="shared" ca="1" si="449"/>
        <v>3.3516957149304005</v>
      </c>
      <c r="J4073" s="13">
        <f t="shared" ca="1" si="445"/>
        <v>1.9930876127935496E-2</v>
      </c>
      <c r="K4073" s="13" t="b">
        <f t="shared" ca="1" si="450"/>
        <v>0</v>
      </c>
    </row>
    <row r="4074" spans="1:11" x14ac:dyDescent="0.2">
      <c r="A4074" s="5">
        <f>IndiciMSCI!A4074</f>
        <v>42591</v>
      </c>
      <c r="B4074" cm="1">
        <f t="array" ref="B4074">INDEX(IndiciMSCI!A:Y,ROW(),Sheet1!$O$2)</f>
        <v>170.11099999999999</v>
      </c>
      <c r="C4074">
        <f t="shared" ca="1" si="446"/>
        <v>161.26740000000001</v>
      </c>
      <c r="D4074" t="b">
        <f t="shared" ca="1" si="447"/>
        <v>0</v>
      </c>
      <c r="E4074" s="13" cm="1">
        <f t="array" aca="1" ref="E4074" ca="1">IF(ISBLANK(INDIRECT(ADDRESS(ROW(B4074)+$N$5,COLUMN(B4074)))),"",(INDIRECT(ADDRESS(ROW(B4074)+$N$5,COLUMN(B4074)))/B4074-1))</f>
        <v>8.0259360064898866E-2</v>
      </c>
      <c r="F4074" s="5" t="str">
        <f t="shared" ca="1" si="451"/>
        <v>MAI</v>
      </c>
      <c r="G4074" s="11" t="str">
        <f t="shared" ca="1" si="448"/>
        <v>NESSUNO</v>
      </c>
      <c r="H4074" s="17" t="str" cm="1">
        <f t="array" aca="1" ref="H4074" ca="1">IF(F4074="MAI","NESSUNO",INDIRECT(ADDRESS(ROW()+$N$5,2)))</f>
        <v>NESSUNO</v>
      </c>
      <c r="I4074" s="11">
        <f t="shared" ca="1" si="449"/>
        <v>3.3904612689992462</v>
      </c>
      <c r="J4074" s="13">
        <f t="shared" ca="1" si="445"/>
        <v>1.9930876127935562E-2</v>
      </c>
      <c r="K4074" s="13" t="b">
        <f t="shared" ca="1" si="450"/>
        <v>0</v>
      </c>
    </row>
    <row r="4075" spans="1:11" x14ac:dyDescent="0.2">
      <c r="A4075" s="5">
        <f>IndiciMSCI!A4075</f>
        <v>42592</v>
      </c>
      <c r="B4075" cm="1">
        <f t="array" ref="B4075">INDEX(IndiciMSCI!A:Y,ROW(),Sheet1!$O$2)</f>
        <v>169.928</v>
      </c>
      <c r="C4075">
        <f t="shared" ca="1" si="446"/>
        <v>161.26740000000001</v>
      </c>
      <c r="D4075" t="b">
        <f t="shared" ca="1" si="447"/>
        <v>0</v>
      </c>
      <c r="E4075" s="13" cm="1">
        <f t="array" aca="1" ref="E4075" ca="1">IF(ISBLANK(INDIRECT(ADDRESS(ROW(B4075)+$N$5,COLUMN(B4075)))),"",(INDIRECT(ADDRESS(ROW(B4075)+$N$5,COLUMN(B4075)))/B4075-1))</f>
        <v>7.7014971046560854E-2</v>
      </c>
      <c r="F4075" s="5" t="str">
        <f t="shared" ca="1" si="451"/>
        <v>MAI</v>
      </c>
      <c r="G4075" s="11" t="str">
        <f t="shared" ca="1" si="448"/>
        <v>NESSUNO</v>
      </c>
      <c r="H4075" s="17" t="str" cm="1">
        <f t="array" aca="1" ref="H4075" ca="1">IF(F4075="MAI","NESSUNO",INDIRECT(ADDRESS(ROW()+$N$5,2)))</f>
        <v>NESSUNO</v>
      </c>
      <c r="I4075" s="11">
        <f t="shared" ca="1" si="449"/>
        <v>3.3868139186678263</v>
      </c>
      <c r="J4075" s="13">
        <f t="shared" ca="1" si="445"/>
        <v>1.9930876127935516E-2</v>
      </c>
      <c r="K4075" s="13" t="b">
        <f t="shared" ca="1" si="450"/>
        <v>0</v>
      </c>
    </row>
    <row r="4076" spans="1:11" x14ac:dyDescent="0.2">
      <c r="A4076" s="5">
        <f>IndiciMSCI!A4076</f>
        <v>42593</v>
      </c>
      <c r="B4076" cm="1">
        <f t="array" ref="B4076">INDEX(IndiciMSCI!A:Y,ROW(),Sheet1!$O$2)</f>
        <v>169.59200000000001</v>
      </c>
      <c r="C4076">
        <f t="shared" ca="1" si="446"/>
        <v>161.26740000000001</v>
      </c>
      <c r="D4076" t="b">
        <f t="shared" ca="1" si="447"/>
        <v>0</v>
      </c>
      <c r="E4076" s="13" cm="1">
        <f t="array" aca="1" ref="E4076" ca="1">IF(ISBLANK(INDIRECT(ADDRESS(ROW(B4076)+$N$5,COLUMN(B4076)))),"",(INDIRECT(ADDRESS(ROW(B4076)+$N$5,COLUMN(B4076)))/B4076-1))</f>
        <v>8.3919052785508708E-2</v>
      </c>
      <c r="F4076" s="5" t="str">
        <f t="shared" ca="1" si="451"/>
        <v>MAI</v>
      </c>
      <c r="G4076" s="11" t="str">
        <f t="shared" ca="1" si="448"/>
        <v>NESSUNO</v>
      </c>
      <c r="H4076" s="17" t="str" cm="1">
        <f t="array" aca="1" ref="H4076" ca="1">IF(F4076="MAI","NESSUNO",INDIRECT(ADDRESS(ROW()+$N$5,2)))</f>
        <v>NESSUNO</v>
      </c>
      <c r="I4076" s="11">
        <f t="shared" ca="1" si="449"/>
        <v>3.380117144288846</v>
      </c>
      <c r="J4076" s="13">
        <f t="shared" ca="1" si="445"/>
        <v>1.9930876127935551E-2</v>
      </c>
      <c r="K4076" s="13" t="b">
        <f t="shared" ca="1" si="450"/>
        <v>0</v>
      </c>
    </row>
    <row r="4077" spans="1:11" x14ac:dyDescent="0.2">
      <c r="A4077" s="5">
        <f>IndiciMSCI!A4077</f>
        <v>42594</v>
      </c>
      <c r="B4077" cm="1">
        <f t="array" ref="B4077">INDEX(IndiciMSCI!A:Y,ROW(),Sheet1!$O$2)</f>
        <v>171.328</v>
      </c>
      <c r="C4077">
        <f t="shared" ca="1" si="446"/>
        <v>161.26740000000001</v>
      </c>
      <c r="D4077" t="b">
        <f t="shared" ca="1" si="447"/>
        <v>0</v>
      </c>
      <c r="E4077" s="13" cm="1">
        <f t="array" aca="1" ref="E4077" ca="1">IF(ISBLANK(INDIRECT(ADDRESS(ROW(B4077)+$N$5,COLUMN(B4077)))),"",(INDIRECT(ADDRESS(ROW(B4077)+$N$5,COLUMN(B4077)))/B4077-1))</f>
        <v>7.1272646619349844E-2</v>
      </c>
      <c r="F4077" s="5" t="str">
        <f t="shared" ca="1" si="451"/>
        <v>MAI</v>
      </c>
      <c r="G4077" s="11" t="str">
        <f t="shared" ca="1" si="448"/>
        <v>NESSUNO</v>
      </c>
      <c r="H4077" s="17" t="str" cm="1">
        <f t="array" aca="1" ref="H4077" ca="1">IF(F4077="MAI","NESSUNO",INDIRECT(ADDRESS(ROW()+$N$5,2)))</f>
        <v>NESSUNO</v>
      </c>
      <c r="I4077" s="11">
        <f t="shared" ca="1" si="449"/>
        <v>3.4147171452469536</v>
      </c>
      <c r="J4077" s="13">
        <f t="shared" ca="1" si="445"/>
        <v>1.9930876127935617E-2</v>
      </c>
      <c r="K4077" s="13" t="b">
        <f t="shared" ca="1" si="450"/>
        <v>0</v>
      </c>
    </row>
    <row r="4078" spans="1:11" x14ac:dyDescent="0.2">
      <c r="A4078" s="5">
        <f>IndiciMSCI!A4078</f>
        <v>42597</v>
      </c>
      <c r="B4078" cm="1">
        <f t="array" ref="B4078">INDEX(IndiciMSCI!A:Y,ROW(),Sheet1!$O$2)</f>
        <v>170.06399999999999</v>
      </c>
      <c r="C4078">
        <f t="shared" ca="1" si="446"/>
        <v>161.26740000000001</v>
      </c>
      <c r="D4078" t="b">
        <f t="shared" ca="1" si="447"/>
        <v>0</v>
      </c>
      <c r="E4078" s="13" cm="1">
        <f t="array" aca="1" ref="E4078" ca="1">IF(ISBLANK(INDIRECT(ADDRESS(ROW(B4078)+$N$5,COLUMN(B4078)))),"",(INDIRECT(ADDRESS(ROW(B4078)+$N$5,COLUMN(B4078)))/B4078-1))</f>
        <v>6.5322466836014836E-2</v>
      </c>
      <c r="F4078" s="5" t="str">
        <f t="shared" ca="1" si="451"/>
        <v>MAI</v>
      </c>
      <c r="G4078" s="11" t="str">
        <f t="shared" ca="1" si="448"/>
        <v>NESSUNO</v>
      </c>
      <c r="H4078" s="17" t="str" cm="1">
        <f t="array" aca="1" ref="H4078" ca="1">IF(F4078="MAI","NESSUNO",INDIRECT(ADDRESS(ROW()+$N$5,2)))</f>
        <v>NESSUNO</v>
      </c>
      <c r="I4078" s="11">
        <f t="shared" ca="1" si="449"/>
        <v>3.3895245178212292</v>
      </c>
      <c r="J4078" s="13">
        <f t="shared" ca="1" si="445"/>
        <v>1.9930876127935537E-2</v>
      </c>
      <c r="K4078" s="13" t="b">
        <f t="shared" ca="1" si="450"/>
        <v>0</v>
      </c>
    </row>
    <row r="4079" spans="1:11" x14ac:dyDescent="0.2">
      <c r="A4079" s="5">
        <f>IndiciMSCI!A4079</f>
        <v>42598</v>
      </c>
      <c r="B4079" cm="1">
        <f t="array" ref="B4079">INDEX(IndiciMSCI!A:Y,ROW(),Sheet1!$O$2)</f>
        <v>167.714</v>
      </c>
      <c r="C4079">
        <f t="shared" ca="1" si="446"/>
        <v>161.26740000000001</v>
      </c>
      <c r="D4079" t="b">
        <f t="shared" ca="1" si="447"/>
        <v>0</v>
      </c>
      <c r="E4079" s="13" cm="1">
        <f t="array" aca="1" ref="E4079" ca="1">IF(ISBLANK(INDIRECT(ADDRESS(ROW(B4079)+$N$5,COLUMN(B4079)))),"",(INDIRECT(ADDRESS(ROW(B4079)+$N$5,COLUMN(B4079)))/B4079-1))</f>
        <v>8.7696912601213928E-2</v>
      </c>
      <c r="F4079" s="5" t="str">
        <f t="shared" ca="1" si="451"/>
        <v>MAI</v>
      </c>
      <c r="G4079" s="11" t="str">
        <f t="shared" ca="1" si="448"/>
        <v>NESSUNO</v>
      </c>
      <c r="H4079" s="17" t="str" cm="1">
        <f t="array" aca="1" ref="H4079" ca="1">IF(F4079="MAI","NESSUNO",INDIRECT(ADDRESS(ROW()+$N$5,2)))</f>
        <v>NESSUNO</v>
      </c>
      <c r="I4079" s="11">
        <f t="shared" ca="1" si="449"/>
        <v>3.3426869589205808</v>
      </c>
      <c r="J4079" s="13">
        <f t="shared" ca="1" si="445"/>
        <v>1.9930876127935537E-2</v>
      </c>
      <c r="K4079" s="13" t="b">
        <f t="shared" ca="1" si="450"/>
        <v>0</v>
      </c>
    </row>
    <row r="4080" spans="1:11" x14ac:dyDescent="0.2">
      <c r="A4080" s="5">
        <f>IndiciMSCI!A4080</f>
        <v>42599</v>
      </c>
      <c r="B4080" cm="1">
        <f t="array" ref="B4080">INDEX(IndiciMSCI!A:Y,ROW(),Sheet1!$O$2)</f>
        <v>169.80199999999999</v>
      </c>
      <c r="C4080">
        <f t="shared" ca="1" si="446"/>
        <v>161.26740000000001</v>
      </c>
      <c r="D4080" t="b">
        <f t="shared" ca="1" si="447"/>
        <v>0</v>
      </c>
      <c r="E4080" s="13" cm="1">
        <f t="array" aca="1" ref="E4080" ca="1">IF(ISBLANK(INDIRECT(ADDRESS(ROW(B4080)+$N$5,COLUMN(B4080)))),"",(INDIRECT(ADDRESS(ROW(B4080)+$N$5,COLUMN(B4080)))/B4080-1))</f>
        <v>7.2949670793041266E-2</v>
      </c>
      <c r="F4080" s="5" t="str">
        <f t="shared" ca="1" si="451"/>
        <v>MAI</v>
      </c>
      <c r="G4080" s="11" t="str">
        <f t="shared" ca="1" si="448"/>
        <v>NESSUNO</v>
      </c>
      <c r="H4080" s="17" t="str" cm="1">
        <f t="array" aca="1" ref="H4080" ca="1">IF(F4080="MAI","NESSUNO",INDIRECT(ADDRESS(ROW()+$N$5,2)))</f>
        <v>NESSUNO</v>
      </c>
      <c r="I4080" s="11">
        <f t="shared" ca="1" si="449"/>
        <v>3.3843026282757194</v>
      </c>
      <c r="J4080" s="13">
        <f t="shared" ca="1" si="445"/>
        <v>1.9930876127935593E-2</v>
      </c>
      <c r="K4080" s="13" t="b">
        <f t="shared" ca="1" si="450"/>
        <v>0</v>
      </c>
    </row>
    <row r="4081" spans="1:11" x14ac:dyDescent="0.2">
      <c r="A4081" s="5">
        <f>IndiciMSCI!A4081</f>
        <v>42600</v>
      </c>
      <c r="B4081" cm="1">
        <f t="array" ref="B4081">INDEX(IndiciMSCI!A:Y,ROW(),Sheet1!$O$2)</f>
        <v>166.55099999999999</v>
      </c>
      <c r="C4081">
        <f t="shared" ca="1" si="446"/>
        <v>161.26740000000001</v>
      </c>
      <c r="D4081" t="b">
        <f t="shared" ca="1" si="447"/>
        <v>0</v>
      </c>
      <c r="E4081" s="13" cm="1">
        <f t="array" aca="1" ref="E4081" ca="1">IF(ISBLANK(INDIRECT(ADDRESS(ROW(B4081)+$N$5,COLUMN(B4081)))),"",(INDIRECT(ADDRESS(ROW(B4081)+$N$5,COLUMN(B4081)))/B4081-1))</f>
        <v>9.765777449550006E-2</v>
      </c>
      <c r="F4081" s="5" t="str">
        <f t="shared" ca="1" si="451"/>
        <v>MAI</v>
      </c>
      <c r="G4081" s="11" t="str">
        <f t="shared" ca="1" si="448"/>
        <v>NESSUNO</v>
      </c>
      <c r="H4081" s="17" t="str" cm="1">
        <f t="array" aca="1" ref="H4081" ca="1">IF(F4081="MAI","NESSUNO",INDIRECT(ADDRESS(ROW()+$N$5,2)))</f>
        <v>NESSUNO</v>
      </c>
      <c r="I4081" s="11">
        <f t="shared" ca="1" si="449"/>
        <v>3.3195073499837804</v>
      </c>
      <c r="J4081" s="13">
        <f t="shared" ca="1" si="445"/>
        <v>1.9930876127935471E-2</v>
      </c>
      <c r="K4081" s="13" t="b">
        <f t="shared" ca="1" si="450"/>
        <v>0</v>
      </c>
    </row>
    <row r="4082" spans="1:11" x14ac:dyDescent="0.2">
      <c r="A4082" s="5">
        <f>IndiciMSCI!A4082</f>
        <v>42601</v>
      </c>
      <c r="B4082" cm="1">
        <f t="array" ref="B4082">INDEX(IndiciMSCI!A:Y,ROW(),Sheet1!$O$2)</f>
        <v>167.39099999999999</v>
      </c>
      <c r="C4082">
        <f t="shared" ca="1" si="446"/>
        <v>161.26740000000001</v>
      </c>
      <c r="D4082" t="b">
        <f t="shared" ca="1" si="447"/>
        <v>0</v>
      </c>
      <c r="E4082" s="13" cm="1">
        <f t="array" aca="1" ref="E4082" ca="1">IF(ISBLANK(INDIRECT(ADDRESS(ROW(B4082)+$N$5,COLUMN(B4082)))),"",(INDIRECT(ADDRESS(ROW(B4082)+$N$5,COLUMN(B4082)))/B4082-1))</f>
        <v>9.1080165600301077E-2</v>
      </c>
      <c r="F4082" s="5" t="str">
        <f t="shared" ca="1" si="451"/>
        <v>MAI</v>
      </c>
      <c r="G4082" s="11" t="str">
        <f t="shared" ca="1" si="448"/>
        <v>NESSUNO</v>
      </c>
      <c r="H4082" s="17" t="str" cm="1">
        <f t="array" aca="1" ref="H4082" ca="1">IF(F4082="MAI","NESSUNO",INDIRECT(ADDRESS(ROW()+$N$5,2)))</f>
        <v>NESSUNO</v>
      </c>
      <c r="I4082" s="11">
        <f t="shared" ca="1" si="449"/>
        <v>3.3362492859312454</v>
      </c>
      <c r="J4082" s="13">
        <f t="shared" ca="1" si="445"/>
        <v>1.9930876127935464E-2</v>
      </c>
      <c r="K4082" s="13" t="b">
        <f t="shared" ca="1" si="450"/>
        <v>0</v>
      </c>
    </row>
    <row r="4083" spans="1:11" x14ac:dyDescent="0.2">
      <c r="A4083" s="5">
        <f>IndiciMSCI!A4083</f>
        <v>42604</v>
      </c>
      <c r="B4083" cm="1">
        <f t="array" ref="B4083">INDEX(IndiciMSCI!A:Y,ROW(),Sheet1!$O$2)</f>
        <v>168.00700000000001</v>
      </c>
      <c r="C4083">
        <f t="shared" ca="1" si="446"/>
        <v>161.26740000000001</v>
      </c>
      <c r="D4083" t="b">
        <f t="shared" ca="1" si="447"/>
        <v>0</v>
      </c>
      <c r="E4083" s="13" cm="1">
        <f t="array" aca="1" ref="E4083" ca="1">IF(ISBLANK(INDIRECT(ADDRESS(ROW(B4083)+$N$5,COLUMN(B4083)))),"",(INDIRECT(ADDRESS(ROW(B4083)+$N$5,COLUMN(B4083)))/B4083-1))</f>
        <v>7.8847905146809172E-2</v>
      </c>
      <c r="F4083" s="5" t="str">
        <f t="shared" ca="1" si="451"/>
        <v>MAI</v>
      </c>
      <c r="G4083" s="11" t="str">
        <f t="shared" ca="1" si="448"/>
        <v>NESSUNO</v>
      </c>
      <c r="H4083" s="17" t="str" cm="1">
        <f t="array" aca="1" ref="H4083" ca="1">IF(F4083="MAI","NESSUNO",INDIRECT(ADDRESS(ROW()+$N$5,2)))</f>
        <v>NESSUNO</v>
      </c>
      <c r="I4083" s="11">
        <f t="shared" ca="1" si="449"/>
        <v>3.3485267056260568</v>
      </c>
      <c r="J4083" s="13">
        <f t="shared" ca="1" si="445"/>
        <v>1.9930876127935482E-2</v>
      </c>
      <c r="K4083" s="13" t="b">
        <f t="shared" ca="1" si="450"/>
        <v>0</v>
      </c>
    </row>
    <row r="4084" spans="1:11" x14ac:dyDescent="0.2">
      <c r="A4084" s="5">
        <f>IndiciMSCI!A4084</f>
        <v>42605</v>
      </c>
      <c r="B4084" cm="1">
        <f t="array" ref="B4084">INDEX(IndiciMSCI!A:Y,ROW(),Sheet1!$O$2)</f>
        <v>167.49600000000001</v>
      </c>
      <c r="C4084">
        <f t="shared" ca="1" si="446"/>
        <v>161.26740000000001</v>
      </c>
      <c r="D4084" t="b">
        <f t="shared" ca="1" si="447"/>
        <v>0</v>
      </c>
      <c r="E4084" s="13" cm="1">
        <f t="array" aca="1" ref="E4084" ca="1">IF(ISBLANK(INDIRECT(ADDRESS(ROW(B4084)+$N$5,COLUMN(B4084)))),"",(INDIRECT(ADDRESS(ROW(B4084)+$N$5,COLUMN(B4084)))/B4084-1))</f>
        <v>8.0610880259826878E-2</v>
      </c>
      <c r="F4084" s="5" t="str">
        <f t="shared" ca="1" si="451"/>
        <v>MAI</v>
      </c>
      <c r="G4084" s="11" t="str">
        <f t="shared" ca="1" si="448"/>
        <v>NESSUNO</v>
      </c>
      <c r="H4084" s="17" t="str" cm="1">
        <f t="array" aca="1" ref="H4084" ca="1">IF(F4084="MAI","NESSUNO",INDIRECT(ADDRESS(ROW()+$N$5,2)))</f>
        <v>NESSUNO</v>
      </c>
      <c r="I4084" s="11">
        <f t="shared" ca="1" si="449"/>
        <v>3.338342027924682</v>
      </c>
      <c r="J4084" s="13">
        <f t="shared" ca="1" si="445"/>
        <v>1.9930876127935485E-2</v>
      </c>
      <c r="K4084" s="13" t="b">
        <f t="shared" ca="1" si="450"/>
        <v>0</v>
      </c>
    </row>
    <row r="4085" spans="1:11" x14ac:dyDescent="0.2">
      <c r="A4085" s="5">
        <f>IndiciMSCI!A4085</f>
        <v>42606</v>
      </c>
      <c r="B4085" cm="1">
        <f t="array" ref="B4085">INDEX(IndiciMSCI!A:Y,ROW(),Sheet1!$O$2)</f>
        <v>169.054</v>
      </c>
      <c r="C4085">
        <f t="shared" ca="1" si="446"/>
        <v>161.26740000000001</v>
      </c>
      <c r="D4085" t="b">
        <f t="shared" ca="1" si="447"/>
        <v>0</v>
      </c>
      <c r="E4085" s="13" cm="1">
        <f t="array" aca="1" ref="E4085" ca="1">IF(ISBLANK(INDIRECT(ADDRESS(ROW(B4085)+$N$5,COLUMN(B4085)))),"",(INDIRECT(ADDRESS(ROW(B4085)+$N$5,COLUMN(B4085)))/B4085-1))</f>
        <v>7.2745986489524128E-2</v>
      </c>
      <c r="F4085" s="5" t="str">
        <f t="shared" ca="1" si="451"/>
        <v>MAI</v>
      </c>
      <c r="G4085" s="11" t="str">
        <f t="shared" ca="1" si="448"/>
        <v>NESSUNO</v>
      </c>
      <c r="H4085" s="17" t="str" cm="1">
        <f t="array" aca="1" ref="H4085" ca="1">IF(F4085="MAI","NESSUNO",INDIRECT(ADDRESS(ROW()+$N$5,2)))</f>
        <v>NESSUNO</v>
      </c>
      <c r="I4085" s="11">
        <f t="shared" ca="1" si="449"/>
        <v>3.3693943329320177</v>
      </c>
      <c r="J4085" s="13">
        <f t="shared" ca="1" si="445"/>
        <v>1.9930876127935558E-2</v>
      </c>
      <c r="K4085" s="13" t="b">
        <f t="shared" ca="1" si="450"/>
        <v>0</v>
      </c>
    </row>
    <row r="4086" spans="1:11" x14ac:dyDescent="0.2">
      <c r="A4086" s="5">
        <f>IndiciMSCI!A4086</f>
        <v>42607</v>
      </c>
      <c r="B4086" cm="1">
        <f t="array" ref="B4086">INDEX(IndiciMSCI!A:Y,ROW(),Sheet1!$O$2)</f>
        <v>168.31100000000001</v>
      </c>
      <c r="C4086">
        <f t="shared" ca="1" si="446"/>
        <v>161.26740000000001</v>
      </c>
      <c r="D4086" t="b">
        <f t="shared" ca="1" si="447"/>
        <v>0</v>
      </c>
      <c r="E4086" s="13" cm="1">
        <f t="array" aca="1" ref="E4086" ca="1">IF(ISBLANK(INDIRECT(ADDRESS(ROW(B4086)+$N$5,COLUMN(B4086)))),"",(INDIRECT(ADDRESS(ROW(B4086)+$N$5,COLUMN(B4086)))/B4086-1))</f>
        <v>6.9347814462512813E-2</v>
      </c>
      <c r="F4086" s="5" t="str">
        <f t="shared" ca="1" si="451"/>
        <v>MAI</v>
      </c>
      <c r="G4086" s="11" t="str">
        <f t="shared" ca="1" si="448"/>
        <v>NESSUNO</v>
      </c>
      <c r="H4086" s="17" t="str" cm="1">
        <f t="array" aca="1" ref="H4086" ca="1">IF(F4086="MAI","NESSUNO",INDIRECT(ADDRESS(ROW()+$N$5,2)))</f>
        <v>NESSUNO</v>
      </c>
      <c r="I4086" s="11">
        <f t="shared" ca="1" si="449"/>
        <v>3.3545856919689641</v>
      </c>
      <c r="J4086" s="13">
        <f t="shared" ca="1" si="445"/>
        <v>1.9930876127935572E-2</v>
      </c>
      <c r="K4086" s="13" t="b">
        <f t="shared" ca="1" si="450"/>
        <v>0</v>
      </c>
    </row>
    <row r="4087" spans="1:11" x14ac:dyDescent="0.2">
      <c r="A4087" s="5">
        <f>IndiciMSCI!A4087</f>
        <v>42608</v>
      </c>
      <c r="B4087" cm="1">
        <f t="array" ref="B4087">INDEX(IndiciMSCI!A:Y,ROW(),Sheet1!$O$2)</f>
        <v>166.148</v>
      </c>
      <c r="C4087">
        <f t="shared" ca="1" si="446"/>
        <v>161.26740000000001</v>
      </c>
      <c r="D4087" t="b">
        <f t="shared" ca="1" si="447"/>
        <v>0</v>
      </c>
      <c r="E4087" s="13" cm="1">
        <f t="array" aca="1" ref="E4087" ca="1">IF(ISBLANK(INDIRECT(ADDRESS(ROW(B4087)+$N$5,COLUMN(B4087)))),"",(INDIRECT(ADDRESS(ROW(B4087)+$N$5,COLUMN(B4087)))/B4087-1))</f>
        <v>8.1343139851216995E-2</v>
      </c>
      <c r="F4087" s="5" t="str">
        <f t="shared" ca="1" si="451"/>
        <v>MAI</v>
      </c>
      <c r="G4087" s="11" t="str">
        <f t="shared" ca="1" si="448"/>
        <v>NESSUNO</v>
      </c>
      <c r="H4087" s="17" t="str" cm="1">
        <f t="array" aca="1" ref="H4087" ca="1">IF(F4087="MAI","NESSUNO",INDIRECT(ADDRESS(ROW()+$N$5,2)))</f>
        <v>NESSUNO</v>
      </c>
      <c r="I4087" s="11">
        <f t="shared" ca="1" si="449"/>
        <v>3.3114752069042197</v>
      </c>
      <c r="J4087" s="13">
        <f t="shared" ca="1" si="445"/>
        <v>1.9930876127935454E-2</v>
      </c>
      <c r="K4087" s="13" t="b">
        <f t="shared" ca="1" si="450"/>
        <v>0</v>
      </c>
    </row>
    <row r="4088" spans="1:11" x14ac:dyDescent="0.2">
      <c r="A4088" s="5">
        <f>IndiciMSCI!A4088</f>
        <v>42611</v>
      </c>
      <c r="B4088" cm="1">
        <f t="array" ref="B4088">INDEX(IndiciMSCI!A:Y,ROW(),Sheet1!$O$2)</f>
        <v>168.733</v>
      </c>
      <c r="C4088">
        <f t="shared" ca="1" si="446"/>
        <v>161.26740000000001</v>
      </c>
      <c r="D4088" t="b">
        <f t="shared" ca="1" si="447"/>
        <v>0</v>
      </c>
      <c r="E4088" s="13" cm="1">
        <f t="array" aca="1" ref="E4088" ca="1">IF(ISBLANK(INDIRECT(ADDRESS(ROW(B4088)+$N$5,COLUMN(B4088)))),"",(INDIRECT(ADDRESS(ROW(B4088)+$N$5,COLUMN(B4088)))/B4088-1))</f>
        <v>5.9419319279571781E-2</v>
      </c>
      <c r="F4088" s="5" t="str">
        <f t="shared" ca="1" si="451"/>
        <v>MAI</v>
      </c>
      <c r="G4088" s="11" t="str">
        <f t="shared" ca="1" si="448"/>
        <v>NESSUNO</v>
      </c>
      <c r="H4088" s="17" t="str" cm="1">
        <f t="array" aca="1" ref="H4088" ca="1">IF(F4088="MAI","NESSUNO",INDIRECT(ADDRESS(ROW()+$N$5,2)))</f>
        <v>NESSUNO</v>
      </c>
      <c r="I4088" s="11">
        <f t="shared" ca="1" si="449"/>
        <v>3.3629965216949529</v>
      </c>
      <c r="J4088" s="13">
        <f t="shared" ca="1" si="445"/>
        <v>1.9930876127935572E-2</v>
      </c>
      <c r="K4088" s="13" t="b">
        <f t="shared" ca="1" si="450"/>
        <v>0</v>
      </c>
    </row>
    <row r="4089" spans="1:11" x14ac:dyDescent="0.2">
      <c r="A4089" s="5">
        <f>IndiciMSCI!A4089</f>
        <v>42612</v>
      </c>
      <c r="B4089" cm="1">
        <f t="array" ref="B4089">INDEX(IndiciMSCI!A:Y,ROW(),Sheet1!$O$2)</f>
        <v>167.93600000000001</v>
      </c>
      <c r="C4089">
        <f t="shared" ca="1" si="446"/>
        <v>161.26740000000001</v>
      </c>
      <c r="D4089" t="b">
        <f t="shared" ca="1" si="447"/>
        <v>0</v>
      </c>
      <c r="E4089" s="13" cm="1">
        <f t="array" aca="1" ref="E4089" ca="1">IF(ISBLANK(INDIRECT(ADDRESS(ROW(B4089)+$N$5,COLUMN(B4089)))),"",(INDIRECT(ADDRESS(ROW(B4089)+$N$5,COLUMN(B4089)))/B4089-1))</f>
        <v>6.0785060975609762E-2</v>
      </c>
      <c r="F4089" s="5" t="str">
        <f t="shared" ca="1" si="451"/>
        <v>MAI</v>
      </c>
      <c r="G4089" s="11" t="str">
        <f t="shared" ca="1" si="448"/>
        <v>NESSUNO</v>
      </c>
      <c r="H4089" s="17" t="str" cm="1">
        <f t="array" aca="1" ref="H4089" ca="1">IF(F4089="MAI","NESSUNO",INDIRECT(ADDRESS(ROW()+$N$5,2)))</f>
        <v>NESSUNO</v>
      </c>
      <c r="I4089" s="11">
        <f t="shared" ca="1" si="449"/>
        <v>3.3471116134209922</v>
      </c>
      <c r="J4089" s="13">
        <f t="shared" ca="1" si="445"/>
        <v>1.9930876127935596E-2</v>
      </c>
      <c r="K4089" s="13" t="b">
        <f t="shared" ca="1" si="450"/>
        <v>0</v>
      </c>
    </row>
    <row r="4090" spans="1:11" x14ac:dyDescent="0.2">
      <c r="A4090" s="5">
        <f>IndiciMSCI!A4090</f>
        <v>42613</v>
      </c>
      <c r="B4090" cm="1">
        <f t="array" ref="B4090">INDEX(IndiciMSCI!A:Y,ROW(),Sheet1!$O$2)</f>
        <v>169.24799999999999</v>
      </c>
      <c r="C4090">
        <f t="shared" ca="1" si="446"/>
        <v>161.26740000000001</v>
      </c>
      <c r="D4090" t="b">
        <f t="shared" ca="1" si="447"/>
        <v>0</v>
      </c>
      <c r="E4090" s="13" cm="1">
        <f t="array" aca="1" ref="E4090" ca="1">IF(ISBLANK(INDIRECT(ADDRESS(ROW(B4090)+$N$5,COLUMN(B4090)))),"",(INDIRECT(ADDRESS(ROW(B4090)+$N$5,COLUMN(B4090)))/B4090-1))</f>
        <v>5.4488088485536101E-2</v>
      </c>
      <c r="F4090" s="5" t="str">
        <f t="shared" ca="1" si="451"/>
        <v>MAI</v>
      </c>
      <c r="G4090" s="11" t="str">
        <f t="shared" ca="1" si="448"/>
        <v>NESSUNO</v>
      </c>
      <c r="H4090" s="17" t="str" cm="1">
        <f t="array" aca="1" ref="H4090" ca="1">IF(F4090="MAI","NESSUNO",INDIRECT(ADDRESS(ROW()+$N$5,2)))</f>
        <v>NESSUNO</v>
      </c>
      <c r="I4090" s="11">
        <f t="shared" ca="1" si="449"/>
        <v>3.3732609229008403</v>
      </c>
      <c r="J4090" s="13">
        <f t="shared" ca="1" si="445"/>
        <v>1.9930876127935575E-2</v>
      </c>
      <c r="K4090" s="13" t="b">
        <f t="shared" ca="1" si="450"/>
        <v>0</v>
      </c>
    </row>
    <row r="4091" spans="1:11" x14ac:dyDescent="0.2">
      <c r="A4091" s="5">
        <f>IndiciMSCI!A4091</f>
        <v>42614</v>
      </c>
      <c r="B4091" cm="1">
        <f t="array" ref="B4091">INDEX(IndiciMSCI!A:Y,ROW(),Sheet1!$O$2)</f>
        <v>169.804</v>
      </c>
      <c r="C4091">
        <f t="shared" ca="1" si="446"/>
        <v>161.26740000000001</v>
      </c>
      <c r="D4091" t="b">
        <f t="shared" ca="1" si="447"/>
        <v>0</v>
      </c>
      <c r="E4091" s="13" cm="1">
        <f t="array" aca="1" ref="E4091" ca="1">IF(ISBLANK(INDIRECT(ADDRESS(ROW(B4091)+$N$5,COLUMN(B4091)))),"",(INDIRECT(ADDRESS(ROW(B4091)+$N$5,COLUMN(B4091)))/B4091-1))</f>
        <v>6.1588655155355498E-2</v>
      </c>
      <c r="F4091" s="5" t="str">
        <f t="shared" ca="1" si="451"/>
        <v>MAI</v>
      </c>
      <c r="G4091" s="11" t="str">
        <f t="shared" ca="1" si="448"/>
        <v>NESSUNO</v>
      </c>
      <c r="H4091" s="17" t="str" cm="1">
        <f t="array" aca="1" ref="H4091" ca="1">IF(F4091="MAI","NESSUNO",INDIRECT(ADDRESS(ROW()+$N$5,2)))</f>
        <v>NESSUNO</v>
      </c>
      <c r="I4091" s="11">
        <f t="shared" ca="1" si="449"/>
        <v>3.3843424900279615</v>
      </c>
      <c r="J4091" s="13">
        <f t="shared" ca="1" si="445"/>
        <v>1.993087612793551E-2</v>
      </c>
      <c r="K4091" s="13" t="b">
        <f t="shared" ca="1" si="450"/>
        <v>0</v>
      </c>
    </row>
    <row r="4092" spans="1:11" x14ac:dyDescent="0.2">
      <c r="A4092" s="5">
        <f>IndiciMSCI!A4092</f>
        <v>42615</v>
      </c>
      <c r="B4092" cm="1">
        <f t="array" ref="B4092">INDEX(IndiciMSCI!A:Y,ROW(),Sheet1!$O$2)</f>
        <v>169.172</v>
      </c>
      <c r="C4092">
        <f t="shared" ca="1" si="446"/>
        <v>161.26740000000001</v>
      </c>
      <c r="D4092" t="b">
        <f t="shared" ca="1" si="447"/>
        <v>0</v>
      </c>
      <c r="E4092" s="13" cm="1">
        <f t="array" aca="1" ref="E4092" ca="1">IF(ISBLANK(INDIRECT(ADDRESS(ROW(B4092)+$N$5,COLUMN(B4092)))),"",(INDIRECT(ADDRESS(ROW(B4092)+$N$5,COLUMN(B4092)))/B4092-1))</f>
        <v>6.6051119570614603E-2</v>
      </c>
      <c r="F4092" s="5" t="str">
        <f t="shared" ca="1" si="451"/>
        <v>MAI</v>
      </c>
      <c r="G4092" s="11" t="str">
        <f t="shared" ca="1" si="448"/>
        <v>NESSUNO</v>
      </c>
      <c r="H4092" s="17" t="str" cm="1">
        <f t="array" aca="1" ref="H4092" ca="1">IF(F4092="MAI","NESSUNO",INDIRECT(ADDRESS(ROW()+$N$5,2)))</f>
        <v>NESSUNO</v>
      </c>
      <c r="I4092" s="11">
        <f t="shared" ca="1" si="449"/>
        <v>3.3717461763150993</v>
      </c>
      <c r="J4092" s="13">
        <f t="shared" ca="1" si="445"/>
        <v>1.9930876127935471E-2</v>
      </c>
      <c r="K4092" s="13" t="b">
        <f t="shared" ca="1" si="450"/>
        <v>0</v>
      </c>
    </row>
    <row r="4093" spans="1:11" x14ac:dyDescent="0.2">
      <c r="A4093" s="5">
        <f>IndiciMSCI!A4093</f>
        <v>42618</v>
      </c>
      <c r="B4093" cm="1">
        <f t="array" ref="B4093">INDEX(IndiciMSCI!A:Y,ROW(),Sheet1!$O$2)</f>
        <v>171.07599999999999</v>
      </c>
      <c r="C4093">
        <f t="shared" ca="1" si="446"/>
        <v>161.26740000000001</v>
      </c>
      <c r="D4093" t="b">
        <f t="shared" ca="1" si="447"/>
        <v>0</v>
      </c>
      <c r="E4093" s="13" cm="1">
        <f t="array" aca="1" ref="E4093" ca="1">IF(ISBLANK(INDIRECT(ADDRESS(ROW(B4093)+$N$5,COLUMN(B4093)))),"",(INDIRECT(ADDRESS(ROW(B4093)+$N$5,COLUMN(B4093)))/B4093-1))</f>
        <v>4.8475531342795142E-2</v>
      </c>
      <c r="F4093" s="5" t="str">
        <f t="shared" ca="1" si="451"/>
        <v>MAI</v>
      </c>
      <c r="G4093" s="11" t="str">
        <f t="shared" ca="1" si="448"/>
        <v>NESSUNO</v>
      </c>
      <c r="H4093" s="17" t="str" cm="1">
        <f t="array" aca="1" ref="H4093" ca="1">IF(F4093="MAI","NESSUNO",INDIRECT(ADDRESS(ROW()+$N$5,2)))</f>
        <v>NESSUNO</v>
      </c>
      <c r="I4093" s="11">
        <f t="shared" ca="1" si="449"/>
        <v>3.4096945644627112</v>
      </c>
      <c r="J4093" s="13">
        <f t="shared" ca="1" si="445"/>
        <v>1.9930876127935603E-2</v>
      </c>
      <c r="K4093" s="13" t="b">
        <f t="shared" ca="1" si="450"/>
        <v>0</v>
      </c>
    </row>
    <row r="4094" spans="1:11" x14ac:dyDescent="0.2">
      <c r="A4094" s="5">
        <f>IndiciMSCI!A4094</f>
        <v>42619</v>
      </c>
      <c r="B4094" cm="1">
        <f t="array" ref="B4094">INDEX(IndiciMSCI!A:Y,ROW(),Sheet1!$O$2)</f>
        <v>172.446</v>
      </c>
      <c r="C4094">
        <f t="shared" ca="1" si="446"/>
        <v>161.26740000000001</v>
      </c>
      <c r="D4094" t="b">
        <f t="shared" ca="1" si="447"/>
        <v>0</v>
      </c>
      <c r="E4094" s="13" cm="1">
        <f t="array" aca="1" ref="E4094" ca="1">IF(ISBLANK(INDIRECT(ADDRESS(ROW(B4094)+$N$5,COLUMN(B4094)))),"",(INDIRECT(ADDRESS(ROW(B4094)+$N$5,COLUMN(B4094)))/B4094-1))</f>
        <v>3.8870139058023945E-2</v>
      </c>
      <c r="F4094" s="5" t="str">
        <f t="shared" ca="1" si="451"/>
        <v>MAI</v>
      </c>
      <c r="G4094" s="11" t="str">
        <f t="shared" ca="1" si="448"/>
        <v>NESSUNO</v>
      </c>
      <c r="H4094" s="17" t="str" cm="1">
        <f t="array" aca="1" ref="H4094" ca="1">IF(F4094="MAI","NESSUNO",INDIRECT(ADDRESS(ROW()+$N$5,2)))</f>
        <v>NESSUNO</v>
      </c>
      <c r="I4094" s="11">
        <f t="shared" ca="1" si="449"/>
        <v>3.4369998647579791</v>
      </c>
      <c r="J4094" s="13">
        <f t="shared" ca="1" si="445"/>
        <v>1.9930876127935582E-2</v>
      </c>
      <c r="K4094" s="13" t="b">
        <f t="shared" ca="1" si="450"/>
        <v>0</v>
      </c>
    </row>
    <row r="4095" spans="1:11" x14ac:dyDescent="0.2">
      <c r="A4095" s="5">
        <f>IndiciMSCI!A4095</f>
        <v>42620</v>
      </c>
      <c r="B4095" cm="1">
        <f t="array" ref="B4095">INDEX(IndiciMSCI!A:Y,ROW(),Sheet1!$O$2)</f>
        <v>172.78</v>
      </c>
      <c r="C4095">
        <f t="shared" ca="1" si="446"/>
        <v>161.26740000000001</v>
      </c>
      <c r="D4095" t="b">
        <f t="shared" ca="1" si="447"/>
        <v>0</v>
      </c>
      <c r="E4095" s="13" cm="1">
        <f t="array" aca="1" ref="E4095" ca="1">IF(ISBLANK(INDIRECT(ADDRESS(ROW(B4095)+$N$5,COLUMN(B4095)))),"",(INDIRECT(ADDRESS(ROW(B4095)+$N$5,COLUMN(B4095)))/B4095-1))</f>
        <v>3.6126866535478586E-2</v>
      </c>
      <c r="F4095" s="5" t="str">
        <f t="shared" ca="1" si="451"/>
        <v>MAI</v>
      </c>
      <c r="G4095" s="11" t="str">
        <f t="shared" ca="1" si="448"/>
        <v>NESSUNO</v>
      </c>
      <c r="H4095" s="17" t="str" cm="1">
        <f t="array" aca="1" ref="H4095" ca="1">IF(F4095="MAI","NESSUNO",INDIRECT(ADDRESS(ROW()+$N$5,2)))</f>
        <v>NESSUNO</v>
      </c>
      <c r="I4095" s="11">
        <f t="shared" ca="1" si="449"/>
        <v>3.4436567773846889</v>
      </c>
      <c r="J4095" s="13">
        <f t="shared" ca="1" si="445"/>
        <v>1.9930876127935461E-2</v>
      </c>
      <c r="K4095" s="13" t="b">
        <f t="shared" ca="1" si="450"/>
        <v>0</v>
      </c>
    </row>
    <row r="4096" spans="1:11" x14ac:dyDescent="0.2">
      <c r="A4096" s="5">
        <f>IndiciMSCI!A4096</f>
        <v>42621</v>
      </c>
      <c r="B4096" cm="1">
        <f t="array" ref="B4096">INDEX(IndiciMSCI!A:Y,ROW(),Sheet1!$O$2)</f>
        <v>171.857</v>
      </c>
      <c r="C4096">
        <f t="shared" ca="1" si="446"/>
        <v>161.26740000000001</v>
      </c>
      <c r="D4096" t="b">
        <f t="shared" ca="1" si="447"/>
        <v>0</v>
      </c>
      <c r="E4096" s="13" cm="1">
        <f t="array" aca="1" ref="E4096" ca="1">IF(ISBLANK(INDIRECT(ADDRESS(ROW(B4096)+$N$5,COLUMN(B4096)))),"",(INDIRECT(ADDRESS(ROW(B4096)+$N$5,COLUMN(B4096)))/B4096-1))</f>
        <v>4.2820484472555709E-2</v>
      </c>
      <c r="F4096" s="5" t="str">
        <f t="shared" ca="1" si="451"/>
        <v>MAI</v>
      </c>
      <c r="G4096" s="11" t="str">
        <f t="shared" ca="1" si="448"/>
        <v>NESSUNO</v>
      </c>
      <c r="H4096" s="17" t="str" cm="1">
        <f t="array" aca="1" ref="H4096" ca="1">IF(F4096="MAI","NESSUNO",INDIRECT(ADDRESS(ROW()+$N$5,2)))</f>
        <v>NESSUNO</v>
      </c>
      <c r="I4096" s="11">
        <f t="shared" ca="1" si="449"/>
        <v>3.4252605787186212</v>
      </c>
      <c r="J4096" s="13">
        <f t="shared" ca="1" si="445"/>
        <v>1.9930876127935558E-2</v>
      </c>
      <c r="K4096" s="13" t="b">
        <f t="shared" ca="1" si="450"/>
        <v>0</v>
      </c>
    </row>
    <row r="4097" spans="1:11" x14ac:dyDescent="0.2">
      <c r="A4097" s="5">
        <f>IndiciMSCI!A4097</f>
        <v>42622</v>
      </c>
      <c r="B4097" cm="1">
        <f t="array" ref="B4097">INDEX(IndiciMSCI!A:Y,ROW(),Sheet1!$O$2)</f>
        <v>170.797</v>
      </c>
      <c r="C4097">
        <f t="shared" ca="1" si="446"/>
        <v>161.26740000000001</v>
      </c>
      <c r="D4097" t="b">
        <f t="shared" ca="1" si="447"/>
        <v>0</v>
      </c>
      <c r="E4097" s="13" cm="1">
        <f t="array" aca="1" ref="E4097" ca="1">IF(ISBLANK(INDIRECT(ADDRESS(ROW(B4097)+$N$5,COLUMN(B4097)))),"",(INDIRECT(ADDRESS(ROW(B4097)+$N$5,COLUMN(B4097)))/B4097-1))</f>
        <v>5.032289794317224E-2</v>
      </c>
      <c r="F4097" s="5" t="str">
        <f t="shared" ca="1" si="451"/>
        <v>MAI</v>
      </c>
      <c r="G4097" s="11" t="str">
        <f t="shared" ca="1" si="448"/>
        <v>NESSUNO</v>
      </c>
      <c r="H4097" s="17" t="str" cm="1">
        <f t="array" aca="1" ref="H4097" ca="1">IF(F4097="MAI","NESSUNO",INDIRECT(ADDRESS(ROW()+$N$5,2)))</f>
        <v>NESSUNO</v>
      </c>
      <c r="I4097" s="11">
        <f t="shared" ca="1" si="449"/>
        <v>3.4041338500230154</v>
      </c>
      <c r="J4097" s="13">
        <f t="shared" ca="1" si="445"/>
        <v>1.9930876127935593E-2</v>
      </c>
      <c r="K4097" s="13" t="b">
        <f t="shared" ca="1" si="450"/>
        <v>0</v>
      </c>
    </row>
    <row r="4098" spans="1:11" x14ac:dyDescent="0.2">
      <c r="A4098" s="5">
        <f>IndiciMSCI!A4098</f>
        <v>42625</v>
      </c>
      <c r="B4098" cm="1">
        <f t="array" ref="B4098">INDEX(IndiciMSCI!A:Y,ROW(),Sheet1!$O$2)</f>
        <v>169.279</v>
      </c>
      <c r="C4098">
        <f t="shared" ca="1" si="446"/>
        <v>161.26740000000001</v>
      </c>
      <c r="D4098" t="b">
        <f t="shared" ca="1" si="447"/>
        <v>0</v>
      </c>
      <c r="E4098" s="13" cm="1">
        <f t="array" aca="1" ref="E4098" ca="1">IF(ISBLANK(INDIRECT(ADDRESS(ROW(B4098)+$N$5,COLUMN(B4098)))),"",(INDIRECT(ADDRESS(ROW(B4098)+$N$5,COLUMN(B4098)))/B4098-1))</f>
        <v>6.6304739512875077E-2</v>
      </c>
      <c r="F4098" s="5" t="str">
        <f t="shared" ca="1" si="451"/>
        <v>MAI</v>
      </c>
      <c r="G4098" s="11" t="str">
        <f t="shared" ca="1" si="448"/>
        <v>NESSUNO</v>
      </c>
      <c r="H4098" s="17" t="str" cm="1">
        <f t="array" aca="1" ref="H4098" ca="1">IF(F4098="MAI","NESSUNO",INDIRECT(ADDRESS(ROW()+$N$5,2)))</f>
        <v>NESSUNO</v>
      </c>
      <c r="I4098" s="11">
        <f t="shared" ca="1" si="449"/>
        <v>3.3738787800608065</v>
      </c>
      <c r="J4098" s="13">
        <f t="shared" ref="J4098:J4161" ca="1" si="452">IF(E4098="","",IF(F4098="MAI",I4098/B4098,(H4098-G4098+I4098)/G4098))</f>
        <v>1.9930876127935579E-2</v>
      </c>
      <c r="K4098" s="13" t="b">
        <f t="shared" ca="1" si="450"/>
        <v>0</v>
      </c>
    </row>
    <row r="4099" spans="1:11" x14ac:dyDescent="0.2">
      <c r="A4099" s="5">
        <f>IndiciMSCI!A4099</f>
        <v>42626</v>
      </c>
      <c r="B4099" cm="1">
        <f t="array" ref="B4099">INDEX(IndiciMSCI!A:Y,ROW(),Sheet1!$O$2)</f>
        <v>168.483</v>
      </c>
      <c r="C4099">
        <f t="shared" ref="C4099:C4162" ca="1" si="453">MAX(INDIRECT("B"&amp;ROW()&amp;":B"&amp;MAX(2,ROW()-$N$3)))*(1-$N$4)</f>
        <v>161.26740000000001</v>
      </c>
      <c r="D4099" t="b">
        <f t="shared" ref="D4099:D4162" ca="1" si="454">B4099&lt;C4099</f>
        <v>0</v>
      </c>
      <c r="E4099" s="13" cm="1">
        <f t="array" aca="1" ref="E4099" ca="1">IF(ISBLANK(INDIRECT(ADDRESS(ROW(B4099)+$N$5,COLUMN(B4099)))),"",(INDIRECT(ADDRESS(ROW(B4099)+$N$5,COLUMN(B4099)))/B4099-1))</f>
        <v>7.4494162615812876E-2</v>
      </c>
      <c r="F4099" s="5" t="str">
        <f t="shared" ca="1" si="451"/>
        <v>MAI</v>
      </c>
      <c r="G4099" s="11" t="str">
        <f t="shared" ref="G4099:G4162" ca="1" si="455">IF(F4099="MAI","NESSUNO",INDEX(B:B,MATCH(F4099,A:A,0)))</f>
        <v>NESSUNO</v>
      </c>
      <c r="H4099" s="17" t="str" cm="1">
        <f t="array" aca="1" ref="H4099" ca="1">IF(F4099="MAI","NESSUNO",INDIRECT(ADDRESS(ROW()+$N$5,2)))</f>
        <v>NESSUNO</v>
      </c>
      <c r="I4099" s="11">
        <f t="shared" ref="I4099:I4162" ca="1" si="456">IF(F4099="MAI",B4099*(1+$N$6)^($N$5*(7/5)/365.25)-B4099, G4099*(1+$N$6)^((F4099-A4099)/365.25)-G4099)</f>
        <v>3.3580138026629527</v>
      </c>
      <c r="J4099" s="13">
        <f t="shared" ca="1" si="452"/>
        <v>1.9930876127935475E-2</v>
      </c>
      <c r="K4099" s="13" t="b">
        <f t="shared" ref="K4099:K4162" ca="1" si="457">IF(E4099="","",J4099&gt;E4099)</f>
        <v>0</v>
      </c>
    </row>
    <row r="4100" spans="1:11" x14ac:dyDescent="0.2">
      <c r="A4100" s="5">
        <f>IndiciMSCI!A4100</f>
        <v>42627</v>
      </c>
      <c r="B4100" cm="1">
        <f t="array" ref="B4100">INDEX(IndiciMSCI!A:Y,ROW(),Sheet1!$O$2)</f>
        <v>166.63300000000001</v>
      </c>
      <c r="C4100">
        <f t="shared" ca="1" si="453"/>
        <v>161.26740000000001</v>
      </c>
      <c r="D4100" t="b">
        <f t="shared" ca="1" si="454"/>
        <v>0</v>
      </c>
      <c r="E4100" s="13" cm="1">
        <f t="array" aca="1" ref="E4100" ca="1">IF(ISBLANK(INDIRECT(ADDRESS(ROW(B4100)+$N$5,COLUMN(B4100)))),"",(INDIRECT(ADDRESS(ROW(B4100)+$N$5,COLUMN(B4100)))/B4100-1))</f>
        <v>8.9382055175145192E-2</v>
      </c>
      <c r="F4100" s="5" t="str">
        <f t="shared" ca="1" si="451"/>
        <v>MAI</v>
      </c>
      <c r="G4100" s="11" t="str">
        <f t="shared" ca="1" si="455"/>
        <v>NESSUNO</v>
      </c>
      <c r="H4100" s="17" t="str" cm="1">
        <f t="array" aca="1" ref="H4100" ca="1">IF(F4100="MAI","NESSUNO",INDIRECT(ADDRESS(ROW()+$N$5,2)))</f>
        <v>NESSUNO</v>
      </c>
      <c r="I4100" s="11">
        <f t="shared" ca="1" si="456"/>
        <v>3.3211416818262762</v>
      </c>
      <c r="J4100" s="13">
        <f t="shared" ca="1" si="452"/>
        <v>1.9930876127935499E-2</v>
      </c>
      <c r="K4100" s="13" t="b">
        <f t="shared" ca="1" si="457"/>
        <v>0</v>
      </c>
    </row>
    <row r="4101" spans="1:11" x14ac:dyDescent="0.2">
      <c r="A4101" s="5">
        <f>IndiciMSCI!A4101</f>
        <v>42628</v>
      </c>
      <c r="B4101" cm="1">
        <f t="array" ref="B4101">INDEX(IndiciMSCI!A:Y,ROW(),Sheet1!$O$2)</f>
        <v>165.208</v>
      </c>
      <c r="C4101">
        <f t="shared" ca="1" si="453"/>
        <v>161.26740000000001</v>
      </c>
      <c r="D4101" t="b">
        <f t="shared" ca="1" si="454"/>
        <v>0</v>
      </c>
      <c r="E4101" s="13" cm="1">
        <f t="array" aca="1" ref="E4101" ca="1">IF(ISBLANK(INDIRECT(ADDRESS(ROW(B4101)+$N$5,COLUMN(B4101)))),"",(INDIRECT(ADDRESS(ROW(B4101)+$N$5,COLUMN(B4101)))/B4101-1))</f>
        <v>9.8790615466563425E-2</v>
      </c>
      <c r="F4101" s="5" t="str">
        <f t="shared" ca="1" si="451"/>
        <v>MAI</v>
      </c>
      <c r="G4101" s="11" t="str">
        <f t="shared" ca="1" si="455"/>
        <v>NESSUNO</v>
      </c>
      <c r="H4101" s="17" t="str" cm="1">
        <f t="array" aca="1" ref="H4101" ca="1">IF(F4101="MAI","NESSUNO",INDIRECT(ADDRESS(ROW()+$N$5,2)))</f>
        <v>NESSUNO</v>
      </c>
      <c r="I4101" s="11">
        <f t="shared" ca="1" si="456"/>
        <v>3.292740183343966</v>
      </c>
      <c r="J4101" s="13">
        <f t="shared" ca="1" si="452"/>
        <v>1.9930876127935489E-2</v>
      </c>
      <c r="K4101" s="13" t="b">
        <f t="shared" ca="1" si="457"/>
        <v>0</v>
      </c>
    </row>
    <row r="4102" spans="1:11" x14ac:dyDescent="0.2">
      <c r="A4102" s="5">
        <f>IndiciMSCI!A4102</f>
        <v>42629</v>
      </c>
      <c r="B4102" cm="1">
        <f t="array" ref="B4102">INDEX(IndiciMSCI!A:Y,ROW(),Sheet1!$O$2)</f>
        <v>167.83699999999999</v>
      </c>
      <c r="C4102">
        <f t="shared" ca="1" si="453"/>
        <v>161.26740000000001</v>
      </c>
      <c r="D4102" t="b">
        <f t="shared" ca="1" si="454"/>
        <v>0</v>
      </c>
      <c r="E4102" s="13" cm="1">
        <f t="array" aca="1" ref="E4102" ca="1">IF(ISBLANK(INDIRECT(ADDRESS(ROW(B4102)+$N$5,COLUMN(B4102)))),"",(INDIRECT(ADDRESS(ROW(B4102)+$N$5,COLUMN(B4102)))/B4102-1))</f>
        <v>7.3738210287362271E-2</v>
      </c>
      <c r="F4102" s="5" t="str">
        <f t="shared" ca="1" si="451"/>
        <v>MAI</v>
      </c>
      <c r="G4102" s="11" t="str">
        <f t="shared" ca="1" si="455"/>
        <v>NESSUNO</v>
      </c>
      <c r="H4102" s="17" t="str" cm="1">
        <f t="array" aca="1" ref="H4102" ca="1">IF(F4102="MAI","NESSUNO",INDIRECT(ADDRESS(ROW()+$N$5,2)))</f>
        <v>NESSUNO</v>
      </c>
      <c r="I4102" s="11">
        <f t="shared" ca="1" si="456"/>
        <v>3.3451384566843103</v>
      </c>
      <c r="J4102" s="13">
        <f t="shared" ca="1" si="452"/>
        <v>1.9930876127935499E-2</v>
      </c>
      <c r="K4102" s="13" t="b">
        <f t="shared" ca="1" si="457"/>
        <v>0</v>
      </c>
    </row>
    <row r="4103" spans="1:11" x14ac:dyDescent="0.2">
      <c r="A4103" s="5">
        <f>IndiciMSCI!A4103</f>
        <v>42632</v>
      </c>
      <c r="B4103" cm="1">
        <f t="array" ref="B4103">INDEX(IndiciMSCI!A:Y,ROW(),Sheet1!$O$2)</f>
        <v>168.327</v>
      </c>
      <c r="C4103">
        <f t="shared" ca="1" si="453"/>
        <v>161.26740000000001</v>
      </c>
      <c r="D4103" t="b">
        <f t="shared" ca="1" si="454"/>
        <v>0</v>
      </c>
      <c r="E4103" s="13" cm="1">
        <f t="array" aca="1" ref="E4103" ca="1">IF(ISBLANK(INDIRECT(ADDRESS(ROW(B4103)+$N$5,COLUMN(B4103)))),"",(INDIRECT(ADDRESS(ROW(B4103)+$N$5,COLUMN(B4103)))/B4103-1))</f>
        <v>6.6376754768991297E-2</v>
      </c>
      <c r="F4103" s="5" t="str">
        <f t="shared" ca="1" si="451"/>
        <v>MAI</v>
      </c>
      <c r="G4103" s="11" t="str">
        <f t="shared" ca="1" si="455"/>
        <v>NESSUNO</v>
      </c>
      <c r="H4103" s="17" t="str" cm="1">
        <f t="array" aca="1" ref="H4103" ca="1">IF(F4103="MAI","NESSUNO",INDIRECT(ADDRESS(ROW()+$N$5,2)))</f>
        <v>NESSUNO</v>
      </c>
      <c r="I4103" s="11">
        <f t="shared" ca="1" si="456"/>
        <v>3.3549045859870148</v>
      </c>
      <c r="J4103" s="13">
        <f t="shared" ca="1" si="452"/>
        <v>1.9930876127935596E-2</v>
      </c>
      <c r="K4103" s="13" t="b">
        <f t="shared" ca="1" si="457"/>
        <v>0</v>
      </c>
    </row>
    <row r="4104" spans="1:11" x14ac:dyDescent="0.2">
      <c r="A4104" s="5">
        <f>IndiciMSCI!A4104</f>
        <v>42633</v>
      </c>
      <c r="B4104" cm="1">
        <f t="array" ref="B4104">INDEX(IndiciMSCI!A:Y,ROW(),Sheet1!$O$2)</f>
        <v>169.375</v>
      </c>
      <c r="C4104">
        <f t="shared" ca="1" si="453"/>
        <v>161.26740000000001</v>
      </c>
      <c r="D4104" t="b">
        <f t="shared" ca="1" si="454"/>
        <v>0</v>
      </c>
      <c r="E4104" s="13" cm="1">
        <f t="array" aca="1" ref="E4104" ca="1">IF(ISBLANK(INDIRECT(ADDRESS(ROW(B4104)+$N$5,COLUMN(B4104)))),"",(INDIRECT(ADDRESS(ROW(B4104)+$N$5,COLUMN(B4104)))/B4104-1))</f>
        <v>7.8335055350553517E-2</v>
      </c>
      <c r="F4104" s="5" t="str">
        <f t="shared" ca="1" si="451"/>
        <v>MAI</v>
      </c>
      <c r="G4104" s="11" t="str">
        <f t="shared" ca="1" si="455"/>
        <v>NESSUNO</v>
      </c>
      <c r="H4104" s="17" t="str" cm="1">
        <f t="array" aca="1" ref="H4104" ca="1">IF(F4104="MAI","NESSUNO",INDIRECT(ADDRESS(ROW()+$N$5,2)))</f>
        <v>NESSUNO</v>
      </c>
      <c r="I4104" s="11">
        <f t="shared" ca="1" si="456"/>
        <v>3.3757921441690826</v>
      </c>
      <c r="J4104" s="13">
        <f t="shared" ca="1" si="452"/>
        <v>1.9930876127935544E-2</v>
      </c>
      <c r="K4104" s="13" t="b">
        <f t="shared" ca="1" si="457"/>
        <v>0</v>
      </c>
    </row>
    <row r="4105" spans="1:11" x14ac:dyDescent="0.2">
      <c r="A4105" s="5">
        <f>IndiciMSCI!A4105</f>
        <v>42634</v>
      </c>
      <c r="B4105" cm="1">
        <f t="array" ref="B4105">INDEX(IndiciMSCI!A:Y,ROW(),Sheet1!$O$2)</f>
        <v>176.09399999999999</v>
      </c>
      <c r="C4105">
        <f t="shared" ca="1" si="453"/>
        <v>161.26740000000001</v>
      </c>
      <c r="D4105" t="b">
        <f t="shared" ca="1" si="454"/>
        <v>0</v>
      </c>
      <c r="E4105" s="13" cm="1">
        <f t="array" aca="1" ref="E4105" ca="1">IF(ISBLANK(INDIRECT(ADDRESS(ROW(B4105)+$N$5,COLUMN(B4105)))),"",(INDIRECT(ADDRESS(ROW(B4105)+$N$5,COLUMN(B4105)))/B4105-1))</f>
        <v>3.7054073392619902E-2</v>
      </c>
      <c r="F4105" s="5" t="str">
        <f t="shared" ca="1" si="451"/>
        <v>MAI</v>
      </c>
      <c r="G4105" s="11" t="str">
        <f t="shared" ca="1" si="455"/>
        <v>NESSUNO</v>
      </c>
      <c r="H4105" s="17" t="str" cm="1">
        <f t="array" aca="1" ref="H4105" ca="1">IF(F4105="MAI","NESSUNO",INDIRECT(ADDRESS(ROW()+$N$5,2)))</f>
        <v>NESSUNO</v>
      </c>
      <c r="I4105" s="11">
        <f t="shared" ca="1" si="456"/>
        <v>3.5097077008726671</v>
      </c>
      <c r="J4105" s="13">
        <f t="shared" ca="1" si="452"/>
        <v>1.9930876127935461E-2</v>
      </c>
      <c r="K4105" s="13" t="b">
        <f t="shared" ca="1" si="457"/>
        <v>0</v>
      </c>
    </row>
    <row r="4106" spans="1:11" x14ac:dyDescent="0.2">
      <c r="A4106" s="5">
        <f>IndiciMSCI!A4106</f>
        <v>42635</v>
      </c>
      <c r="B4106" cm="1">
        <f t="array" ref="B4106">INDEX(IndiciMSCI!A:Y,ROW(),Sheet1!$O$2)</f>
        <v>174.35599999999999</v>
      </c>
      <c r="C4106">
        <f t="shared" ca="1" si="453"/>
        <v>161.26740000000001</v>
      </c>
      <c r="D4106" t="b">
        <f t="shared" ca="1" si="454"/>
        <v>0</v>
      </c>
      <c r="E4106" s="13" cm="1">
        <f t="array" aca="1" ref="E4106" ca="1">IF(ISBLANK(INDIRECT(ADDRESS(ROW(B4106)+$N$5,COLUMN(B4106)))),"",(INDIRECT(ADDRESS(ROW(B4106)+$N$5,COLUMN(B4106)))/B4106-1))</f>
        <v>4.4879442061070529E-2</v>
      </c>
      <c r="F4106" s="5" t="str">
        <f t="shared" ca="1" si="451"/>
        <v>MAI</v>
      </c>
      <c r="G4106" s="11" t="str">
        <f t="shared" ca="1" si="455"/>
        <v>NESSUNO</v>
      </c>
      <c r="H4106" s="17" t="str" cm="1">
        <f t="array" aca="1" ref="H4106" ca="1">IF(F4106="MAI","NESSUNO",INDIRECT(ADDRESS(ROW()+$N$5,2)))</f>
        <v>NESSUNO</v>
      </c>
      <c r="I4106" s="11">
        <f t="shared" ca="1" si="456"/>
        <v>3.4750678381623175</v>
      </c>
      <c r="J4106" s="13">
        <f t="shared" ca="1" si="452"/>
        <v>1.9930876127935475E-2</v>
      </c>
      <c r="K4106" s="13" t="b">
        <f t="shared" ca="1" si="457"/>
        <v>0</v>
      </c>
    </row>
    <row r="4107" spans="1:11" x14ac:dyDescent="0.2">
      <c r="A4107" s="5">
        <f>IndiciMSCI!A4107</f>
        <v>42636</v>
      </c>
      <c r="B4107" cm="1">
        <f t="array" ref="B4107">INDEX(IndiciMSCI!A:Y,ROW(),Sheet1!$O$2)</f>
        <v>173.64099999999999</v>
      </c>
      <c r="C4107">
        <f t="shared" ca="1" si="453"/>
        <v>161.26740000000001</v>
      </c>
      <c r="D4107" t="b">
        <f t="shared" ca="1" si="454"/>
        <v>0</v>
      </c>
      <c r="E4107" s="13" cm="1">
        <f t="array" aca="1" ref="E4107" ca="1">IF(ISBLANK(INDIRECT(ADDRESS(ROW(B4107)+$N$5,COLUMN(B4107)))),"",(INDIRECT(ADDRESS(ROW(B4107)+$N$5,COLUMN(B4107)))/B4107-1))</f>
        <v>4.728721903237143E-2</v>
      </c>
      <c r="F4107" s="5" t="str">
        <f t="shared" ca="1" si="451"/>
        <v>MAI</v>
      </c>
      <c r="G4107" s="11" t="str">
        <f t="shared" ca="1" si="455"/>
        <v>NESSUNO</v>
      </c>
      <c r="H4107" s="17" t="str" cm="1">
        <f t="array" aca="1" ref="H4107" ca="1">IF(F4107="MAI","NESSUNO",INDIRECT(ADDRESS(ROW()+$N$5,2)))</f>
        <v>NESSUNO</v>
      </c>
      <c r="I4107" s="11">
        <f t="shared" ca="1" si="456"/>
        <v>3.4608172617308526</v>
      </c>
      <c r="J4107" s="13">
        <f t="shared" ca="1" si="452"/>
        <v>1.9930876127935527E-2</v>
      </c>
      <c r="K4107" s="13" t="b">
        <f t="shared" ca="1" si="457"/>
        <v>0</v>
      </c>
    </row>
    <row r="4108" spans="1:11" x14ac:dyDescent="0.2">
      <c r="A4108" s="5">
        <f>IndiciMSCI!A4108</f>
        <v>42639</v>
      </c>
      <c r="B4108" cm="1">
        <f t="array" ref="B4108">INDEX(IndiciMSCI!A:Y,ROW(),Sheet1!$O$2)</f>
        <v>172.012</v>
      </c>
      <c r="C4108">
        <f t="shared" ca="1" si="453"/>
        <v>161.26740000000001</v>
      </c>
      <c r="D4108" t="b">
        <f t="shared" ca="1" si="454"/>
        <v>0</v>
      </c>
      <c r="E4108" s="13" cm="1">
        <f t="array" aca="1" ref="E4108" ca="1">IF(ISBLANK(INDIRECT(ADDRESS(ROW(B4108)+$N$5,COLUMN(B4108)))),"",(INDIRECT(ADDRESS(ROW(B4108)+$N$5,COLUMN(B4108)))/B4108-1))</f>
        <v>7.2000790642513302E-2</v>
      </c>
      <c r="F4108" s="5" t="str">
        <f t="shared" ca="1" si="451"/>
        <v>MAI</v>
      </c>
      <c r="G4108" s="11" t="str">
        <f t="shared" ca="1" si="455"/>
        <v>NESSUNO</v>
      </c>
      <c r="H4108" s="17" t="str" cm="1">
        <f t="array" aca="1" ref="H4108" ca="1">IF(F4108="MAI","NESSUNO",INDIRECT(ADDRESS(ROW()+$N$5,2)))</f>
        <v>NESSUNO</v>
      </c>
      <c r="I4108" s="11">
        <f t="shared" ca="1" si="456"/>
        <v>3.4283498645184523</v>
      </c>
      <c r="J4108" s="13">
        <f t="shared" ca="1" si="452"/>
        <v>1.9930876127935565E-2</v>
      </c>
      <c r="K4108" s="13" t="b">
        <f t="shared" ca="1" si="457"/>
        <v>0</v>
      </c>
    </row>
    <row r="4109" spans="1:11" x14ac:dyDescent="0.2">
      <c r="A4109" s="5">
        <f>IndiciMSCI!A4109</f>
        <v>42640</v>
      </c>
      <c r="B4109" cm="1">
        <f t="array" ref="B4109">INDEX(IndiciMSCI!A:Y,ROW(),Sheet1!$O$2)</f>
        <v>174.863</v>
      </c>
      <c r="C4109">
        <f t="shared" ca="1" si="453"/>
        <v>161.26740000000001</v>
      </c>
      <c r="D4109" t="b">
        <f t="shared" ca="1" si="454"/>
        <v>0</v>
      </c>
      <c r="E4109" s="13" cm="1">
        <f t="array" aca="1" ref="E4109" ca="1">IF(ISBLANK(INDIRECT(ADDRESS(ROW(B4109)+$N$5,COLUMN(B4109)))),"",(INDIRECT(ADDRESS(ROW(B4109)+$N$5,COLUMN(B4109)))/B4109-1))</f>
        <v>5.8079753864453965E-2</v>
      </c>
      <c r="F4109" s="5" t="str">
        <f t="shared" ca="1" si="451"/>
        <v>MAI</v>
      </c>
      <c r="G4109" s="11" t="str">
        <f t="shared" ca="1" si="455"/>
        <v>NESSUNO</v>
      </c>
      <c r="H4109" s="17" t="str" cm="1">
        <f t="array" aca="1" ref="H4109" ca="1">IF(F4109="MAI","NESSUNO",INDIRECT(ADDRESS(ROW()+$N$5,2)))</f>
        <v>NESSUNO</v>
      </c>
      <c r="I4109" s="11">
        <f t="shared" ca="1" si="456"/>
        <v>3.4851727923591795</v>
      </c>
      <c r="J4109" s="13">
        <f t="shared" ca="1" si="452"/>
        <v>1.9930876127935468E-2</v>
      </c>
      <c r="K4109" s="13" t="b">
        <f t="shared" ca="1" si="457"/>
        <v>0</v>
      </c>
    </row>
    <row r="4110" spans="1:11" x14ac:dyDescent="0.2">
      <c r="A4110" s="5">
        <f>IndiciMSCI!A4110</f>
        <v>42641</v>
      </c>
      <c r="B4110" cm="1">
        <f t="array" ref="B4110">INDEX(IndiciMSCI!A:Y,ROW(),Sheet1!$O$2)</f>
        <v>172.99199999999999</v>
      </c>
      <c r="C4110">
        <f t="shared" ca="1" si="453"/>
        <v>161.26740000000001</v>
      </c>
      <c r="D4110" t="b">
        <f t="shared" ca="1" si="454"/>
        <v>0</v>
      </c>
      <c r="E4110" s="13" cm="1">
        <f t="array" aca="1" ref="E4110" ca="1">IF(ISBLANK(INDIRECT(ADDRESS(ROW(B4110)+$N$5,COLUMN(B4110)))),"",(INDIRECT(ADDRESS(ROW(B4110)+$N$5,COLUMN(B4110)))/B4110-1))</f>
        <v>7.0916574176840497E-2</v>
      </c>
      <c r="F4110" s="5" t="str">
        <f t="shared" ca="1" si="451"/>
        <v>MAI</v>
      </c>
      <c r="G4110" s="11" t="str">
        <f t="shared" ca="1" si="455"/>
        <v>NESSUNO</v>
      </c>
      <c r="H4110" s="17" t="str" cm="1">
        <f t="array" aca="1" ref="H4110" ca="1">IF(F4110="MAI","NESSUNO",INDIRECT(ADDRESS(ROW()+$N$5,2)))</f>
        <v>NESSUNO</v>
      </c>
      <c r="I4110" s="11">
        <f t="shared" ca="1" si="456"/>
        <v>3.4478821231238328</v>
      </c>
      <c r="J4110" s="13">
        <f t="shared" ca="1" si="452"/>
        <v>1.9930876127935586E-2</v>
      </c>
      <c r="K4110" s="13" t="b">
        <f t="shared" ca="1" si="457"/>
        <v>0</v>
      </c>
    </row>
    <row r="4111" spans="1:11" x14ac:dyDescent="0.2">
      <c r="A4111" s="5">
        <f>IndiciMSCI!A4111</f>
        <v>42642</v>
      </c>
      <c r="B4111" cm="1">
        <f t="array" ref="B4111">INDEX(IndiciMSCI!A:Y,ROW(),Sheet1!$O$2)</f>
        <v>172.48099999999999</v>
      </c>
      <c r="C4111">
        <f t="shared" ca="1" si="453"/>
        <v>161.26740000000001</v>
      </c>
      <c r="D4111" t="b">
        <f t="shared" ca="1" si="454"/>
        <v>0</v>
      </c>
      <c r="E4111" s="13" cm="1">
        <f t="array" aca="1" ref="E4111" ca="1">IF(ISBLANK(INDIRECT(ADDRESS(ROW(B4111)+$N$5,COLUMN(B4111)))),"",(INDIRECT(ADDRESS(ROW(B4111)+$N$5,COLUMN(B4111)))/B4111-1))</f>
        <v>7.5022756129660584E-2</v>
      </c>
      <c r="F4111" s="5" t="str">
        <f t="shared" ca="1" si="451"/>
        <v>MAI</v>
      </c>
      <c r="G4111" s="11" t="str">
        <f t="shared" ca="1" si="455"/>
        <v>NESSUNO</v>
      </c>
      <c r="H4111" s="17" t="str" cm="1">
        <f t="array" aca="1" ref="H4111" ca="1">IF(F4111="MAI","NESSUNO",INDIRECT(ADDRESS(ROW()+$N$5,2)))</f>
        <v>NESSUNO</v>
      </c>
      <c r="I4111" s="11">
        <f t="shared" ca="1" si="456"/>
        <v>3.437697445422458</v>
      </c>
      <c r="J4111" s="13">
        <f t="shared" ca="1" si="452"/>
        <v>1.9930876127935589E-2</v>
      </c>
      <c r="K4111" s="13" t="b">
        <f t="shared" ca="1" si="457"/>
        <v>0</v>
      </c>
    </row>
    <row r="4112" spans="1:11" x14ac:dyDescent="0.2">
      <c r="A4112" s="5">
        <f>IndiciMSCI!A4112</f>
        <v>42643</v>
      </c>
      <c r="B4112" cm="1">
        <f t="array" ref="B4112">INDEX(IndiciMSCI!A:Y,ROW(),Sheet1!$O$2)</f>
        <v>170.42099999999999</v>
      </c>
      <c r="C4112">
        <f t="shared" ca="1" si="453"/>
        <v>161.26740000000001</v>
      </c>
      <c r="D4112" t="b">
        <f t="shared" ca="1" si="454"/>
        <v>0</v>
      </c>
      <c r="E4112" s="13" cm="1">
        <f t="array" aca="1" ref="E4112" ca="1">IF(ISBLANK(INDIRECT(ADDRESS(ROW(B4112)+$N$5,COLUMN(B4112)))),"",(INDIRECT(ADDRESS(ROW(B4112)+$N$5,COLUMN(B4112)))/B4112-1))</f>
        <v>8.4584646258383689E-2</v>
      </c>
      <c r="F4112" s="5" t="str">
        <f t="shared" ca="1" si="451"/>
        <v>MAI</v>
      </c>
      <c r="G4112" s="11" t="str">
        <f t="shared" ca="1" si="455"/>
        <v>NESSUNO</v>
      </c>
      <c r="H4112" s="17" t="str" cm="1">
        <f t="array" aca="1" ref="H4112" ca="1">IF(F4112="MAI","NESSUNO",INDIRECT(ADDRESS(ROW()+$N$5,2)))</f>
        <v>NESSUNO</v>
      </c>
      <c r="I4112" s="11">
        <f t="shared" ca="1" si="456"/>
        <v>3.3966398405989082</v>
      </c>
      <c r="J4112" s="13">
        <f t="shared" ca="1" si="452"/>
        <v>1.9930876127935572E-2</v>
      </c>
      <c r="K4112" s="13" t="b">
        <f t="shared" ca="1" si="457"/>
        <v>0</v>
      </c>
    </row>
    <row r="4113" spans="1:11" x14ac:dyDescent="0.2">
      <c r="A4113" s="5">
        <f>IndiciMSCI!A4113</f>
        <v>42646</v>
      </c>
      <c r="B4113" cm="1">
        <f t="array" ref="B4113">INDEX(IndiciMSCI!A:Y,ROW(),Sheet1!$O$2)</f>
        <v>171.03399999999999</v>
      </c>
      <c r="C4113">
        <f t="shared" ca="1" si="453"/>
        <v>161.26740000000001</v>
      </c>
      <c r="D4113" t="b">
        <f t="shared" ca="1" si="454"/>
        <v>0</v>
      </c>
      <c r="E4113" s="13" cm="1">
        <f t="array" aca="1" ref="E4113" ca="1">IF(ISBLANK(INDIRECT(ADDRESS(ROW(B4113)+$N$5,COLUMN(B4113)))),"",(INDIRECT(ADDRESS(ROW(B4113)+$N$5,COLUMN(B4113)))/B4113-1))</f>
        <v>8.6550042681572181E-2</v>
      </c>
      <c r="F4113" s="5" t="str">
        <f t="shared" ca="1" si="451"/>
        <v>MAI</v>
      </c>
      <c r="G4113" s="11" t="str">
        <f t="shared" ca="1" si="455"/>
        <v>NESSUNO</v>
      </c>
      <c r="H4113" s="17" t="str" cm="1">
        <f t="array" aca="1" ref="H4113" ca="1">IF(F4113="MAI","NESSUNO",INDIRECT(ADDRESS(ROW()+$N$5,2)))</f>
        <v>NESSUNO</v>
      </c>
      <c r="I4113" s="11">
        <f t="shared" ca="1" si="456"/>
        <v>3.4088574676653138</v>
      </c>
      <c r="J4113" s="13">
        <f t="shared" ca="1" si="452"/>
        <v>1.9930876127935464E-2</v>
      </c>
      <c r="K4113" s="13" t="b">
        <f t="shared" ca="1" si="457"/>
        <v>0</v>
      </c>
    </row>
    <row r="4114" spans="1:11" x14ac:dyDescent="0.2">
      <c r="A4114" s="5">
        <f>IndiciMSCI!A4114</f>
        <v>42647</v>
      </c>
      <c r="B4114" cm="1">
        <f t="array" ref="B4114">INDEX(IndiciMSCI!A:Y,ROW(),Sheet1!$O$2)</f>
        <v>171.09299999999999</v>
      </c>
      <c r="C4114">
        <f t="shared" ca="1" si="453"/>
        <v>161.26740000000001</v>
      </c>
      <c r="D4114" t="b">
        <f t="shared" ca="1" si="454"/>
        <v>0</v>
      </c>
      <c r="E4114" s="13" cm="1">
        <f t="array" aca="1" ref="E4114" ca="1">IF(ISBLANK(INDIRECT(ADDRESS(ROW(B4114)+$N$5,COLUMN(B4114)))),"",(INDIRECT(ADDRESS(ROW(B4114)+$N$5,COLUMN(B4114)))/B4114-1))</f>
        <v>9.1564236993915582E-2</v>
      </c>
      <c r="F4114" s="5" t="str">
        <f t="shared" ca="1" si="451"/>
        <v>MAI</v>
      </c>
      <c r="G4114" s="11" t="str">
        <f t="shared" ca="1" si="455"/>
        <v>NESSUNO</v>
      </c>
      <c r="H4114" s="17" t="str" cm="1">
        <f t="array" aca="1" ref="H4114" ca="1">IF(F4114="MAI","NESSUNO",INDIRECT(ADDRESS(ROW()+$N$5,2)))</f>
        <v>NESSUNO</v>
      </c>
      <c r="I4114" s="11">
        <f t="shared" ca="1" si="456"/>
        <v>3.4100333893568688</v>
      </c>
      <c r="J4114" s="13">
        <f t="shared" ca="1" si="452"/>
        <v>1.9930876127935503E-2</v>
      </c>
      <c r="K4114" s="13" t="b">
        <f t="shared" ca="1" si="457"/>
        <v>0</v>
      </c>
    </row>
    <row r="4115" spans="1:11" x14ac:dyDescent="0.2">
      <c r="A4115" s="5">
        <f>IndiciMSCI!A4115</f>
        <v>42648</v>
      </c>
      <c r="B4115" cm="1">
        <f t="array" ref="B4115">INDEX(IndiciMSCI!A:Y,ROW(),Sheet1!$O$2)</f>
        <v>170.37700000000001</v>
      </c>
      <c r="C4115">
        <f t="shared" ca="1" si="453"/>
        <v>161.26740000000001</v>
      </c>
      <c r="D4115" t="b">
        <f t="shared" ca="1" si="454"/>
        <v>0</v>
      </c>
      <c r="E4115" s="13" cm="1">
        <f t="array" aca="1" ref="E4115" ca="1">IF(ISBLANK(INDIRECT(ADDRESS(ROW(B4115)+$N$5,COLUMN(B4115)))),"",(INDIRECT(ADDRESS(ROW(B4115)+$N$5,COLUMN(B4115)))/B4115-1))</f>
        <v>9.6039958445095275E-2</v>
      </c>
      <c r="F4115" s="5" t="str">
        <f t="shared" ca="1" si="451"/>
        <v>MAI</v>
      </c>
      <c r="G4115" s="11" t="str">
        <f t="shared" ca="1" si="455"/>
        <v>NESSUNO</v>
      </c>
      <c r="H4115" s="17" t="str" cm="1">
        <f t="array" aca="1" ref="H4115" ca="1">IF(F4115="MAI","NESSUNO",INDIRECT(ADDRESS(ROW()+$N$5,2)))</f>
        <v>NESSUNO</v>
      </c>
      <c r="I4115" s="11">
        <f t="shared" ca="1" si="456"/>
        <v>3.3957628820492687</v>
      </c>
      <c r="J4115" s="13">
        <f t="shared" ca="1" si="452"/>
        <v>1.993087612793551E-2</v>
      </c>
      <c r="K4115" s="13" t="b">
        <f t="shared" ca="1" si="457"/>
        <v>0</v>
      </c>
    </row>
    <row r="4116" spans="1:11" x14ac:dyDescent="0.2">
      <c r="A4116" s="5">
        <f>IndiciMSCI!A4116</f>
        <v>42649</v>
      </c>
      <c r="B4116" cm="1">
        <f t="array" ref="B4116">INDEX(IndiciMSCI!A:Y,ROW(),Sheet1!$O$2)</f>
        <v>170.96600000000001</v>
      </c>
      <c r="C4116">
        <f t="shared" ca="1" si="453"/>
        <v>161.26740000000001</v>
      </c>
      <c r="D4116" t="b">
        <f t="shared" ca="1" si="454"/>
        <v>0</v>
      </c>
      <c r="E4116" s="13" cm="1">
        <f t="array" aca="1" ref="E4116" ca="1">IF(ISBLANK(INDIRECT(ADDRESS(ROW(B4116)+$N$5,COLUMN(B4116)))),"",(INDIRECT(ADDRESS(ROW(B4116)+$N$5,COLUMN(B4116)))/B4116-1))</f>
        <v>9.6504568159750947E-2</v>
      </c>
      <c r="F4116" s="5" t="str">
        <f t="shared" ca="1" si="451"/>
        <v>MAI</v>
      </c>
      <c r="G4116" s="11" t="str">
        <f t="shared" ca="1" si="455"/>
        <v>NESSUNO</v>
      </c>
      <c r="H4116" s="17" t="str" cm="1">
        <f t="array" aca="1" ref="H4116" ca="1">IF(F4116="MAI","NESSUNO",INDIRECT(ADDRESS(ROW()+$N$5,2)))</f>
        <v>NESSUNO</v>
      </c>
      <c r="I4116" s="11">
        <f t="shared" ca="1" si="456"/>
        <v>3.4075021680886266</v>
      </c>
      <c r="J4116" s="13">
        <f t="shared" ca="1" si="452"/>
        <v>1.9930876127935534E-2</v>
      </c>
      <c r="K4116" s="13" t="b">
        <f t="shared" ca="1" si="457"/>
        <v>0</v>
      </c>
    </row>
    <row r="4117" spans="1:11" x14ac:dyDescent="0.2">
      <c r="A4117" s="5">
        <f>IndiciMSCI!A4117</f>
        <v>42650</v>
      </c>
      <c r="B4117" cm="1">
        <f t="array" ref="B4117">INDEX(IndiciMSCI!A:Y,ROW(),Sheet1!$O$2)</f>
        <v>171.82900000000001</v>
      </c>
      <c r="C4117">
        <f t="shared" ca="1" si="453"/>
        <v>161.26740000000001</v>
      </c>
      <c r="D4117" t="b">
        <f t="shared" ca="1" si="454"/>
        <v>0</v>
      </c>
      <c r="E4117" s="13" cm="1">
        <f t="array" aca="1" ref="E4117" ca="1">IF(ISBLANK(INDIRECT(ADDRESS(ROW(B4117)+$N$5,COLUMN(B4117)))),"",(INDIRECT(ADDRESS(ROW(B4117)+$N$5,COLUMN(B4117)))/B4117-1))</f>
        <v>9.1334990019146911E-2</v>
      </c>
      <c r="F4117" s="5" t="str">
        <f t="shared" ca="1" si="451"/>
        <v>MAI</v>
      </c>
      <c r="G4117" s="11" t="str">
        <f t="shared" ca="1" si="455"/>
        <v>NESSUNO</v>
      </c>
      <c r="H4117" s="17" t="str" cm="1">
        <f t="array" aca="1" ref="H4117" ca="1">IF(F4117="MAI","NESSUNO",INDIRECT(ADDRESS(ROW()+$N$5,2)))</f>
        <v>NESSUNO</v>
      </c>
      <c r="I4117" s="11">
        <f t="shared" ca="1" si="456"/>
        <v>3.4247025141870324</v>
      </c>
      <c r="J4117" s="13">
        <f t="shared" ca="1" si="452"/>
        <v>1.993087612793552E-2</v>
      </c>
      <c r="K4117" s="13" t="b">
        <f t="shared" ca="1" si="457"/>
        <v>0</v>
      </c>
    </row>
    <row r="4118" spans="1:11" x14ac:dyDescent="0.2">
      <c r="A4118" s="5">
        <f>IndiciMSCI!A4118</f>
        <v>42653</v>
      </c>
      <c r="B4118" cm="1">
        <f t="array" ref="B4118">INDEX(IndiciMSCI!A:Y,ROW(),Sheet1!$O$2)</f>
        <v>171.39</v>
      </c>
      <c r="C4118">
        <f t="shared" ca="1" si="453"/>
        <v>161.26740000000001</v>
      </c>
      <c r="D4118" t="b">
        <f t="shared" ca="1" si="454"/>
        <v>0</v>
      </c>
      <c r="E4118" s="13" cm="1">
        <f t="array" aca="1" ref="E4118" ca="1">IF(ISBLANK(INDIRECT(ADDRESS(ROW(B4118)+$N$5,COLUMN(B4118)))),"",(INDIRECT(ADDRESS(ROW(B4118)+$N$5,COLUMN(B4118)))/B4118-1))</f>
        <v>9.487718069899076E-2</v>
      </c>
      <c r="F4118" s="5" t="str">
        <f t="shared" ca="1" si="451"/>
        <v>MAI</v>
      </c>
      <c r="G4118" s="11" t="str">
        <f t="shared" ca="1" si="455"/>
        <v>NESSUNO</v>
      </c>
      <c r="H4118" s="17" t="str" cm="1">
        <f t="array" aca="1" ref="H4118" ca="1">IF(F4118="MAI","NESSUNO",INDIRECT(ADDRESS(ROW()+$N$5,2)))</f>
        <v>NESSUNO</v>
      </c>
      <c r="I4118" s="11">
        <f t="shared" ca="1" si="456"/>
        <v>3.4159528595668576</v>
      </c>
      <c r="J4118" s="13">
        <f t="shared" ca="1" si="452"/>
        <v>1.9930876127935458E-2</v>
      </c>
      <c r="K4118" s="13" t="b">
        <f t="shared" ca="1" si="457"/>
        <v>0</v>
      </c>
    </row>
    <row r="4119" spans="1:11" x14ac:dyDescent="0.2">
      <c r="A4119" s="5">
        <f>IndiciMSCI!A4119</f>
        <v>42654</v>
      </c>
      <c r="B4119" cm="1">
        <f t="array" ref="B4119">INDEX(IndiciMSCI!A:Y,ROW(),Sheet1!$O$2)</f>
        <v>173.60900000000001</v>
      </c>
      <c r="C4119">
        <f t="shared" ca="1" si="453"/>
        <v>161.26740000000001</v>
      </c>
      <c r="D4119" t="b">
        <f t="shared" ca="1" si="454"/>
        <v>0</v>
      </c>
      <c r="E4119" s="13" cm="1">
        <f t="array" aca="1" ref="E4119" ca="1">IF(ISBLANK(INDIRECT(ADDRESS(ROW(B4119)+$N$5,COLUMN(B4119)))),"",(INDIRECT(ADDRESS(ROW(B4119)+$N$5,COLUMN(B4119)))/B4119-1))</f>
        <v>8.4310145211365706E-2</v>
      </c>
      <c r="F4119" s="5" t="str">
        <f t="shared" ca="1" si="451"/>
        <v>MAI</v>
      </c>
      <c r="G4119" s="11" t="str">
        <f t="shared" ca="1" si="455"/>
        <v>NESSUNO</v>
      </c>
      <c r="H4119" s="17" t="str" cm="1">
        <f t="array" aca="1" ref="H4119" ca="1">IF(F4119="MAI","NESSUNO",INDIRECT(ADDRESS(ROW()+$N$5,2)))</f>
        <v>NESSUNO</v>
      </c>
      <c r="I4119" s="11">
        <f t="shared" ca="1" si="456"/>
        <v>3.4601794736947511</v>
      </c>
      <c r="J4119" s="13">
        <f t="shared" ca="1" si="452"/>
        <v>1.9930876127935482E-2</v>
      </c>
      <c r="K4119" s="13" t="b">
        <f t="shared" ca="1" si="457"/>
        <v>0</v>
      </c>
    </row>
    <row r="4120" spans="1:11" x14ac:dyDescent="0.2">
      <c r="A4120" s="5">
        <f>IndiciMSCI!A4120</f>
        <v>42655</v>
      </c>
      <c r="B4120" cm="1">
        <f t="array" ref="B4120">INDEX(IndiciMSCI!A:Y,ROW(),Sheet1!$O$2)</f>
        <v>171.83600000000001</v>
      </c>
      <c r="C4120">
        <f t="shared" ca="1" si="453"/>
        <v>161.26740000000001</v>
      </c>
      <c r="D4120" t="b">
        <f t="shared" ca="1" si="454"/>
        <v>0</v>
      </c>
      <c r="E4120" s="13" cm="1">
        <f t="array" aca="1" ref="E4120" ca="1">IF(ISBLANK(INDIRECT(ADDRESS(ROW(B4120)+$N$5,COLUMN(B4120)))),"",(INDIRECT(ADDRESS(ROW(B4120)+$N$5,COLUMN(B4120)))/B4120-1))</f>
        <v>9.1692078493447182E-2</v>
      </c>
      <c r="F4120" s="5" t="str">
        <f t="shared" ca="1" si="451"/>
        <v>MAI</v>
      </c>
      <c r="G4120" s="11" t="str">
        <f t="shared" ca="1" si="455"/>
        <v>NESSUNO</v>
      </c>
      <c r="H4120" s="17" t="str" cm="1">
        <f t="array" aca="1" ref="H4120" ca="1">IF(F4120="MAI","NESSUNO",INDIRECT(ADDRESS(ROW()+$N$5,2)))</f>
        <v>NESSUNO</v>
      </c>
      <c r="I4120" s="11">
        <f t="shared" ca="1" si="456"/>
        <v>3.4248420303199225</v>
      </c>
      <c r="J4120" s="13">
        <f t="shared" ca="1" si="452"/>
        <v>1.9930876127935485E-2</v>
      </c>
      <c r="K4120" s="13" t="b">
        <f t="shared" ca="1" si="457"/>
        <v>0</v>
      </c>
    </row>
    <row r="4121" spans="1:11" x14ac:dyDescent="0.2">
      <c r="A4121" s="5">
        <f>IndiciMSCI!A4121</f>
        <v>42656</v>
      </c>
      <c r="B4121" cm="1">
        <f t="array" ref="B4121">INDEX(IndiciMSCI!A:Y,ROW(),Sheet1!$O$2)</f>
        <v>172.4</v>
      </c>
      <c r="C4121">
        <f t="shared" ca="1" si="453"/>
        <v>161.26740000000001</v>
      </c>
      <c r="D4121" t="b">
        <f t="shared" ca="1" si="454"/>
        <v>0</v>
      </c>
      <c r="E4121" s="13" cm="1">
        <f t="array" aca="1" ref="E4121" ca="1">IF(ISBLANK(INDIRECT(ADDRESS(ROW(B4121)+$N$5,COLUMN(B4121)))),"",(INDIRECT(ADDRESS(ROW(B4121)+$N$5,COLUMN(B4121)))/B4121-1))</f>
        <v>8.9588167053364254E-2</v>
      </c>
      <c r="F4121" s="5" t="str">
        <f t="shared" ca="1" si="451"/>
        <v>MAI</v>
      </c>
      <c r="G4121" s="11" t="str">
        <f t="shared" ca="1" si="455"/>
        <v>NESSUNO</v>
      </c>
      <c r="H4121" s="17" t="str" cm="1">
        <f t="array" aca="1" ref="H4121" ca="1">IF(F4121="MAI","NESSUNO",INDIRECT(ADDRESS(ROW()+$N$5,2)))</f>
        <v>NESSUNO</v>
      </c>
      <c r="I4121" s="11">
        <f t="shared" ca="1" si="456"/>
        <v>3.4360830444560975</v>
      </c>
      <c r="J4121" s="13">
        <f t="shared" ca="1" si="452"/>
        <v>1.99308761279356E-2</v>
      </c>
      <c r="K4121" s="13" t="b">
        <f t="shared" ca="1" si="457"/>
        <v>0</v>
      </c>
    </row>
    <row r="4122" spans="1:11" x14ac:dyDescent="0.2">
      <c r="A4122" s="5">
        <f>IndiciMSCI!A4122</f>
        <v>42657</v>
      </c>
      <c r="B4122" cm="1">
        <f t="array" ref="B4122">INDEX(IndiciMSCI!A:Y,ROW(),Sheet1!$O$2)</f>
        <v>171.9</v>
      </c>
      <c r="C4122">
        <f t="shared" ca="1" si="453"/>
        <v>161.26740000000001</v>
      </c>
      <c r="D4122" t="b">
        <f t="shared" ca="1" si="454"/>
        <v>0</v>
      </c>
      <c r="E4122" s="13" cm="1">
        <f t="array" aca="1" ref="E4122" ca="1">IF(ISBLANK(INDIRECT(ADDRESS(ROW(B4122)+$N$5,COLUMN(B4122)))),"",(INDIRECT(ADDRESS(ROW(B4122)+$N$5,COLUMN(B4122)))/B4122-1))</f>
        <v>0.10285049447353112</v>
      </c>
      <c r="F4122" s="5" t="str">
        <f t="shared" ca="1" si="451"/>
        <v>MAI</v>
      </c>
      <c r="G4122" s="11" t="str">
        <f t="shared" ca="1" si="455"/>
        <v>NESSUNO</v>
      </c>
      <c r="H4122" s="17" t="str" cm="1">
        <f t="array" aca="1" ref="H4122" ca="1">IF(F4122="MAI","NESSUNO",INDIRECT(ADDRESS(ROW()+$N$5,2)))</f>
        <v>NESSUNO</v>
      </c>
      <c r="I4122" s="11">
        <f t="shared" ca="1" si="456"/>
        <v>3.4261176063921255</v>
      </c>
      <c r="J4122" s="13">
        <f t="shared" ca="1" si="452"/>
        <v>1.9930876127935575E-2</v>
      </c>
      <c r="K4122" s="13" t="b">
        <f t="shared" ca="1" si="457"/>
        <v>0</v>
      </c>
    </row>
    <row r="4123" spans="1:11" x14ac:dyDescent="0.2">
      <c r="A4123" s="5">
        <f>IndiciMSCI!A4123</f>
        <v>42660</v>
      </c>
      <c r="B4123" cm="1">
        <f t="array" ref="B4123">INDEX(IndiciMSCI!A:Y,ROW(),Sheet1!$O$2)</f>
        <v>173.29599999999999</v>
      </c>
      <c r="C4123">
        <f t="shared" ca="1" si="453"/>
        <v>161.26740000000001</v>
      </c>
      <c r="D4123" t="b">
        <f t="shared" ca="1" si="454"/>
        <v>0</v>
      </c>
      <c r="E4123" s="13" cm="1">
        <f t="array" aca="1" ref="E4123" ca="1">IF(ISBLANK(INDIRECT(ADDRESS(ROW(B4123)+$N$5,COLUMN(B4123)))),"",(INDIRECT(ADDRESS(ROW(B4123)+$N$5,COLUMN(B4123)))/B4123-1))</f>
        <v>0.10704805650447802</v>
      </c>
      <c r="F4123" s="5" t="str">
        <f t="shared" ca="1" si="451"/>
        <v>MAI</v>
      </c>
      <c r="G4123" s="11" t="str">
        <f t="shared" ca="1" si="455"/>
        <v>NESSUNO</v>
      </c>
      <c r="H4123" s="17" t="str" cm="1">
        <f t="array" aca="1" ref="H4123" ca="1">IF(F4123="MAI","NESSUNO",INDIRECT(ADDRESS(ROW()+$N$5,2)))</f>
        <v>NESSUNO</v>
      </c>
      <c r="I4123" s="11">
        <f t="shared" ca="1" si="456"/>
        <v>3.4539411094667116</v>
      </c>
      <c r="J4123" s="13">
        <f t="shared" ca="1" si="452"/>
        <v>1.993087612793551E-2</v>
      </c>
      <c r="K4123" s="13" t="b">
        <f t="shared" ca="1" si="457"/>
        <v>0</v>
      </c>
    </row>
    <row r="4124" spans="1:11" x14ac:dyDescent="0.2">
      <c r="A4124" s="5">
        <f>IndiciMSCI!A4124</f>
        <v>42661</v>
      </c>
      <c r="B4124" cm="1">
        <f t="array" ref="B4124">INDEX(IndiciMSCI!A:Y,ROW(),Sheet1!$O$2)</f>
        <v>174.06100000000001</v>
      </c>
      <c r="C4124">
        <f t="shared" ca="1" si="453"/>
        <v>161.26740000000001</v>
      </c>
      <c r="D4124" t="b">
        <f t="shared" ca="1" si="454"/>
        <v>0</v>
      </c>
      <c r="E4124" s="13" cm="1">
        <f t="array" aca="1" ref="E4124" ca="1">IF(ISBLANK(INDIRECT(ADDRESS(ROW(B4124)+$N$5,COLUMN(B4124)))),"",(INDIRECT(ADDRESS(ROW(B4124)+$N$5,COLUMN(B4124)))/B4124-1))</f>
        <v>0.10369353272703252</v>
      </c>
      <c r="F4124" s="5" t="str">
        <f t="shared" ca="1" si="451"/>
        <v>MAI</v>
      </c>
      <c r="G4124" s="11" t="str">
        <f t="shared" ca="1" si="455"/>
        <v>NESSUNO</v>
      </c>
      <c r="H4124" s="17" t="str" cm="1">
        <f t="array" aca="1" ref="H4124" ca="1">IF(F4124="MAI","NESSUNO",INDIRECT(ADDRESS(ROW()+$N$5,2)))</f>
        <v>NESSUNO</v>
      </c>
      <c r="I4124" s="11">
        <f t="shared" ca="1" si="456"/>
        <v>3.4691882297045993</v>
      </c>
      <c r="J4124" s="13">
        <f t="shared" ca="1" si="452"/>
        <v>1.9930876127935603E-2</v>
      </c>
      <c r="K4124" s="13" t="b">
        <f t="shared" ca="1" si="457"/>
        <v>0</v>
      </c>
    </row>
    <row r="4125" spans="1:11" x14ac:dyDescent="0.2">
      <c r="A4125" s="5">
        <f>IndiciMSCI!A4125</f>
        <v>42662</v>
      </c>
      <c r="B4125" cm="1">
        <f t="array" ref="B4125">INDEX(IndiciMSCI!A:Y,ROW(),Sheet1!$O$2)</f>
        <v>175.245</v>
      </c>
      <c r="C4125">
        <f t="shared" ca="1" si="453"/>
        <v>161.26740000000001</v>
      </c>
      <c r="D4125" t="b">
        <f t="shared" ca="1" si="454"/>
        <v>0</v>
      </c>
      <c r="E4125" s="13" cm="1">
        <f t="array" aca="1" ref="E4125" ca="1">IF(ISBLANK(INDIRECT(ADDRESS(ROW(B4125)+$N$5,COLUMN(B4125)))),"",(INDIRECT(ADDRESS(ROW(B4125)+$N$5,COLUMN(B4125)))/B4125-1))</f>
        <v>8.9480441667379784E-2</v>
      </c>
      <c r="F4125" s="5" t="str">
        <f t="shared" ca="1" si="451"/>
        <v>MAI</v>
      </c>
      <c r="G4125" s="11" t="str">
        <f t="shared" ca="1" si="455"/>
        <v>NESSUNO</v>
      </c>
      <c r="H4125" s="17" t="str" cm="1">
        <f t="array" aca="1" ref="H4125" ca="1">IF(F4125="MAI","NESSUNO",INDIRECT(ADDRESS(ROW()+$N$5,2)))</f>
        <v>NESSUNO</v>
      </c>
      <c r="I4125" s="11">
        <f t="shared" ca="1" si="456"/>
        <v>3.4927863870400699</v>
      </c>
      <c r="J4125" s="13">
        <f t="shared" ca="1" si="452"/>
        <v>1.9930876127935575E-2</v>
      </c>
      <c r="K4125" s="13" t="b">
        <f t="shared" ca="1" si="457"/>
        <v>0</v>
      </c>
    </row>
    <row r="4126" spans="1:11" x14ac:dyDescent="0.2">
      <c r="A4126" s="5">
        <f>IndiciMSCI!A4126</f>
        <v>42663</v>
      </c>
      <c r="B4126" cm="1">
        <f t="array" ref="B4126">INDEX(IndiciMSCI!A:Y,ROW(),Sheet1!$O$2)</f>
        <v>176.64699999999999</v>
      </c>
      <c r="C4126">
        <f t="shared" ca="1" si="453"/>
        <v>161.26740000000001</v>
      </c>
      <c r="D4126" t="b">
        <f t="shared" ca="1" si="454"/>
        <v>0</v>
      </c>
      <c r="E4126" s="13" cm="1">
        <f t="array" aca="1" ref="E4126" ca="1">IF(ISBLANK(INDIRECT(ADDRESS(ROW(B4126)+$N$5,COLUMN(B4126)))),"",(INDIRECT(ADDRESS(ROW(B4126)+$N$5,COLUMN(B4126)))/B4126-1))</f>
        <v>8.2673354203581129E-2</v>
      </c>
      <c r="F4126" s="5" t="str">
        <f t="shared" ca="1" si="451"/>
        <v>MAI</v>
      </c>
      <c r="G4126" s="11" t="str">
        <f t="shared" ca="1" si="455"/>
        <v>NESSUNO</v>
      </c>
      <c r="H4126" s="17" t="str" cm="1">
        <f t="array" aca="1" ref="H4126" ca="1">IF(F4126="MAI","NESSUNO",INDIRECT(ADDRESS(ROW()+$N$5,2)))</f>
        <v>NESSUNO</v>
      </c>
      <c r="I4126" s="11">
        <f t="shared" ca="1" si="456"/>
        <v>3.5207294753714393</v>
      </c>
      <c r="J4126" s="13">
        <f t="shared" ca="1" si="452"/>
        <v>1.9930876127935596E-2</v>
      </c>
      <c r="K4126" s="13" t="b">
        <f t="shared" ca="1" si="457"/>
        <v>0</v>
      </c>
    </row>
    <row r="4127" spans="1:11" x14ac:dyDescent="0.2">
      <c r="A4127" s="5">
        <f>IndiciMSCI!A4127</f>
        <v>42664</v>
      </c>
      <c r="B4127" cm="1">
        <f t="array" ref="B4127">INDEX(IndiciMSCI!A:Y,ROW(),Sheet1!$O$2)</f>
        <v>177.09</v>
      </c>
      <c r="C4127">
        <f t="shared" ca="1" si="453"/>
        <v>161.26740000000001</v>
      </c>
      <c r="D4127" t="b">
        <f t="shared" ca="1" si="454"/>
        <v>0</v>
      </c>
      <c r="E4127" s="13" cm="1">
        <f t="array" aca="1" ref="E4127" ca="1">IF(ISBLANK(INDIRECT(ADDRESS(ROW(B4127)+$N$5,COLUMN(B4127)))),"",(INDIRECT(ADDRESS(ROW(B4127)+$N$5,COLUMN(B4127)))/B4127-1))</f>
        <v>7.7519905132983347E-2</v>
      </c>
      <c r="F4127" s="5" t="str">
        <f t="shared" ca="1" si="451"/>
        <v>MAI</v>
      </c>
      <c r="G4127" s="11" t="str">
        <f t="shared" ca="1" si="455"/>
        <v>NESSUNO</v>
      </c>
      <c r="H4127" s="17" t="str" cm="1">
        <f t="array" aca="1" ref="H4127" ca="1">IF(F4127="MAI","NESSUNO",INDIRECT(ADDRESS(ROW()+$N$5,2)))</f>
        <v>NESSUNO</v>
      </c>
      <c r="I4127" s="11">
        <f t="shared" ca="1" si="456"/>
        <v>3.5295588534960984</v>
      </c>
      <c r="J4127" s="13">
        <f t="shared" ca="1" si="452"/>
        <v>1.9930876127935503E-2</v>
      </c>
      <c r="K4127" s="13" t="b">
        <f t="shared" ca="1" si="457"/>
        <v>0</v>
      </c>
    </row>
    <row r="4128" spans="1:11" x14ac:dyDescent="0.2">
      <c r="A4128" s="5">
        <f>IndiciMSCI!A4128</f>
        <v>42667</v>
      </c>
      <c r="B4128" cm="1">
        <f t="array" ref="B4128">INDEX(IndiciMSCI!A:Y,ROW(),Sheet1!$O$2)</f>
        <v>176.35599999999999</v>
      </c>
      <c r="C4128">
        <f t="shared" ca="1" si="453"/>
        <v>161.26740000000001</v>
      </c>
      <c r="D4128" t="b">
        <f t="shared" ca="1" si="454"/>
        <v>0</v>
      </c>
      <c r="E4128" s="13" cm="1">
        <f t="array" aca="1" ref="E4128" ca="1">IF(ISBLANK(INDIRECT(ADDRESS(ROW(B4128)+$N$5,COLUMN(B4128)))),"",(INDIRECT(ADDRESS(ROW(B4128)+$N$5,COLUMN(B4128)))/B4128-1))</f>
        <v>9.2313275420172758E-2</v>
      </c>
      <c r="F4128" s="5" t="str">
        <f t="shared" ca="1" si="451"/>
        <v>MAI</v>
      </c>
      <c r="G4128" s="11" t="str">
        <f t="shared" ca="1" si="455"/>
        <v>NESSUNO</v>
      </c>
      <c r="H4128" s="17" t="str" cm="1">
        <f t="array" aca="1" ref="H4128" ca="1">IF(F4128="MAI","NESSUNO",INDIRECT(ADDRESS(ROW()+$N$5,2)))</f>
        <v>NESSUNO</v>
      </c>
      <c r="I4128" s="11">
        <f t="shared" ca="1" si="456"/>
        <v>3.5149295904182054</v>
      </c>
      <c r="J4128" s="13">
        <f t="shared" ca="1" si="452"/>
        <v>1.9930876127935572E-2</v>
      </c>
      <c r="K4128" s="13" t="b">
        <f t="shared" ca="1" si="457"/>
        <v>0</v>
      </c>
    </row>
    <row r="4129" spans="1:11" x14ac:dyDescent="0.2">
      <c r="A4129" s="5">
        <f>IndiciMSCI!A4129</f>
        <v>42668</v>
      </c>
      <c r="B4129" cm="1">
        <f t="array" ref="B4129">INDEX(IndiciMSCI!A:Y,ROW(),Sheet1!$O$2)</f>
        <v>177.565</v>
      </c>
      <c r="C4129">
        <f t="shared" ca="1" si="453"/>
        <v>161.26740000000001</v>
      </c>
      <c r="D4129" t="b">
        <f t="shared" ca="1" si="454"/>
        <v>0</v>
      </c>
      <c r="E4129" s="13" cm="1">
        <f t="array" aca="1" ref="E4129" ca="1">IF(ISBLANK(INDIRECT(ADDRESS(ROW(B4129)+$N$5,COLUMN(B4129)))),"",(INDIRECT(ADDRESS(ROW(B4129)+$N$5,COLUMN(B4129)))/B4129-1))</f>
        <v>8.766367245797313E-2</v>
      </c>
      <c r="F4129" s="5" t="str">
        <f t="shared" ca="1" si="451"/>
        <v>MAI</v>
      </c>
      <c r="G4129" s="11" t="str">
        <f t="shared" ca="1" si="455"/>
        <v>NESSUNO</v>
      </c>
      <c r="H4129" s="17" t="str" cm="1">
        <f t="array" aca="1" ref="H4129" ca="1">IF(F4129="MAI","NESSUNO",INDIRECT(ADDRESS(ROW()+$N$5,2)))</f>
        <v>NESSUNO</v>
      </c>
      <c r="I4129" s="11">
        <f t="shared" ca="1" si="456"/>
        <v>3.5390260196568875</v>
      </c>
      <c r="J4129" s="13">
        <f t="shared" ca="1" si="452"/>
        <v>1.9930876127935614E-2</v>
      </c>
      <c r="K4129" s="13" t="b">
        <f t="shared" ca="1" si="457"/>
        <v>0</v>
      </c>
    </row>
    <row r="4130" spans="1:11" x14ac:dyDescent="0.2">
      <c r="A4130" s="5">
        <f>IndiciMSCI!A4130</f>
        <v>42669</v>
      </c>
      <c r="B4130" cm="1">
        <f t="array" ref="B4130">INDEX(IndiciMSCI!A:Y,ROW(),Sheet1!$O$2)</f>
        <v>177.517</v>
      </c>
      <c r="C4130">
        <f t="shared" ca="1" si="453"/>
        <v>161.26740000000001</v>
      </c>
      <c r="D4130" t="b">
        <f t="shared" ca="1" si="454"/>
        <v>0</v>
      </c>
      <c r="E4130" s="13" cm="1">
        <f t="array" aca="1" ref="E4130" ca="1">IF(ISBLANK(INDIRECT(ADDRESS(ROW(B4130)+$N$5,COLUMN(B4130)))),"",(INDIRECT(ADDRESS(ROW(B4130)+$N$5,COLUMN(B4130)))/B4130-1))</f>
        <v>8.2645605772968089E-2</v>
      </c>
      <c r="F4130" s="5" t="str">
        <f t="shared" ca="1" si="451"/>
        <v>MAI</v>
      </c>
      <c r="G4130" s="11" t="str">
        <f t="shared" ca="1" si="455"/>
        <v>NESSUNO</v>
      </c>
      <c r="H4130" s="17" t="str" cm="1">
        <f t="array" aca="1" ref="H4130" ca="1">IF(F4130="MAI","NESSUNO",INDIRECT(ADDRESS(ROW()+$N$5,2)))</f>
        <v>NESSUNO</v>
      </c>
      <c r="I4130" s="11">
        <f t="shared" ca="1" si="456"/>
        <v>3.5380693376027352</v>
      </c>
      <c r="J4130" s="13">
        <f t="shared" ca="1" si="452"/>
        <v>1.9930876127935551E-2</v>
      </c>
      <c r="K4130" s="13" t="b">
        <f t="shared" ca="1" si="457"/>
        <v>0</v>
      </c>
    </row>
    <row r="4131" spans="1:11" x14ac:dyDescent="0.2">
      <c r="A4131" s="5">
        <f>IndiciMSCI!A4131</f>
        <v>42670</v>
      </c>
      <c r="B4131" cm="1">
        <f t="array" ref="B4131">INDEX(IndiciMSCI!A:Y,ROW(),Sheet1!$O$2)</f>
        <v>176.33</v>
      </c>
      <c r="C4131">
        <f t="shared" ca="1" si="453"/>
        <v>161.26740000000001</v>
      </c>
      <c r="D4131" t="b">
        <f t="shared" ca="1" si="454"/>
        <v>0</v>
      </c>
      <c r="E4131" s="13" cm="1">
        <f t="array" aca="1" ref="E4131" ca="1">IF(ISBLANK(INDIRECT(ADDRESS(ROW(B4131)+$N$5,COLUMN(B4131)))),"",(INDIRECT(ADDRESS(ROW(B4131)+$N$5,COLUMN(B4131)))/B4131-1))</f>
        <v>9.8395054726932329E-2</v>
      </c>
      <c r="F4131" s="5" t="str">
        <f t="shared" ca="1" si="451"/>
        <v>MAI</v>
      </c>
      <c r="G4131" s="11" t="str">
        <f t="shared" ca="1" si="455"/>
        <v>NESSUNO</v>
      </c>
      <c r="H4131" s="17" t="str" cm="1">
        <f t="array" aca="1" ref="H4131" ca="1">IF(F4131="MAI","NESSUNO",INDIRECT(ADDRESS(ROW()+$N$5,2)))</f>
        <v>NESSUNO</v>
      </c>
      <c r="I4131" s="11">
        <f t="shared" ca="1" si="456"/>
        <v>3.5144113876388872</v>
      </c>
      <c r="J4131" s="13">
        <f t="shared" ca="1" si="452"/>
        <v>1.9930876127935614E-2</v>
      </c>
      <c r="K4131" s="13" t="b">
        <f t="shared" ca="1" si="457"/>
        <v>0</v>
      </c>
    </row>
    <row r="4132" spans="1:11" x14ac:dyDescent="0.2">
      <c r="A4132" s="5">
        <f>IndiciMSCI!A4132</f>
        <v>42671</v>
      </c>
      <c r="B4132" cm="1">
        <f t="array" ref="B4132">INDEX(IndiciMSCI!A:Y,ROW(),Sheet1!$O$2)</f>
        <v>176.79400000000001</v>
      </c>
      <c r="C4132">
        <f t="shared" ca="1" si="453"/>
        <v>161.26740000000001</v>
      </c>
      <c r="D4132" t="b">
        <f t="shared" ca="1" si="454"/>
        <v>0</v>
      </c>
      <c r="E4132" s="13" cm="1">
        <f t="array" aca="1" ref="E4132" ca="1">IF(ISBLANK(INDIRECT(ADDRESS(ROW(B4132)+$N$5,COLUMN(B4132)))),"",(INDIRECT(ADDRESS(ROW(B4132)+$N$5,COLUMN(B4132)))/B4132-1))</f>
        <v>0.11896331323461196</v>
      </c>
      <c r="F4132" s="5" t="str">
        <f t="shared" ca="1" si="451"/>
        <v>MAI</v>
      </c>
      <c r="G4132" s="11" t="str">
        <f t="shared" ca="1" si="455"/>
        <v>NESSUNO</v>
      </c>
      <c r="H4132" s="17" t="str" cm="1">
        <f t="array" aca="1" ref="H4132" ca="1">IF(F4132="MAI","NESSUNO",INDIRECT(ADDRESS(ROW()+$N$5,2)))</f>
        <v>NESSUNO</v>
      </c>
      <c r="I4132" s="11">
        <f t="shared" ca="1" si="456"/>
        <v>3.523659314162245</v>
      </c>
      <c r="J4132" s="13">
        <f t="shared" ca="1" si="452"/>
        <v>1.9930876127935589E-2</v>
      </c>
      <c r="K4132" s="13" t="b">
        <f t="shared" ca="1" si="457"/>
        <v>0</v>
      </c>
    </row>
    <row r="4133" spans="1:11" x14ac:dyDescent="0.2">
      <c r="A4133" s="5">
        <f>IndiciMSCI!A4133</f>
        <v>42674</v>
      </c>
      <c r="B4133" cm="1">
        <f t="array" ref="B4133">INDEX(IndiciMSCI!A:Y,ROW(),Sheet1!$O$2)</f>
        <v>177.017</v>
      </c>
      <c r="C4133">
        <f t="shared" ca="1" si="453"/>
        <v>161.26740000000001</v>
      </c>
      <c r="D4133" t="b">
        <f t="shared" ca="1" si="454"/>
        <v>0</v>
      </c>
      <c r="E4133" s="13" cm="1">
        <f t="array" aca="1" ref="E4133" ca="1">IF(ISBLANK(INDIRECT(ADDRESS(ROW(B4133)+$N$5,COLUMN(B4133)))),"",(INDIRECT(ADDRESS(ROW(B4133)+$N$5,COLUMN(B4133)))/B4133-1))</f>
        <v>0.11871741132207658</v>
      </c>
      <c r="F4133" s="5" t="str">
        <f t="shared" ca="1" si="451"/>
        <v>MAI</v>
      </c>
      <c r="G4133" s="11" t="str">
        <f t="shared" ca="1" si="455"/>
        <v>NESSUNO</v>
      </c>
      <c r="H4133" s="17" t="str" cm="1">
        <f t="array" aca="1" ref="H4133" ca="1">IF(F4133="MAI","NESSUNO",INDIRECT(ADDRESS(ROW()+$N$5,2)))</f>
        <v>NESSUNO</v>
      </c>
      <c r="I4133" s="11">
        <f t="shared" ca="1" si="456"/>
        <v>3.5281038995387632</v>
      </c>
      <c r="J4133" s="13">
        <f t="shared" ca="1" si="452"/>
        <v>1.9930876127935527E-2</v>
      </c>
      <c r="K4133" s="13" t="b">
        <f t="shared" ca="1" si="457"/>
        <v>0</v>
      </c>
    </row>
    <row r="4134" spans="1:11" x14ac:dyDescent="0.2">
      <c r="A4134" s="5">
        <f>IndiciMSCI!A4134</f>
        <v>42675</v>
      </c>
      <c r="B4134" cm="1">
        <f t="array" ref="B4134">INDEX(IndiciMSCI!A:Y,ROW(),Sheet1!$O$2)</f>
        <v>176.53200000000001</v>
      </c>
      <c r="C4134">
        <f t="shared" ca="1" si="453"/>
        <v>161.26740000000001</v>
      </c>
      <c r="D4134" t="b">
        <f t="shared" ca="1" si="454"/>
        <v>0</v>
      </c>
      <c r="E4134" s="13" cm="1">
        <f t="array" aca="1" ref="E4134" ca="1">IF(ISBLANK(INDIRECT(ADDRESS(ROW(B4134)+$N$5,COLUMN(B4134)))),"",(INDIRECT(ADDRESS(ROW(B4134)+$N$5,COLUMN(B4134)))/B4134-1))</f>
        <v>0.11152652210364122</v>
      </c>
      <c r="F4134" s="5" t="str">
        <f t="shared" ca="1" si="451"/>
        <v>MAI</v>
      </c>
      <c r="G4134" s="11" t="str">
        <f t="shared" ca="1" si="455"/>
        <v>NESSUNO</v>
      </c>
      <c r="H4134" s="17" t="str" cm="1">
        <f t="array" aca="1" ref="H4134" ca="1">IF(F4134="MAI","NESSUNO",INDIRECT(ADDRESS(ROW()+$N$5,2)))</f>
        <v>NESSUNO</v>
      </c>
      <c r="I4134" s="11">
        <f t="shared" ca="1" si="456"/>
        <v>3.5184374246167067</v>
      </c>
      <c r="J4134" s="13">
        <f t="shared" ca="1" si="452"/>
        <v>1.9930876127935482E-2</v>
      </c>
      <c r="K4134" s="13" t="b">
        <f t="shared" ca="1" si="457"/>
        <v>0</v>
      </c>
    </row>
    <row r="4135" spans="1:11" x14ac:dyDescent="0.2">
      <c r="A4135" s="5">
        <f>IndiciMSCI!A4135</f>
        <v>42676</v>
      </c>
      <c r="B4135" cm="1">
        <f t="array" ref="B4135">INDEX(IndiciMSCI!A:Y,ROW(),Sheet1!$O$2)</f>
        <v>174.39699999999999</v>
      </c>
      <c r="C4135">
        <f t="shared" ca="1" si="453"/>
        <v>161.26740000000001</v>
      </c>
      <c r="D4135" t="b">
        <f t="shared" ca="1" si="454"/>
        <v>0</v>
      </c>
      <c r="E4135" s="13" cm="1">
        <f t="array" aca="1" ref="E4135" ca="1">IF(ISBLANK(INDIRECT(ADDRESS(ROW(B4135)+$N$5,COLUMN(B4135)))),"",(INDIRECT(ADDRESS(ROW(B4135)+$N$5,COLUMN(B4135)))/B4135-1))</f>
        <v>0.13848288674690501</v>
      </c>
      <c r="F4135" s="5" t="str">
        <f t="shared" ca="1" si="451"/>
        <v>MAI</v>
      </c>
      <c r="G4135" s="11" t="str">
        <f t="shared" ca="1" si="455"/>
        <v>NESSUNO</v>
      </c>
      <c r="H4135" s="17" t="str" cm="1">
        <f t="array" aca="1" ref="H4135" ca="1">IF(F4135="MAI","NESSUNO",INDIRECT(ADDRESS(ROW()+$N$5,2)))</f>
        <v>NESSUNO</v>
      </c>
      <c r="I4135" s="11">
        <f t="shared" ca="1" si="456"/>
        <v>3.4758850040835796</v>
      </c>
      <c r="J4135" s="13">
        <f t="shared" ca="1" si="452"/>
        <v>1.9930876127935572E-2</v>
      </c>
      <c r="K4135" s="13" t="b">
        <f t="shared" ca="1" si="457"/>
        <v>0</v>
      </c>
    </row>
    <row r="4136" spans="1:11" x14ac:dyDescent="0.2">
      <c r="A4136" s="5">
        <f>IndiciMSCI!A4136</f>
        <v>42677</v>
      </c>
      <c r="B4136" cm="1">
        <f t="array" ref="B4136">INDEX(IndiciMSCI!A:Y,ROW(),Sheet1!$O$2)</f>
        <v>174.88499999999999</v>
      </c>
      <c r="C4136">
        <f t="shared" ca="1" si="453"/>
        <v>161.26740000000001</v>
      </c>
      <c r="D4136" t="b">
        <f t="shared" ca="1" si="454"/>
        <v>0</v>
      </c>
      <c r="E4136" s="13" cm="1">
        <f t="array" aca="1" ref="E4136" ca="1">IF(ISBLANK(INDIRECT(ADDRESS(ROW(B4136)+$N$5,COLUMN(B4136)))),"",(INDIRECT(ADDRESS(ROW(B4136)+$N$5,COLUMN(B4136)))/B4136-1))</f>
        <v>0.1371701403779626</v>
      </c>
      <c r="F4136" s="5" t="str">
        <f t="shared" ref="F4136:F4199" ca="1" si="458">IF(ISERROR(MATCH(TRUE,INDIRECT(ADDRESS(ROW(),4)&amp;":"&amp;ADDRESS(ROW()+$N$5,4)),0)),"MAI",INDEX(INDIRECT(ADDRESS(ROW(),1)&amp;":"&amp;ADDRESS(ROW()+$N$5,1)),MATCH(TRUE,INDIRECT(ADDRESS(ROW(),4)&amp;":"&amp;ADDRESS(ROW()+$N$5,4)),0)))</f>
        <v>MAI</v>
      </c>
      <c r="G4136" s="11" t="str">
        <f t="shared" ca="1" si="455"/>
        <v>NESSUNO</v>
      </c>
      <c r="H4136" s="17" t="str" cm="1">
        <f t="array" aca="1" ref="H4136" ca="1">IF(F4136="MAI","NESSUNO",INDIRECT(ADDRESS(ROW()+$N$5,2)))</f>
        <v>NESSUNO</v>
      </c>
      <c r="I4136" s="11">
        <f t="shared" ca="1" si="456"/>
        <v>3.4856112716340135</v>
      </c>
      <c r="J4136" s="13">
        <f t="shared" ca="1" si="452"/>
        <v>1.9930876127935579E-2</v>
      </c>
      <c r="K4136" s="13" t="b">
        <f t="shared" ca="1" si="457"/>
        <v>0</v>
      </c>
    </row>
    <row r="4137" spans="1:11" x14ac:dyDescent="0.2">
      <c r="A4137" s="5">
        <f>IndiciMSCI!A4137</f>
        <v>42678</v>
      </c>
      <c r="B4137" cm="1">
        <f t="array" ref="B4137">INDEX(IndiciMSCI!A:Y,ROW(),Sheet1!$O$2)</f>
        <v>171.69300000000001</v>
      </c>
      <c r="C4137">
        <f t="shared" ca="1" si="453"/>
        <v>161.26740000000001</v>
      </c>
      <c r="D4137" t="b">
        <f t="shared" ca="1" si="454"/>
        <v>0</v>
      </c>
      <c r="E4137" s="13" cm="1">
        <f t="array" aca="1" ref="E4137" ca="1">IF(ISBLANK(INDIRECT(ADDRESS(ROW(B4137)+$N$5,COLUMN(B4137)))),"",(INDIRECT(ADDRESS(ROW(B4137)+$N$5,COLUMN(B4137)))/B4137-1))</f>
        <v>0.15971530580745874</v>
      </c>
      <c r="F4137" s="5" t="str">
        <f t="shared" ca="1" si="458"/>
        <v>MAI</v>
      </c>
      <c r="G4137" s="11" t="str">
        <f t="shared" ca="1" si="455"/>
        <v>NESSUNO</v>
      </c>
      <c r="H4137" s="17" t="str" cm="1">
        <f t="array" aca="1" ref="H4137" ca="1">IF(F4137="MAI","NESSUNO",INDIRECT(ADDRESS(ROW()+$N$5,2)))</f>
        <v>NESSUNO</v>
      </c>
      <c r="I4137" s="11">
        <f t="shared" ca="1" si="456"/>
        <v>3.4219919150336295</v>
      </c>
      <c r="J4137" s="13">
        <f t="shared" ca="1" si="452"/>
        <v>1.9930876127935496E-2</v>
      </c>
      <c r="K4137" s="13" t="b">
        <f t="shared" ca="1" si="457"/>
        <v>0</v>
      </c>
    </row>
    <row r="4138" spans="1:11" x14ac:dyDescent="0.2">
      <c r="A4138" s="5">
        <f>IndiciMSCI!A4138</f>
        <v>42681</v>
      </c>
      <c r="B4138" cm="1">
        <f t="array" ref="B4138">INDEX(IndiciMSCI!A:Y,ROW(),Sheet1!$O$2)</f>
        <v>172.648</v>
      </c>
      <c r="C4138">
        <f t="shared" ca="1" si="453"/>
        <v>161.26740000000001</v>
      </c>
      <c r="D4138" t="b">
        <f t="shared" ca="1" si="454"/>
        <v>0</v>
      </c>
      <c r="E4138" s="13" cm="1">
        <f t="array" aca="1" ref="E4138" ca="1">IF(ISBLANK(INDIRECT(ADDRESS(ROW(B4138)+$N$5,COLUMN(B4138)))),"",(INDIRECT(ADDRESS(ROW(B4138)+$N$5,COLUMN(B4138)))/B4138-1))</f>
        <v>0.15675246744821836</v>
      </c>
      <c r="F4138" s="5" t="str">
        <f t="shared" ca="1" si="458"/>
        <v>MAI</v>
      </c>
      <c r="G4138" s="11" t="str">
        <f t="shared" ca="1" si="455"/>
        <v>NESSUNO</v>
      </c>
      <c r="H4138" s="17" t="str" cm="1">
        <f t="array" aca="1" ref="H4138" ca="1">IF(F4138="MAI","NESSUNO",INDIRECT(ADDRESS(ROW()+$N$5,2)))</f>
        <v>NESSUNO</v>
      </c>
      <c r="I4138" s="11">
        <f t="shared" ca="1" si="456"/>
        <v>3.4410259017358271</v>
      </c>
      <c r="J4138" s="13">
        <f t="shared" ca="1" si="452"/>
        <v>1.993087612793561E-2</v>
      </c>
      <c r="K4138" s="13" t="b">
        <f t="shared" ca="1" si="457"/>
        <v>0</v>
      </c>
    </row>
    <row r="4139" spans="1:11" x14ac:dyDescent="0.2">
      <c r="A4139" s="5">
        <f>IndiciMSCI!A4139</f>
        <v>42682</v>
      </c>
      <c r="B4139" cm="1">
        <f t="array" ref="B4139">INDEX(IndiciMSCI!A:Y,ROW(),Sheet1!$O$2)</f>
        <v>172.31299999999999</v>
      </c>
      <c r="C4139">
        <f t="shared" ca="1" si="453"/>
        <v>161.26740000000001</v>
      </c>
      <c r="D4139" t="b">
        <f t="shared" ca="1" si="454"/>
        <v>0</v>
      </c>
      <c r="E4139" s="13" cm="1">
        <f t="array" aca="1" ref="E4139" ca="1">IF(ISBLANK(INDIRECT(ADDRESS(ROW(B4139)+$N$5,COLUMN(B4139)))),"",(INDIRECT(ADDRESS(ROW(B4139)+$N$5,COLUMN(B4139)))/B4139-1))</f>
        <v>0.17558744842234764</v>
      </c>
      <c r="F4139" s="5" t="str">
        <f t="shared" ca="1" si="458"/>
        <v>MAI</v>
      </c>
      <c r="G4139" s="11" t="str">
        <f t="shared" ca="1" si="455"/>
        <v>NESSUNO</v>
      </c>
      <c r="H4139" s="17" t="str" cm="1">
        <f t="array" aca="1" ref="H4139" ca="1">IF(F4139="MAI","NESSUNO",INDIRECT(ADDRESS(ROW()+$N$5,2)))</f>
        <v>NESSUNO</v>
      </c>
      <c r="I4139" s="11">
        <f t="shared" ca="1" si="456"/>
        <v>3.4343490582329537</v>
      </c>
      <c r="J4139" s="13">
        <f t="shared" ca="1" si="452"/>
        <v>1.9930876127935523E-2</v>
      </c>
      <c r="K4139" s="13" t="b">
        <f t="shared" ca="1" si="457"/>
        <v>0</v>
      </c>
    </row>
    <row r="4140" spans="1:11" x14ac:dyDescent="0.2">
      <c r="A4140" s="5">
        <f>IndiciMSCI!A4140</f>
        <v>42683</v>
      </c>
      <c r="B4140" cm="1">
        <f t="array" ref="B4140">INDEX(IndiciMSCI!A:Y,ROW(),Sheet1!$O$2)</f>
        <v>166.19499999999999</v>
      </c>
      <c r="C4140">
        <f t="shared" ca="1" si="453"/>
        <v>161.26740000000001</v>
      </c>
      <c r="D4140" t="b">
        <f t="shared" ca="1" si="454"/>
        <v>0</v>
      </c>
      <c r="E4140" s="13" cm="1">
        <f t="array" aca="1" ref="E4140" ca="1">IF(ISBLANK(INDIRECT(ADDRESS(ROW(B4140)+$N$5,COLUMN(B4140)))),"",(INDIRECT(ADDRESS(ROW(B4140)+$N$5,COLUMN(B4140)))/B4140-1))</f>
        <v>0.22518126297421714</v>
      </c>
      <c r="F4140" s="5" t="str">
        <f t="shared" ca="1" si="458"/>
        <v>MAI</v>
      </c>
      <c r="G4140" s="11" t="str">
        <f t="shared" ca="1" si="455"/>
        <v>NESSUNO</v>
      </c>
      <c r="H4140" s="17" t="str" cm="1">
        <f t="array" aca="1" ref="H4140" ca="1">IF(F4140="MAI","NESSUNO",INDIRECT(ADDRESS(ROW()+$N$5,2)))</f>
        <v>NESSUNO</v>
      </c>
      <c r="I4140" s="11">
        <f t="shared" ca="1" si="456"/>
        <v>3.3124119580822367</v>
      </c>
      <c r="J4140" s="13">
        <f t="shared" ca="1" si="452"/>
        <v>1.9930876127935478E-2</v>
      </c>
      <c r="K4140" s="13" t="b">
        <f t="shared" ca="1" si="457"/>
        <v>0</v>
      </c>
    </row>
    <row r="4141" spans="1:11" x14ac:dyDescent="0.2">
      <c r="A4141" s="5">
        <f>IndiciMSCI!A4141</f>
        <v>42684</v>
      </c>
      <c r="B4141" cm="1">
        <f t="array" ref="B4141">INDEX(IndiciMSCI!A:Y,ROW(),Sheet1!$O$2)</f>
        <v>173.94900000000001</v>
      </c>
      <c r="C4141">
        <f t="shared" ca="1" si="453"/>
        <v>161.26740000000001</v>
      </c>
      <c r="D4141" t="b">
        <f t="shared" ca="1" si="454"/>
        <v>0</v>
      </c>
      <c r="E4141" s="13" cm="1">
        <f t="array" aca="1" ref="E4141" ca="1">IF(ISBLANK(INDIRECT(ADDRESS(ROW(B4141)+$N$5,COLUMN(B4141)))),"",(INDIRECT(ADDRESS(ROW(B4141)+$N$5,COLUMN(B4141)))/B4141-1))</f>
        <v>0.16303629224657801</v>
      </c>
      <c r="F4141" s="5" t="str">
        <f t="shared" ca="1" si="458"/>
        <v>MAI</v>
      </c>
      <c r="G4141" s="11" t="str">
        <f t="shared" ca="1" si="455"/>
        <v>NESSUNO</v>
      </c>
      <c r="H4141" s="17" t="str" cm="1">
        <f t="array" aca="1" ref="H4141" ca="1">IF(F4141="MAI","NESSUNO",INDIRECT(ADDRESS(ROW()+$N$5,2)))</f>
        <v>NESSUNO</v>
      </c>
      <c r="I4141" s="11">
        <f t="shared" ca="1" si="456"/>
        <v>3.4669559715782725</v>
      </c>
      <c r="J4141" s="13">
        <f t="shared" ca="1" si="452"/>
        <v>1.9930876127935614E-2</v>
      </c>
      <c r="K4141" s="13" t="b">
        <f t="shared" ca="1" si="457"/>
        <v>0</v>
      </c>
    </row>
    <row r="4142" spans="1:11" x14ac:dyDescent="0.2">
      <c r="A4142" s="5">
        <f>IndiciMSCI!A4142</f>
        <v>42685</v>
      </c>
      <c r="B4142" cm="1">
        <f t="array" ref="B4142">INDEX(IndiciMSCI!A:Y,ROW(),Sheet1!$O$2)</f>
        <v>174.822</v>
      </c>
      <c r="C4142">
        <f t="shared" ca="1" si="453"/>
        <v>161.26740000000001</v>
      </c>
      <c r="D4142" t="b">
        <f t="shared" ca="1" si="454"/>
        <v>0</v>
      </c>
      <c r="E4142" s="13" cm="1">
        <f t="array" aca="1" ref="E4142" ca="1">IF(ISBLANK(INDIRECT(ADDRESS(ROW(B4142)+$N$5,COLUMN(B4142)))),"",(INDIRECT(ADDRESS(ROW(B4142)+$N$5,COLUMN(B4142)))/B4142-1))</f>
        <v>0.14866549976547572</v>
      </c>
      <c r="F4142" s="5" t="str">
        <f t="shared" ca="1" si="458"/>
        <v>MAI</v>
      </c>
      <c r="G4142" s="11" t="str">
        <f t="shared" ca="1" si="455"/>
        <v>NESSUNO</v>
      </c>
      <c r="H4142" s="17" t="str" cm="1">
        <f t="array" aca="1" ref="H4142" ca="1">IF(F4142="MAI","NESSUNO",INDIRECT(ADDRESS(ROW()+$N$5,2)))</f>
        <v>NESSUNO</v>
      </c>
      <c r="I4142" s="11">
        <f t="shared" ca="1" si="456"/>
        <v>3.4843556264379458</v>
      </c>
      <c r="J4142" s="13">
        <f t="shared" ca="1" si="452"/>
        <v>1.9930876127935534E-2</v>
      </c>
      <c r="K4142" s="13" t="b">
        <f t="shared" ca="1" si="457"/>
        <v>0</v>
      </c>
    </row>
    <row r="4143" spans="1:11" x14ac:dyDescent="0.2">
      <c r="A4143" s="5">
        <f>IndiciMSCI!A4143</f>
        <v>42688</v>
      </c>
      <c r="B4143" cm="1">
        <f t="array" ref="B4143">INDEX(IndiciMSCI!A:Y,ROW(),Sheet1!$O$2)</f>
        <v>176.62899999999999</v>
      </c>
      <c r="C4143">
        <f t="shared" ca="1" si="453"/>
        <v>161.26740000000001</v>
      </c>
      <c r="D4143" t="b">
        <f t="shared" ca="1" si="454"/>
        <v>0</v>
      </c>
      <c r="E4143" s="13" cm="1">
        <f t="array" aca="1" ref="E4143" ca="1">IF(ISBLANK(INDIRECT(ADDRESS(ROW(B4143)+$N$5,COLUMN(B4143)))),"",(INDIRECT(ADDRESS(ROW(B4143)+$N$5,COLUMN(B4143)))/B4143-1))</f>
        <v>0.12249970276681643</v>
      </c>
      <c r="F4143" s="5" t="str">
        <f t="shared" ca="1" si="458"/>
        <v>MAI</v>
      </c>
      <c r="G4143" s="11" t="str">
        <f t="shared" ca="1" si="455"/>
        <v>NESSUNO</v>
      </c>
      <c r="H4143" s="17" t="str" cm="1">
        <f t="array" aca="1" ref="H4143" ca="1">IF(F4143="MAI","NESSUNO",INDIRECT(ADDRESS(ROW()+$N$5,2)))</f>
        <v>NESSUNO</v>
      </c>
      <c r="I4143" s="11">
        <f t="shared" ca="1" si="456"/>
        <v>3.520370719601118</v>
      </c>
      <c r="J4143" s="13">
        <f t="shared" ca="1" si="452"/>
        <v>1.9930876127935492E-2</v>
      </c>
      <c r="K4143" s="13" t="b">
        <f t="shared" ca="1" si="457"/>
        <v>0</v>
      </c>
    </row>
    <row r="4144" spans="1:11" x14ac:dyDescent="0.2">
      <c r="A4144" s="5">
        <f>IndiciMSCI!A4144</f>
        <v>42689</v>
      </c>
      <c r="B4144" cm="1">
        <f t="array" ref="B4144">INDEX(IndiciMSCI!A:Y,ROW(),Sheet1!$O$2)</f>
        <v>176.274</v>
      </c>
      <c r="C4144">
        <f t="shared" ca="1" si="453"/>
        <v>161.26740000000001</v>
      </c>
      <c r="D4144" t="b">
        <f t="shared" ca="1" si="454"/>
        <v>0</v>
      </c>
      <c r="E4144" s="13" cm="1">
        <f t="array" aca="1" ref="E4144" ca="1">IF(ISBLANK(INDIRECT(ADDRESS(ROW(B4144)+$N$5,COLUMN(B4144)))),"",(INDIRECT(ADDRESS(ROW(B4144)+$N$5,COLUMN(B4144)))/B4144-1))</f>
        <v>0.11460567071717898</v>
      </c>
      <c r="F4144" s="5" t="str">
        <f t="shared" ca="1" si="458"/>
        <v>MAI</v>
      </c>
      <c r="G4144" s="11" t="str">
        <f t="shared" ca="1" si="455"/>
        <v>NESSUNO</v>
      </c>
      <c r="H4144" s="17" t="str" cm="1">
        <f t="array" aca="1" ref="H4144" ca="1">IF(F4144="MAI","NESSUNO",INDIRECT(ADDRESS(ROW()+$N$5,2)))</f>
        <v>NESSUNO</v>
      </c>
      <c r="I4144" s="11">
        <f t="shared" ca="1" si="456"/>
        <v>3.5132952585757096</v>
      </c>
      <c r="J4144" s="13">
        <f t="shared" ca="1" si="452"/>
        <v>1.9930876127935541E-2</v>
      </c>
      <c r="K4144" s="13" t="b">
        <f t="shared" ca="1" si="457"/>
        <v>0</v>
      </c>
    </row>
    <row r="4145" spans="1:11" x14ac:dyDescent="0.2">
      <c r="A4145" s="5">
        <f>IndiciMSCI!A4145</f>
        <v>42690</v>
      </c>
      <c r="B4145" cm="1">
        <f t="array" ref="B4145">INDEX(IndiciMSCI!A:Y,ROW(),Sheet1!$O$2)</f>
        <v>178.58199999999999</v>
      </c>
      <c r="C4145">
        <f t="shared" ca="1" si="453"/>
        <v>161.26740000000001</v>
      </c>
      <c r="D4145" t="b">
        <f t="shared" ca="1" si="454"/>
        <v>0</v>
      </c>
      <c r="E4145" s="13" cm="1">
        <f t="array" aca="1" ref="E4145" ca="1">IF(ISBLANK(INDIRECT(ADDRESS(ROW(B4145)+$N$5,COLUMN(B4145)))),"",(INDIRECT(ADDRESS(ROW(B4145)+$N$5,COLUMN(B4145)))/B4145-1))</f>
        <v>7.8843332474717531E-2</v>
      </c>
      <c r="F4145" s="5" t="str">
        <f t="shared" ca="1" si="458"/>
        <v>MAI</v>
      </c>
      <c r="G4145" s="11" t="str">
        <f t="shared" ca="1" si="455"/>
        <v>NESSUNO</v>
      </c>
      <c r="H4145" s="17" t="str" cm="1">
        <f t="array" aca="1" ref="H4145" ca="1">IF(F4145="MAI","NESSUNO",INDIRECT(ADDRESS(ROW()+$N$5,2)))</f>
        <v>NESSUNO</v>
      </c>
      <c r="I4145" s="11">
        <f t="shared" ca="1" si="456"/>
        <v>3.559295720678989</v>
      </c>
      <c r="J4145" s="13">
        <f t="shared" ca="1" si="452"/>
        <v>1.9930876127935565E-2</v>
      </c>
      <c r="K4145" s="13" t="b">
        <f t="shared" ca="1" si="457"/>
        <v>0</v>
      </c>
    </row>
    <row r="4146" spans="1:11" x14ac:dyDescent="0.2">
      <c r="A4146" s="5">
        <f>IndiciMSCI!A4146</f>
        <v>42691</v>
      </c>
      <c r="B4146" cm="1">
        <f t="array" ref="B4146">INDEX(IndiciMSCI!A:Y,ROW(),Sheet1!$O$2)</f>
        <v>179.00299999999999</v>
      </c>
      <c r="C4146">
        <f t="shared" ca="1" si="453"/>
        <v>161.26740000000001</v>
      </c>
      <c r="D4146" t="b">
        <f t="shared" ca="1" si="454"/>
        <v>0</v>
      </c>
      <c r="E4146" s="13" cm="1">
        <f t="array" aca="1" ref="E4146" ca="1">IF(ISBLANK(INDIRECT(ADDRESS(ROW(B4146)+$N$5,COLUMN(B4146)))),"",(INDIRECT(ADDRESS(ROW(B4146)+$N$5,COLUMN(B4146)))/B4146-1))</f>
        <v>9.2166053082909372E-2</v>
      </c>
      <c r="F4146" s="5" t="str">
        <f t="shared" ca="1" si="458"/>
        <v>MAI</v>
      </c>
      <c r="G4146" s="11" t="str">
        <f t="shared" ca="1" si="455"/>
        <v>NESSUNO</v>
      </c>
      <c r="H4146" s="17" t="str" cm="1">
        <f t="array" aca="1" ref="H4146" ca="1">IF(F4146="MAI","NESSUNO",INDIRECT(ADDRESS(ROW()+$N$5,2)))</f>
        <v>NESSUNO</v>
      </c>
      <c r="I4146" s="11">
        <f t="shared" ca="1" si="456"/>
        <v>3.5676866195288426</v>
      </c>
      <c r="J4146" s="13">
        <f t="shared" ca="1" si="452"/>
        <v>1.9930876127935527E-2</v>
      </c>
      <c r="K4146" s="13" t="b">
        <f t="shared" ca="1" si="457"/>
        <v>0</v>
      </c>
    </row>
    <row r="4147" spans="1:11" x14ac:dyDescent="0.2">
      <c r="A4147" s="5">
        <f>IndiciMSCI!A4147</f>
        <v>42692</v>
      </c>
      <c r="B4147" cm="1">
        <f t="array" ref="B4147">INDEX(IndiciMSCI!A:Y,ROW(),Sheet1!$O$2)</f>
        <v>179.108</v>
      </c>
      <c r="C4147">
        <f t="shared" ca="1" si="453"/>
        <v>161.26740000000001</v>
      </c>
      <c r="D4147" t="b">
        <f t="shared" ca="1" si="454"/>
        <v>0</v>
      </c>
      <c r="E4147" s="13" cm="1">
        <f t="array" aca="1" ref="E4147" ca="1">IF(ISBLANK(INDIRECT(ADDRESS(ROW(B4147)+$N$5,COLUMN(B4147)))),"",(INDIRECT(ADDRESS(ROW(B4147)+$N$5,COLUMN(B4147)))/B4147-1))</f>
        <v>9.7633829868012612E-2</v>
      </c>
      <c r="F4147" s="5" t="str">
        <f t="shared" ca="1" si="458"/>
        <v>MAI</v>
      </c>
      <c r="G4147" s="11" t="str">
        <f t="shared" ca="1" si="455"/>
        <v>NESSUNO</v>
      </c>
      <c r="H4147" s="17" t="str" cm="1">
        <f t="array" aca="1" ref="H4147" ca="1">IF(F4147="MAI","NESSUNO",INDIRECT(ADDRESS(ROW()+$N$5,2)))</f>
        <v>NESSUNO</v>
      </c>
      <c r="I4147" s="11">
        <f t="shared" ca="1" si="456"/>
        <v>3.5697793615222793</v>
      </c>
      <c r="J4147" s="13">
        <f t="shared" ca="1" si="452"/>
        <v>1.9930876127935544E-2</v>
      </c>
      <c r="K4147" s="13" t="b">
        <f t="shared" ca="1" si="457"/>
        <v>0</v>
      </c>
    </row>
    <row r="4148" spans="1:11" x14ac:dyDescent="0.2">
      <c r="A4148" s="5">
        <f>IndiciMSCI!A4148</f>
        <v>42695</v>
      </c>
      <c r="B4148" cm="1">
        <f t="array" ref="B4148">INDEX(IndiciMSCI!A:Y,ROW(),Sheet1!$O$2)</f>
        <v>179.71600000000001</v>
      </c>
      <c r="C4148">
        <f t="shared" ca="1" si="453"/>
        <v>161.74440000000001</v>
      </c>
      <c r="D4148" t="b">
        <f t="shared" ca="1" si="454"/>
        <v>0</v>
      </c>
      <c r="E4148" s="13" cm="1">
        <f t="array" aca="1" ref="E4148" ca="1">IF(ISBLANK(INDIRECT(ADDRESS(ROW(B4148)+$N$5,COLUMN(B4148)))),"",(INDIRECT(ADDRESS(ROW(B4148)+$N$5,COLUMN(B4148)))/B4148-1))</f>
        <v>9.093792428053149E-2</v>
      </c>
      <c r="F4148" s="5" t="str">
        <f t="shared" ca="1" si="458"/>
        <v>MAI</v>
      </c>
      <c r="G4148" s="11" t="str">
        <f t="shared" ca="1" si="455"/>
        <v>NESSUNO</v>
      </c>
      <c r="H4148" s="17" t="str" cm="1">
        <f t="array" aca="1" ref="H4148" ca="1">IF(F4148="MAI","NESSUNO",INDIRECT(ADDRESS(ROW()+$N$5,2)))</f>
        <v>NESSUNO</v>
      </c>
      <c r="I4148" s="11">
        <f t="shared" ca="1" si="456"/>
        <v>3.5818973342080653</v>
      </c>
      <c r="J4148" s="13">
        <f t="shared" ca="1" si="452"/>
        <v>1.9930876127935548E-2</v>
      </c>
      <c r="K4148" s="13" t="b">
        <f t="shared" ca="1" si="457"/>
        <v>0</v>
      </c>
    </row>
    <row r="4149" spans="1:11" x14ac:dyDescent="0.2">
      <c r="A4149" s="5">
        <f>IndiciMSCI!A4149</f>
        <v>42696</v>
      </c>
      <c r="B4149" cm="1">
        <f t="array" ref="B4149">INDEX(IndiciMSCI!A:Y,ROW(),Sheet1!$O$2)</f>
        <v>180.06200000000001</v>
      </c>
      <c r="C4149">
        <f t="shared" ca="1" si="453"/>
        <v>162.0558</v>
      </c>
      <c r="D4149" t="b">
        <f t="shared" ca="1" si="454"/>
        <v>0</v>
      </c>
      <c r="E4149" s="13" cm="1">
        <f t="array" aca="1" ref="E4149" ca="1">IF(ISBLANK(INDIRECT(ADDRESS(ROW(B4149)+$N$5,COLUMN(B4149)))),"",(INDIRECT(ADDRESS(ROW(B4149)+$N$5,COLUMN(B4149)))/B4149-1))</f>
        <v>9.753307194188654E-2</v>
      </c>
      <c r="F4149" s="5" t="str">
        <f t="shared" ca="1" si="458"/>
        <v>MAI</v>
      </c>
      <c r="G4149" s="11" t="str">
        <f t="shared" ca="1" si="455"/>
        <v>NESSUNO</v>
      </c>
      <c r="H4149" s="17" t="str" cm="1">
        <f t="array" aca="1" ref="H4149" ca="1">IF(F4149="MAI","NESSUNO",INDIRECT(ADDRESS(ROW()+$N$5,2)))</f>
        <v>NESSUNO</v>
      </c>
      <c r="I4149" s="11">
        <f t="shared" ca="1" si="456"/>
        <v>3.5887934173483416</v>
      </c>
      <c r="J4149" s="13">
        <f t="shared" ca="1" si="452"/>
        <v>1.9930876127935607E-2</v>
      </c>
      <c r="K4149" s="13" t="b">
        <f t="shared" ca="1" si="457"/>
        <v>0</v>
      </c>
    </row>
    <row r="4150" spans="1:11" x14ac:dyDescent="0.2">
      <c r="A4150" s="5">
        <f>IndiciMSCI!A4150</f>
        <v>42697</v>
      </c>
      <c r="B4150" cm="1">
        <f t="array" ref="B4150">INDEX(IndiciMSCI!A:Y,ROW(),Sheet1!$O$2)</f>
        <v>178.44800000000001</v>
      </c>
      <c r="C4150">
        <f t="shared" ca="1" si="453"/>
        <v>162.0558</v>
      </c>
      <c r="D4150" t="b">
        <f t="shared" ca="1" si="454"/>
        <v>0</v>
      </c>
      <c r="E4150" s="13" cm="1">
        <f t="array" aca="1" ref="E4150" ca="1">IF(ISBLANK(INDIRECT(ADDRESS(ROW(B4150)+$N$5,COLUMN(B4150)))),"",(INDIRECT(ADDRESS(ROW(B4150)+$N$5,COLUMN(B4150)))/B4150-1))</f>
        <v>0.11386510355958035</v>
      </c>
      <c r="F4150" s="5" t="str">
        <f t="shared" ca="1" si="458"/>
        <v>MAI</v>
      </c>
      <c r="G4150" s="11" t="str">
        <f t="shared" ca="1" si="455"/>
        <v>NESSUNO</v>
      </c>
      <c r="H4150" s="17" t="str" cm="1">
        <f t="array" aca="1" ref="H4150" ca="1">IF(F4150="MAI","NESSUNO",INDIRECT(ADDRESS(ROW()+$N$5,2)))</f>
        <v>NESSUNO</v>
      </c>
      <c r="I4150" s="11">
        <f t="shared" ca="1" si="456"/>
        <v>3.5566249832778283</v>
      </c>
      <c r="J4150" s="13">
        <f t="shared" ca="1" si="452"/>
        <v>1.9930876127935468E-2</v>
      </c>
      <c r="K4150" s="13" t="b">
        <f t="shared" ca="1" si="457"/>
        <v>0</v>
      </c>
    </row>
    <row r="4151" spans="1:11" x14ac:dyDescent="0.2">
      <c r="A4151" s="5">
        <f>IndiciMSCI!A4151</f>
        <v>42698</v>
      </c>
      <c r="B4151" cm="1">
        <f t="array" ref="B4151">INDEX(IndiciMSCI!A:Y,ROW(),Sheet1!$O$2)</f>
        <v>179.233</v>
      </c>
      <c r="C4151">
        <f t="shared" ca="1" si="453"/>
        <v>162.0558</v>
      </c>
      <c r="D4151" t="b">
        <f t="shared" ca="1" si="454"/>
        <v>0</v>
      </c>
      <c r="E4151" s="13" cm="1">
        <f t="array" aca="1" ref="E4151" ca="1">IF(ISBLANK(INDIRECT(ADDRESS(ROW(B4151)+$N$5,COLUMN(B4151)))),"",(INDIRECT(ADDRESS(ROW(B4151)+$N$5,COLUMN(B4151)))/B4151-1))</f>
        <v>0.10746346933879369</v>
      </c>
      <c r="F4151" s="5" t="str">
        <f t="shared" ca="1" si="458"/>
        <v>MAI</v>
      </c>
      <c r="G4151" s="11" t="str">
        <f t="shared" ca="1" si="455"/>
        <v>NESSUNO</v>
      </c>
      <c r="H4151" s="17" t="str" cm="1">
        <f t="array" aca="1" ref="H4151" ca="1">IF(F4151="MAI","NESSUNO",INDIRECT(ADDRESS(ROW()+$N$5,2)))</f>
        <v>NESSUNO</v>
      </c>
      <c r="I4151" s="11">
        <f t="shared" ca="1" si="456"/>
        <v>3.5722707210382794</v>
      </c>
      <c r="J4151" s="13">
        <f t="shared" ca="1" si="452"/>
        <v>1.9930876127935589E-2</v>
      </c>
      <c r="K4151" s="13" t="b">
        <f t="shared" ca="1" si="457"/>
        <v>0</v>
      </c>
    </row>
    <row r="4152" spans="1:11" x14ac:dyDescent="0.2">
      <c r="A4152" s="5">
        <f>IndiciMSCI!A4152</f>
        <v>42699</v>
      </c>
      <c r="B4152" cm="1">
        <f t="array" ref="B4152">INDEX(IndiciMSCI!A:Y,ROW(),Sheet1!$O$2)</f>
        <v>179.56700000000001</v>
      </c>
      <c r="C4152">
        <f t="shared" ca="1" si="453"/>
        <v>162.0558</v>
      </c>
      <c r="D4152" t="b">
        <f t="shared" ca="1" si="454"/>
        <v>0</v>
      </c>
      <c r="E4152" s="13" cm="1">
        <f t="array" aca="1" ref="E4152" ca="1">IF(ISBLANK(INDIRECT(ADDRESS(ROW(B4152)+$N$5,COLUMN(B4152)))),"",(INDIRECT(ADDRESS(ROW(B4152)+$N$5,COLUMN(B4152)))/B4152-1))</f>
        <v>9.6203645435965379E-2</v>
      </c>
      <c r="F4152" s="5" t="str">
        <f t="shared" ca="1" si="458"/>
        <v>MAI</v>
      </c>
      <c r="G4152" s="11" t="str">
        <f t="shared" ca="1" si="455"/>
        <v>NESSUNO</v>
      </c>
      <c r="H4152" s="17" t="str" cm="1">
        <f t="array" aca="1" ref="H4152" ca="1">IF(F4152="MAI","NESSUNO",INDIRECT(ADDRESS(ROW()+$N$5,2)))</f>
        <v>NESSUNO</v>
      </c>
      <c r="I4152" s="11">
        <f t="shared" ca="1" si="456"/>
        <v>3.5789276336649891</v>
      </c>
      <c r="J4152" s="13">
        <f t="shared" ca="1" si="452"/>
        <v>1.9930876127935471E-2</v>
      </c>
      <c r="K4152" s="13" t="b">
        <f t="shared" ca="1" si="457"/>
        <v>0</v>
      </c>
    </row>
    <row r="4153" spans="1:11" x14ac:dyDescent="0.2">
      <c r="A4153" s="5">
        <f>IndiciMSCI!A4153</f>
        <v>42702</v>
      </c>
      <c r="B4153" cm="1">
        <f t="array" ref="B4153">INDEX(IndiciMSCI!A:Y,ROW(),Sheet1!$O$2)</f>
        <v>181.59800000000001</v>
      </c>
      <c r="C4153">
        <f t="shared" ca="1" si="453"/>
        <v>163.43820000000002</v>
      </c>
      <c r="D4153" t="b">
        <f t="shared" ca="1" si="454"/>
        <v>0</v>
      </c>
      <c r="E4153" s="13" cm="1">
        <f t="array" aca="1" ref="E4153" ca="1">IF(ISBLANK(INDIRECT(ADDRESS(ROW(B4153)+$N$5,COLUMN(B4153)))),"",(INDIRECT(ADDRESS(ROW(B4153)+$N$5,COLUMN(B4153)))/B4153-1))</f>
        <v>8.777629709578294E-2</v>
      </c>
      <c r="F4153" s="5" t="str">
        <f t="shared" ca="1" si="458"/>
        <v>MAI</v>
      </c>
      <c r="G4153" s="11" t="str">
        <f t="shared" ca="1" si="455"/>
        <v>NESSUNO</v>
      </c>
      <c r="H4153" s="17" t="str" cm="1">
        <f t="array" aca="1" ref="H4153" ca="1">IF(F4153="MAI","NESSUNO",INDIRECT(ADDRESS(ROW()+$N$5,2)))</f>
        <v>NESSUNO</v>
      </c>
      <c r="I4153" s="11">
        <f t="shared" ca="1" si="456"/>
        <v>3.6194072430808433</v>
      </c>
      <c r="J4153" s="13">
        <f t="shared" ca="1" si="452"/>
        <v>1.9930876127935565E-2</v>
      </c>
      <c r="K4153" s="13" t="b">
        <f t="shared" ca="1" si="457"/>
        <v>0</v>
      </c>
    </row>
    <row r="4154" spans="1:11" x14ac:dyDescent="0.2">
      <c r="A4154" s="5">
        <f>IndiciMSCI!A4154</f>
        <v>42703</v>
      </c>
      <c r="B4154" cm="1">
        <f t="array" ref="B4154">INDEX(IndiciMSCI!A:Y,ROW(),Sheet1!$O$2)</f>
        <v>179.92</v>
      </c>
      <c r="C4154">
        <f t="shared" ca="1" si="453"/>
        <v>163.43820000000002</v>
      </c>
      <c r="D4154" t="b">
        <f t="shared" ca="1" si="454"/>
        <v>0</v>
      </c>
      <c r="E4154" s="13" cm="1">
        <f t="array" aca="1" ref="E4154" ca="1">IF(ISBLANK(INDIRECT(ADDRESS(ROW(B4154)+$N$5,COLUMN(B4154)))),"",(INDIRECT(ADDRESS(ROW(B4154)+$N$5,COLUMN(B4154)))/B4154-1))</f>
        <v>9.7115384615384714E-2</v>
      </c>
      <c r="F4154" s="5" t="str">
        <f t="shared" ca="1" si="458"/>
        <v>MAI</v>
      </c>
      <c r="G4154" s="11" t="str">
        <f t="shared" ca="1" si="455"/>
        <v>NESSUNO</v>
      </c>
      <c r="H4154" s="17" t="str" cm="1">
        <f t="array" aca="1" ref="H4154" ca="1">IF(F4154="MAI","NESSUNO",INDIRECT(ADDRESS(ROW()+$N$5,2)))</f>
        <v>NESSUNO</v>
      </c>
      <c r="I4154" s="11">
        <f t="shared" ca="1" si="456"/>
        <v>3.5859632329381554</v>
      </c>
      <c r="J4154" s="13">
        <f t="shared" ca="1" si="452"/>
        <v>1.9930876127935503E-2</v>
      </c>
      <c r="K4154" s="13" t="b">
        <f t="shared" ca="1" si="457"/>
        <v>0</v>
      </c>
    </row>
    <row r="4155" spans="1:11" x14ac:dyDescent="0.2">
      <c r="A4155" s="5">
        <f>IndiciMSCI!A4155</f>
        <v>42704</v>
      </c>
      <c r="B4155" cm="1">
        <f t="array" ref="B4155">INDEX(IndiciMSCI!A:Y,ROW(),Sheet1!$O$2)</f>
        <v>178.512</v>
      </c>
      <c r="C4155">
        <f t="shared" ca="1" si="453"/>
        <v>163.43820000000002</v>
      </c>
      <c r="D4155" t="b">
        <f t="shared" ca="1" si="454"/>
        <v>0</v>
      </c>
      <c r="E4155" s="13" cm="1">
        <f t="array" aca="1" ref="E4155" ca="1">IF(ISBLANK(INDIRECT(ADDRESS(ROW(B4155)+$N$5,COLUMN(B4155)))),"",(INDIRECT(ADDRESS(ROW(B4155)+$N$5,COLUMN(B4155)))/B4155-1))</f>
        <v>0.10961167876669364</v>
      </c>
      <c r="F4155" s="5" t="str">
        <f t="shared" ca="1" si="458"/>
        <v>MAI</v>
      </c>
      <c r="G4155" s="11" t="str">
        <f t="shared" ca="1" si="455"/>
        <v>NESSUNO</v>
      </c>
      <c r="H4155" s="17" t="str" cm="1">
        <f t="array" aca="1" ref="H4155" ca="1">IF(F4155="MAI","NESSUNO",INDIRECT(ADDRESS(ROW()+$N$5,2)))</f>
        <v>NESSUNO</v>
      </c>
      <c r="I4155" s="11">
        <f t="shared" ca="1" si="456"/>
        <v>3.5579005593500312</v>
      </c>
      <c r="J4155" s="13">
        <f t="shared" ca="1" si="452"/>
        <v>1.9930876127935551E-2</v>
      </c>
      <c r="K4155" s="13" t="b">
        <f t="shared" ca="1" si="457"/>
        <v>0</v>
      </c>
    </row>
    <row r="4156" spans="1:11" x14ac:dyDescent="0.2">
      <c r="A4156" s="5">
        <f>IndiciMSCI!A4156</f>
        <v>42705</v>
      </c>
      <c r="B4156" cm="1">
        <f t="array" ref="B4156">INDEX(IndiciMSCI!A:Y,ROW(),Sheet1!$O$2)</f>
        <v>179.55</v>
      </c>
      <c r="C4156">
        <f t="shared" ca="1" si="453"/>
        <v>163.43820000000002</v>
      </c>
      <c r="D4156" t="b">
        <f t="shared" ca="1" si="454"/>
        <v>0</v>
      </c>
      <c r="E4156" s="13" cm="1">
        <f t="array" aca="1" ref="E4156" ca="1">IF(ISBLANK(INDIRECT(ADDRESS(ROW(B4156)+$N$5,COLUMN(B4156)))),"",(INDIRECT(ADDRESS(ROW(B4156)+$N$5,COLUMN(B4156)))/B4156-1))</f>
        <v>9.9665831244778458E-2</v>
      </c>
      <c r="F4156" s="5" t="str">
        <f t="shared" ca="1" si="458"/>
        <v>MAI</v>
      </c>
      <c r="G4156" s="11" t="str">
        <f t="shared" ca="1" si="455"/>
        <v>NESSUNO</v>
      </c>
      <c r="H4156" s="17" t="str" cm="1">
        <f t="array" aca="1" ref="H4156" ca="1">IF(F4156="MAI","NESSUNO",INDIRECT(ADDRESS(ROW()+$N$5,2)))</f>
        <v>NESSUNO</v>
      </c>
      <c r="I4156" s="11">
        <f t="shared" ca="1" si="456"/>
        <v>3.5785888087708315</v>
      </c>
      <c r="J4156" s="13">
        <f t="shared" ca="1" si="452"/>
        <v>1.9930876127935569E-2</v>
      </c>
      <c r="K4156" s="13" t="b">
        <f t="shared" ca="1" si="457"/>
        <v>0</v>
      </c>
    </row>
    <row r="4157" spans="1:11" x14ac:dyDescent="0.2">
      <c r="A4157" s="5">
        <f>IndiciMSCI!A4157</f>
        <v>42706</v>
      </c>
      <c r="B4157" cm="1">
        <f t="array" ref="B4157">INDEX(IndiciMSCI!A:Y,ROW(),Sheet1!$O$2)</f>
        <v>179.06</v>
      </c>
      <c r="C4157">
        <f t="shared" ca="1" si="453"/>
        <v>163.43820000000002</v>
      </c>
      <c r="D4157" t="b">
        <f t="shared" ca="1" si="454"/>
        <v>0</v>
      </c>
      <c r="E4157" s="13" cm="1">
        <f t="array" aca="1" ref="E4157" ca="1">IF(ISBLANK(INDIRECT(ADDRESS(ROW(B4157)+$N$5,COLUMN(B4157)))),"",(INDIRECT(ADDRESS(ROW(B4157)+$N$5,COLUMN(B4157)))/B4157-1))</f>
        <v>0.10292080866748576</v>
      </c>
      <c r="F4157" s="5" t="str">
        <f t="shared" ca="1" si="458"/>
        <v>MAI</v>
      </c>
      <c r="G4157" s="11" t="str">
        <f t="shared" ca="1" si="455"/>
        <v>NESSUNO</v>
      </c>
      <c r="H4157" s="17" t="str" cm="1">
        <f t="array" aca="1" ref="H4157" ca="1">IF(F4157="MAI","NESSUNO",INDIRECT(ADDRESS(ROW()+$N$5,2)))</f>
        <v>NESSUNO</v>
      </c>
      <c r="I4157" s="11">
        <f t="shared" ca="1" si="456"/>
        <v>3.568822679468127</v>
      </c>
      <c r="J4157" s="13">
        <f t="shared" ca="1" si="452"/>
        <v>1.9930876127935478E-2</v>
      </c>
      <c r="K4157" s="13" t="b">
        <f t="shared" ca="1" si="457"/>
        <v>0</v>
      </c>
    </row>
    <row r="4158" spans="1:11" x14ac:dyDescent="0.2">
      <c r="A4158" s="5">
        <f>IndiciMSCI!A4158</f>
        <v>42709</v>
      </c>
      <c r="B4158" cm="1">
        <f t="array" ref="B4158">INDEX(IndiciMSCI!A:Y,ROW(),Sheet1!$O$2)</f>
        <v>175.7</v>
      </c>
      <c r="C4158">
        <f t="shared" ca="1" si="453"/>
        <v>163.43820000000002</v>
      </c>
      <c r="D4158" t="b">
        <f t="shared" ca="1" si="454"/>
        <v>0</v>
      </c>
      <c r="E4158" s="13" cm="1">
        <f t="array" aca="1" ref="E4158" ca="1">IF(ISBLANK(INDIRECT(ADDRESS(ROW(B4158)+$N$5,COLUMN(B4158)))),"",(INDIRECT(ADDRESS(ROW(B4158)+$N$5,COLUMN(B4158)))/B4158-1))</f>
        <v>0.12027319294251559</v>
      </c>
      <c r="F4158" s="5" t="str">
        <f t="shared" ca="1" si="458"/>
        <v>MAI</v>
      </c>
      <c r="G4158" s="11" t="str">
        <f t="shared" ca="1" si="455"/>
        <v>NESSUNO</v>
      </c>
      <c r="H4158" s="17" t="str" cm="1">
        <f t="array" aca="1" ref="H4158" ca="1">IF(F4158="MAI","NESSUNO",INDIRECT(ADDRESS(ROW()+$N$5,2)))</f>
        <v>NESSUNO</v>
      </c>
      <c r="I4158" s="11">
        <f t="shared" ca="1" si="456"/>
        <v>3.5018549356782671</v>
      </c>
      <c r="J4158" s="13">
        <f t="shared" ca="1" si="452"/>
        <v>1.9930876127935499E-2</v>
      </c>
      <c r="K4158" s="13" t="b">
        <f t="shared" ca="1" si="457"/>
        <v>0</v>
      </c>
    </row>
    <row r="4159" spans="1:11" x14ac:dyDescent="0.2">
      <c r="A4159" s="5">
        <f>IndiciMSCI!A4159</f>
        <v>42710</v>
      </c>
      <c r="B4159" cm="1">
        <f t="array" ref="B4159">INDEX(IndiciMSCI!A:Y,ROW(),Sheet1!$O$2)</f>
        <v>177.51599999999999</v>
      </c>
      <c r="C4159">
        <f t="shared" ca="1" si="453"/>
        <v>163.43820000000002</v>
      </c>
      <c r="D4159" t="b">
        <f t="shared" ca="1" si="454"/>
        <v>0</v>
      </c>
      <c r="E4159" s="13" cm="1">
        <f t="array" aca="1" ref="E4159" ca="1">IF(ISBLANK(INDIRECT(ADDRESS(ROW(B4159)+$N$5,COLUMN(B4159)))),"",(INDIRECT(ADDRESS(ROW(B4159)+$N$5,COLUMN(B4159)))/B4159-1))</f>
        <v>0.11144910881272696</v>
      </c>
      <c r="F4159" s="5" t="str">
        <f t="shared" ca="1" si="458"/>
        <v>MAI</v>
      </c>
      <c r="G4159" s="11" t="str">
        <f t="shared" ca="1" si="455"/>
        <v>NESSUNO</v>
      </c>
      <c r="H4159" s="17" t="str" cm="1">
        <f t="array" aca="1" ref="H4159" ca="1">IF(F4159="MAI","NESSUNO",INDIRECT(ADDRESS(ROW()+$N$5,2)))</f>
        <v>NESSUNO</v>
      </c>
      <c r="I4159" s="11">
        <f t="shared" ca="1" si="456"/>
        <v>3.5380494067266</v>
      </c>
      <c r="J4159" s="13">
        <f t="shared" ca="1" si="452"/>
        <v>1.993087612793551E-2</v>
      </c>
      <c r="K4159" s="13" t="b">
        <f t="shared" ca="1" si="457"/>
        <v>0</v>
      </c>
    </row>
    <row r="4160" spans="1:11" x14ac:dyDescent="0.2">
      <c r="A4160" s="5">
        <f>IndiciMSCI!A4160</f>
        <v>42711</v>
      </c>
      <c r="B4160" cm="1">
        <f t="array" ref="B4160">INDEX(IndiciMSCI!A:Y,ROW(),Sheet1!$O$2)</f>
        <v>179.23400000000001</v>
      </c>
      <c r="C4160">
        <f t="shared" ca="1" si="453"/>
        <v>163.43820000000002</v>
      </c>
      <c r="D4160" t="b">
        <f t="shared" ca="1" si="454"/>
        <v>0</v>
      </c>
      <c r="E4160" s="13" cm="1">
        <f t="array" aca="1" ref="E4160" ca="1">IF(ISBLANK(INDIRECT(ADDRESS(ROW(B4160)+$N$5,COLUMN(B4160)))),"",(INDIRECT(ADDRESS(ROW(B4160)+$N$5,COLUMN(B4160)))/B4160-1))</f>
        <v>9.4000022317194176E-2</v>
      </c>
      <c r="F4160" s="5" t="str">
        <f t="shared" ca="1" si="458"/>
        <v>MAI</v>
      </c>
      <c r="G4160" s="11" t="str">
        <f t="shared" ca="1" si="455"/>
        <v>NESSUNO</v>
      </c>
      <c r="H4160" s="17" t="str" cm="1">
        <f t="array" aca="1" ref="H4160" ca="1">IF(F4160="MAI","NESSUNO",INDIRECT(ADDRESS(ROW()+$N$5,2)))</f>
        <v>NESSUNO</v>
      </c>
      <c r="I4160" s="11">
        <f t="shared" ca="1" si="456"/>
        <v>3.5722906519143862</v>
      </c>
      <c r="J4160" s="13">
        <f t="shared" ca="1" si="452"/>
        <v>1.9930876127935471E-2</v>
      </c>
      <c r="K4160" s="13" t="b">
        <f t="shared" ca="1" si="457"/>
        <v>0</v>
      </c>
    </row>
    <row r="4161" spans="1:11" x14ac:dyDescent="0.2">
      <c r="A4161" s="5">
        <f>IndiciMSCI!A4161</f>
        <v>42712</v>
      </c>
      <c r="B4161" cm="1">
        <f t="array" ref="B4161">INDEX(IndiciMSCI!A:Y,ROW(),Sheet1!$O$2)</f>
        <v>183.619</v>
      </c>
      <c r="C4161">
        <f t="shared" ca="1" si="453"/>
        <v>165.25710000000001</v>
      </c>
      <c r="D4161" t="b">
        <f t="shared" ca="1" si="454"/>
        <v>0</v>
      </c>
      <c r="E4161" s="13" cm="1">
        <f t="array" aca="1" ref="E4161" ca="1">IF(ISBLANK(INDIRECT(ADDRESS(ROW(B4161)+$N$5,COLUMN(B4161)))),"",(INDIRECT(ADDRESS(ROW(B4161)+$N$5,COLUMN(B4161)))/B4161-1))</f>
        <v>7.5237312042871318E-2</v>
      </c>
      <c r="F4161" s="5" t="str">
        <f t="shared" ca="1" si="458"/>
        <v>MAI</v>
      </c>
      <c r="G4161" s="11" t="str">
        <f t="shared" ca="1" si="455"/>
        <v>NESSUNO</v>
      </c>
      <c r="H4161" s="17" t="str" cm="1">
        <f t="array" aca="1" ref="H4161" ca="1">IF(F4161="MAI","NESSUNO",INDIRECT(ADDRESS(ROW()+$N$5,2)))</f>
        <v>NESSUNO</v>
      </c>
      <c r="I4161" s="11">
        <f t="shared" ca="1" si="456"/>
        <v>3.6596875437354015</v>
      </c>
      <c r="J4161" s="13">
        <f t="shared" ca="1" si="452"/>
        <v>1.9930876127935572E-2</v>
      </c>
      <c r="K4161" s="13" t="b">
        <f t="shared" ca="1" si="457"/>
        <v>0</v>
      </c>
    </row>
    <row r="4162" spans="1:11" x14ac:dyDescent="0.2">
      <c r="A4162" s="5">
        <f>IndiciMSCI!A4162</f>
        <v>42713</v>
      </c>
      <c r="B4162" cm="1">
        <f t="array" ref="B4162">INDEX(IndiciMSCI!A:Y,ROW(),Sheet1!$O$2)</f>
        <v>185.02500000000001</v>
      </c>
      <c r="C4162">
        <f t="shared" ca="1" si="453"/>
        <v>166.52250000000001</v>
      </c>
      <c r="D4162" t="b">
        <f t="shared" ca="1" si="454"/>
        <v>0</v>
      </c>
      <c r="E4162" s="13" cm="1">
        <f t="array" aca="1" ref="E4162" ca="1">IF(ISBLANK(INDIRECT(ADDRESS(ROW(B4162)+$N$5,COLUMN(B4162)))),"",(INDIRECT(ADDRESS(ROW(B4162)+$N$5,COLUMN(B4162)))/B4162-1))</f>
        <v>7.3925145250641755E-2</v>
      </c>
      <c r="F4162" s="5" t="str">
        <f t="shared" ca="1" si="458"/>
        <v>MAI</v>
      </c>
      <c r="G4162" s="11" t="str">
        <f t="shared" ca="1" si="455"/>
        <v>NESSUNO</v>
      </c>
      <c r="H4162" s="17" t="str" cm="1">
        <f t="array" aca="1" ref="H4162" ca="1">IF(F4162="MAI","NESSUNO",INDIRECT(ADDRESS(ROW()+$N$5,2)))</f>
        <v>NESSUNO</v>
      </c>
      <c r="I4162" s="11">
        <f t="shared" ca="1" si="456"/>
        <v>3.6877103555712836</v>
      </c>
      <c r="J4162" s="13">
        <f t="shared" ref="J4162:J4225" ca="1" si="459">IF(E4162="","",IF(F4162="MAI",I4162/B4162,(H4162-G4162+I4162)/G4162))</f>
        <v>1.9930876127935596E-2</v>
      </c>
      <c r="K4162" s="13" t="b">
        <f t="shared" ca="1" si="457"/>
        <v>0</v>
      </c>
    </row>
    <row r="4163" spans="1:11" x14ac:dyDescent="0.2">
      <c r="A4163" s="5">
        <f>IndiciMSCI!A4163</f>
        <v>42716</v>
      </c>
      <c r="B4163" cm="1">
        <f t="array" ref="B4163">INDEX(IndiciMSCI!A:Y,ROW(),Sheet1!$O$2)</f>
        <v>184.04900000000001</v>
      </c>
      <c r="C4163">
        <f t="shared" ref="C4163:C4226" ca="1" si="460">MAX(INDIRECT("B"&amp;ROW()&amp;":B"&amp;MAX(2,ROW()-$N$3)))*(1-$N$4)</f>
        <v>166.52250000000001</v>
      </c>
      <c r="D4163" t="b">
        <f t="shared" ref="D4163:D4226" ca="1" si="461">B4163&lt;C4163</f>
        <v>0</v>
      </c>
      <c r="E4163" s="13" cm="1">
        <f t="array" aca="1" ref="E4163" ca="1">IF(ISBLANK(INDIRECT(ADDRESS(ROW(B4163)+$N$5,COLUMN(B4163)))),"",(INDIRECT(ADDRESS(ROW(B4163)+$N$5,COLUMN(B4163)))/B4163-1))</f>
        <v>8.3684236263168899E-2</v>
      </c>
      <c r="F4163" s="5" t="str">
        <f t="shared" ca="1" si="458"/>
        <v>MAI</v>
      </c>
      <c r="G4163" s="11" t="str">
        <f t="shared" ref="G4163:G4226" ca="1" si="462">IF(F4163="MAI","NESSUNO",INDEX(B:B,MATCH(F4163,A:A,0)))</f>
        <v>NESSUNO</v>
      </c>
      <c r="H4163" s="17" t="str" cm="1">
        <f t="array" aca="1" ref="H4163" ca="1">IF(F4163="MAI","NESSUNO",INDIRECT(ADDRESS(ROW()+$N$5,2)))</f>
        <v>NESSUNO</v>
      </c>
      <c r="I4163" s="11">
        <f t="shared" ref="I4163:I4226" ca="1" si="463">IF(F4163="MAI",B4163*(1+$N$6)^($N$5*(7/5)/365.25)-B4163, G4163*(1+$N$6)^((F4163-A4163)/365.25)-G4163)</f>
        <v>3.6682578204704157</v>
      </c>
      <c r="J4163" s="13">
        <f t="shared" ca="1" si="459"/>
        <v>1.9930876127935579E-2</v>
      </c>
      <c r="K4163" s="13" t="b">
        <f t="shared" ref="K4163:K4226" ca="1" si="464">IF(E4163="","",J4163&gt;E4163)</f>
        <v>0</v>
      </c>
    </row>
    <row r="4164" spans="1:11" x14ac:dyDescent="0.2">
      <c r="A4164" s="5">
        <f>IndiciMSCI!A4164</f>
        <v>42717</v>
      </c>
      <c r="B4164" cm="1">
        <f t="array" ref="B4164">INDEX(IndiciMSCI!A:Y,ROW(),Sheet1!$O$2)</f>
        <v>184.60900000000001</v>
      </c>
      <c r="C4164">
        <f t="shared" ca="1" si="460"/>
        <v>166.52250000000001</v>
      </c>
      <c r="D4164" t="b">
        <f t="shared" ca="1" si="461"/>
        <v>0</v>
      </c>
      <c r="E4164" s="13" cm="1">
        <f t="array" aca="1" ref="E4164" ca="1">IF(ISBLANK(INDIRECT(ADDRESS(ROW(B4164)+$N$5,COLUMN(B4164)))),"",(INDIRECT(ADDRESS(ROW(B4164)+$N$5,COLUMN(B4164)))/B4164-1))</f>
        <v>8.42916650867509E-2</v>
      </c>
      <c r="F4164" s="5" t="str">
        <f t="shared" ca="1" si="458"/>
        <v>MAI</v>
      </c>
      <c r="G4164" s="11" t="str">
        <f t="shared" ca="1" si="462"/>
        <v>NESSUNO</v>
      </c>
      <c r="H4164" s="17" t="str" cm="1">
        <f t="array" aca="1" ref="H4164" ca="1">IF(F4164="MAI","NESSUNO",INDIRECT(ADDRESS(ROW()+$N$5,2)))</f>
        <v>NESSUNO</v>
      </c>
      <c r="I4164" s="11">
        <f t="shared" ca="1" si="463"/>
        <v>3.6794191111020496</v>
      </c>
      <c r="J4164" s="13">
        <f t="shared" ca="1" si="459"/>
        <v>1.9930876127935527E-2</v>
      </c>
      <c r="K4164" s="13" t="b">
        <f t="shared" ca="1" si="464"/>
        <v>0</v>
      </c>
    </row>
    <row r="4165" spans="1:11" x14ac:dyDescent="0.2">
      <c r="A4165" s="5">
        <f>IndiciMSCI!A4165</f>
        <v>42718</v>
      </c>
      <c r="B4165" cm="1">
        <f t="array" ref="B4165">INDEX(IndiciMSCI!A:Y,ROW(),Sheet1!$O$2)</f>
        <v>184.631</v>
      </c>
      <c r="C4165">
        <f t="shared" ca="1" si="460"/>
        <v>166.52250000000001</v>
      </c>
      <c r="D4165" t="b">
        <f t="shared" ca="1" si="461"/>
        <v>0</v>
      </c>
      <c r="E4165" s="13" cm="1">
        <f t="array" aca="1" ref="E4165" ca="1">IF(ISBLANK(INDIRECT(ADDRESS(ROW(B4165)+$N$5,COLUMN(B4165)))),"",(INDIRECT(ADDRESS(ROW(B4165)+$N$5,COLUMN(B4165)))/B4165-1))</f>
        <v>8.5419024974137558E-2</v>
      </c>
      <c r="F4165" s="5" t="str">
        <f t="shared" ca="1" si="458"/>
        <v>MAI</v>
      </c>
      <c r="G4165" s="11" t="str">
        <f t="shared" ca="1" si="462"/>
        <v>NESSUNO</v>
      </c>
      <c r="H4165" s="17" t="str" cm="1">
        <f t="array" aca="1" ref="H4165" ca="1">IF(F4165="MAI","NESSUNO",INDIRECT(ADDRESS(ROW()+$N$5,2)))</f>
        <v>NESSUNO</v>
      </c>
      <c r="I4165" s="11">
        <f t="shared" ca="1" si="463"/>
        <v>3.6798575903768551</v>
      </c>
      <c r="J4165" s="13">
        <f t="shared" ca="1" si="459"/>
        <v>1.9930876127935478E-2</v>
      </c>
      <c r="K4165" s="13" t="b">
        <f t="shared" ca="1" si="464"/>
        <v>0</v>
      </c>
    </row>
    <row r="4166" spans="1:11" x14ac:dyDescent="0.2">
      <c r="A4166" s="5">
        <f>IndiciMSCI!A4166</f>
        <v>42719</v>
      </c>
      <c r="B4166" cm="1">
        <f t="array" ref="B4166">INDEX(IndiciMSCI!A:Y,ROW(),Sheet1!$O$2)</f>
        <v>183.708</v>
      </c>
      <c r="C4166">
        <f t="shared" ca="1" si="460"/>
        <v>166.52250000000001</v>
      </c>
      <c r="D4166" t="b">
        <f t="shared" ca="1" si="461"/>
        <v>0</v>
      </c>
      <c r="E4166" s="13" cm="1">
        <f t="array" aca="1" ref="E4166" ca="1">IF(ISBLANK(INDIRECT(ADDRESS(ROW(B4166)+$N$5,COLUMN(B4166)))),"",(INDIRECT(ADDRESS(ROW(B4166)+$N$5,COLUMN(B4166)))/B4166-1))</f>
        <v>9.0551309687112003E-2</v>
      </c>
      <c r="F4166" s="5" t="str">
        <f t="shared" ca="1" si="458"/>
        <v>MAI</v>
      </c>
      <c r="G4166" s="11" t="str">
        <f t="shared" ca="1" si="462"/>
        <v>NESSUNO</v>
      </c>
      <c r="H4166" s="17" t="str" cm="1">
        <f t="array" aca="1" ref="H4166" ca="1">IF(F4166="MAI","NESSUNO",INDIRECT(ADDRESS(ROW()+$N$5,2)))</f>
        <v>NESSUNO</v>
      </c>
      <c r="I4166" s="11">
        <f t="shared" ca="1" si="463"/>
        <v>3.6614613917107874</v>
      </c>
      <c r="J4166" s="13">
        <f t="shared" ca="1" si="459"/>
        <v>1.9930876127935569E-2</v>
      </c>
      <c r="K4166" s="13" t="b">
        <f t="shared" ca="1" si="464"/>
        <v>0</v>
      </c>
    </row>
    <row r="4167" spans="1:11" x14ac:dyDescent="0.2">
      <c r="A4167" s="5">
        <f>IndiciMSCI!A4167</f>
        <v>42720</v>
      </c>
      <c r="B4167" cm="1">
        <f t="array" ref="B4167">INDEX(IndiciMSCI!A:Y,ROW(),Sheet1!$O$2)</f>
        <v>185.024</v>
      </c>
      <c r="C4167">
        <f t="shared" ca="1" si="460"/>
        <v>166.52250000000001</v>
      </c>
      <c r="D4167" t="b">
        <f t="shared" ca="1" si="461"/>
        <v>0</v>
      </c>
      <c r="E4167" s="13" cm="1">
        <f t="array" aca="1" ref="E4167" ca="1">IF(ISBLANK(INDIRECT(ADDRESS(ROW(B4167)+$N$5,COLUMN(B4167)))),"",(INDIRECT(ADDRESS(ROW(B4167)+$N$5,COLUMN(B4167)))/B4167-1))</f>
        <v>7.3866093047388448E-2</v>
      </c>
      <c r="F4167" s="5" t="str">
        <f t="shared" ca="1" si="458"/>
        <v>MAI</v>
      </c>
      <c r="G4167" s="11" t="str">
        <f t="shared" ca="1" si="462"/>
        <v>NESSUNO</v>
      </c>
      <c r="H4167" s="17" t="str" cm="1">
        <f t="array" aca="1" ref="H4167" ca="1">IF(F4167="MAI","NESSUNO",INDIRECT(ADDRESS(ROW()+$N$5,2)))</f>
        <v>NESSUNO</v>
      </c>
      <c r="I4167" s="11">
        <f t="shared" ca="1" si="463"/>
        <v>3.6876904246951483</v>
      </c>
      <c r="J4167" s="13">
        <f t="shared" ca="1" si="459"/>
        <v>1.9930876127935555E-2</v>
      </c>
      <c r="K4167" s="13" t="b">
        <f t="shared" ca="1" si="464"/>
        <v>0</v>
      </c>
    </row>
    <row r="4168" spans="1:11" x14ac:dyDescent="0.2">
      <c r="A4168" s="5">
        <f>IndiciMSCI!A4168</f>
        <v>42723</v>
      </c>
      <c r="B4168" cm="1">
        <f t="array" ref="B4168">INDEX(IndiciMSCI!A:Y,ROW(),Sheet1!$O$2)</f>
        <v>186.65600000000001</v>
      </c>
      <c r="C4168">
        <f t="shared" ca="1" si="460"/>
        <v>167.99040000000002</v>
      </c>
      <c r="D4168" t="b">
        <f t="shared" ca="1" si="461"/>
        <v>0</v>
      </c>
      <c r="E4168" s="13" cm="1">
        <f t="array" aca="1" ref="E4168" ca="1">IF(ISBLANK(INDIRECT(ADDRESS(ROW(B4168)+$N$5,COLUMN(B4168)))),"",(INDIRECT(ADDRESS(ROW(B4168)+$N$5,COLUMN(B4168)))/B4168-1))</f>
        <v>7.8400908623349919E-2</v>
      </c>
      <c r="F4168" s="5" t="str">
        <f t="shared" ca="1" si="458"/>
        <v>MAI</v>
      </c>
      <c r="G4168" s="11" t="str">
        <f t="shared" ca="1" si="462"/>
        <v>NESSUNO</v>
      </c>
      <c r="H4168" s="17" t="str" cm="1">
        <f t="array" aca="1" ref="H4168" ca="1">IF(F4168="MAI","NESSUNO",INDIRECT(ADDRESS(ROW()+$N$5,2)))</f>
        <v>NESSUNO</v>
      </c>
      <c r="I4168" s="11">
        <f t="shared" ca="1" si="463"/>
        <v>3.720217614535926</v>
      </c>
      <c r="J4168" s="13">
        <f t="shared" ca="1" si="459"/>
        <v>1.9930876127935485E-2</v>
      </c>
      <c r="K4168" s="13" t="b">
        <f t="shared" ca="1" si="464"/>
        <v>0</v>
      </c>
    </row>
    <row r="4169" spans="1:11" x14ac:dyDescent="0.2">
      <c r="A4169" s="5">
        <f>IndiciMSCI!A4169</f>
        <v>42724</v>
      </c>
      <c r="B4169" cm="1">
        <f t="array" ref="B4169">INDEX(IndiciMSCI!A:Y,ROW(),Sheet1!$O$2)</f>
        <v>186.20099999999999</v>
      </c>
      <c r="C4169">
        <f t="shared" ca="1" si="460"/>
        <v>167.99040000000002</v>
      </c>
      <c r="D4169" t="b">
        <f t="shared" ca="1" si="461"/>
        <v>0</v>
      </c>
      <c r="E4169" s="13" cm="1">
        <f t="array" aca="1" ref="E4169" ca="1">IF(ISBLANK(INDIRECT(ADDRESS(ROW(B4169)+$N$5,COLUMN(B4169)))),"",(INDIRECT(ADDRESS(ROW(B4169)+$N$5,COLUMN(B4169)))/B4169-1))</f>
        <v>7.4387355599593974E-2</v>
      </c>
      <c r="F4169" s="5" t="str">
        <f t="shared" ca="1" si="458"/>
        <v>MAI</v>
      </c>
      <c r="G4169" s="11" t="str">
        <f t="shared" ca="1" si="462"/>
        <v>NESSUNO</v>
      </c>
      <c r="H4169" s="17" t="str" cm="1">
        <f t="array" aca="1" ref="H4169" ca="1">IF(F4169="MAI","NESSUNO",INDIRECT(ADDRESS(ROW()+$N$5,2)))</f>
        <v>NESSUNO</v>
      </c>
      <c r="I4169" s="11">
        <f t="shared" ca="1" si="463"/>
        <v>3.7111490658977289</v>
      </c>
      <c r="J4169" s="13">
        <f t="shared" ca="1" si="459"/>
        <v>1.9930876127935558E-2</v>
      </c>
      <c r="K4169" s="13" t="b">
        <f t="shared" ca="1" si="464"/>
        <v>0</v>
      </c>
    </row>
    <row r="4170" spans="1:11" x14ac:dyDescent="0.2">
      <c r="A4170" s="5">
        <f>IndiciMSCI!A4170</f>
        <v>42725</v>
      </c>
      <c r="B4170" cm="1">
        <f t="array" ref="B4170">INDEX(IndiciMSCI!A:Y,ROW(),Sheet1!$O$2)</f>
        <v>185.01</v>
      </c>
      <c r="C4170">
        <f t="shared" ca="1" si="460"/>
        <v>167.99040000000002</v>
      </c>
      <c r="D4170" t="b">
        <f t="shared" ca="1" si="461"/>
        <v>0</v>
      </c>
      <c r="E4170" s="13" cm="1">
        <f t="array" aca="1" ref="E4170" ca="1">IF(ISBLANK(INDIRECT(ADDRESS(ROW(B4170)+$N$5,COLUMN(B4170)))),"",(INDIRECT(ADDRESS(ROW(B4170)+$N$5,COLUMN(B4170)))/B4170-1))</f>
        <v>7.5460785903464833E-2</v>
      </c>
      <c r="F4170" s="5" t="str">
        <f t="shared" ca="1" si="458"/>
        <v>MAI</v>
      </c>
      <c r="G4170" s="11" t="str">
        <f t="shared" ca="1" si="462"/>
        <v>NESSUNO</v>
      </c>
      <c r="H4170" s="17" t="str" cm="1">
        <f t="array" aca="1" ref="H4170" ca="1">IF(F4170="MAI","NESSUNO",INDIRECT(ADDRESS(ROW()+$N$5,2)))</f>
        <v>NESSUNO</v>
      </c>
      <c r="I4170" s="11">
        <f t="shared" ca="1" si="463"/>
        <v>3.6874113924293397</v>
      </c>
      <c r="J4170" s="13">
        <f t="shared" ca="1" si="459"/>
        <v>1.9930876127935461E-2</v>
      </c>
      <c r="K4170" s="13" t="b">
        <f t="shared" ca="1" si="464"/>
        <v>0</v>
      </c>
    </row>
    <row r="4171" spans="1:11" x14ac:dyDescent="0.2">
      <c r="A4171" s="5">
        <f>IndiciMSCI!A4171</f>
        <v>42726</v>
      </c>
      <c r="B4171" cm="1">
        <f t="array" ref="B4171">INDEX(IndiciMSCI!A:Y,ROW(),Sheet1!$O$2)</f>
        <v>184.7</v>
      </c>
      <c r="C4171">
        <f t="shared" ca="1" si="460"/>
        <v>167.99040000000002</v>
      </c>
      <c r="D4171" t="b">
        <f t="shared" ca="1" si="461"/>
        <v>0</v>
      </c>
      <c r="E4171" s="13" cm="1">
        <f t="array" aca="1" ref="E4171" ca="1">IF(ISBLANK(INDIRECT(ADDRESS(ROW(B4171)+$N$5,COLUMN(B4171)))),"",(INDIRECT(ADDRESS(ROW(B4171)+$N$5,COLUMN(B4171)))/B4171-1))</f>
        <v>7.7471575527882974E-2</v>
      </c>
      <c r="F4171" s="5" t="str">
        <f t="shared" ca="1" si="458"/>
        <v>MAI</v>
      </c>
      <c r="G4171" s="11" t="str">
        <f t="shared" ca="1" si="462"/>
        <v>NESSUNO</v>
      </c>
      <c r="H4171" s="17" t="str" cm="1">
        <f t="array" aca="1" ref="H4171" ca="1">IF(F4171="MAI","NESSUNO",INDIRECT(ADDRESS(ROW()+$N$5,2)))</f>
        <v>NESSUNO</v>
      </c>
      <c r="I4171" s="11">
        <f t="shared" ca="1" si="463"/>
        <v>3.681232820829706</v>
      </c>
      <c r="J4171" s="13">
        <f t="shared" ca="1" si="459"/>
        <v>1.9930876127935607E-2</v>
      </c>
      <c r="K4171" s="13" t="b">
        <f t="shared" ca="1" si="464"/>
        <v>0</v>
      </c>
    </row>
    <row r="4172" spans="1:11" x14ac:dyDescent="0.2">
      <c r="A4172" s="5">
        <f>IndiciMSCI!A4172</f>
        <v>42727</v>
      </c>
      <c r="B4172" cm="1">
        <f t="array" ref="B4172">INDEX(IndiciMSCI!A:Y,ROW(),Sheet1!$O$2)</f>
        <v>185.04499999999999</v>
      </c>
      <c r="C4172">
        <f t="shared" ca="1" si="460"/>
        <v>167.99040000000002</v>
      </c>
      <c r="D4172" t="b">
        <f t="shared" ca="1" si="461"/>
        <v>0</v>
      </c>
      <c r="E4172" s="13" cm="1">
        <f t="array" aca="1" ref="E4172" ca="1">IF(ISBLANK(INDIRECT(ADDRESS(ROW(B4172)+$N$5,COLUMN(B4172)))),"",(INDIRECT(ADDRESS(ROW(B4172)+$N$5,COLUMN(B4172)))/B4172-1))</f>
        <v>8.2628549812207908E-2</v>
      </c>
      <c r="F4172" s="5" t="str">
        <f t="shared" ca="1" si="458"/>
        <v>MAI</v>
      </c>
      <c r="G4172" s="11" t="str">
        <f t="shared" ca="1" si="462"/>
        <v>NESSUNO</v>
      </c>
      <c r="H4172" s="17" t="str" cm="1">
        <f t="array" aca="1" ref="H4172" ca="1">IF(F4172="MAI","NESSUNO",INDIRECT(ADDRESS(ROW()+$N$5,2)))</f>
        <v>NESSUNO</v>
      </c>
      <c r="I4172" s="11">
        <f t="shared" ca="1" si="463"/>
        <v>3.6881089730938186</v>
      </c>
      <c r="J4172" s="13">
        <f t="shared" ca="1" si="459"/>
        <v>1.9930876127935468E-2</v>
      </c>
      <c r="K4172" s="13" t="b">
        <f t="shared" ca="1" si="464"/>
        <v>0</v>
      </c>
    </row>
    <row r="4173" spans="1:11" x14ac:dyDescent="0.2">
      <c r="A4173" s="5">
        <f>IndiciMSCI!A4173</f>
        <v>42730</v>
      </c>
      <c r="B4173" cm="1">
        <f t="array" ref="B4173">INDEX(IndiciMSCI!A:Y,ROW(),Sheet1!$O$2)</f>
        <v>184.25200000000001</v>
      </c>
      <c r="C4173">
        <f t="shared" ca="1" si="460"/>
        <v>167.99040000000002</v>
      </c>
      <c r="D4173" t="b">
        <f t="shared" ca="1" si="461"/>
        <v>0</v>
      </c>
      <c r="E4173" s="13" cm="1">
        <f t="array" aca="1" ref="E4173" ca="1">IF(ISBLANK(INDIRECT(ADDRESS(ROW(B4173)+$N$5,COLUMN(B4173)))),"",(INDIRECT(ADDRESS(ROW(B4173)+$N$5,COLUMN(B4173)))/B4173-1))</f>
        <v>8.9193061676399621E-2</v>
      </c>
      <c r="F4173" s="5" t="str">
        <f t="shared" ca="1" si="458"/>
        <v>MAI</v>
      </c>
      <c r="G4173" s="11" t="str">
        <f t="shared" ca="1" si="462"/>
        <v>NESSUNO</v>
      </c>
      <c r="H4173" s="17" t="str" cm="1">
        <f t="array" aca="1" ref="H4173" ca="1">IF(F4173="MAI","NESSUNO",INDIRECT(ADDRESS(ROW()+$N$5,2)))</f>
        <v>NESSUNO</v>
      </c>
      <c r="I4173" s="11">
        <f t="shared" ca="1" si="463"/>
        <v>3.6723037883243705</v>
      </c>
      <c r="J4173" s="13">
        <f t="shared" ca="1" si="459"/>
        <v>1.9930876127935492E-2</v>
      </c>
      <c r="K4173" s="13" t="b">
        <f t="shared" ca="1" si="464"/>
        <v>0</v>
      </c>
    </row>
    <row r="4174" spans="1:11" x14ac:dyDescent="0.2">
      <c r="A4174" s="5">
        <f>IndiciMSCI!A4174</f>
        <v>42731</v>
      </c>
      <c r="B4174" cm="1">
        <f t="array" ref="B4174">INDEX(IndiciMSCI!A:Y,ROW(),Sheet1!$O$2)</f>
        <v>183.51400000000001</v>
      </c>
      <c r="C4174">
        <f t="shared" ca="1" si="460"/>
        <v>167.99040000000002</v>
      </c>
      <c r="D4174" t="b">
        <f t="shared" ca="1" si="461"/>
        <v>0</v>
      </c>
      <c r="E4174" s="13" cm="1">
        <f t="array" aca="1" ref="E4174" ca="1">IF(ISBLANK(INDIRECT(ADDRESS(ROW(B4174)+$N$5,COLUMN(B4174)))),"",(INDIRECT(ADDRESS(ROW(B4174)+$N$5,COLUMN(B4174)))/B4174-1))</f>
        <v>8.8821561297775631E-2</v>
      </c>
      <c r="F4174" s="5" t="str">
        <f t="shared" ca="1" si="458"/>
        <v>MAI</v>
      </c>
      <c r="G4174" s="11" t="str">
        <f t="shared" ca="1" si="462"/>
        <v>NESSUNO</v>
      </c>
      <c r="H4174" s="17" t="str" cm="1">
        <f t="array" aca="1" ref="H4174" ca="1">IF(F4174="MAI","NESSUNO",INDIRECT(ADDRESS(ROW()+$N$5,2)))</f>
        <v>NESSUNO</v>
      </c>
      <c r="I4174" s="11">
        <f t="shared" ca="1" si="463"/>
        <v>3.6575948017419648</v>
      </c>
      <c r="J4174" s="13">
        <f t="shared" ca="1" si="459"/>
        <v>1.9930876127935551E-2</v>
      </c>
      <c r="K4174" s="13" t="b">
        <f t="shared" ca="1" si="464"/>
        <v>0</v>
      </c>
    </row>
    <row r="4175" spans="1:11" x14ac:dyDescent="0.2">
      <c r="A4175" s="5">
        <f>IndiciMSCI!A4175</f>
        <v>42732</v>
      </c>
      <c r="B4175" cm="1">
        <f t="array" ref="B4175">INDEX(IndiciMSCI!A:Y,ROW(),Sheet1!$O$2)</f>
        <v>184.64599999999999</v>
      </c>
      <c r="C4175">
        <f t="shared" ca="1" si="460"/>
        <v>167.99040000000002</v>
      </c>
      <c r="D4175" t="b">
        <f t="shared" ca="1" si="461"/>
        <v>0</v>
      </c>
      <c r="E4175" s="13" cm="1">
        <f t="array" aca="1" ref="E4175" ca="1">IF(ISBLANK(INDIRECT(ADDRESS(ROW(B4175)+$N$5,COLUMN(B4175)))),"",(INDIRECT(ADDRESS(ROW(B4175)+$N$5,COLUMN(B4175)))/B4175-1))</f>
        <v>8.0884503319866186E-2</v>
      </c>
      <c r="F4175" s="5" t="str">
        <f t="shared" ca="1" si="458"/>
        <v>MAI</v>
      </c>
      <c r="G4175" s="11" t="str">
        <f t="shared" ca="1" si="462"/>
        <v>NESSUNO</v>
      </c>
      <c r="H4175" s="17" t="str" cm="1">
        <f t="array" aca="1" ref="H4175" ca="1">IF(F4175="MAI","NESSUNO",INDIRECT(ADDRESS(ROW()+$N$5,2)))</f>
        <v>NESSUNO</v>
      </c>
      <c r="I4175" s="11">
        <f t="shared" ca="1" si="463"/>
        <v>3.680156553518799</v>
      </c>
      <c r="J4175" s="13">
        <f t="shared" ca="1" si="459"/>
        <v>1.9930876127935614E-2</v>
      </c>
      <c r="K4175" s="13" t="b">
        <f t="shared" ca="1" si="464"/>
        <v>0</v>
      </c>
    </row>
    <row r="4176" spans="1:11" x14ac:dyDescent="0.2">
      <c r="A4176" s="5">
        <f>IndiciMSCI!A4176</f>
        <v>42733</v>
      </c>
      <c r="B4176" cm="1">
        <f t="array" ref="B4176">INDEX(IndiciMSCI!A:Y,ROW(),Sheet1!$O$2)</f>
        <v>182.607</v>
      </c>
      <c r="C4176">
        <f t="shared" ca="1" si="460"/>
        <v>167.99040000000002</v>
      </c>
      <c r="D4176" t="b">
        <f t="shared" ca="1" si="461"/>
        <v>0</v>
      </c>
      <c r="E4176" s="13" cm="1">
        <f t="array" aca="1" ref="E4176" ca="1">IF(ISBLANK(INDIRECT(ADDRESS(ROW(B4176)+$N$5,COLUMN(B4176)))),"",(INDIRECT(ADDRESS(ROW(B4176)+$N$5,COLUMN(B4176)))/B4176-1))</f>
        <v>8.65684228972603E-2</v>
      </c>
      <c r="F4176" s="5" t="str">
        <f t="shared" ca="1" si="458"/>
        <v>MAI</v>
      </c>
      <c r="G4176" s="11" t="str">
        <f t="shared" ca="1" si="462"/>
        <v>NESSUNO</v>
      </c>
      <c r="H4176" s="17" t="str" cm="1">
        <f t="array" aca="1" ref="H4176" ca="1">IF(F4176="MAI","NESSUNO",INDIRECT(ADDRESS(ROW()+$N$5,2)))</f>
        <v>NESSUNO</v>
      </c>
      <c r="I4176" s="11">
        <f t="shared" ca="1" si="463"/>
        <v>3.6395174970939195</v>
      </c>
      <c r="J4176" s="13">
        <f t="shared" ca="1" si="459"/>
        <v>1.993087612793551E-2</v>
      </c>
      <c r="K4176" s="13" t="b">
        <f t="shared" ca="1" si="464"/>
        <v>0</v>
      </c>
    </row>
    <row r="4177" spans="1:11" x14ac:dyDescent="0.2">
      <c r="A4177" s="5">
        <f>IndiciMSCI!A4177</f>
        <v>42734</v>
      </c>
      <c r="B4177" cm="1">
        <f t="array" ref="B4177">INDEX(IndiciMSCI!A:Y,ROW(),Sheet1!$O$2)</f>
        <v>181.27799999999999</v>
      </c>
      <c r="C4177">
        <f t="shared" ca="1" si="460"/>
        <v>167.99040000000002</v>
      </c>
      <c r="D4177" t="b">
        <f t="shared" ca="1" si="461"/>
        <v>0</v>
      </c>
      <c r="E4177" s="13" cm="1">
        <f t="array" aca="1" ref="E4177" ca="1">IF(ISBLANK(INDIRECT(ADDRESS(ROW(B4177)+$N$5,COLUMN(B4177)))),"",(INDIRECT(ADDRESS(ROW(B4177)+$N$5,COLUMN(B4177)))/B4177-1))</f>
        <v>8.9056587120334596E-2</v>
      </c>
      <c r="F4177" s="5" t="str">
        <f t="shared" ca="1" si="458"/>
        <v>MAI</v>
      </c>
      <c r="G4177" s="11" t="str">
        <f t="shared" ca="1" si="462"/>
        <v>NESSUNO</v>
      </c>
      <c r="H4177" s="17" t="str" cm="1">
        <f t="array" aca="1" ref="H4177" ca="1">IF(F4177="MAI","NESSUNO",INDIRECT(ADDRESS(ROW()+$N$5,2)))</f>
        <v>NESSUNO</v>
      </c>
      <c r="I4177" s="11">
        <f t="shared" ca="1" si="463"/>
        <v>3.6130293627198853</v>
      </c>
      <c r="J4177" s="13">
        <f t="shared" ca="1" si="459"/>
        <v>1.9930876127935468E-2</v>
      </c>
      <c r="K4177" s="13" t="b">
        <f t="shared" ca="1" si="464"/>
        <v>0</v>
      </c>
    </row>
    <row r="4178" spans="1:11" x14ac:dyDescent="0.2">
      <c r="A4178" s="5">
        <f>IndiciMSCI!A4178</f>
        <v>42737</v>
      </c>
      <c r="B4178" cm="1">
        <f t="array" ref="B4178">INDEX(IndiciMSCI!A:Y,ROW(),Sheet1!$O$2)</f>
        <v>181.27799999999999</v>
      </c>
      <c r="C4178">
        <f t="shared" ca="1" si="460"/>
        <v>167.99040000000002</v>
      </c>
      <c r="D4178" t="b">
        <f t="shared" ca="1" si="461"/>
        <v>0</v>
      </c>
      <c r="E4178" s="13" cm="1">
        <f t="array" aca="1" ref="E4178" ca="1">IF(ISBLANK(INDIRECT(ADDRESS(ROW(B4178)+$N$5,COLUMN(B4178)))),"",(INDIRECT(ADDRESS(ROW(B4178)+$N$5,COLUMN(B4178)))/B4178-1))</f>
        <v>8.9056587120334596E-2</v>
      </c>
      <c r="F4178" s="5" t="str">
        <f t="shared" ca="1" si="458"/>
        <v>MAI</v>
      </c>
      <c r="G4178" s="11" t="str">
        <f t="shared" ca="1" si="462"/>
        <v>NESSUNO</v>
      </c>
      <c r="H4178" s="17" t="str" cm="1">
        <f t="array" aca="1" ref="H4178" ca="1">IF(F4178="MAI","NESSUNO",INDIRECT(ADDRESS(ROW()+$N$5,2)))</f>
        <v>NESSUNO</v>
      </c>
      <c r="I4178" s="11">
        <f t="shared" ca="1" si="463"/>
        <v>3.6130293627198853</v>
      </c>
      <c r="J4178" s="13">
        <f t="shared" ca="1" si="459"/>
        <v>1.9930876127935468E-2</v>
      </c>
      <c r="K4178" s="13" t="b">
        <f t="shared" ca="1" si="464"/>
        <v>0</v>
      </c>
    </row>
    <row r="4179" spans="1:11" x14ac:dyDescent="0.2">
      <c r="A4179" s="5">
        <f>IndiciMSCI!A4179</f>
        <v>42738</v>
      </c>
      <c r="B4179" cm="1">
        <f t="array" ref="B4179">INDEX(IndiciMSCI!A:Y,ROW(),Sheet1!$O$2)</f>
        <v>181.964</v>
      </c>
      <c r="C4179">
        <f t="shared" ca="1" si="460"/>
        <v>167.99040000000002</v>
      </c>
      <c r="D4179" t="b">
        <f t="shared" ca="1" si="461"/>
        <v>0</v>
      </c>
      <c r="E4179" s="13" cm="1">
        <f t="array" aca="1" ref="E4179" ca="1">IF(ISBLANK(INDIRECT(ADDRESS(ROW(B4179)+$N$5,COLUMN(B4179)))),"",(INDIRECT(ADDRESS(ROW(B4179)+$N$5,COLUMN(B4179)))/B4179-1))</f>
        <v>8.6489635312479329E-2</v>
      </c>
      <c r="F4179" s="5" t="str">
        <f t="shared" ca="1" si="458"/>
        <v>MAI</v>
      </c>
      <c r="G4179" s="11" t="str">
        <f t="shared" ca="1" si="462"/>
        <v>NESSUNO</v>
      </c>
      <c r="H4179" s="17" t="str" cm="1">
        <f t="array" aca="1" ref="H4179" ca="1">IF(F4179="MAI","NESSUNO",INDIRECT(ADDRESS(ROW()+$N$5,2)))</f>
        <v>NESSUNO</v>
      </c>
      <c r="I4179" s="11">
        <f t="shared" ca="1" si="463"/>
        <v>3.6267019437436545</v>
      </c>
      <c r="J4179" s="13">
        <f t="shared" ca="1" si="459"/>
        <v>1.9930876127935496E-2</v>
      </c>
      <c r="K4179" s="13" t="b">
        <f t="shared" ca="1" si="464"/>
        <v>0</v>
      </c>
    </row>
    <row r="4180" spans="1:11" x14ac:dyDescent="0.2">
      <c r="A4180" s="5">
        <f>IndiciMSCI!A4180</f>
        <v>42739</v>
      </c>
      <c r="B4180" cm="1">
        <f t="array" ref="B4180">INDEX(IndiciMSCI!A:Y,ROW(),Sheet1!$O$2)</f>
        <v>185.85499999999999</v>
      </c>
      <c r="C4180">
        <f t="shared" ca="1" si="460"/>
        <v>167.99040000000002</v>
      </c>
      <c r="D4180" t="b">
        <f t="shared" ca="1" si="461"/>
        <v>0</v>
      </c>
      <c r="E4180" s="13" cm="1">
        <f t="array" aca="1" ref="E4180" ca="1">IF(ISBLANK(INDIRECT(ADDRESS(ROW(B4180)+$N$5,COLUMN(B4180)))),"",(INDIRECT(ADDRESS(ROW(B4180)+$N$5,COLUMN(B4180)))/B4180-1))</f>
        <v>6.3275133840897668E-2</v>
      </c>
      <c r="F4180" s="5" t="str">
        <f t="shared" ca="1" si="458"/>
        <v>MAI</v>
      </c>
      <c r="G4180" s="11" t="str">
        <f t="shared" ca="1" si="462"/>
        <v>NESSUNO</v>
      </c>
      <c r="H4180" s="17" t="str" cm="1">
        <f t="array" aca="1" ref="H4180" ca="1">IF(F4180="MAI","NESSUNO",INDIRECT(ADDRESS(ROW()+$N$5,2)))</f>
        <v>NESSUNO</v>
      </c>
      <c r="I4180" s="11">
        <f t="shared" ca="1" si="463"/>
        <v>3.7042529827574526</v>
      </c>
      <c r="J4180" s="13">
        <f t="shared" ca="1" si="459"/>
        <v>1.9930876127935503E-2</v>
      </c>
      <c r="K4180" s="13" t="b">
        <f t="shared" ca="1" si="464"/>
        <v>0</v>
      </c>
    </row>
    <row r="4181" spans="1:11" x14ac:dyDescent="0.2">
      <c r="A4181" s="5">
        <f>IndiciMSCI!A4181</f>
        <v>42740</v>
      </c>
      <c r="B4181" cm="1">
        <f t="array" ref="B4181">INDEX(IndiciMSCI!A:Y,ROW(),Sheet1!$O$2)</f>
        <v>186.571</v>
      </c>
      <c r="C4181">
        <f t="shared" ca="1" si="460"/>
        <v>167.99040000000002</v>
      </c>
      <c r="D4181" t="b">
        <f t="shared" ca="1" si="461"/>
        <v>0</v>
      </c>
      <c r="E4181" s="13" cm="1">
        <f t="array" aca="1" ref="E4181" ca="1">IF(ISBLANK(INDIRECT(ADDRESS(ROW(B4181)+$N$5,COLUMN(B4181)))),"",(INDIRECT(ADDRESS(ROW(B4181)+$N$5,COLUMN(B4181)))/B4181-1))</f>
        <v>7.97712399033077E-2</v>
      </c>
      <c r="F4181" s="5" t="str">
        <f t="shared" ca="1" si="458"/>
        <v>MAI</v>
      </c>
      <c r="G4181" s="11" t="str">
        <f t="shared" ca="1" si="462"/>
        <v>NESSUNO</v>
      </c>
      <c r="H4181" s="17" t="str" cm="1">
        <f t="array" aca="1" ref="H4181" ca="1">IF(F4181="MAI","NESSUNO",INDIRECT(ADDRESS(ROW()+$N$5,2)))</f>
        <v>NESSUNO</v>
      </c>
      <c r="I4181" s="11">
        <f t="shared" ca="1" si="463"/>
        <v>3.7185234900650528</v>
      </c>
      <c r="J4181" s="13">
        <f t="shared" ca="1" si="459"/>
        <v>1.9930876127935492E-2</v>
      </c>
      <c r="K4181" s="13" t="b">
        <f t="shared" ca="1" si="464"/>
        <v>0</v>
      </c>
    </row>
    <row r="4182" spans="1:11" x14ac:dyDescent="0.2">
      <c r="A4182" s="5">
        <f>IndiciMSCI!A4182</f>
        <v>42741</v>
      </c>
      <c r="B4182" cm="1">
        <f t="array" ref="B4182">INDEX(IndiciMSCI!A:Y,ROW(),Sheet1!$O$2)</f>
        <v>185.05799999999999</v>
      </c>
      <c r="C4182">
        <f t="shared" ca="1" si="460"/>
        <v>167.99040000000002</v>
      </c>
      <c r="D4182" t="b">
        <f t="shared" ca="1" si="461"/>
        <v>0</v>
      </c>
      <c r="E4182" s="13" cm="1">
        <f t="array" aca="1" ref="E4182" ca="1">IF(ISBLANK(INDIRECT(ADDRESS(ROW(B4182)+$N$5,COLUMN(B4182)))),"",(INDIRECT(ADDRESS(ROW(B4182)+$N$5,COLUMN(B4182)))/B4182-1))</f>
        <v>9.8153011488290254E-2</v>
      </c>
      <c r="F4182" s="5" t="str">
        <f t="shared" ca="1" si="458"/>
        <v>MAI</v>
      </c>
      <c r="G4182" s="11" t="str">
        <f t="shared" ca="1" si="462"/>
        <v>NESSUNO</v>
      </c>
      <c r="H4182" s="17" t="str" cm="1">
        <f t="array" aca="1" ref="H4182" ca="1">IF(F4182="MAI","NESSUNO",INDIRECT(ADDRESS(ROW()+$N$5,2)))</f>
        <v>NESSUNO</v>
      </c>
      <c r="I4182" s="11">
        <f t="shared" ca="1" si="463"/>
        <v>3.6883680744834919</v>
      </c>
      <c r="J4182" s="13">
        <f t="shared" ca="1" si="459"/>
        <v>1.9930876127935523E-2</v>
      </c>
      <c r="K4182" s="13" t="b">
        <f t="shared" ca="1" si="464"/>
        <v>0</v>
      </c>
    </row>
    <row r="4183" spans="1:11" x14ac:dyDescent="0.2">
      <c r="A4183" s="5">
        <f>IndiciMSCI!A4183</f>
        <v>42744</v>
      </c>
      <c r="B4183" cm="1">
        <f t="array" ref="B4183">INDEX(IndiciMSCI!A:Y,ROW(),Sheet1!$O$2)</f>
        <v>185.46700000000001</v>
      </c>
      <c r="C4183">
        <f t="shared" ca="1" si="460"/>
        <v>167.99040000000002</v>
      </c>
      <c r="D4183" t="b">
        <f t="shared" ca="1" si="461"/>
        <v>0</v>
      </c>
      <c r="E4183" s="13" cm="1">
        <f t="array" aca="1" ref="E4183" ca="1">IF(ISBLANK(INDIRECT(ADDRESS(ROW(B4183)+$N$5,COLUMN(B4183)))),"",(INDIRECT(ADDRESS(ROW(B4183)+$N$5,COLUMN(B4183)))/B4183-1))</f>
        <v>0.10365725439026896</v>
      </c>
      <c r="F4183" s="5" t="str">
        <f t="shared" ca="1" si="458"/>
        <v>MAI</v>
      </c>
      <c r="G4183" s="11" t="str">
        <f t="shared" ca="1" si="462"/>
        <v>NESSUNO</v>
      </c>
      <c r="H4183" s="17" t="str" cm="1">
        <f t="array" aca="1" ref="H4183" ca="1">IF(F4183="MAI","NESSUNO",INDIRECT(ADDRESS(ROW()+$N$5,2)))</f>
        <v>NESSUNO</v>
      </c>
      <c r="I4183" s="11">
        <f t="shared" ca="1" si="463"/>
        <v>3.6965198028198074</v>
      </c>
      <c r="J4183" s="13">
        <f t="shared" ca="1" si="459"/>
        <v>1.9930876127935468E-2</v>
      </c>
      <c r="K4183" s="13" t="b">
        <f t="shared" ca="1" si="464"/>
        <v>0</v>
      </c>
    </row>
    <row r="4184" spans="1:11" x14ac:dyDescent="0.2">
      <c r="A4184" s="5">
        <f>IndiciMSCI!A4184</f>
        <v>42745</v>
      </c>
      <c r="B4184" cm="1">
        <f t="array" ref="B4184">INDEX(IndiciMSCI!A:Y,ROW(),Sheet1!$O$2)</f>
        <v>185.02199999999999</v>
      </c>
      <c r="C4184">
        <f t="shared" ca="1" si="460"/>
        <v>167.99040000000002</v>
      </c>
      <c r="D4184" t="b">
        <f t="shared" ca="1" si="461"/>
        <v>0</v>
      </c>
      <c r="E4184" s="13" cm="1">
        <f t="array" aca="1" ref="E4184" ca="1">IF(ISBLANK(INDIRECT(ADDRESS(ROW(B4184)+$N$5,COLUMN(B4184)))),"",(INDIRECT(ADDRESS(ROW(B4184)+$N$5,COLUMN(B4184)))/B4184-1))</f>
        <v>0.1216774221443937</v>
      </c>
      <c r="F4184" s="5" t="str">
        <f t="shared" ca="1" si="458"/>
        <v>MAI</v>
      </c>
      <c r="G4184" s="11" t="str">
        <f t="shared" ca="1" si="462"/>
        <v>NESSUNO</v>
      </c>
      <c r="H4184" s="17" t="str" cm="1">
        <f t="array" aca="1" ref="H4184" ca="1">IF(F4184="MAI","NESSUNO",INDIRECT(ADDRESS(ROW()+$N$5,2)))</f>
        <v>NESSUNO</v>
      </c>
      <c r="I4184" s="11">
        <f t="shared" ca="1" si="463"/>
        <v>3.6876505629428777</v>
      </c>
      <c r="J4184" s="13">
        <f t="shared" ca="1" si="459"/>
        <v>1.9930876127935478E-2</v>
      </c>
      <c r="K4184" s="13" t="b">
        <f t="shared" ca="1" si="464"/>
        <v>0</v>
      </c>
    </row>
    <row r="4185" spans="1:11" x14ac:dyDescent="0.2">
      <c r="A4185" s="5">
        <f>IndiciMSCI!A4185</f>
        <v>42746</v>
      </c>
      <c r="B4185" cm="1">
        <f t="array" ref="B4185">INDEX(IndiciMSCI!A:Y,ROW(),Sheet1!$O$2)</f>
        <v>186.36500000000001</v>
      </c>
      <c r="C4185">
        <f t="shared" ca="1" si="460"/>
        <v>167.99040000000002</v>
      </c>
      <c r="D4185" t="b">
        <f t="shared" ca="1" si="461"/>
        <v>0</v>
      </c>
      <c r="E4185" s="13" cm="1">
        <f t="array" aca="1" ref="E4185" ca="1">IF(ISBLANK(INDIRECT(ADDRESS(ROW(B4185)+$N$5,COLUMN(B4185)))),"",(INDIRECT(ADDRESS(ROW(B4185)+$N$5,COLUMN(B4185)))/B4185-1))</f>
        <v>0.12193813216000859</v>
      </c>
      <c r="F4185" s="5" t="str">
        <f t="shared" ca="1" si="458"/>
        <v>MAI</v>
      </c>
      <c r="G4185" s="11" t="str">
        <f t="shared" ca="1" si="462"/>
        <v>NESSUNO</v>
      </c>
      <c r="H4185" s="17" t="str" cm="1">
        <f t="array" aca="1" ref="H4185" ca="1">IF(F4185="MAI","NESSUNO",INDIRECT(ADDRESS(ROW()+$N$5,2)))</f>
        <v>NESSUNO</v>
      </c>
      <c r="I4185" s="11">
        <f t="shared" ca="1" si="463"/>
        <v>3.7144177295827205</v>
      </c>
      <c r="J4185" s="13">
        <f t="shared" ca="1" si="459"/>
        <v>1.9930876127935614E-2</v>
      </c>
      <c r="K4185" s="13" t="b">
        <f t="shared" ca="1" si="464"/>
        <v>0</v>
      </c>
    </row>
    <row r="4186" spans="1:11" x14ac:dyDescent="0.2">
      <c r="A4186" s="5">
        <f>IndiciMSCI!A4186</f>
        <v>42747</v>
      </c>
      <c r="B4186" cm="1">
        <f t="array" ref="B4186">INDEX(IndiciMSCI!A:Y,ROW(),Sheet1!$O$2)</f>
        <v>185.50700000000001</v>
      </c>
      <c r="C4186">
        <f t="shared" ca="1" si="460"/>
        <v>167.99040000000002</v>
      </c>
      <c r="D4186" t="b">
        <f t="shared" ca="1" si="461"/>
        <v>0</v>
      </c>
      <c r="E4186" s="13" cm="1">
        <f t="array" aca="1" ref="E4186" ca="1">IF(ISBLANK(INDIRECT(ADDRESS(ROW(B4186)+$N$5,COLUMN(B4186)))),"",(INDIRECT(ADDRESS(ROW(B4186)+$N$5,COLUMN(B4186)))/B4186-1))</f>
        <v>0.11767750004042976</v>
      </c>
      <c r="F4186" s="5" t="str">
        <f t="shared" ca="1" si="458"/>
        <v>MAI</v>
      </c>
      <c r="G4186" s="11" t="str">
        <f t="shared" ca="1" si="462"/>
        <v>NESSUNO</v>
      </c>
      <c r="H4186" s="17" t="str" cm="1">
        <f t="array" aca="1" ref="H4186" ca="1">IF(F4186="MAI","NESSUNO",INDIRECT(ADDRESS(ROW()+$N$5,2)))</f>
        <v>NESSUNO</v>
      </c>
      <c r="I4186" s="11">
        <f t="shared" ca="1" si="463"/>
        <v>3.6973170378649343</v>
      </c>
      <c r="J4186" s="13">
        <f t="shared" ca="1" si="459"/>
        <v>1.9930876127935516E-2</v>
      </c>
      <c r="K4186" s="13" t="b">
        <f t="shared" ca="1" si="464"/>
        <v>0</v>
      </c>
    </row>
    <row r="4187" spans="1:11" x14ac:dyDescent="0.2">
      <c r="A4187" s="5">
        <f>IndiciMSCI!A4187</f>
        <v>42748</v>
      </c>
      <c r="B4187" cm="1">
        <f t="array" ref="B4187">INDEX(IndiciMSCI!A:Y,ROW(),Sheet1!$O$2)</f>
        <v>185.59100000000001</v>
      </c>
      <c r="C4187">
        <f t="shared" ca="1" si="460"/>
        <v>167.99040000000002</v>
      </c>
      <c r="D4187" t="b">
        <f t="shared" ca="1" si="461"/>
        <v>0</v>
      </c>
      <c r="E4187" s="13" cm="1">
        <f t="array" aca="1" ref="E4187" ca="1">IF(ISBLANK(INDIRECT(ADDRESS(ROW(B4187)+$N$5,COLUMN(B4187)))),"",(INDIRECT(ADDRESS(ROW(B4187)+$N$5,COLUMN(B4187)))/B4187-1))</f>
        <v>0.10198231595282103</v>
      </c>
      <c r="F4187" s="5" t="str">
        <f t="shared" ca="1" si="458"/>
        <v>MAI</v>
      </c>
      <c r="G4187" s="11" t="str">
        <f t="shared" ca="1" si="462"/>
        <v>NESSUNO</v>
      </c>
      <c r="H4187" s="17" t="str" cm="1">
        <f t="array" aca="1" ref="H4187" ca="1">IF(F4187="MAI","NESSUNO",INDIRECT(ADDRESS(ROW()+$N$5,2)))</f>
        <v>NESSUNO</v>
      </c>
      <c r="I4187" s="11">
        <f t="shared" ca="1" si="463"/>
        <v>3.6989912314596722</v>
      </c>
      <c r="J4187" s="13">
        <f t="shared" ca="1" si="459"/>
        <v>1.9930876127935471E-2</v>
      </c>
      <c r="K4187" s="13" t="b">
        <f t="shared" ca="1" si="464"/>
        <v>0</v>
      </c>
    </row>
    <row r="4188" spans="1:11" x14ac:dyDescent="0.2">
      <c r="A4188" s="5">
        <f>IndiciMSCI!A4188</f>
        <v>42751</v>
      </c>
      <c r="B4188" cm="1">
        <f t="array" ref="B4188">INDEX(IndiciMSCI!A:Y,ROW(),Sheet1!$O$2)</f>
        <v>185.684</v>
      </c>
      <c r="C4188">
        <f t="shared" ca="1" si="460"/>
        <v>167.99040000000002</v>
      </c>
      <c r="D4188" t="b">
        <f t="shared" ca="1" si="461"/>
        <v>0</v>
      </c>
      <c r="E4188" s="13" cm="1">
        <f t="array" aca="1" ref="E4188" ca="1">IF(ISBLANK(INDIRECT(ADDRESS(ROW(B4188)+$N$5,COLUMN(B4188)))),"",(INDIRECT(ADDRESS(ROW(B4188)+$N$5,COLUMN(B4188)))/B4188-1))</f>
        <v>0.10335839383037859</v>
      </c>
      <c r="F4188" s="5" t="str">
        <f t="shared" ca="1" si="458"/>
        <v>MAI</v>
      </c>
      <c r="G4188" s="11" t="str">
        <f t="shared" ca="1" si="462"/>
        <v>NESSUNO</v>
      </c>
      <c r="H4188" s="17" t="str" cm="1">
        <f t="array" aca="1" ref="H4188" ca="1">IF(F4188="MAI","NESSUNO",INDIRECT(ADDRESS(ROW()+$N$5,2)))</f>
        <v>NESSUNO</v>
      </c>
      <c r="I4188" s="11">
        <f t="shared" ca="1" si="463"/>
        <v>3.7008448029395709</v>
      </c>
      <c r="J4188" s="13">
        <f t="shared" ca="1" si="459"/>
        <v>1.9930876127935475E-2</v>
      </c>
      <c r="K4188" s="13" t="b">
        <f t="shared" ca="1" si="464"/>
        <v>0</v>
      </c>
    </row>
    <row r="4189" spans="1:11" x14ac:dyDescent="0.2">
      <c r="A4189" s="5">
        <f>IndiciMSCI!A4189</f>
        <v>42752</v>
      </c>
      <c r="B4189" cm="1">
        <f t="array" ref="B4189">INDEX(IndiciMSCI!A:Y,ROW(),Sheet1!$O$2)</f>
        <v>183.346</v>
      </c>
      <c r="C4189">
        <f t="shared" ca="1" si="460"/>
        <v>167.99040000000002</v>
      </c>
      <c r="D4189" t="b">
        <f t="shared" ca="1" si="461"/>
        <v>0</v>
      </c>
      <c r="E4189" s="13" cm="1">
        <f t="array" aca="1" ref="E4189" ca="1">IF(ISBLANK(INDIRECT(ADDRESS(ROW(B4189)+$N$5,COLUMN(B4189)))),"",(INDIRECT(ADDRESS(ROW(B4189)+$N$5,COLUMN(B4189)))/B4189-1))</f>
        <v>0.12670033706762074</v>
      </c>
      <c r="F4189" s="5" t="str">
        <f t="shared" ca="1" si="458"/>
        <v>MAI</v>
      </c>
      <c r="G4189" s="11" t="str">
        <f t="shared" ca="1" si="462"/>
        <v>NESSUNO</v>
      </c>
      <c r="H4189" s="17" t="str" cm="1">
        <f t="array" aca="1" ref="H4189" ca="1">IF(F4189="MAI","NESSUNO",INDIRECT(ADDRESS(ROW()+$N$5,2)))</f>
        <v>NESSUNO</v>
      </c>
      <c r="I4189" s="11">
        <f t="shared" ca="1" si="463"/>
        <v>3.6542464145524605</v>
      </c>
      <c r="J4189" s="13">
        <f t="shared" ca="1" si="459"/>
        <v>1.9930876127935489E-2</v>
      </c>
      <c r="K4189" s="13" t="b">
        <f t="shared" ca="1" si="464"/>
        <v>0</v>
      </c>
    </row>
    <row r="4190" spans="1:11" x14ac:dyDescent="0.2">
      <c r="A4190" s="5">
        <f>IndiciMSCI!A4190</f>
        <v>42753</v>
      </c>
      <c r="B4190" cm="1">
        <f t="array" ref="B4190">INDEX(IndiciMSCI!A:Y,ROW(),Sheet1!$O$2)</f>
        <v>183.559</v>
      </c>
      <c r="C4190">
        <f t="shared" ca="1" si="460"/>
        <v>167.99040000000002</v>
      </c>
      <c r="D4190" t="b">
        <f t="shared" ca="1" si="461"/>
        <v>0</v>
      </c>
      <c r="E4190" s="13" cm="1">
        <f t="array" aca="1" ref="E4190" ca="1">IF(ISBLANK(INDIRECT(ADDRESS(ROW(B4190)+$N$5,COLUMN(B4190)))),"",(INDIRECT(ADDRESS(ROW(B4190)+$N$5,COLUMN(B4190)))/B4190-1))</f>
        <v>0.12241840498150469</v>
      </c>
      <c r="F4190" s="5" t="str">
        <f t="shared" ca="1" si="458"/>
        <v>MAI</v>
      </c>
      <c r="G4190" s="11" t="str">
        <f t="shared" ca="1" si="462"/>
        <v>NESSUNO</v>
      </c>
      <c r="H4190" s="17" t="str" cm="1">
        <f t="array" aca="1" ref="H4190" ca="1">IF(F4190="MAI","NESSUNO",INDIRECT(ADDRESS(ROW()+$N$5,2)))</f>
        <v>NESSUNO</v>
      </c>
      <c r="I4190" s="11">
        <f t="shared" ca="1" si="463"/>
        <v>3.6584916911677112</v>
      </c>
      <c r="J4190" s="13">
        <f t="shared" ca="1" si="459"/>
        <v>1.9930876127935492E-2</v>
      </c>
      <c r="K4190" s="13" t="b">
        <f t="shared" ca="1" si="464"/>
        <v>0</v>
      </c>
    </row>
    <row r="4191" spans="1:11" x14ac:dyDescent="0.2">
      <c r="A4191" s="5">
        <f>IndiciMSCI!A4191</f>
        <v>42754</v>
      </c>
      <c r="B4191" cm="1">
        <f t="array" ref="B4191">INDEX(IndiciMSCI!A:Y,ROW(),Sheet1!$O$2)</f>
        <v>183.43799999999999</v>
      </c>
      <c r="C4191">
        <f t="shared" ca="1" si="460"/>
        <v>167.99040000000002</v>
      </c>
      <c r="D4191" t="b">
        <f t="shared" ca="1" si="461"/>
        <v>0</v>
      </c>
      <c r="E4191" s="13" cm="1">
        <f t="array" aca="1" ref="E4191" ca="1">IF(ISBLANK(INDIRECT(ADDRESS(ROW(B4191)+$N$5,COLUMN(B4191)))),"",(INDIRECT(ADDRESS(ROW(B4191)+$N$5,COLUMN(B4191)))/B4191-1))</f>
        <v>0.1138477305683665</v>
      </c>
      <c r="F4191" s="5" t="str">
        <f t="shared" ca="1" si="458"/>
        <v>MAI</v>
      </c>
      <c r="G4191" s="11" t="str">
        <f t="shared" ca="1" si="462"/>
        <v>NESSUNO</v>
      </c>
      <c r="H4191" s="17" t="str" cm="1">
        <f t="array" aca="1" ref="H4191" ca="1">IF(F4191="MAI","NESSUNO",INDIRECT(ADDRESS(ROW()+$N$5,2)))</f>
        <v>NESSUNO</v>
      </c>
      <c r="I4191" s="11">
        <f t="shared" ca="1" si="463"/>
        <v>3.6560800551562522</v>
      </c>
      <c r="J4191" s="13">
        <f t="shared" ca="1" si="459"/>
        <v>1.993087612793561E-2</v>
      </c>
      <c r="K4191" s="13" t="b">
        <f t="shared" ca="1" si="464"/>
        <v>0</v>
      </c>
    </row>
    <row r="4192" spans="1:11" x14ac:dyDescent="0.2">
      <c r="A4192" s="5">
        <f>IndiciMSCI!A4192</f>
        <v>42755</v>
      </c>
      <c r="B4192" cm="1">
        <f t="array" ref="B4192">INDEX(IndiciMSCI!A:Y,ROW(),Sheet1!$O$2)</f>
        <v>183.27799999999999</v>
      </c>
      <c r="C4192">
        <f t="shared" ca="1" si="460"/>
        <v>167.99040000000002</v>
      </c>
      <c r="D4192" t="b">
        <f t="shared" ca="1" si="461"/>
        <v>0</v>
      </c>
      <c r="E4192" s="13" cm="1">
        <f t="array" aca="1" ref="E4192" ca="1">IF(ISBLANK(INDIRECT(ADDRESS(ROW(B4192)+$N$5,COLUMN(B4192)))),"",(INDIRECT(ADDRESS(ROW(B4192)+$N$5,COLUMN(B4192)))/B4192-1))</f>
        <v>0.12639269306736223</v>
      </c>
      <c r="F4192" s="5" t="str">
        <f t="shared" ca="1" si="458"/>
        <v>MAI</v>
      </c>
      <c r="G4192" s="11" t="str">
        <f t="shared" ca="1" si="462"/>
        <v>NESSUNO</v>
      </c>
      <c r="H4192" s="17" t="str" cm="1">
        <f t="array" aca="1" ref="H4192" ca="1">IF(F4192="MAI","NESSUNO",INDIRECT(ADDRESS(ROW()+$N$5,2)))</f>
        <v>NESSUNO</v>
      </c>
      <c r="I4192" s="11">
        <f t="shared" ca="1" si="463"/>
        <v>3.6528911149757732</v>
      </c>
      <c r="J4192" s="13">
        <f t="shared" ca="1" si="459"/>
        <v>1.9930876127935558E-2</v>
      </c>
      <c r="K4192" s="13" t="b">
        <f t="shared" ca="1" si="464"/>
        <v>0</v>
      </c>
    </row>
    <row r="4193" spans="1:11" x14ac:dyDescent="0.2">
      <c r="A4193" s="5">
        <f>IndiciMSCI!A4193</f>
        <v>42758</v>
      </c>
      <c r="B4193" cm="1">
        <f t="array" ref="B4193">INDEX(IndiciMSCI!A:Y,ROW(),Sheet1!$O$2)</f>
        <v>183.09100000000001</v>
      </c>
      <c r="C4193">
        <f t="shared" ca="1" si="460"/>
        <v>167.99040000000002</v>
      </c>
      <c r="D4193" t="b">
        <f t="shared" ca="1" si="461"/>
        <v>0</v>
      </c>
      <c r="E4193" s="13" cm="1">
        <f t="array" aca="1" ref="E4193" ca="1">IF(ISBLANK(INDIRECT(ADDRESS(ROW(B4193)+$N$5,COLUMN(B4193)))),"",(INDIRECT(ADDRESS(ROW(B4193)+$N$5,COLUMN(B4193)))/B4193-1))</f>
        <v>0.12500341360307177</v>
      </c>
      <c r="F4193" s="5" t="str">
        <f t="shared" ca="1" si="458"/>
        <v>MAI</v>
      </c>
      <c r="G4193" s="11" t="str">
        <f t="shared" ca="1" si="462"/>
        <v>NESSUNO</v>
      </c>
      <c r="H4193" s="17" t="str" cm="1">
        <f t="array" aca="1" ref="H4193" ca="1">IF(F4193="MAI","NESSUNO",INDIRECT(ADDRESS(ROW()+$N$5,2)))</f>
        <v>NESSUNO</v>
      </c>
      <c r="I4193" s="11">
        <f t="shared" ca="1" si="463"/>
        <v>3.6491640411398407</v>
      </c>
      <c r="J4193" s="13">
        <f t="shared" ca="1" si="459"/>
        <v>1.993087612793551E-2</v>
      </c>
      <c r="K4193" s="13" t="b">
        <f t="shared" ca="1" si="464"/>
        <v>0</v>
      </c>
    </row>
    <row r="4194" spans="1:11" x14ac:dyDescent="0.2">
      <c r="A4194" s="5">
        <f>IndiciMSCI!A4194</f>
        <v>42759</v>
      </c>
      <c r="B4194" cm="1">
        <f t="array" ref="B4194">INDEX(IndiciMSCI!A:Y,ROW(),Sheet1!$O$2)</f>
        <v>181.37</v>
      </c>
      <c r="C4194">
        <f t="shared" ca="1" si="460"/>
        <v>167.99040000000002</v>
      </c>
      <c r="D4194" t="b">
        <f t="shared" ca="1" si="461"/>
        <v>0</v>
      </c>
      <c r="E4194" s="13" cm="1">
        <f t="array" aca="1" ref="E4194" ca="1">IF(ISBLANK(INDIRECT(ADDRESS(ROW(B4194)+$N$5,COLUMN(B4194)))),"",(INDIRECT(ADDRESS(ROW(B4194)+$N$5,COLUMN(B4194)))/B4194-1))</f>
        <v>0.14801786403484596</v>
      </c>
      <c r="F4194" s="5" t="str">
        <f t="shared" ca="1" si="458"/>
        <v>MAI</v>
      </c>
      <c r="G4194" s="11" t="str">
        <f t="shared" ca="1" si="462"/>
        <v>NESSUNO</v>
      </c>
      <c r="H4194" s="17" t="str" cm="1">
        <f t="array" aca="1" ref="H4194" ca="1">IF(F4194="MAI","NESSUNO",INDIRECT(ADDRESS(ROW()+$N$5,2)))</f>
        <v>NESSUNO</v>
      </c>
      <c r="I4194" s="11">
        <f t="shared" ca="1" si="463"/>
        <v>3.614863003323677</v>
      </c>
      <c r="J4194" s="13">
        <f t="shared" ca="1" si="459"/>
        <v>1.9930876127935586E-2</v>
      </c>
      <c r="K4194" s="13" t="b">
        <f t="shared" ca="1" si="464"/>
        <v>0</v>
      </c>
    </row>
    <row r="4195" spans="1:11" x14ac:dyDescent="0.2">
      <c r="A4195" s="5">
        <f>IndiciMSCI!A4195</f>
        <v>42760</v>
      </c>
      <c r="B4195" cm="1">
        <f t="array" ref="B4195">INDEX(IndiciMSCI!A:Y,ROW(),Sheet1!$O$2)</f>
        <v>182.99600000000001</v>
      </c>
      <c r="C4195">
        <f t="shared" ca="1" si="460"/>
        <v>167.99040000000002</v>
      </c>
      <c r="D4195" t="b">
        <f t="shared" ca="1" si="461"/>
        <v>0</v>
      </c>
      <c r="E4195" s="13" cm="1">
        <f t="array" aca="1" ref="E4195" ca="1">IF(ISBLANK(INDIRECT(ADDRESS(ROW(B4195)+$N$5,COLUMN(B4195)))),"",(INDIRECT(ADDRESS(ROW(B4195)+$N$5,COLUMN(B4195)))/B4195-1))</f>
        <v>0.13476797307044941</v>
      </c>
      <c r="F4195" s="5" t="str">
        <f t="shared" ca="1" si="458"/>
        <v>MAI</v>
      </c>
      <c r="G4195" s="11" t="str">
        <f t="shared" ca="1" si="462"/>
        <v>NESSUNO</v>
      </c>
      <c r="H4195" s="17" t="str" cm="1">
        <f t="array" aca="1" ref="H4195" ca="1">IF(F4195="MAI","NESSUNO",INDIRECT(ADDRESS(ROW()+$N$5,2)))</f>
        <v>NESSUNO</v>
      </c>
      <c r="I4195" s="11">
        <f t="shared" ca="1" si="463"/>
        <v>3.6472706079077</v>
      </c>
      <c r="J4195" s="13">
        <f t="shared" ca="1" si="459"/>
        <v>1.9930876127935582E-2</v>
      </c>
      <c r="K4195" s="13" t="b">
        <f t="shared" ca="1" si="464"/>
        <v>0</v>
      </c>
    </row>
    <row r="4196" spans="1:11" x14ac:dyDescent="0.2">
      <c r="A4196" s="5">
        <f>IndiciMSCI!A4196</f>
        <v>42761</v>
      </c>
      <c r="B4196" cm="1">
        <f t="array" ref="B4196">INDEX(IndiciMSCI!A:Y,ROW(),Sheet1!$O$2)</f>
        <v>185.45699999999999</v>
      </c>
      <c r="C4196">
        <f t="shared" ca="1" si="460"/>
        <v>167.99040000000002</v>
      </c>
      <c r="D4196" t="b">
        <f t="shared" ca="1" si="461"/>
        <v>0</v>
      </c>
      <c r="E4196" s="13" cm="1">
        <f t="array" aca="1" ref="E4196" ca="1">IF(ISBLANK(INDIRECT(ADDRESS(ROW(B4196)+$N$5,COLUMN(B4196)))),"",(INDIRECT(ADDRESS(ROW(B4196)+$N$5,COLUMN(B4196)))/B4196-1))</f>
        <v>0.10363049116506784</v>
      </c>
      <c r="F4196" s="5" t="str">
        <f t="shared" ca="1" si="458"/>
        <v>MAI</v>
      </c>
      <c r="G4196" s="11" t="str">
        <f t="shared" ca="1" si="462"/>
        <v>NESSUNO</v>
      </c>
      <c r="H4196" s="17" t="str" cm="1">
        <f t="array" aca="1" ref="H4196" ca="1">IF(F4196="MAI","NESSUNO",INDIRECT(ADDRESS(ROW()+$N$5,2)))</f>
        <v>NESSUNO</v>
      </c>
      <c r="I4196" s="11">
        <f t="shared" ca="1" si="463"/>
        <v>3.6963204940585399</v>
      </c>
      <c r="J4196" s="13">
        <f t="shared" ca="1" si="459"/>
        <v>1.9930876127935534E-2</v>
      </c>
      <c r="K4196" s="13" t="b">
        <f t="shared" ca="1" si="464"/>
        <v>0</v>
      </c>
    </row>
    <row r="4197" spans="1:11" x14ac:dyDescent="0.2">
      <c r="A4197" s="5">
        <f>IndiciMSCI!A4197</f>
        <v>42762</v>
      </c>
      <c r="B4197" cm="1">
        <f t="array" ref="B4197">INDEX(IndiciMSCI!A:Y,ROW(),Sheet1!$O$2)</f>
        <v>184.899</v>
      </c>
      <c r="C4197">
        <f t="shared" ca="1" si="460"/>
        <v>167.99040000000002</v>
      </c>
      <c r="D4197" t="b">
        <f t="shared" ca="1" si="461"/>
        <v>0</v>
      </c>
      <c r="E4197" s="13" cm="1">
        <f t="array" aca="1" ref="E4197" ca="1">IF(ISBLANK(INDIRECT(ADDRESS(ROW(B4197)+$N$5,COLUMN(B4197)))),"",(INDIRECT(ADDRESS(ROW(B4197)+$N$5,COLUMN(B4197)))/B4197-1))</f>
        <v>0.11019529581014509</v>
      </c>
      <c r="F4197" s="5" t="str">
        <f t="shared" ca="1" si="458"/>
        <v>MAI</v>
      </c>
      <c r="G4197" s="11" t="str">
        <f t="shared" ca="1" si="462"/>
        <v>NESSUNO</v>
      </c>
      <c r="H4197" s="17" t="str" cm="1">
        <f t="array" aca="1" ref="H4197" ca="1">IF(F4197="MAI","NESSUNO",INDIRECT(ADDRESS(ROW()+$N$5,2)))</f>
        <v>NESSUNO</v>
      </c>
      <c r="I4197" s="11">
        <f t="shared" ca="1" si="463"/>
        <v>3.6851990651791482</v>
      </c>
      <c r="J4197" s="13">
        <f t="shared" ca="1" si="459"/>
        <v>1.9930876127935513E-2</v>
      </c>
      <c r="K4197" s="13" t="b">
        <f t="shared" ca="1" si="464"/>
        <v>0</v>
      </c>
    </row>
    <row r="4198" spans="1:11" x14ac:dyDescent="0.2">
      <c r="A4198" s="5">
        <f>IndiciMSCI!A4198</f>
        <v>42765</v>
      </c>
      <c r="B4198" cm="1">
        <f t="array" ref="B4198">INDEX(IndiciMSCI!A:Y,ROW(),Sheet1!$O$2)</f>
        <v>186.34299999999999</v>
      </c>
      <c r="C4198">
        <f t="shared" ca="1" si="460"/>
        <v>167.99040000000002</v>
      </c>
      <c r="D4198" t="b">
        <f t="shared" ca="1" si="461"/>
        <v>0</v>
      </c>
      <c r="E4198" s="13" cm="1">
        <f t="array" aca="1" ref="E4198" ca="1">IF(ISBLANK(INDIRECT(ADDRESS(ROW(B4198)+$N$5,COLUMN(B4198)))),"",(INDIRECT(ADDRESS(ROW(B4198)+$N$5,COLUMN(B4198)))/B4198-1))</f>
        <v>0.10401785953859277</v>
      </c>
      <c r="F4198" s="5" t="str">
        <f t="shared" ca="1" si="458"/>
        <v>MAI</v>
      </c>
      <c r="G4198" s="11" t="str">
        <f t="shared" ca="1" si="462"/>
        <v>NESSUNO</v>
      </c>
      <c r="H4198" s="17" t="str" cm="1">
        <f t="array" aca="1" ref="H4198" ca="1">IF(F4198="MAI","NESSUNO",INDIRECT(ADDRESS(ROW()+$N$5,2)))</f>
        <v>NESSUNO</v>
      </c>
      <c r="I4198" s="11">
        <f t="shared" ca="1" si="463"/>
        <v>3.7139792503078866</v>
      </c>
      <c r="J4198" s="13">
        <f t="shared" ca="1" si="459"/>
        <v>1.993087612793551E-2</v>
      </c>
      <c r="K4198" s="13" t="b">
        <f t="shared" ca="1" si="464"/>
        <v>0</v>
      </c>
    </row>
    <row r="4199" spans="1:11" x14ac:dyDescent="0.2">
      <c r="A4199" s="5">
        <f>IndiciMSCI!A4199</f>
        <v>42766</v>
      </c>
      <c r="B4199" cm="1">
        <f t="array" ref="B4199">INDEX(IndiciMSCI!A:Y,ROW(),Sheet1!$O$2)</f>
        <v>183.50800000000001</v>
      </c>
      <c r="C4199">
        <f t="shared" ca="1" si="460"/>
        <v>167.99040000000002</v>
      </c>
      <c r="D4199" t="b">
        <f t="shared" ca="1" si="461"/>
        <v>0</v>
      </c>
      <c r="E4199" s="13" cm="1">
        <f t="array" aca="1" ref="E4199" ca="1">IF(ISBLANK(INDIRECT(ADDRESS(ROW(B4199)+$N$5,COLUMN(B4199)))),"",(INDIRECT(ADDRESS(ROW(B4199)+$N$5,COLUMN(B4199)))/B4199-1))</f>
        <v>0.10527061490507217</v>
      </c>
      <c r="F4199" s="5" t="str">
        <f t="shared" ca="1" si="458"/>
        <v>MAI</v>
      </c>
      <c r="G4199" s="11" t="str">
        <f t="shared" ca="1" si="462"/>
        <v>NESSUNO</v>
      </c>
      <c r="H4199" s="17" t="str" cm="1">
        <f t="array" aca="1" ref="H4199" ca="1">IF(F4199="MAI","NESSUNO",INDIRECT(ADDRESS(ROW()+$N$5,2)))</f>
        <v>NESSUNO</v>
      </c>
      <c r="I4199" s="11">
        <f t="shared" ca="1" si="463"/>
        <v>3.6574752164851816</v>
      </c>
      <c r="J4199" s="13">
        <f t="shared" ca="1" si="459"/>
        <v>1.9930876127935464E-2</v>
      </c>
      <c r="K4199" s="13" t="b">
        <f t="shared" ca="1" si="464"/>
        <v>0</v>
      </c>
    </row>
    <row r="4200" spans="1:11" x14ac:dyDescent="0.2">
      <c r="A4200" s="5">
        <f>IndiciMSCI!A4200</f>
        <v>42767</v>
      </c>
      <c r="B4200" cm="1">
        <f t="array" ref="B4200">INDEX(IndiciMSCI!A:Y,ROW(),Sheet1!$O$2)</f>
        <v>183.45400000000001</v>
      </c>
      <c r="C4200">
        <f t="shared" ca="1" si="460"/>
        <v>167.99040000000002</v>
      </c>
      <c r="D4200" t="b">
        <f t="shared" ca="1" si="461"/>
        <v>0</v>
      </c>
      <c r="E4200" s="13" cm="1">
        <f t="array" aca="1" ref="E4200" ca="1">IF(ISBLANK(INDIRECT(ADDRESS(ROW(B4200)+$N$5,COLUMN(B4200)))),"",(INDIRECT(ADDRESS(ROW(B4200)+$N$5,COLUMN(B4200)))/B4200-1))</f>
        <v>8.4849608076138949E-2</v>
      </c>
      <c r="F4200" s="5" t="str">
        <f t="shared" ref="F4200:F4263" ca="1" si="465">IF(ISERROR(MATCH(TRUE,INDIRECT(ADDRESS(ROW(),4)&amp;":"&amp;ADDRESS(ROW()+$N$5,4)),0)),"MAI",INDEX(INDIRECT(ADDRESS(ROW(),1)&amp;":"&amp;ADDRESS(ROW()+$N$5,1)),MATCH(TRUE,INDIRECT(ADDRESS(ROW(),4)&amp;":"&amp;ADDRESS(ROW()+$N$5,4)),0)))</f>
        <v>MAI</v>
      </c>
      <c r="G4200" s="11" t="str">
        <f t="shared" ca="1" si="462"/>
        <v>NESSUNO</v>
      </c>
      <c r="H4200" s="17" t="str" cm="1">
        <f t="array" aca="1" ref="H4200" ca="1">IF(F4200="MAI","NESSUNO",INDIRECT(ADDRESS(ROW()+$N$5,2)))</f>
        <v>NESSUNO</v>
      </c>
      <c r="I4200" s="11">
        <f t="shared" ca="1" si="463"/>
        <v>3.6563989491742745</v>
      </c>
      <c r="J4200" s="13">
        <f t="shared" ca="1" si="459"/>
        <v>1.9930876127935475E-2</v>
      </c>
      <c r="K4200" s="13" t="b">
        <f t="shared" ca="1" si="464"/>
        <v>0</v>
      </c>
    </row>
    <row r="4201" spans="1:11" x14ac:dyDescent="0.2">
      <c r="A4201" s="5">
        <f>IndiciMSCI!A4201</f>
        <v>42768</v>
      </c>
      <c r="B4201" cm="1">
        <f t="array" ref="B4201">INDEX(IndiciMSCI!A:Y,ROW(),Sheet1!$O$2)</f>
        <v>182.36</v>
      </c>
      <c r="C4201">
        <f t="shared" ca="1" si="460"/>
        <v>167.99040000000002</v>
      </c>
      <c r="D4201" t="b">
        <f t="shared" ca="1" si="461"/>
        <v>0</v>
      </c>
      <c r="E4201" s="13" cm="1">
        <f t="array" aca="1" ref="E4201" ca="1">IF(ISBLANK(INDIRECT(ADDRESS(ROW(B4201)+$N$5,COLUMN(B4201)))),"",(INDIRECT(ADDRESS(ROW(B4201)+$N$5,COLUMN(B4201)))/B4201-1))</f>
        <v>0.10738100460627331</v>
      </c>
      <c r="F4201" s="5" t="str">
        <f t="shared" ca="1" si="465"/>
        <v>MAI</v>
      </c>
      <c r="G4201" s="11" t="str">
        <f t="shared" ca="1" si="462"/>
        <v>NESSUNO</v>
      </c>
      <c r="H4201" s="17" t="str" cm="1">
        <f t="array" aca="1" ref="H4201" ca="1">IF(F4201="MAI","NESSUNO",INDIRECT(ADDRESS(ROW()+$N$5,2)))</f>
        <v>NESSUNO</v>
      </c>
      <c r="I4201" s="11">
        <f t="shared" ca="1" si="463"/>
        <v>3.6345945706903251</v>
      </c>
      <c r="J4201" s="13">
        <f t="shared" ca="1" si="459"/>
        <v>1.9930876127935537E-2</v>
      </c>
      <c r="K4201" s="13" t="b">
        <f t="shared" ca="1" si="464"/>
        <v>0</v>
      </c>
    </row>
    <row r="4202" spans="1:11" x14ac:dyDescent="0.2">
      <c r="A4202" s="5">
        <f>IndiciMSCI!A4202</f>
        <v>42769</v>
      </c>
      <c r="B4202" cm="1">
        <f t="array" ref="B4202">INDEX(IndiciMSCI!A:Y,ROW(),Sheet1!$O$2)</f>
        <v>183.22900000000001</v>
      </c>
      <c r="C4202">
        <f t="shared" ca="1" si="460"/>
        <v>167.99040000000002</v>
      </c>
      <c r="D4202" t="b">
        <f t="shared" ca="1" si="461"/>
        <v>0</v>
      </c>
      <c r="E4202" s="13" cm="1">
        <f t="array" aca="1" ref="E4202" ca="1">IF(ISBLANK(INDIRECT(ADDRESS(ROW(B4202)+$N$5,COLUMN(B4202)))),"",(INDIRECT(ADDRESS(ROW(B4202)+$N$5,COLUMN(B4202)))/B4202-1))</f>
        <v>9.1104574057599974E-2</v>
      </c>
      <c r="F4202" s="5" t="str">
        <f t="shared" ca="1" si="465"/>
        <v>MAI</v>
      </c>
      <c r="G4202" s="11" t="str">
        <f t="shared" ca="1" si="462"/>
        <v>NESSUNO</v>
      </c>
      <c r="H4202" s="17" t="str" cm="1">
        <f t="array" aca="1" ref="H4202" ca="1">IF(F4202="MAI","NESSUNO",INDIRECT(ADDRESS(ROW()+$N$5,2)))</f>
        <v>NESSUNO</v>
      </c>
      <c r="I4202" s="11">
        <f t="shared" ca="1" si="463"/>
        <v>3.6519145020455142</v>
      </c>
      <c r="J4202" s="13">
        <f t="shared" ca="1" si="459"/>
        <v>1.993087612793561E-2</v>
      </c>
      <c r="K4202" s="13" t="b">
        <f t="shared" ca="1" si="464"/>
        <v>0</v>
      </c>
    </row>
    <row r="4203" spans="1:11" x14ac:dyDescent="0.2">
      <c r="A4203" s="5">
        <f>IndiciMSCI!A4203</f>
        <v>42772</v>
      </c>
      <c r="B4203" cm="1">
        <f t="array" ref="B4203">INDEX(IndiciMSCI!A:Y,ROW(),Sheet1!$O$2)</f>
        <v>184.81899999999999</v>
      </c>
      <c r="C4203">
        <f t="shared" ca="1" si="460"/>
        <v>167.99040000000002</v>
      </c>
      <c r="D4203" t="b">
        <f t="shared" ca="1" si="461"/>
        <v>0</v>
      </c>
      <c r="E4203" s="13" cm="1">
        <f t="array" aca="1" ref="E4203" ca="1">IF(ISBLANK(INDIRECT(ADDRESS(ROW(B4203)+$N$5,COLUMN(B4203)))),"",(INDIRECT(ADDRESS(ROW(B4203)+$N$5,COLUMN(B4203)))/B4203-1))</f>
        <v>6.3061698202024674E-2</v>
      </c>
      <c r="F4203" s="5" t="str">
        <f t="shared" ca="1" si="465"/>
        <v>MAI</v>
      </c>
      <c r="G4203" s="11" t="str">
        <f t="shared" ca="1" si="462"/>
        <v>NESSUNO</v>
      </c>
      <c r="H4203" s="17" t="str" cm="1">
        <f t="array" aca="1" ref="H4203" ca="1">IF(F4203="MAI","NESSUNO",INDIRECT(ADDRESS(ROW()+$N$5,2)))</f>
        <v>NESSUNO</v>
      </c>
      <c r="I4203" s="11">
        <f t="shared" ca="1" si="463"/>
        <v>3.6836045950889229</v>
      </c>
      <c r="J4203" s="13">
        <f t="shared" ca="1" si="459"/>
        <v>1.9930876127935565E-2</v>
      </c>
      <c r="K4203" s="13" t="b">
        <f t="shared" ca="1" si="464"/>
        <v>0</v>
      </c>
    </row>
    <row r="4204" spans="1:11" x14ac:dyDescent="0.2">
      <c r="A4204" s="5">
        <f>IndiciMSCI!A4204</f>
        <v>42773</v>
      </c>
      <c r="B4204" cm="1">
        <f t="array" ref="B4204">INDEX(IndiciMSCI!A:Y,ROW(),Sheet1!$O$2)</f>
        <v>185.42500000000001</v>
      </c>
      <c r="C4204">
        <f t="shared" ca="1" si="460"/>
        <v>167.99040000000002</v>
      </c>
      <c r="D4204" t="b">
        <f t="shared" ca="1" si="461"/>
        <v>0</v>
      </c>
      <c r="E4204" s="13" cm="1">
        <f t="array" aca="1" ref="E4204" ca="1">IF(ISBLANK(INDIRECT(ADDRESS(ROW(B4204)+$N$5,COLUMN(B4204)))),"",(INDIRECT(ADDRESS(ROW(B4204)+$N$5,COLUMN(B4204)))/B4204-1))</f>
        <v>2.9165430767156497E-2</v>
      </c>
      <c r="F4204" s="5" t="str">
        <f t="shared" ca="1" si="465"/>
        <v>MAI</v>
      </c>
      <c r="G4204" s="11" t="str">
        <f t="shared" ca="1" si="462"/>
        <v>NESSUNO</v>
      </c>
      <c r="H4204" s="17" t="str" cm="1">
        <f t="array" aca="1" ref="H4204" ca="1">IF(F4204="MAI","NESSUNO",INDIRECT(ADDRESS(ROW()+$N$5,2)))</f>
        <v>NESSUNO</v>
      </c>
      <c r="I4204" s="11">
        <f t="shared" ca="1" si="463"/>
        <v>3.6956827060224384</v>
      </c>
      <c r="J4204" s="13">
        <f t="shared" ca="1" si="459"/>
        <v>1.9930876127935489E-2</v>
      </c>
      <c r="K4204" s="13" t="b">
        <f t="shared" ca="1" si="464"/>
        <v>0</v>
      </c>
    </row>
    <row r="4205" spans="1:11" x14ac:dyDescent="0.2">
      <c r="A4205" s="5">
        <f>IndiciMSCI!A4205</f>
        <v>42774</v>
      </c>
      <c r="B4205" cm="1">
        <f t="array" ref="B4205">INDEX(IndiciMSCI!A:Y,ROW(),Sheet1!$O$2)</f>
        <v>186.78299999999999</v>
      </c>
      <c r="C4205">
        <f t="shared" ca="1" si="460"/>
        <v>168.10469999999998</v>
      </c>
      <c r="D4205" t="b">
        <f t="shared" ca="1" si="461"/>
        <v>0</v>
      </c>
      <c r="E4205" s="13" cm="1">
        <f t="array" aca="1" ref="E4205" ca="1">IF(ISBLANK(INDIRECT(ADDRESS(ROW(B4205)+$N$5,COLUMN(B4205)))),"",(INDIRECT(ADDRESS(ROW(B4205)+$N$5,COLUMN(B4205)))/B4205-1))</f>
        <v>3.0382850687696417E-2</v>
      </c>
      <c r="F4205" s="5" t="str">
        <f t="shared" ca="1" si="465"/>
        <v>MAI</v>
      </c>
      <c r="G4205" s="11" t="str">
        <f t="shared" ca="1" si="462"/>
        <v>NESSUNO</v>
      </c>
      <c r="H4205" s="17" t="str" cm="1">
        <f t="array" aca="1" ref="H4205" ca="1">IF(F4205="MAI","NESSUNO",INDIRECT(ADDRESS(ROW()+$N$5,2)))</f>
        <v>NESSUNO</v>
      </c>
      <c r="I4205" s="11">
        <f t="shared" ca="1" si="463"/>
        <v>3.7227488358041967</v>
      </c>
      <c r="J4205" s="13">
        <f t="shared" ca="1" si="459"/>
        <v>1.993087612793561E-2</v>
      </c>
      <c r="K4205" s="13" t="b">
        <f t="shared" ca="1" si="464"/>
        <v>0</v>
      </c>
    </row>
    <row r="4206" spans="1:11" x14ac:dyDescent="0.2">
      <c r="A4206" s="5">
        <f>IndiciMSCI!A4206</f>
        <v>42775</v>
      </c>
      <c r="B4206" cm="1">
        <f t="array" ref="B4206">INDEX(IndiciMSCI!A:Y,ROW(),Sheet1!$O$2)</f>
        <v>184.06</v>
      </c>
      <c r="C4206">
        <f t="shared" ca="1" si="460"/>
        <v>168.10469999999998</v>
      </c>
      <c r="D4206" t="b">
        <f t="shared" ca="1" si="461"/>
        <v>0</v>
      </c>
      <c r="E4206" s="13" cm="1">
        <f t="array" aca="1" ref="E4206" ca="1">IF(ISBLANK(INDIRECT(ADDRESS(ROW(B4206)+$N$5,COLUMN(B4206)))),"",(INDIRECT(ADDRESS(ROW(B4206)+$N$5,COLUMN(B4206)))/B4206-1))</f>
        <v>5.8817776811909139E-2</v>
      </c>
      <c r="F4206" s="5" t="str">
        <f t="shared" ca="1" si="465"/>
        <v>MAI</v>
      </c>
      <c r="G4206" s="11" t="str">
        <f t="shared" ca="1" si="462"/>
        <v>NESSUNO</v>
      </c>
      <c r="H4206" s="17" t="str" cm="1">
        <f t="array" aca="1" ref="H4206" ca="1">IF(F4206="MAI","NESSUNO",INDIRECT(ADDRESS(ROW()+$N$5,2)))</f>
        <v>NESSUNO</v>
      </c>
      <c r="I4206" s="11">
        <f t="shared" ca="1" si="463"/>
        <v>3.6684770601078185</v>
      </c>
      <c r="J4206" s="13">
        <f t="shared" ca="1" si="459"/>
        <v>1.9930876127935555E-2</v>
      </c>
      <c r="K4206" s="13" t="b">
        <f t="shared" ca="1" si="464"/>
        <v>0</v>
      </c>
    </row>
    <row r="4207" spans="1:11" x14ac:dyDescent="0.2">
      <c r="A4207" s="5">
        <f>IndiciMSCI!A4207</f>
        <v>42776</v>
      </c>
      <c r="B4207" cm="1">
        <f t="array" ref="B4207">INDEX(IndiciMSCI!A:Y,ROW(),Sheet1!$O$2)</f>
        <v>187.89599999999999</v>
      </c>
      <c r="C4207">
        <f t="shared" ca="1" si="460"/>
        <v>169.10639999999998</v>
      </c>
      <c r="D4207" t="b">
        <f t="shared" ca="1" si="461"/>
        <v>0</v>
      </c>
      <c r="E4207" s="13" cm="1">
        <f t="array" aca="1" ref="E4207" ca="1">IF(ISBLANK(INDIRECT(ADDRESS(ROW(B4207)+$N$5,COLUMN(B4207)))),"",(INDIRECT(ADDRESS(ROW(B4207)+$N$5,COLUMN(B4207)))/B4207-1))</f>
        <v>2.3284157193341093E-2</v>
      </c>
      <c r="F4207" s="5" t="str">
        <f t="shared" ca="1" si="465"/>
        <v>MAI</v>
      </c>
      <c r="G4207" s="11" t="str">
        <f t="shared" ca="1" si="462"/>
        <v>NESSUNO</v>
      </c>
      <c r="H4207" s="17" t="str" cm="1">
        <f t="array" aca="1" ref="H4207" ca="1">IF(F4207="MAI","NESSUNO",INDIRECT(ADDRESS(ROW()+$N$5,2)))</f>
        <v>NESSUNO</v>
      </c>
      <c r="I4207" s="11">
        <f t="shared" ca="1" si="463"/>
        <v>3.7449319009345743</v>
      </c>
      <c r="J4207" s="13">
        <f t="shared" ca="1" si="459"/>
        <v>1.993087612793553E-2</v>
      </c>
      <c r="K4207" s="13" t="b">
        <f t="shared" ca="1" si="464"/>
        <v>0</v>
      </c>
    </row>
    <row r="4208" spans="1:11" x14ac:dyDescent="0.2">
      <c r="A4208" s="5">
        <f>IndiciMSCI!A4208</f>
        <v>42779</v>
      </c>
      <c r="B4208" cm="1">
        <f t="array" ref="B4208">INDEX(IndiciMSCI!A:Y,ROW(),Sheet1!$O$2)</f>
        <v>188.50800000000001</v>
      </c>
      <c r="C4208">
        <f t="shared" ca="1" si="460"/>
        <v>169.65720000000002</v>
      </c>
      <c r="D4208" t="b">
        <f t="shared" ca="1" si="461"/>
        <v>0</v>
      </c>
      <c r="E4208" s="13" cm="1">
        <f t="array" aca="1" ref="E4208" ca="1">IF(ISBLANK(INDIRECT(ADDRESS(ROW(B4208)+$N$5,COLUMN(B4208)))),"",(INDIRECT(ADDRESS(ROW(B4208)+$N$5,COLUMN(B4208)))/B4208-1))</f>
        <v>1.8991236446198378E-2</v>
      </c>
      <c r="F4208" s="5" t="str">
        <f t="shared" ca="1" si="465"/>
        <v>MAI</v>
      </c>
      <c r="G4208" s="11" t="str">
        <f t="shared" ca="1" si="462"/>
        <v>NESSUNO</v>
      </c>
      <c r="H4208" s="17" t="str" cm="1">
        <f t="array" aca="1" ref="H4208" ca="1">IF(F4208="MAI","NESSUNO",INDIRECT(ADDRESS(ROW()+$N$5,2)))</f>
        <v>NESSUNO</v>
      </c>
      <c r="I4208" s="11">
        <f t="shared" ca="1" si="463"/>
        <v>3.757129597124873</v>
      </c>
      <c r="J4208" s="13">
        <f t="shared" ca="1" si="459"/>
        <v>1.9930876127935541E-2</v>
      </c>
      <c r="K4208" s="13" t="b">
        <f t="shared" ca="1" si="464"/>
        <v>1</v>
      </c>
    </row>
    <row r="4209" spans="1:11" x14ac:dyDescent="0.2">
      <c r="A4209" s="5">
        <f>IndiciMSCI!A4209</f>
        <v>42780</v>
      </c>
      <c r="B4209" cm="1">
        <f t="array" ref="B4209">INDEX(IndiciMSCI!A:Y,ROW(),Sheet1!$O$2)</f>
        <v>186.32900000000001</v>
      </c>
      <c r="C4209">
        <f t="shared" ca="1" si="460"/>
        <v>169.65720000000002</v>
      </c>
      <c r="D4209" t="b">
        <f t="shared" ca="1" si="461"/>
        <v>0</v>
      </c>
      <c r="E4209" s="13" cm="1">
        <f t="array" aca="1" ref="E4209" ca="1">IF(ISBLANK(INDIRECT(ADDRESS(ROW(B4209)+$N$5,COLUMN(B4209)))),"",(INDIRECT(ADDRESS(ROW(B4209)+$N$5,COLUMN(B4209)))/B4209-1))</f>
        <v>2.5390572589344629E-2</v>
      </c>
      <c r="F4209" s="5" t="str">
        <f t="shared" ca="1" si="465"/>
        <v>MAI</v>
      </c>
      <c r="G4209" s="11" t="str">
        <f t="shared" ca="1" si="462"/>
        <v>NESSUNO</v>
      </c>
      <c r="H4209" s="17" t="str" cm="1">
        <f t="array" aca="1" ref="H4209" ca="1">IF(F4209="MAI","NESSUNO",INDIRECT(ADDRESS(ROW()+$N$5,2)))</f>
        <v>NESSUNO</v>
      </c>
      <c r="I4209" s="11">
        <f t="shared" ca="1" si="463"/>
        <v>3.7137002180421064</v>
      </c>
      <c r="J4209" s="13">
        <f t="shared" ca="1" si="459"/>
        <v>1.9930876127935565E-2</v>
      </c>
      <c r="K4209" s="13" t="b">
        <f t="shared" ca="1" si="464"/>
        <v>0</v>
      </c>
    </row>
    <row r="4210" spans="1:11" x14ac:dyDescent="0.2">
      <c r="A4210" s="5">
        <f>IndiciMSCI!A4210</f>
        <v>42781</v>
      </c>
      <c r="B4210" cm="1">
        <f t="array" ref="B4210">INDEX(IndiciMSCI!A:Y,ROW(),Sheet1!$O$2)</f>
        <v>187.607</v>
      </c>
      <c r="C4210">
        <f t="shared" ca="1" si="460"/>
        <v>169.65720000000002</v>
      </c>
      <c r="D4210" t="b">
        <f t="shared" ca="1" si="461"/>
        <v>0</v>
      </c>
      <c r="E4210" s="13" cm="1">
        <f t="array" aca="1" ref="E4210" ca="1">IF(ISBLANK(INDIRECT(ADDRESS(ROW(B4210)+$N$5,COLUMN(B4210)))),"",(INDIRECT(ADDRESS(ROW(B4210)+$N$5,COLUMN(B4210)))/B4210-1))</f>
        <v>1.2925956920583959E-2</v>
      </c>
      <c r="F4210" s="5" t="str">
        <f t="shared" ca="1" si="465"/>
        <v>MAI</v>
      </c>
      <c r="G4210" s="11" t="str">
        <f t="shared" ca="1" si="462"/>
        <v>NESSUNO</v>
      </c>
      <c r="H4210" s="17" t="str" cm="1">
        <f t="array" aca="1" ref="H4210" ca="1">IF(F4210="MAI","NESSUNO",INDIRECT(ADDRESS(ROW()+$N$5,2)))</f>
        <v>NESSUNO</v>
      </c>
      <c r="I4210" s="11">
        <f t="shared" ca="1" si="463"/>
        <v>3.7391718777336109</v>
      </c>
      <c r="J4210" s="13">
        <f t="shared" ca="1" si="459"/>
        <v>1.9930876127935582E-2</v>
      </c>
      <c r="K4210" s="13" t="b">
        <f t="shared" ca="1" si="464"/>
        <v>1</v>
      </c>
    </row>
    <row r="4211" spans="1:11" x14ac:dyDescent="0.2">
      <c r="A4211" s="5">
        <f>IndiciMSCI!A4211</f>
        <v>42782</v>
      </c>
      <c r="B4211" cm="1">
        <f t="array" ref="B4211">INDEX(IndiciMSCI!A:Y,ROW(),Sheet1!$O$2)</f>
        <v>187.709</v>
      </c>
      <c r="C4211">
        <f t="shared" ca="1" si="460"/>
        <v>169.65720000000002</v>
      </c>
      <c r="D4211" t="b">
        <f t="shared" ca="1" si="461"/>
        <v>0</v>
      </c>
      <c r="E4211" s="13" cm="1">
        <f t="array" aca="1" ref="E4211" ca="1">IF(ISBLANK(INDIRECT(ADDRESS(ROW(B4211)+$N$5,COLUMN(B4211)))),"",(INDIRECT(ADDRESS(ROW(B4211)+$N$5,COLUMN(B4211)))/B4211-1))</f>
        <v>2.2188600440042894E-2</v>
      </c>
      <c r="F4211" s="5" t="str">
        <f t="shared" ca="1" si="465"/>
        <v>MAI</v>
      </c>
      <c r="G4211" s="11" t="str">
        <f t="shared" ca="1" si="462"/>
        <v>NESSUNO</v>
      </c>
      <c r="H4211" s="17" t="str" cm="1">
        <f t="array" aca="1" ref="H4211" ca="1">IF(F4211="MAI","NESSUNO",INDIRECT(ADDRESS(ROW()+$N$5,2)))</f>
        <v>NESSUNO</v>
      </c>
      <c r="I4211" s="11">
        <f t="shared" ca="1" si="463"/>
        <v>3.7412048270986418</v>
      </c>
      <c r="J4211" s="13">
        <f t="shared" ca="1" si="459"/>
        <v>1.9930876127935485E-2</v>
      </c>
      <c r="K4211" s="13" t="b">
        <f t="shared" ca="1" si="464"/>
        <v>0</v>
      </c>
    </row>
    <row r="4212" spans="1:11" x14ac:dyDescent="0.2">
      <c r="A4212" s="5">
        <f>IndiciMSCI!A4212</f>
        <v>42783</v>
      </c>
      <c r="B4212" cm="1">
        <f t="array" ref="B4212">INDEX(IndiciMSCI!A:Y,ROW(),Sheet1!$O$2)</f>
        <v>188.34800000000001</v>
      </c>
      <c r="C4212">
        <f t="shared" ca="1" si="460"/>
        <v>169.65720000000002</v>
      </c>
      <c r="D4212" t="b">
        <f t="shared" ca="1" si="461"/>
        <v>0</v>
      </c>
      <c r="E4212" s="13" cm="1">
        <f t="array" aca="1" ref="E4212" ca="1">IF(ISBLANK(INDIRECT(ADDRESS(ROW(B4212)+$N$5,COLUMN(B4212)))),"",(INDIRECT(ADDRESS(ROW(B4212)+$N$5,COLUMN(B4212)))/B4212-1))</f>
        <v>3.2976193004438548E-2</v>
      </c>
      <c r="F4212" s="5" t="str">
        <f t="shared" ca="1" si="465"/>
        <v>MAI</v>
      </c>
      <c r="G4212" s="11" t="str">
        <f t="shared" ca="1" si="462"/>
        <v>NESSUNO</v>
      </c>
      <c r="H4212" s="17" t="str" cm="1">
        <f t="array" aca="1" ref="H4212" ca="1">IF(F4212="MAI","NESSUNO",INDIRECT(ADDRESS(ROW()+$N$5,2)))</f>
        <v>NESSUNO</v>
      </c>
      <c r="I4212" s="11">
        <f t="shared" ca="1" si="463"/>
        <v>3.753940656944394</v>
      </c>
      <c r="J4212" s="13">
        <f t="shared" ca="1" si="459"/>
        <v>1.9930876127935492E-2</v>
      </c>
      <c r="K4212" s="13" t="b">
        <f t="shared" ca="1" si="464"/>
        <v>0</v>
      </c>
    </row>
    <row r="4213" spans="1:11" x14ac:dyDescent="0.2">
      <c r="A4213" s="5">
        <f>IndiciMSCI!A4213</f>
        <v>42786</v>
      </c>
      <c r="B4213" cm="1">
        <f t="array" ref="B4213">INDEX(IndiciMSCI!A:Y,ROW(),Sheet1!$O$2)</f>
        <v>188.298</v>
      </c>
      <c r="C4213">
        <f t="shared" ca="1" si="460"/>
        <v>169.65720000000002</v>
      </c>
      <c r="D4213" t="b">
        <f t="shared" ca="1" si="461"/>
        <v>0</v>
      </c>
      <c r="E4213" s="13" cm="1">
        <f t="array" aca="1" ref="E4213" ca="1">IF(ISBLANK(INDIRECT(ADDRESS(ROW(B4213)+$N$5,COLUMN(B4213)))),"",(INDIRECT(ADDRESS(ROW(B4213)+$N$5,COLUMN(B4213)))/B4213-1))</f>
        <v>5.4424369881783008E-2</v>
      </c>
      <c r="F4213" s="5" t="str">
        <f t="shared" ca="1" si="465"/>
        <v>MAI</v>
      </c>
      <c r="G4213" s="11" t="str">
        <f t="shared" ca="1" si="462"/>
        <v>NESSUNO</v>
      </c>
      <c r="H4213" s="17" t="str" cm="1">
        <f t="array" aca="1" ref="H4213" ca="1">IF(F4213="MAI","NESSUNO",INDIRECT(ADDRESS(ROW()+$N$5,2)))</f>
        <v>NESSUNO</v>
      </c>
      <c r="I4213" s="11">
        <f t="shared" ca="1" si="463"/>
        <v>3.7529441131379997</v>
      </c>
      <c r="J4213" s="13">
        <f t="shared" ca="1" si="459"/>
        <v>1.9930876127935506E-2</v>
      </c>
      <c r="K4213" s="13" t="b">
        <f t="shared" ca="1" si="464"/>
        <v>0</v>
      </c>
    </row>
    <row r="4214" spans="1:11" x14ac:dyDescent="0.2">
      <c r="A4214" s="5">
        <f>IndiciMSCI!A4214</f>
        <v>42787</v>
      </c>
      <c r="B4214" cm="1">
        <f t="array" ref="B4214">INDEX(IndiciMSCI!A:Y,ROW(),Sheet1!$O$2)</f>
        <v>190.011</v>
      </c>
      <c r="C4214">
        <f t="shared" ca="1" si="460"/>
        <v>171.00989999999999</v>
      </c>
      <c r="D4214" t="b">
        <f t="shared" ca="1" si="461"/>
        <v>0</v>
      </c>
      <c r="E4214" s="13" cm="1">
        <f t="array" aca="1" ref="E4214" ca="1">IF(ISBLANK(INDIRECT(ADDRESS(ROW(B4214)+$N$5,COLUMN(B4214)))),"",(INDIRECT(ADDRESS(ROW(B4214)+$N$5,COLUMN(B4214)))/B4214-1))</f>
        <v>3.5034813773939355E-2</v>
      </c>
      <c r="F4214" s="5" t="str">
        <f t="shared" ca="1" si="465"/>
        <v>MAI</v>
      </c>
      <c r="G4214" s="11" t="str">
        <f t="shared" ca="1" si="462"/>
        <v>NESSUNO</v>
      </c>
      <c r="H4214" s="17" t="str" cm="1">
        <f t="array" aca="1" ref="H4214" ca="1">IF(F4214="MAI","NESSUNO",INDIRECT(ADDRESS(ROW()+$N$5,2)))</f>
        <v>NESSUNO</v>
      </c>
      <c r="I4214" s="11">
        <f t="shared" ca="1" si="463"/>
        <v>3.7870857039451664</v>
      </c>
      <c r="J4214" s="13">
        <f t="shared" ca="1" si="459"/>
        <v>1.9930876127935575E-2</v>
      </c>
      <c r="K4214" s="13" t="b">
        <f t="shared" ca="1" si="464"/>
        <v>0</v>
      </c>
    </row>
    <row r="4215" spans="1:11" x14ac:dyDescent="0.2">
      <c r="A4215" s="5">
        <f>IndiciMSCI!A4215</f>
        <v>42788</v>
      </c>
      <c r="B4215" cm="1">
        <f t="array" ref="B4215">INDEX(IndiciMSCI!A:Y,ROW(),Sheet1!$O$2)</f>
        <v>190.56800000000001</v>
      </c>
      <c r="C4215">
        <f t="shared" ca="1" si="460"/>
        <v>171.5112</v>
      </c>
      <c r="D4215" t="b">
        <f t="shared" ca="1" si="461"/>
        <v>0</v>
      </c>
      <c r="E4215" s="13" cm="1">
        <f t="array" aca="1" ref="E4215" ca="1">IF(ISBLANK(INDIRECT(ADDRESS(ROW(B4215)+$N$5,COLUMN(B4215)))),"",(INDIRECT(ADDRESS(ROW(B4215)+$N$5,COLUMN(B4215)))/B4215-1))</f>
        <v>2.7633180806851065E-2</v>
      </c>
      <c r="F4215" s="5" t="str">
        <f t="shared" ca="1" si="465"/>
        <v>MAI</v>
      </c>
      <c r="G4215" s="11" t="str">
        <f t="shared" ca="1" si="462"/>
        <v>NESSUNO</v>
      </c>
      <c r="H4215" s="17" t="str" cm="1">
        <f t="array" aca="1" ref="H4215" ca="1">IF(F4215="MAI","NESSUNO",INDIRECT(ADDRESS(ROW()+$N$5,2)))</f>
        <v>NESSUNO</v>
      </c>
      <c r="I4215" s="11">
        <f t="shared" ca="1" si="463"/>
        <v>3.7981872019484229</v>
      </c>
      <c r="J4215" s="13">
        <f t="shared" ca="1" si="459"/>
        <v>1.9930876127935555E-2</v>
      </c>
      <c r="K4215" s="13" t="b">
        <f t="shared" ca="1" si="464"/>
        <v>0</v>
      </c>
    </row>
    <row r="4216" spans="1:11" x14ac:dyDescent="0.2">
      <c r="A4216" s="5">
        <f>IndiciMSCI!A4216</f>
        <v>42789</v>
      </c>
      <c r="B4216" cm="1">
        <f t="array" ref="B4216">INDEX(IndiciMSCI!A:Y,ROW(),Sheet1!$O$2)</f>
        <v>190.822</v>
      </c>
      <c r="C4216">
        <f t="shared" ca="1" si="460"/>
        <v>171.7398</v>
      </c>
      <c r="D4216" t="b">
        <f t="shared" ca="1" si="461"/>
        <v>0</v>
      </c>
      <c r="E4216" s="13" cm="1">
        <f t="array" aca="1" ref="E4216" ca="1">IF(ISBLANK(INDIRECT(ADDRESS(ROW(B4216)+$N$5,COLUMN(B4216)))),"",(INDIRECT(ADDRESS(ROW(B4216)+$N$5,COLUMN(B4216)))/B4216-1))</f>
        <v>2.3456414878787468E-2</v>
      </c>
      <c r="F4216" s="5" t="str">
        <f t="shared" ca="1" si="465"/>
        <v>MAI</v>
      </c>
      <c r="G4216" s="11" t="str">
        <f t="shared" ca="1" si="462"/>
        <v>NESSUNO</v>
      </c>
      <c r="H4216" s="17" t="str" cm="1">
        <f t="array" aca="1" ref="H4216" ca="1">IF(F4216="MAI","NESSUNO",INDIRECT(ADDRESS(ROW()+$N$5,2)))</f>
        <v>NESSUNO</v>
      </c>
      <c r="I4216" s="11">
        <f t="shared" ca="1" si="463"/>
        <v>3.8032496444849073</v>
      </c>
      <c r="J4216" s="13">
        <f t="shared" ca="1" si="459"/>
        <v>1.9930876127935496E-2</v>
      </c>
      <c r="K4216" s="13" t="b">
        <f t="shared" ca="1" si="464"/>
        <v>0</v>
      </c>
    </row>
    <row r="4217" spans="1:11" x14ac:dyDescent="0.2">
      <c r="A4217" s="5">
        <f>IndiciMSCI!A4217</f>
        <v>42790</v>
      </c>
      <c r="B4217" cm="1">
        <f t="array" ref="B4217">INDEX(IndiciMSCI!A:Y,ROW(),Sheet1!$O$2)</f>
        <v>190.99299999999999</v>
      </c>
      <c r="C4217">
        <f t="shared" ca="1" si="460"/>
        <v>171.8937</v>
      </c>
      <c r="D4217" t="b">
        <f t="shared" ca="1" si="461"/>
        <v>0</v>
      </c>
      <c r="E4217" s="13" cm="1">
        <f t="array" aca="1" ref="E4217" ca="1">IF(ISBLANK(INDIRECT(ADDRESS(ROW(B4217)+$N$5,COLUMN(B4217)))),"",(INDIRECT(ADDRESS(ROW(B4217)+$N$5,COLUMN(B4217)))/B4217-1))</f>
        <v>3.5467268433921673E-2</v>
      </c>
      <c r="F4217" s="5" t="str">
        <f t="shared" ca="1" si="465"/>
        <v>MAI</v>
      </c>
      <c r="G4217" s="11" t="str">
        <f t="shared" ca="1" si="462"/>
        <v>NESSUNO</v>
      </c>
      <c r="H4217" s="17" t="str" cm="1">
        <f t="array" aca="1" ref="H4217" ca="1">IF(F4217="MAI","NESSUNO",INDIRECT(ADDRESS(ROW()+$N$5,2)))</f>
        <v>NESSUNO</v>
      </c>
      <c r="I4217" s="11">
        <f t="shared" ca="1" si="463"/>
        <v>3.8066578243027891</v>
      </c>
      <c r="J4217" s="13">
        <f t="shared" ca="1" si="459"/>
        <v>1.9930876127935523E-2</v>
      </c>
      <c r="K4217" s="13" t="b">
        <f t="shared" ca="1" si="464"/>
        <v>0</v>
      </c>
    </row>
    <row r="4218" spans="1:11" x14ac:dyDescent="0.2">
      <c r="A4218" s="5">
        <f>IndiciMSCI!A4218</f>
        <v>42793</v>
      </c>
      <c r="B4218" cm="1">
        <f t="array" ref="B4218">INDEX(IndiciMSCI!A:Y,ROW(),Sheet1!$O$2)</f>
        <v>188.56700000000001</v>
      </c>
      <c r="C4218">
        <f t="shared" ca="1" si="460"/>
        <v>171.8937</v>
      </c>
      <c r="D4218" t="b">
        <f t="shared" ca="1" si="461"/>
        <v>0</v>
      </c>
      <c r="E4218" s="13" cm="1">
        <f t="array" aca="1" ref="E4218" ca="1">IF(ISBLANK(INDIRECT(ADDRESS(ROW(B4218)+$N$5,COLUMN(B4218)))),"",(INDIRECT(ADDRESS(ROW(B4218)+$N$5,COLUMN(B4218)))/B4218-1))</f>
        <v>5.6139197208419311E-2</v>
      </c>
      <c r="F4218" s="5" t="str">
        <f t="shared" ca="1" si="465"/>
        <v>MAI</v>
      </c>
      <c r="G4218" s="11" t="str">
        <f t="shared" ca="1" si="462"/>
        <v>NESSUNO</v>
      </c>
      <c r="H4218" s="17" t="str" cm="1">
        <f t="array" aca="1" ref="H4218" ca="1">IF(F4218="MAI","NESSUNO",INDIRECT(ADDRESS(ROW()+$N$5,2)))</f>
        <v>NESSUNO</v>
      </c>
      <c r="I4218" s="11">
        <f t="shared" ca="1" si="463"/>
        <v>3.758305518816428</v>
      </c>
      <c r="J4218" s="13">
        <f t="shared" ca="1" si="459"/>
        <v>1.9930876127935575E-2</v>
      </c>
      <c r="K4218" s="13" t="b">
        <f t="shared" ca="1" si="464"/>
        <v>0</v>
      </c>
    </row>
    <row r="4219" spans="1:11" x14ac:dyDescent="0.2">
      <c r="A4219" s="5">
        <f>IndiciMSCI!A4219</f>
        <v>42794</v>
      </c>
      <c r="B4219" cm="1">
        <f t="array" ref="B4219">INDEX(IndiciMSCI!A:Y,ROW(),Sheet1!$O$2)</f>
        <v>188.72</v>
      </c>
      <c r="C4219">
        <f t="shared" ca="1" si="460"/>
        <v>171.8937</v>
      </c>
      <c r="D4219" t="b">
        <f t="shared" ca="1" si="461"/>
        <v>0</v>
      </c>
      <c r="E4219" s="13" cm="1">
        <f t="array" aca="1" ref="E4219" ca="1">IF(ISBLANK(INDIRECT(ADDRESS(ROW(B4219)+$N$5,COLUMN(B4219)))),"",(INDIRECT(ADDRESS(ROW(B4219)+$N$5,COLUMN(B4219)))/B4219-1))</f>
        <v>6.3808817295464282E-2</v>
      </c>
      <c r="F4219" s="5" t="str">
        <f t="shared" ca="1" si="465"/>
        <v>MAI</v>
      </c>
      <c r="G4219" s="11" t="str">
        <f t="shared" ca="1" si="462"/>
        <v>NESSUNO</v>
      </c>
      <c r="H4219" s="17" t="str" cm="1">
        <f t="array" aca="1" ref="H4219" ca="1">IF(F4219="MAI","NESSUNO",INDIRECT(ADDRESS(ROW()+$N$5,2)))</f>
        <v>NESSUNO</v>
      </c>
      <c r="I4219" s="11">
        <f t="shared" ca="1" si="463"/>
        <v>3.7613549428639885</v>
      </c>
      <c r="J4219" s="13">
        <f t="shared" ca="1" si="459"/>
        <v>1.9930876127935506E-2</v>
      </c>
      <c r="K4219" s="13" t="b">
        <f t="shared" ca="1" si="464"/>
        <v>0</v>
      </c>
    </row>
    <row r="4220" spans="1:11" x14ac:dyDescent="0.2">
      <c r="A4220" s="5">
        <f>IndiciMSCI!A4220</f>
        <v>42795</v>
      </c>
      <c r="B4220" cm="1">
        <f t="array" ref="B4220">INDEX(IndiciMSCI!A:Y,ROW(),Sheet1!$O$2)</f>
        <v>188.999</v>
      </c>
      <c r="C4220">
        <f t="shared" ca="1" si="460"/>
        <v>171.8937</v>
      </c>
      <c r="D4220" t="b">
        <f t="shared" ca="1" si="461"/>
        <v>0</v>
      </c>
      <c r="E4220" s="13" cm="1">
        <f t="array" aca="1" ref="E4220" ca="1">IF(ISBLANK(INDIRECT(ADDRESS(ROW(B4220)+$N$5,COLUMN(B4220)))),"",(INDIRECT(ADDRESS(ROW(B4220)+$N$5,COLUMN(B4220)))/B4220-1))</f>
        <v>5.9360102434404372E-2</v>
      </c>
      <c r="F4220" s="5" t="str">
        <f t="shared" ca="1" si="465"/>
        <v>MAI</v>
      </c>
      <c r="G4220" s="11" t="str">
        <f t="shared" ca="1" si="462"/>
        <v>NESSUNO</v>
      </c>
      <c r="H4220" s="17" t="str" cm="1">
        <f t="array" aca="1" ref="H4220" ca="1">IF(F4220="MAI","NESSUNO",INDIRECT(ADDRESS(ROW()+$N$5,2)))</f>
        <v>NESSUNO</v>
      </c>
      <c r="I4220" s="11">
        <f t="shared" ca="1" si="463"/>
        <v>3.7669156573036844</v>
      </c>
      <c r="J4220" s="13">
        <f t="shared" ca="1" si="459"/>
        <v>1.9930876127935516E-2</v>
      </c>
      <c r="K4220" s="13" t="b">
        <f t="shared" ca="1" si="464"/>
        <v>0</v>
      </c>
    </row>
    <row r="4221" spans="1:11" x14ac:dyDescent="0.2">
      <c r="A4221" s="5">
        <f>IndiciMSCI!A4221</f>
        <v>42796</v>
      </c>
      <c r="B4221" cm="1">
        <f t="array" ref="B4221">INDEX(IndiciMSCI!A:Y,ROW(),Sheet1!$O$2)</f>
        <v>189.97200000000001</v>
      </c>
      <c r="C4221">
        <f t="shared" ca="1" si="460"/>
        <v>171.8937</v>
      </c>
      <c r="D4221" t="b">
        <f t="shared" ca="1" si="461"/>
        <v>0</v>
      </c>
      <c r="E4221" s="13" cm="1">
        <f t="array" aca="1" ref="E4221" ca="1">IF(ISBLANK(INDIRECT(ADDRESS(ROW(B4221)+$N$5,COLUMN(B4221)))),"",(INDIRECT(ADDRESS(ROW(B4221)+$N$5,COLUMN(B4221)))/B4221-1))</f>
        <v>3.4947255385004095E-2</v>
      </c>
      <c r="F4221" s="5" t="str">
        <f t="shared" ca="1" si="465"/>
        <v>MAI</v>
      </c>
      <c r="G4221" s="11" t="str">
        <f t="shared" ca="1" si="462"/>
        <v>NESSUNO</v>
      </c>
      <c r="H4221" s="17" t="str" cm="1">
        <f t="array" aca="1" ref="H4221" ca="1">IF(F4221="MAI","NESSUNO",INDIRECT(ADDRESS(ROW()+$N$5,2)))</f>
        <v>NESSUNO</v>
      </c>
      <c r="I4221" s="11">
        <f t="shared" ca="1" si="463"/>
        <v>3.7863083997761748</v>
      </c>
      <c r="J4221" s="13">
        <f t="shared" ca="1" si="459"/>
        <v>1.9930876127935562E-2</v>
      </c>
      <c r="K4221" s="13" t="b">
        <f t="shared" ca="1" si="464"/>
        <v>0</v>
      </c>
    </row>
    <row r="4222" spans="1:11" x14ac:dyDescent="0.2">
      <c r="A4222" s="5">
        <f>IndiciMSCI!A4222</f>
        <v>42797</v>
      </c>
      <c r="B4222" cm="1">
        <f t="array" ref="B4222">INDEX(IndiciMSCI!A:Y,ROW(),Sheet1!$O$2)</f>
        <v>188.386</v>
      </c>
      <c r="C4222">
        <f t="shared" ca="1" si="460"/>
        <v>171.8937</v>
      </c>
      <c r="D4222" t="b">
        <f t="shared" ca="1" si="461"/>
        <v>0</v>
      </c>
      <c r="E4222" s="13" cm="1">
        <f t="array" aca="1" ref="E4222" ca="1">IF(ISBLANK(INDIRECT(ADDRESS(ROW(B4222)+$N$5,COLUMN(B4222)))),"",(INDIRECT(ADDRESS(ROW(B4222)+$N$5,COLUMN(B4222)))/B4222-1))</f>
        <v>2.8038176934591874E-2</v>
      </c>
      <c r="F4222" s="5" t="str">
        <f t="shared" ca="1" si="465"/>
        <v>MAI</v>
      </c>
      <c r="G4222" s="11" t="str">
        <f t="shared" ca="1" si="462"/>
        <v>NESSUNO</v>
      </c>
      <c r="H4222" s="17" t="str" cm="1">
        <f t="array" aca="1" ref="H4222" ca="1">IF(F4222="MAI","NESSUNO",INDIRECT(ADDRESS(ROW()+$N$5,2)))</f>
        <v>NESSUNO</v>
      </c>
      <c r="I4222" s="11">
        <f t="shared" ca="1" si="463"/>
        <v>3.7546980302372504</v>
      </c>
      <c r="J4222" s="13">
        <f t="shared" ca="1" si="459"/>
        <v>1.9930876127935464E-2</v>
      </c>
      <c r="K4222" s="13" t="b">
        <f t="shared" ca="1" si="464"/>
        <v>0</v>
      </c>
    </row>
    <row r="4223" spans="1:11" x14ac:dyDescent="0.2">
      <c r="A4223" s="5">
        <f>IndiciMSCI!A4223</f>
        <v>42800</v>
      </c>
      <c r="B4223" cm="1">
        <f t="array" ref="B4223">INDEX(IndiciMSCI!A:Y,ROW(),Sheet1!$O$2)</f>
        <v>188.447</v>
      </c>
      <c r="C4223">
        <f t="shared" ca="1" si="460"/>
        <v>171.8937</v>
      </c>
      <c r="D4223" t="b">
        <f t="shared" ca="1" si="461"/>
        <v>0</v>
      </c>
      <c r="E4223" s="13" cm="1">
        <f t="array" aca="1" ref="E4223" ca="1">IF(ISBLANK(INDIRECT(ADDRESS(ROW(B4223)+$N$5,COLUMN(B4223)))),"",(INDIRECT(ADDRESS(ROW(B4223)+$N$5,COLUMN(B4223)))/B4223-1))</f>
        <v>1.5250972421954057E-2</v>
      </c>
      <c r="F4223" s="5" t="str">
        <f t="shared" ca="1" si="465"/>
        <v>MAI</v>
      </c>
      <c r="G4223" s="11" t="str">
        <f t="shared" ca="1" si="462"/>
        <v>NESSUNO</v>
      </c>
      <c r="H4223" s="17" t="str" cm="1">
        <f t="array" aca="1" ref="H4223" ca="1">IF(F4223="MAI","NESSUNO",INDIRECT(ADDRESS(ROW()+$N$5,2)))</f>
        <v>NESSUNO</v>
      </c>
      <c r="I4223" s="11">
        <f t="shared" ca="1" si="463"/>
        <v>3.7559138136810759</v>
      </c>
      <c r="J4223" s="13">
        <f t="shared" ca="1" si="459"/>
        <v>1.9930876127935579E-2</v>
      </c>
      <c r="K4223" s="13" t="b">
        <f t="shared" ca="1" si="464"/>
        <v>1</v>
      </c>
    </row>
    <row r="4224" spans="1:11" x14ac:dyDescent="0.2">
      <c r="A4224" s="5">
        <f>IndiciMSCI!A4224</f>
        <v>42801</v>
      </c>
      <c r="B4224" cm="1">
        <f t="array" ref="B4224">INDEX(IndiciMSCI!A:Y,ROW(),Sheet1!$O$2)</f>
        <v>188.363</v>
      </c>
      <c r="C4224">
        <f t="shared" ca="1" si="460"/>
        <v>171.8937</v>
      </c>
      <c r="D4224" t="b">
        <f t="shared" ca="1" si="461"/>
        <v>0</v>
      </c>
      <c r="E4224" s="13" cm="1">
        <f t="array" aca="1" ref="E4224" ca="1">IF(ISBLANK(INDIRECT(ADDRESS(ROW(B4224)+$N$5,COLUMN(B4224)))),"",(INDIRECT(ADDRESS(ROW(B4224)+$N$5,COLUMN(B4224)))/B4224-1))</f>
        <v>2.0306535784628599E-2</v>
      </c>
      <c r="F4224" s="5" t="str">
        <f t="shared" ca="1" si="465"/>
        <v>MAI</v>
      </c>
      <c r="G4224" s="11" t="str">
        <f t="shared" ca="1" si="462"/>
        <v>NESSUNO</v>
      </c>
      <c r="H4224" s="17" t="str" cm="1">
        <f t="array" aca="1" ref="H4224" ca="1">IF(F4224="MAI","NESSUNO",INDIRECT(ADDRESS(ROW()+$N$5,2)))</f>
        <v>NESSUNO</v>
      </c>
      <c r="I4224" s="11">
        <f t="shared" ca="1" si="463"/>
        <v>3.7542396200863095</v>
      </c>
      <c r="J4224" s="13">
        <f t="shared" ca="1" si="459"/>
        <v>1.9930876127935471E-2</v>
      </c>
      <c r="K4224" s="13" t="b">
        <f t="shared" ca="1" si="464"/>
        <v>0</v>
      </c>
    </row>
    <row r="4225" spans="1:11" x14ac:dyDescent="0.2">
      <c r="A4225" s="5">
        <f>IndiciMSCI!A4225</f>
        <v>42802</v>
      </c>
      <c r="B4225" cm="1">
        <f t="array" ref="B4225">INDEX(IndiciMSCI!A:Y,ROW(),Sheet1!$O$2)</f>
        <v>187.02600000000001</v>
      </c>
      <c r="C4225">
        <f t="shared" ca="1" si="460"/>
        <v>171.8937</v>
      </c>
      <c r="D4225" t="b">
        <f t="shared" ca="1" si="461"/>
        <v>0</v>
      </c>
      <c r="E4225" s="13" cm="1">
        <f t="array" aca="1" ref="E4225" ca="1">IF(ISBLANK(INDIRECT(ADDRESS(ROW(B4225)+$N$5,COLUMN(B4225)))),"",(INDIRECT(ADDRESS(ROW(B4225)+$N$5,COLUMN(B4225)))/B4225-1))</f>
        <v>1.9606899575460135E-2</v>
      </c>
      <c r="F4225" s="5" t="str">
        <f t="shared" ca="1" si="465"/>
        <v>MAI</v>
      </c>
      <c r="G4225" s="11" t="str">
        <f t="shared" ca="1" si="462"/>
        <v>NESSUNO</v>
      </c>
      <c r="H4225" s="17" t="str" cm="1">
        <f t="array" aca="1" ref="H4225" ca="1">IF(F4225="MAI","NESSUNO",INDIRECT(ADDRESS(ROW()+$N$5,2)))</f>
        <v>NESSUNO</v>
      </c>
      <c r="I4225" s="11">
        <f t="shared" ca="1" si="463"/>
        <v>3.7275920387032784</v>
      </c>
      <c r="J4225" s="13">
        <f t="shared" ca="1" si="459"/>
        <v>1.9930876127935572E-2</v>
      </c>
      <c r="K4225" s="13" t="b">
        <f t="shared" ca="1" si="464"/>
        <v>1</v>
      </c>
    </row>
    <row r="4226" spans="1:11" x14ac:dyDescent="0.2">
      <c r="A4226" s="5">
        <f>IndiciMSCI!A4226</f>
        <v>42803</v>
      </c>
      <c r="B4226" cm="1">
        <f t="array" ref="B4226">INDEX(IndiciMSCI!A:Y,ROW(),Sheet1!$O$2)</f>
        <v>186.80699999999999</v>
      </c>
      <c r="C4226">
        <f t="shared" ca="1" si="460"/>
        <v>171.8937</v>
      </c>
      <c r="D4226" t="b">
        <f t="shared" ca="1" si="461"/>
        <v>0</v>
      </c>
      <c r="E4226" s="13" cm="1">
        <f t="array" aca="1" ref="E4226" ca="1">IF(ISBLANK(INDIRECT(ADDRESS(ROW(B4226)+$N$5,COLUMN(B4226)))),"",(INDIRECT(ADDRESS(ROW(B4226)+$N$5,COLUMN(B4226)))/B4226-1))</f>
        <v>3.0298650478836509E-2</v>
      </c>
      <c r="F4226" s="5" t="str">
        <f t="shared" ca="1" si="465"/>
        <v>MAI</v>
      </c>
      <c r="G4226" s="11" t="str">
        <f t="shared" ca="1" si="462"/>
        <v>NESSUNO</v>
      </c>
      <c r="H4226" s="17" t="str" cm="1">
        <f t="array" aca="1" ref="H4226" ca="1">IF(F4226="MAI","NESSUNO",INDIRECT(ADDRESS(ROW()+$N$5,2)))</f>
        <v>NESSUNO</v>
      </c>
      <c r="I4226" s="11">
        <f t="shared" ca="1" si="463"/>
        <v>3.7232271768312444</v>
      </c>
      <c r="J4226" s="13">
        <f t="shared" ref="J4226:J4289" ca="1" si="466">IF(E4226="","",IF(F4226="MAI",I4226/B4226,(H4226-G4226+I4226)/G4226))</f>
        <v>1.9930876127935489E-2</v>
      </c>
      <c r="K4226" s="13" t="b">
        <f t="shared" ca="1" si="464"/>
        <v>0</v>
      </c>
    </row>
    <row r="4227" spans="1:11" x14ac:dyDescent="0.2">
      <c r="A4227" s="5">
        <f>IndiciMSCI!A4227</f>
        <v>42804</v>
      </c>
      <c r="B4227" cm="1">
        <f t="array" ref="B4227">INDEX(IndiciMSCI!A:Y,ROW(),Sheet1!$O$2)</f>
        <v>187.67400000000001</v>
      </c>
      <c r="C4227">
        <f t="shared" ref="C4227:C4290" ca="1" si="467">MAX(INDIRECT("B"&amp;ROW()&amp;":B"&amp;MAX(2,ROW()-$N$3)))*(1-$N$4)</f>
        <v>171.8937</v>
      </c>
      <c r="D4227" t="b">
        <f t="shared" ref="D4227:D4290" ca="1" si="468">B4227&lt;C4227</f>
        <v>0</v>
      </c>
      <c r="E4227" s="13" cm="1">
        <f t="array" aca="1" ref="E4227" ca="1">IF(ISBLANK(INDIRECT(ADDRESS(ROW(B4227)+$N$5,COLUMN(B4227)))),"",(INDIRECT(ADDRESS(ROW(B4227)+$N$5,COLUMN(B4227)))/B4227-1))</f>
        <v>2.1180344640173931E-2</v>
      </c>
      <c r="F4227" s="5" t="str">
        <f t="shared" ca="1" si="465"/>
        <v>MAI</v>
      </c>
      <c r="G4227" s="11" t="str">
        <f t="shared" ref="G4227:G4290" ca="1" si="469">IF(F4227="MAI","NESSUNO",INDEX(B:B,MATCH(F4227,A:A,0)))</f>
        <v>NESSUNO</v>
      </c>
      <c r="H4227" s="17" t="str" cm="1">
        <f t="array" aca="1" ref="H4227" ca="1">IF(F4227="MAI","NESSUNO",INDIRECT(ADDRESS(ROW()+$N$5,2)))</f>
        <v>NESSUNO</v>
      </c>
      <c r="I4227" s="11">
        <f t="shared" ref="I4227:I4290" ca="1" si="470">IF(F4227="MAI",B4227*(1+$N$6)^($N$5*(7/5)/365.25)-B4227, G4227*(1+$N$6)^((F4227-A4227)/365.25)-G4227)</f>
        <v>3.7405072464341629</v>
      </c>
      <c r="J4227" s="13">
        <f t="shared" ca="1" si="466"/>
        <v>1.9930876127935478E-2</v>
      </c>
      <c r="K4227" s="13" t="b">
        <f t="shared" ref="K4227:K4290" ca="1" si="471">IF(E4227="","",J4227&gt;E4227)</f>
        <v>0</v>
      </c>
    </row>
    <row r="4228" spans="1:11" x14ac:dyDescent="0.2">
      <c r="A4228" s="5">
        <f>IndiciMSCI!A4228</f>
        <v>42807</v>
      </c>
      <c r="B4228" cm="1">
        <f t="array" ref="B4228">INDEX(IndiciMSCI!A:Y,ROW(),Sheet1!$O$2)</f>
        <v>188.49199999999999</v>
      </c>
      <c r="C4228">
        <f t="shared" ca="1" si="467"/>
        <v>171.8937</v>
      </c>
      <c r="D4228" t="b">
        <f t="shared" ca="1" si="468"/>
        <v>0</v>
      </c>
      <c r="E4228" s="13" cm="1">
        <f t="array" aca="1" ref="E4228" ca="1">IF(ISBLANK(INDIRECT(ADDRESS(ROW(B4228)+$N$5,COLUMN(B4228)))),"",(INDIRECT(ADDRESS(ROW(B4228)+$N$5,COLUMN(B4228)))/B4228-1))</f>
        <v>3.6914033486832309E-2</v>
      </c>
      <c r="F4228" s="5" t="str">
        <f t="shared" ca="1" si="465"/>
        <v>MAI</v>
      </c>
      <c r="G4228" s="11" t="str">
        <f t="shared" ca="1" si="469"/>
        <v>NESSUNO</v>
      </c>
      <c r="H4228" s="17" t="str" cm="1">
        <f t="array" aca="1" ref="H4228" ca="1">IF(F4228="MAI","NESSUNO",INDIRECT(ADDRESS(ROW()+$N$5,2)))</f>
        <v>NESSUNO</v>
      </c>
      <c r="I4228" s="11">
        <f t="shared" ca="1" si="470"/>
        <v>3.7568107031068223</v>
      </c>
      <c r="J4228" s="13">
        <f t="shared" ca="1" si="466"/>
        <v>1.9930876127935523E-2</v>
      </c>
      <c r="K4228" s="13" t="b">
        <f t="shared" ca="1" si="471"/>
        <v>0</v>
      </c>
    </row>
    <row r="4229" spans="1:11" x14ac:dyDescent="0.2">
      <c r="A4229" s="5">
        <f>IndiciMSCI!A4229</f>
        <v>42808</v>
      </c>
      <c r="B4229" cm="1">
        <f t="array" ref="B4229">INDEX(IndiciMSCI!A:Y,ROW(),Sheet1!$O$2)</f>
        <v>188.52699999999999</v>
      </c>
      <c r="C4229">
        <f t="shared" ca="1" si="467"/>
        <v>171.8937</v>
      </c>
      <c r="D4229" t="b">
        <f t="shared" ca="1" si="468"/>
        <v>0</v>
      </c>
      <c r="E4229" s="13" cm="1">
        <f t="array" aca="1" ref="E4229" ca="1">IF(ISBLANK(INDIRECT(ADDRESS(ROW(B4229)+$N$5,COLUMN(B4229)))),"",(INDIRECT(ADDRESS(ROW(B4229)+$N$5,COLUMN(B4229)))/B4229-1))</f>
        <v>3.4329300312422095E-2</v>
      </c>
      <c r="F4229" s="5" t="str">
        <f t="shared" ca="1" si="465"/>
        <v>MAI</v>
      </c>
      <c r="G4229" s="11" t="str">
        <f t="shared" ca="1" si="469"/>
        <v>NESSUNO</v>
      </c>
      <c r="H4229" s="17" t="str" cm="1">
        <f t="array" aca="1" ref="H4229" ca="1">IF(F4229="MAI","NESSUNO",INDIRECT(ADDRESS(ROW()+$N$5,2)))</f>
        <v>NESSUNO</v>
      </c>
      <c r="I4229" s="11">
        <f t="shared" ca="1" si="470"/>
        <v>3.7575082837713012</v>
      </c>
      <c r="J4229" s="13">
        <f t="shared" ca="1" si="466"/>
        <v>1.993087612793553E-2</v>
      </c>
      <c r="K4229" s="13" t="b">
        <f t="shared" ca="1" si="471"/>
        <v>0</v>
      </c>
    </row>
    <row r="4230" spans="1:11" x14ac:dyDescent="0.2">
      <c r="A4230" s="5">
        <f>IndiciMSCI!A4230</f>
        <v>42809</v>
      </c>
      <c r="B4230" cm="1">
        <f t="array" ref="B4230">INDEX(IndiciMSCI!A:Y,ROW(),Sheet1!$O$2)</f>
        <v>188.42400000000001</v>
      </c>
      <c r="C4230">
        <f t="shared" ca="1" si="467"/>
        <v>171.8937</v>
      </c>
      <c r="D4230" t="b">
        <f t="shared" ca="1" si="468"/>
        <v>0</v>
      </c>
      <c r="E4230" s="13" cm="1">
        <f t="array" aca="1" ref="E4230" ca="1">IF(ISBLANK(INDIRECT(ADDRESS(ROW(B4230)+$N$5,COLUMN(B4230)))),"",(INDIRECT(ADDRESS(ROW(B4230)+$N$5,COLUMN(B4230)))/B4230-1))</f>
        <v>3.7320086613170211E-2</v>
      </c>
      <c r="F4230" s="5" t="str">
        <f t="shared" ca="1" si="465"/>
        <v>MAI</v>
      </c>
      <c r="G4230" s="11" t="str">
        <f t="shared" ca="1" si="469"/>
        <v>NESSUNO</v>
      </c>
      <c r="H4230" s="17" t="str" cm="1">
        <f t="array" aca="1" ref="H4230" ca="1">IF(F4230="MAI","NESSUNO",INDIRECT(ADDRESS(ROW()+$N$5,2)))</f>
        <v>NESSUNO</v>
      </c>
      <c r="I4230" s="11">
        <f t="shared" ca="1" si="470"/>
        <v>3.7554554035301351</v>
      </c>
      <c r="J4230" s="13">
        <f t="shared" ca="1" si="466"/>
        <v>1.9930876127935586E-2</v>
      </c>
      <c r="K4230" s="13" t="b">
        <f t="shared" ca="1" si="471"/>
        <v>0</v>
      </c>
    </row>
    <row r="4231" spans="1:11" x14ac:dyDescent="0.2">
      <c r="A4231" s="5">
        <f>IndiciMSCI!A4231</f>
        <v>42810</v>
      </c>
      <c r="B4231" cm="1">
        <f t="array" ref="B4231">INDEX(IndiciMSCI!A:Y,ROW(),Sheet1!$O$2)</f>
        <v>189.36500000000001</v>
      </c>
      <c r="C4231">
        <f t="shared" ca="1" si="467"/>
        <v>171.8937</v>
      </c>
      <c r="D4231" t="b">
        <f t="shared" ca="1" si="468"/>
        <v>0</v>
      </c>
      <c r="E4231" s="13" cm="1">
        <f t="array" aca="1" ref="E4231" ca="1">IF(ISBLANK(INDIRECT(ADDRESS(ROW(B4231)+$N$5,COLUMN(B4231)))),"",(INDIRECT(ADDRESS(ROW(B4231)+$N$5,COLUMN(B4231)))/B4231-1))</f>
        <v>3.7097668523750293E-2</v>
      </c>
      <c r="F4231" s="5" t="str">
        <f t="shared" ca="1" si="465"/>
        <v>MAI</v>
      </c>
      <c r="G4231" s="11" t="str">
        <f t="shared" ca="1" si="469"/>
        <v>NESSUNO</v>
      </c>
      <c r="H4231" s="17" t="str" cm="1">
        <f t="array" aca="1" ref="H4231" ca="1">IF(F4231="MAI","NESSUNO",INDIRECT(ADDRESS(ROW()+$N$5,2)))</f>
        <v>NESSUNO</v>
      </c>
      <c r="I4231" s="11">
        <f t="shared" ca="1" si="470"/>
        <v>3.774210357966524</v>
      </c>
      <c r="J4231" s="13">
        <f t="shared" ca="1" si="466"/>
        <v>1.9930876127935593E-2</v>
      </c>
      <c r="K4231" s="13" t="b">
        <f t="shared" ca="1" si="471"/>
        <v>0</v>
      </c>
    </row>
    <row r="4232" spans="1:11" x14ac:dyDescent="0.2">
      <c r="A4232" s="5">
        <f>IndiciMSCI!A4232</f>
        <v>42811</v>
      </c>
      <c r="B4232" cm="1">
        <f t="array" ref="B4232">INDEX(IndiciMSCI!A:Y,ROW(),Sheet1!$O$2)</f>
        <v>188.899</v>
      </c>
      <c r="C4232">
        <f t="shared" ca="1" si="467"/>
        <v>171.8937</v>
      </c>
      <c r="D4232" t="b">
        <f t="shared" ca="1" si="468"/>
        <v>0</v>
      </c>
      <c r="E4232" s="13" cm="1">
        <f t="array" aca="1" ref="E4232" ca="1">IF(ISBLANK(INDIRECT(ADDRESS(ROW(B4232)+$N$5,COLUMN(B4232)))),"",(INDIRECT(ADDRESS(ROW(B4232)+$N$5,COLUMN(B4232)))/B4232-1))</f>
        <v>3.870322235692103E-2</v>
      </c>
      <c r="F4232" s="5" t="str">
        <f t="shared" ca="1" si="465"/>
        <v>MAI</v>
      </c>
      <c r="G4232" s="11" t="str">
        <f t="shared" ca="1" si="469"/>
        <v>NESSUNO</v>
      </c>
      <c r="H4232" s="17" t="str" cm="1">
        <f t="array" aca="1" ref="H4232" ca="1">IF(F4232="MAI","NESSUNO",INDIRECT(ADDRESS(ROW()+$N$5,2)))</f>
        <v>NESSUNO</v>
      </c>
      <c r="I4232" s="11">
        <f t="shared" ca="1" si="470"/>
        <v>3.7649225696908957</v>
      </c>
      <c r="J4232" s="13">
        <f t="shared" ca="1" si="466"/>
        <v>1.9930876127935541E-2</v>
      </c>
      <c r="K4232" s="13" t="b">
        <f t="shared" ca="1" si="471"/>
        <v>0</v>
      </c>
    </row>
    <row r="4233" spans="1:11" x14ac:dyDescent="0.2">
      <c r="A4233" s="5">
        <f>IndiciMSCI!A4233</f>
        <v>42814</v>
      </c>
      <c r="B4233" cm="1">
        <f t="array" ref="B4233">INDEX(IndiciMSCI!A:Y,ROW(),Sheet1!$O$2)</f>
        <v>188.83099999999999</v>
      </c>
      <c r="C4233">
        <f t="shared" ca="1" si="467"/>
        <v>171.8937</v>
      </c>
      <c r="D4233" t="b">
        <f t="shared" ca="1" si="468"/>
        <v>0</v>
      </c>
      <c r="E4233" s="13" cm="1">
        <f t="array" aca="1" ref="E4233" ca="1">IF(ISBLANK(INDIRECT(ADDRESS(ROW(B4233)+$N$5,COLUMN(B4233)))),"",(INDIRECT(ADDRESS(ROW(B4233)+$N$5,COLUMN(B4233)))/B4233-1))</f>
        <v>2.7919144631972648E-2</v>
      </c>
      <c r="F4233" s="5" t="str">
        <f t="shared" ca="1" si="465"/>
        <v>MAI</v>
      </c>
      <c r="G4233" s="11" t="str">
        <f t="shared" ca="1" si="469"/>
        <v>NESSUNO</v>
      </c>
      <c r="H4233" s="17" t="str" cm="1">
        <f t="array" aca="1" ref="H4233" ca="1">IF(F4233="MAI","NESSUNO",INDIRECT(ADDRESS(ROW()+$N$5,2)))</f>
        <v>NESSUNO</v>
      </c>
      <c r="I4233" s="11">
        <f t="shared" ca="1" si="470"/>
        <v>3.7635672701142084</v>
      </c>
      <c r="J4233" s="13">
        <f t="shared" ca="1" si="466"/>
        <v>1.9930876127935607E-2</v>
      </c>
      <c r="K4233" s="13" t="b">
        <f t="shared" ca="1" si="471"/>
        <v>0</v>
      </c>
    </row>
    <row r="4234" spans="1:11" x14ac:dyDescent="0.2">
      <c r="A4234" s="5">
        <f>IndiciMSCI!A4234</f>
        <v>42815</v>
      </c>
      <c r="B4234" cm="1">
        <f t="array" ref="B4234">INDEX(IndiciMSCI!A:Y,ROW(),Sheet1!$O$2)</f>
        <v>188.61</v>
      </c>
      <c r="C4234">
        <f t="shared" ca="1" si="467"/>
        <v>171.8937</v>
      </c>
      <c r="D4234" t="b">
        <f t="shared" ca="1" si="468"/>
        <v>0</v>
      </c>
      <c r="E4234" s="13" cm="1">
        <f t="array" aca="1" ref="E4234" ca="1">IF(ISBLANK(INDIRECT(ADDRESS(ROW(B4234)+$N$5,COLUMN(B4234)))),"",(INDIRECT(ADDRESS(ROW(B4234)+$N$5,COLUMN(B4234)))/B4234-1))</f>
        <v>2.6059063676369121E-2</v>
      </c>
      <c r="F4234" s="5" t="str">
        <f t="shared" ca="1" si="465"/>
        <v>MAI</v>
      </c>
      <c r="G4234" s="11" t="str">
        <f t="shared" ca="1" si="469"/>
        <v>NESSUNO</v>
      </c>
      <c r="H4234" s="17" t="str" cm="1">
        <f t="array" aca="1" ref="H4234" ca="1">IF(F4234="MAI","NESSUNO",INDIRECT(ADDRESS(ROW()+$N$5,2)))</f>
        <v>NESSUNO</v>
      </c>
      <c r="I4234" s="11">
        <f t="shared" ca="1" si="470"/>
        <v>3.7591625464899323</v>
      </c>
      <c r="J4234" s="13">
        <f t="shared" ca="1" si="466"/>
        <v>1.9930876127935593E-2</v>
      </c>
      <c r="K4234" s="13" t="b">
        <f t="shared" ca="1" si="471"/>
        <v>0</v>
      </c>
    </row>
    <row r="4235" spans="1:11" x14ac:dyDescent="0.2">
      <c r="A4235" s="5">
        <f>IndiciMSCI!A4235</f>
        <v>42816</v>
      </c>
      <c r="B4235" cm="1">
        <f t="array" ref="B4235">INDEX(IndiciMSCI!A:Y,ROW(),Sheet1!$O$2)</f>
        <v>186.00700000000001</v>
      </c>
      <c r="C4235">
        <f t="shared" ca="1" si="467"/>
        <v>171.8937</v>
      </c>
      <c r="D4235" t="b">
        <f t="shared" ca="1" si="468"/>
        <v>0</v>
      </c>
      <c r="E4235" s="13" cm="1">
        <f t="array" aca="1" ref="E4235" ca="1">IF(ISBLANK(INDIRECT(ADDRESS(ROW(B4235)+$N$5,COLUMN(B4235)))),"",(INDIRECT(ADDRESS(ROW(B4235)+$N$5,COLUMN(B4235)))/B4235-1))</f>
        <v>4.1589832640706925E-2</v>
      </c>
      <c r="F4235" s="5" t="str">
        <f t="shared" ca="1" si="465"/>
        <v>MAI</v>
      </c>
      <c r="G4235" s="11" t="str">
        <f t="shared" ca="1" si="469"/>
        <v>NESSUNO</v>
      </c>
      <c r="H4235" s="17" t="str" cm="1">
        <f t="array" aca="1" ref="H4235" ca="1">IF(F4235="MAI","NESSUNO",INDIRECT(ADDRESS(ROW()+$N$5,2)))</f>
        <v>NESSUNO</v>
      </c>
      <c r="I4235" s="11">
        <f t="shared" ca="1" si="470"/>
        <v>3.7072824759289063</v>
      </c>
      <c r="J4235" s="13">
        <f t="shared" ca="1" si="466"/>
        <v>1.9930876127935541E-2</v>
      </c>
      <c r="K4235" s="13" t="b">
        <f t="shared" ca="1" si="471"/>
        <v>0</v>
      </c>
    </row>
    <row r="4236" spans="1:11" x14ac:dyDescent="0.2">
      <c r="A4236" s="5">
        <f>IndiciMSCI!A4236</f>
        <v>42817</v>
      </c>
      <c r="B4236" cm="1">
        <f t="array" ref="B4236">INDEX(IndiciMSCI!A:Y,ROW(),Sheet1!$O$2)</f>
        <v>186.26499999999999</v>
      </c>
      <c r="C4236">
        <f t="shared" ca="1" si="467"/>
        <v>171.8937</v>
      </c>
      <c r="D4236" t="b">
        <f t="shared" ca="1" si="468"/>
        <v>0</v>
      </c>
      <c r="E4236" s="13" cm="1">
        <f t="array" aca="1" ref="E4236" ca="1">IF(ISBLANK(INDIRECT(ADDRESS(ROW(B4236)+$N$5,COLUMN(B4236)))),"",(INDIRECT(ADDRESS(ROW(B4236)+$N$5,COLUMN(B4236)))/B4236-1))</f>
        <v>5.3252087080235322E-2</v>
      </c>
      <c r="F4236" s="5" t="str">
        <f t="shared" ca="1" si="465"/>
        <v>MAI</v>
      </c>
      <c r="G4236" s="11" t="str">
        <f t="shared" ca="1" si="469"/>
        <v>NESSUNO</v>
      </c>
      <c r="H4236" s="17" t="str" cm="1">
        <f t="array" aca="1" ref="H4236" ca="1">IF(F4236="MAI","NESSUNO",INDIRECT(ADDRESS(ROW()+$N$5,2)))</f>
        <v>NESSUNO</v>
      </c>
      <c r="I4236" s="11">
        <f t="shared" ca="1" si="470"/>
        <v>3.7124246419699034</v>
      </c>
      <c r="J4236" s="13">
        <f t="shared" ca="1" si="466"/>
        <v>1.9930876127935489E-2</v>
      </c>
      <c r="K4236" s="13" t="b">
        <f t="shared" ca="1" si="471"/>
        <v>0</v>
      </c>
    </row>
    <row r="4237" spans="1:11" x14ac:dyDescent="0.2">
      <c r="A4237" s="5">
        <f>IndiciMSCI!A4237</f>
        <v>42818</v>
      </c>
      <c r="B4237" cm="1">
        <f t="array" ref="B4237">INDEX(IndiciMSCI!A:Y,ROW(),Sheet1!$O$2)</f>
        <v>187.71600000000001</v>
      </c>
      <c r="C4237">
        <f t="shared" ca="1" si="467"/>
        <v>171.8937</v>
      </c>
      <c r="D4237" t="b">
        <f t="shared" ca="1" si="468"/>
        <v>0</v>
      </c>
      <c r="E4237" s="13" cm="1">
        <f t="array" aca="1" ref="E4237" ca="1">IF(ISBLANK(INDIRECT(ADDRESS(ROW(B4237)+$N$5,COLUMN(B4237)))),"",(INDIRECT(ADDRESS(ROW(B4237)+$N$5,COLUMN(B4237)))/B4237-1))</f>
        <v>7.7723795520894257E-3</v>
      </c>
      <c r="F4237" s="5" t="str">
        <f t="shared" ca="1" si="465"/>
        <v>MAI</v>
      </c>
      <c r="G4237" s="11" t="str">
        <f t="shared" ca="1" si="469"/>
        <v>NESSUNO</v>
      </c>
      <c r="H4237" s="17" t="str" cm="1">
        <f t="array" aca="1" ref="H4237" ca="1">IF(F4237="MAI","NESSUNO",INDIRECT(ADDRESS(ROW()+$N$5,2)))</f>
        <v>NESSUNO</v>
      </c>
      <c r="I4237" s="11">
        <f t="shared" ca="1" si="470"/>
        <v>3.7413443432315603</v>
      </c>
      <c r="J4237" s="13">
        <f t="shared" ca="1" si="466"/>
        <v>1.9930876127935607E-2</v>
      </c>
      <c r="K4237" s="13" t="b">
        <f t="shared" ca="1" si="471"/>
        <v>1</v>
      </c>
    </row>
    <row r="4238" spans="1:11" x14ac:dyDescent="0.2">
      <c r="A4238" s="5">
        <f>IndiciMSCI!A4238</f>
        <v>42821</v>
      </c>
      <c r="B4238" cm="1">
        <f t="array" ref="B4238">INDEX(IndiciMSCI!A:Y,ROW(),Sheet1!$O$2)</f>
        <v>185.04300000000001</v>
      </c>
      <c r="C4238">
        <f t="shared" ca="1" si="467"/>
        <v>171.8937</v>
      </c>
      <c r="D4238" t="b">
        <f t="shared" ca="1" si="468"/>
        <v>0</v>
      </c>
      <c r="E4238" s="13" cm="1">
        <f t="array" aca="1" ref="E4238" ca="1">IF(ISBLANK(INDIRECT(ADDRESS(ROW(B4238)+$N$5,COLUMN(B4238)))),"",(INDIRECT(ADDRESS(ROW(B4238)+$N$5,COLUMN(B4238)))/B4238-1))</f>
        <v>1.7741822171062793E-2</v>
      </c>
      <c r="F4238" s="5" t="str">
        <f t="shared" ca="1" si="465"/>
        <v>MAI</v>
      </c>
      <c r="G4238" s="11" t="str">
        <f t="shared" ca="1" si="469"/>
        <v>NESSUNO</v>
      </c>
      <c r="H4238" s="17" t="str" cm="1">
        <f t="array" aca="1" ref="H4238" ca="1">IF(F4238="MAI","NESSUNO",INDIRECT(ADDRESS(ROW()+$N$5,2)))</f>
        <v>NESSUNO</v>
      </c>
      <c r="I4238" s="11">
        <f t="shared" ca="1" si="470"/>
        <v>3.6880691113415764</v>
      </c>
      <c r="J4238" s="13">
        <f t="shared" ca="1" si="466"/>
        <v>1.9930876127935541E-2</v>
      </c>
      <c r="K4238" s="13" t="b">
        <f t="shared" ca="1" si="471"/>
        <v>1</v>
      </c>
    </row>
    <row r="4239" spans="1:11" x14ac:dyDescent="0.2">
      <c r="A4239" s="5">
        <f>IndiciMSCI!A4239</f>
        <v>42822</v>
      </c>
      <c r="B4239" cm="1">
        <f t="array" ref="B4239">INDEX(IndiciMSCI!A:Y,ROW(),Sheet1!$O$2)</f>
        <v>187.99100000000001</v>
      </c>
      <c r="C4239">
        <f t="shared" ca="1" si="467"/>
        <v>171.8937</v>
      </c>
      <c r="D4239" t="b">
        <f t="shared" ca="1" si="468"/>
        <v>0</v>
      </c>
      <c r="E4239" s="13" cm="1">
        <f t="array" aca="1" ref="E4239" ca="1">IF(ISBLANK(INDIRECT(ADDRESS(ROW(B4239)+$N$5,COLUMN(B4239)))),"",(INDIRECT(ADDRESS(ROW(B4239)+$N$5,COLUMN(B4239)))/B4239-1))</f>
        <v>2.5900176072258807E-2</v>
      </c>
      <c r="F4239" s="5" t="str">
        <f t="shared" ca="1" si="465"/>
        <v>MAI</v>
      </c>
      <c r="G4239" s="11" t="str">
        <f t="shared" ca="1" si="469"/>
        <v>NESSUNO</v>
      </c>
      <c r="H4239" s="17" t="str" cm="1">
        <f t="array" aca="1" ref="H4239" ca="1">IF(F4239="MAI","NESSUNO",INDIRECT(ADDRESS(ROW()+$N$5,2)))</f>
        <v>NESSUNO</v>
      </c>
      <c r="I4239" s="11">
        <f t="shared" ca="1" si="470"/>
        <v>3.7468253341667435</v>
      </c>
      <c r="J4239" s="13">
        <f t="shared" ca="1" si="466"/>
        <v>1.993087612793561E-2</v>
      </c>
      <c r="K4239" s="13" t="b">
        <f t="shared" ca="1" si="471"/>
        <v>0</v>
      </c>
    </row>
    <row r="4240" spans="1:11" x14ac:dyDescent="0.2">
      <c r="A4240" s="5">
        <f>IndiciMSCI!A4240</f>
        <v>42823</v>
      </c>
      <c r="B4240" cm="1">
        <f t="array" ref="B4240">INDEX(IndiciMSCI!A:Y,ROW(),Sheet1!$O$2)</f>
        <v>189.9</v>
      </c>
      <c r="C4240">
        <f t="shared" ca="1" si="467"/>
        <v>171.8937</v>
      </c>
      <c r="D4240" t="b">
        <f t="shared" ca="1" si="468"/>
        <v>0</v>
      </c>
      <c r="E4240" s="13" cm="1">
        <f t="array" aca="1" ref="E4240" ca="1">IF(ISBLANK(INDIRECT(ADDRESS(ROW(B4240)+$N$5,COLUMN(B4240)))),"",(INDIRECT(ADDRESS(ROW(B4240)+$N$5,COLUMN(B4240)))/B4240-1))</f>
        <v>1.1616640337019479E-2</v>
      </c>
      <c r="F4240" s="5" t="str">
        <f t="shared" ca="1" si="465"/>
        <v>MAI</v>
      </c>
      <c r="G4240" s="11" t="str">
        <f t="shared" ca="1" si="469"/>
        <v>NESSUNO</v>
      </c>
      <c r="H4240" s="17" t="str" cm="1">
        <f t="array" aca="1" ref="H4240" ca="1">IF(F4240="MAI","NESSUNO",INDIRECT(ADDRESS(ROW()+$N$5,2)))</f>
        <v>NESSUNO</v>
      </c>
      <c r="I4240" s="11">
        <f t="shared" ca="1" si="470"/>
        <v>3.7848733766949465</v>
      </c>
      <c r="J4240" s="13">
        <f t="shared" ca="1" si="466"/>
        <v>1.9930876127935475E-2</v>
      </c>
      <c r="K4240" s="13" t="b">
        <f t="shared" ca="1" si="471"/>
        <v>1</v>
      </c>
    </row>
    <row r="4241" spans="1:11" x14ac:dyDescent="0.2">
      <c r="A4241" s="5">
        <f>IndiciMSCI!A4241</f>
        <v>42824</v>
      </c>
      <c r="B4241" cm="1">
        <f t="array" ref="B4241">INDEX(IndiciMSCI!A:Y,ROW(),Sheet1!$O$2)</f>
        <v>188.05699999999999</v>
      </c>
      <c r="C4241">
        <f t="shared" ca="1" si="467"/>
        <v>171.8937</v>
      </c>
      <c r="D4241" t="b">
        <f t="shared" ca="1" si="468"/>
        <v>0</v>
      </c>
      <c r="E4241" s="13" cm="1">
        <f t="array" aca="1" ref="E4241" ca="1">IF(ISBLANK(INDIRECT(ADDRESS(ROW(B4241)+$N$5,COLUMN(B4241)))),"",(INDIRECT(ADDRESS(ROW(B4241)+$N$5,COLUMN(B4241)))/B4241-1))</f>
        <v>2.6327124222975007E-2</v>
      </c>
      <c r="F4241" s="5" t="str">
        <f t="shared" ca="1" si="465"/>
        <v>MAI</v>
      </c>
      <c r="G4241" s="11" t="str">
        <f t="shared" ca="1" si="469"/>
        <v>NESSUNO</v>
      </c>
      <c r="H4241" s="17" t="str" cm="1">
        <f t="array" aca="1" ref="H4241" ca="1">IF(F4241="MAI","NESSUNO",INDIRECT(ADDRESS(ROW()+$N$5,2)))</f>
        <v>NESSUNO</v>
      </c>
      <c r="I4241" s="11">
        <f t="shared" ca="1" si="470"/>
        <v>3.7481407719911601</v>
      </c>
      <c r="J4241" s="13">
        <f t="shared" ca="1" si="466"/>
        <v>1.9930876127935468E-2</v>
      </c>
      <c r="K4241" s="13" t="b">
        <f t="shared" ca="1" si="471"/>
        <v>0</v>
      </c>
    </row>
    <row r="4242" spans="1:11" x14ac:dyDescent="0.2">
      <c r="A4242" s="5">
        <f>IndiciMSCI!A4242</f>
        <v>42825</v>
      </c>
      <c r="B4242" cm="1">
        <f t="array" ref="B4242">INDEX(IndiciMSCI!A:Y,ROW(),Sheet1!$O$2)</f>
        <v>186.804</v>
      </c>
      <c r="C4242">
        <f t="shared" ca="1" si="467"/>
        <v>171.8937</v>
      </c>
      <c r="D4242" t="b">
        <f t="shared" ca="1" si="468"/>
        <v>0</v>
      </c>
      <c r="E4242" s="13" cm="1">
        <f t="array" aca="1" ref="E4242" ca="1">IF(ISBLANK(INDIRECT(ADDRESS(ROW(B4242)+$N$5,COLUMN(B4242)))),"",(INDIRECT(ADDRESS(ROW(B4242)+$N$5,COLUMN(B4242)))/B4242-1))</f>
        <v>4.0475578681398616E-2</v>
      </c>
      <c r="F4242" s="5" t="str">
        <f t="shared" ca="1" si="465"/>
        <v>MAI</v>
      </c>
      <c r="G4242" s="11" t="str">
        <f t="shared" ca="1" si="469"/>
        <v>NESSUNO</v>
      </c>
      <c r="H4242" s="17" t="str" cm="1">
        <f t="array" aca="1" ref="H4242" ca="1">IF(F4242="MAI","NESSUNO",INDIRECT(ADDRESS(ROW()+$N$5,2)))</f>
        <v>NESSUNO</v>
      </c>
      <c r="I4242" s="11">
        <f t="shared" ca="1" si="470"/>
        <v>3.723167384202867</v>
      </c>
      <c r="J4242" s="13">
        <f t="shared" ca="1" si="466"/>
        <v>1.993087612793552E-2</v>
      </c>
      <c r="K4242" s="13" t="b">
        <f t="shared" ca="1" si="471"/>
        <v>0</v>
      </c>
    </row>
    <row r="4243" spans="1:11" x14ac:dyDescent="0.2">
      <c r="A4243" s="5">
        <f>IndiciMSCI!A4243</f>
        <v>42828</v>
      </c>
      <c r="B4243" cm="1">
        <f t="array" ref="B4243">INDEX(IndiciMSCI!A:Y,ROW(),Sheet1!$O$2)</f>
        <v>188.79599999999999</v>
      </c>
      <c r="C4243">
        <f t="shared" ca="1" si="467"/>
        <v>171.8937</v>
      </c>
      <c r="D4243" t="b">
        <f t="shared" ca="1" si="468"/>
        <v>0</v>
      </c>
      <c r="E4243" s="13" cm="1">
        <f t="array" aca="1" ref="E4243" ca="1">IF(ISBLANK(INDIRECT(ADDRESS(ROW(B4243)+$N$5,COLUMN(B4243)))),"",(INDIRECT(ADDRESS(ROW(B4243)+$N$5,COLUMN(B4243)))/B4243-1))</f>
        <v>2.5111760842390751E-2</v>
      </c>
      <c r="F4243" s="5" t="str">
        <f t="shared" ca="1" si="465"/>
        <v>MAI</v>
      </c>
      <c r="G4243" s="11" t="str">
        <f t="shared" ca="1" si="469"/>
        <v>NESSUNO</v>
      </c>
      <c r="H4243" s="17" t="str" cm="1">
        <f t="array" aca="1" ref="H4243" ca="1">IF(F4243="MAI","NESSUNO",INDIRECT(ADDRESS(ROW()+$N$5,2)))</f>
        <v>NESSUNO</v>
      </c>
      <c r="I4243" s="11">
        <f t="shared" ca="1" si="470"/>
        <v>3.7628696894497295</v>
      </c>
      <c r="J4243" s="13">
        <f t="shared" ca="1" si="466"/>
        <v>1.99308761279356E-2</v>
      </c>
      <c r="K4243" s="13" t="b">
        <f t="shared" ca="1" si="471"/>
        <v>0</v>
      </c>
    </row>
    <row r="4244" spans="1:11" x14ac:dyDescent="0.2">
      <c r="A4244" s="5">
        <f>IndiciMSCI!A4244</f>
        <v>42829</v>
      </c>
      <c r="B4244" cm="1">
        <f t="array" ref="B4244">INDEX(IndiciMSCI!A:Y,ROW(),Sheet1!$O$2)</f>
        <v>187.999</v>
      </c>
      <c r="C4244">
        <f t="shared" ca="1" si="467"/>
        <v>171.8937</v>
      </c>
      <c r="D4244" t="b">
        <f t="shared" ca="1" si="468"/>
        <v>0</v>
      </c>
      <c r="E4244" s="13" cm="1">
        <f t="array" aca="1" ref="E4244" ca="1">IF(ISBLANK(INDIRECT(ADDRESS(ROW(B4244)+$N$5,COLUMN(B4244)))),"",(INDIRECT(ADDRESS(ROW(B4244)+$N$5,COLUMN(B4244)))/B4244-1))</f>
        <v>2.5744817791583996E-2</v>
      </c>
      <c r="F4244" s="5" t="str">
        <f t="shared" ca="1" si="465"/>
        <v>MAI</v>
      </c>
      <c r="G4244" s="11" t="str">
        <f t="shared" ca="1" si="469"/>
        <v>NESSUNO</v>
      </c>
      <c r="H4244" s="17" t="str" cm="1">
        <f t="array" aca="1" ref="H4244" ca="1">IF(F4244="MAI","NESSUNO",INDIRECT(ADDRESS(ROW()+$N$5,2)))</f>
        <v>NESSUNO</v>
      </c>
      <c r="I4244" s="11">
        <f t="shared" ca="1" si="470"/>
        <v>3.7469847811757404</v>
      </c>
      <c r="J4244" s="13">
        <f t="shared" ca="1" si="466"/>
        <v>1.9930876127935471E-2</v>
      </c>
      <c r="K4244" s="13" t="b">
        <f t="shared" ca="1" si="471"/>
        <v>0</v>
      </c>
    </row>
    <row r="4245" spans="1:11" x14ac:dyDescent="0.2">
      <c r="A4245" s="5">
        <f>IndiciMSCI!A4245</f>
        <v>42830</v>
      </c>
      <c r="B4245" cm="1">
        <f t="array" ref="B4245">INDEX(IndiciMSCI!A:Y,ROW(),Sheet1!$O$2)</f>
        <v>186.934</v>
      </c>
      <c r="C4245">
        <f t="shared" ca="1" si="467"/>
        <v>171.8937</v>
      </c>
      <c r="D4245" t="b">
        <f t="shared" ca="1" si="468"/>
        <v>0</v>
      </c>
      <c r="E4245" s="13" cm="1">
        <f t="array" aca="1" ref="E4245" ca="1">IF(ISBLANK(INDIRECT(ADDRESS(ROW(B4245)+$N$5,COLUMN(B4245)))),"",(INDIRECT(ADDRESS(ROW(B4245)+$N$5,COLUMN(B4245)))/B4245-1))</f>
        <v>2.9871505451121827E-2</v>
      </c>
      <c r="F4245" s="5" t="str">
        <f t="shared" ca="1" si="465"/>
        <v>MAI</v>
      </c>
      <c r="G4245" s="11" t="str">
        <f t="shared" ca="1" si="469"/>
        <v>NESSUNO</v>
      </c>
      <c r="H4245" s="17" t="str" cm="1">
        <f t="array" aca="1" ref="H4245" ca="1">IF(F4245="MAI","NESSUNO",INDIRECT(ADDRESS(ROW()+$N$5,2)))</f>
        <v>NESSUNO</v>
      </c>
      <c r="I4245" s="11">
        <f t="shared" ca="1" si="470"/>
        <v>3.725758398099515</v>
      </c>
      <c r="J4245" s="13">
        <f t="shared" ca="1" si="466"/>
        <v>1.993087612793561E-2</v>
      </c>
      <c r="K4245" s="13" t="b">
        <f t="shared" ca="1" si="471"/>
        <v>0</v>
      </c>
    </row>
    <row r="4246" spans="1:11" x14ac:dyDescent="0.2">
      <c r="A4246" s="5">
        <f>IndiciMSCI!A4246</f>
        <v>42831</v>
      </c>
      <c r="B4246" cm="1">
        <f t="array" ref="B4246">INDEX(IndiciMSCI!A:Y,ROW(),Sheet1!$O$2)</f>
        <v>184.673</v>
      </c>
      <c r="C4246">
        <f t="shared" ca="1" si="467"/>
        <v>171.8937</v>
      </c>
      <c r="D4246" t="b">
        <f t="shared" ca="1" si="468"/>
        <v>0</v>
      </c>
      <c r="E4246" s="13" cm="1">
        <f t="array" aca="1" ref="E4246" ca="1">IF(ISBLANK(INDIRECT(ADDRESS(ROW(B4246)+$N$5,COLUMN(B4246)))),"",(INDIRECT(ADDRESS(ROW(B4246)+$N$5,COLUMN(B4246)))/B4246-1))</f>
        <v>5.1658878125118379E-2</v>
      </c>
      <c r="F4246" s="5" t="str">
        <f t="shared" ca="1" si="465"/>
        <v>MAI</v>
      </c>
      <c r="G4246" s="11" t="str">
        <f t="shared" ca="1" si="469"/>
        <v>NESSUNO</v>
      </c>
      <c r="H4246" s="17" t="str" cm="1">
        <f t="array" aca="1" ref="H4246" ca="1">IF(F4246="MAI","NESSUNO",INDIRECT(ADDRESS(ROW()+$N$5,2)))</f>
        <v>NESSUNO</v>
      </c>
      <c r="I4246" s="11">
        <f t="shared" ca="1" si="470"/>
        <v>3.6806946871742525</v>
      </c>
      <c r="J4246" s="13">
        <f t="shared" ca="1" si="466"/>
        <v>1.9930876127935607E-2</v>
      </c>
      <c r="K4246" s="13" t="b">
        <f t="shared" ca="1" si="471"/>
        <v>0</v>
      </c>
    </row>
    <row r="4247" spans="1:11" x14ac:dyDescent="0.2">
      <c r="A4247" s="5">
        <f>IndiciMSCI!A4247</f>
        <v>42832</v>
      </c>
      <c r="B4247" cm="1">
        <f t="array" ref="B4247">INDEX(IndiciMSCI!A:Y,ROW(),Sheet1!$O$2)</f>
        <v>186.71899999999999</v>
      </c>
      <c r="C4247">
        <f t="shared" ca="1" si="467"/>
        <v>171.8937</v>
      </c>
      <c r="D4247" t="b">
        <f t="shared" ca="1" si="468"/>
        <v>0</v>
      </c>
      <c r="E4247" s="13" cm="1">
        <f t="array" aca="1" ref="E4247" ca="1">IF(ISBLANK(INDIRECT(ADDRESS(ROW(B4247)+$N$5,COLUMN(B4247)))),"",(INDIRECT(ADDRESS(ROW(B4247)+$N$5,COLUMN(B4247)))/B4247-1))</f>
        <v>3.6686143349096811E-2</v>
      </c>
      <c r="F4247" s="5" t="str">
        <f t="shared" ca="1" si="465"/>
        <v>MAI</v>
      </c>
      <c r="G4247" s="11" t="str">
        <f t="shared" ca="1" si="469"/>
        <v>NESSUNO</v>
      </c>
      <c r="H4247" s="17" t="str" cm="1">
        <f t="array" aca="1" ref="H4247" ca="1">IF(F4247="MAI","NESSUNO",INDIRECT(ADDRESS(ROW()+$N$5,2)))</f>
        <v>NESSUNO</v>
      </c>
      <c r="I4247" s="11">
        <f t="shared" ca="1" si="470"/>
        <v>3.7214732597319937</v>
      </c>
      <c r="J4247" s="13">
        <f t="shared" ca="1" si="466"/>
        <v>1.9930876127935527E-2</v>
      </c>
      <c r="K4247" s="13" t="b">
        <f t="shared" ca="1" si="471"/>
        <v>0</v>
      </c>
    </row>
    <row r="4248" spans="1:11" x14ac:dyDescent="0.2">
      <c r="A4248" s="5">
        <f>IndiciMSCI!A4248</f>
        <v>42835</v>
      </c>
      <c r="B4248" cm="1">
        <f t="array" ref="B4248">INDEX(IndiciMSCI!A:Y,ROW(),Sheet1!$O$2)</f>
        <v>187.52600000000001</v>
      </c>
      <c r="C4248">
        <f t="shared" ca="1" si="467"/>
        <v>171.8937</v>
      </c>
      <c r="D4248" t="b">
        <f t="shared" ca="1" si="468"/>
        <v>0</v>
      </c>
      <c r="E4248" s="13" cm="1">
        <f t="array" aca="1" ref="E4248" ca="1">IF(ISBLANK(INDIRECT(ADDRESS(ROW(B4248)+$N$5,COLUMN(B4248)))),"",(INDIRECT(ADDRESS(ROW(B4248)+$N$5,COLUMN(B4248)))/B4248-1))</f>
        <v>3.2896771647664691E-2</v>
      </c>
      <c r="F4248" s="5" t="str">
        <f t="shared" ca="1" si="465"/>
        <v>MAI</v>
      </c>
      <c r="G4248" s="11" t="str">
        <f t="shared" ca="1" si="469"/>
        <v>NESSUNO</v>
      </c>
      <c r="H4248" s="17" t="str" cm="1">
        <f t="array" aca="1" ref="H4248" ca="1">IF(F4248="MAI","NESSUNO",INDIRECT(ADDRESS(ROW()+$N$5,2)))</f>
        <v>NESSUNO</v>
      </c>
      <c r="I4248" s="11">
        <f t="shared" ca="1" si="470"/>
        <v>3.7375574767672504</v>
      </c>
      <c r="J4248" s="13">
        <f t="shared" ca="1" si="466"/>
        <v>1.9930876127935593E-2</v>
      </c>
      <c r="K4248" s="13" t="b">
        <f t="shared" ca="1" si="471"/>
        <v>0</v>
      </c>
    </row>
    <row r="4249" spans="1:11" x14ac:dyDescent="0.2">
      <c r="A4249" s="5">
        <f>IndiciMSCI!A4249</f>
        <v>42836</v>
      </c>
      <c r="B4249" cm="1">
        <f t="array" ref="B4249">INDEX(IndiciMSCI!A:Y,ROW(),Sheet1!$O$2)</f>
        <v>188.935</v>
      </c>
      <c r="C4249">
        <f t="shared" ca="1" si="467"/>
        <v>171.8937</v>
      </c>
      <c r="D4249" t="b">
        <f t="shared" ca="1" si="468"/>
        <v>0</v>
      </c>
      <c r="E4249" s="13" cm="1">
        <f t="array" aca="1" ref="E4249" ca="1">IF(ISBLANK(INDIRECT(ADDRESS(ROW(B4249)+$N$5,COLUMN(B4249)))),"",(INDIRECT(ADDRESS(ROW(B4249)+$N$5,COLUMN(B4249)))/B4249-1))</f>
        <v>2.5304999073755496E-2</v>
      </c>
      <c r="F4249" s="5" t="str">
        <f t="shared" ca="1" si="465"/>
        <v>MAI</v>
      </c>
      <c r="G4249" s="11" t="str">
        <f t="shared" ca="1" si="469"/>
        <v>NESSUNO</v>
      </c>
      <c r="H4249" s="17" t="str" cm="1">
        <f t="array" aca="1" ref="H4249" ca="1">IF(F4249="MAI","NESSUNO",INDIRECT(ADDRESS(ROW()+$N$5,2)))</f>
        <v>NESSUNO</v>
      </c>
      <c r="I4249" s="11">
        <f t="shared" ca="1" si="470"/>
        <v>3.7656400812315098</v>
      </c>
      <c r="J4249" s="13">
        <f t="shared" ca="1" si="466"/>
        <v>1.9930876127935586E-2</v>
      </c>
      <c r="K4249" s="13" t="b">
        <f t="shared" ca="1" si="471"/>
        <v>0</v>
      </c>
    </row>
    <row r="4250" spans="1:11" x14ac:dyDescent="0.2">
      <c r="A4250" s="5">
        <f>IndiciMSCI!A4250</f>
        <v>42837</v>
      </c>
      <c r="B4250" cm="1">
        <f t="array" ref="B4250">INDEX(IndiciMSCI!A:Y,ROW(),Sheet1!$O$2)</f>
        <v>187.45099999999999</v>
      </c>
      <c r="C4250">
        <f t="shared" ca="1" si="467"/>
        <v>171.8937</v>
      </c>
      <c r="D4250" t="b">
        <f t="shared" ca="1" si="468"/>
        <v>0</v>
      </c>
      <c r="E4250" s="13" cm="1">
        <f t="array" aca="1" ref="E4250" ca="1">IF(ISBLANK(INDIRECT(ADDRESS(ROW(B4250)+$N$5,COLUMN(B4250)))),"",(INDIRECT(ADDRESS(ROW(B4250)+$N$5,COLUMN(B4250)))/B4250-1))</f>
        <v>3.1688281204154567E-2</v>
      </c>
      <c r="F4250" s="5" t="str">
        <f t="shared" ca="1" si="465"/>
        <v>MAI</v>
      </c>
      <c r="G4250" s="11" t="str">
        <f t="shared" ca="1" si="469"/>
        <v>NESSUNO</v>
      </c>
      <c r="H4250" s="17" t="str" cm="1">
        <f t="array" aca="1" ref="H4250" ca="1">IF(F4250="MAI","NESSUNO",INDIRECT(ADDRESS(ROW()+$N$5,2)))</f>
        <v>NESSUNO</v>
      </c>
      <c r="I4250" s="11">
        <f t="shared" ca="1" si="470"/>
        <v>3.7360626610576446</v>
      </c>
      <c r="J4250" s="13">
        <f t="shared" ca="1" si="466"/>
        <v>1.9930876127935541E-2</v>
      </c>
      <c r="K4250" s="13" t="b">
        <f t="shared" ca="1" si="471"/>
        <v>0</v>
      </c>
    </row>
    <row r="4251" spans="1:11" x14ac:dyDescent="0.2">
      <c r="A4251" s="5">
        <f>IndiciMSCI!A4251</f>
        <v>42838</v>
      </c>
      <c r="B4251" cm="1">
        <f t="array" ref="B4251">INDEX(IndiciMSCI!A:Y,ROW(),Sheet1!$O$2)</f>
        <v>186.285</v>
      </c>
      <c r="C4251">
        <f t="shared" ca="1" si="467"/>
        <v>171.8937</v>
      </c>
      <c r="D4251" t="b">
        <f t="shared" ca="1" si="468"/>
        <v>0</v>
      </c>
      <c r="E4251" s="13" cm="1">
        <f t="array" aca="1" ref="E4251" ca="1">IF(ISBLANK(INDIRECT(ADDRESS(ROW(B4251)+$N$5,COLUMN(B4251)))),"",(INDIRECT(ADDRESS(ROW(B4251)+$N$5,COLUMN(B4251)))/B4251-1))</f>
        <v>3.4511635397374896E-2</v>
      </c>
      <c r="F4251" s="5" t="str">
        <f t="shared" ca="1" si="465"/>
        <v>MAI</v>
      </c>
      <c r="G4251" s="11" t="str">
        <f t="shared" ca="1" si="469"/>
        <v>NESSUNO</v>
      </c>
      <c r="H4251" s="17" t="str" cm="1">
        <f t="array" aca="1" ref="H4251" ca="1">IF(F4251="MAI","NESSUNO",INDIRECT(ADDRESS(ROW()+$N$5,2)))</f>
        <v>NESSUNO</v>
      </c>
      <c r="I4251" s="11">
        <f t="shared" ca="1" si="470"/>
        <v>3.7128232594924668</v>
      </c>
      <c r="J4251" s="13">
        <f t="shared" ca="1" si="466"/>
        <v>1.9930876127935513E-2</v>
      </c>
      <c r="K4251" s="13" t="b">
        <f t="shared" ca="1" si="471"/>
        <v>0</v>
      </c>
    </row>
    <row r="4252" spans="1:11" x14ac:dyDescent="0.2">
      <c r="A4252" s="5">
        <f>IndiciMSCI!A4252</f>
        <v>42839</v>
      </c>
      <c r="B4252" cm="1">
        <f t="array" ref="B4252">INDEX(IndiciMSCI!A:Y,ROW(),Sheet1!$O$2)</f>
        <v>185.28299999999999</v>
      </c>
      <c r="C4252">
        <f t="shared" ca="1" si="467"/>
        <v>171.8937</v>
      </c>
      <c r="D4252" t="b">
        <f t="shared" ca="1" si="468"/>
        <v>0</v>
      </c>
      <c r="E4252" s="13" cm="1">
        <f t="array" aca="1" ref="E4252" ca="1">IF(ISBLANK(INDIRECT(ADDRESS(ROW(B4252)+$N$5,COLUMN(B4252)))),"",(INDIRECT(ADDRESS(ROW(B4252)+$N$5,COLUMN(B4252)))/B4252-1))</f>
        <v>4.3517214207455801E-2</v>
      </c>
      <c r="F4252" s="5" t="str">
        <f t="shared" ca="1" si="465"/>
        <v>MAI</v>
      </c>
      <c r="G4252" s="11" t="str">
        <f t="shared" ca="1" si="469"/>
        <v>NESSUNO</v>
      </c>
      <c r="H4252" s="17" t="str" cm="1">
        <f t="array" aca="1" ref="H4252" ca="1">IF(F4252="MAI","NESSUNO",INDIRECT(ADDRESS(ROW()+$N$5,2)))</f>
        <v>NESSUNO</v>
      </c>
      <c r="I4252" s="11">
        <f t="shared" ca="1" si="470"/>
        <v>3.6928525216122807</v>
      </c>
      <c r="J4252" s="13">
        <f t="shared" ca="1" si="466"/>
        <v>1.9930876127935541E-2</v>
      </c>
      <c r="K4252" s="13" t="b">
        <f t="shared" ca="1" si="471"/>
        <v>0</v>
      </c>
    </row>
    <row r="4253" spans="1:11" x14ac:dyDescent="0.2">
      <c r="A4253" s="5">
        <f>IndiciMSCI!A4253</f>
        <v>42842</v>
      </c>
      <c r="B4253" cm="1">
        <f t="array" ref="B4253">INDEX(IndiciMSCI!A:Y,ROW(),Sheet1!$O$2)</f>
        <v>186.82</v>
      </c>
      <c r="C4253">
        <f t="shared" ca="1" si="467"/>
        <v>171.8937</v>
      </c>
      <c r="D4253" t="b">
        <f t="shared" ca="1" si="468"/>
        <v>0</v>
      </c>
      <c r="E4253" s="13" cm="1">
        <f t="array" aca="1" ref="E4253" ca="1">IF(ISBLANK(INDIRECT(ADDRESS(ROW(B4253)+$N$5,COLUMN(B4253)))),"",(INDIRECT(ADDRESS(ROW(B4253)+$N$5,COLUMN(B4253)))/B4253-1))</f>
        <v>3.7817150198051541E-2</v>
      </c>
      <c r="F4253" s="5" t="str">
        <f t="shared" ca="1" si="465"/>
        <v>MAI</v>
      </c>
      <c r="G4253" s="11" t="str">
        <f t="shared" ca="1" si="469"/>
        <v>NESSUNO</v>
      </c>
      <c r="H4253" s="17" t="str" cm="1">
        <f t="array" aca="1" ref="H4253" ca="1">IF(F4253="MAI","NESSUNO",INDIRECT(ADDRESS(ROW()+$N$5,2)))</f>
        <v>NESSUNO</v>
      </c>
      <c r="I4253" s="11">
        <f t="shared" ca="1" si="470"/>
        <v>3.7234862782209177</v>
      </c>
      <c r="J4253" s="13">
        <f t="shared" ca="1" si="466"/>
        <v>1.9930876127935541E-2</v>
      </c>
      <c r="K4253" s="13" t="b">
        <f t="shared" ca="1" si="471"/>
        <v>0</v>
      </c>
    </row>
    <row r="4254" spans="1:11" x14ac:dyDescent="0.2">
      <c r="A4254" s="5">
        <f>IndiciMSCI!A4254</f>
        <v>42843</v>
      </c>
      <c r="B4254" cm="1">
        <f t="array" ref="B4254">INDEX(IndiciMSCI!A:Y,ROW(),Sheet1!$O$2)</f>
        <v>186.33500000000001</v>
      </c>
      <c r="C4254">
        <f t="shared" ca="1" si="467"/>
        <v>171.8937</v>
      </c>
      <c r="D4254" t="b">
        <f t="shared" ca="1" si="468"/>
        <v>0</v>
      </c>
      <c r="E4254" s="13" cm="1">
        <f t="array" aca="1" ref="E4254" ca="1">IF(ISBLANK(INDIRECT(ADDRESS(ROW(B4254)+$N$5,COLUMN(B4254)))),"",(INDIRECT(ADDRESS(ROW(B4254)+$N$5,COLUMN(B4254)))/B4254-1))</f>
        <v>4.0394987522472947E-2</v>
      </c>
      <c r="F4254" s="5" t="str">
        <f t="shared" ca="1" si="465"/>
        <v>MAI</v>
      </c>
      <c r="G4254" s="11" t="str">
        <f t="shared" ca="1" si="469"/>
        <v>NESSUNO</v>
      </c>
      <c r="H4254" s="17" t="str" cm="1">
        <f t="array" aca="1" ref="H4254" ca="1">IF(F4254="MAI","NESSUNO",INDIRECT(ADDRESS(ROW()+$N$5,2)))</f>
        <v>NESSUNO</v>
      </c>
      <c r="I4254" s="11">
        <f t="shared" ca="1" si="470"/>
        <v>3.7138198032988612</v>
      </c>
      <c r="J4254" s="13">
        <f t="shared" ca="1" si="466"/>
        <v>1.9930876127935499E-2</v>
      </c>
      <c r="K4254" s="13" t="b">
        <f t="shared" ca="1" si="471"/>
        <v>0</v>
      </c>
    </row>
    <row r="4255" spans="1:11" x14ac:dyDescent="0.2">
      <c r="A4255" s="5">
        <f>IndiciMSCI!A4255</f>
        <v>42844</v>
      </c>
      <c r="B4255" cm="1">
        <f t="array" ref="B4255">INDEX(IndiciMSCI!A:Y,ROW(),Sheet1!$O$2)</f>
        <v>185.46</v>
      </c>
      <c r="C4255">
        <f t="shared" ca="1" si="467"/>
        <v>171.8937</v>
      </c>
      <c r="D4255" t="b">
        <f t="shared" ca="1" si="468"/>
        <v>0</v>
      </c>
      <c r="E4255" s="13" cm="1">
        <f t="array" aca="1" ref="E4255" ca="1">IF(ISBLANK(INDIRECT(ADDRESS(ROW(B4255)+$N$5,COLUMN(B4255)))),"",(INDIRECT(ADDRESS(ROW(B4255)+$N$5,COLUMN(B4255)))/B4255-1))</f>
        <v>5.3084223013048604E-2</v>
      </c>
      <c r="F4255" s="5" t="str">
        <f t="shared" ca="1" si="465"/>
        <v>MAI</v>
      </c>
      <c r="G4255" s="11" t="str">
        <f t="shared" ca="1" si="469"/>
        <v>NESSUNO</v>
      </c>
      <c r="H4255" s="17" t="str" cm="1">
        <f t="array" aca="1" ref="H4255" ca="1">IF(F4255="MAI","NESSUNO",INDIRECT(ADDRESS(ROW()+$N$5,2)))</f>
        <v>NESSUNO</v>
      </c>
      <c r="I4255" s="11">
        <f t="shared" ca="1" si="470"/>
        <v>3.6963802866869173</v>
      </c>
      <c r="J4255" s="13">
        <f t="shared" ca="1" si="466"/>
        <v>1.9930876127935496E-2</v>
      </c>
      <c r="K4255" s="13" t="b">
        <f t="shared" ca="1" si="471"/>
        <v>0</v>
      </c>
    </row>
    <row r="4256" spans="1:11" x14ac:dyDescent="0.2">
      <c r="A4256" s="5">
        <f>IndiciMSCI!A4256</f>
        <v>42845</v>
      </c>
      <c r="B4256" cm="1">
        <f t="array" ref="B4256">INDEX(IndiciMSCI!A:Y,ROW(),Sheet1!$O$2)</f>
        <v>184.38800000000001</v>
      </c>
      <c r="C4256">
        <f t="shared" ca="1" si="467"/>
        <v>171.8937</v>
      </c>
      <c r="D4256" t="b">
        <f t="shared" ca="1" si="468"/>
        <v>0</v>
      </c>
      <c r="E4256" s="13" cm="1">
        <f t="array" aca="1" ref="E4256" ca="1">IF(ISBLANK(INDIRECT(ADDRESS(ROW(B4256)+$N$5,COLUMN(B4256)))),"",(INDIRECT(ADDRESS(ROW(B4256)+$N$5,COLUMN(B4256)))/B4256-1))</f>
        <v>5.9336833199557404E-2</v>
      </c>
      <c r="F4256" s="5" t="str">
        <f t="shared" ca="1" si="465"/>
        <v>MAI</v>
      </c>
      <c r="G4256" s="11" t="str">
        <f t="shared" ca="1" si="469"/>
        <v>NESSUNO</v>
      </c>
      <c r="H4256" s="17" t="str" cm="1">
        <f t="array" aca="1" ref="H4256" ca="1">IF(F4256="MAI","NESSUNO",INDIRECT(ADDRESS(ROW()+$N$5,2)))</f>
        <v>NESSUNO</v>
      </c>
      <c r="I4256" s="11">
        <f t="shared" ca="1" si="470"/>
        <v>3.6750143874777734</v>
      </c>
      <c r="J4256" s="13">
        <f t="shared" ca="1" si="466"/>
        <v>1.9930876127935513E-2</v>
      </c>
      <c r="K4256" s="13" t="b">
        <f t="shared" ca="1" si="471"/>
        <v>0</v>
      </c>
    </row>
    <row r="4257" spans="1:11" x14ac:dyDescent="0.2">
      <c r="A4257" s="5">
        <f>IndiciMSCI!A4257</f>
        <v>42846</v>
      </c>
      <c r="B4257" cm="1">
        <f t="array" ref="B4257">INDEX(IndiciMSCI!A:Y,ROW(),Sheet1!$O$2)</f>
        <v>187.83</v>
      </c>
      <c r="C4257">
        <f t="shared" ca="1" si="467"/>
        <v>171.8937</v>
      </c>
      <c r="D4257" t="b">
        <f t="shared" ca="1" si="468"/>
        <v>0</v>
      </c>
      <c r="E4257" s="13" cm="1">
        <f t="array" aca="1" ref="E4257" ca="1">IF(ISBLANK(INDIRECT(ADDRESS(ROW(B4257)+$N$5,COLUMN(B4257)))),"",(INDIRECT(ADDRESS(ROW(B4257)+$N$5,COLUMN(B4257)))/B4257-1))</f>
        <v>4.4210190065484545E-2</v>
      </c>
      <c r="F4257" s="5" t="str">
        <f t="shared" ca="1" si="465"/>
        <v>MAI</v>
      </c>
      <c r="G4257" s="11" t="str">
        <f t="shared" ca="1" si="469"/>
        <v>NESSUNO</v>
      </c>
      <c r="H4257" s="17" t="str" cm="1">
        <f t="array" aca="1" ref="H4257" ca="1">IF(F4257="MAI","NESSUNO",INDIRECT(ADDRESS(ROW()+$N$5,2)))</f>
        <v>NESSUNO</v>
      </c>
      <c r="I4257" s="11">
        <f t="shared" ca="1" si="470"/>
        <v>3.7436164631101292</v>
      </c>
      <c r="J4257" s="13">
        <f t="shared" ca="1" si="466"/>
        <v>1.993087612793552E-2</v>
      </c>
      <c r="K4257" s="13" t="b">
        <f t="shared" ca="1" si="471"/>
        <v>0</v>
      </c>
    </row>
    <row r="4258" spans="1:11" x14ac:dyDescent="0.2">
      <c r="A4258" s="5">
        <f>IndiciMSCI!A4258</f>
        <v>42849</v>
      </c>
      <c r="B4258" cm="1">
        <f t="array" ref="B4258">INDEX(IndiciMSCI!A:Y,ROW(),Sheet1!$O$2)</f>
        <v>185.25800000000001</v>
      </c>
      <c r="C4258">
        <f t="shared" ca="1" si="467"/>
        <v>171.8937</v>
      </c>
      <c r="D4258" t="b">
        <f t="shared" ca="1" si="468"/>
        <v>0</v>
      </c>
      <c r="E4258" s="13" cm="1">
        <f t="array" aca="1" ref="E4258" ca="1">IF(ISBLANK(INDIRECT(ADDRESS(ROW(B4258)+$N$5,COLUMN(B4258)))),"",(INDIRECT(ADDRESS(ROW(B4258)+$N$5,COLUMN(B4258)))/B4258-1))</f>
        <v>5.6585950404301144E-2</v>
      </c>
      <c r="F4258" s="5" t="str">
        <f t="shared" ca="1" si="465"/>
        <v>MAI</v>
      </c>
      <c r="G4258" s="11" t="str">
        <f t="shared" ca="1" si="469"/>
        <v>NESSUNO</v>
      </c>
      <c r="H4258" s="17" t="str" cm="1">
        <f t="array" aca="1" ref="H4258" ca="1">IF(F4258="MAI","NESSUNO",INDIRECT(ADDRESS(ROW()+$N$5,2)))</f>
        <v>NESSUNO</v>
      </c>
      <c r="I4258" s="11">
        <f t="shared" ca="1" si="470"/>
        <v>3.6923542497090693</v>
      </c>
      <c r="J4258" s="13">
        <f t="shared" ca="1" si="466"/>
        <v>1.9930876127935468E-2</v>
      </c>
      <c r="K4258" s="13" t="b">
        <f t="shared" ca="1" si="471"/>
        <v>0</v>
      </c>
    </row>
    <row r="4259" spans="1:11" x14ac:dyDescent="0.2">
      <c r="A4259" s="5">
        <f>IndiciMSCI!A4259</f>
        <v>42850</v>
      </c>
      <c r="B4259" cm="1">
        <f t="array" ref="B4259">INDEX(IndiciMSCI!A:Y,ROW(),Sheet1!$O$2)</f>
        <v>184.56399999999999</v>
      </c>
      <c r="C4259">
        <f t="shared" ca="1" si="467"/>
        <v>171.8937</v>
      </c>
      <c r="D4259" t="b">
        <f t="shared" ca="1" si="468"/>
        <v>0</v>
      </c>
      <c r="E4259" s="13" cm="1">
        <f t="array" aca="1" ref="E4259" ca="1">IF(ISBLANK(INDIRECT(ADDRESS(ROW(B4259)+$N$5,COLUMN(B4259)))),"",(INDIRECT(ADDRESS(ROW(B4259)+$N$5,COLUMN(B4259)))/B4259-1))</f>
        <v>6.6426822132160224E-2</v>
      </c>
      <c r="F4259" s="5" t="str">
        <f t="shared" ca="1" si="465"/>
        <v>MAI</v>
      </c>
      <c r="G4259" s="11" t="str">
        <f t="shared" ca="1" si="469"/>
        <v>NESSUNO</v>
      </c>
      <c r="H4259" s="17" t="str" cm="1">
        <f t="array" aca="1" ref="H4259" ca="1">IF(F4259="MAI","NESSUNO",INDIRECT(ADDRESS(ROW()+$N$5,2)))</f>
        <v>NESSUNO</v>
      </c>
      <c r="I4259" s="11">
        <f t="shared" ca="1" si="470"/>
        <v>3.6785222216763032</v>
      </c>
      <c r="J4259" s="13">
        <f t="shared" ca="1" si="466"/>
        <v>1.9930876127935586E-2</v>
      </c>
      <c r="K4259" s="13" t="b">
        <f t="shared" ca="1" si="471"/>
        <v>0</v>
      </c>
    </row>
    <row r="4260" spans="1:11" x14ac:dyDescent="0.2">
      <c r="A4260" s="5">
        <f>IndiciMSCI!A4260</f>
        <v>42851</v>
      </c>
      <c r="B4260" cm="1">
        <f t="array" ref="B4260">INDEX(IndiciMSCI!A:Y,ROW(),Sheet1!$O$2)</f>
        <v>186.45699999999999</v>
      </c>
      <c r="C4260">
        <f t="shared" ca="1" si="467"/>
        <v>171.8937</v>
      </c>
      <c r="D4260" t="b">
        <f t="shared" ca="1" si="468"/>
        <v>0</v>
      </c>
      <c r="E4260" s="13" cm="1">
        <f t="array" aca="1" ref="E4260" ca="1">IF(ISBLANK(INDIRECT(ADDRESS(ROW(B4260)+$N$5,COLUMN(B4260)))),"",(INDIRECT(ADDRESS(ROW(B4260)+$N$5,COLUMN(B4260)))/B4260-1))</f>
        <v>5.6543868023190447E-2</v>
      </c>
      <c r="F4260" s="5" t="str">
        <f t="shared" ca="1" si="465"/>
        <v>MAI</v>
      </c>
      <c r="G4260" s="11" t="str">
        <f t="shared" ca="1" si="469"/>
        <v>NESSUNO</v>
      </c>
      <c r="H4260" s="17" t="str" cm="1">
        <f t="array" aca="1" ref="H4260" ca="1">IF(F4260="MAI","NESSUNO",INDIRECT(ADDRESS(ROW()+$N$5,2)))</f>
        <v>NESSUNO</v>
      </c>
      <c r="I4260" s="11">
        <f t="shared" ca="1" si="470"/>
        <v>3.7162513701864839</v>
      </c>
      <c r="J4260" s="13">
        <f t="shared" ca="1" si="466"/>
        <v>1.9930876127935579E-2</v>
      </c>
      <c r="K4260" s="13" t="b">
        <f t="shared" ca="1" si="471"/>
        <v>0</v>
      </c>
    </row>
    <row r="4261" spans="1:11" x14ac:dyDescent="0.2">
      <c r="A4261" s="5">
        <f>IndiciMSCI!A4261</f>
        <v>42852</v>
      </c>
      <c r="B4261" cm="1">
        <f t="array" ref="B4261">INDEX(IndiciMSCI!A:Y,ROW(),Sheet1!$O$2)</f>
        <v>187.06</v>
      </c>
      <c r="C4261">
        <f t="shared" ca="1" si="467"/>
        <v>171.8937</v>
      </c>
      <c r="D4261" t="b">
        <f t="shared" ca="1" si="468"/>
        <v>0</v>
      </c>
      <c r="E4261" s="13" cm="1">
        <f t="array" aca="1" ref="E4261" ca="1">IF(ISBLANK(INDIRECT(ADDRESS(ROW(B4261)+$N$5,COLUMN(B4261)))),"",(INDIRECT(ADDRESS(ROW(B4261)+$N$5,COLUMN(B4261)))/B4261-1))</f>
        <v>6.0264086389393734E-2</v>
      </c>
      <c r="F4261" s="5" t="str">
        <f t="shared" ca="1" si="465"/>
        <v>MAI</v>
      </c>
      <c r="G4261" s="11" t="str">
        <f t="shared" ca="1" si="469"/>
        <v>NESSUNO</v>
      </c>
      <c r="H4261" s="17" t="str" cm="1">
        <f t="array" aca="1" ref="H4261" ca="1">IF(F4261="MAI","NESSUNO",INDIRECT(ADDRESS(ROW()+$N$5,2)))</f>
        <v>NESSUNO</v>
      </c>
      <c r="I4261" s="11">
        <f t="shared" ca="1" si="470"/>
        <v>3.728269688491622</v>
      </c>
      <c r="J4261" s="13">
        <f t="shared" ca="1" si="466"/>
        <v>1.9930876127935541E-2</v>
      </c>
      <c r="K4261" s="13" t="b">
        <f t="shared" ca="1" si="471"/>
        <v>0</v>
      </c>
    </row>
    <row r="4262" spans="1:11" x14ac:dyDescent="0.2">
      <c r="A4262" s="5">
        <f>IndiciMSCI!A4262</f>
        <v>42853</v>
      </c>
      <c r="B4262" cm="1">
        <f t="array" ref="B4262">INDEX(IndiciMSCI!A:Y,ROW(),Sheet1!$O$2)</f>
        <v>185.40100000000001</v>
      </c>
      <c r="C4262">
        <f t="shared" ca="1" si="467"/>
        <v>171.8937</v>
      </c>
      <c r="D4262" t="b">
        <f t="shared" ca="1" si="468"/>
        <v>0</v>
      </c>
      <c r="E4262" s="13" cm="1">
        <f t="array" aca="1" ref="E4262" ca="1">IF(ISBLANK(INDIRECT(ADDRESS(ROW(B4262)+$N$5,COLUMN(B4262)))),"",(INDIRECT(ADDRESS(ROW(B4262)+$N$5,COLUMN(B4262)))/B4262-1))</f>
        <v>7.5867983452085008E-2</v>
      </c>
      <c r="F4262" s="5" t="str">
        <f t="shared" ca="1" si="465"/>
        <v>MAI</v>
      </c>
      <c r="G4262" s="11" t="str">
        <f t="shared" ca="1" si="469"/>
        <v>NESSUNO</v>
      </c>
      <c r="H4262" s="17" t="str" cm="1">
        <f t="array" aca="1" ref="H4262" ca="1">IF(F4262="MAI","NESSUNO",INDIRECT(ADDRESS(ROW()+$N$5,2)))</f>
        <v>NESSUNO</v>
      </c>
      <c r="I4262" s="11">
        <f t="shared" ca="1" si="470"/>
        <v>3.6952043649953907</v>
      </c>
      <c r="J4262" s="13">
        <f t="shared" ca="1" si="466"/>
        <v>1.9930876127935614E-2</v>
      </c>
      <c r="K4262" s="13" t="b">
        <f t="shared" ca="1" si="471"/>
        <v>0</v>
      </c>
    </row>
    <row r="4263" spans="1:11" x14ac:dyDescent="0.2">
      <c r="A4263" s="5">
        <f>IndiciMSCI!A4263</f>
        <v>42856</v>
      </c>
      <c r="B4263" cm="1">
        <f t="array" ref="B4263">INDEX(IndiciMSCI!A:Y,ROW(),Sheet1!$O$2)</f>
        <v>185.69900000000001</v>
      </c>
      <c r="C4263">
        <f t="shared" ca="1" si="467"/>
        <v>171.8937</v>
      </c>
      <c r="D4263" t="b">
        <f t="shared" ca="1" si="468"/>
        <v>0</v>
      </c>
      <c r="E4263" s="13" cm="1">
        <f t="array" aca="1" ref="E4263" ca="1">IF(ISBLANK(INDIRECT(ADDRESS(ROW(B4263)+$N$5,COLUMN(B4263)))),"",(INDIRECT(ADDRESS(ROW(B4263)+$N$5,COLUMN(B4263)))/B4263-1))</f>
        <v>7.2531354503793777E-2</v>
      </c>
      <c r="F4263" s="5" t="str">
        <f t="shared" ca="1" si="465"/>
        <v>MAI</v>
      </c>
      <c r="G4263" s="11" t="str">
        <f t="shared" ca="1" si="469"/>
        <v>NESSUNO</v>
      </c>
      <c r="H4263" s="17" t="str" cm="1">
        <f t="array" aca="1" ref="H4263" ca="1">IF(F4263="MAI","NESSUNO",INDIRECT(ADDRESS(ROW()+$N$5,2)))</f>
        <v>NESSUNO</v>
      </c>
      <c r="I4263" s="11">
        <f t="shared" ca="1" si="470"/>
        <v>3.7011437660815147</v>
      </c>
      <c r="J4263" s="13">
        <f t="shared" ca="1" si="466"/>
        <v>1.9930876127935607E-2</v>
      </c>
      <c r="K4263" s="13" t="b">
        <f t="shared" ca="1" si="471"/>
        <v>0</v>
      </c>
    </row>
    <row r="4264" spans="1:11" x14ac:dyDescent="0.2">
      <c r="A4264" s="5">
        <f>IndiciMSCI!A4264</f>
        <v>42857</v>
      </c>
      <c r="B4264" cm="1">
        <f t="array" ref="B4264">INDEX(IndiciMSCI!A:Y,ROW(),Sheet1!$O$2)</f>
        <v>186.43199999999999</v>
      </c>
      <c r="C4264">
        <f t="shared" ca="1" si="467"/>
        <v>171.8937</v>
      </c>
      <c r="D4264" t="b">
        <f t="shared" ca="1" si="468"/>
        <v>0</v>
      </c>
      <c r="E4264" s="13" cm="1">
        <f t="array" aca="1" ref="E4264" ca="1">IF(ISBLANK(INDIRECT(ADDRESS(ROW(B4264)+$N$5,COLUMN(B4264)))),"",(INDIRECT(ADDRESS(ROW(B4264)+$N$5,COLUMN(B4264)))/B4264-1))</f>
        <v>7.2208633710951098E-2</v>
      </c>
      <c r="F4264" s="5" t="str">
        <f t="shared" ref="F4264:F4327" ca="1" si="472">IF(ISERROR(MATCH(TRUE,INDIRECT(ADDRESS(ROW(),4)&amp;":"&amp;ADDRESS(ROW()+$N$5,4)),0)),"MAI",INDEX(INDIRECT(ADDRESS(ROW(),1)&amp;":"&amp;ADDRESS(ROW()+$N$5,1)),MATCH(TRUE,INDIRECT(ADDRESS(ROW(),4)&amp;":"&amp;ADDRESS(ROW()+$N$5,4)),0)))</f>
        <v>MAI</v>
      </c>
      <c r="G4264" s="11" t="str">
        <f t="shared" ca="1" si="469"/>
        <v>NESSUNO</v>
      </c>
      <c r="H4264" s="17" t="str" cm="1">
        <f t="array" aca="1" ref="H4264" ca="1">IF(F4264="MAI","NESSUNO",INDIRECT(ADDRESS(ROW()+$N$5,2)))</f>
        <v>NESSUNO</v>
      </c>
      <c r="I4264" s="11">
        <f t="shared" ca="1" si="470"/>
        <v>3.7157530982832725</v>
      </c>
      <c r="J4264" s="13">
        <f t="shared" ca="1" si="466"/>
        <v>1.993087612793551E-2</v>
      </c>
      <c r="K4264" s="13" t="b">
        <f t="shared" ca="1" si="471"/>
        <v>0</v>
      </c>
    </row>
    <row r="4265" spans="1:11" x14ac:dyDescent="0.2">
      <c r="A4265" s="5">
        <f>IndiciMSCI!A4265</f>
        <v>42858</v>
      </c>
      <c r="B4265" cm="1">
        <f t="array" ref="B4265">INDEX(IndiciMSCI!A:Y,ROW(),Sheet1!$O$2)</f>
        <v>185.98099999999999</v>
      </c>
      <c r="C4265">
        <f t="shared" ca="1" si="467"/>
        <v>171.8937</v>
      </c>
      <c r="D4265" t="b">
        <f t="shared" ca="1" si="468"/>
        <v>0</v>
      </c>
      <c r="E4265" s="13" cm="1">
        <f t="array" aca="1" ref="E4265" ca="1">IF(ISBLANK(INDIRECT(ADDRESS(ROW(B4265)+$N$5,COLUMN(B4265)))),"",(INDIRECT(ADDRESS(ROW(B4265)+$N$5,COLUMN(B4265)))/B4265-1))</f>
        <v>7.3206402804587567E-2</v>
      </c>
      <c r="F4265" s="5" t="str">
        <f t="shared" ca="1" si="472"/>
        <v>MAI</v>
      </c>
      <c r="G4265" s="11" t="str">
        <f t="shared" ca="1" si="469"/>
        <v>NESSUNO</v>
      </c>
      <c r="H4265" s="17" t="str" cm="1">
        <f t="array" aca="1" ref="H4265" ca="1">IF(F4265="MAI","NESSUNO",INDIRECT(ADDRESS(ROW()+$N$5,2)))</f>
        <v>NESSUNO</v>
      </c>
      <c r="I4265" s="11">
        <f t="shared" ca="1" si="470"/>
        <v>3.706764273149588</v>
      </c>
      <c r="J4265" s="13">
        <f t="shared" ca="1" si="466"/>
        <v>1.9930876127935586E-2</v>
      </c>
      <c r="K4265" s="13" t="b">
        <f t="shared" ca="1" si="471"/>
        <v>0</v>
      </c>
    </row>
    <row r="4266" spans="1:11" x14ac:dyDescent="0.2">
      <c r="A4266" s="5">
        <f>IndiciMSCI!A4266</f>
        <v>42859</v>
      </c>
      <c r="B4266" cm="1">
        <f t="array" ref="B4266">INDEX(IndiciMSCI!A:Y,ROW(),Sheet1!$O$2)</f>
        <v>184.71100000000001</v>
      </c>
      <c r="C4266">
        <f t="shared" ca="1" si="467"/>
        <v>171.8937</v>
      </c>
      <c r="D4266" t="b">
        <f t="shared" ca="1" si="468"/>
        <v>0</v>
      </c>
      <c r="E4266" s="13" cm="1">
        <f t="array" aca="1" ref="E4266" ca="1">IF(ISBLANK(INDIRECT(ADDRESS(ROW(B4266)+$N$5,COLUMN(B4266)))),"",(INDIRECT(ADDRESS(ROW(B4266)+$N$5,COLUMN(B4266)))/B4266-1))</f>
        <v>9.0167883883472077E-2</v>
      </c>
      <c r="F4266" s="5" t="str">
        <f t="shared" ca="1" si="472"/>
        <v>MAI</v>
      </c>
      <c r="G4266" s="11" t="str">
        <f t="shared" ca="1" si="469"/>
        <v>NESSUNO</v>
      </c>
      <c r="H4266" s="17" t="str" cm="1">
        <f t="array" aca="1" ref="H4266" ca="1">IF(F4266="MAI","NESSUNO",INDIRECT(ADDRESS(ROW()+$N$5,2)))</f>
        <v>NESSUNO</v>
      </c>
      <c r="I4266" s="11">
        <f t="shared" ca="1" si="470"/>
        <v>3.6814520604671088</v>
      </c>
      <c r="J4266" s="13">
        <f t="shared" ca="1" si="466"/>
        <v>1.9930876127935579E-2</v>
      </c>
      <c r="K4266" s="13" t="b">
        <f t="shared" ca="1" si="471"/>
        <v>0</v>
      </c>
    </row>
    <row r="4267" spans="1:11" x14ac:dyDescent="0.2">
      <c r="A4267" s="5">
        <f>IndiciMSCI!A4267</f>
        <v>42860</v>
      </c>
      <c r="B4267" cm="1">
        <f t="array" ref="B4267">INDEX(IndiciMSCI!A:Y,ROW(),Sheet1!$O$2)</f>
        <v>184.14400000000001</v>
      </c>
      <c r="C4267">
        <f t="shared" ca="1" si="467"/>
        <v>171.8937</v>
      </c>
      <c r="D4267" t="b">
        <f t="shared" ca="1" si="468"/>
        <v>0</v>
      </c>
      <c r="E4267" s="13" cm="1">
        <f t="array" aca="1" ref="E4267" ca="1">IF(ISBLANK(INDIRECT(ADDRESS(ROW(B4267)+$N$5,COLUMN(B4267)))),"",(INDIRECT(ADDRESS(ROW(B4267)+$N$5,COLUMN(B4267)))/B4267-1))</f>
        <v>9.4833391259014688E-2</v>
      </c>
      <c r="F4267" s="5" t="str">
        <f t="shared" ca="1" si="472"/>
        <v>MAI</v>
      </c>
      <c r="G4267" s="11" t="str">
        <f t="shared" ca="1" si="469"/>
        <v>NESSUNO</v>
      </c>
      <c r="H4267" s="17" t="str" cm="1">
        <f t="array" aca="1" ref="H4267" ca="1">IF(F4267="MAI","NESSUNO",INDIRECT(ADDRESS(ROW()+$N$5,2)))</f>
        <v>NESSUNO</v>
      </c>
      <c r="I4267" s="11">
        <f t="shared" ca="1" si="470"/>
        <v>3.6701512537025565</v>
      </c>
      <c r="J4267" s="13">
        <f t="shared" ca="1" si="466"/>
        <v>1.993087612793551E-2</v>
      </c>
      <c r="K4267" s="13" t="b">
        <f t="shared" ca="1" si="471"/>
        <v>0</v>
      </c>
    </row>
    <row r="4268" spans="1:11" x14ac:dyDescent="0.2">
      <c r="A4268" s="5">
        <f>IndiciMSCI!A4268</f>
        <v>42863</v>
      </c>
      <c r="B4268" cm="1">
        <f t="array" ref="B4268">INDEX(IndiciMSCI!A:Y,ROW(),Sheet1!$O$2)</f>
        <v>188.99799999999999</v>
      </c>
      <c r="C4268">
        <f t="shared" ca="1" si="467"/>
        <v>171.8937</v>
      </c>
      <c r="D4268" t="b">
        <f t="shared" ca="1" si="468"/>
        <v>0</v>
      </c>
      <c r="E4268" s="13" cm="1">
        <f t="array" aca="1" ref="E4268" ca="1">IF(ISBLANK(INDIRECT(ADDRESS(ROW(B4268)+$N$5,COLUMN(B4268)))),"",(INDIRECT(ADDRESS(ROW(B4268)+$N$5,COLUMN(B4268)))/B4268-1))</f>
        <v>6.744515814982166E-2</v>
      </c>
      <c r="F4268" s="5" t="str">
        <f t="shared" ca="1" si="472"/>
        <v>MAI</v>
      </c>
      <c r="G4268" s="11" t="str">
        <f t="shared" ca="1" si="469"/>
        <v>NESSUNO</v>
      </c>
      <c r="H4268" s="17" t="str" cm="1">
        <f t="array" aca="1" ref="H4268" ca="1">IF(F4268="MAI","NESSUNO",INDIRECT(ADDRESS(ROW()+$N$5,2)))</f>
        <v>NESSUNO</v>
      </c>
      <c r="I4268" s="11">
        <f t="shared" ca="1" si="470"/>
        <v>3.7668957264275491</v>
      </c>
      <c r="J4268" s="13">
        <f t="shared" ca="1" si="466"/>
        <v>1.9930876127935478E-2</v>
      </c>
      <c r="K4268" s="13" t="b">
        <f t="shared" ca="1" si="471"/>
        <v>0</v>
      </c>
    </row>
    <row r="4269" spans="1:11" x14ac:dyDescent="0.2">
      <c r="A4269" s="5">
        <f>IndiciMSCI!A4269</f>
        <v>42864</v>
      </c>
      <c r="B4269" cm="1">
        <f t="array" ref="B4269">INDEX(IndiciMSCI!A:Y,ROW(),Sheet1!$O$2)</f>
        <v>186.90299999999999</v>
      </c>
      <c r="C4269">
        <f t="shared" ca="1" si="467"/>
        <v>171.8937</v>
      </c>
      <c r="D4269" t="b">
        <f t="shared" ca="1" si="468"/>
        <v>0</v>
      </c>
      <c r="E4269" s="13" cm="1">
        <f t="array" aca="1" ref="E4269" ca="1">IF(ISBLANK(INDIRECT(ADDRESS(ROW(B4269)+$N$5,COLUMN(B4269)))),"",(INDIRECT(ADDRESS(ROW(B4269)+$N$5,COLUMN(B4269)))/B4269-1))</f>
        <v>8.9003386783518934E-2</v>
      </c>
      <c r="F4269" s="5" t="str">
        <f t="shared" ca="1" si="472"/>
        <v>MAI</v>
      </c>
      <c r="G4269" s="11" t="str">
        <f t="shared" ca="1" si="469"/>
        <v>NESSUNO</v>
      </c>
      <c r="H4269" s="17" t="str" cm="1">
        <f t="array" aca="1" ref="H4269" ca="1">IF(F4269="MAI","NESSUNO",INDIRECT(ADDRESS(ROW()+$N$5,2)))</f>
        <v>NESSUNO</v>
      </c>
      <c r="I4269" s="11">
        <f t="shared" ca="1" si="470"/>
        <v>3.7251405409395488</v>
      </c>
      <c r="J4269" s="13">
        <f t="shared" ca="1" si="466"/>
        <v>1.9930876127935607E-2</v>
      </c>
      <c r="K4269" s="13" t="b">
        <f t="shared" ca="1" si="471"/>
        <v>0</v>
      </c>
    </row>
    <row r="4270" spans="1:11" x14ac:dyDescent="0.2">
      <c r="A4270" s="5">
        <f>IndiciMSCI!A4270</f>
        <v>42865</v>
      </c>
      <c r="B4270" cm="1">
        <f t="array" ref="B4270">INDEX(IndiciMSCI!A:Y,ROW(),Sheet1!$O$2)</f>
        <v>187.768</v>
      </c>
      <c r="C4270">
        <f t="shared" ca="1" si="467"/>
        <v>171.8937</v>
      </c>
      <c r="D4270" t="b">
        <f t="shared" ca="1" si="468"/>
        <v>0</v>
      </c>
      <c r="E4270" s="13" cm="1">
        <f t="array" aca="1" ref="E4270" ca="1">IF(ISBLANK(INDIRECT(ADDRESS(ROW(B4270)+$N$5,COLUMN(B4270)))),"",(INDIRECT(ADDRESS(ROW(B4270)+$N$5,COLUMN(B4270)))/B4270-1))</f>
        <v>7.4943547356312035E-2</v>
      </c>
      <c r="F4270" s="5" t="str">
        <f t="shared" ca="1" si="472"/>
        <v>MAI</v>
      </c>
      <c r="G4270" s="11" t="str">
        <f t="shared" ca="1" si="469"/>
        <v>NESSUNO</v>
      </c>
      <c r="H4270" s="17" t="str" cm="1">
        <f t="array" aca="1" ref="H4270" ca="1">IF(F4270="MAI","NESSUNO",INDIRECT(ADDRESS(ROW()+$N$5,2)))</f>
        <v>NESSUNO</v>
      </c>
      <c r="I4270" s="11">
        <f t="shared" ca="1" si="470"/>
        <v>3.7423807487901968</v>
      </c>
      <c r="J4270" s="13">
        <f t="shared" ca="1" si="466"/>
        <v>1.993087612793552E-2</v>
      </c>
      <c r="K4270" s="13" t="b">
        <f t="shared" ca="1" si="471"/>
        <v>0</v>
      </c>
    </row>
    <row r="4271" spans="1:11" x14ac:dyDescent="0.2">
      <c r="A4271" s="5">
        <f>IndiciMSCI!A4271</f>
        <v>42866</v>
      </c>
      <c r="B4271" cm="1">
        <f t="array" ref="B4271">INDEX(IndiciMSCI!A:Y,ROW(),Sheet1!$O$2)</f>
        <v>188.53100000000001</v>
      </c>
      <c r="C4271">
        <f t="shared" ca="1" si="467"/>
        <v>171.8937</v>
      </c>
      <c r="D4271" t="b">
        <f t="shared" ca="1" si="468"/>
        <v>0</v>
      </c>
      <c r="E4271" s="13" cm="1">
        <f t="array" aca="1" ref="E4271" ca="1">IF(ISBLANK(INDIRECT(ADDRESS(ROW(B4271)+$N$5,COLUMN(B4271)))),"",(INDIRECT(ADDRESS(ROW(B4271)+$N$5,COLUMN(B4271)))/B4271-1))</f>
        <v>7.2868652900583974E-2</v>
      </c>
      <c r="F4271" s="5" t="str">
        <f t="shared" ca="1" si="472"/>
        <v>MAI</v>
      </c>
      <c r="G4271" s="11" t="str">
        <f t="shared" ca="1" si="469"/>
        <v>NESSUNO</v>
      </c>
      <c r="H4271" s="17" t="str" cm="1">
        <f t="array" aca="1" ref="H4271" ca="1">IF(F4271="MAI","NESSUNO",INDIRECT(ADDRESS(ROW()+$N$5,2)))</f>
        <v>NESSUNO</v>
      </c>
      <c r="I4271" s="11">
        <f t="shared" ca="1" si="470"/>
        <v>3.7575880072758139</v>
      </c>
      <c r="J4271" s="13">
        <f t="shared" ca="1" si="466"/>
        <v>1.993087612793553E-2</v>
      </c>
      <c r="K4271" s="13" t="b">
        <f t="shared" ca="1" si="471"/>
        <v>0</v>
      </c>
    </row>
    <row r="4272" spans="1:11" x14ac:dyDescent="0.2">
      <c r="A4272" s="5">
        <f>IndiciMSCI!A4272</f>
        <v>42867</v>
      </c>
      <c r="B4272" cm="1">
        <f t="array" ref="B4272">INDEX(IndiciMSCI!A:Y,ROW(),Sheet1!$O$2)</f>
        <v>187.65899999999999</v>
      </c>
      <c r="C4272">
        <f t="shared" ca="1" si="467"/>
        <v>171.8937</v>
      </c>
      <c r="D4272" t="b">
        <f t="shared" ca="1" si="468"/>
        <v>0</v>
      </c>
      <c r="E4272" s="13" cm="1">
        <f t="array" aca="1" ref="E4272" ca="1">IF(ISBLANK(INDIRECT(ADDRESS(ROW(B4272)+$N$5,COLUMN(B4272)))),"",(INDIRECT(ADDRESS(ROW(B4272)+$N$5,COLUMN(B4272)))/B4272-1))</f>
        <v>8.439776402943644E-2</v>
      </c>
      <c r="F4272" s="5" t="str">
        <f t="shared" ca="1" si="472"/>
        <v>MAI</v>
      </c>
      <c r="G4272" s="11" t="str">
        <f t="shared" ca="1" si="469"/>
        <v>NESSUNO</v>
      </c>
      <c r="H4272" s="17" t="str" cm="1">
        <f t="array" aca="1" ref="H4272" ca="1">IF(F4272="MAI","NESSUNO",INDIRECT(ADDRESS(ROW()+$N$5,2)))</f>
        <v>NESSUNO</v>
      </c>
      <c r="I4272" s="11">
        <f t="shared" ca="1" si="470"/>
        <v>3.7402082832922474</v>
      </c>
      <c r="J4272" s="13">
        <f t="shared" ca="1" si="466"/>
        <v>1.9930876127935499E-2</v>
      </c>
      <c r="K4272" s="13" t="b">
        <f t="shared" ca="1" si="471"/>
        <v>0</v>
      </c>
    </row>
    <row r="4273" spans="1:11" x14ac:dyDescent="0.2">
      <c r="A4273" s="5">
        <f>IndiciMSCI!A4273</f>
        <v>42870</v>
      </c>
      <c r="B4273" cm="1">
        <f t="array" ref="B4273">INDEX(IndiciMSCI!A:Y,ROW(),Sheet1!$O$2)</f>
        <v>186.005</v>
      </c>
      <c r="C4273">
        <f t="shared" ca="1" si="467"/>
        <v>171.8937</v>
      </c>
      <c r="D4273" t="b">
        <f t="shared" ca="1" si="468"/>
        <v>0</v>
      </c>
      <c r="E4273" s="13" cm="1">
        <f t="array" aca="1" ref="E4273" ca="1">IF(ISBLANK(INDIRECT(ADDRESS(ROW(B4273)+$N$5,COLUMN(B4273)))),"",(INDIRECT(ADDRESS(ROW(B4273)+$N$5,COLUMN(B4273)))/B4273-1))</f>
        <v>9.6529663181097458E-2</v>
      </c>
      <c r="F4273" s="5" t="str">
        <f t="shared" ca="1" si="472"/>
        <v>MAI</v>
      </c>
      <c r="G4273" s="11" t="str">
        <f t="shared" ca="1" si="469"/>
        <v>NESSUNO</v>
      </c>
      <c r="H4273" s="17" t="str" cm="1">
        <f t="array" aca="1" ref="H4273" ca="1">IF(F4273="MAI","NESSUNO",INDIRECT(ADDRESS(ROW()+$N$5,2)))</f>
        <v>NESSUNO</v>
      </c>
      <c r="I4273" s="11">
        <f t="shared" ca="1" si="470"/>
        <v>3.7072426141766357</v>
      </c>
      <c r="J4273" s="13">
        <f t="shared" ca="1" si="466"/>
        <v>1.9930876127935464E-2</v>
      </c>
      <c r="K4273" s="13" t="b">
        <f t="shared" ca="1" si="471"/>
        <v>0</v>
      </c>
    </row>
    <row r="4274" spans="1:11" x14ac:dyDescent="0.2">
      <c r="A4274" s="5">
        <f>IndiciMSCI!A4274</f>
        <v>42871</v>
      </c>
      <c r="B4274" cm="1">
        <f t="array" ref="B4274">INDEX(IndiciMSCI!A:Y,ROW(),Sheet1!$O$2)</f>
        <v>185.68299999999999</v>
      </c>
      <c r="C4274">
        <f t="shared" ca="1" si="467"/>
        <v>171.8937</v>
      </c>
      <c r="D4274" t="b">
        <f t="shared" ca="1" si="468"/>
        <v>0</v>
      </c>
      <c r="E4274" s="13" cm="1">
        <f t="array" aca="1" ref="E4274" ca="1">IF(ISBLANK(INDIRECT(ADDRESS(ROW(B4274)+$N$5,COLUMN(B4274)))),"",(INDIRECT(ADDRESS(ROW(B4274)+$N$5,COLUMN(B4274)))/B4274-1))</f>
        <v>0.10013302240915989</v>
      </c>
      <c r="F4274" s="5" t="str">
        <f t="shared" ca="1" si="472"/>
        <v>MAI</v>
      </c>
      <c r="G4274" s="11" t="str">
        <f t="shared" ca="1" si="469"/>
        <v>NESSUNO</v>
      </c>
      <c r="H4274" s="17" t="str" cm="1">
        <f t="array" aca="1" ref="H4274" ca="1">IF(F4274="MAI","NESSUNO",INDIRECT(ADDRESS(ROW()+$N$5,2)))</f>
        <v>NESSUNO</v>
      </c>
      <c r="I4274" s="11">
        <f t="shared" ca="1" si="470"/>
        <v>3.700824872063464</v>
      </c>
      <c r="J4274" s="13">
        <f t="shared" ca="1" si="466"/>
        <v>1.9930876127935589E-2</v>
      </c>
      <c r="K4274" s="13" t="b">
        <f t="shared" ca="1" si="471"/>
        <v>0</v>
      </c>
    </row>
    <row r="4275" spans="1:11" x14ac:dyDescent="0.2">
      <c r="A4275" s="5">
        <f>IndiciMSCI!A4275</f>
        <v>42872</v>
      </c>
      <c r="B4275" cm="1">
        <f t="array" ref="B4275">INDEX(IndiciMSCI!A:Y,ROW(),Sheet1!$O$2)</f>
        <v>186.41200000000001</v>
      </c>
      <c r="C4275">
        <f t="shared" ca="1" si="467"/>
        <v>171.8937</v>
      </c>
      <c r="D4275" t="b">
        <f t="shared" ca="1" si="468"/>
        <v>0</v>
      </c>
      <c r="E4275" s="13" cm="1">
        <f t="array" aca="1" ref="E4275" ca="1">IF(ISBLANK(INDIRECT(ADDRESS(ROW(B4275)+$N$5,COLUMN(B4275)))),"",(INDIRECT(ADDRESS(ROW(B4275)+$N$5,COLUMN(B4275)))/B4275-1))</f>
        <v>9.9559041263437953E-2</v>
      </c>
      <c r="F4275" s="5" t="str">
        <f t="shared" ca="1" si="472"/>
        <v>MAI</v>
      </c>
      <c r="G4275" s="11" t="str">
        <f t="shared" ca="1" si="469"/>
        <v>NESSUNO</v>
      </c>
      <c r="H4275" s="17" t="str" cm="1">
        <f t="array" aca="1" ref="H4275" ca="1">IF(F4275="MAI","NESSUNO",INDIRECT(ADDRESS(ROW()+$N$5,2)))</f>
        <v>NESSUNO</v>
      </c>
      <c r="I4275" s="11">
        <f t="shared" ca="1" si="470"/>
        <v>3.7153544807607091</v>
      </c>
      <c r="J4275" s="13">
        <f t="shared" ca="1" si="466"/>
        <v>1.9930876127935482E-2</v>
      </c>
      <c r="K4275" s="13" t="b">
        <f t="shared" ca="1" si="471"/>
        <v>0</v>
      </c>
    </row>
    <row r="4276" spans="1:11" x14ac:dyDescent="0.2">
      <c r="A4276" s="5">
        <f>IndiciMSCI!A4276</f>
        <v>42873</v>
      </c>
      <c r="B4276" cm="1">
        <f t="array" ref="B4276">INDEX(IndiciMSCI!A:Y,ROW(),Sheet1!$O$2)</f>
        <v>184.53100000000001</v>
      </c>
      <c r="C4276">
        <f t="shared" ca="1" si="467"/>
        <v>171.8937</v>
      </c>
      <c r="D4276" t="b">
        <f t="shared" ca="1" si="468"/>
        <v>0</v>
      </c>
      <c r="E4276" s="13" cm="1">
        <f t="array" aca="1" ref="E4276" ca="1">IF(ISBLANK(INDIRECT(ADDRESS(ROW(B4276)+$N$5,COLUMN(B4276)))),"",(INDIRECT(ADDRESS(ROW(B4276)+$N$5,COLUMN(B4276)))/B4276-1))</f>
        <v>0.11096780486747493</v>
      </c>
      <c r="F4276" s="5" t="str">
        <f t="shared" ca="1" si="472"/>
        <v>MAI</v>
      </c>
      <c r="G4276" s="11" t="str">
        <f t="shared" ca="1" si="469"/>
        <v>NESSUNO</v>
      </c>
      <c r="H4276" s="17" t="str" cm="1">
        <f t="array" aca="1" ref="H4276" ca="1">IF(F4276="MAI","NESSUNO",INDIRECT(ADDRESS(ROW()+$N$5,2)))</f>
        <v>NESSUNO</v>
      </c>
      <c r="I4276" s="11">
        <f t="shared" ca="1" si="470"/>
        <v>3.6778645027640664</v>
      </c>
      <c r="J4276" s="13">
        <f t="shared" ca="1" si="466"/>
        <v>1.9930876127935503E-2</v>
      </c>
      <c r="K4276" s="13" t="b">
        <f t="shared" ca="1" si="471"/>
        <v>0</v>
      </c>
    </row>
    <row r="4277" spans="1:11" x14ac:dyDescent="0.2">
      <c r="A4277" s="5">
        <f>IndiciMSCI!A4277</f>
        <v>42874</v>
      </c>
      <c r="B4277" cm="1">
        <f t="array" ref="B4277">INDEX(IndiciMSCI!A:Y,ROW(),Sheet1!$O$2)</f>
        <v>183.27500000000001</v>
      </c>
      <c r="C4277">
        <f t="shared" ca="1" si="467"/>
        <v>171.8937</v>
      </c>
      <c r="D4277" t="b">
        <f t="shared" ca="1" si="468"/>
        <v>0</v>
      </c>
      <c r="E4277" s="13" cm="1">
        <f t="array" aca="1" ref="E4277" ca="1">IF(ISBLANK(INDIRECT(ADDRESS(ROW(B4277)+$N$5,COLUMN(B4277)))),"",(INDIRECT(ADDRESS(ROW(B4277)+$N$5,COLUMN(B4277)))/B4277-1))</f>
        <v>0.12659118810530612</v>
      </c>
      <c r="F4277" s="5" t="str">
        <f t="shared" ca="1" si="472"/>
        <v>MAI</v>
      </c>
      <c r="G4277" s="11" t="str">
        <f t="shared" ca="1" si="469"/>
        <v>NESSUNO</v>
      </c>
      <c r="H4277" s="17" t="str" cm="1">
        <f t="array" aca="1" ref="H4277" ca="1">IF(F4277="MAI","NESSUNO",INDIRECT(ADDRESS(ROW()+$N$5,2)))</f>
        <v>NESSUNO</v>
      </c>
      <c r="I4277" s="11">
        <f t="shared" ca="1" si="470"/>
        <v>3.6528313223473958</v>
      </c>
      <c r="J4277" s="13">
        <f t="shared" ca="1" si="466"/>
        <v>1.9930876127935593E-2</v>
      </c>
      <c r="K4277" s="13" t="b">
        <f t="shared" ca="1" si="471"/>
        <v>0</v>
      </c>
    </row>
    <row r="4278" spans="1:11" x14ac:dyDescent="0.2">
      <c r="A4278" s="5">
        <f>IndiciMSCI!A4278</f>
        <v>42877</v>
      </c>
      <c r="B4278" cm="1">
        <f t="array" ref="B4278">INDEX(IndiciMSCI!A:Y,ROW(),Sheet1!$O$2)</f>
        <v>184.13900000000001</v>
      </c>
      <c r="C4278">
        <f t="shared" ca="1" si="467"/>
        <v>171.8937</v>
      </c>
      <c r="D4278" t="b">
        <f t="shared" ca="1" si="468"/>
        <v>0</v>
      </c>
      <c r="E4278" s="13" cm="1">
        <f t="array" aca="1" ref="E4278" ca="1">IF(ISBLANK(INDIRECT(ADDRESS(ROW(B4278)+$N$5,COLUMN(B4278)))),"",(INDIRECT(ADDRESS(ROW(B4278)+$N$5,COLUMN(B4278)))/B4278-1))</f>
        <v>0.11697141833071756</v>
      </c>
      <c r="F4278" s="5" t="str">
        <f t="shared" ca="1" si="472"/>
        <v>MAI</v>
      </c>
      <c r="G4278" s="11" t="str">
        <f t="shared" ca="1" si="469"/>
        <v>NESSUNO</v>
      </c>
      <c r="H4278" s="17" t="str" cm="1">
        <f t="array" aca="1" ref="H4278" ca="1">IF(F4278="MAI","NESSUNO",INDIRECT(ADDRESS(ROW()+$N$5,2)))</f>
        <v>NESSUNO</v>
      </c>
      <c r="I4278" s="11">
        <f t="shared" ca="1" si="470"/>
        <v>3.6700515993219085</v>
      </c>
      <c r="J4278" s="13">
        <f t="shared" ca="1" si="466"/>
        <v>1.9930876127935464E-2</v>
      </c>
      <c r="K4278" s="13" t="b">
        <f t="shared" ca="1" si="471"/>
        <v>0</v>
      </c>
    </row>
    <row r="4279" spans="1:11" x14ac:dyDescent="0.2">
      <c r="A4279" s="5">
        <f>IndiciMSCI!A4279</f>
        <v>42878</v>
      </c>
      <c r="B4279" cm="1">
        <f t="array" ref="B4279">INDEX(IndiciMSCI!A:Y,ROW(),Sheet1!$O$2)</f>
        <v>183.94399999999999</v>
      </c>
      <c r="C4279">
        <f t="shared" ca="1" si="467"/>
        <v>171.8937</v>
      </c>
      <c r="D4279" t="b">
        <f t="shared" ca="1" si="468"/>
        <v>0</v>
      </c>
      <c r="E4279" s="13" cm="1">
        <f t="array" aca="1" ref="E4279" ca="1">IF(ISBLANK(INDIRECT(ADDRESS(ROW(B4279)+$N$5,COLUMN(B4279)))),"",(INDIRECT(ADDRESS(ROW(B4279)+$N$5,COLUMN(B4279)))/B4279-1))</f>
        <v>0.11585047623189659</v>
      </c>
      <c r="F4279" s="5" t="str">
        <f t="shared" ca="1" si="472"/>
        <v>MAI</v>
      </c>
      <c r="G4279" s="11" t="str">
        <f t="shared" ca="1" si="469"/>
        <v>NESSUNO</v>
      </c>
      <c r="H4279" s="17" t="str" cm="1">
        <f t="array" aca="1" ref="H4279" ca="1">IF(F4279="MAI","NESSUNO",INDIRECT(ADDRESS(ROW()+$N$5,2)))</f>
        <v>NESSUNO</v>
      </c>
      <c r="I4279" s="11">
        <f t="shared" ca="1" si="470"/>
        <v>3.666165078476979</v>
      </c>
      <c r="J4279" s="13">
        <f t="shared" ca="1" si="466"/>
        <v>1.9930876127935565E-2</v>
      </c>
      <c r="K4279" s="13" t="b">
        <f t="shared" ca="1" si="471"/>
        <v>0</v>
      </c>
    </row>
    <row r="4280" spans="1:11" x14ac:dyDescent="0.2">
      <c r="A4280" s="5">
        <f>IndiciMSCI!A4280</f>
        <v>42879</v>
      </c>
      <c r="B4280" cm="1">
        <f t="array" ref="B4280">INDEX(IndiciMSCI!A:Y,ROW(),Sheet1!$O$2)</f>
        <v>184.334</v>
      </c>
      <c r="C4280">
        <f t="shared" ca="1" si="467"/>
        <v>171.8937</v>
      </c>
      <c r="D4280" t="b">
        <f t="shared" ca="1" si="468"/>
        <v>0</v>
      </c>
      <c r="E4280" s="13" cm="1">
        <f t="array" aca="1" ref="E4280" ca="1">IF(ISBLANK(INDIRECT(ADDRESS(ROW(B4280)+$N$5,COLUMN(B4280)))),"",(INDIRECT(ADDRESS(ROW(B4280)+$N$5,COLUMN(B4280)))/B4280-1))</f>
        <v>0.12159992188093338</v>
      </c>
      <c r="F4280" s="5" t="str">
        <f t="shared" ca="1" si="472"/>
        <v>MAI</v>
      </c>
      <c r="G4280" s="11" t="str">
        <f t="shared" ca="1" si="469"/>
        <v>NESSUNO</v>
      </c>
      <c r="H4280" s="17" t="str" cm="1">
        <f t="array" aca="1" ref="H4280" ca="1">IF(F4280="MAI","NESSUNO",INDIRECT(ADDRESS(ROW()+$N$5,2)))</f>
        <v>NESSUNO</v>
      </c>
      <c r="I4280" s="11">
        <f t="shared" ca="1" si="470"/>
        <v>3.6739381201668664</v>
      </c>
      <c r="J4280" s="13">
        <f t="shared" ca="1" si="466"/>
        <v>1.993087612793552E-2</v>
      </c>
      <c r="K4280" s="13" t="b">
        <f t="shared" ca="1" si="471"/>
        <v>0</v>
      </c>
    </row>
    <row r="4281" spans="1:11" x14ac:dyDescent="0.2">
      <c r="A4281" s="5">
        <f>IndiciMSCI!A4281</f>
        <v>42880</v>
      </c>
      <c r="B4281" cm="1">
        <f t="array" ref="B4281">INDEX(IndiciMSCI!A:Y,ROW(),Sheet1!$O$2)</f>
        <v>184.547</v>
      </c>
      <c r="C4281">
        <f t="shared" ca="1" si="467"/>
        <v>171.8937</v>
      </c>
      <c r="D4281" t="b">
        <f t="shared" ca="1" si="468"/>
        <v>0</v>
      </c>
      <c r="E4281" s="13" cm="1">
        <f t="array" aca="1" ref="E4281" ca="1">IF(ISBLANK(INDIRECT(ADDRESS(ROW(B4281)+$N$5,COLUMN(B4281)))),"",(INDIRECT(ADDRESS(ROW(B4281)+$N$5,COLUMN(B4281)))/B4281-1))</f>
        <v>0.1138463372474221</v>
      </c>
      <c r="F4281" s="5" t="str">
        <f t="shared" ca="1" si="472"/>
        <v>MAI</v>
      </c>
      <c r="G4281" s="11" t="str">
        <f t="shared" ca="1" si="469"/>
        <v>NESSUNO</v>
      </c>
      <c r="H4281" s="17" t="str" cm="1">
        <f t="array" aca="1" ref="H4281" ca="1">IF(F4281="MAI","NESSUNO",INDIRECT(ADDRESS(ROW()+$N$5,2)))</f>
        <v>NESSUNO</v>
      </c>
      <c r="I4281" s="11">
        <f t="shared" ca="1" si="470"/>
        <v>3.6781833967821171</v>
      </c>
      <c r="J4281" s="13">
        <f t="shared" ca="1" si="466"/>
        <v>1.9930876127935523E-2</v>
      </c>
      <c r="K4281" s="13" t="b">
        <f t="shared" ca="1" si="471"/>
        <v>0</v>
      </c>
    </row>
    <row r="4282" spans="1:11" x14ac:dyDescent="0.2">
      <c r="A4282" s="5">
        <f>IndiciMSCI!A4282</f>
        <v>42881</v>
      </c>
      <c r="B4282" cm="1">
        <f t="array" ref="B4282">INDEX(IndiciMSCI!A:Y,ROW(),Sheet1!$O$2)</f>
        <v>185.083</v>
      </c>
      <c r="C4282">
        <f t="shared" ca="1" si="467"/>
        <v>171.8937</v>
      </c>
      <c r="D4282" t="b">
        <f t="shared" ca="1" si="468"/>
        <v>0</v>
      </c>
      <c r="E4282" s="13" cm="1">
        <f t="array" aca="1" ref="E4282" ca="1">IF(ISBLANK(INDIRECT(ADDRESS(ROW(B4282)+$N$5,COLUMN(B4282)))),"",(INDIRECT(ADDRESS(ROW(B4282)+$N$5,COLUMN(B4282)))/B4282-1))</f>
        <v>0.11258192270494849</v>
      </c>
      <c r="F4282" s="5" t="str">
        <f t="shared" ca="1" si="472"/>
        <v>MAI</v>
      </c>
      <c r="G4282" s="11" t="str">
        <f t="shared" ca="1" si="469"/>
        <v>NESSUNO</v>
      </c>
      <c r="H4282" s="17" t="str" cm="1">
        <f t="array" aca="1" ref="H4282" ca="1">IF(F4282="MAI","NESSUNO",INDIRECT(ADDRESS(ROW()+$N$5,2)))</f>
        <v>NESSUNO</v>
      </c>
      <c r="I4282" s="11">
        <f t="shared" ca="1" si="470"/>
        <v>3.6888663463867033</v>
      </c>
      <c r="J4282" s="13">
        <f t="shared" ca="1" si="466"/>
        <v>1.9930876127935593E-2</v>
      </c>
      <c r="K4282" s="13" t="b">
        <f t="shared" ca="1" si="471"/>
        <v>0</v>
      </c>
    </row>
    <row r="4283" spans="1:11" x14ac:dyDescent="0.2">
      <c r="A4283" s="5">
        <f>IndiciMSCI!A4283</f>
        <v>42884</v>
      </c>
      <c r="B4283" cm="1">
        <f t="array" ref="B4283">INDEX(IndiciMSCI!A:Y,ROW(),Sheet1!$O$2)</f>
        <v>185.221</v>
      </c>
      <c r="C4283">
        <f t="shared" ca="1" si="467"/>
        <v>171.8937</v>
      </c>
      <c r="D4283" t="b">
        <f t="shared" ca="1" si="468"/>
        <v>0</v>
      </c>
      <c r="E4283" s="13" cm="1">
        <f t="array" aca="1" ref="E4283" ca="1">IF(ISBLANK(INDIRECT(ADDRESS(ROW(B4283)+$N$5,COLUMN(B4283)))),"",(INDIRECT(ADDRESS(ROW(B4283)+$N$5,COLUMN(B4283)))/B4283-1))</f>
        <v>0.11355083926768561</v>
      </c>
      <c r="F4283" s="5" t="str">
        <f t="shared" ca="1" si="472"/>
        <v>MAI</v>
      </c>
      <c r="G4283" s="11" t="str">
        <f t="shared" ca="1" si="469"/>
        <v>NESSUNO</v>
      </c>
      <c r="H4283" s="17" t="str" cm="1">
        <f t="array" aca="1" ref="H4283" ca="1">IF(F4283="MAI","NESSUNO",INDIRECT(ADDRESS(ROW()+$N$5,2)))</f>
        <v>NESSUNO</v>
      </c>
      <c r="I4283" s="11">
        <f t="shared" ca="1" si="470"/>
        <v>3.6916168072923483</v>
      </c>
      <c r="J4283" s="13">
        <f t="shared" ca="1" si="466"/>
        <v>1.9930876127935537E-2</v>
      </c>
      <c r="K4283" s="13" t="b">
        <f t="shared" ca="1" si="471"/>
        <v>0</v>
      </c>
    </row>
    <row r="4284" spans="1:11" x14ac:dyDescent="0.2">
      <c r="A4284" s="5">
        <f>IndiciMSCI!A4284</f>
        <v>42885</v>
      </c>
      <c r="B4284" cm="1">
        <f t="array" ref="B4284">INDEX(IndiciMSCI!A:Y,ROW(),Sheet1!$O$2)</f>
        <v>185.92599999999999</v>
      </c>
      <c r="C4284">
        <f t="shared" ca="1" si="467"/>
        <v>171.8937</v>
      </c>
      <c r="D4284" t="b">
        <f t="shared" ca="1" si="468"/>
        <v>0</v>
      </c>
      <c r="E4284" s="13" cm="1">
        <f t="array" aca="1" ref="E4284" ca="1">IF(ISBLANK(INDIRECT(ADDRESS(ROW(B4284)+$N$5,COLUMN(B4284)))),"",(INDIRECT(ADDRESS(ROW(B4284)+$N$5,COLUMN(B4284)))/B4284-1))</f>
        <v>0.11487903789679765</v>
      </c>
      <c r="F4284" s="5" t="str">
        <f t="shared" ca="1" si="472"/>
        <v>MAI</v>
      </c>
      <c r="G4284" s="11" t="str">
        <f t="shared" ca="1" si="469"/>
        <v>NESSUNO</v>
      </c>
      <c r="H4284" s="17" t="str" cm="1">
        <f t="array" aca="1" ref="H4284" ca="1">IF(F4284="MAI","NESSUNO",INDIRECT(ADDRESS(ROW()+$N$5,2)))</f>
        <v>NESSUNO</v>
      </c>
      <c r="I4284" s="11">
        <f t="shared" ca="1" si="470"/>
        <v>3.7056680749625457</v>
      </c>
      <c r="J4284" s="13">
        <f t="shared" ca="1" si="466"/>
        <v>1.9930876127935555E-2</v>
      </c>
      <c r="K4284" s="13" t="b">
        <f t="shared" ca="1" si="471"/>
        <v>0</v>
      </c>
    </row>
    <row r="4285" spans="1:11" x14ac:dyDescent="0.2">
      <c r="A4285" s="5">
        <f>IndiciMSCI!A4285</f>
        <v>42886</v>
      </c>
      <c r="B4285" cm="1">
        <f t="array" ref="B4285">INDEX(IndiciMSCI!A:Y,ROW(),Sheet1!$O$2)</f>
        <v>184.941</v>
      </c>
      <c r="C4285">
        <f t="shared" ca="1" si="467"/>
        <v>171.8937</v>
      </c>
      <c r="D4285" t="b">
        <f t="shared" ca="1" si="468"/>
        <v>0</v>
      </c>
      <c r="E4285" s="13" cm="1">
        <f t="array" aca="1" ref="E4285" ca="1">IF(ISBLANK(INDIRECT(ADDRESS(ROW(B4285)+$N$5,COLUMN(B4285)))),"",(INDIRECT(ADDRESS(ROW(B4285)+$N$5,COLUMN(B4285)))/B4285-1))</f>
        <v>9.9204611200328863E-2</v>
      </c>
      <c r="F4285" s="5" t="str">
        <f t="shared" ca="1" si="472"/>
        <v>MAI</v>
      </c>
      <c r="G4285" s="11" t="str">
        <f t="shared" ca="1" si="469"/>
        <v>NESSUNO</v>
      </c>
      <c r="H4285" s="17" t="str" cm="1">
        <f t="array" aca="1" ref="H4285" ca="1">IF(F4285="MAI","NESSUNO",INDIRECT(ADDRESS(ROW()+$N$5,2)))</f>
        <v>NESSUNO</v>
      </c>
      <c r="I4285" s="11">
        <f t="shared" ca="1" si="470"/>
        <v>3.6860361619765172</v>
      </c>
      <c r="J4285" s="13">
        <f t="shared" ca="1" si="466"/>
        <v>1.9930876127935489E-2</v>
      </c>
      <c r="K4285" s="13" t="b">
        <f t="shared" ca="1" si="471"/>
        <v>0</v>
      </c>
    </row>
    <row r="4286" spans="1:11" x14ac:dyDescent="0.2">
      <c r="A4286" s="5">
        <f>IndiciMSCI!A4286</f>
        <v>42887</v>
      </c>
      <c r="B4286" cm="1">
        <f t="array" ref="B4286">INDEX(IndiciMSCI!A:Y,ROW(),Sheet1!$O$2)</f>
        <v>186.148</v>
      </c>
      <c r="C4286">
        <f t="shared" ca="1" si="467"/>
        <v>171.8937</v>
      </c>
      <c r="D4286" t="b">
        <f t="shared" ca="1" si="468"/>
        <v>0</v>
      </c>
      <c r="E4286" s="13" cm="1">
        <f t="array" aca="1" ref="E4286" ca="1">IF(ISBLANK(INDIRECT(ADDRESS(ROW(B4286)+$N$5,COLUMN(B4286)))),"",(INDIRECT(ADDRESS(ROW(B4286)+$N$5,COLUMN(B4286)))/B4286-1))</f>
        <v>9.6525345424071318E-2</v>
      </c>
      <c r="F4286" s="5" t="str">
        <f t="shared" ca="1" si="472"/>
        <v>MAI</v>
      </c>
      <c r="G4286" s="11" t="str">
        <f t="shared" ca="1" si="469"/>
        <v>NESSUNO</v>
      </c>
      <c r="H4286" s="17" t="str" cm="1">
        <f t="array" aca="1" ref="H4286" ca="1">IF(F4286="MAI","NESSUNO",INDIRECT(ADDRESS(ROW()+$N$5,2)))</f>
        <v>NESSUNO</v>
      </c>
      <c r="I4286" s="11">
        <f t="shared" ca="1" si="470"/>
        <v>3.7100927294629571</v>
      </c>
      <c r="J4286" s="13">
        <f t="shared" ca="1" si="466"/>
        <v>1.9930876127935607E-2</v>
      </c>
      <c r="K4286" s="13" t="b">
        <f t="shared" ca="1" si="471"/>
        <v>0</v>
      </c>
    </row>
    <row r="4287" spans="1:11" x14ac:dyDescent="0.2">
      <c r="A4287" s="5">
        <f>IndiciMSCI!A4287</f>
        <v>42888</v>
      </c>
      <c r="B4287" cm="1">
        <f t="array" ref="B4287">INDEX(IndiciMSCI!A:Y,ROW(),Sheet1!$O$2)</f>
        <v>189.94499999999999</v>
      </c>
      <c r="C4287">
        <f t="shared" ca="1" si="467"/>
        <v>171.8937</v>
      </c>
      <c r="D4287" t="b">
        <f t="shared" ca="1" si="468"/>
        <v>0</v>
      </c>
      <c r="E4287" s="13" cm="1">
        <f t="array" aca="1" ref="E4287" ca="1">IF(ISBLANK(INDIRECT(ADDRESS(ROW(B4287)+$N$5,COLUMN(B4287)))),"",(INDIRECT(ADDRESS(ROW(B4287)+$N$5,COLUMN(B4287)))/B4287-1))</f>
        <v>6.7193134854826475E-2</v>
      </c>
      <c r="F4287" s="5" t="str">
        <f t="shared" ca="1" si="472"/>
        <v>MAI</v>
      </c>
      <c r="G4287" s="11" t="str">
        <f t="shared" ca="1" si="469"/>
        <v>NESSUNO</v>
      </c>
      <c r="H4287" s="17" t="str" cm="1">
        <f t="array" aca="1" ref="H4287" ca="1">IF(F4287="MAI","NESSUNO",INDIRECT(ADDRESS(ROW()+$N$5,2)))</f>
        <v>NESSUNO</v>
      </c>
      <c r="I4287" s="11">
        <f t="shared" ca="1" si="470"/>
        <v>3.7857702661207213</v>
      </c>
      <c r="J4287" s="13">
        <f t="shared" ca="1" si="466"/>
        <v>1.9930876127935569E-2</v>
      </c>
      <c r="K4287" s="13" t="b">
        <f t="shared" ca="1" si="471"/>
        <v>0</v>
      </c>
    </row>
    <row r="4288" spans="1:11" x14ac:dyDescent="0.2">
      <c r="A4288" s="5">
        <f>IndiciMSCI!A4288</f>
        <v>42891</v>
      </c>
      <c r="B4288" cm="1">
        <f t="array" ref="B4288">INDEX(IndiciMSCI!A:Y,ROW(),Sheet1!$O$2)</f>
        <v>189.91200000000001</v>
      </c>
      <c r="C4288">
        <f t="shared" ca="1" si="467"/>
        <v>171.8937</v>
      </c>
      <c r="D4288" t="b">
        <f t="shared" ca="1" si="468"/>
        <v>0</v>
      </c>
      <c r="E4288" s="13" cm="1">
        <f t="array" aca="1" ref="E4288" ca="1">IF(ISBLANK(INDIRECT(ADDRESS(ROW(B4288)+$N$5,COLUMN(B4288)))),"",(INDIRECT(ADDRESS(ROW(B4288)+$N$5,COLUMN(B4288)))/B4288-1))</f>
        <v>7.9047137621635288E-2</v>
      </c>
      <c r="F4288" s="5" t="str">
        <f t="shared" ca="1" si="472"/>
        <v>MAI</v>
      </c>
      <c r="G4288" s="11" t="str">
        <f t="shared" ca="1" si="469"/>
        <v>NESSUNO</v>
      </c>
      <c r="H4288" s="17" t="str" cm="1">
        <f t="array" aca="1" ref="H4288" ca="1">IF(F4288="MAI","NESSUNO",INDIRECT(ADDRESS(ROW()+$N$5,2)))</f>
        <v>NESSUNO</v>
      </c>
      <c r="I4288" s="11">
        <f t="shared" ca="1" si="470"/>
        <v>3.7851125472084846</v>
      </c>
      <c r="J4288" s="13">
        <f t="shared" ca="1" si="466"/>
        <v>1.9930876127935489E-2</v>
      </c>
      <c r="K4288" s="13" t="b">
        <f t="shared" ca="1" si="471"/>
        <v>0</v>
      </c>
    </row>
    <row r="4289" spans="1:11" x14ac:dyDescent="0.2">
      <c r="A4289" s="5">
        <f>IndiciMSCI!A4289</f>
        <v>42892</v>
      </c>
      <c r="B4289" cm="1">
        <f t="array" ref="B4289">INDEX(IndiciMSCI!A:Y,ROW(),Sheet1!$O$2)</f>
        <v>189.94499999999999</v>
      </c>
      <c r="C4289">
        <f t="shared" ca="1" si="467"/>
        <v>171.8937</v>
      </c>
      <c r="D4289" t="b">
        <f t="shared" ca="1" si="468"/>
        <v>0</v>
      </c>
      <c r="E4289" s="13" cm="1">
        <f t="array" aca="1" ref="E4289" ca="1">IF(ISBLANK(INDIRECT(ADDRESS(ROW(B4289)+$N$5,COLUMN(B4289)))),"",(INDIRECT(ADDRESS(ROW(B4289)+$N$5,COLUMN(B4289)))/B4289-1))</f>
        <v>8.0328516149411833E-2</v>
      </c>
      <c r="F4289" s="5" t="str">
        <f t="shared" ca="1" si="472"/>
        <v>MAI</v>
      </c>
      <c r="G4289" s="11" t="str">
        <f t="shared" ca="1" si="469"/>
        <v>NESSUNO</v>
      </c>
      <c r="H4289" s="17" t="str" cm="1">
        <f t="array" aca="1" ref="H4289" ca="1">IF(F4289="MAI","NESSUNO",INDIRECT(ADDRESS(ROW()+$N$5,2)))</f>
        <v>NESSUNO</v>
      </c>
      <c r="I4289" s="11">
        <f t="shared" ca="1" si="470"/>
        <v>3.7857702661207213</v>
      </c>
      <c r="J4289" s="13">
        <f t="shared" ca="1" si="466"/>
        <v>1.9930876127935569E-2</v>
      </c>
      <c r="K4289" s="13" t="b">
        <f t="shared" ca="1" si="471"/>
        <v>0</v>
      </c>
    </row>
    <row r="4290" spans="1:11" x14ac:dyDescent="0.2">
      <c r="A4290" s="5">
        <f>IndiciMSCI!A4290</f>
        <v>42893</v>
      </c>
      <c r="B4290" cm="1">
        <f t="array" ref="B4290">INDEX(IndiciMSCI!A:Y,ROW(),Sheet1!$O$2)</f>
        <v>190.065</v>
      </c>
      <c r="C4290">
        <f t="shared" ca="1" si="467"/>
        <v>171.8937</v>
      </c>
      <c r="D4290" t="b">
        <f t="shared" ca="1" si="468"/>
        <v>0</v>
      </c>
      <c r="E4290" s="13" cm="1">
        <f t="array" aca="1" ref="E4290" ca="1">IF(ISBLANK(INDIRECT(ADDRESS(ROW(B4290)+$N$5,COLUMN(B4290)))),"",(INDIRECT(ADDRESS(ROW(B4290)+$N$5,COLUMN(B4290)))/B4290-1))</f>
        <v>6.9444663667692641E-2</v>
      </c>
      <c r="F4290" s="5" t="str">
        <f t="shared" ca="1" si="472"/>
        <v>MAI</v>
      </c>
      <c r="G4290" s="11" t="str">
        <f t="shared" ca="1" si="469"/>
        <v>NESSUNO</v>
      </c>
      <c r="H4290" s="17" t="str" cm="1">
        <f t="array" aca="1" ref="H4290" ca="1">IF(F4290="MAI","NESSUNO",INDIRECT(ADDRESS(ROW()+$N$5,2)))</f>
        <v>NESSUNO</v>
      </c>
      <c r="I4290" s="11">
        <f t="shared" ca="1" si="470"/>
        <v>3.7881619712560735</v>
      </c>
      <c r="J4290" s="13">
        <f t="shared" ref="J4290:J4353" ca="1" si="473">IF(E4290="","",IF(F4290="MAI",I4290/B4290,(H4290-G4290+I4290)/G4290))</f>
        <v>1.9930876127935565E-2</v>
      </c>
      <c r="K4290" s="13" t="b">
        <f t="shared" ca="1" si="471"/>
        <v>0</v>
      </c>
    </row>
    <row r="4291" spans="1:11" x14ac:dyDescent="0.2">
      <c r="A4291" s="5">
        <f>IndiciMSCI!A4291</f>
        <v>42894</v>
      </c>
      <c r="B4291" cm="1">
        <f t="array" ref="B4291">INDEX(IndiciMSCI!A:Y,ROW(),Sheet1!$O$2)</f>
        <v>188.495</v>
      </c>
      <c r="C4291">
        <f t="shared" ref="C4291:C4354" ca="1" si="474">MAX(INDIRECT("B"&amp;ROW()&amp;":B"&amp;MAX(2,ROW()-$N$3)))*(1-$N$4)</f>
        <v>171.8937</v>
      </c>
      <c r="D4291" t="b">
        <f t="shared" ref="D4291:D4354" ca="1" si="475">B4291&lt;C4291</f>
        <v>0</v>
      </c>
      <c r="E4291" s="13" cm="1">
        <f t="array" aca="1" ref="E4291" ca="1">IF(ISBLANK(INDIRECT(ADDRESS(ROW(B4291)+$N$5,COLUMN(B4291)))),"",(INDIRECT(ADDRESS(ROW(B4291)+$N$5,COLUMN(B4291)))/B4291-1))</f>
        <v>8.2347011857078378E-2</v>
      </c>
      <c r="F4291" s="5" t="str">
        <f t="shared" ca="1" si="472"/>
        <v>MAI</v>
      </c>
      <c r="G4291" s="11" t="str">
        <f t="shared" ref="G4291:G4354" ca="1" si="476">IF(F4291="MAI","NESSUNO",INDEX(B:B,MATCH(F4291,A:A,0)))</f>
        <v>NESSUNO</v>
      </c>
      <c r="H4291" s="17" t="str" cm="1">
        <f t="array" aca="1" ref="H4291" ca="1">IF(F4291="MAI","NESSUNO",INDIRECT(ADDRESS(ROW()+$N$5,2)))</f>
        <v>NESSUNO</v>
      </c>
      <c r="I4291" s="11">
        <f t="shared" ref="I4291:I4354" ca="1" si="477">IF(F4291="MAI",B4291*(1+$N$6)^($N$5*(7/5)/365.25)-B4291, G4291*(1+$N$6)^((F4291-A4291)/365.25)-G4291)</f>
        <v>3.7568704957351997</v>
      </c>
      <c r="J4291" s="13">
        <f t="shared" ca="1" si="473"/>
        <v>1.9930876127935485E-2</v>
      </c>
      <c r="K4291" s="13" t="b">
        <f t="shared" ref="K4291:K4354" ca="1" si="478">IF(E4291="","",J4291&gt;E4291)</f>
        <v>0</v>
      </c>
    </row>
    <row r="4292" spans="1:11" x14ac:dyDescent="0.2">
      <c r="A4292" s="5">
        <f>IndiciMSCI!A4292</f>
        <v>42895</v>
      </c>
      <c r="B4292" cm="1">
        <f t="array" ref="B4292">INDEX(IndiciMSCI!A:Y,ROW(),Sheet1!$O$2)</f>
        <v>188.4</v>
      </c>
      <c r="C4292">
        <f t="shared" ca="1" si="474"/>
        <v>171.8937</v>
      </c>
      <c r="D4292" t="b">
        <f t="shared" ca="1" si="475"/>
        <v>0</v>
      </c>
      <c r="E4292" s="13" cm="1">
        <f t="array" aca="1" ref="E4292" ca="1">IF(ISBLANK(INDIRECT(ADDRESS(ROW(B4292)+$N$5,COLUMN(B4292)))),"",(INDIRECT(ADDRESS(ROW(B4292)+$N$5,COLUMN(B4292)))/B4292-1))</f>
        <v>8.9389596602972521E-2</v>
      </c>
      <c r="F4292" s="5" t="str">
        <f t="shared" ca="1" si="472"/>
        <v>MAI</v>
      </c>
      <c r="G4292" s="11" t="str">
        <f t="shared" ca="1" si="476"/>
        <v>NESSUNO</v>
      </c>
      <c r="H4292" s="17" t="str" cm="1">
        <f t="array" aca="1" ref="H4292" ca="1">IF(F4292="MAI","NESSUNO",INDIRECT(ADDRESS(ROW()+$N$5,2)))</f>
        <v>NESSUNO</v>
      </c>
      <c r="I4292" s="11">
        <f t="shared" ca="1" si="477"/>
        <v>3.754977062503059</v>
      </c>
      <c r="J4292" s="13">
        <f t="shared" ca="1" si="473"/>
        <v>1.9930876127935558E-2</v>
      </c>
      <c r="K4292" s="13" t="b">
        <f t="shared" ca="1" si="478"/>
        <v>0</v>
      </c>
    </row>
    <row r="4293" spans="1:11" x14ac:dyDescent="0.2">
      <c r="A4293" s="5">
        <f>IndiciMSCI!A4293</f>
        <v>42898</v>
      </c>
      <c r="B4293" cm="1">
        <f t="array" ref="B4293">INDEX(IndiciMSCI!A:Y,ROW(),Sheet1!$O$2)</f>
        <v>189.50800000000001</v>
      </c>
      <c r="C4293">
        <f t="shared" ca="1" si="474"/>
        <v>171.8937</v>
      </c>
      <c r="D4293" t="b">
        <f t="shared" ca="1" si="475"/>
        <v>0</v>
      </c>
      <c r="E4293" s="13" cm="1">
        <f t="array" aca="1" ref="E4293" ca="1">IF(ISBLANK(INDIRECT(ADDRESS(ROW(B4293)+$N$5,COLUMN(B4293)))),"",(INDIRECT(ADDRESS(ROW(B4293)+$N$5,COLUMN(B4293)))/B4293-1))</f>
        <v>7.7094370686197955E-2</v>
      </c>
      <c r="F4293" s="5" t="str">
        <f t="shared" ca="1" si="472"/>
        <v>MAI</v>
      </c>
      <c r="G4293" s="11" t="str">
        <f t="shared" ca="1" si="476"/>
        <v>NESSUNO</v>
      </c>
      <c r="H4293" s="17" t="str" cm="1">
        <f t="array" aca="1" ref="H4293" ca="1">IF(F4293="MAI","NESSUNO",INDIRECT(ADDRESS(ROW()+$N$5,2)))</f>
        <v>NESSUNO</v>
      </c>
      <c r="I4293" s="11">
        <f t="shared" ca="1" si="477"/>
        <v>3.777060473252817</v>
      </c>
      <c r="J4293" s="13">
        <f t="shared" ca="1" si="473"/>
        <v>1.9930876127935586E-2</v>
      </c>
      <c r="K4293" s="13" t="b">
        <f t="shared" ca="1" si="478"/>
        <v>0</v>
      </c>
    </row>
    <row r="4294" spans="1:11" x14ac:dyDescent="0.2">
      <c r="A4294" s="5">
        <f>IndiciMSCI!A4294</f>
        <v>42899</v>
      </c>
      <c r="B4294" cm="1">
        <f t="array" ref="B4294">INDEX(IndiciMSCI!A:Y,ROW(),Sheet1!$O$2)</f>
        <v>189.34800000000001</v>
      </c>
      <c r="C4294">
        <f t="shared" ca="1" si="474"/>
        <v>171.8937</v>
      </c>
      <c r="D4294" t="b">
        <f t="shared" ca="1" si="475"/>
        <v>0</v>
      </c>
      <c r="E4294" s="13" cm="1">
        <f t="array" aca="1" ref="E4294" ca="1">IF(ISBLANK(INDIRECT(ADDRESS(ROW(B4294)+$N$5,COLUMN(B4294)))),"",(INDIRECT(ADDRESS(ROW(B4294)+$N$5,COLUMN(B4294)))/B4294-1))</f>
        <v>7.9562498679679683E-2</v>
      </c>
      <c r="F4294" s="5" t="str">
        <f t="shared" ca="1" si="472"/>
        <v>MAI</v>
      </c>
      <c r="G4294" s="11" t="str">
        <f t="shared" ca="1" si="476"/>
        <v>NESSUNO</v>
      </c>
      <c r="H4294" s="17" t="str" cm="1">
        <f t="array" aca="1" ref="H4294" ca="1">IF(F4294="MAI","NESSUNO",INDIRECT(ADDRESS(ROW()+$N$5,2)))</f>
        <v>NESSUNO</v>
      </c>
      <c r="I4294" s="11">
        <f t="shared" ca="1" si="477"/>
        <v>3.773871533072338</v>
      </c>
      <c r="J4294" s="13">
        <f t="shared" ca="1" si="473"/>
        <v>1.9930876127935534E-2</v>
      </c>
      <c r="K4294" s="13" t="b">
        <f t="shared" ca="1" si="478"/>
        <v>0</v>
      </c>
    </row>
    <row r="4295" spans="1:11" x14ac:dyDescent="0.2">
      <c r="A4295" s="5">
        <f>IndiciMSCI!A4295</f>
        <v>42900</v>
      </c>
      <c r="B4295" cm="1">
        <f t="array" ref="B4295">INDEX(IndiciMSCI!A:Y,ROW(),Sheet1!$O$2)</f>
        <v>189.637</v>
      </c>
      <c r="C4295">
        <f t="shared" ca="1" si="474"/>
        <v>171.8937</v>
      </c>
      <c r="D4295" t="b">
        <f t="shared" ca="1" si="475"/>
        <v>0</v>
      </c>
      <c r="E4295" s="13" cm="1">
        <f t="array" aca="1" ref="E4295" ca="1">IF(ISBLANK(INDIRECT(ADDRESS(ROW(B4295)+$N$5,COLUMN(B4295)))),"",(INDIRECT(ADDRESS(ROW(B4295)+$N$5,COLUMN(B4295)))/B4295-1))</f>
        <v>8.2257154458254433E-2</v>
      </c>
      <c r="F4295" s="5" t="str">
        <f t="shared" ca="1" si="472"/>
        <v>MAI</v>
      </c>
      <c r="G4295" s="11" t="str">
        <f t="shared" ca="1" si="476"/>
        <v>NESSUNO</v>
      </c>
      <c r="H4295" s="17" t="str" cm="1">
        <f t="array" aca="1" ref="H4295" ca="1">IF(F4295="MAI","NESSUNO",INDIRECT(ADDRESS(ROW()+$N$5,2)))</f>
        <v>NESSUNO</v>
      </c>
      <c r="I4295" s="11">
        <f t="shared" ca="1" si="477"/>
        <v>3.7796315562733014</v>
      </c>
      <c r="J4295" s="13">
        <f t="shared" ca="1" si="473"/>
        <v>1.9930876127935485E-2</v>
      </c>
      <c r="K4295" s="13" t="b">
        <f t="shared" ca="1" si="478"/>
        <v>0</v>
      </c>
    </row>
    <row r="4296" spans="1:11" x14ac:dyDescent="0.2">
      <c r="A4296" s="5">
        <f>IndiciMSCI!A4296</f>
        <v>42901</v>
      </c>
      <c r="B4296" cm="1">
        <f t="array" ref="B4296">INDEX(IndiciMSCI!A:Y,ROW(),Sheet1!$O$2)</f>
        <v>188.536</v>
      </c>
      <c r="C4296">
        <f t="shared" ca="1" si="474"/>
        <v>171.8937</v>
      </c>
      <c r="D4296" t="b">
        <f t="shared" ca="1" si="475"/>
        <v>0</v>
      </c>
      <c r="E4296" s="13" cm="1">
        <f t="array" aca="1" ref="E4296" ca="1">IF(ISBLANK(INDIRECT(ADDRESS(ROW(B4296)+$N$5,COLUMN(B4296)))),"",(INDIRECT(ADDRESS(ROW(B4296)+$N$5,COLUMN(B4296)))/B4296-1))</f>
        <v>9.0900411592480967E-2</v>
      </c>
      <c r="F4296" s="5" t="str">
        <f t="shared" ca="1" si="472"/>
        <v>MAI</v>
      </c>
      <c r="G4296" s="11" t="str">
        <f t="shared" ca="1" si="476"/>
        <v>NESSUNO</v>
      </c>
      <c r="H4296" s="17" t="str" cm="1">
        <f t="array" aca="1" ref="H4296" ca="1">IF(F4296="MAI","NESSUNO",INDIRECT(ADDRESS(ROW()+$N$5,2)))</f>
        <v>NESSUNO</v>
      </c>
      <c r="I4296" s="11">
        <f t="shared" ca="1" si="477"/>
        <v>3.7576876616564618</v>
      </c>
      <c r="J4296" s="13">
        <f t="shared" ca="1" si="473"/>
        <v>1.9930876127935575E-2</v>
      </c>
      <c r="K4296" s="13" t="b">
        <f t="shared" ca="1" si="478"/>
        <v>0</v>
      </c>
    </row>
    <row r="4297" spans="1:11" x14ac:dyDescent="0.2">
      <c r="A4297" s="5">
        <f>IndiciMSCI!A4297</f>
        <v>42902</v>
      </c>
      <c r="B4297" cm="1">
        <f t="array" ref="B4297">INDEX(IndiciMSCI!A:Y,ROW(),Sheet1!$O$2)</f>
        <v>188.524</v>
      </c>
      <c r="C4297">
        <f t="shared" ca="1" si="474"/>
        <v>171.8937</v>
      </c>
      <c r="D4297" t="b">
        <f t="shared" ca="1" si="475"/>
        <v>0</v>
      </c>
      <c r="E4297" s="13" cm="1">
        <f t="array" aca="1" ref="E4297" ca="1">IF(ISBLANK(INDIRECT(ADDRESS(ROW(B4297)+$N$5,COLUMN(B4297)))),"",(INDIRECT(ADDRESS(ROW(B4297)+$N$5,COLUMN(B4297)))/B4297-1))</f>
        <v>9.6603085018353019E-2</v>
      </c>
      <c r="F4297" s="5" t="str">
        <f t="shared" ca="1" si="472"/>
        <v>MAI</v>
      </c>
      <c r="G4297" s="11" t="str">
        <f t="shared" ca="1" si="476"/>
        <v>NESSUNO</v>
      </c>
      <c r="H4297" s="17" t="str" cm="1">
        <f t="array" aca="1" ref="H4297" ca="1">IF(F4297="MAI","NESSUNO",INDIRECT(ADDRESS(ROW()+$N$5,2)))</f>
        <v>NESSUNO</v>
      </c>
      <c r="I4297" s="11">
        <f t="shared" ca="1" si="477"/>
        <v>3.7574484911429238</v>
      </c>
      <c r="J4297" s="13">
        <f t="shared" ca="1" si="473"/>
        <v>1.9930876127935562E-2</v>
      </c>
      <c r="K4297" s="13" t="b">
        <f t="shared" ca="1" si="478"/>
        <v>0</v>
      </c>
    </row>
    <row r="4298" spans="1:11" x14ac:dyDescent="0.2">
      <c r="A4298" s="5">
        <f>IndiciMSCI!A4298</f>
        <v>42905</v>
      </c>
      <c r="B4298" cm="1">
        <f t="array" ref="B4298">INDEX(IndiciMSCI!A:Y,ROW(),Sheet1!$O$2)</f>
        <v>189.16</v>
      </c>
      <c r="C4298">
        <f t="shared" ca="1" si="474"/>
        <v>171.8937</v>
      </c>
      <c r="D4298" t="b">
        <f t="shared" ca="1" si="475"/>
        <v>0</v>
      </c>
      <c r="E4298" s="13" cm="1">
        <f t="array" aca="1" ref="E4298" ca="1">IF(ISBLANK(INDIRECT(ADDRESS(ROW(B4298)+$N$5,COLUMN(B4298)))),"",(INDIRECT(ADDRESS(ROW(B4298)+$N$5,COLUMN(B4298)))/B4298-1))</f>
        <v>8.2395855360541503E-2</v>
      </c>
      <c r="F4298" s="5" t="str">
        <f t="shared" ca="1" si="472"/>
        <v>MAI</v>
      </c>
      <c r="G4298" s="11" t="str">
        <f t="shared" ca="1" si="476"/>
        <v>NESSUNO</v>
      </c>
      <c r="H4298" s="17" t="str" cm="1">
        <f t="array" aca="1" ref="H4298" ca="1">IF(F4298="MAI","NESSUNO",INDIRECT(ADDRESS(ROW()+$N$5,2)))</f>
        <v>NESSUNO</v>
      </c>
      <c r="I4298" s="11">
        <f t="shared" ca="1" si="477"/>
        <v>3.7701245283602987</v>
      </c>
      <c r="J4298" s="13">
        <f t="shared" ca="1" si="473"/>
        <v>1.9930876127935603E-2</v>
      </c>
      <c r="K4298" s="13" t="b">
        <f t="shared" ca="1" si="478"/>
        <v>0</v>
      </c>
    </row>
    <row r="4299" spans="1:11" x14ac:dyDescent="0.2">
      <c r="A4299" s="5">
        <f>IndiciMSCI!A4299</f>
        <v>42906</v>
      </c>
      <c r="B4299" cm="1">
        <f t="array" ref="B4299">INDEX(IndiciMSCI!A:Y,ROW(),Sheet1!$O$2)</f>
        <v>190.39699999999999</v>
      </c>
      <c r="C4299">
        <f t="shared" ca="1" si="474"/>
        <v>171.8937</v>
      </c>
      <c r="D4299" t="b">
        <f t="shared" ca="1" si="475"/>
        <v>0</v>
      </c>
      <c r="E4299" s="13" cm="1">
        <f t="array" aca="1" ref="E4299" ca="1">IF(ISBLANK(INDIRECT(ADDRESS(ROW(B4299)+$N$5,COLUMN(B4299)))),"",(INDIRECT(ADDRESS(ROW(B4299)+$N$5,COLUMN(B4299)))/B4299-1))</f>
        <v>6.9980094224173728E-2</v>
      </c>
      <c r="F4299" s="5" t="str">
        <f t="shared" ca="1" si="472"/>
        <v>MAI</v>
      </c>
      <c r="G4299" s="11" t="str">
        <f t="shared" ca="1" si="476"/>
        <v>NESSUNO</v>
      </c>
      <c r="H4299" s="17" t="str" cm="1">
        <f t="array" aca="1" ref="H4299" ca="1">IF(F4299="MAI","NESSUNO",INDIRECT(ADDRESS(ROW()+$N$5,2)))</f>
        <v>NESSUNO</v>
      </c>
      <c r="I4299" s="11">
        <f t="shared" ca="1" si="477"/>
        <v>3.7947790221305411</v>
      </c>
      <c r="J4299" s="13">
        <f t="shared" ca="1" si="473"/>
        <v>1.993087612793553E-2</v>
      </c>
      <c r="K4299" s="13" t="b">
        <f t="shared" ca="1" si="478"/>
        <v>0</v>
      </c>
    </row>
    <row r="4300" spans="1:11" x14ac:dyDescent="0.2">
      <c r="A4300" s="5">
        <f>IndiciMSCI!A4300</f>
        <v>42907</v>
      </c>
      <c r="B4300" cm="1">
        <f t="array" ref="B4300">INDEX(IndiciMSCI!A:Y,ROW(),Sheet1!$O$2)</f>
        <v>189.67599999999999</v>
      </c>
      <c r="C4300">
        <f t="shared" ca="1" si="474"/>
        <v>171.8937</v>
      </c>
      <c r="D4300" t="b">
        <f t="shared" ca="1" si="475"/>
        <v>0</v>
      </c>
      <c r="E4300" s="13" cm="1">
        <f t="array" aca="1" ref="E4300" ca="1">IF(ISBLANK(INDIRECT(ADDRESS(ROW(B4300)+$N$5,COLUMN(B4300)))),"",(INDIRECT(ADDRESS(ROW(B4300)+$N$5,COLUMN(B4300)))/B4300-1))</f>
        <v>7.6335435163120247E-2</v>
      </c>
      <c r="F4300" s="5" t="str">
        <f t="shared" ca="1" si="472"/>
        <v>MAI</v>
      </c>
      <c r="G4300" s="11" t="str">
        <f t="shared" ca="1" si="476"/>
        <v>NESSUNO</v>
      </c>
      <c r="H4300" s="17" t="str" cm="1">
        <f t="array" aca="1" ref="H4300" ca="1">IF(F4300="MAI","NESSUNO",INDIRECT(ADDRESS(ROW()+$N$5,2)))</f>
        <v>NESSUNO</v>
      </c>
      <c r="I4300" s="11">
        <f t="shared" ca="1" si="477"/>
        <v>3.780408860442293</v>
      </c>
      <c r="J4300" s="13">
        <f t="shared" ca="1" si="473"/>
        <v>1.9930876127935496E-2</v>
      </c>
      <c r="K4300" s="13" t="b">
        <f t="shared" ca="1" si="478"/>
        <v>0</v>
      </c>
    </row>
    <row r="4301" spans="1:11" x14ac:dyDescent="0.2">
      <c r="A4301" s="5">
        <f>IndiciMSCI!A4301</f>
        <v>42908</v>
      </c>
      <c r="B4301" cm="1">
        <f t="array" ref="B4301">INDEX(IndiciMSCI!A:Y,ROW(),Sheet1!$O$2)</f>
        <v>189.65299999999999</v>
      </c>
      <c r="C4301">
        <f t="shared" ca="1" si="474"/>
        <v>171.8937</v>
      </c>
      <c r="D4301" t="b">
        <f t="shared" ca="1" si="475"/>
        <v>0</v>
      </c>
      <c r="E4301" s="13" cm="1">
        <f t="array" aca="1" ref="E4301" ca="1">IF(ISBLANK(INDIRECT(ADDRESS(ROW(B4301)+$N$5,COLUMN(B4301)))),"",(INDIRECT(ADDRESS(ROW(B4301)+$N$5,COLUMN(B4301)))/B4301-1))</f>
        <v>7.4530853717051704E-2</v>
      </c>
      <c r="F4301" s="5" t="str">
        <f t="shared" ca="1" si="472"/>
        <v>MAI</v>
      </c>
      <c r="G4301" s="11" t="str">
        <f t="shared" ca="1" si="476"/>
        <v>NESSUNO</v>
      </c>
      <c r="H4301" s="17" t="str" cm="1">
        <f t="array" aca="1" ref="H4301" ca="1">IF(F4301="MAI","NESSUNO",INDIRECT(ADDRESS(ROW()+$N$5,2)))</f>
        <v>NESSUNO</v>
      </c>
      <c r="I4301" s="11">
        <f t="shared" ca="1" si="477"/>
        <v>3.7799504502913521</v>
      </c>
      <c r="J4301" s="13">
        <f t="shared" ca="1" si="473"/>
        <v>1.9930876127935506E-2</v>
      </c>
      <c r="K4301" s="13" t="b">
        <f t="shared" ca="1" si="478"/>
        <v>0</v>
      </c>
    </row>
    <row r="4302" spans="1:11" x14ac:dyDescent="0.2">
      <c r="A4302" s="5">
        <f>IndiciMSCI!A4302</f>
        <v>42909</v>
      </c>
      <c r="B4302" cm="1">
        <f t="array" ref="B4302">INDEX(IndiciMSCI!A:Y,ROW(),Sheet1!$O$2)</f>
        <v>189.25899999999999</v>
      </c>
      <c r="C4302">
        <f t="shared" ca="1" si="474"/>
        <v>171.8937</v>
      </c>
      <c r="D4302" t="b">
        <f t="shared" ca="1" si="475"/>
        <v>0</v>
      </c>
      <c r="E4302" s="13" cm="1">
        <f t="array" aca="1" ref="E4302" ca="1">IF(ISBLANK(INDIRECT(ADDRESS(ROW(B4302)+$N$5,COLUMN(B4302)))),"",(INDIRECT(ADDRESS(ROW(B4302)+$N$5,COLUMN(B4302)))/B4302-1))</f>
        <v>6.9898921583650075E-2</v>
      </c>
      <c r="F4302" s="5" t="str">
        <f t="shared" ca="1" si="472"/>
        <v>MAI</v>
      </c>
      <c r="G4302" s="11" t="str">
        <f t="shared" ca="1" si="476"/>
        <v>NESSUNO</v>
      </c>
      <c r="H4302" s="17" t="str" cm="1">
        <f t="array" aca="1" ref="H4302" ca="1">IF(F4302="MAI","NESSUNO",INDIRECT(ADDRESS(ROW()+$N$5,2)))</f>
        <v>NESSUNO</v>
      </c>
      <c r="I4302" s="11">
        <f t="shared" ca="1" si="477"/>
        <v>3.7720976850969521</v>
      </c>
      <c r="J4302" s="13">
        <f t="shared" ca="1" si="473"/>
        <v>1.9930876127935541E-2</v>
      </c>
      <c r="K4302" s="13" t="b">
        <f t="shared" ca="1" si="478"/>
        <v>0</v>
      </c>
    </row>
    <row r="4303" spans="1:11" x14ac:dyDescent="0.2">
      <c r="A4303" s="5">
        <f>IndiciMSCI!A4303</f>
        <v>42912</v>
      </c>
      <c r="B4303" cm="1">
        <f t="array" ref="B4303">INDEX(IndiciMSCI!A:Y,ROW(),Sheet1!$O$2)</f>
        <v>188.983</v>
      </c>
      <c r="C4303">
        <f t="shared" ca="1" si="474"/>
        <v>171.8937</v>
      </c>
      <c r="D4303" t="b">
        <f t="shared" ca="1" si="475"/>
        <v>0</v>
      </c>
      <c r="E4303" s="13" cm="1">
        <f t="array" aca="1" ref="E4303" ca="1">IF(ISBLANK(INDIRECT(ADDRESS(ROW(B4303)+$N$5,COLUMN(B4303)))),"",(INDIRECT(ADDRESS(ROW(B4303)+$N$5,COLUMN(B4303)))/B4303-1))</f>
        <v>6.0074186567045773E-2</v>
      </c>
      <c r="F4303" s="5" t="str">
        <f t="shared" ca="1" si="472"/>
        <v>MAI</v>
      </c>
      <c r="G4303" s="11" t="str">
        <f t="shared" ca="1" si="476"/>
        <v>NESSUNO</v>
      </c>
      <c r="H4303" s="17" t="str" cm="1">
        <f t="array" aca="1" ref="H4303" ca="1">IF(F4303="MAI","NESSUNO",INDIRECT(ADDRESS(ROW()+$N$5,2)))</f>
        <v>NESSUNO</v>
      </c>
      <c r="I4303" s="11">
        <f t="shared" ca="1" si="477"/>
        <v>3.7665967632856336</v>
      </c>
      <c r="J4303" s="13">
        <f t="shared" ca="1" si="473"/>
        <v>1.9930876127935496E-2</v>
      </c>
      <c r="K4303" s="13" t="b">
        <f t="shared" ca="1" si="478"/>
        <v>0</v>
      </c>
    </row>
    <row r="4304" spans="1:11" x14ac:dyDescent="0.2">
      <c r="A4304" s="5">
        <f>IndiciMSCI!A4304</f>
        <v>42913</v>
      </c>
      <c r="B4304" cm="1">
        <f t="array" ref="B4304">INDEX(IndiciMSCI!A:Y,ROW(),Sheet1!$O$2)</f>
        <v>187.02199999999999</v>
      </c>
      <c r="C4304">
        <f t="shared" ca="1" si="474"/>
        <v>171.8937</v>
      </c>
      <c r="D4304" t="b">
        <f t="shared" ca="1" si="475"/>
        <v>0</v>
      </c>
      <c r="E4304" s="13" cm="1">
        <f t="array" aca="1" ref="E4304" ca="1">IF(ISBLANK(INDIRECT(ADDRESS(ROW(B4304)+$N$5,COLUMN(B4304)))),"",(INDIRECT(ADDRESS(ROW(B4304)+$N$5,COLUMN(B4304)))/B4304-1))</f>
        <v>7.2552961683652217E-2</v>
      </c>
      <c r="F4304" s="5" t="str">
        <f t="shared" ca="1" si="472"/>
        <v>MAI</v>
      </c>
      <c r="G4304" s="11" t="str">
        <f t="shared" ca="1" si="476"/>
        <v>NESSUNO</v>
      </c>
      <c r="H4304" s="17" t="str" cm="1">
        <f t="array" aca="1" ref="H4304" ca="1">IF(F4304="MAI","NESSUNO",INDIRECT(ADDRESS(ROW()+$N$5,2)))</f>
        <v>NESSUNO</v>
      </c>
      <c r="I4304" s="11">
        <f t="shared" ca="1" si="477"/>
        <v>3.7275123151987657</v>
      </c>
      <c r="J4304" s="13">
        <f t="shared" ca="1" si="473"/>
        <v>1.9930876127935569E-2</v>
      </c>
      <c r="K4304" s="13" t="b">
        <f t="shared" ca="1" si="478"/>
        <v>0</v>
      </c>
    </row>
    <row r="4305" spans="1:11" x14ac:dyDescent="0.2">
      <c r="A4305" s="5">
        <f>IndiciMSCI!A4305</f>
        <v>42914</v>
      </c>
      <c r="B4305" cm="1">
        <f t="array" ref="B4305">INDEX(IndiciMSCI!A:Y,ROW(),Sheet1!$O$2)</f>
        <v>185.756</v>
      </c>
      <c r="C4305">
        <f t="shared" ca="1" si="474"/>
        <v>171.8937</v>
      </c>
      <c r="D4305" t="b">
        <f t="shared" ca="1" si="475"/>
        <v>0</v>
      </c>
      <c r="E4305" s="13" cm="1">
        <f t="array" aca="1" ref="E4305" ca="1">IF(ISBLANK(INDIRECT(ADDRESS(ROW(B4305)+$N$5,COLUMN(B4305)))),"",(INDIRECT(ADDRESS(ROW(B4305)+$N$5,COLUMN(B4305)))/B4305-1))</f>
        <v>8.1031029953271938E-2</v>
      </c>
      <c r="F4305" s="5" t="str">
        <f t="shared" ca="1" si="472"/>
        <v>MAI</v>
      </c>
      <c r="G4305" s="11" t="str">
        <f t="shared" ca="1" si="476"/>
        <v>NESSUNO</v>
      </c>
      <c r="H4305" s="17" t="str" cm="1">
        <f t="array" aca="1" ref="H4305" ca="1">IF(F4305="MAI","NESSUNO",INDIRECT(ADDRESS(ROW()+$N$5,2)))</f>
        <v>NESSUNO</v>
      </c>
      <c r="I4305" s="11">
        <f t="shared" ca="1" si="477"/>
        <v>3.7022798260207992</v>
      </c>
      <c r="J4305" s="13">
        <f t="shared" ca="1" si="473"/>
        <v>1.9930876127935569E-2</v>
      </c>
      <c r="K4305" s="13" t="b">
        <f t="shared" ca="1" si="478"/>
        <v>0</v>
      </c>
    </row>
    <row r="4306" spans="1:11" x14ac:dyDescent="0.2">
      <c r="A4306" s="5">
        <f>IndiciMSCI!A4306</f>
        <v>42915</v>
      </c>
      <c r="B4306" cm="1">
        <f t="array" ref="B4306">INDEX(IndiciMSCI!A:Y,ROW(),Sheet1!$O$2)</f>
        <v>184.976</v>
      </c>
      <c r="C4306">
        <f t="shared" ca="1" si="474"/>
        <v>171.8937</v>
      </c>
      <c r="D4306" t="b">
        <f t="shared" ca="1" si="475"/>
        <v>0</v>
      </c>
      <c r="E4306" s="13" cm="1">
        <f t="array" aca="1" ref="E4306" ca="1">IF(ISBLANK(INDIRECT(ADDRESS(ROW(B4306)+$N$5,COLUMN(B4306)))),"",(INDIRECT(ADDRESS(ROW(B4306)+$N$5,COLUMN(B4306)))/B4306-1))</f>
        <v>8.5957097136925897E-2</v>
      </c>
      <c r="F4306" s="5" t="str">
        <f t="shared" ca="1" si="472"/>
        <v>MAI</v>
      </c>
      <c r="G4306" s="11" t="str">
        <f t="shared" ca="1" si="476"/>
        <v>NESSUNO</v>
      </c>
      <c r="H4306" s="17" t="str" cm="1">
        <f t="array" aca="1" ref="H4306" ca="1">IF(F4306="MAI","NESSUNO",INDIRECT(ADDRESS(ROW()+$N$5,2)))</f>
        <v>NESSUNO</v>
      </c>
      <c r="I4306" s="11">
        <f t="shared" ca="1" si="477"/>
        <v>3.6867337426409961</v>
      </c>
      <c r="J4306" s="13">
        <f t="shared" ca="1" si="473"/>
        <v>1.9930876127935496E-2</v>
      </c>
      <c r="K4306" s="13" t="b">
        <f t="shared" ca="1" si="478"/>
        <v>0</v>
      </c>
    </row>
    <row r="4307" spans="1:11" x14ac:dyDescent="0.2">
      <c r="A4307" s="5">
        <f>IndiciMSCI!A4307</f>
        <v>42916</v>
      </c>
      <c r="B4307" cm="1">
        <f t="array" ref="B4307">INDEX(IndiciMSCI!A:Y,ROW(),Sheet1!$O$2)</f>
        <v>184.27199999999999</v>
      </c>
      <c r="C4307">
        <f t="shared" ca="1" si="474"/>
        <v>171.8937</v>
      </c>
      <c r="D4307" t="b">
        <f t="shared" ca="1" si="475"/>
        <v>0</v>
      </c>
      <c r="E4307" s="13" cm="1">
        <f t="array" aca="1" ref="E4307" ca="1">IF(ISBLANK(INDIRECT(ADDRESS(ROW(B4307)+$N$5,COLUMN(B4307)))),"",(INDIRECT(ADDRESS(ROW(B4307)+$N$5,COLUMN(B4307)))/B4307-1))</f>
        <v>7.9556308066336623E-2</v>
      </c>
      <c r="F4307" s="5" t="str">
        <f t="shared" ca="1" si="472"/>
        <v>MAI</v>
      </c>
      <c r="G4307" s="11" t="str">
        <f t="shared" ca="1" si="476"/>
        <v>NESSUNO</v>
      </c>
      <c r="H4307" s="17" t="str" cm="1">
        <f t="array" aca="1" ref="H4307" ca="1">IF(F4307="MAI","NESSUNO",INDIRECT(ADDRESS(ROW()+$N$5,2)))</f>
        <v>NESSUNO</v>
      </c>
      <c r="I4307" s="11">
        <f t="shared" ca="1" si="477"/>
        <v>3.672702405846934</v>
      </c>
      <c r="J4307" s="13">
        <f t="shared" ca="1" si="473"/>
        <v>1.993087612793552E-2</v>
      </c>
      <c r="K4307" s="13" t="b">
        <f t="shared" ca="1" si="478"/>
        <v>0</v>
      </c>
    </row>
    <row r="4308" spans="1:11" x14ac:dyDescent="0.2">
      <c r="A4308" s="5">
        <f>IndiciMSCI!A4308</f>
        <v>42919</v>
      </c>
      <c r="B4308" cm="1">
        <f t="array" ref="B4308">INDEX(IndiciMSCI!A:Y,ROW(),Sheet1!$O$2)</f>
        <v>183.595</v>
      </c>
      <c r="C4308">
        <f t="shared" ca="1" si="474"/>
        <v>171.8937</v>
      </c>
      <c r="D4308" t="b">
        <f t="shared" ca="1" si="475"/>
        <v>0</v>
      </c>
      <c r="E4308" s="13" cm="1">
        <f t="array" aca="1" ref="E4308" ca="1">IF(ISBLANK(INDIRECT(ADDRESS(ROW(B4308)+$N$5,COLUMN(B4308)))),"",(INDIRECT(ADDRESS(ROW(B4308)+$N$5,COLUMN(B4308)))/B4308-1))</f>
        <v>6.8983360113292758E-2</v>
      </c>
      <c r="F4308" s="5" t="str">
        <f t="shared" ca="1" si="472"/>
        <v>MAI</v>
      </c>
      <c r="G4308" s="11" t="str">
        <f t="shared" ca="1" si="476"/>
        <v>NESSUNO</v>
      </c>
      <c r="H4308" s="17" t="str" cm="1">
        <f t="array" aca="1" ref="H4308" ca="1">IF(F4308="MAI","NESSUNO",INDIRECT(ADDRESS(ROW()+$N$5,2)))</f>
        <v>NESSUNO</v>
      </c>
      <c r="I4308" s="11">
        <f t="shared" ca="1" si="477"/>
        <v>3.6592092027083254</v>
      </c>
      <c r="J4308" s="13">
        <f t="shared" ca="1" si="473"/>
        <v>1.9930876127935541E-2</v>
      </c>
      <c r="K4308" s="13" t="b">
        <f t="shared" ca="1" si="478"/>
        <v>0</v>
      </c>
    </row>
    <row r="4309" spans="1:11" x14ac:dyDescent="0.2">
      <c r="A4309" s="5">
        <f>IndiciMSCI!A4309</f>
        <v>42920</v>
      </c>
      <c r="B4309" cm="1">
        <f t="array" ref="B4309">INDEX(IndiciMSCI!A:Y,ROW(),Sheet1!$O$2)</f>
        <v>183.78</v>
      </c>
      <c r="C4309">
        <f t="shared" ca="1" si="474"/>
        <v>171.8937</v>
      </c>
      <c r="D4309" t="b">
        <f t="shared" ca="1" si="475"/>
        <v>0</v>
      </c>
      <c r="E4309" s="13" cm="1">
        <f t="array" aca="1" ref="E4309" ca="1">IF(ISBLANK(INDIRECT(ADDRESS(ROW(B4309)+$N$5,COLUMN(B4309)))),"",(INDIRECT(ADDRESS(ROW(B4309)+$N$5,COLUMN(B4309)))/B4309-1))</f>
        <v>6.4979867232560773E-2</v>
      </c>
      <c r="F4309" s="5" t="str">
        <f t="shared" ca="1" si="472"/>
        <v>MAI</v>
      </c>
      <c r="G4309" s="11" t="str">
        <f t="shared" ca="1" si="476"/>
        <v>NESSUNO</v>
      </c>
      <c r="H4309" s="17" t="str" cm="1">
        <f t="array" aca="1" ref="H4309" ca="1">IF(F4309="MAI","NESSUNO",INDIRECT(ADDRESS(ROW()+$N$5,2)))</f>
        <v>NESSUNO</v>
      </c>
      <c r="I4309" s="11">
        <f t="shared" ca="1" si="477"/>
        <v>3.6628964147919874</v>
      </c>
      <c r="J4309" s="13">
        <f t="shared" ca="1" si="473"/>
        <v>1.9930876127935506E-2</v>
      </c>
      <c r="K4309" s="13" t="b">
        <f t="shared" ca="1" si="478"/>
        <v>0</v>
      </c>
    </row>
    <row r="4310" spans="1:11" x14ac:dyDescent="0.2">
      <c r="A4310" s="5">
        <f>IndiciMSCI!A4310</f>
        <v>42921</v>
      </c>
      <c r="B4310" cm="1">
        <f t="array" ref="B4310">INDEX(IndiciMSCI!A:Y,ROW(),Sheet1!$O$2)</f>
        <v>184.917</v>
      </c>
      <c r="C4310">
        <f t="shared" ca="1" si="474"/>
        <v>171.8937</v>
      </c>
      <c r="D4310" t="b">
        <f t="shared" ca="1" si="475"/>
        <v>0</v>
      </c>
      <c r="E4310" s="13" cm="1">
        <f t="array" aca="1" ref="E4310" ca="1">IF(ISBLANK(INDIRECT(ADDRESS(ROW(B4310)+$N$5,COLUMN(B4310)))),"",(INDIRECT(ADDRESS(ROW(B4310)+$N$5,COLUMN(B4310)))/B4310-1))</f>
        <v>5.9345544217135116E-2</v>
      </c>
      <c r="F4310" s="5" t="str">
        <f t="shared" ca="1" si="472"/>
        <v>MAI</v>
      </c>
      <c r="G4310" s="11" t="str">
        <f t="shared" ca="1" si="476"/>
        <v>NESSUNO</v>
      </c>
      <c r="H4310" s="17" t="str" cm="1">
        <f t="array" aca="1" ref="H4310" ca="1">IF(F4310="MAI","NESSUNO",INDIRECT(ADDRESS(ROW()+$N$5,2)))</f>
        <v>NESSUNO</v>
      </c>
      <c r="I4310" s="11">
        <f t="shared" ca="1" si="477"/>
        <v>3.6855578209494695</v>
      </c>
      <c r="J4310" s="13">
        <f t="shared" ca="1" si="473"/>
        <v>1.993087612793561E-2</v>
      </c>
      <c r="K4310" s="13" t="b">
        <f t="shared" ca="1" si="478"/>
        <v>0</v>
      </c>
    </row>
    <row r="4311" spans="1:11" x14ac:dyDescent="0.2">
      <c r="A4311" s="5">
        <f>IndiciMSCI!A4311</f>
        <v>42922</v>
      </c>
      <c r="B4311" cm="1">
        <f t="array" ref="B4311">INDEX(IndiciMSCI!A:Y,ROW(),Sheet1!$O$2)</f>
        <v>183.35599999999999</v>
      </c>
      <c r="C4311">
        <f t="shared" ca="1" si="474"/>
        <v>171.8937</v>
      </c>
      <c r="D4311" t="b">
        <f t="shared" ca="1" si="475"/>
        <v>0</v>
      </c>
      <c r="E4311" s="13" cm="1">
        <f t="array" aca="1" ref="E4311" ca="1">IF(ISBLANK(INDIRECT(ADDRESS(ROW(B4311)+$N$5,COLUMN(B4311)))),"",(INDIRECT(ADDRESS(ROW(B4311)+$N$5,COLUMN(B4311)))/B4311-1))</f>
        <v>5.3796985100023953E-2</v>
      </c>
      <c r="F4311" s="5" t="str">
        <f t="shared" ca="1" si="472"/>
        <v>MAI</v>
      </c>
      <c r="G4311" s="11" t="str">
        <f t="shared" ca="1" si="476"/>
        <v>NESSUNO</v>
      </c>
      <c r="H4311" s="17" t="str" cm="1">
        <f t="array" aca="1" ref="H4311" ca="1">IF(F4311="MAI","NESSUNO",INDIRECT(ADDRESS(ROW()+$N$5,2)))</f>
        <v>NESSUNO</v>
      </c>
      <c r="I4311" s="11">
        <f t="shared" ca="1" si="477"/>
        <v>3.6544457233137564</v>
      </c>
      <c r="J4311" s="13">
        <f t="shared" ca="1" si="473"/>
        <v>1.9930876127935582E-2</v>
      </c>
      <c r="K4311" s="13" t="b">
        <f t="shared" ca="1" si="478"/>
        <v>0</v>
      </c>
    </row>
    <row r="4312" spans="1:11" x14ac:dyDescent="0.2">
      <c r="A4312" s="5">
        <f>IndiciMSCI!A4312</f>
        <v>42923</v>
      </c>
      <c r="B4312" cm="1">
        <f t="array" ref="B4312">INDEX(IndiciMSCI!A:Y,ROW(),Sheet1!$O$2)</f>
        <v>181.405</v>
      </c>
      <c r="C4312">
        <f t="shared" ca="1" si="474"/>
        <v>171.8937</v>
      </c>
      <c r="D4312" t="b">
        <f t="shared" ca="1" si="475"/>
        <v>0</v>
      </c>
      <c r="E4312" s="13" cm="1">
        <f t="array" aca="1" ref="E4312" ca="1">IF(ISBLANK(INDIRECT(ADDRESS(ROW(B4312)+$N$5,COLUMN(B4312)))),"",(INDIRECT(ADDRESS(ROW(B4312)+$N$5,COLUMN(B4312)))/B4312-1))</f>
        <v>7.1056475841349442E-2</v>
      </c>
      <c r="F4312" s="5" t="str">
        <f t="shared" ca="1" si="472"/>
        <v>MAI</v>
      </c>
      <c r="G4312" s="11" t="str">
        <f t="shared" ca="1" si="476"/>
        <v>NESSUNO</v>
      </c>
      <c r="H4312" s="17" t="str" cm="1">
        <f t="array" aca="1" ref="H4312" ca="1">IF(F4312="MAI","NESSUNO",INDIRECT(ADDRESS(ROW()+$N$5,2)))</f>
        <v>NESSUNO</v>
      </c>
      <c r="I4312" s="11">
        <f t="shared" ca="1" si="477"/>
        <v>3.6155605839881559</v>
      </c>
      <c r="J4312" s="13">
        <f t="shared" ca="1" si="473"/>
        <v>1.9930876127935593E-2</v>
      </c>
      <c r="K4312" s="13" t="b">
        <f t="shared" ca="1" si="478"/>
        <v>0</v>
      </c>
    </row>
    <row r="4313" spans="1:11" x14ac:dyDescent="0.2">
      <c r="A4313" s="5">
        <f>IndiciMSCI!A4313</f>
        <v>42926</v>
      </c>
      <c r="B4313" cm="1">
        <f t="array" ref="B4313">INDEX(IndiciMSCI!A:Y,ROW(),Sheet1!$O$2)</f>
        <v>182.06800000000001</v>
      </c>
      <c r="C4313">
        <f t="shared" ca="1" si="474"/>
        <v>171.8937</v>
      </c>
      <c r="D4313" t="b">
        <f t="shared" ca="1" si="475"/>
        <v>0</v>
      </c>
      <c r="E4313" s="13" cm="1">
        <f t="array" aca="1" ref="E4313" ca="1">IF(ISBLANK(INDIRECT(ADDRESS(ROW(B4313)+$N$5,COLUMN(B4313)))),"",(INDIRECT(ADDRESS(ROW(B4313)+$N$5,COLUMN(B4313)))/B4313-1))</f>
        <v>7.6520860337895735E-2</v>
      </c>
      <c r="F4313" s="5" t="str">
        <f t="shared" ca="1" si="472"/>
        <v>MAI</v>
      </c>
      <c r="G4313" s="11" t="str">
        <f t="shared" ca="1" si="476"/>
        <v>NESSUNO</v>
      </c>
      <c r="H4313" s="17" t="str" cm="1">
        <f t="array" aca="1" ref="H4313" ca="1">IF(F4313="MAI","NESSUNO",INDIRECT(ADDRESS(ROW()+$N$5,2)))</f>
        <v>NESSUNO</v>
      </c>
      <c r="I4313" s="11">
        <f t="shared" ca="1" si="477"/>
        <v>3.6287747548609559</v>
      </c>
      <c r="J4313" s="13">
        <f t="shared" ca="1" si="473"/>
        <v>1.9930876127935471E-2</v>
      </c>
      <c r="K4313" s="13" t="b">
        <f t="shared" ca="1" si="478"/>
        <v>0</v>
      </c>
    </row>
    <row r="4314" spans="1:11" x14ac:dyDescent="0.2">
      <c r="A4314" s="5">
        <f>IndiciMSCI!A4314</f>
        <v>42927</v>
      </c>
      <c r="B4314" cm="1">
        <f t="array" ref="B4314">INDEX(IndiciMSCI!A:Y,ROW(),Sheet1!$O$2)</f>
        <v>182.333</v>
      </c>
      <c r="C4314">
        <f t="shared" ca="1" si="474"/>
        <v>171.8937</v>
      </c>
      <c r="D4314" t="b">
        <f t="shared" ca="1" si="475"/>
        <v>0</v>
      </c>
      <c r="E4314" s="13" cm="1">
        <f t="array" aca="1" ref="E4314" ca="1">IF(ISBLANK(INDIRECT(ADDRESS(ROW(B4314)+$N$5,COLUMN(B4314)))),"",(INDIRECT(ADDRESS(ROW(B4314)+$N$5,COLUMN(B4314)))/B4314-1))</f>
        <v>7.7336521638979194E-2</v>
      </c>
      <c r="F4314" s="5" t="str">
        <f t="shared" ca="1" si="472"/>
        <v>MAI</v>
      </c>
      <c r="G4314" s="11" t="str">
        <f t="shared" ca="1" si="476"/>
        <v>NESSUNO</v>
      </c>
      <c r="H4314" s="17" t="str" cm="1">
        <f t="array" aca="1" ref="H4314" ca="1">IF(F4314="MAI","NESSUNO",INDIRECT(ADDRESS(ROW()+$N$5,2)))</f>
        <v>NESSUNO</v>
      </c>
      <c r="I4314" s="11">
        <f t="shared" ca="1" si="477"/>
        <v>3.6340564370348716</v>
      </c>
      <c r="J4314" s="13">
        <f t="shared" ca="1" si="473"/>
        <v>1.9930876127935544E-2</v>
      </c>
      <c r="K4314" s="13" t="b">
        <f t="shared" ca="1" si="478"/>
        <v>0</v>
      </c>
    </row>
    <row r="4315" spans="1:11" x14ac:dyDescent="0.2">
      <c r="A4315" s="5">
        <f>IndiciMSCI!A4315</f>
        <v>42928</v>
      </c>
      <c r="B4315" cm="1">
        <f t="array" ref="B4315">INDEX(IndiciMSCI!A:Y,ROW(),Sheet1!$O$2)</f>
        <v>183.74700000000001</v>
      </c>
      <c r="C4315">
        <f t="shared" ca="1" si="474"/>
        <v>171.8937</v>
      </c>
      <c r="D4315" t="b">
        <f t="shared" ca="1" si="475"/>
        <v>0</v>
      </c>
      <c r="E4315" s="13" cm="1">
        <f t="array" aca="1" ref="E4315" ca="1">IF(ISBLANK(INDIRECT(ADDRESS(ROW(B4315)+$N$5,COLUMN(B4315)))),"",(INDIRECT(ADDRESS(ROW(B4315)+$N$5,COLUMN(B4315)))/B4315-1))</f>
        <v>5.9864922964728562E-2</v>
      </c>
      <c r="F4315" s="5" t="str">
        <f t="shared" ca="1" si="472"/>
        <v>MAI</v>
      </c>
      <c r="G4315" s="11" t="str">
        <f t="shared" ca="1" si="476"/>
        <v>NESSUNO</v>
      </c>
      <c r="H4315" s="17" t="str" cm="1">
        <f t="array" aca="1" ref="H4315" ca="1">IF(F4315="MAI","NESSUNO",INDIRECT(ADDRESS(ROW()+$N$5,2)))</f>
        <v>NESSUNO</v>
      </c>
      <c r="I4315" s="11">
        <f t="shared" ca="1" si="477"/>
        <v>3.662238695879779</v>
      </c>
      <c r="J4315" s="13">
        <f t="shared" ca="1" si="473"/>
        <v>1.9930876127935579E-2</v>
      </c>
      <c r="K4315" s="13" t="b">
        <f t="shared" ca="1" si="478"/>
        <v>0</v>
      </c>
    </row>
    <row r="4316" spans="1:11" x14ac:dyDescent="0.2">
      <c r="A4316" s="5">
        <f>IndiciMSCI!A4316</f>
        <v>42929</v>
      </c>
      <c r="B4316" cm="1">
        <f t="array" ref="B4316">INDEX(IndiciMSCI!A:Y,ROW(),Sheet1!$O$2)</f>
        <v>183.376</v>
      </c>
      <c r="C4316">
        <f t="shared" ca="1" si="474"/>
        <v>171.8937</v>
      </c>
      <c r="D4316" t="b">
        <f t="shared" ca="1" si="475"/>
        <v>0</v>
      </c>
      <c r="E4316" s="13" cm="1">
        <f t="array" aca="1" ref="E4316" ca="1">IF(ISBLANK(INDIRECT(ADDRESS(ROW(B4316)+$N$5,COLUMN(B4316)))),"",(INDIRECT(ADDRESS(ROW(B4316)+$N$5,COLUMN(B4316)))/B4316-1))</f>
        <v>5.99914928889278E-2</v>
      </c>
      <c r="F4316" s="5" t="str">
        <f t="shared" ca="1" si="472"/>
        <v>MAI</v>
      </c>
      <c r="G4316" s="11" t="str">
        <f t="shared" ca="1" si="476"/>
        <v>NESSUNO</v>
      </c>
      <c r="H4316" s="17" t="str" cm="1">
        <f t="array" aca="1" ref="H4316" ca="1">IF(F4316="MAI","NESSUNO",INDIRECT(ADDRESS(ROW()+$N$5,2)))</f>
        <v>NESSUNO</v>
      </c>
      <c r="I4316" s="11">
        <f t="shared" ca="1" si="477"/>
        <v>3.6548443408363198</v>
      </c>
      <c r="J4316" s="13">
        <f t="shared" ca="1" si="473"/>
        <v>1.9930876127935607E-2</v>
      </c>
      <c r="K4316" s="13" t="b">
        <f t="shared" ca="1" si="478"/>
        <v>0</v>
      </c>
    </row>
    <row r="4317" spans="1:11" x14ac:dyDescent="0.2">
      <c r="A4317" s="5">
        <f>IndiciMSCI!A4317</f>
        <v>42930</v>
      </c>
      <c r="B4317" cm="1">
        <f t="array" ref="B4317">INDEX(IndiciMSCI!A:Y,ROW(),Sheet1!$O$2)</f>
        <v>184.57900000000001</v>
      </c>
      <c r="C4317">
        <f t="shared" ca="1" si="474"/>
        <v>171.8937</v>
      </c>
      <c r="D4317" t="b">
        <f t="shared" ca="1" si="475"/>
        <v>0</v>
      </c>
      <c r="E4317" s="13" cm="1">
        <f t="array" aca="1" ref="E4317" ca="1">IF(ISBLANK(INDIRECT(ADDRESS(ROW(B4317)+$N$5,COLUMN(B4317)))),"",(INDIRECT(ADDRESS(ROW(B4317)+$N$5,COLUMN(B4317)))/B4317-1))</f>
        <v>6.7694591475736754E-2</v>
      </c>
      <c r="F4317" s="5" t="str">
        <f t="shared" ca="1" si="472"/>
        <v>MAI</v>
      </c>
      <c r="G4317" s="11" t="str">
        <f t="shared" ca="1" si="476"/>
        <v>NESSUNO</v>
      </c>
      <c r="H4317" s="17" t="str" cm="1">
        <f t="array" aca="1" ref="H4317" ca="1">IF(F4317="MAI","NESSUNO",INDIRECT(ADDRESS(ROW()+$N$5,2)))</f>
        <v>NESSUNO</v>
      </c>
      <c r="I4317" s="11">
        <f t="shared" ca="1" si="477"/>
        <v>3.6788211848182186</v>
      </c>
      <c r="J4317" s="13">
        <f t="shared" ca="1" si="473"/>
        <v>1.9930876127935565E-2</v>
      </c>
      <c r="K4317" s="13" t="b">
        <f t="shared" ca="1" si="478"/>
        <v>0</v>
      </c>
    </row>
    <row r="4318" spans="1:11" x14ac:dyDescent="0.2">
      <c r="A4318" s="5">
        <f>IndiciMSCI!A4318</f>
        <v>42933</v>
      </c>
      <c r="B4318" cm="1">
        <f t="array" ref="B4318">INDEX(IndiciMSCI!A:Y,ROW(),Sheet1!$O$2)</f>
        <v>183.90700000000001</v>
      </c>
      <c r="C4318">
        <f t="shared" ca="1" si="474"/>
        <v>171.8937</v>
      </c>
      <c r="D4318" t="b">
        <f t="shared" ca="1" si="475"/>
        <v>0</v>
      </c>
      <c r="E4318" s="13" cm="1">
        <f t="array" aca="1" ref="E4318" ca="1">IF(ISBLANK(INDIRECT(ADDRESS(ROW(B4318)+$N$5,COLUMN(B4318)))),"",(INDIRECT(ADDRESS(ROW(B4318)+$N$5,COLUMN(B4318)))/B4318-1))</f>
        <v>6.8028949414649764E-2</v>
      </c>
      <c r="F4318" s="5" t="str">
        <f t="shared" ca="1" si="472"/>
        <v>MAI</v>
      </c>
      <c r="G4318" s="11" t="str">
        <f t="shared" ca="1" si="476"/>
        <v>NESSUNO</v>
      </c>
      <c r="H4318" s="17" t="str" cm="1">
        <f t="array" aca="1" ref="H4318" ca="1">IF(F4318="MAI","NESSUNO",INDIRECT(ADDRESS(ROW()+$N$5,2)))</f>
        <v>NESSUNO</v>
      </c>
      <c r="I4318" s="11">
        <f t="shared" ca="1" si="477"/>
        <v>3.6654276360602296</v>
      </c>
      <c r="J4318" s="13">
        <f t="shared" ca="1" si="473"/>
        <v>1.9930876127935475E-2</v>
      </c>
      <c r="K4318" s="13" t="b">
        <f t="shared" ca="1" si="478"/>
        <v>0</v>
      </c>
    </row>
    <row r="4319" spans="1:11" x14ac:dyDescent="0.2">
      <c r="A4319" s="5">
        <f>IndiciMSCI!A4319</f>
        <v>42934</v>
      </c>
      <c r="B4319" cm="1">
        <f t="array" ref="B4319">INDEX(IndiciMSCI!A:Y,ROW(),Sheet1!$O$2)</f>
        <v>183.13300000000001</v>
      </c>
      <c r="C4319">
        <f t="shared" ca="1" si="474"/>
        <v>171.8937</v>
      </c>
      <c r="D4319" t="b">
        <f t="shared" ca="1" si="475"/>
        <v>0</v>
      </c>
      <c r="E4319" s="13" cm="1">
        <f t="array" aca="1" ref="E4319" ca="1">IF(ISBLANK(INDIRECT(ADDRESS(ROW(B4319)+$N$5,COLUMN(B4319)))),"",(INDIRECT(ADDRESS(ROW(B4319)+$N$5,COLUMN(B4319)))/B4319-1))</f>
        <v>7.8724205904997957E-2</v>
      </c>
      <c r="F4319" s="5" t="str">
        <f t="shared" ca="1" si="472"/>
        <v>MAI</v>
      </c>
      <c r="G4319" s="11" t="str">
        <f t="shared" ca="1" si="476"/>
        <v>NESSUNO</v>
      </c>
      <c r="H4319" s="17" t="str" cm="1">
        <f t="array" aca="1" ref="H4319" ca="1">IF(F4319="MAI","NESSUNO",INDIRECT(ADDRESS(ROW()+$N$5,2)))</f>
        <v>NESSUNO</v>
      </c>
      <c r="I4319" s="11">
        <f t="shared" ca="1" si="477"/>
        <v>3.6500011379372097</v>
      </c>
      <c r="J4319" s="13">
        <f t="shared" ca="1" si="473"/>
        <v>1.9930876127935485E-2</v>
      </c>
      <c r="K4319" s="13" t="b">
        <f t="shared" ca="1" si="478"/>
        <v>0</v>
      </c>
    </row>
    <row r="4320" spans="1:11" x14ac:dyDescent="0.2">
      <c r="A4320" s="5">
        <f>IndiciMSCI!A4320</f>
        <v>42935</v>
      </c>
      <c r="B4320" cm="1">
        <f t="array" ref="B4320">INDEX(IndiciMSCI!A:Y,ROW(),Sheet1!$O$2)</f>
        <v>184.398</v>
      </c>
      <c r="C4320">
        <f t="shared" ca="1" si="474"/>
        <v>171.8937</v>
      </c>
      <c r="D4320" t="b">
        <f t="shared" ca="1" si="475"/>
        <v>0</v>
      </c>
      <c r="E4320" s="13" cm="1">
        <f t="array" aca="1" ref="E4320" ca="1">IF(ISBLANK(INDIRECT(ADDRESS(ROW(B4320)+$N$5,COLUMN(B4320)))),"",(INDIRECT(ADDRESS(ROW(B4320)+$N$5,COLUMN(B4320)))/B4320-1))</f>
        <v>7.8867449755420482E-2</v>
      </c>
      <c r="F4320" s="5" t="str">
        <f t="shared" ca="1" si="472"/>
        <v>MAI</v>
      </c>
      <c r="G4320" s="11" t="str">
        <f t="shared" ca="1" si="476"/>
        <v>NESSUNO</v>
      </c>
      <c r="H4320" s="17" t="str" cm="1">
        <f t="array" aca="1" ref="H4320" ca="1">IF(F4320="MAI","NESSUNO",INDIRECT(ADDRESS(ROW()+$N$5,2)))</f>
        <v>NESSUNO</v>
      </c>
      <c r="I4320" s="11">
        <f t="shared" ca="1" si="477"/>
        <v>3.6752136962390693</v>
      </c>
      <c r="J4320" s="13">
        <f t="shared" ca="1" si="473"/>
        <v>1.9930876127935603E-2</v>
      </c>
      <c r="K4320" s="13" t="b">
        <f t="shared" ca="1" si="478"/>
        <v>0</v>
      </c>
    </row>
    <row r="4321" spans="1:11" x14ac:dyDescent="0.2">
      <c r="A4321" s="5">
        <f>IndiciMSCI!A4321</f>
        <v>42936</v>
      </c>
      <c r="B4321" cm="1">
        <f t="array" ref="B4321">INDEX(IndiciMSCI!A:Y,ROW(),Sheet1!$O$2)</f>
        <v>183.697</v>
      </c>
      <c r="C4321">
        <f t="shared" ca="1" si="474"/>
        <v>171.8937</v>
      </c>
      <c r="D4321" t="b">
        <f t="shared" ca="1" si="475"/>
        <v>0</v>
      </c>
      <c r="E4321" s="13" cm="1">
        <f t="array" aca="1" ref="E4321" ca="1">IF(ISBLANK(INDIRECT(ADDRESS(ROW(B4321)+$N$5,COLUMN(B4321)))),"",(INDIRECT(ADDRESS(ROW(B4321)+$N$5,COLUMN(B4321)))/B4321-1))</f>
        <v>8.4220210455260514E-2</v>
      </c>
      <c r="F4321" s="5" t="str">
        <f t="shared" ca="1" si="472"/>
        <v>MAI</v>
      </c>
      <c r="G4321" s="11" t="str">
        <f t="shared" ca="1" si="476"/>
        <v>NESSUNO</v>
      </c>
      <c r="H4321" s="17" t="str" cm="1">
        <f t="array" aca="1" ref="H4321" ca="1">IF(F4321="MAI","NESSUNO",INDIRECT(ADDRESS(ROW()+$N$5,2)))</f>
        <v>NESSUNO</v>
      </c>
      <c r="I4321" s="11">
        <f t="shared" ca="1" si="477"/>
        <v>3.6612421520733847</v>
      </c>
      <c r="J4321" s="13">
        <f t="shared" ca="1" si="473"/>
        <v>1.9930876127935593E-2</v>
      </c>
      <c r="K4321" s="13" t="b">
        <f t="shared" ca="1" si="478"/>
        <v>0</v>
      </c>
    </row>
    <row r="4322" spans="1:11" x14ac:dyDescent="0.2">
      <c r="A4322" s="5">
        <f>IndiciMSCI!A4322</f>
        <v>42937</v>
      </c>
      <c r="B4322" cm="1">
        <f t="array" ref="B4322">INDEX(IndiciMSCI!A:Y,ROW(),Sheet1!$O$2)</f>
        <v>183.96600000000001</v>
      </c>
      <c r="C4322">
        <f t="shared" ca="1" si="474"/>
        <v>171.8937</v>
      </c>
      <c r="D4322" t="b">
        <f t="shared" ca="1" si="475"/>
        <v>0</v>
      </c>
      <c r="E4322" s="13" cm="1">
        <f t="array" aca="1" ref="E4322" ca="1">IF(ISBLANK(INDIRECT(ADDRESS(ROW(B4322)+$N$5,COLUMN(B4322)))),"",(INDIRECT(ADDRESS(ROW(B4322)+$N$5,COLUMN(B4322)))/B4322-1))</f>
        <v>8.1841209788765301E-2</v>
      </c>
      <c r="F4322" s="5" t="str">
        <f t="shared" ca="1" si="472"/>
        <v>MAI</v>
      </c>
      <c r="G4322" s="11" t="str">
        <f t="shared" ca="1" si="476"/>
        <v>NESSUNO</v>
      </c>
      <c r="H4322" s="17" t="str" cm="1">
        <f t="array" aca="1" ref="H4322" ca="1">IF(F4322="MAI","NESSUNO",INDIRECT(ADDRESS(ROW()+$N$5,2)))</f>
        <v>NESSUNO</v>
      </c>
      <c r="I4322" s="11">
        <f t="shared" ca="1" si="477"/>
        <v>3.6666035577517846</v>
      </c>
      <c r="J4322" s="13">
        <f t="shared" ca="1" si="473"/>
        <v>1.9930876127935513E-2</v>
      </c>
      <c r="K4322" s="13" t="b">
        <f t="shared" ca="1" si="478"/>
        <v>0</v>
      </c>
    </row>
    <row r="4323" spans="1:11" x14ac:dyDescent="0.2">
      <c r="A4323" s="5">
        <f>IndiciMSCI!A4323</f>
        <v>42940</v>
      </c>
      <c r="B4323" cm="1">
        <f t="array" ref="B4323">INDEX(IndiciMSCI!A:Y,ROW(),Sheet1!$O$2)</f>
        <v>183.03299999999999</v>
      </c>
      <c r="C4323">
        <f t="shared" ca="1" si="474"/>
        <v>171.8937</v>
      </c>
      <c r="D4323" t="b">
        <f t="shared" ca="1" si="475"/>
        <v>0</v>
      </c>
      <c r="E4323" s="13" cm="1">
        <f t="array" aca="1" ref="E4323" ca="1">IF(ISBLANK(INDIRECT(ADDRESS(ROW(B4323)+$N$5,COLUMN(B4323)))),"",(INDIRECT(ADDRESS(ROW(B4323)+$N$5,COLUMN(B4323)))/B4323-1))</f>
        <v>8.6836799921325758E-2</v>
      </c>
      <c r="F4323" s="5" t="str">
        <f t="shared" ca="1" si="472"/>
        <v>MAI</v>
      </c>
      <c r="G4323" s="11" t="str">
        <f t="shared" ca="1" si="476"/>
        <v>NESSUNO</v>
      </c>
      <c r="H4323" s="17" t="str" cm="1">
        <f t="array" aca="1" ref="H4323" ca="1">IF(F4323="MAI","NESSUNO",INDIRECT(ADDRESS(ROW()+$N$5,2)))</f>
        <v>NESSUNO</v>
      </c>
      <c r="I4323" s="11">
        <f t="shared" ca="1" si="477"/>
        <v>3.648008050324421</v>
      </c>
      <c r="J4323" s="13">
        <f t="shared" ca="1" si="473"/>
        <v>1.9930876127935516E-2</v>
      </c>
      <c r="K4323" s="13" t="b">
        <f t="shared" ca="1" si="478"/>
        <v>0</v>
      </c>
    </row>
    <row r="4324" spans="1:11" x14ac:dyDescent="0.2">
      <c r="A4324" s="5">
        <f>IndiciMSCI!A4324</f>
        <v>42941</v>
      </c>
      <c r="B4324" cm="1">
        <f t="array" ref="B4324">INDEX(IndiciMSCI!A:Y,ROW(),Sheet1!$O$2)</f>
        <v>181.55500000000001</v>
      </c>
      <c r="C4324">
        <f t="shared" ca="1" si="474"/>
        <v>171.8937</v>
      </c>
      <c r="D4324" t="b">
        <f t="shared" ca="1" si="475"/>
        <v>0</v>
      </c>
      <c r="E4324" s="13" cm="1">
        <f t="array" aca="1" ref="E4324" ca="1">IF(ISBLANK(INDIRECT(ADDRESS(ROW(B4324)+$N$5,COLUMN(B4324)))),"",(INDIRECT(ADDRESS(ROW(B4324)+$N$5,COLUMN(B4324)))/B4324-1))</f>
        <v>0.1032139021233236</v>
      </c>
      <c r="F4324" s="5" t="str">
        <f t="shared" ca="1" si="472"/>
        <v>MAI</v>
      </c>
      <c r="G4324" s="11" t="str">
        <f t="shared" ca="1" si="476"/>
        <v>NESSUNO</v>
      </c>
      <c r="H4324" s="17" t="str" cm="1">
        <f t="array" aca="1" ref="H4324" ca="1">IF(F4324="MAI","NESSUNO",INDIRECT(ADDRESS(ROW()+$N$5,2)))</f>
        <v>NESSUNO</v>
      </c>
      <c r="I4324" s="11">
        <f t="shared" ca="1" si="477"/>
        <v>3.618550215407339</v>
      </c>
      <c r="J4324" s="13">
        <f t="shared" ca="1" si="473"/>
        <v>1.9930876127935551E-2</v>
      </c>
      <c r="K4324" s="13" t="b">
        <f t="shared" ca="1" si="478"/>
        <v>0</v>
      </c>
    </row>
    <row r="4325" spans="1:11" x14ac:dyDescent="0.2">
      <c r="A4325" s="5">
        <f>IndiciMSCI!A4325</f>
        <v>42942</v>
      </c>
      <c r="B4325" cm="1">
        <f t="array" ref="B4325">INDEX(IndiciMSCI!A:Y,ROW(),Sheet1!$O$2)</f>
        <v>181.98099999999999</v>
      </c>
      <c r="C4325">
        <f t="shared" ca="1" si="474"/>
        <v>171.8937</v>
      </c>
      <c r="D4325" t="b">
        <f t="shared" ca="1" si="475"/>
        <v>0</v>
      </c>
      <c r="E4325" s="13" cm="1">
        <f t="array" aca="1" ref="E4325" ca="1">IF(ISBLANK(INDIRECT(ADDRESS(ROW(B4325)+$N$5,COLUMN(B4325)))),"",(INDIRECT(ADDRESS(ROW(B4325)+$N$5,COLUMN(B4325)))/B4325-1))</f>
        <v>0.10924766871266778</v>
      </c>
      <c r="F4325" s="5" t="str">
        <f t="shared" ca="1" si="472"/>
        <v>MAI</v>
      </c>
      <c r="G4325" s="11" t="str">
        <f t="shared" ca="1" si="476"/>
        <v>NESSUNO</v>
      </c>
      <c r="H4325" s="17" t="str" cm="1">
        <f t="array" aca="1" ref="H4325" ca="1">IF(F4325="MAI","NESSUNO",INDIRECT(ADDRESS(ROW()+$N$5,2)))</f>
        <v>NESSUNO</v>
      </c>
      <c r="I4325" s="11">
        <f t="shared" ca="1" si="477"/>
        <v>3.6270407686378405</v>
      </c>
      <c r="J4325" s="13">
        <f t="shared" ca="1" si="473"/>
        <v>1.9930876127935558E-2</v>
      </c>
      <c r="K4325" s="13" t="b">
        <f t="shared" ca="1" si="478"/>
        <v>0</v>
      </c>
    </row>
    <row r="4326" spans="1:11" x14ac:dyDescent="0.2">
      <c r="A4326" s="5">
        <f>IndiciMSCI!A4326</f>
        <v>42943</v>
      </c>
      <c r="B4326" cm="1">
        <f t="array" ref="B4326">INDEX(IndiciMSCI!A:Y,ROW(),Sheet1!$O$2)</f>
        <v>182.816</v>
      </c>
      <c r="C4326">
        <f t="shared" ca="1" si="474"/>
        <v>171.8937</v>
      </c>
      <c r="D4326" t="b">
        <f t="shared" ca="1" si="475"/>
        <v>0</v>
      </c>
      <c r="E4326" s="13" cm="1">
        <f t="array" aca="1" ref="E4326" ca="1">IF(ISBLANK(INDIRECT(ADDRESS(ROW(B4326)+$N$5,COLUMN(B4326)))),"",(INDIRECT(ADDRESS(ROW(B4326)+$N$5,COLUMN(B4326)))/B4326-1))</f>
        <v>0.10980439348853488</v>
      </c>
      <c r="F4326" s="5" t="str">
        <f t="shared" ca="1" si="472"/>
        <v>MAI</v>
      </c>
      <c r="G4326" s="11" t="str">
        <f t="shared" ca="1" si="476"/>
        <v>NESSUNO</v>
      </c>
      <c r="H4326" s="17" t="str" cm="1">
        <f t="array" aca="1" ref="H4326" ca="1">IF(F4326="MAI","NESSUNO",INDIRECT(ADDRESS(ROW()+$N$5,2)))</f>
        <v>NESSUNO</v>
      </c>
      <c r="I4326" s="11">
        <f t="shared" ca="1" si="477"/>
        <v>3.6436830502046575</v>
      </c>
      <c r="J4326" s="13">
        <f t="shared" ca="1" si="473"/>
        <v>1.9930876127935506E-2</v>
      </c>
      <c r="K4326" s="13" t="b">
        <f t="shared" ca="1" si="478"/>
        <v>0</v>
      </c>
    </row>
    <row r="4327" spans="1:11" x14ac:dyDescent="0.2">
      <c r="A4327" s="5">
        <f>IndiciMSCI!A4327</f>
        <v>42944</v>
      </c>
      <c r="B4327" cm="1">
        <f t="array" ref="B4327">INDEX(IndiciMSCI!A:Y,ROW(),Sheet1!$O$2)</f>
        <v>181.96600000000001</v>
      </c>
      <c r="C4327">
        <f t="shared" ca="1" si="474"/>
        <v>171.8937</v>
      </c>
      <c r="D4327" t="b">
        <f t="shared" ca="1" si="475"/>
        <v>0</v>
      </c>
      <c r="E4327" s="13" cm="1">
        <f t="array" aca="1" ref="E4327" ca="1">IF(ISBLANK(INDIRECT(ADDRESS(ROW(B4327)+$N$5,COLUMN(B4327)))),"",(INDIRECT(ADDRESS(ROW(B4327)+$N$5,COLUMN(B4327)))/B4327-1))</f>
        <v>0.12286361188353867</v>
      </c>
      <c r="F4327" s="5" t="str">
        <f t="shared" ca="1" si="472"/>
        <v>MAI</v>
      </c>
      <c r="G4327" s="11" t="str">
        <f t="shared" ca="1" si="476"/>
        <v>NESSUNO</v>
      </c>
      <c r="H4327" s="17" t="str" cm="1">
        <f t="array" aca="1" ref="H4327" ca="1">IF(F4327="MAI","NESSUNO",INDIRECT(ADDRESS(ROW()+$N$5,2)))</f>
        <v>NESSUNO</v>
      </c>
      <c r="I4327" s="11">
        <f t="shared" ca="1" si="477"/>
        <v>3.6267418054959251</v>
      </c>
      <c r="J4327" s="13">
        <f t="shared" ca="1" si="473"/>
        <v>1.9930876127935575E-2</v>
      </c>
      <c r="K4327" s="13" t="b">
        <f t="shared" ca="1" si="478"/>
        <v>0</v>
      </c>
    </row>
    <row r="4328" spans="1:11" x14ac:dyDescent="0.2">
      <c r="A4328" s="5">
        <f>IndiciMSCI!A4328</f>
        <v>42947</v>
      </c>
      <c r="B4328" cm="1">
        <f t="array" ref="B4328">INDEX(IndiciMSCI!A:Y,ROW(),Sheet1!$O$2)</f>
        <v>181.869</v>
      </c>
      <c r="C4328">
        <f t="shared" ca="1" si="474"/>
        <v>171.8937</v>
      </c>
      <c r="D4328" t="b">
        <f t="shared" ca="1" si="475"/>
        <v>0</v>
      </c>
      <c r="E4328" s="13" cm="1">
        <f t="array" aca="1" ref="E4328" ca="1">IF(ISBLANK(INDIRECT(ADDRESS(ROW(B4328)+$N$5,COLUMN(B4328)))),"",(INDIRECT(ADDRESS(ROW(B4328)+$N$5,COLUMN(B4328)))/B4328-1))</f>
        <v>0.11239958431618358</v>
      </c>
      <c r="F4328" s="5" t="str">
        <f t="shared" ref="F4328:F4391" ca="1" si="479">IF(ISERROR(MATCH(TRUE,INDIRECT(ADDRESS(ROW(),4)&amp;":"&amp;ADDRESS(ROW()+$N$5,4)),0)),"MAI",INDEX(INDIRECT(ADDRESS(ROW(),1)&amp;":"&amp;ADDRESS(ROW()+$N$5,1)),MATCH(TRUE,INDIRECT(ADDRESS(ROW(),4)&amp;":"&amp;ADDRESS(ROW()+$N$5,4)),0)))</f>
        <v>MAI</v>
      </c>
      <c r="G4328" s="11" t="str">
        <f t="shared" ca="1" si="476"/>
        <v>NESSUNO</v>
      </c>
      <c r="H4328" s="17" t="str" cm="1">
        <f t="array" aca="1" ref="H4328" ca="1">IF(F4328="MAI","NESSUNO",INDIRECT(ADDRESS(ROW()+$N$5,2)))</f>
        <v>NESSUNO</v>
      </c>
      <c r="I4328" s="11">
        <f t="shared" ca="1" si="477"/>
        <v>3.6248085105115138</v>
      </c>
      <c r="J4328" s="13">
        <f t="shared" ca="1" si="473"/>
        <v>1.9930876127935569E-2</v>
      </c>
      <c r="K4328" s="13" t="b">
        <f t="shared" ca="1" si="478"/>
        <v>0</v>
      </c>
    </row>
    <row r="4329" spans="1:11" x14ac:dyDescent="0.2">
      <c r="A4329" s="5">
        <f>IndiciMSCI!A4329</f>
        <v>42948</v>
      </c>
      <c r="B4329" cm="1">
        <f t="array" ref="B4329">INDEX(IndiciMSCI!A:Y,ROW(),Sheet1!$O$2)</f>
        <v>183.322</v>
      </c>
      <c r="C4329">
        <f t="shared" ca="1" si="474"/>
        <v>171.8937</v>
      </c>
      <c r="D4329" t="b">
        <f t="shared" ca="1" si="475"/>
        <v>0</v>
      </c>
      <c r="E4329" s="13" cm="1">
        <f t="array" aca="1" ref="E4329" ca="1">IF(ISBLANK(INDIRECT(ADDRESS(ROW(B4329)+$N$5,COLUMN(B4329)))),"",(INDIRECT(ADDRESS(ROW(B4329)+$N$5,COLUMN(B4329)))/B4329-1))</f>
        <v>8.7158115228941568E-2</v>
      </c>
      <c r="F4329" s="5" t="str">
        <f t="shared" ca="1" si="479"/>
        <v>MAI</v>
      </c>
      <c r="G4329" s="11" t="str">
        <f t="shared" ca="1" si="476"/>
        <v>NESSUNO</v>
      </c>
      <c r="H4329" s="17" t="str" cm="1">
        <f t="array" aca="1" ref="H4329" ca="1">IF(F4329="MAI","NESSUNO",INDIRECT(ADDRESS(ROW()+$N$5,2)))</f>
        <v>NESSUNO</v>
      </c>
      <c r="I4329" s="11">
        <f t="shared" ca="1" si="477"/>
        <v>3.6537680735254128</v>
      </c>
      <c r="J4329" s="13">
        <f t="shared" ca="1" si="473"/>
        <v>1.9930876127935614E-2</v>
      </c>
      <c r="K4329" s="13" t="b">
        <f t="shared" ca="1" si="478"/>
        <v>0</v>
      </c>
    </row>
    <row r="4330" spans="1:11" x14ac:dyDescent="0.2">
      <c r="A4330" s="5">
        <f>IndiciMSCI!A4330</f>
        <v>42949</v>
      </c>
      <c r="B4330" cm="1">
        <f t="array" ref="B4330">INDEX(IndiciMSCI!A:Y,ROW(),Sheet1!$O$2)</f>
        <v>182.845</v>
      </c>
      <c r="C4330">
        <f t="shared" ca="1" si="474"/>
        <v>171.8937</v>
      </c>
      <c r="D4330" t="b">
        <f t="shared" ca="1" si="475"/>
        <v>0</v>
      </c>
      <c r="E4330" s="13" cm="1">
        <f t="array" aca="1" ref="E4330" ca="1">IF(ISBLANK(INDIRECT(ADDRESS(ROW(B4330)+$N$5,COLUMN(B4330)))),"",(INDIRECT(ADDRESS(ROW(B4330)+$N$5,COLUMN(B4330)))/B4330-1))</f>
        <v>0.10338264650386941</v>
      </c>
      <c r="F4330" s="5" t="str">
        <f t="shared" ca="1" si="479"/>
        <v>MAI</v>
      </c>
      <c r="G4330" s="11" t="str">
        <f t="shared" ca="1" si="476"/>
        <v>NESSUNO</v>
      </c>
      <c r="H4330" s="17" t="str" cm="1">
        <f t="array" aca="1" ref="H4330" ca="1">IF(F4330="MAI","NESSUNO",INDIRECT(ADDRESS(ROW()+$N$5,2)))</f>
        <v>NESSUNO</v>
      </c>
      <c r="I4330" s="11">
        <f t="shared" ca="1" si="477"/>
        <v>3.6442610456123816</v>
      </c>
      <c r="J4330" s="13">
        <f t="shared" ca="1" si="473"/>
        <v>1.9930876127935582E-2</v>
      </c>
      <c r="K4330" s="13" t="b">
        <f t="shared" ca="1" si="478"/>
        <v>0</v>
      </c>
    </row>
    <row r="4331" spans="1:11" x14ac:dyDescent="0.2">
      <c r="A4331" s="5">
        <f>IndiciMSCI!A4331</f>
        <v>42950</v>
      </c>
      <c r="B4331" cm="1">
        <f t="array" ref="B4331">INDEX(IndiciMSCI!A:Y,ROW(),Sheet1!$O$2)</f>
        <v>182.87700000000001</v>
      </c>
      <c r="C4331">
        <f t="shared" ca="1" si="474"/>
        <v>171.8937</v>
      </c>
      <c r="D4331" t="b">
        <f t="shared" ca="1" si="475"/>
        <v>0</v>
      </c>
      <c r="E4331" s="13" cm="1">
        <f t="array" aca="1" ref="E4331" ca="1">IF(ISBLANK(INDIRECT(ADDRESS(ROW(B4331)+$N$5,COLUMN(B4331)))),"",(INDIRECT(ADDRESS(ROW(B4331)+$N$5,COLUMN(B4331)))/B4331-1))</f>
        <v>0.10255526938871484</v>
      </c>
      <c r="F4331" s="5" t="str">
        <f t="shared" ca="1" si="479"/>
        <v>MAI</v>
      </c>
      <c r="G4331" s="11" t="str">
        <f t="shared" ca="1" si="476"/>
        <v>NESSUNO</v>
      </c>
      <c r="H4331" s="17" t="str" cm="1">
        <f t="array" aca="1" ref="H4331" ca="1">IF(F4331="MAI","NESSUNO",INDIRECT(ADDRESS(ROW()+$N$5,2)))</f>
        <v>NESSUNO</v>
      </c>
      <c r="I4331" s="11">
        <f t="shared" ca="1" si="477"/>
        <v>3.6448988336484547</v>
      </c>
      <c r="J4331" s="13">
        <f t="shared" ca="1" si="473"/>
        <v>1.9930876127935468E-2</v>
      </c>
      <c r="K4331" s="13" t="b">
        <f t="shared" ca="1" si="478"/>
        <v>0</v>
      </c>
    </row>
    <row r="4332" spans="1:11" x14ac:dyDescent="0.2">
      <c r="A4332" s="5">
        <f>IndiciMSCI!A4332</f>
        <v>42951</v>
      </c>
      <c r="B4332" cm="1">
        <f t="array" ref="B4332">INDEX(IndiciMSCI!A:Y,ROW(),Sheet1!$O$2)</f>
        <v>183.01</v>
      </c>
      <c r="C4332">
        <f t="shared" ca="1" si="474"/>
        <v>171.8937</v>
      </c>
      <c r="D4332" t="b">
        <f t="shared" ca="1" si="475"/>
        <v>0</v>
      </c>
      <c r="E4332" s="13" cm="1">
        <f t="array" aca="1" ref="E4332" ca="1">IF(ISBLANK(INDIRECT(ADDRESS(ROW(B4332)+$N$5,COLUMN(B4332)))),"",(INDIRECT(ADDRESS(ROW(B4332)+$N$5,COLUMN(B4332)))/B4332-1))</f>
        <v>0.10193432052893292</v>
      </c>
      <c r="F4332" s="5" t="str">
        <f t="shared" ca="1" si="479"/>
        <v>MAI</v>
      </c>
      <c r="G4332" s="11" t="str">
        <f t="shared" ca="1" si="476"/>
        <v>NESSUNO</v>
      </c>
      <c r="H4332" s="17" t="str" cm="1">
        <f t="array" aca="1" ref="H4332" ca="1">IF(F4332="MAI","NESSUNO",INDIRECT(ADDRESS(ROW()+$N$5,2)))</f>
        <v>NESSUNO</v>
      </c>
      <c r="I4332" s="11">
        <f t="shared" ca="1" si="477"/>
        <v>3.6475496401734802</v>
      </c>
      <c r="J4332" s="13">
        <f t="shared" ca="1" si="473"/>
        <v>1.9930876127935523E-2</v>
      </c>
      <c r="K4332" s="13" t="b">
        <f t="shared" ca="1" si="478"/>
        <v>0</v>
      </c>
    </row>
    <row r="4333" spans="1:11" x14ac:dyDescent="0.2">
      <c r="A4333" s="5">
        <f>IndiciMSCI!A4333</f>
        <v>42954</v>
      </c>
      <c r="B4333" cm="1">
        <f t="array" ref="B4333">INDEX(IndiciMSCI!A:Y,ROW(),Sheet1!$O$2)</f>
        <v>183.25800000000001</v>
      </c>
      <c r="C4333">
        <f t="shared" ca="1" si="474"/>
        <v>171.8937</v>
      </c>
      <c r="D4333" t="b">
        <f t="shared" ca="1" si="475"/>
        <v>0</v>
      </c>
      <c r="E4333" s="13" cm="1">
        <f t="array" aca="1" ref="E4333" ca="1">IF(ISBLANK(INDIRECT(ADDRESS(ROW(B4333)+$N$5,COLUMN(B4333)))),"",(INDIRECT(ADDRESS(ROW(B4333)+$N$5,COLUMN(B4333)))/B4333-1))</f>
        <v>9.5717513014438538E-2</v>
      </c>
      <c r="F4333" s="5" t="str">
        <f t="shared" ca="1" si="479"/>
        <v>MAI</v>
      </c>
      <c r="G4333" s="11" t="str">
        <f t="shared" ca="1" si="476"/>
        <v>NESSUNO</v>
      </c>
      <c r="H4333" s="17" t="str" cm="1">
        <f t="array" aca="1" ref="H4333" ca="1">IF(F4333="MAI","NESSUNO",INDIRECT(ADDRESS(ROW()+$N$5,2)))</f>
        <v>NESSUNO</v>
      </c>
      <c r="I4333" s="11">
        <f t="shared" ca="1" si="477"/>
        <v>3.6524924974532098</v>
      </c>
      <c r="J4333" s="13">
        <f t="shared" ca="1" si="473"/>
        <v>1.993087612793553E-2</v>
      </c>
      <c r="K4333" s="13" t="b">
        <f t="shared" ca="1" si="478"/>
        <v>0</v>
      </c>
    </row>
    <row r="4334" spans="1:11" x14ac:dyDescent="0.2">
      <c r="A4334" s="5">
        <f>IndiciMSCI!A4334</f>
        <v>42955</v>
      </c>
      <c r="B4334" cm="1">
        <f t="array" ref="B4334">INDEX(IndiciMSCI!A:Y,ROW(),Sheet1!$O$2)</f>
        <v>183.76400000000001</v>
      </c>
      <c r="C4334">
        <f t="shared" ca="1" si="474"/>
        <v>171.8937</v>
      </c>
      <c r="D4334" t="b">
        <f t="shared" ca="1" si="475"/>
        <v>0</v>
      </c>
      <c r="E4334" s="13" cm="1">
        <f t="array" aca="1" ref="E4334" ca="1">IF(ISBLANK(INDIRECT(ADDRESS(ROW(B4334)+$N$5,COLUMN(B4334)))),"",(INDIRECT(ADDRESS(ROW(B4334)+$N$5,COLUMN(B4334)))/B4334-1))</f>
        <v>0.10021549378550754</v>
      </c>
      <c r="F4334" s="5" t="str">
        <f t="shared" ca="1" si="479"/>
        <v>MAI</v>
      </c>
      <c r="G4334" s="11" t="str">
        <f t="shared" ca="1" si="476"/>
        <v>NESSUNO</v>
      </c>
      <c r="H4334" s="17" t="str" cm="1">
        <f t="array" aca="1" ref="H4334" ca="1">IF(F4334="MAI","NESSUNO",INDIRECT(ADDRESS(ROW()+$N$5,2)))</f>
        <v>NESSUNO</v>
      </c>
      <c r="I4334" s="11">
        <f t="shared" ca="1" si="477"/>
        <v>3.6625775207739366</v>
      </c>
      <c r="J4334" s="13">
        <f t="shared" ca="1" si="473"/>
        <v>1.9930876127935485E-2</v>
      </c>
      <c r="K4334" s="13" t="b">
        <f t="shared" ca="1" si="478"/>
        <v>0</v>
      </c>
    </row>
    <row r="4335" spans="1:11" x14ac:dyDescent="0.2">
      <c r="A4335" s="5">
        <f>IndiciMSCI!A4335</f>
        <v>42956</v>
      </c>
      <c r="B4335" cm="1">
        <f t="array" ref="B4335">INDEX(IndiciMSCI!A:Y,ROW(),Sheet1!$O$2)</f>
        <v>183.01499999999999</v>
      </c>
      <c r="C4335">
        <f t="shared" ca="1" si="474"/>
        <v>171.8937</v>
      </c>
      <c r="D4335" t="b">
        <f t="shared" ca="1" si="475"/>
        <v>0</v>
      </c>
      <c r="E4335" s="13" cm="1">
        <f t="array" aca="1" ref="E4335" ca="1">IF(ISBLANK(INDIRECT(ADDRESS(ROW(B4335)+$N$5,COLUMN(B4335)))),"",(INDIRECT(ADDRESS(ROW(B4335)+$N$5,COLUMN(B4335)))/B4335-1))</f>
        <v>0.10466355216785517</v>
      </c>
      <c r="F4335" s="5" t="str">
        <f t="shared" ca="1" si="479"/>
        <v>MAI</v>
      </c>
      <c r="G4335" s="11" t="str">
        <f t="shared" ca="1" si="476"/>
        <v>NESSUNO</v>
      </c>
      <c r="H4335" s="17" t="str" cm="1">
        <f t="array" aca="1" ref="H4335" ca="1">IF(F4335="MAI","NESSUNO",INDIRECT(ADDRESS(ROW()+$N$5,2)))</f>
        <v>NESSUNO</v>
      </c>
      <c r="I4335" s="11">
        <f t="shared" ca="1" si="477"/>
        <v>3.6476492945541281</v>
      </c>
      <c r="J4335" s="13">
        <f t="shared" ca="1" si="473"/>
        <v>1.9930876127935569E-2</v>
      </c>
      <c r="K4335" s="13" t="b">
        <f t="shared" ca="1" si="478"/>
        <v>0</v>
      </c>
    </row>
    <row r="4336" spans="1:11" x14ac:dyDescent="0.2">
      <c r="A4336" s="5">
        <f>IndiciMSCI!A4336</f>
        <v>42957</v>
      </c>
      <c r="B4336" cm="1">
        <f t="array" ref="B4336">INDEX(IndiciMSCI!A:Y,ROW(),Sheet1!$O$2)</f>
        <v>183.82400000000001</v>
      </c>
      <c r="C4336">
        <f t="shared" ca="1" si="474"/>
        <v>171.8937</v>
      </c>
      <c r="D4336" t="b">
        <f t="shared" ca="1" si="475"/>
        <v>0</v>
      </c>
      <c r="E4336" s="13" cm="1">
        <f t="array" aca="1" ref="E4336" ca="1">IF(ISBLANK(INDIRECT(ADDRESS(ROW(B4336)+$N$5,COLUMN(B4336)))),"",(INDIRECT(ADDRESS(ROW(B4336)+$N$5,COLUMN(B4336)))/B4336-1))</f>
        <v>9.9519105231090421E-2</v>
      </c>
      <c r="F4336" s="5" t="str">
        <f t="shared" ca="1" si="479"/>
        <v>MAI</v>
      </c>
      <c r="G4336" s="11" t="str">
        <f t="shared" ca="1" si="476"/>
        <v>NESSUNO</v>
      </c>
      <c r="H4336" s="17" t="str" cm="1">
        <f t="array" aca="1" ref="H4336" ca="1">IF(F4336="MAI","NESSUNO",INDIRECT(ADDRESS(ROW()+$N$5,2)))</f>
        <v>NESSUNO</v>
      </c>
      <c r="I4336" s="11">
        <f t="shared" ca="1" si="477"/>
        <v>3.6637733733416269</v>
      </c>
      <c r="J4336" s="13">
        <f t="shared" ca="1" si="473"/>
        <v>1.9930876127935562E-2</v>
      </c>
      <c r="K4336" s="13" t="b">
        <f t="shared" ca="1" si="478"/>
        <v>0</v>
      </c>
    </row>
    <row r="4337" spans="1:11" x14ac:dyDescent="0.2">
      <c r="A4337" s="5">
        <f>IndiciMSCI!A4337</f>
        <v>42958</v>
      </c>
      <c r="B4337" cm="1">
        <f t="array" ref="B4337">INDEX(IndiciMSCI!A:Y,ROW(),Sheet1!$O$2)</f>
        <v>183.53899999999999</v>
      </c>
      <c r="C4337">
        <f t="shared" ca="1" si="474"/>
        <v>171.8937</v>
      </c>
      <c r="D4337" t="b">
        <f t="shared" ca="1" si="475"/>
        <v>0</v>
      </c>
      <c r="E4337" s="13" cm="1">
        <f t="array" aca="1" ref="E4337" ca="1">IF(ISBLANK(INDIRECT(ADDRESS(ROW(B4337)+$N$5,COLUMN(B4337)))),"",(INDIRECT(ADDRESS(ROW(B4337)+$N$5,COLUMN(B4337)))/B4337-1))</f>
        <v>0.10399969488773508</v>
      </c>
      <c r="F4337" s="5" t="str">
        <f t="shared" ca="1" si="479"/>
        <v>MAI</v>
      </c>
      <c r="G4337" s="11" t="str">
        <f t="shared" ca="1" si="476"/>
        <v>NESSUNO</v>
      </c>
      <c r="H4337" s="17" t="str" cm="1">
        <f t="array" aca="1" ref="H4337" ca="1">IF(F4337="MAI","NESSUNO",INDIRECT(ADDRESS(ROW()+$N$5,2)))</f>
        <v>NESSUNO</v>
      </c>
      <c r="I4337" s="11">
        <f t="shared" ca="1" si="477"/>
        <v>3.6580930736451478</v>
      </c>
      <c r="J4337" s="13">
        <f t="shared" ca="1" si="473"/>
        <v>1.9930876127935468E-2</v>
      </c>
      <c r="K4337" s="13" t="b">
        <f t="shared" ca="1" si="478"/>
        <v>0</v>
      </c>
    </row>
    <row r="4338" spans="1:11" x14ac:dyDescent="0.2">
      <c r="A4338" s="5">
        <f>IndiciMSCI!A4338</f>
        <v>42961</v>
      </c>
      <c r="B4338" cm="1">
        <f t="array" ref="B4338">INDEX(IndiciMSCI!A:Y,ROW(),Sheet1!$O$2)</f>
        <v>181.173</v>
      </c>
      <c r="C4338">
        <f t="shared" ca="1" si="474"/>
        <v>171.8937</v>
      </c>
      <c r="D4338" t="b">
        <f t="shared" ca="1" si="475"/>
        <v>0</v>
      </c>
      <c r="E4338" s="13" cm="1">
        <f t="array" aca="1" ref="E4338" ca="1">IF(ISBLANK(INDIRECT(ADDRESS(ROW(B4338)+$N$5,COLUMN(B4338)))),"",(INDIRECT(ADDRESS(ROW(B4338)+$N$5,COLUMN(B4338)))/B4338-1))</f>
        <v>9.6675553200532116E-2</v>
      </c>
      <c r="F4338" s="5" t="str">
        <f t="shared" ca="1" si="479"/>
        <v>MAI</v>
      </c>
      <c r="G4338" s="11" t="str">
        <f t="shared" ca="1" si="476"/>
        <v>NESSUNO</v>
      </c>
      <c r="H4338" s="17" t="str" cm="1">
        <f t="array" aca="1" ref="H4338" ca="1">IF(F4338="MAI","NESSUNO",INDIRECT(ADDRESS(ROW()+$N$5,2)))</f>
        <v>NESSUNO</v>
      </c>
      <c r="I4338" s="11">
        <f t="shared" ca="1" si="477"/>
        <v>3.610936620726477</v>
      </c>
      <c r="J4338" s="13">
        <f t="shared" ca="1" si="473"/>
        <v>1.9930876127935603E-2</v>
      </c>
      <c r="K4338" s="13" t="b">
        <f t="shared" ca="1" si="478"/>
        <v>0</v>
      </c>
    </row>
    <row r="4339" spans="1:11" x14ac:dyDescent="0.2">
      <c r="A4339" s="5">
        <f>IndiciMSCI!A4339</f>
        <v>42962</v>
      </c>
      <c r="B4339" cm="1">
        <f t="array" ref="B4339">INDEX(IndiciMSCI!A:Y,ROW(),Sheet1!$O$2)</f>
        <v>182.422</v>
      </c>
      <c r="C4339">
        <f t="shared" ca="1" si="474"/>
        <v>171.8937</v>
      </c>
      <c r="D4339" t="b">
        <f t="shared" ca="1" si="475"/>
        <v>0</v>
      </c>
      <c r="E4339" s="13" cm="1">
        <f t="array" aca="1" ref="E4339" ca="1">IF(ISBLANK(INDIRECT(ADDRESS(ROW(B4339)+$N$5,COLUMN(B4339)))),"",(INDIRECT(ADDRESS(ROW(B4339)+$N$5,COLUMN(B4339)))/B4339-1))</f>
        <v>0.10967427174353972</v>
      </c>
      <c r="F4339" s="5" t="str">
        <f t="shared" ca="1" si="479"/>
        <v>MAI</v>
      </c>
      <c r="G4339" s="11" t="str">
        <f t="shared" ca="1" si="476"/>
        <v>NESSUNO</v>
      </c>
      <c r="H4339" s="17" t="str" cm="1">
        <f t="array" aca="1" ref="H4339" ca="1">IF(F4339="MAI","NESSUNO",INDIRECT(ADDRESS(ROW()+$N$5,2)))</f>
        <v>NESSUNO</v>
      </c>
      <c r="I4339" s="11">
        <f t="shared" ca="1" si="477"/>
        <v>3.6358302850102575</v>
      </c>
      <c r="J4339" s="13">
        <f t="shared" ca="1" si="473"/>
        <v>1.9930876127935544E-2</v>
      </c>
      <c r="K4339" s="13" t="b">
        <f t="shared" ca="1" si="478"/>
        <v>0</v>
      </c>
    </row>
    <row r="4340" spans="1:11" x14ac:dyDescent="0.2">
      <c r="A4340" s="5">
        <f>IndiciMSCI!A4340</f>
        <v>42963</v>
      </c>
      <c r="B4340" cm="1">
        <f t="array" ref="B4340">INDEX(IndiciMSCI!A:Y,ROW(),Sheet1!$O$2)</f>
        <v>182.18899999999999</v>
      </c>
      <c r="C4340">
        <f t="shared" ca="1" si="474"/>
        <v>171.8937</v>
      </c>
      <c r="D4340" t="b">
        <f t="shared" ca="1" si="475"/>
        <v>0</v>
      </c>
      <c r="E4340" s="13" cm="1">
        <f t="array" aca="1" ref="E4340" ca="1">IF(ISBLANK(INDIRECT(ADDRESS(ROW(B4340)+$N$5,COLUMN(B4340)))),"",(INDIRECT(ADDRESS(ROW(B4340)+$N$5,COLUMN(B4340)))/B4340-1))</f>
        <v>0.11356887627683343</v>
      </c>
      <c r="F4340" s="5" t="str">
        <f t="shared" ca="1" si="479"/>
        <v>MAI</v>
      </c>
      <c r="G4340" s="11" t="str">
        <f t="shared" ca="1" si="476"/>
        <v>NESSUNO</v>
      </c>
      <c r="H4340" s="17" t="str" cm="1">
        <f t="array" aca="1" ref="H4340" ca="1">IF(F4340="MAI","NESSUNO",INDIRECT(ADDRESS(ROW()+$N$5,2)))</f>
        <v>NESSUNO</v>
      </c>
      <c r="I4340" s="11">
        <f t="shared" ca="1" si="477"/>
        <v>3.6311863908724433</v>
      </c>
      <c r="J4340" s="13">
        <f t="shared" ca="1" si="473"/>
        <v>1.9930876127935513E-2</v>
      </c>
      <c r="K4340" s="13" t="b">
        <f t="shared" ca="1" si="478"/>
        <v>0</v>
      </c>
    </row>
    <row r="4341" spans="1:11" x14ac:dyDescent="0.2">
      <c r="A4341" s="5">
        <f>IndiciMSCI!A4341</f>
        <v>42964</v>
      </c>
      <c r="B4341" cm="1">
        <f t="array" ref="B4341">INDEX(IndiciMSCI!A:Y,ROW(),Sheet1!$O$2)</f>
        <v>182.816</v>
      </c>
      <c r="C4341">
        <f t="shared" ca="1" si="474"/>
        <v>171.8937</v>
      </c>
      <c r="D4341" t="b">
        <f t="shared" ca="1" si="475"/>
        <v>0</v>
      </c>
      <c r="E4341" s="13" cm="1">
        <f t="array" aca="1" ref="E4341" ca="1">IF(ISBLANK(INDIRECT(ADDRESS(ROW(B4341)+$N$5,COLUMN(B4341)))),"",(INDIRECT(ADDRESS(ROW(B4341)+$N$5,COLUMN(B4341)))/B4341-1))</f>
        <v>9.4477507439173714E-2</v>
      </c>
      <c r="F4341" s="5" t="str">
        <f t="shared" ca="1" si="479"/>
        <v>MAI</v>
      </c>
      <c r="G4341" s="11" t="str">
        <f t="shared" ca="1" si="476"/>
        <v>NESSUNO</v>
      </c>
      <c r="H4341" s="17" t="str" cm="1">
        <f t="array" aca="1" ref="H4341" ca="1">IF(F4341="MAI","NESSUNO",INDIRECT(ADDRESS(ROW()+$N$5,2)))</f>
        <v>NESSUNO</v>
      </c>
      <c r="I4341" s="11">
        <f t="shared" ca="1" si="477"/>
        <v>3.6436830502046575</v>
      </c>
      <c r="J4341" s="13">
        <f t="shared" ca="1" si="473"/>
        <v>1.9930876127935506E-2</v>
      </c>
      <c r="K4341" s="13" t="b">
        <f t="shared" ca="1" si="478"/>
        <v>0</v>
      </c>
    </row>
    <row r="4342" spans="1:11" x14ac:dyDescent="0.2">
      <c r="A4342" s="5">
        <f>IndiciMSCI!A4342</f>
        <v>42965</v>
      </c>
      <c r="B4342" cm="1">
        <f t="array" ref="B4342">INDEX(IndiciMSCI!A:Y,ROW(),Sheet1!$O$2)</f>
        <v>182.637</v>
      </c>
      <c r="C4342">
        <f t="shared" ca="1" si="474"/>
        <v>171.8937</v>
      </c>
      <c r="D4342" t="b">
        <f t="shared" ca="1" si="475"/>
        <v>0</v>
      </c>
      <c r="E4342" s="13" cm="1">
        <f t="array" aca="1" ref="E4342" ca="1">IF(ISBLANK(INDIRECT(ADDRESS(ROW(B4342)+$N$5,COLUMN(B4342)))),"",(INDIRECT(ADDRESS(ROW(B4342)+$N$5,COLUMN(B4342)))/B4342-1))</f>
        <v>0.1029199997809862</v>
      </c>
      <c r="F4342" s="5" t="str">
        <f t="shared" ca="1" si="479"/>
        <v>MAI</v>
      </c>
      <c r="G4342" s="11" t="str">
        <f t="shared" ca="1" si="476"/>
        <v>NESSUNO</v>
      </c>
      <c r="H4342" s="17" t="str" cm="1">
        <f t="array" aca="1" ref="H4342" ca="1">IF(F4342="MAI","NESSUNO",INDIRECT(ADDRESS(ROW()+$N$5,2)))</f>
        <v>NESSUNO</v>
      </c>
      <c r="I4342" s="11">
        <f t="shared" ca="1" si="477"/>
        <v>3.6401154233777504</v>
      </c>
      <c r="J4342" s="13">
        <f t="shared" ca="1" si="473"/>
        <v>1.9930876127935471E-2</v>
      </c>
      <c r="K4342" s="13" t="b">
        <f t="shared" ca="1" si="478"/>
        <v>0</v>
      </c>
    </row>
    <row r="4343" spans="1:11" x14ac:dyDescent="0.2">
      <c r="A4343" s="5">
        <f>IndiciMSCI!A4343</f>
        <v>42968</v>
      </c>
      <c r="B4343" cm="1">
        <f t="array" ref="B4343">INDEX(IndiciMSCI!A:Y,ROW(),Sheet1!$O$2)</f>
        <v>181.25399999999999</v>
      </c>
      <c r="C4343">
        <f t="shared" ca="1" si="474"/>
        <v>171.8937</v>
      </c>
      <c r="D4343" t="b">
        <f t="shared" ca="1" si="475"/>
        <v>0</v>
      </c>
      <c r="E4343" s="13" cm="1">
        <f t="array" aca="1" ref="E4343" ca="1">IF(ISBLANK(INDIRECT(ADDRESS(ROW(B4343)+$N$5,COLUMN(B4343)))),"",(INDIRECT(ADDRESS(ROW(B4343)+$N$5,COLUMN(B4343)))/B4343-1))</f>
        <v>0.10736866496739395</v>
      </c>
      <c r="F4343" s="5" t="str">
        <f t="shared" ca="1" si="479"/>
        <v>MAI</v>
      </c>
      <c r="G4343" s="11" t="str">
        <f t="shared" ca="1" si="476"/>
        <v>NESSUNO</v>
      </c>
      <c r="H4343" s="17" t="str" cm="1">
        <f t="array" aca="1" ref="H4343" ca="1">IF(F4343="MAI","NESSUNO",INDIRECT(ADDRESS(ROW()+$N$5,2)))</f>
        <v>NESSUNO</v>
      </c>
      <c r="I4343" s="11">
        <f t="shared" ca="1" si="477"/>
        <v>3.6125510216928376</v>
      </c>
      <c r="J4343" s="13">
        <f t="shared" ca="1" si="473"/>
        <v>1.9930876127935593E-2</v>
      </c>
      <c r="K4343" s="13" t="b">
        <f t="shared" ca="1" si="478"/>
        <v>0</v>
      </c>
    </row>
    <row r="4344" spans="1:11" x14ac:dyDescent="0.2">
      <c r="A4344" s="5">
        <f>IndiciMSCI!A4344</f>
        <v>42969</v>
      </c>
      <c r="B4344" cm="1">
        <f t="array" ref="B4344">INDEX(IndiciMSCI!A:Y,ROW(),Sheet1!$O$2)</f>
        <v>180.99799999999999</v>
      </c>
      <c r="C4344">
        <f t="shared" ca="1" si="474"/>
        <v>171.8937</v>
      </c>
      <c r="D4344" t="b">
        <f t="shared" ca="1" si="475"/>
        <v>0</v>
      </c>
      <c r="E4344" s="13" cm="1">
        <f t="array" aca="1" ref="E4344" ca="1">IF(ISBLANK(INDIRECT(ADDRESS(ROW(B4344)+$N$5,COLUMN(B4344)))),"",(INDIRECT(ADDRESS(ROW(B4344)+$N$5,COLUMN(B4344)))/B4344-1))</f>
        <v>9.5697190024199186E-2</v>
      </c>
      <c r="F4344" s="5" t="str">
        <f t="shared" ca="1" si="479"/>
        <v>MAI</v>
      </c>
      <c r="G4344" s="11" t="str">
        <f t="shared" ca="1" si="476"/>
        <v>NESSUNO</v>
      </c>
      <c r="H4344" s="17" t="str" cm="1">
        <f t="array" aca="1" ref="H4344" ca="1">IF(F4344="MAI","NESSUNO",INDIRECT(ADDRESS(ROW()+$N$5,2)))</f>
        <v>NESSUNO</v>
      </c>
      <c r="I4344" s="11">
        <f t="shared" ca="1" si="477"/>
        <v>3.6074487174040826</v>
      </c>
      <c r="J4344" s="13">
        <f t="shared" ca="1" si="473"/>
        <v>1.9930876127935572E-2</v>
      </c>
      <c r="K4344" s="13" t="b">
        <f t="shared" ca="1" si="478"/>
        <v>0</v>
      </c>
    </row>
    <row r="4345" spans="1:11" x14ac:dyDescent="0.2">
      <c r="A4345" s="5">
        <f>IndiciMSCI!A4345</f>
        <v>42970</v>
      </c>
      <c r="B4345" cm="1">
        <f t="array" ref="B4345">INDEX(IndiciMSCI!A:Y,ROW(),Sheet1!$O$2)</f>
        <v>181.352</v>
      </c>
      <c r="C4345">
        <f t="shared" ca="1" si="474"/>
        <v>171.8937</v>
      </c>
      <c r="D4345" t="b">
        <f t="shared" ca="1" si="475"/>
        <v>0</v>
      </c>
      <c r="E4345" s="13" cm="1">
        <f t="array" aca="1" ref="E4345" ca="1">IF(ISBLANK(INDIRECT(ADDRESS(ROW(B4345)+$N$5,COLUMN(B4345)))),"",(INDIRECT(ADDRESS(ROW(B4345)+$N$5,COLUMN(B4345)))/B4345-1))</f>
        <v>9.4352419603864313E-2</v>
      </c>
      <c r="F4345" s="5" t="str">
        <f t="shared" ca="1" si="479"/>
        <v>MAI</v>
      </c>
      <c r="G4345" s="11" t="str">
        <f t="shared" ca="1" si="476"/>
        <v>NESSUNO</v>
      </c>
      <c r="H4345" s="17" t="str" cm="1">
        <f t="array" aca="1" ref="H4345" ca="1">IF(F4345="MAI","NESSUNO",INDIRECT(ADDRESS(ROW()+$N$5,2)))</f>
        <v>NESSUNO</v>
      </c>
      <c r="I4345" s="11">
        <f t="shared" ca="1" si="477"/>
        <v>3.6145042475533558</v>
      </c>
      <c r="J4345" s="13">
        <f t="shared" ca="1" si="473"/>
        <v>1.9930876127935482E-2</v>
      </c>
      <c r="K4345" s="13" t="b">
        <f t="shared" ca="1" si="478"/>
        <v>0</v>
      </c>
    </row>
    <row r="4346" spans="1:11" x14ac:dyDescent="0.2">
      <c r="A4346" s="5">
        <f>IndiciMSCI!A4346</f>
        <v>42971</v>
      </c>
      <c r="B4346" cm="1">
        <f t="array" ref="B4346">INDEX(IndiciMSCI!A:Y,ROW(),Sheet1!$O$2)</f>
        <v>179.983</v>
      </c>
      <c r="C4346">
        <f t="shared" ca="1" si="474"/>
        <v>171.8937</v>
      </c>
      <c r="D4346" t="b">
        <f t="shared" ca="1" si="475"/>
        <v>0</v>
      </c>
      <c r="E4346" s="13" cm="1">
        <f t="array" aca="1" ref="E4346" ca="1">IF(ISBLANK(INDIRECT(ADDRESS(ROW(B4346)+$N$5,COLUMN(B4346)))),"",(INDIRECT(ADDRESS(ROW(B4346)+$N$5,COLUMN(B4346)))/B4346-1))</f>
        <v>9.6314651939349849E-2</v>
      </c>
      <c r="F4346" s="5" t="str">
        <f t="shared" ca="1" si="479"/>
        <v>MAI</v>
      </c>
      <c r="G4346" s="11" t="str">
        <f t="shared" ca="1" si="476"/>
        <v>NESSUNO</v>
      </c>
      <c r="H4346" s="17" t="str" cm="1">
        <f t="array" aca="1" ref="H4346" ca="1">IF(F4346="MAI","NESSUNO",INDIRECT(ADDRESS(ROW()+$N$5,2)))</f>
        <v>NESSUNO</v>
      </c>
      <c r="I4346" s="11">
        <f t="shared" ca="1" si="477"/>
        <v>3.5872188781342231</v>
      </c>
      <c r="J4346" s="13">
        <f t="shared" ca="1" si="473"/>
        <v>1.9930876127935544E-2</v>
      </c>
      <c r="K4346" s="13" t="b">
        <f t="shared" ca="1" si="478"/>
        <v>0</v>
      </c>
    </row>
    <row r="4347" spans="1:11" x14ac:dyDescent="0.2">
      <c r="A4347" s="5">
        <f>IndiciMSCI!A4347</f>
        <v>42972</v>
      </c>
      <c r="B4347" cm="1">
        <f t="array" ref="B4347">INDEX(IndiciMSCI!A:Y,ROW(),Sheet1!$O$2)</f>
        <v>179.66300000000001</v>
      </c>
      <c r="C4347">
        <f t="shared" ca="1" si="474"/>
        <v>171.8937</v>
      </c>
      <c r="D4347" t="b">
        <f t="shared" ca="1" si="475"/>
        <v>0</v>
      </c>
      <c r="E4347" s="13" cm="1">
        <f t="array" aca="1" ref="E4347" ca="1">IF(ISBLANK(INDIRECT(ADDRESS(ROW(B4347)+$N$5,COLUMN(B4347)))),"",(INDIRECT(ADDRESS(ROW(B4347)+$N$5,COLUMN(B4347)))/B4347-1))</f>
        <v>9.9848048847007931E-2</v>
      </c>
      <c r="F4347" s="5" t="str">
        <f t="shared" ca="1" si="479"/>
        <v>MAI</v>
      </c>
      <c r="G4347" s="11" t="str">
        <f t="shared" ca="1" si="476"/>
        <v>NESSUNO</v>
      </c>
      <c r="H4347" s="17" t="str" cm="1">
        <f t="array" aca="1" ref="H4347" ca="1">IF(F4347="MAI","NESSUNO",INDIRECT(ADDRESS(ROW()+$N$5,2)))</f>
        <v>NESSUNO</v>
      </c>
      <c r="I4347" s="11">
        <f t="shared" ca="1" si="477"/>
        <v>3.5808409977732936</v>
      </c>
      <c r="J4347" s="13">
        <f t="shared" ca="1" si="473"/>
        <v>1.99308761279356E-2</v>
      </c>
      <c r="K4347" s="13" t="b">
        <f t="shared" ca="1" si="478"/>
        <v>0</v>
      </c>
    </row>
    <row r="4348" spans="1:11" x14ac:dyDescent="0.2">
      <c r="A4348" s="5">
        <f>IndiciMSCI!A4348</f>
        <v>42975</v>
      </c>
      <c r="B4348" cm="1">
        <f t="array" ref="B4348">INDEX(IndiciMSCI!A:Y,ROW(),Sheet1!$O$2)</f>
        <v>178.75899999999999</v>
      </c>
      <c r="C4348">
        <f t="shared" ca="1" si="474"/>
        <v>171.8937</v>
      </c>
      <c r="D4348" t="b">
        <f t="shared" ca="1" si="475"/>
        <v>0</v>
      </c>
      <c r="E4348" s="13" cm="1">
        <f t="array" aca="1" ref="E4348" ca="1">IF(ISBLANK(INDIRECT(ADDRESS(ROW(B4348)+$N$5,COLUMN(B4348)))),"",(INDIRECT(ADDRESS(ROW(B4348)+$N$5,COLUMN(B4348)))/B4348-1))</f>
        <v>0.11519979413623949</v>
      </c>
      <c r="F4348" s="5" t="str">
        <f t="shared" ca="1" si="479"/>
        <v>MAI</v>
      </c>
      <c r="G4348" s="11" t="str">
        <f t="shared" ca="1" si="476"/>
        <v>NESSUNO</v>
      </c>
      <c r="H4348" s="17" t="str" cm="1">
        <f t="array" aca="1" ref="H4348" ca="1">IF(F4348="MAI","NESSUNO",INDIRECT(ADDRESS(ROW()+$N$5,2)))</f>
        <v>NESSUNO</v>
      </c>
      <c r="I4348" s="11">
        <f t="shared" ca="1" si="477"/>
        <v>3.5628234857536256</v>
      </c>
      <c r="J4348" s="13">
        <f t="shared" ca="1" si="473"/>
        <v>1.993087612793552E-2</v>
      </c>
      <c r="K4348" s="13" t="b">
        <f t="shared" ca="1" si="478"/>
        <v>0</v>
      </c>
    </row>
    <row r="4349" spans="1:11" x14ac:dyDescent="0.2">
      <c r="A4349" s="5">
        <f>IndiciMSCI!A4349</f>
        <v>42976</v>
      </c>
      <c r="B4349" cm="1">
        <f t="array" ref="B4349">INDEX(IndiciMSCI!A:Y,ROW(),Sheet1!$O$2)</f>
        <v>178.14400000000001</v>
      </c>
      <c r="C4349">
        <f t="shared" ca="1" si="474"/>
        <v>171.8937</v>
      </c>
      <c r="D4349" t="b">
        <f t="shared" ca="1" si="475"/>
        <v>0</v>
      </c>
      <c r="E4349" s="13" cm="1">
        <f t="array" aca="1" ref="E4349" ca="1">IF(ISBLANK(INDIRECT(ADDRESS(ROW(B4349)+$N$5,COLUMN(B4349)))),"",(INDIRECT(ADDRESS(ROW(B4349)+$N$5,COLUMN(B4349)))/B4349-1))</f>
        <v>0.11632162744745833</v>
      </c>
      <c r="F4349" s="5" t="str">
        <f t="shared" ca="1" si="479"/>
        <v>MAI</v>
      </c>
      <c r="G4349" s="11" t="str">
        <f t="shared" ca="1" si="476"/>
        <v>NESSUNO</v>
      </c>
      <c r="H4349" s="17" t="str" cm="1">
        <f t="array" aca="1" ref="H4349" ca="1">IF(F4349="MAI","NESSUNO",INDIRECT(ADDRESS(ROW()+$N$5,2)))</f>
        <v>NESSUNO</v>
      </c>
      <c r="I4349" s="11">
        <f t="shared" ca="1" si="477"/>
        <v>3.5505659969349495</v>
      </c>
      <c r="J4349" s="13">
        <f t="shared" ca="1" si="473"/>
        <v>1.9930876127935544E-2</v>
      </c>
      <c r="K4349" s="13" t="b">
        <f t="shared" ca="1" si="478"/>
        <v>0</v>
      </c>
    </row>
    <row r="4350" spans="1:11" x14ac:dyDescent="0.2">
      <c r="A4350" s="5">
        <f>IndiciMSCI!A4350</f>
        <v>42977</v>
      </c>
      <c r="B4350" cm="1">
        <f t="array" ref="B4350">INDEX(IndiciMSCI!A:Y,ROW(),Sheet1!$O$2)</f>
        <v>178.47</v>
      </c>
      <c r="C4350">
        <f t="shared" ca="1" si="474"/>
        <v>171.8937</v>
      </c>
      <c r="D4350" t="b">
        <f t="shared" ca="1" si="475"/>
        <v>0</v>
      </c>
      <c r="E4350" s="13" cm="1">
        <f t="array" aca="1" ref="E4350" ca="1">IF(ISBLANK(INDIRECT(ADDRESS(ROW(B4350)+$N$5,COLUMN(B4350)))),"",(INDIRECT(ADDRESS(ROW(B4350)+$N$5,COLUMN(B4350)))/B4350-1))</f>
        <v>0.11590743542332049</v>
      </c>
      <c r="F4350" s="5" t="str">
        <f t="shared" ca="1" si="479"/>
        <v>MAI</v>
      </c>
      <c r="G4350" s="11" t="str">
        <f t="shared" ca="1" si="476"/>
        <v>NESSUNO</v>
      </c>
      <c r="H4350" s="17" t="str" cm="1">
        <f t="array" aca="1" ref="H4350" ca="1">IF(F4350="MAI","NESSUNO",INDIRECT(ADDRESS(ROW()+$N$5,2)))</f>
        <v>NESSUNO</v>
      </c>
      <c r="I4350" s="11">
        <f t="shared" ca="1" si="477"/>
        <v>3.5570634625526623</v>
      </c>
      <c r="J4350" s="13">
        <f t="shared" ca="1" si="473"/>
        <v>1.9930876127935575E-2</v>
      </c>
      <c r="K4350" s="13" t="b">
        <f t="shared" ca="1" si="478"/>
        <v>0</v>
      </c>
    </row>
    <row r="4351" spans="1:11" x14ac:dyDescent="0.2">
      <c r="A4351" s="5">
        <f>IndiciMSCI!A4351</f>
        <v>42978</v>
      </c>
      <c r="B4351" cm="1">
        <f t="array" ref="B4351">INDEX(IndiciMSCI!A:Y,ROW(),Sheet1!$O$2)</f>
        <v>180.262</v>
      </c>
      <c r="C4351">
        <f t="shared" ca="1" si="474"/>
        <v>171.8937</v>
      </c>
      <c r="D4351" t="b">
        <f t="shared" ca="1" si="475"/>
        <v>0</v>
      </c>
      <c r="E4351" s="13" cm="1">
        <f t="array" aca="1" ref="E4351" ca="1">IF(ISBLANK(INDIRECT(ADDRESS(ROW(B4351)+$N$5,COLUMN(B4351)))),"",(INDIRECT(ADDRESS(ROW(B4351)+$N$5,COLUMN(B4351)))/B4351-1))</f>
        <v>0.10975136190655821</v>
      </c>
      <c r="F4351" s="5" t="str">
        <f t="shared" ca="1" si="479"/>
        <v>MAI</v>
      </c>
      <c r="G4351" s="11" t="str">
        <f t="shared" ca="1" si="476"/>
        <v>NESSUNO</v>
      </c>
      <c r="H4351" s="17" t="str" cm="1">
        <f t="array" aca="1" ref="H4351" ca="1">IF(F4351="MAI","NESSUNO",INDIRECT(ADDRESS(ROW()+$N$5,2)))</f>
        <v>NESSUNO</v>
      </c>
      <c r="I4351" s="11">
        <f t="shared" ca="1" si="477"/>
        <v>3.592779592573919</v>
      </c>
      <c r="J4351" s="13">
        <f t="shared" ca="1" si="473"/>
        <v>1.9930876127935555E-2</v>
      </c>
      <c r="K4351" s="13" t="b">
        <f t="shared" ca="1" si="478"/>
        <v>0</v>
      </c>
    </row>
    <row r="4352" spans="1:11" x14ac:dyDescent="0.2">
      <c r="A4352" s="5">
        <f>IndiciMSCI!A4352</f>
        <v>42979</v>
      </c>
      <c r="B4352" cm="1">
        <f t="array" ref="B4352">INDEX(IndiciMSCI!A:Y,ROW(),Sheet1!$O$2)</f>
        <v>180.346</v>
      </c>
      <c r="C4352">
        <f t="shared" ca="1" si="474"/>
        <v>171.8937</v>
      </c>
      <c r="D4352" t="b">
        <f t="shared" ca="1" si="475"/>
        <v>0</v>
      </c>
      <c r="E4352" s="13" cm="1">
        <f t="array" aca="1" ref="E4352" ca="1">IF(ISBLANK(INDIRECT(ADDRESS(ROW(B4352)+$N$5,COLUMN(B4352)))),"",(INDIRECT(ADDRESS(ROW(B4352)+$N$5,COLUMN(B4352)))/B4352-1))</f>
        <v>0.11377574218446762</v>
      </c>
      <c r="F4352" s="5" t="str">
        <f t="shared" ca="1" si="479"/>
        <v>MAI</v>
      </c>
      <c r="G4352" s="11" t="str">
        <f t="shared" ca="1" si="476"/>
        <v>NESSUNO</v>
      </c>
      <c r="H4352" s="17" t="str" cm="1">
        <f t="array" aca="1" ref="H4352" ca="1">IF(F4352="MAI","NESSUNO",INDIRECT(ADDRESS(ROW()+$N$5,2)))</f>
        <v>NESSUNO</v>
      </c>
      <c r="I4352" s="11">
        <f t="shared" ca="1" si="477"/>
        <v>3.594453786168657</v>
      </c>
      <c r="J4352" s="13">
        <f t="shared" ca="1" si="473"/>
        <v>1.9930876127935506E-2</v>
      </c>
      <c r="K4352" s="13" t="b">
        <f t="shared" ca="1" si="478"/>
        <v>0</v>
      </c>
    </row>
    <row r="4353" spans="1:11" x14ac:dyDescent="0.2">
      <c r="A4353" s="5">
        <f>IndiciMSCI!A4353</f>
        <v>42982</v>
      </c>
      <c r="B4353" cm="1">
        <f t="array" ref="B4353">INDEX(IndiciMSCI!A:Y,ROW(),Sheet1!$O$2)</f>
        <v>179.369</v>
      </c>
      <c r="C4353">
        <f t="shared" ca="1" si="474"/>
        <v>171.8937</v>
      </c>
      <c r="D4353" t="b">
        <f t="shared" ca="1" si="475"/>
        <v>0</v>
      </c>
      <c r="E4353" s="13" cm="1">
        <f t="array" aca="1" ref="E4353" ca="1">IF(ISBLANK(INDIRECT(ADDRESS(ROW(B4353)+$N$5,COLUMN(B4353)))),"",(INDIRECT(ADDRESS(ROW(B4353)+$N$5,COLUMN(B4353)))/B4353-1))</f>
        <v>0.11036466725019367</v>
      </c>
      <c r="F4353" s="5" t="str">
        <f t="shared" ca="1" si="479"/>
        <v>MAI</v>
      </c>
      <c r="G4353" s="11" t="str">
        <f t="shared" ca="1" si="476"/>
        <v>NESSUNO</v>
      </c>
      <c r="H4353" s="17" t="str" cm="1">
        <f t="array" aca="1" ref="H4353" ca="1">IF(F4353="MAI","NESSUNO",INDIRECT(ADDRESS(ROW()+$N$5,2)))</f>
        <v>NESSUNO</v>
      </c>
      <c r="I4353" s="11">
        <f t="shared" ca="1" si="477"/>
        <v>3.5749813201916822</v>
      </c>
      <c r="J4353" s="13">
        <f t="shared" ca="1" si="473"/>
        <v>1.993087612793561E-2</v>
      </c>
      <c r="K4353" s="13" t="b">
        <f t="shared" ca="1" si="478"/>
        <v>0</v>
      </c>
    </row>
    <row r="4354" spans="1:11" x14ac:dyDescent="0.2">
      <c r="A4354" s="5">
        <f>IndiciMSCI!A4354</f>
        <v>42983</v>
      </c>
      <c r="B4354" cm="1">
        <f t="array" ref="B4354">INDEX(IndiciMSCI!A:Y,ROW(),Sheet1!$O$2)</f>
        <v>179.149</v>
      </c>
      <c r="C4354">
        <f t="shared" ca="1" si="474"/>
        <v>171.8937</v>
      </c>
      <c r="D4354" t="b">
        <f t="shared" ca="1" si="475"/>
        <v>0</v>
      </c>
      <c r="E4354" s="13" cm="1">
        <f t="array" aca="1" ref="E4354" ca="1">IF(ISBLANK(INDIRECT(ADDRESS(ROW(B4354)+$N$5,COLUMN(B4354)))),"",(INDIRECT(ADDRESS(ROW(B4354)+$N$5,COLUMN(B4354)))/B4354-1))</f>
        <v>0.11397775036422209</v>
      </c>
      <c r="F4354" s="5" t="str">
        <f t="shared" ca="1" si="479"/>
        <v>MAI</v>
      </c>
      <c r="G4354" s="11" t="str">
        <f t="shared" ca="1" si="476"/>
        <v>NESSUNO</v>
      </c>
      <c r="H4354" s="17" t="str" cm="1">
        <f t="array" aca="1" ref="H4354" ca="1">IF(F4354="MAI","NESSUNO",INDIRECT(ADDRESS(ROW()+$N$5,2)))</f>
        <v>NESSUNO</v>
      </c>
      <c r="I4354" s="11">
        <f t="shared" ca="1" si="477"/>
        <v>3.570596527443513</v>
      </c>
      <c r="J4354" s="13">
        <f t="shared" ref="J4354:J4417" ca="1" si="480">IF(E4354="","",IF(F4354="MAI",I4354/B4354,(H4354-G4354+I4354)/G4354))</f>
        <v>1.9930876127935478E-2</v>
      </c>
      <c r="K4354" s="13" t="b">
        <f t="shared" ca="1" si="478"/>
        <v>0</v>
      </c>
    </row>
    <row r="4355" spans="1:11" x14ac:dyDescent="0.2">
      <c r="A4355" s="5">
        <f>IndiciMSCI!A4355</f>
        <v>42984</v>
      </c>
      <c r="B4355" cm="1">
        <f t="array" ref="B4355">INDEX(IndiciMSCI!A:Y,ROW(),Sheet1!$O$2)</f>
        <v>179.02199999999999</v>
      </c>
      <c r="C4355">
        <f t="shared" ref="C4355:C4418" ca="1" si="481">MAX(INDIRECT("B"&amp;ROW()&amp;":B"&amp;MAX(2,ROW()-$N$3)))*(1-$N$4)</f>
        <v>171.8937</v>
      </c>
      <c r="D4355" t="b">
        <f t="shared" ref="D4355:D4418" ca="1" si="482">B4355&lt;C4355</f>
        <v>0</v>
      </c>
      <c r="E4355" s="13" cm="1">
        <f t="array" aca="1" ref="E4355" ca="1">IF(ISBLANK(INDIRECT(ADDRESS(ROW(B4355)+$N$5,COLUMN(B4355)))),"",(INDIRECT(ADDRESS(ROW(B4355)+$N$5,COLUMN(B4355)))/B4355-1))</f>
        <v>9.6613823999285087E-2</v>
      </c>
      <c r="F4355" s="5" t="str">
        <f t="shared" ca="1" si="479"/>
        <v>MAI</v>
      </c>
      <c r="G4355" s="11" t="str">
        <f t="shared" ref="G4355:G4418" ca="1" si="483">IF(F4355="MAI","NESSUNO",INDEX(B:B,MATCH(F4355,A:A,0)))</f>
        <v>NESSUNO</v>
      </c>
      <c r="H4355" s="17" t="str" cm="1">
        <f t="array" aca="1" ref="H4355" ca="1">IF(F4355="MAI","NESSUNO",INDIRECT(ADDRESS(ROW()+$N$5,2)))</f>
        <v>NESSUNO</v>
      </c>
      <c r="I4355" s="11">
        <f t="shared" ref="I4355:I4418" ca="1" si="484">IF(F4355="MAI",B4355*(1+$N$6)^($N$5*(7/5)/365.25)-B4355, G4355*(1+$N$6)^((F4355-A4355)/365.25)-G4355)</f>
        <v>3.5680653061752707</v>
      </c>
      <c r="J4355" s="13">
        <f t="shared" ca="1" si="480"/>
        <v>1.993087612793551E-2</v>
      </c>
      <c r="K4355" s="13" t="b">
        <f t="shared" ref="K4355:K4418" ca="1" si="485">IF(E4355="","",J4355&gt;E4355)</f>
        <v>0</v>
      </c>
    </row>
    <row r="4356" spans="1:11" x14ac:dyDescent="0.2">
      <c r="A4356" s="5">
        <f>IndiciMSCI!A4356</f>
        <v>42985</v>
      </c>
      <c r="B4356" cm="1">
        <f t="array" ref="B4356">INDEX(IndiciMSCI!A:Y,ROW(),Sheet1!$O$2)</f>
        <v>179.21600000000001</v>
      </c>
      <c r="C4356">
        <f t="shared" ca="1" si="481"/>
        <v>171.8937</v>
      </c>
      <c r="D4356" t="b">
        <f t="shared" ca="1" si="482"/>
        <v>0</v>
      </c>
      <c r="E4356" s="13" cm="1">
        <f t="array" aca="1" ref="E4356" ca="1">IF(ISBLANK(INDIRECT(ADDRESS(ROW(B4356)+$N$5,COLUMN(B4356)))),"",(INDIRECT(ADDRESS(ROW(B4356)+$N$5,COLUMN(B4356)))/B4356-1))</f>
        <v>9.3897866261940965E-2</v>
      </c>
      <c r="F4356" s="5" t="str">
        <f t="shared" ca="1" si="479"/>
        <v>MAI</v>
      </c>
      <c r="G4356" s="11" t="str">
        <f t="shared" ca="1" si="483"/>
        <v>NESSUNO</v>
      </c>
      <c r="H4356" s="17" t="str" cm="1">
        <f t="array" aca="1" ref="H4356" ca="1">IF(F4356="MAI","NESSUNO",INDIRECT(ADDRESS(ROW()+$N$5,2)))</f>
        <v>NESSUNO</v>
      </c>
      <c r="I4356" s="11">
        <f t="shared" ca="1" si="484"/>
        <v>3.5719318961440933</v>
      </c>
      <c r="J4356" s="13">
        <f t="shared" ca="1" si="480"/>
        <v>1.9930876127935527E-2</v>
      </c>
      <c r="K4356" s="13" t="b">
        <f t="shared" ca="1" si="485"/>
        <v>0</v>
      </c>
    </row>
    <row r="4357" spans="1:11" x14ac:dyDescent="0.2">
      <c r="A4357" s="5">
        <f>IndiciMSCI!A4357</f>
        <v>42986</v>
      </c>
      <c r="B4357" cm="1">
        <f t="array" ref="B4357">INDEX(IndiciMSCI!A:Y,ROW(),Sheet1!$O$2)</f>
        <v>179.392</v>
      </c>
      <c r="C4357">
        <f t="shared" ca="1" si="481"/>
        <v>171.8937</v>
      </c>
      <c r="D4357" t="b">
        <f t="shared" ca="1" si="482"/>
        <v>0</v>
      </c>
      <c r="E4357" s="13" cm="1">
        <f t="array" aca="1" ref="E4357" ca="1">IF(ISBLANK(INDIRECT(ADDRESS(ROW(B4357)+$N$5,COLUMN(B4357)))),"",(INDIRECT(ADDRESS(ROW(B4357)+$N$5,COLUMN(B4357)))/B4357-1))</f>
        <v>9.00541830181949E-2</v>
      </c>
      <c r="F4357" s="5" t="str">
        <f t="shared" ca="1" si="479"/>
        <v>MAI</v>
      </c>
      <c r="G4357" s="11" t="str">
        <f t="shared" ca="1" si="483"/>
        <v>NESSUNO</v>
      </c>
      <c r="H4357" s="17" t="str" cm="1">
        <f t="array" aca="1" ref="H4357" ca="1">IF(F4357="MAI","NESSUNO",INDIRECT(ADDRESS(ROW()+$N$5,2)))</f>
        <v>NESSUNO</v>
      </c>
      <c r="I4357" s="11">
        <f t="shared" ca="1" si="484"/>
        <v>3.5754397303426231</v>
      </c>
      <c r="J4357" s="13">
        <f t="shared" ca="1" si="480"/>
        <v>1.99308761279356E-2</v>
      </c>
      <c r="K4357" s="13" t="b">
        <f t="shared" ca="1" si="485"/>
        <v>0</v>
      </c>
    </row>
    <row r="4358" spans="1:11" x14ac:dyDescent="0.2">
      <c r="A4358" s="5">
        <f>IndiciMSCI!A4358</f>
        <v>42989</v>
      </c>
      <c r="B4358" cm="1">
        <f t="array" ref="B4358">INDEX(IndiciMSCI!A:Y,ROW(),Sheet1!$O$2)</f>
        <v>180.50299999999999</v>
      </c>
      <c r="C4358">
        <f t="shared" ca="1" si="481"/>
        <v>171.8937</v>
      </c>
      <c r="D4358" t="b">
        <f t="shared" ca="1" si="482"/>
        <v>0</v>
      </c>
      <c r="E4358" s="13" cm="1">
        <f t="array" aca="1" ref="E4358" ca="1">IF(ISBLANK(INDIRECT(ADDRESS(ROW(B4358)+$N$5,COLUMN(B4358)))),"",(INDIRECT(ADDRESS(ROW(B4358)+$N$5,COLUMN(B4358)))/B4358-1))</f>
        <v>8.3455676636953635E-2</v>
      </c>
      <c r="F4358" s="5" t="str">
        <f t="shared" ca="1" si="479"/>
        <v>MAI</v>
      </c>
      <c r="G4358" s="11" t="str">
        <f t="shared" ca="1" si="483"/>
        <v>NESSUNO</v>
      </c>
      <c r="H4358" s="17" t="str" cm="1">
        <f t="array" aca="1" ref="H4358" ca="1">IF(F4358="MAI","NESSUNO",INDIRECT(ADDRESS(ROW()+$N$5,2)))</f>
        <v>NESSUNO</v>
      </c>
      <c r="I4358" s="11">
        <f t="shared" ca="1" si="484"/>
        <v>3.5975829337207585</v>
      </c>
      <c r="J4358" s="13">
        <f t="shared" ca="1" si="480"/>
        <v>1.9930876127935596E-2</v>
      </c>
      <c r="K4358" s="13" t="b">
        <f t="shared" ca="1" si="485"/>
        <v>0</v>
      </c>
    </row>
    <row r="4359" spans="1:11" x14ac:dyDescent="0.2">
      <c r="A4359" s="5">
        <f>IndiciMSCI!A4359</f>
        <v>42990</v>
      </c>
      <c r="B4359" cm="1">
        <f t="array" ref="B4359">INDEX(IndiciMSCI!A:Y,ROW(),Sheet1!$O$2)</f>
        <v>181.03399999999999</v>
      </c>
      <c r="C4359">
        <f t="shared" ca="1" si="481"/>
        <v>171.8937</v>
      </c>
      <c r="D4359" t="b">
        <f t="shared" ca="1" si="482"/>
        <v>0</v>
      </c>
      <c r="E4359" s="13" cm="1">
        <f t="array" aca="1" ref="E4359" ca="1">IF(ISBLANK(INDIRECT(ADDRESS(ROW(B4359)+$N$5,COLUMN(B4359)))),"",(INDIRECT(ADDRESS(ROW(B4359)+$N$5,COLUMN(B4359)))/B4359-1))</f>
        <v>8.7055470243158961E-2</v>
      </c>
      <c r="F4359" s="5" t="str">
        <f t="shared" ca="1" si="479"/>
        <v>MAI</v>
      </c>
      <c r="G4359" s="11" t="str">
        <f t="shared" ca="1" si="483"/>
        <v>NESSUNO</v>
      </c>
      <c r="H4359" s="17" t="str" cm="1">
        <f t="array" aca="1" ref="H4359" ca="1">IF(F4359="MAI","NESSUNO",INDIRECT(ADDRESS(ROW()+$N$5,2)))</f>
        <v>NESSUNO</v>
      </c>
      <c r="I4359" s="11">
        <f t="shared" ca="1" si="484"/>
        <v>3.6081662289446683</v>
      </c>
      <c r="J4359" s="13">
        <f t="shared" ca="1" si="480"/>
        <v>1.9930876127935461E-2</v>
      </c>
      <c r="K4359" s="13" t="b">
        <f t="shared" ca="1" si="485"/>
        <v>0</v>
      </c>
    </row>
    <row r="4360" spans="1:11" x14ac:dyDescent="0.2">
      <c r="A4360" s="5">
        <f>IndiciMSCI!A4360</f>
        <v>42991</v>
      </c>
      <c r="B4360" cm="1">
        <f t="array" ref="B4360">INDEX(IndiciMSCI!A:Y,ROW(),Sheet1!$O$2)</f>
        <v>181.52699999999999</v>
      </c>
      <c r="C4360">
        <f t="shared" ca="1" si="481"/>
        <v>171.8937</v>
      </c>
      <c r="D4360" t="b">
        <f t="shared" ca="1" si="482"/>
        <v>0</v>
      </c>
      <c r="E4360" s="13" cm="1">
        <f t="array" aca="1" ref="E4360" ca="1">IF(ISBLANK(INDIRECT(ADDRESS(ROW(B4360)+$N$5,COLUMN(B4360)))),"",(INDIRECT(ADDRESS(ROW(B4360)+$N$5,COLUMN(B4360)))/B4360-1))</f>
        <v>7.8517245368457722E-2</v>
      </c>
      <c r="F4360" s="5" t="str">
        <f t="shared" ca="1" si="479"/>
        <v>MAI</v>
      </c>
      <c r="G4360" s="11" t="str">
        <f t="shared" ca="1" si="483"/>
        <v>NESSUNO</v>
      </c>
      <c r="H4360" s="17" t="str" cm="1">
        <f t="array" aca="1" ref="H4360" ca="1">IF(F4360="MAI","NESSUNO",INDIRECT(ADDRESS(ROW()+$N$5,2)))</f>
        <v>NESSUNO</v>
      </c>
      <c r="I4360" s="11">
        <f t="shared" ca="1" si="484"/>
        <v>3.6179921508757502</v>
      </c>
      <c r="J4360" s="13">
        <f t="shared" ca="1" si="480"/>
        <v>1.9930876127935516E-2</v>
      </c>
      <c r="K4360" s="13" t="b">
        <f t="shared" ca="1" si="485"/>
        <v>0</v>
      </c>
    </row>
    <row r="4361" spans="1:11" x14ac:dyDescent="0.2">
      <c r="A4361" s="5">
        <f>IndiciMSCI!A4361</f>
        <v>42992</v>
      </c>
      <c r="B4361" cm="1">
        <f t="array" ref="B4361">INDEX(IndiciMSCI!A:Y,ROW(),Sheet1!$O$2)</f>
        <v>181.529</v>
      </c>
      <c r="C4361">
        <f t="shared" ca="1" si="481"/>
        <v>171.8937</v>
      </c>
      <c r="D4361" t="b">
        <f t="shared" ca="1" si="482"/>
        <v>0</v>
      </c>
      <c r="E4361" s="13" cm="1">
        <f t="array" aca="1" ref="E4361" ca="1">IF(ISBLANK(INDIRECT(ADDRESS(ROW(B4361)+$N$5,COLUMN(B4361)))),"",(INDIRECT(ADDRESS(ROW(B4361)+$N$5,COLUMN(B4361)))/B4361-1))</f>
        <v>8.0025781004688046E-2</v>
      </c>
      <c r="F4361" s="5" t="str">
        <f t="shared" ca="1" si="479"/>
        <v>MAI</v>
      </c>
      <c r="G4361" s="11" t="str">
        <f t="shared" ca="1" si="483"/>
        <v>NESSUNO</v>
      </c>
      <c r="H4361" s="17" t="str" cm="1">
        <f t="array" aca="1" ref="H4361" ca="1">IF(F4361="MAI","NESSUNO",INDIRECT(ADDRESS(ROW()+$N$5,2)))</f>
        <v>NESSUNO</v>
      </c>
      <c r="I4361" s="11">
        <f t="shared" ca="1" si="484"/>
        <v>3.6180320126280208</v>
      </c>
      <c r="J4361" s="13">
        <f t="shared" ca="1" si="480"/>
        <v>1.9930876127935596E-2</v>
      </c>
      <c r="K4361" s="13" t="b">
        <f t="shared" ca="1" si="485"/>
        <v>0</v>
      </c>
    </row>
    <row r="4362" spans="1:11" x14ac:dyDescent="0.2">
      <c r="A4362" s="5">
        <f>IndiciMSCI!A4362</f>
        <v>42993</v>
      </c>
      <c r="B4362" cm="1">
        <f t="array" ref="B4362">INDEX(IndiciMSCI!A:Y,ROW(),Sheet1!$O$2)</f>
        <v>180.21299999999999</v>
      </c>
      <c r="C4362">
        <f t="shared" ca="1" si="481"/>
        <v>171.8937</v>
      </c>
      <c r="D4362" t="b">
        <f t="shared" ca="1" si="482"/>
        <v>0</v>
      </c>
      <c r="E4362" s="13" cm="1">
        <f t="array" aca="1" ref="E4362" ca="1">IF(ISBLANK(INDIRECT(ADDRESS(ROW(B4362)+$N$5,COLUMN(B4362)))),"",(INDIRECT(ADDRESS(ROW(B4362)+$N$5,COLUMN(B4362)))/B4362-1))</f>
        <v>9.8194913796451955E-2</v>
      </c>
      <c r="F4362" s="5" t="str">
        <f t="shared" ca="1" si="479"/>
        <v>MAI</v>
      </c>
      <c r="G4362" s="11" t="str">
        <f t="shared" ca="1" si="483"/>
        <v>NESSUNO</v>
      </c>
      <c r="H4362" s="17" t="str" cm="1">
        <f t="array" aca="1" ref="H4362" ca="1">IF(F4362="MAI","NESSUNO",INDIRECT(ADDRESS(ROW()+$N$5,2)))</f>
        <v>NESSUNO</v>
      </c>
      <c r="I4362" s="11">
        <f t="shared" ca="1" si="484"/>
        <v>3.5918029796436599</v>
      </c>
      <c r="J4362" s="13">
        <f t="shared" ca="1" si="480"/>
        <v>1.993087612793561E-2</v>
      </c>
      <c r="K4362" s="13" t="b">
        <f t="shared" ca="1" si="485"/>
        <v>0</v>
      </c>
    </row>
    <row r="4363" spans="1:11" x14ac:dyDescent="0.2">
      <c r="A4363" s="5">
        <f>IndiciMSCI!A4363</f>
        <v>42996</v>
      </c>
      <c r="B4363" cm="1">
        <f t="array" ref="B4363">INDEX(IndiciMSCI!A:Y,ROW(),Sheet1!$O$2)</f>
        <v>179.5</v>
      </c>
      <c r="C4363">
        <f t="shared" ca="1" si="481"/>
        <v>171.8937</v>
      </c>
      <c r="D4363" t="b">
        <f t="shared" ca="1" si="482"/>
        <v>0</v>
      </c>
      <c r="E4363" s="13" cm="1">
        <f t="array" aca="1" ref="E4363" ca="1">IF(ISBLANK(INDIRECT(ADDRESS(ROW(B4363)+$N$5,COLUMN(B4363)))),"",(INDIRECT(ADDRESS(ROW(B4363)+$N$5,COLUMN(B4363)))/B4363-1))</f>
        <v>0.10186072423398329</v>
      </c>
      <c r="F4363" s="5" t="str">
        <f t="shared" ca="1" si="479"/>
        <v>MAI</v>
      </c>
      <c r="G4363" s="11" t="str">
        <f t="shared" ca="1" si="483"/>
        <v>NESSUNO</v>
      </c>
      <c r="H4363" s="17" t="str" cm="1">
        <f t="array" aca="1" ref="H4363" ca="1">IF(F4363="MAI","NESSUNO",INDIRECT(ADDRESS(ROW()+$N$5,2)))</f>
        <v>NESSUNO</v>
      </c>
      <c r="I4363" s="11">
        <f t="shared" ca="1" si="484"/>
        <v>3.5775922649644372</v>
      </c>
      <c r="J4363" s="13">
        <f t="shared" ca="1" si="480"/>
        <v>1.9930876127935582E-2</v>
      </c>
      <c r="K4363" s="13" t="b">
        <f t="shared" ca="1" si="485"/>
        <v>0</v>
      </c>
    </row>
    <row r="4364" spans="1:11" x14ac:dyDescent="0.2">
      <c r="A4364" s="5">
        <f>IndiciMSCI!A4364</f>
        <v>42997</v>
      </c>
      <c r="B4364" cm="1">
        <f t="array" ref="B4364">INDEX(IndiciMSCI!A:Y,ROW(),Sheet1!$O$2)</f>
        <v>182.643</v>
      </c>
      <c r="C4364">
        <f t="shared" ca="1" si="481"/>
        <v>171.8937</v>
      </c>
      <c r="D4364" t="b">
        <f t="shared" ca="1" si="482"/>
        <v>0</v>
      </c>
      <c r="E4364" s="13" cm="1">
        <f t="array" aca="1" ref="E4364" ca="1">IF(ISBLANK(INDIRECT(ADDRESS(ROW(B4364)+$N$5,COLUMN(B4364)))),"",(INDIRECT(ADDRESS(ROW(B4364)+$N$5,COLUMN(B4364)))/B4364-1))</f>
        <v>9.7145798086978319E-2</v>
      </c>
      <c r="F4364" s="5" t="str">
        <f t="shared" ca="1" si="479"/>
        <v>MAI</v>
      </c>
      <c r="G4364" s="11" t="str">
        <f t="shared" ca="1" si="483"/>
        <v>NESSUNO</v>
      </c>
      <c r="H4364" s="17" t="str" cm="1">
        <f t="array" aca="1" ref="H4364" ca="1">IF(F4364="MAI","NESSUNO",INDIRECT(ADDRESS(ROW()+$N$5,2)))</f>
        <v>NESSUNO</v>
      </c>
      <c r="I4364" s="11">
        <f t="shared" ca="1" si="484"/>
        <v>3.6402350086345336</v>
      </c>
      <c r="J4364" s="13">
        <f t="shared" ca="1" si="480"/>
        <v>1.9930876127935555E-2</v>
      </c>
      <c r="K4364" s="13" t="b">
        <f t="shared" ca="1" si="485"/>
        <v>0</v>
      </c>
    </row>
    <row r="4365" spans="1:11" x14ac:dyDescent="0.2">
      <c r="A4365" s="5">
        <f>IndiciMSCI!A4365</f>
        <v>42998</v>
      </c>
      <c r="B4365" cm="1">
        <f t="array" ref="B4365">INDEX(IndiciMSCI!A:Y,ROW(),Sheet1!$O$2)</f>
        <v>182.619</v>
      </c>
      <c r="C4365">
        <f t="shared" ca="1" si="481"/>
        <v>171.8937</v>
      </c>
      <c r="D4365" t="b">
        <f t="shared" ca="1" si="482"/>
        <v>0</v>
      </c>
      <c r="E4365" s="13" cm="1">
        <f t="array" aca="1" ref="E4365" ca="1">IF(ISBLANK(INDIRECT(ADDRESS(ROW(B4365)+$N$5,COLUMN(B4365)))),"",(INDIRECT(ADDRESS(ROW(B4365)+$N$5,COLUMN(B4365)))/B4365-1))</f>
        <v>0.11629677087269119</v>
      </c>
      <c r="F4365" s="5" t="str">
        <f t="shared" ca="1" si="479"/>
        <v>MAI</v>
      </c>
      <c r="G4365" s="11" t="str">
        <f t="shared" ca="1" si="483"/>
        <v>NESSUNO</v>
      </c>
      <c r="H4365" s="17" t="str" cm="1">
        <f t="array" aca="1" ref="H4365" ca="1">IF(F4365="MAI","NESSUNO",INDIRECT(ADDRESS(ROW()+$N$5,2)))</f>
        <v>NESSUNO</v>
      </c>
      <c r="I4365" s="11">
        <f t="shared" ca="1" si="484"/>
        <v>3.6397566676074575</v>
      </c>
      <c r="J4365" s="13">
        <f t="shared" ca="1" si="480"/>
        <v>1.9930876127935523E-2</v>
      </c>
      <c r="K4365" s="13" t="b">
        <f t="shared" ca="1" si="485"/>
        <v>0</v>
      </c>
    </row>
    <row r="4366" spans="1:11" x14ac:dyDescent="0.2">
      <c r="A4366" s="5">
        <f>IndiciMSCI!A4366</f>
        <v>42999</v>
      </c>
      <c r="B4366" cm="1">
        <f t="array" ref="B4366">INDEX(IndiciMSCI!A:Y,ROW(),Sheet1!$O$2)</f>
        <v>182.18100000000001</v>
      </c>
      <c r="C4366">
        <f t="shared" ca="1" si="481"/>
        <v>171.8937</v>
      </c>
      <c r="D4366" t="b">
        <f t="shared" ca="1" si="482"/>
        <v>0</v>
      </c>
      <c r="E4366" s="13" cm="1">
        <f t="array" aca="1" ref="E4366" ca="1">IF(ISBLANK(INDIRECT(ADDRESS(ROW(B4366)+$N$5,COLUMN(B4366)))),"",(INDIRECT(ADDRESS(ROW(B4366)+$N$5,COLUMN(B4366)))/B4366-1))</f>
        <v>0.11132335424660078</v>
      </c>
      <c r="F4366" s="5" t="str">
        <f t="shared" ca="1" si="479"/>
        <v>MAI</v>
      </c>
      <c r="G4366" s="11" t="str">
        <f t="shared" ca="1" si="483"/>
        <v>NESSUNO</v>
      </c>
      <c r="H4366" s="17" t="str" cm="1">
        <f t="array" aca="1" ref="H4366" ca="1">IF(F4366="MAI","NESSUNO",INDIRECT(ADDRESS(ROW()+$N$5,2)))</f>
        <v>NESSUNO</v>
      </c>
      <c r="I4366" s="11">
        <f t="shared" ca="1" si="484"/>
        <v>3.631026943863418</v>
      </c>
      <c r="J4366" s="13">
        <f t="shared" ca="1" si="480"/>
        <v>1.9930876127935503E-2</v>
      </c>
      <c r="K4366" s="13" t="b">
        <f t="shared" ca="1" si="485"/>
        <v>0</v>
      </c>
    </row>
    <row r="4367" spans="1:11" x14ac:dyDescent="0.2">
      <c r="A4367" s="5">
        <f>IndiciMSCI!A4367</f>
        <v>43000</v>
      </c>
      <c r="B4367" cm="1">
        <f t="array" ref="B4367">INDEX(IndiciMSCI!A:Y,ROW(),Sheet1!$O$2)</f>
        <v>181.852</v>
      </c>
      <c r="C4367">
        <f t="shared" ca="1" si="481"/>
        <v>171.8937</v>
      </c>
      <c r="D4367" t="b">
        <f t="shared" ca="1" si="482"/>
        <v>0</v>
      </c>
      <c r="E4367" s="13" cm="1">
        <f t="array" aca="1" ref="E4367" ca="1">IF(ISBLANK(INDIRECT(ADDRESS(ROW(B4367)+$N$5,COLUMN(B4367)))),"",(INDIRECT(ADDRESS(ROW(B4367)+$N$5,COLUMN(B4367)))/B4367-1))</f>
        <v>0.12100499307128865</v>
      </c>
      <c r="F4367" s="5" t="str">
        <f t="shared" ca="1" si="479"/>
        <v>MAI</v>
      </c>
      <c r="G4367" s="11" t="str">
        <f t="shared" ca="1" si="483"/>
        <v>NESSUNO</v>
      </c>
      <c r="H4367" s="17" t="str" cm="1">
        <f t="array" aca="1" ref="H4367" ca="1">IF(F4367="MAI","NESSUNO",INDIRECT(ADDRESS(ROW()+$N$5,2)))</f>
        <v>NESSUNO</v>
      </c>
      <c r="I4367" s="11">
        <f t="shared" ca="1" si="484"/>
        <v>3.6244696856173277</v>
      </c>
      <c r="J4367" s="13">
        <f t="shared" ca="1" si="480"/>
        <v>1.9930876127935506E-2</v>
      </c>
      <c r="K4367" s="13" t="b">
        <f t="shared" ca="1" si="485"/>
        <v>0</v>
      </c>
    </row>
    <row r="4368" spans="1:11" x14ac:dyDescent="0.2">
      <c r="A4368" s="5">
        <f>IndiciMSCI!A4368</f>
        <v>43003</v>
      </c>
      <c r="B4368" cm="1">
        <f t="array" ref="B4368">INDEX(IndiciMSCI!A:Y,ROW(),Sheet1!$O$2)</f>
        <v>184.39699999999999</v>
      </c>
      <c r="C4368">
        <f t="shared" ca="1" si="481"/>
        <v>171.8937</v>
      </c>
      <c r="D4368" t="b">
        <f t="shared" ca="1" si="482"/>
        <v>0</v>
      </c>
      <c r="E4368" s="13" cm="1">
        <f t="array" aca="1" ref="E4368" ca="1">IF(ISBLANK(INDIRECT(ADDRESS(ROW(B4368)+$N$5,COLUMN(B4368)))),"",(INDIRECT(ADDRESS(ROW(B4368)+$N$5,COLUMN(B4368)))/B4368-1))</f>
        <v>0.1028162063374134</v>
      </c>
      <c r="F4368" s="5" t="str">
        <f t="shared" ca="1" si="479"/>
        <v>MAI</v>
      </c>
      <c r="G4368" s="11" t="str">
        <f t="shared" ca="1" si="483"/>
        <v>NESSUNO</v>
      </c>
      <c r="H4368" s="17" t="str" cm="1">
        <f t="array" aca="1" ref="H4368" ca="1">IF(F4368="MAI","NESSUNO",INDIRECT(ADDRESS(ROW()+$N$5,2)))</f>
        <v>NESSUNO</v>
      </c>
      <c r="I4368" s="11">
        <f t="shared" ca="1" si="484"/>
        <v>3.6751937653629341</v>
      </c>
      <c r="J4368" s="13">
        <f t="shared" ca="1" si="480"/>
        <v>1.9930876127935565E-2</v>
      </c>
      <c r="K4368" s="13" t="b">
        <f t="shared" ca="1" si="485"/>
        <v>0</v>
      </c>
    </row>
    <row r="4369" spans="1:11" x14ac:dyDescent="0.2">
      <c r="A4369" s="5">
        <f>IndiciMSCI!A4369</f>
        <v>43004</v>
      </c>
      <c r="B4369" cm="1">
        <f t="array" ref="B4369">INDEX(IndiciMSCI!A:Y,ROW(),Sheet1!$O$2)</f>
        <v>185.01900000000001</v>
      </c>
      <c r="C4369">
        <f t="shared" ca="1" si="481"/>
        <v>171.8937</v>
      </c>
      <c r="D4369" t="b">
        <f t="shared" ca="1" si="482"/>
        <v>0</v>
      </c>
      <c r="E4369" s="13" cm="1">
        <f t="array" aca="1" ref="E4369" ca="1">IF(ISBLANK(INDIRECT(ADDRESS(ROW(B4369)+$N$5,COLUMN(B4369)))),"",(INDIRECT(ADDRESS(ROW(B4369)+$N$5,COLUMN(B4369)))/B4369-1))</f>
        <v>0.10538377139645116</v>
      </c>
      <c r="F4369" s="5" t="str">
        <f t="shared" ca="1" si="479"/>
        <v>MAI</v>
      </c>
      <c r="G4369" s="11" t="str">
        <f t="shared" ca="1" si="483"/>
        <v>NESSUNO</v>
      </c>
      <c r="H4369" s="17" t="str" cm="1">
        <f t="array" aca="1" ref="H4369" ca="1">IF(F4369="MAI","NESSUNO",INDIRECT(ADDRESS(ROW()+$N$5,2)))</f>
        <v>NESSUNO</v>
      </c>
      <c r="I4369" s="11">
        <f t="shared" ca="1" si="484"/>
        <v>3.6875907703145003</v>
      </c>
      <c r="J4369" s="13">
        <f t="shared" ca="1" si="480"/>
        <v>1.993087612793551E-2</v>
      </c>
      <c r="K4369" s="13" t="b">
        <f t="shared" ca="1" si="485"/>
        <v>0</v>
      </c>
    </row>
    <row r="4370" spans="1:11" x14ac:dyDescent="0.2">
      <c r="A4370" s="5">
        <f>IndiciMSCI!A4370</f>
        <v>43005</v>
      </c>
      <c r="B4370" cm="1">
        <f t="array" ref="B4370">INDEX(IndiciMSCI!A:Y,ROW(),Sheet1!$O$2)</f>
        <v>185.26</v>
      </c>
      <c r="C4370">
        <f t="shared" ca="1" si="481"/>
        <v>171.8937</v>
      </c>
      <c r="D4370" t="b">
        <f t="shared" ca="1" si="482"/>
        <v>0</v>
      </c>
      <c r="E4370" s="13" cm="1">
        <f t="array" aca="1" ref="E4370" ca="1">IF(ISBLANK(INDIRECT(ADDRESS(ROW(B4370)+$N$5,COLUMN(B4370)))),"",(INDIRECT(ADDRESS(ROW(B4370)+$N$5,COLUMN(B4370)))/B4370-1))</f>
        <v>0.11243657562344822</v>
      </c>
      <c r="F4370" s="5" t="str">
        <f t="shared" ca="1" si="479"/>
        <v>MAI</v>
      </c>
      <c r="G4370" s="11" t="str">
        <f t="shared" ca="1" si="483"/>
        <v>NESSUNO</v>
      </c>
      <c r="H4370" s="17" t="str" cm="1">
        <f t="array" aca="1" ref="H4370" ca="1">IF(F4370="MAI","NESSUNO",INDIRECT(ADDRESS(ROW()+$N$5,2)))</f>
        <v>NESSUNO</v>
      </c>
      <c r="I4370" s="11">
        <f t="shared" ca="1" si="484"/>
        <v>3.6923941114613399</v>
      </c>
      <c r="J4370" s="13">
        <f t="shared" ca="1" si="480"/>
        <v>1.9930876127935551E-2</v>
      </c>
      <c r="K4370" s="13" t="b">
        <f t="shared" ca="1" si="485"/>
        <v>0</v>
      </c>
    </row>
    <row r="4371" spans="1:11" x14ac:dyDescent="0.2">
      <c r="A4371" s="5">
        <f>IndiciMSCI!A4371</f>
        <v>43006</v>
      </c>
      <c r="B4371" cm="1">
        <f t="array" ref="B4371">INDEX(IndiciMSCI!A:Y,ROW(),Sheet1!$O$2)</f>
        <v>185.42099999999999</v>
      </c>
      <c r="C4371">
        <f t="shared" ca="1" si="481"/>
        <v>171.8937</v>
      </c>
      <c r="D4371" t="b">
        <f t="shared" ca="1" si="482"/>
        <v>0</v>
      </c>
      <c r="E4371" s="13" cm="1">
        <f t="array" aca="1" ref="E4371" ca="1">IF(ISBLANK(INDIRECT(ADDRESS(ROW(B4371)+$N$5,COLUMN(B4371)))),"",(INDIRECT(ADDRESS(ROW(B4371)+$N$5,COLUMN(B4371)))/B4371-1))</f>
        <v>0.10373690142971936</v>
      </c>
      <c r="F4371" s="5" t="str">
        <f t="shared" ca="1" si="479"/>
        <v>MAI</v>
      </c>
      <c r="G4371" s="11" t="str">
        <f t="shared" ca="1" si="483"/>
        <v>NESSUNO</v>
      </c>
      <c r="H4371" s="17" t="str" cm="1">
        <f t="array" aca="1" ref="H4371" ca="1">IF(F4371="MAI","NESSUNO",INDIRECT(ADDRESS(ROW()+$N$5,2)))</f>
        <v>NESSUNO</v>
      </c>
      <c r="I4371" s="11">
        <f t="shared" ca="1" si="484"/>
        <v>3.6956029825179257</v>
      </c>
      <c r="J4371" s="13">
        <f t="shared" ca="1" si="480"/>
        <v>1.9930876127935485E-2</v>
      </c>
      <c r="K4371" s="13" t="b">
        <f t="shared" ca="1" si="485"/>
        <v>0</v>
      </c>
    </row>
    <row r="4372" spans="1:11" x14ac:dyDescent="0.2">
      <c r="A4372" s="5">
        <f>IndiciMSCI!A4372</f>
        <v>43007</v>
      </c>
      <c r="B4372" cm="1">
        <f t="array" ref="B4372">INDEX(IndiciMSCI!A:Y,ROW(),Sheet1!$O$2)</f>
        <v>184.83600000000001</v>
      </c>
      <c r="C4372">
        <f t="shared" ca="1" si="481"/>
        <v>171.8937</v>
      </c>
      <c r="D4372" t="b">
        <f t="shared" ca="1" si="482"/>
        <v>0</v>
      </c>
      <c r="E4372" s="13" cm="1">
        <f t="array" aca="1" ref="E4372" ca="1">IF(ISBLANK(INDIRECT(ADDRESS(ROW(B4372)+$N$5,COLUMN(B4372)))),"",(INDIRECT(ADDRESS(ROW(B4372)+$N$5,COLUMN(B4372)))/B4372-1))</f>
        <v>0.12166461079010582</v>
      </c>
      <c r="F4372" s="5" t="str">
        <f t="shared" ca="1" si="479"/>
        <v>MAI</v>
      </c>
      <c r="G4372" s="11" t="str">
        <f t="shared" ca="1" si="483"/>
        <v>NESSUNO</v>
      </c>
      <c r="H4372" s="17" t="str" cm="1">
        <f t="array" aca="1" ref="H4372" ca="1">IF(F4372="MAI","NESSUNO",INDIRECT(ADDRESS(ROW()+$N$5,2)))</f>
        <v>NESSUNO</v>
      </c>
      <c r="I4372" s="11">
        <f t="shared" ca="1" si="484"/>
        <v>3.6839434199830805</v>
      </c>
      <c r="J4372" s="13">
        <f t="shared" ca="1" si="480"/>
        <v>1.9930876127935468E-2</v>
      </c>
      <c r="K4372" s="13" t="b">
        <f t="shared" ca="1" si="485"/>
        <v>0</v>
      </c>
    </row>
    <row r="4373" spans="1:11" x14ac:dyDescent="0.2">
      <c r="A4373" s="5">
        <f>IndiciMSCI!A4373</f>
        <v>43010</v>
      </c>
      <c r="B4373" cm="1">
        <f t="array" ref="B4373">INDEX(IndiciMSCI!A:Y,ROW(),Sheet1!$O$2)</f>
        <v>185.83699999999999</v>
      </c>
      <c r="C4373">
        <f t="shared" ca="1" si="481"/>
        <v>171.8937</v>
      </c>
      <c r="D4373" t="b">
        <f t="shared" ca="1" si="482"/>
        <v>0</v>
      </c>
      <c r="E4373" s="13" cm="1">
        <f t="array" aca="1" ref="E4373" ca="1">IF(ISBLANK(INDIRECT(ADDRESS(ROW(B4373)+$N$5,COLUMN(B4373)))),"",(INDIRECT(ADDRESS(ROW(B4373)+$N$5,COLUMN(B4373)))/B4373-1))</f>
        <v>0.1158811216280935</v>
      </c>
      <c r="F4373" s="5" t="str">
        <f t="shared" ca="1" si="479"/>
        <v>MAI</v>
      </c>
      <c r="G4373" s="11" t="str">
        <f t="shared" ca="1" si="483"/>
        <v>NESSUNO</v>
      </c>
      <c r="H4373" s="17" t="str" cm="1">
        <f t="array" aca="1" ref="H4373" ca="1">IF(F4373="MAI","NESSUNO",INDIRECT(ADDRESS(ROW()+$N$5,2)))</f>
        <v>NESSUNO</v>
      </c>
      <c r="I4373" s="11">
        <f t="shared" ca="1" si="484"/>
        <v>3.7038942269871598</v>
      </c>
      <c r="J4373" s="13">
        <f t="shared" ca="1" si="480"/>
        <v>1.9930876127935555E-2</v>
      </c>
      <c r="K4373" s="13" t="b">
        <f t="shared" ca="1" si="485"/>
        <v>0</v>
      </c>
    </row>
    <row r="4374" spans="1:11" x14ac:dyDescent="0.2">
      <c r="A4374" s="5">
        <f>IndiciMSCI!A4374</f>
        <v>43011</v>
      </c>
      <c r="B4374" cm="1">
        <f t="array" ref="B4374">INDEX(IndiciMSCI!A:Y,ROW(),Sheet1!$O$2)</f>
        <v>186.75899999999999</v>
      </c>
      <c r="C4374">
        <f t="shared" ca="1" si="481"/>
        <v>171.8937</v>
      </c>
      <c r="D4374" t="b">
        <f t="shared" ca="1" si="482"/>
        <v>0</v>
      </c>
      <c r="E4374" s="13" cm="1">
        <f t="array" aca="1" ref="E4374" ca="1">IF(ISBLANK(INDIRECT(ADDRESS(ROW(B4374)+$N$5,COLUMN(B4374)))),"",(INDIRECT(ADDRESS(ROW(B4374)+$N$5,COLUMN(B4374)))/B4374-1))</f>
        <v>0.12066888342730464</v>
      </c>
      <c r="F4374" s="5" t="str">
        <f t="shared" ca="1" si="479"/>
        <v>MAI</v>
      </c>
      <c r="G4374" s="11" t="str">
        <f t="shared" ca="1" si="483"/>
        <v>NESSUNO</v>
      </c>
      <c r="H4374" s="17" t="str" cm="1">
        <f t="array" aca="1" ref="H4374" ca="1">IF(F4374="MAI","NESSUNO",INDIRECT(ADDRESS(ROW()+$N$5,2)))</f>
        <v>NESSUNO</v>
      </c>
      <c r="I4374" s="11">
        <f t="shared" ca="1" si="484"/>
        <v>3.7222704947771206</v>
      </c>
      <c r="J4374" s="13">
        <f t="shared" ca="1" si="480"/>
        <v>1.9930876127935579E-2</v>
      </c>
      <c r="K4374" s="13" t="b">
        <f t="shared" ca="1" si="485"/>
        <v>0</v>
      </c>
    </row>
    <row r="4375" spans="1:11" x14ac:dyDescent="0.2">
      <c r="A4375" s="5">
        <f>IndiciMSCI!A4375</f>
        <v>43012</v>
      </c>
      <c r="B4375" cm="1">
        <f t="array" ref="B4375">INDEX(IndiciMSCI!A:Y,ROW(),Sheet1!$O$2)</f>
        <v>186.74</v>
      </c>
      <c r="C4375">
        <f t="shared" ca="1" si="481"/>
        <v>171.8937</v>
      </c>
      <c r="D4375" t="b">
        <f t="shared" ca="1" si="482"/>
        <v>0</v>
      </c>
      <c r="E4375" s="13" cm="1">
        <f t="array" aca="1" ref="E4375" ca="1">IF(ISBLANK(INDIRECT(ADDRESS(ROW(B4375)+$N$5,COLUMN(B4375)))),"",(INDIRECT(ADDRESS(ROW(B4375)+$N$5,COLUMN(B4375)))/B4375-1))</f>
        <v>0.10511406233265497</v>
      </c>
      <c r="F4375" s="5" t="str">
        <f t="shared" ca="1" si="479"/>
        <v>MAI</v>
      </c>
      <c r="G4375" s="11" t="str">
        <f t="shared" ca="1" si="483"/>
        <v>NESSUNO</v>
      </c>
      <c r="H4375" s="17" t="str" cm="1">
        <f t="array" aca="1" ref="H4375" ca="1">IF(F4375="MAI","NESSUNO",INDIRECT(ADDRESS(ROW()+$N$5,2)))</f>
        <v>NESSUNO</v>
      </c>
      <c r="I4375" s="11">
        <f t="shared" ca="1" si="484"/>
        <v>3.7218918081306924</v>
      </c>
      <c r="J4375" s="13">
        <f t="shared" ca="1" si="480"/>
        <v>1.9930876127935589E-2</v>
      </c>
      <c r="K4375" s="13" t="b">
        <f t="shared" ca="1" si="485"/>
        <v>0</v>
      </c>
    </row>
    <row r="4376" spans="1:11" x14ac:dyDescent="0.2">
      <c r="A4376" s="5">
        <f>IndiciMSCI!A4376</f>
        <v>43013</v>
      </c>
      <c r="B4376" cm="1">
        <f t="array" ref="B4376">INDEX(IndiciMSCI!A:Y,ROW(),Sheet1!$O$2)</f>
        <v>187.465</v>
      </c>
      <c r="C4376">
        <f t="shared" ca="1" si="481"/>
        <v>171.8937</v>
      </c>
      <c r="D4376" t="b">
        <f t="shared" ca="1" si="482"/>
        <v>0</v>
      </c>
      <c r="E4376" s="13" cm="1">
        <f t="array" aca="1" ref="E4376" ca="1">IF(ISBLANK(INDIRECT(ADDRESS(ROW(B4376)+$N$5,COLUMN(B4376)))),"",(INDIRECT(ADDRESS(ROW(B4376)+$N$5,COLUMN(B4376)))/B4376-1))</f>
        <v>0.10475022004107437</v>
      </c>
      <c r="F4376" s="5" t="str">
        <f t="shared" ca="1" si="479"/>
        <v>MAI</v>
      </c>
      <c r="G4376" s="11" t="str">
        <f t="shared" ca="1" si="483"/>
        <v>NESSUNO</v>
      </c>
      <c r="H4376" s="17" t="str" cm="1">
        <f t="array" aca="1" ref="H4376" ca="1">IF(F4376="MAI","NESSUNO",INDIRECT(ADDRESS(ROW()+$N$5,2)))</f>
        <v>NESSUNO</v>
      </c>
      <c r="I4376" s="11">
        <f t="shared" ca="1" si="484"/>
        <v>3.7363416933234248</v>
      </c>
      <c r="J4376" s="13">
        <f t="shared" ca="1" si="480"/>
        <v>1.9930876127935478E-2</v>
      </c>
      <c r="K4376" s="13" t="b">
        <f t="shared" ca="1" si="485"/>
        <v>0</v>
      </c>
    </row>
    <row r="4377" spans="1:11" x14ac:dyDescent="0.2">
      <c r="A4377" s="5">
        <f>IndiciMSCI!A4377</f>
        <v>43014</v>
      </c>
      <c r="B4377" cm="1">
        <f t="array" ref="B4377">INDEX(IndiciMSCI!A:Y,ROW(),Sheet1!$O$2)</f>
        <v>187.523</v>
      </c>
      <c r="C4377">
        <f t="shared" ca="1" si="481"/>
        <v>171.8937</v>
      </c>
      <c r="D4377" t="b">
        <f t="shared" ca="1" si="482"/>
        <v>0</v>
      </c>
      <c r="E4377" s="13" cm="1">
        <f t="array" aca="1" ref="E4377" ca="1">IF(ISBLANK(INDIRECT(ADDRESS(ROW(B4377)+$N$5,COLUMN(B4377)))),"",(INDIRECT(ADDRESS(ROW(B4377)+$N$5,COLUMN(B4377)))/B4377-1))</f>
        <v>0.10045167792750775</v>
      </c>
      <c r="F4377" s="5" t="str">
        <f t="shared" ca="1" si="479"/>
        <v>MAI</v>
      </c>
      <c r="G4377" s="11" t="str">
        <f t="shared" ca="1" si="483"/>
        <v>NESSUNO</v>
      </c>
      <c r="H4377" s="17" t="str" cm="1">
        <f t="array" aca="1" ref="H4377" ca="1">IF(F4377="MAI","NESSUNO",INDIRECT(ADDRESS(ROW()+$N$5,2)))</f>
        <v>NESSUNO</v>
      </c>
      <c r="I4377" s="11">
        <f t="shared" ca="1" si="484"/>
        <v>3.7374976841388445</v>
      </c>
      <c r="J4377" s="13">
        <f t="shared" ca="1" si="480"/>
        <v>1.9930876127935478E-2</v>
      </c>
      <c r="K4377" s="13" t="b">
        <f t="shared" ca="1" si="485"/>
        <v>0</v>
      </c>
    </row>
    <row r="4378" spans="1:11" x14ac:dyDescent="0.2">
      <c r="A4378" s="5">
        <f>IndiciMSCI!A4378</f>
        <v>43017</v>
      </c>
      <c r="B4378" cm="1">
        <f t="array" ref="B4378">INDEX(IndiciMSCI!A:Y,ROW(),Sheet1!$O$2)</f>
        <v>187.65100000000001</v>
      </c>
      <c r="C4378">
        <f t="shared" ca="1" si="481"/>
        <v>171.8937</v>
      </c>
      <c r="D4378" t="b">
        <f t="shared" ca="1" si="482"/>
        <v>0</v>
      </c>
      <c r="E4378" s="13" cm="1">
        <f t="array" aca="1" ref="E4378" ca="1">IF(ISBLANK(INDIRECT(ADDRESS(ROW(B4378)+$N$5,COLUMN(B4378)))),"",(INDIRECT(ADDRESS(ROW(B4378)+$N$5,COLUMN(B4378)))/B4378-1))</f>
        <v>0.10949049032512481</v>
      </c>
      <c r="F4378" s="5" t="str">
        <f t="shared" ca="1" si="479"/>
        <v>MAI</v>
      </c>
      <c r="G4378" s="11" t="str">
        <f t="shared" ca="1" si="483"/>
        <v>NESSUNO</v>
      </c>
      <c r="H4378" s="17" t="str" cm="1">
        <f t="array" aca="1" ref="H4378" ca="1">IF(F4378="MAI","NESSUNO",INDIRECT(ADDRESS(ROW()+$N$5,2)))</f>
        <v>NESSUNO</v>
      </c>
      <c r="I4378" s="11">
        <f t="shared" ca="1" si="484"/>
        <v>3.740048836283222</v>
      </c>
      <c r="J4378" s="13">
        <f t="shared" ca="1" si="480"/>
        <v>1.9930876127935485E-2</v>
      </c>
      <c r="K4378" s="13" t="b">
        <f t="shared" ca="1" si="485"/>
        <v>0</v>
      </c>
    </row>
    <row r="4379" spans="1:11" x14ac:dyDescent="0.2">
      <c r="A4379" s="5">
        <f>IndiciMSCI!A4379</f>
        <v>43018</v>
      </c>
      <c r="B4379" cm="1">
        <f t="array" ref="B4379">INDEX(IndiciMSCI!A:Y,ROW(),Sheet1!$O$2)</f>
        <v>188.24600000000001</v>
      </c>
      <c r="C4379">
        <f t="shared" ca="1" si="481"/>
        <v>171.8937</v>
      </c>
      <c r="D4379" t="b">
        <f t="shared" ca="1" si="482"/>
        <v>0</v>
      </c>
      <c r="E4379" s="13" cm="1">
        <f t="array" aca="1" ref="E4379" ca="1">IF(ISBLANK(INDIRECT(ADDRESS(ROW(B4379)+$N$5,COLUMN(B4379)))),"",(INDIRECT(ADDRESS(ROW(B4379)+$N$5,COLUMN(B4379)))/B4379-1))</f>
        <v>8.7518459887593769E-2</v>
      </c>
      <c r="F4379" s="5" t="str">
        <f t="shared" ca="1" si="479"/>
        <v>MAI</v>
      </c>
      <c r="G4379" s="11" t="str">
        <f t="shared" ca="1" si="483"/>
        <v>NESSUNO</v>
      </c>
      <c r="H4379" s="17" t="str" cm="1">
        <f t="array" aca="1" ref="H4379" ca="1">IF(F4379="MAI","NESSUNO",INDIRECT(ADDRESS(ROW()+$N$5,2)))</f>
        <v>NESSUNO</v>
      </c>
      <c r="I4379" s="11">
        <f t="shared" ca="1" si="484"/>
        <v>3.7519077075793632</v>
      </c>
      <c r="J4379" s="13">
        <f t="shared" ca="1" si="480"/>
        <v>1.9930876127935589E-2</v>
      </c>
      <c r="K4379" s="13" t="b">
        <f t="shared" ca="1" si="485"/>
        <v>0</v>
      </c>
    </row>
    <row r="4380" spans="1:11" x14ac:dyDescent="0.2">
      <c r="A4380" s="5">
        <f>IndiciMSCI!A4380</f>
        <v>43019</v>
      </c>
      <c r="B4380" cm="1">
        <f t="array" ref="B4380">INDEX(IndiciMSCI!A:Y,ROW(),Sheet1!$O$2)</f>
        <v>187.59200000000001</v>
      </c>
      <c r="C4380">
        <f t="shared" ca="1" si="481"/>
        <v>171.8937</v>
      </c>
      <c r="D4380" t="b">
        <f t="shared" ca="1" si="482"/>
        <v>0</v>
      </c>
      <c r="E4380" s="13" cm="1">
        <f t="array" aca="1" ref="E4380" ca="1">IF(ISBLANK(INDIRECT(ADDRESS(ROW(B4380)+$N$5,COLUMN(B4380)))),"",(INDIRECT(ADDRESS(ROW(B4380)+$N$5,COLUMN(B4380)))/B4380-1))</f>
        <v>9.0648854961832059E-2</v>
      </c>
      <c r="F4380" s="5" t="str">
        <f t="shared" ca="1" si="479"/>
        <v>MAI</v>
      </c>
      <c r="G4380" s="11" t="str">
        <f t="shared" ca="1" si="483"/>
        <v>NESSUNO</v>
      </c>
      <c r="H4380" s="17" t="str" cm="1">
        <f t="array" aca="1" ref="H4380" ca="1">IF(F4380="MAI","NESSUNO",INDIRECT(ADDRESS(ROW()+$N$5,2)))</f>
        <v>NESSUNO</v>
      </c>
      <c r="I4380" s="11">
        <f t="shared" ca="1" si="484"/>
        <v>3.7388729145916955</v>
      </c>
      <c r="J4380" s="13">
        <f t="shared" ca="1" si="480"/>
        <v>1.99308761279356E-2</v>
      </c>
      <c r="K4380" s="13" t="b">
        <f t="shared" ca="1" si="485"/>
        <v>0</v>
      </c>
    </row>
    <row r="4381" spans="1:11" x14ac:dyDescent="0.2">
      <c r="A4381" s="5">
        <f>IndiciMSCI!A4381</f>
        <v>43020</v>
      </c>
      <c r="B4381" cm="1">
        <f t="array" ref="B4381">INDEX(IndiciMSCI!A:Y,ROW(),Sheet1!$O$2)</f>
        <v>187.845</v>
      </c>
      <c r="C4381">
        <f t="shared" ca="1" si="481"/>
        <v>171.8937</v>
      </c>
      <c r="D4381" t="b">
        <f t="shared" ca="1" si="482"/>
        <v>0</v>
      </c>
      <c r="E4381" s="13" cm="1">
        <f t="array" aca="1" ref="E4381" ca="1">IF(ISBLANK(INDIRECT(ADDRESS(ROW(B4381)+$N$5,COLUMN(B4381)))),"",(INDIRECT(ADDRESS(ROW(B4381)+$N$5,COLUMN(B4381)))/B4381-1))</f>
        <v>5.236764353589396E-2</v>
      </c>
      <c r="F4381" s="5" t="str">
        <f t="shared" ca="1" si="479"/>
        <v>MAI</v>
      </c>
      <c r="G4381" s="11" t="str">
        <f t="shared" ca="1" si="483"/>
        <v>NESSUNO</v>
      </c>
      <c r="H4381" s="17" t="str" cm="1">
        <f t="array" aca="1" ref="H4381" ca="1">IF(F4381="MAI","NESSUNO",INDIRECT(ADDRESS(ROW()+$N$5,2)))</f>
        <v>NESSUNO</v>
      </c>
      <c r="I4381" s="11">
        <f t="shared" ca="1" si="484"/>
        <v>3.7439154262520447</v>
      </c>
      <c r="J4381" s="13">
        <f t="shared" ca="1" si="480"/>
        <v>1.9930876127935503E-2</v>
      </c>
      <c r="K4381" s="13" t="b">
        <f t="shared" ca="1" si="485"/>
        <v>0</v>
      </c>
    </row>
    <row r="4382" spans="1:11" x14ac:dyDescent="0.2">
      <c r="A4382" s="5">
        <f>IndiciMSCI!A4382</f>
        <v>43021</v>
      </c>
      <c r="B4382" cm="1">
        <f t="array" ref="B4382">INDEX(IndiciMSCI!A:Y,ROW(),Sheet1!$O$2)</f>
        <v>189.58</v>
      </c>
      <c r="C4382">
        <f t="shared" ca="1" si="481"/>
        <v>171.8937</v>
      </c>
      <c r="D4382" t="b">
        <f t="shared" ca="1" si="482"/>
        <v>0</v>
      </c>
      <c r="E4382" s="13" cm="1">
        <f t="array" aca="1" ref="E4382" ca="1">IF(ISBLANK(INDIRECT(ADDRESS(ROW(B4382)+$N$5,COLUMN(B4382)))),"",(INDIRECT(ADDRESS(ROW(B4382)+$N$5,COLUMN(B4382)))/B4382-1))</f>
        <v>4.3955058550479986E-2</v>
      </c>
      <c r="F4382" s="5" t="str">
        <f t="shared" ca="1" si="479"/>
        <v>MAI</v>
      </c>
      <c r="G4382" s="11" t="str">
        <f t="shared" ca="1" si="483"/>
        <v>NESSUNO</v>
      </c>
      <c r="H4382" s="17" t="str" cm="1">
        <f t="array" aca="1" ref="H4382" ca="1">IF(F4382="MAI","NESSUNO",INDIRECT(ADDRESS(ROW()+$N$5,2)))</f>
        <v>NESSUNO</v>
      </c>
      <c r="I4382" s="11">
        <f t="shared" ca="1" si="484"/>
        <v>3.7784954963340169</v>
      </c>
      <c r="J4382" s="13">
        <f t="shared" ca="1" si="480"/>
        <v>1.9930876127935523E-2</v>
      </c>
      <c r="K4382" s="13" t="b">
        <f t="shared" ca="1" si="485"/>
        <v>0</v>
      </c>
    </row>
    <row r="4383" spans="1:11" x14ac:dyDescent="0.2">
      <c r="A4383" s="5">
        <f>IndiciMSCI!A4383</f>
        <v>43024</v>
      </c>
      <c r="B4383" cm="1">
        <f t="array" ref="B4383">INDEX(IndiciMSCI!A:Y,ROW(),Sheet1!$O$2)</f>
        <v>191.84700000000001</v>
      </c>
      <c r="C4383">
        <f t="shared" ca="1" si="481"/>
        <v>172.66230000000002</v>
      </c>
      <c r="D4383" t="b">
        <f t="shared" ca="1" si="482"/>
        <v>0</v>
      </c>
      <c r="E4383" s="13" cm="1">
        <f t="array" aca="1" ref="E4383" ca="1">IF(ISBLANK(INDIRECT(ADDRESS(ROW(B4383)+$N$5,COLUMN(B4383)))),"",(INDIRECT(ADDRESS(ROW(B4383)+$N$5,COLUMN(B4383)))/B4383-1))</f>
        <v>1.630987192919342E-2</v>
      </c>
      <c r="F4383" s="5" t="str">
        <f t="shared" ca="1" si="479"/>
        <v>MAI</v>
      </c>
      <c r="G4383" s="11" t="str">
        <f t="shared" ca="1" si="483"/>
        <v>NESSUNO</v>
      </c>
      <c r="H4383" s="17" t="str" cm="1">
        <f t="array" aca="1" ref="H4383" ca="1">IF(F4383="MAI","NESSUNO",INDIRECT(ADDRESS(ROW()+$N$5,2)))</f>
        <v>NESSUNO</v>
      </c>
      <c r="I4383" s="11">
        <f t="shared" ca="1" si="484"/>
        <v>3.8236787925160627</v>
      </c>
      <c r="J4383" s="13">
        <f t="shared" ca="1" si="480"/>
        <v>1.9930876127935607E-2</v>
      </c>
      <c r="K4383" s="13" t="b">
        <f t="shared" ca="1" si="485"/>
        <v>1</v>
      </c>
    </row>
    <row r="4384" spans="1:11" x14ac:dyDescent="0.2">
      <c r="A4384" s="5">
        <f>IndiciMSCI!A4384</f>
        <v>43025</v>
      </c>
      <c r="B4384" cm="1">
        <f t="array" ref="B4384">INDEX(IndiciMSCI!A:Y,ROW(),Sheet1!$O$2)</f>
        <v>192.11</v>
      </c>
      <c r="C4384">
        <f t="shared" ca="1" si="481"/>
        <v>172.89900000000003</v>
      </c>
      <c r="D4384" t="b">
        <f t="shared" ca="1" si="482"/>
        <v>0</v>
      </c>
      <c r="E4384" s="13" cm="1">
        <f t="array" aca="1" ref="E4384" ca="1">IF(ISBLANK(INDIRECT(ADDRESS(ROW(B4384)+$N$5,COLUMN(B4384)))),"",(INDIRECT(ADDRESS(ROW(B4384)+$N$5,COLUMN(B4384)))/B4384-1))</f>
        <v>2.0774556243818632E-2</v>
      </c>
      <c r="F4384" s="5" t="str">
        <f t="shared" ca="1" si="479"/>
        <v>MAI</v>
      </c>
      <c r="G4384" s="11" t="str">
        <f t="shared" ca="1" si="483"/>
        <v>NESSUNO</v>
      </c>
      <c r="H4384" s="17" t="str" cm="1">
        <f t="array" aca="1" ref="H4384" ca="1">IF(F4384="MAI","NESSUNO",INDIRECT(ADDRESS(ROW()+$N$5,2)))</f>
        <v>NESSUNO</v>
      </c>
      <c r="I4384" s="11">
        <f t="shared" ca="1" si="484"/>
        <v>3.8289206129377078</v>
      </c>
      <c r="J4384" s="13">
        <f t="shared" ca="1" si="480"/>
        <v>1.9930876127935596E-2</v>
      </c>
      <c r="K4384" s="13" t="b">
        <f t="shared" ca="1" si="485"/>
        <v>0</v>
      </c>
    </row>
    <row r="4385" spans="1:11" x14ac:dyDescent="0.2">
      <c r="A4385" s="5">
        <f>IndiciMSCI!A4385</f>
        <v>43026</v>
      </c>
      <c r="B4385" cm="1">
        <f t="array" ref="B4385">INDEX(IndiciMSCI!A:Y,ROW(),Sheet1!$O$2)</f>
        <v>190.92599999999999</v>
      </c>
      <c r="C4385">
        <f t="shared" ca="1" si="481"/>
        <v>172.89900000000003</v>
      </c>
      <c r="D4385" t="b">
        <f t="shared" ca="1" si="482"/>
        <v>0</v>
      </c>
      <c r="E4385" s="13" cm="1">
        <f t="array" aca="1" ref="E4385" ca="1">IF(ISBLANK(INDIRECT(ADDRESS(ROW(B4385)+$N$5,COLUMN(B4385)))),"",(INDIRECT(ADDRESS(ROW(B4385)+$N$5,COLUMN(B4385)))/B4385-1))</f>
        <v>4.7662445135811859E-2</v>
      </c>
      <c r="F4385" s="5" t="str">
        <f t="shared" ca="1" si="479"/>
        <v>MAI</v>
      </c>
      <c r="G4385" s="11" t="str">
        <f t="shared" ca="1" si="483"/>
        <v>NESSUNO</v>
      </c>
      <c r="H4385" s="17" t="str" cm="1">
        <f t="array" aca="1" ref="H4385" ca="1">IF(F4385="MAI","NESSUNO",INDIRECT(ADDRESS(ROW()+$N$5,2)))</f>
        <v>NESSUNO</v>
      </c>
      <c r="I4385" s="11">
        <f t="shared" ca="1" si="484"/>
        <v>3.8053224556022087</v>
      </c>
      <c r="J4385" s="13">
        <f t="shared" ca="1" si="480"/>
        <v>1.9930876127935478E-2</v>
      </c>
      <c r="K4385" s="13" t="b">
        <f t="shared" ca="1" si="485"/>
        <v>0</v>
      </c>
    </row>
    <row r="4386" spans="1:11" x14ac:dyDescent="0.2">
      <c r="A4386" s="5">
        <f>IndiciMSCI!A4386</f>
        <v>43027</v>
      </c>
      <c r="B4386" cm="1">
        <f t="array" ref="B4386">INDEX(IndiciMSCI!A:Y,ROW(),Sheet1!$O$2)</f>
        <v>191.251</v>
      </c>
      <c r="C4386">
        <f t="shared" ca="1" si="481"/>
        <v>172.89900000000003</v>
      </c>
      <c r="D4386" t="b">
        <f t="shared" ca="1" si="482"/>
        <v>0</v>
      </c>
      <c r="E4386" s="13" cm="1">
        <f t="array" aca="1" ref="E4386" ca="1">IF(ISBLANK(INDIRECT(ADDRESS(ROW(B4386)+$N$5,COLUMN(B4386)))),"",(INDIRECT(ADDRESS(ROW(B4386)+$N$5,COLUMN(B4386)))/B4386-1))</f>
        <v>4.0083450544049493E-2</v>
      </c>
      <c r="F4386" s="5" t="str">
        <f t="shared" ca="1" si="479"/>
        <v>MAI</v>
      </c>
      <c r="G4386" s="11" t="str">
        <f t="shared" ca="1" si="483"/>
        <v>NESSUNO</v>
      </c>
      <c r="H4386" s="17" t="str" cm="1">
        <f t="array" aca="1" ref="H4386" ca="1">IF(F4386="MAI","NESSUNO",INDIRECT(ADDRESS(ROW()+$N$5,2)))</f>
        <v>NESSUNO</v>
      </c>
      <c r="I4386" s="11">
        <f t="shared" ca="1" si="484"/>
        <v>3.8117999903437862</v>
      </c>
      <c r="J4386" s="13">
        <f t="shared" ca="1" si="480"/>
        <v>1.9930876127935468E-2</v>
      </c>
      <c r="K4386" s="13" t="b">
        <f t="shared" ca="1" si="485"/>
        <v>0</v>
      </c>
    </row>
    <row r="4387" spans="1:11" x14ac:dyDescent="0.2">
      <c r="A4387" s="5">
        <f>IndiciMSCI!A4387</f>
        <v>43028</v>
      </c>
      <c r="B4387" cm="1">
        <f t="array" ref="B4387">INDEX(IndiciMSCI!A:Y,ROW(),Sheet1!$O$2)</f>
        <v>190.81800000000001</v>
      </c>
      <c r="C4387">
        <f t="shared" ca="1" si="481"/>
        <v>172.89900000000003</v>
      </c>
      <c r="D4387" t="b">
        <f t="shared" ca="1" si="482"/>
        <v>0</v>
      </c>
      <c r="E4387" s="13" cm="1">
        <f t="array" aca="1" ref="E4387" ca="1">IF(ISBLANK(INDIRECT(ADDRESS(ROW(B4387)+$N$5,COLUMN(B4387)))),"",(INDIRECT(ADDRESS(ROW(B4387)+$N$5,COLUMN(B4387)))/B4387-1))</f>
        <v>3.4718946849877863E-2</v>
      </c>
      <c r="F4387" s="5" t="str">
        <f t="shared" ca="1" si="479"/>
        <v>MAI</v>
      </c>
      <c r="G4387" s="11" t="str">
        <f t="shared" ca="1" si="483"/>
        <v>NESSUNO</v>
      </c>
      <c r="H4387" s="17" t="str" cm="1">
        <f t="array" aca="1" ref="H4387" ca="1">IF(F4387="MAI","NESSUNO",INDIRECT(ADDRESS(ROW()+$N$5,2)))</f>
        <v>NESSUNO</v>
      </c>
      <c r="I4387" s="11">
        <f t="shared" ca="1" si="484"/>
        <v>3.8031699209803946</v>
      </c>
      <c r="J4387" s="13">
        <f t="shared" ca="1" si="480"/>
        <v>1.9930876127935489E-2</v>
      </c>
      <c r="K4387" s="13" t="b">
        <f t="shared" ca="1" si="485"/>
        <v>0</v>
      </c>
    </row>
    <row r="4388" spans="1:11" x14ac:dyDescent="0.2">
      <c r="A4388" s="5">
        <f>IndiciMSCI!A4388</f>
        <v>43031</v>
      </c>
      <c r="B4388" cm="1">
        <f t="array" ref="B4388">INDEX(IndiciMSCI!A:Y,ROW(),Sheet1!$O$2)</f>
        <v>192.636</v>
      </c>
      <c r="C4388">
        <f t="shared" ca="1" si="481"/>
        <v>173.3724</v>
      </c>
      <c r="D4388" t="b">
        <f t="shared" ca="1" si="482"/>
        <v>0</v>
      </c>
      <c r="E4388" s="13" cm="1">
        <f t="array" aca="1" ref="E4388" ca="1">IF(ISBLANK(INDIRECT(ADDRESS(ROW(B4388)+$N$5,COLUMN(B4388)))),"",(INDIRECT(ADDRESS(ROW(B4388)+$N$5,COLUMN(B4388)))/B4388-1))</f>
        <v>2.5161444382150844E-2</v>
      </c>
      <c r="F4388" s="5" t="str">
        <f t="shared" ca="1" si="479"/>
        <v>MAI</v>
      </c>
      <c r="G4388" s="11" t="str">
        <f t="shared" ca="1" si="483"/>
        <v>NESSUNO</v>
      </c>
      <c r="H4388" s="17" t="str" cm="1">
        <f t="array" aca="1" ref="H4388" ca="1">IF(F4388="MAI","NESSUNO",INDIRECT(ADDRESS(ROW()+$N$5,2)))</f>
        <v>NESSUNO</v>
      </c>
      <c r="I4388" s="11">
        <f t="shared" ca="1" si="484"/>
        <v>3.839404253780998</v>
      </c>
      <c r="J4388" s="13">
        <f t="shared" ca="1" si="480"/>
        <v>1.9930876127935579E-2</v>
      </c>
      <c r="K4388" s="13" t="b">
        <f t="shared" ca="1" si="485"/>
        <v>0</v>
      </c>
    </row>
    <row r="4389" spans="1:11" x14ac:dyDescent="0.2">
      <c r="A4389" s="5">
        <f>IndiciMSCI!A4389</f>
        <v>43032</v>
      </c>
      <c r="B4389" cm="1">
        <f t="array" ref="B4389">INDEX(IndiciMSCI!A:Y,ROW(),Sheet1!$O$2)</f>
        <v>193.131</v>
      </c>
      <c r="C4389">
        <f t="shared" ca="1" si="481"/>
        <v>173.81790000000001</v>
      </c>
      <c r="D4389" t="b">
        <f t="shared" ca="1" si="482"/>
        <v>0</v>
      </c>
      <c r="E4389" s="13" cm="1">
        <f t="array" aca="1" ref="E4389" ca="1">IF(ISBLANK(INDIRECT(ADDRESS(ROW(B4389)+$N$5,COLUMN(B4389)))),"",(INDIRECT(ADDRESS(ROW(B4389)+$N$5,COLUMN(B4389)))/B4389-1))</f>
        <v>3.8264183378122762E-3</v>
      </c>
      <c r="F4389" s="5" t="str">
        <f t="shared" ca="1" si="479"/>
        <v>MAI</v>
      </c>
      <c r="G4389" s="11" t="str">
        <f t="shared" ca="1" si="483"/>
        <v>NESSUNO</v>
      </c>
      <c r="H4389" s="17" t="str" cm="1">
        <f t="array" aca="1" ref="H4389" ca="1">IF(F4389="MAI","NESSUNO",INDIRECT(ADDRESS(ROW()+$N$5,2)))</f>
        <v>NESSUNO</v>
      </c>
      <c r="I4389" s="11">
        <f t="shared" ca="1" si="484"/>
        <v>3.8492700374643221</v>
      </c>
      <c r="J4389" s="13">
        <f t="shared" ca="1" si="480"/>
        <v>1.9930876127935558E-2</v>
      </c>
      <c r="K4389" s="13" t="b">
        <f t="shared" ca="1" si="485"/>
        <v>1</v>
      </c>
    </row>
    <row r="4390" spans="1:11" x14ac:dyDescent="0.2">
      <c r="A4390" s="5">
        <f>IndiciMSCI!A4390</f>
        <v>43033</v>
      </c>
      <c r="B4390" cm="1">
        <f t="array" ref="B4390">INDEX(IndiciMSCI!A:Y,ROW(),Sheet1!$O$2)</f>
        <v>192.18799999999999</v>
      </c>
      <c r="C4390">
        <f t="shared" ca="1" si="481"/>
        <v>173.81790000000001</v>
      </c>
      <c r="D4390" t="b">
        <f t="shared" ca="1" si="482"/>
        <v>0</v>
      </c>
      <c r="E4390" s="13" cm="1">
        <f t="array" aca="1" ref="E4390" ca="1">IF(ISBLANK(INDIRECT(ADDRESS(ROW(B4390)+$N$5,COLUMN(B4390)))),"",(INDIRECT(ADDRESS(ROW(B4390)+$N$5,COLUMN(B4390)))/B4390-1))</f>
        <v>1.0156721543488567E-2</v>
      </c>
      <c r="F4390" s="5" t="str">
        <f t="shared" ca="1" si="479"/>
        <v>MAI</v>
      </c>
      <c r="G4390" s="11" t="str">
        <f t="shared" ca="1" si="483"/>
        <v>NESSUNO</v>
      </c>
      <c r="H4390" s="17" t="str" cm="1">
        <f t="array" aca="1" ref="H4390" ca="1">IF(F4390="MAI","NESSUNO",INDIRECT(ADDRESS(ROW()+$N$5,2)))</f>
        <v>NESSUNO</v>
      </c>
      <c r="I4390" s="11">
        <f t="shared" ca="1" si="484"/>
        <v>3.8304752212756625</v>
      </c>
      <c r="J4390" s="13">
        <f t="shared" ca="1" si="480"/>
        <v>1.9930876127935475E-2</v>
      </c>
      <c r="K4390" s="13" t="b">
        <f t="shared" ca="1" si="485"/>
        <v>1</v>
      </c>
    </row>
    <row r="4391" spans="1:11" x14ac:dyDescent="0.2">
      <c r="A4391" s="5">
        <f>IndiciMSCI!A4391</f>
        <v>43034</v>
      </c>
      <c r="B4391" cm="1">
        <f t="array" ref="B4391">INDEX(IndiciMSCI!A:Y,ROW(),Sheet1!$O$2)</f>
        <v>193.68</v>
      </c>
      <c r="C4391">
        <f t="shared" ca="1" si="481"/>
        <v>174.31200000000001</v>
      </c>
      <c r="D4391" t="b">
        <f t="shared" ca="1" si="482"/>
        <v>0</v>
      </c>
      <c r="E4391" s="13" cm="1">
        <f t="array" aca="1" ref="E4391" ca="1">IF(ISBLANK(INDIRECT(ADDRESS(ROW(B4391)+$N$5,COLUMN(B4391)))),"",(INDIRECT(ADDRESS(ROW(B4391)+$N$5,COLUMN(B4391)))/B4391-1))</f>
        <v>-2.599132589838915E-2</v>
      </c>
      <c r="F4391" s="5" t="str">
        <f t="shared" ca="1" si="479"/>
        <v>MAI</v>
      </c>
      <c r="G4391" s="11" t="str">
        <f t="shared" ca="1" si="483"/>
        <v>NESSUNO</v>
      </c>
      <c r="H4391" s="17" t="str" cm="1">
        <f t="array" aca="1" ref="H4391" ca="1">IF(F4391="MAI","NESSUNO",INDIRECT(ADDRESS(ROW()+$N$5,2)))</f>
        <v>NESSUNO</v>
      </c>
      <c r="I4391" s="11">
        <f t="shared" ca="1" si="484"/>
        <v>3.8602120884585531</v>
      </c>
      <c r="J4391" s="13">
        <f t="shared" ca="1" si="480"/>
        <v>1.9930876127935527E-2</v>
      </c>
      <c r="K4391" s="13" t="b">
        <f t="shared" ca="1" si="485"/>
        <v>1</v>
      </c>
    </row>
    <row r="4392" spans="1:11" x14ac:dyDescent="0.2">
      <c r="A4392" s="5">
        <f>IndiciMSCI!A4392</f>
        <v>43035</v>
      </c>
      <c r="B4392" cm="1">
        <f t="array" ref="B4392">INDEX(IndiciMSCI!A:Y,ROW(),Sheet1!$O$2)</f>
        <v>197.82599999999999</v>
      </c>
      <c r="C4392">
        <f t="shared" ca="1" si="481"/>
        <v>178.04339999999999</v>
      </c>
      <c r="D4392" t="b">
        <f t="shared" ca="1" si="482"/>
        <v>0</v>
      </c>
      <c r="E4392" s="13" cm="1">
        <f t="array" aca="1" ref="E4392" ca="1">IF(ISBLANK(INDIRECT(ADDRESS(ROW(B4392)+$N$5,COLUMN(B4392)))),"",(INDIRECT(ADDRESS(ROW(B4392)+$N$5,COLUMN(B4392)))/B4392-1))</f>
        <v>-3.7477379110935849E-2</v>
      </c>
      <c r="F4392" s="5" t="str">
        <f t="shared" ref="F4392:F4455" ca="1" si="486">IF(ISERROR(MATCH(TRUE,INDIRECT(ADDRESS(ROW(),4)&amp;":"&amp;ADDRESS(ROW()+$N$5,4)),0)),"MAI",INDEX(INDIRECT(ADDRESS(ROW(),1)&amp;":"&amp;ADDRESS(ROW()+$N$5,1)),MATCH(TRUE,INDIRECT(ADDRESS(ROW(),4)&amp;":"&amp;ADDRESS(ROW()+$N$5,4)),0)))</f>
        <v>MAI</v>
      </c>
      <c r="G4392" s="11" t="str">
        <f t="shared" ca="1" si="483"/>
        <v>NESSUNO</v>
      </c>
      <c r="H4392" s="17" t="str" cm="1">
        <f t="array" aca="1" ref="H4392" ca="1">IF(F4392="MAI","NESSUNO",INDIRECT(ADDRESS(ROW()+$N$5,2)))</f>
        <v>NESSUNO</v>
      </c>
      <c r="I4392" s="11">
        <f t="shared" ca="1" si="484"/>
        <v>3.942845500884971</v>
      </c>
      <c r="J4392" s="13">
        <f t="shared" ca="1" si="480"/>
        <v>1.9930876127935513E-2</v>
      </c>
      <c r="K4392" s="13" t="b">
        <f t="shared" ca="1" si="485"/>
        <v>1</v>
      </c>
    </row>
    <row r="4393" spans="1:11" x14ac:dyDescent="0.2">
      <c r="A4393" s="5">
        <f>IndiciMSCI!A4393</f>
        <v>43038</v>
      </c>
      <c r="B4393" cm="1">
        <f t="array" ref="B4393">INDEX(IndiciMSCI!A:Y,ROW(),Sheet1!$O$2)</f>
        <v>198.03200000000001</v>
      </c>
      <c r="C4393">
        <f t="shared" ca="1" si="481"/>
        <v>178.22880000000001</v>
      </c>
      <c r="D4393" t="b">
        <f t="shared" ca="1" si="482"/>
        <v>0</v>
      </c>
      <c r="E4393" s="13" cm="1">
        <f t="array" aca="1" ref="E4393" ca="1">IF(ISBLANK(INDIRECT(ADDRESS(ROW(B4393)+$N$5,COLUMN(B4393)))),"",(INDIRECT(ADDRESS(ROW(B4393)+$N$5,COLUMN(B4393)))/B4393-1))</f>
        <v>-5.2047143895936121E-2</v>
      </c>
      <c r="F4393" s="5">
        <f t="shared" ca="1" si="486"/>
        <v>43402</v>
      </c>
      <c r="G4393" s="11">
        <f t="shared" ca="1" si="483"/>
        <v>187.72499999999999</v>
      </c>
      <c r="H4393" s="17" cm="1">
        <f t="array" aca="1" ref="H4393" ca="1">IF(F4393="MAI","NESSUNO",INDIRECT(ADDRESS(ROW()+$N$5,2)))</f>
        <v>187.72499999999999</v>
      </c>
      <c r="I4393" s="11">
        <f t="shared" ca="1" si="484"/>
        <v>3.7415237211166925</v>
      </c>
      <c r="J4393" s="13">
        <f t="shared" ca="1" si="480"/>
        <v>1.9930876127935506E-2</v>
      </c>
      <c r="K4393" s="13" t="b">
        <f t="shared" ca="1" si="485"/>
        <v>1</v>
      </c>
    </row>
    <row r="4394" spans="1:11" x14ac:dyDescent="0.2">
      <c r="A4394" s="5">
        <f>IndiciMSCI!A4394</f>
        <v>43039</v>
      </c>
      <c r="B4394" cm="1">
        <f t="array" ref="B4394">INDEX(IndiciMSCI!A:Y,ROW(),Sheet1!$O$2)</f>
        <v>196.22</v>
      </c>
      <c r="C4394">
        <f t="shared" ca="1" si="481"/>
        <v>178.22880000000001</v>
      </c>
      <c r="D4394" t="b">
        <f t="shared" ca="1" si="482"/>
        <v>0</v>
      </c>
      <c r="E4394" s="13" cm="1">
        <f t="array" aca="1" ref="E4394" ca="1">IF(ISBLANK(INDIRECT(ADDRESS(ROW(B4394)+$N$5,COLUMN(B4394)))),"",(INDIRECT(ADDRESS(ROW(B4394)+$N$5,COLUMN(B4394)))/B4394-1))</f>
        <v>-3.109774742635818E-2</v>
      </c>
      <c r="F4394" s="5">
        <f t="shared" ca="1" si="486"/>
        <v>43402</v>
      </c>
      <c r="G4394" s="11">
        <f t="shared" ca="1" si="483"/>
        <v>187.72499999999999</v>
      </c>
      <c r="H4394" s="17" cm="1">
        <f t="array" aca="1" ref="H4394" ca="1">IF(F4394="MAI","NESSUNO",INDIRECT(ADDRESS(ROW()+$N$5,2)))</f>
        <v>190.11799999999999</v>
      </c>
      <c r="I4394" s="11">
        <f t="shared" ca="1" si="484"/>
        <v>3.7311433311686812</v>
      </c>
      <c r="J4394" s="13">
        <f t="shared" ca="1" si="480"/>
        <v>3.2622950225961816E-2</v>
      </c>
      <c r="K4394" s="13" t="b">
        <f t="shared" ca="1" si="485"/>
        <v>1</v>
      </c>
    </row>
    <row r="4395" spans="1:11" x14ac:dyDescent="0.2">
      <c r="A4395" s="5">
        <f>IndiciMSCI!A4395</f>
        <v>43040</v>
      </c>
      <c r="B4395" cm="1">
        <f t="array" ref="B4395">INDEX(IndiciMSCI!A:Y,ROW(),Sheet1!$O$2)</f>
        <v>198.548</v>
      </c>
      <c r="C4395">
        <f t="shared" ca="1" si="481"/>
        <v>178.69320000000002</v>
      </c>
      <c r="D4395" t="b">
        <f t="shared" ca="1" si="482"/>
        <v>0</v>
      </c>
      <c r="E4395" s="13" cm="1">
        <f t="array" aca="1" ref="E4395" ca="1">IF(ISBLANK(INDIRECT(ADDRESS(ROW(B4395)+$N$5,COLUMN(B4395)))),"",(INDIRECT(ADDRESS(ROW(B4395)+$N$5,COLUMN(B4395)))/B4395-1))</f>
        <v>-2.0090859640993664E-2</v>
      </c>
      <c r="F4395" s="5">
        <f t="shared" ca="1" si="486"/>
        <v>43402</v>
      </c>
      <c r="G4395" s="11">
        <f t="shared" ca="1" si="483"/>
        <v>187.72499999999999</v>
      </c>
      <c r="H4395" s="17" cm="1">
        <f t="array" aca="1" ref="H4395" ca="1">IF(F4395="MAI","NESSUNO",INDIRECT(ADDRESS(ROW()+$N$5,2)))</f>
        <v>194.559</v>
      </c>
      <c r="I4395" s="11">
        <f t="shared" ca="1" si="484"/>
        <v>3.7207635039952436</v>
      </c>
      <c r="J4395" s="13">
        <f t="shared" ca="1" si="480"/>
        <v>5.622460249831001E-2</v>
      </c>
      <c r="K4395" s="13" t="b">
        <f t="shared" ca="1" si="485"/>
        <v>1</v>
      </c>
    </row>
    <row r="4396" spans="1:11" x14ac:dyDescent="0.2">
      <c r="A4396" s="5">
        <f>IndiciMSCI!A4396</f>
        <v>43041</v>
      </c>
      <c r="B4396" cm="1">
        <f t="array" ref="B4396">INDEX(IndiciMSCI!A:Y,ROW(),Sheet1!$O$2)</f>
        <v>198.874</v>
      </c>
      <c r="C4396">
        <f t="shared" ca="1" si="481"/>
        <v>178.98660000000001</v>
      </c>
      <c r="D4396" t="b">
        <f t="shared" ca="1" si="482"/>
        <v>0</v>
      </c>
      <c r="E4396" s="13" cm="1">
        <f t="array" aca="1" ref="E4396" ca="1">IF(ISBLANK(INDIRECT(ADDRESS(ROW(B4396)+$N$5,COLUMN(B4396)))),"",(INDIRECT(ADDRESS(ROW(B4396)+$N$5,COLUMN(B4396)))/B4396-1))</f>
        <v>-3.614348783651955E-2</v>
      </c>
      <c r="F4396" s="5">
        <f t="shared" ca="1" si="486"/>
        <v>43402</v>
      </c>
      <c r="G4396" s="11">
        <f t="shared" ca="1" si="483"/>
        <v>187.72499999999999</v>
      </c>
      <c r="H4396" s="17" cm="1">
        <f t="array" aca="1" ref="H4396" ca="1">IF(F4396="MAI","NESSUNO",INDIRECT(ADDRESS(ROW()+$N$5,2)))</f>
        <v>191.68600000000001</v>
      </c>
      <c r="I4396" s="11">
        <f t="shared" ca="1" si="484"/>
        <v>3.7103842395658546</v>
      </c>
      <c r="J4396" s="13">
        <f t="shared" ca="1" si="480"/>
        <v>4.0865011264167625E-2</v>
      </c>
      <c r="K4396" s="13" t="b">
        <f t="shared" ca="1" si="485"/>
        <v>1</v>
      </c>
    </row>
    <row r="4397" spans="1:11" x14ac:dyDescent="0.2">
      <c r="A4397" s="5">
        <f>IndiciMSCI!A4397</f>
        <v>43042</v>
      </c>
      <c r="B4397" cm="1">
        <f t="array" ref="B4397">INDEX(IndiciMSCI!A:Y,ROW(),Sheet1!$O$2)</f>
        <v>199.11500000000001</v>
      </c>
      <c r="C4397">
        <f t="shared" ca="1" si="481"/>
        <v>179.20350000000002</v>
      </c>
      <c r="D4397" t="b">
        <f t="shared" ca="1" si="482"/>
        <v>0</v>
      </c>
      <c r="E4397" s="13" cm="1">
        <f t="array" aca="1" ref="E4397" ca="1">IF(ISBLANK(INDIRECT(ADDRESS(ROW(B4397)+$N$5,COLUMN(B4397)))),"",(INDIRECT(ADDRESS(ROW(B4397)+$N$5,COLUMN(B4397)))/B4397-1))</f>
        <v>-2.2087738241719612E-2</v>
      </c>
      <c r="F4397" s="5">
        <f t="shared" ca="1" si="486"/>
        <v>43402</v>
      </c>
      <c r="G4397" s="11">
        <f t="shared" ca="1" si="483"/>
        <v>187.72499999999999</v>
      </c>
      <c r="H4397" s="17" cm="1">
        <f t="array" aca="1" ref="H4397" ca="1">IF(F4397="MAI","NESSUNO",INDIRECT(ADDRESS(ROW()+$N$5,2)))</f>
        <v>194.71700000000001</v>
      </c>
      <c r="I4397" s="11">
        <f t="shared" ca="1" si="484"/>
        <v>3.7000055378500747</v>
      </c>
      <c r="J4397" s="13">
        <f t="shared" ca="1" si="480"/>
        <v>5.6955682715941369E-2</v>
      </c>
      <c r="K4397" s="13" t="b">
        <f t="shared" ca="1" si="485"/>
        <v>1</v>
      </c>
    </row>
    <row r="4398" spans="1:11" x14ac:dyDescent="0.2">
      <c r="A4398" s="5">
        <f>IndiciMSCI!A4398</f>
        <v>43045</v>
      </c>
      <c r="B4398" cm="1">
        <f t="array" ref="B4398">INDEX(IndiciMSCI!A:Y,ROW(),Sheet1!$O$2)</f>
        <v>199.71100000000001</v>
      </c>
      <c r="C4398">
        <f t="shared" ca="1" si="481"/>
        <v>179.73990000000001</v>
      </c>
      <c r="D4398" t="b">
        <f t="shared" ca="1" si="482"/>
        <v>0</v>
      </c>
      <c r="E4398" s="13" cm="1">
        <f t="array" aca="1" ref="E4398" ca="1">IF(ISBLANK(INDIRECT(ADDRESS(ROW(B4398)+$N$5,COLUMN(B4398)))),"",(INDIRECT(ADDRESS(ROW(B4398)+$N$5,COLUMN(B4398)))/B4398-1))</f>
        <v>-3.9331834500853868E-2</v>
      </c>
      <c r="F4398" s="5">
        <f t="shared" ca="1" si="486"/>
        <v>43402</v>
      </c>
      <c r="G4398" s="11">
        <f t="shared" ca="1" si="483"/>
        <v>187.72499999999999</v>
      </c>
      <c r="H4398" s="17" cm="1">
        <f t="array" aca="1" ref="H4398" ca="1">IF(F4398="MAI","NESSUNO",INDIRECT(ADDRESS(ROW()+$N$5,2)))</f>
        <v>191.85599999999999</v>
      </c>
      <c r="I4398" s="11">
        <f t="shared" ca="1" si="484"/>
        <v>3.66887280867914</v>
      </c>
      <c r="J4398" s="13">
        <f t="shared" ca="1" si="480"/>
        <v>4.1549462291538899E-2</v>
      </c>
      <c r="K4398" s="13" t="b">
        <f t="shared" ca="1" si="485"/>
        <v>1</v>
      </c>
    </row>
    <row r="4399" spans="1:11" x14ac:dyDescent="0.2">
      <c r="A4399" s="5">
        <f>IndiciMSCI!A4399</f>
        <v>43046</v>
      </c>
      <c r="B4399" cm="1">
        <f t="array" ref="B4399">INDEX(IndiciMSCI!A:Y,ROW(),Sheet1!$O$2)</f>
        <v>202.56899999999999</v>
      </c>
      <c r="C4399">
        <f t="shared" ca="1" si="481"/>
        <v>182.31209999999999</v>
      </c>
      <c r="D4399" t="b">
        <f t="shared" ca="1" si="482"/>
        <v>0</v>
      </c>
      <c r="E4399" s="13" cm="1">
        <f t="array" aca="1" ref="E4399" ca="1">IF(ISBLANK(INDIRECT(ADDRESS(ROW(B4399)+$N$5,COLUMN(B4399)))),"",(INDIRECT(ADDRESS(ROW(B4399)+$N$5,COLUMN(B4399)))/B4399-1))</f>
        <v>-4.3762865986404553E-2</v>
      </c>
      <c r="F4399" s="5">
        <f t="shared" ca="1" si="486"/>
        <v>43402</v>
      </c>
      <c r="G4399" s="11">
        <f t="shared" ca="1" si="483"/>
        <v>187.72499999999999</v>
      </c>
      <c r="H4399" s="17" cm="1">
        <f t="array" aca="1" ref="H4399" ca="1">IF(F4399="MAI","NESSUNO",INDIRECT(ADDRESS(ROW()+$N$5,2)))</f>
        <v>193.70400000000001</v>
      </c>
      <c r="I4399" s="11">
        <f t="shared" ca="1" si="484"/>
        <v>3.6584963575126039</v>
      </c>
      <c r="J4399" s="13">
        <f t="shared" ca="1" si="480"/>
        <v>5.1338374523971858E-2</v>
      </c>
      <c r="K4399" s="13" t="b">
        <f t="shared" ca="1" si="485"/>
        <v>1</v>
      </c>
    </row>
    <row r="4400" spans="1:11" x14ac:dyDescent="0.2">
      <c r="A4400" s="5">
        <f>IndiciMSCI!A4400</f>
        <v>43047</v>
      </c>
      <c r="B4400" cm="1">
        <f t="array" ref="B4400">INDEX(IndiciMSCI!A:Y,ROW(),Sheet1!$O$2)</f>
        <v>203.619</v>
      </c>
      <c r="C4400">
        <f t="shared" ca="1" si="481"/>
        <v>183.25710000000001</v>
      </c>
      <c r="D4400" t="b">
        <f t="shared" ca="1" si="482"/>
        <v>0</v>
      </c>
      <c r="E4400" s="13" cm="1">
        <f t="array" aca="1" ref="E4400" ca="1">IF(ISBLANK(INDIRECT(ADDRESS(ROW(B4400)+$N$5,COLUMN(B4400)))),"",(INDIRECT(ADDRESS(ROW(B4400)+$N$5,COLUMN(B4400)))/B4400-1))</f>
        <v>-5.7941547694468576E-2</v>
      </c>
      <c r="F4400" s="5">
        <f t="shared" ca="1" si="486"/>
        <v>43402</v>
      </c>
      <c r="G4400" s="11">
        <f t="shared" ca="1" si="483"/>
        <v>187.72499999999999</v>
      </c>
      <c r="H4400" s="17" cm="1">
        <f t="array" aca="1" ref="H4400" ca="1">IF(F4400="MAI","NESSUNO",INDIRECT(ADDRESS(ROW()+$N$5,2)))</f>
        <v>191.821</v>
      </c>
      <c r="I4400" s="11">
        <f t="shared" ca="1" si="484"/>
        <v>3.6481204689071376</v>
      </c>
      <c r="J4400" s="13">
        <f t="shared" ca="1" si="480"/>
        <v>4.1252472866731345E-2</v>
      </c>
      <c r="K4400" s="13" t="b">
        <f t="shared" ca="1" si="485"/>
        <v>1</v>
      </c>
    </row>
    <row r="4401" spans="1:11" x14ac:dyDescent="0.2">
      <c r="A4401" s="5">
        <f>IndiciMSCI!A4401</f>
        <v>43048</v>
      </c>
      <c r="B4401" cm="1">
        <f t="array" ref="B4401">INDEX(IndiciMSCI!A:Y,ROW(),Sheet1!$O$2)</f>
        <v>202.309</v>
      </c>
      <c r="C4401">
        <f t="shared" ca="1" si="481"/>
        <v>183.25710000000001</v>
      </c>
      <c r="D4401" t="b">
        <f t="shared" ca="1" si="482"/>
        <v>0</v>
      </c>
      <c r="E4401" s="13" cm="1">
        <f t="array" aca="1" ref="E4401" ca="1">IF(ISBLANK(INDIRECT(ADDRESS(ROW(B4401)+$N$5,COLUMN(B4401)))),"",(INDIRECT(ADDRESS(ROW(B4401)+$N$5,COLUMN(B4401)))/B4401-1))</f>
        <v>-3.5104716053166229E-2</v>
      </c>
      <c r="F4401" s="5">
        <f t="shared" ca="1" si="486"/>
        <v>43402</v>
      </c>
      <c r="G4401" s="11">
        <f t="shared" ca="1" si="483"/>
        <v>187.72499999999999</v>
      </c>
      <c r="H4401" s="17" cm="1">
        <f t="array" aca="1" ref="H4401" ca="1">IF(F4401="MAI","NESSUNO",INDIRECT(ADDRESS(ROW()+$N$5,2)))</f>
        <v>195.20699999999999</v>
      </c>
      <c r="I4401" s="11">
        <f t="shared" ca="1" si="484"/>
        <v>3.6377451428322445</v>
      </c>
      <c r="J4401" s="13">
        <f t="shared" ca="1" si="480"/>
        <v>5.9234226356810464E-2</v>
      </c>
      <c r="K4401" s="13" t="b">
        <f t="shared" ca="1" si="485"/>
        <v>1</v>
      </c>
    </row>
    <row r="4402" spans="1:11" x14ac:dyDescent="0.2">
      <c r="A4402" s="5">
        <f>IndiciMSCI!A4402</f>
        <v>43049</v>
      </c>
      <c r="B4402" cm="1">
        <f t="array" ref="B4402">INDEX(IndiciMSCI!A:Y,ROW(),Sheet1!$O$2)</f>
        <v>200.81200000000001</v>
      </c>
      <c r="C4402">
        <f t="shared" ca="1" si="481"/>
        <v>183.25710000000001</v>
      </c>
      <c r="D4402" t="b">
        <f t="shared" ca="1" si="482"/>
        <v>0</v>
      </c>
      <c r="E4402" s="13" cm="1">
        <f t="array" aca="1" ref="E4402" ca="1">IF(ISBLANK(INDIRECT(ADDRESS(ROW(B4402)+$N$5,COLUMN(B4402)))),"",(INDIRECT(ADDRESS(ROW(B4402)+$N$5,COLUMN(B4402)))/B4402-1))</f>
        <v>-2.7239408003505772E-2</v>
      </c>
      <c r="F4402" s="5">
        <f t="shared" ca="1" si="486"/>
        <v>43402</v>
      </c>
      <c r="G4402" s="11">
        <f t="shared" ca="1" si="483"/>
        <v>187.72499999999999</v>
      </c>
      <c r="H4402" s="17" cm="1">
        <f t="array" aca="1" ref="H4402" ca="1">IF(F4402="MAI","NESSUNO",INDIRECT(ADDRESS(ROW()+$N$5,2)))</f>
        <v>195.34200000000001</v>
      </c>
      <c r="I4402" s="11">
        <f t="shared" ca="1" si="484"/>
        <v>3.6273703792573713</v>
      </c>
      <c r="J4402" s="13">
        <f t="shared" ca="1" si="480"/>
        <v>5.9898097638872765E-2</v>
      </c>
      <c r="K4402" s="13" t="b">
        <f t="shared" ca="1" si="485"/>
        <v>1</v>
      </c>
    </row>
    <row r="4403" spans="1:11" x14ac:dyDescent="0.2">
      <c r="A4403" s="5">
        <f>IndiciMSCI!A4403</f>
        <v>43052</v>
      </c>
      <c r="B4403" cm="1">
        <f t="array" ref="B4403">INDEX(IndiciMSCI!A:Y,ROW(),Sheet1!$O$2)</f>
        <v>198.26599999999999</v>
      </c>
      <c r="C4403">
        <f t="shared" ca="1" si="481"/>
        <v>183.25710000000001</v>
      </c>
      <c r="D4403" t="b">
        <f t="shared" ca="1" si="482"/>
        <v>0</v>
      </c>
      <c r="E4403" s="13" cm="1">
        <f t="array" aca="1" ref="E4403" ca="1">IF(ISBLANK(INDIRECT(ADDRESS(ROW(B4403)+$N$5,COLUMN(B4403)))),"",(INDIRECT(ADDRESS(ROW(B4403)+$N$5,COLUMN(B4403)))/B4403-1))</f>
        <v>-5.7851573139116041E-3</v>
      </c>
      <c r="F4403" s="5">
        <f t="shared" ca="1" si="486"/>
        <v>43402</v>
      </c>
      <c r="G4403" s="11">
        <f t="shared" ca="1" si="483"/>
        <v>187.72499999999999</v>
      </c>
      <c r="H4403" s="17" cm="1">
        <f t="array" aca="1" ref="H4403" ca="1">IF(F4403="MAI","NESSUNO",INDIRECT(ADDRESS(ROW()+$N$5,2)))</f>
        <v>197.119</v>
      </c>
      <c r="I4403" s="11">
        <f t="shared" ca="1" si="484"/>
        <v>3.596249463228105</v>
      </c>
      <c r="J4403" s="13">
        <f t="shared" ca="1" si="480"/>
        <v>6.91982925195265E-2</v>
      </c>
      <c r="K4403" s="13" t="b">
        <f t="shared" ca="1" si="485"/>
        <v>1</v>
      </c>
    </row>
    <row r="4404" spans="1:11" x14ac:dyDescent="0.2">
      <c r="A4404" s="5">
        <f>IndiciMSCI!A4404</f>
        <v>43053</v>
      </c>
      <c r="B4404" cm="1">
        <f t="array" ref="B4404">INDEX(IndiciMSCI!A:Y,ROW(),Sheet1!$O$2)</f>
        <v>196.476</v>
      </c>
      <c r="C4404">
        <f t="shared" ca="1" si="481"/>
        <v>183.25710000000001</v>
      </c>
      <c r="D4404" t="b">
        <f t="shared" ca="1" si="482"/>
        <v>0</v>
      </c>
      <c r="E4404" s="13" cm="1">
        <f t="array" aca="1" ref="E4404" ca="1">IF(ISBLANK(INDIRECT(ADDRESS(ROW(B4404)+$N$5,COLUMN(B4404)))),"",(INDIRECT(ADDRESS(ROW(B4404)+$N$5,COLUMN(B4404)))/B4404-1))</f>
        <v>-2.0206030253058893E-2</v>
      </c>
      <c r="F4404" s="5">
        <f t="shared" ca="1" si="486"/>
        <v>43402</v>
      </c>
      <c r="G4404" s="11">
        <f t="shared" ca="1" si="483"/>
        <v>187.72499999999999</v>
      </c>
      <c r="H4404" s="17" cm="1">
        <f t="array" aca="1" ref="H4404" ca="1">IF(F4404="MAI","NESSUNO",INDIRECT(ADDRESS(ROW()+$N$5,2)))</f>
        <v>192.506</v>
      </c>
      <c r="I4404" s="11">
        <f t="shared" ca="1" si="484"/>
        <v>3.5858769493485738</v>
      </c>
      <c r="J4404" s="13">
        <f t="shared" ca="1" si="480"/>
        <v>4.4569859897981519E-2</v>
      </c>
      <c r="K4404" s="13" t="b">
        <f t="shared" ca="1" si="485"/>
        <v>1</v>
      </c>
    </row>
    <row r="4405" spans="1:11" x14ac:dyDescent="0.2">
      <c r="A4405" s="5">
        <f>IndiciMSCI!A4405</f>
        <v>43054</v>
      </c>
      <c r="B4405" cm="1">
        <f t="array" ref="B4405">INDEX(IndiciMSCI!A:Y,ROW(),Sheet1!$O$2)</f>
        <v>192.66200000000001</v>
      </c>
      <c r="C4405">
        <f t="shared" ca="1" si="481"/>
        <v>183.25710000000001</v>
      </c>
      <c r="D4405" t="b">
        <f t="shared" ca="1" si="482"/>
        <v>0</v>
      </c>
      <c r="E4405" s="13" cm="1">
        <f t="array" aca="1" ref="E4405" ca="1">IF(ISBLANK(INDIRECT(ADDRESS(ROW(B4405)+$N$5,COLUMN(B4405)))),"",(INDIRECT(ADDRESS(ROW(B4405)+$N$5,COLUMN(B4405)))/B4405-1))</f>
        <v>0</v>
      </c>
      <c r="F4405" s="5">
        <f t="shared" ca="1" si="486"/>
        <v>43402</v>
      </c>
      <c r="G4405" s="11">
        <f t="shared" ca="1" si="483"/>
        <v>187.72499999999999</v>
      </c>
      <c r="H4405" s="17" cm="1">
        <f t="array" aca="1" ref="H4405" ca="1">IF(F4405="MAI","NESSUNO",INDIRECT(ADDRESS(ROW()+$N$5,2)))</f>
        <v>192.66200000000001</v>
      </c>
      <c r="I4405" s="11">
        <f t="shared" ca="1" si="484"/>
        <v>3.5755049978165516</v>
      </c>
      <c r="J4405" s="13">
        <f t="shared" ca="1" si="480"/>
        <v>4.5345611920716816E-2</v>
      </c>
      <c r="K4405" s="13" t="b">
        <f t="shared" ca="1" si="485"/>
        <v>1</v>
      </c>
    </row>
    <row r="4406" spans="1:11" x14ac:dyDescent="0.2">
      <c r="A4406" s="5">
        <f>IndiciMSCI!A4406</f>
        <v>43055</v>
      </c>
      <c r="B4406" cm="1">
        <f t="array" ref="B4406">INDEX(IndiciMSCI!A:Y,ROW(),Sheet1!$O$2)</f>
        <v>195.501</v>
      </c>
      <c r="C4406">
        <f t="shared" ca="1" si="481"/>
        <v>183.25710000000001</v>
      </c>
      <c r="D4406" t="b">
        <f t="shared" ca="1" si="482"/>
        <v>0</v>
      </c>
      <c r="E4406" s="13" cm="1">
        <f t="array" aca="1" ref="E4406" ca="1">IF(ISBLANK(INDIRECT(ADDRESS(ROW(B4406)+$N$5,COLUMN(B4406)))),"",(INDIRECT(ADDRESS(ROW(B4406)+$N$5,COLUMN(B4406)))/B4406-1))</f>
        <v>-1.1866946972138193E-2</v>
      </c>
      <c r="F4406" s="5">
        <f t="shared" ca="1" si="486"/>
        <v>43402</v>
      </c>
      <c r="G4406" s="11">
        <f t="shared" ca="1" si="483"/>
        <v>187.72499999999999</v>
      </c>
      <c r="H4406" s="17" cm="1">
        <f t="array" aca="1" ref="H4406" ca="1">IF(F4406="MAI","NESSUNO",INDIRECT(ADDRESS(ROW()+$N$5,2)))</f>
        <v>193.18100000000001</v>
      </c>
      <c r="I4406" s="11">
        <f t="shared" ca="1" si="484"/>
        <v>3.565133608601684</v>
      </c>
      <c r="J4406" s="13">
        <f t="shared" ca="1" si="480"/>
        <v>4.8055046523381016E-2</v>
      </c>
      <c r="K4406" s="13" t="b">
        <f t="shared" ca="1" si="485"/>
        <v>1</v>
      </c>
    </row>
    <row r="4407" spans="1:11" x14ac:dyDescent="0.2">
      <c r="A4407" s="5">
        <f>IndiciMSCI!A4407</f>
        <v>43056</v>
      </c>
      <c r="B4407" cm="1">
        <f t="array" ref="B4407">INDEX(IndiciMSCI!A:Y,ROW(),Sheet1!$O$2)</f>
        <v>196.595</v>
      </c>
      <c r="C4407">
        <f t="shared" ca="1" si="481"/>
        <v>183.25710000000001</v>
      </c>
      <c r="D4407" t="b">
        <f t="shared" ca="1" si="482"/>
        <v>0</v>
      </c>
      <c r="E4407" s="13" cm="1">
        <f t="array" aca="1" ref="E4407" ca="1">IF(ISBLANK(INDIRECT(ADDRESS(ROW(B4407)+$N$5,COLUMN(B4407)))),"",(INDIRECT(ADDRESS(ROW(B4407)+$N$5,COLUMN(B4407)))/B4407-1))</f>
        <v>-2.592639690734766E-2</v>
      </c>
      <c r="F4407" s="5">
        <f t="shared" ca="1" si="486"/>
        <v>43402</v>
      </c>
      <c r="G4407" s="11">
        <f t="shared" ca="1" si="483"/>
        <v>187.72499999999999</v>
      </c>
      <c r="H4407" s="17" cm="1">
        <f t="array" aca="1" ref="H4407" ca="1">IF(F4407="MAI","NESSUNO",INDIRECT(ADDRESS(ROW()+$N$5,2)))</f>
        <v>191.49799999999999</v>
      </c>
      <c r="I4407" s="11">
        <f t="shared" ca="1" si="484"/>
        <v>3.5547627816733893</v>
      </c>
      <c r="J4407" s="13">
        <f t="shared" ca="1" si="480"/>
        <v>3.9034560030221793E-2</v>
      </c>
      <c r="K4407" s="13" t="b">
        <f t="shared" ca="1" si="485"/>
        <v>1</v>
      </c>
    </row>
    <row r="4408" spans="1:11" x14ac:dyDescent="0.2">
      <c r="A4408" s="5">
        <f>IndiciMSCI!A4408</f>
        <v>43059</v>
      </c>
      <c r="B4408" cm="1">
        <f t="array" ref="B4408">INDEX(IndiciMSCI!A:Y,ROW(),Sheet1!$O$2)</f>
        <v>196.059</v>
      </c>
      <c r="C4408">
        <f t="shared" ca="1" si="481"/>
        <v>183.25710000000001</v>
      </c>
      <c r="D4408" t="b">
        <f t="shared" ca="1" si="482"/>
        <v>0</v>
      </c>
      <c r="E4408" s="13" cm="1">
        <f t="array" aca="1" ref="E4408" ca="1">IF(ISBLANK(INDIRECT(ADDRESS(ROW(B4408)+$N$5,COLUMN(B4408)))),"",(INDIRECT(ADDRESS(ROW(B4408)+$N$5,COLUMN(B4408)))/B4408-1))</f>
        <v>-2.0876368848152804E-2</v>
      </c>
      <c r="F4408" s="5">
        <f t="shared" ca="1" si="486"/>
        <v>43402</v>
      </c>
      <c r="G4408" s="11">
        <f t="shared" ca="1" si="483"/>
        <v>187.72499999999999</v>
      </c>
      <c r="H4408" s="17" cm="1">
        <f t="array" aca="1" ref="H4408" ca="1">IF(F4408="MAI","NESSUNO",INDIRECT(ADDRESS(ROW()+$N$5,2)))</f>
        <v>191.96600000000001</v>
      </c>
      <c r="I4408" s="11">
        <f t="shared" ca="1" si="484"/>
        <v>3.5236536743034605</v>
      </c>
      <c r="J4408" s="13">
        <f t="shared" ca="1" si="480"/>
        <v>4.1361852040503258E-2</v>
      </c>
      <c r="K4408" s="13" t="b">
        <f t="shared" ca="1" si="485"/>
        <v>1</v>
      </c>
    </row>
    <row r="4409" spans="1:11" x14ac:dyDescent="0.2">
      <c r="A4409" s="5">
        <f>IndiciMSCI!A4409</f>
        <v>43060</v>
      </c>
      <c r="B4409" cm="1">
        <f t="array" ref="B4409">INDEX(IndiciMSCI!A:Y,ROW(),Sheet1!$O$2)</f>
        <v>197.624</v>
      </c>
      <c r="C4409">
        <f t="shared" ca="1" si="481"/>
        <v>183.25710000000001</v>
      </c>
      <c r="D4409" t="b">
        <f t="shared" ca="1" si="482"/>
        <v>0</v>
      </c>
      <c r="E4409" s="13" cm="1">
        <f t="array" aca="1" ref="E4409" ca="1">IF(ISBLANK(INDIRECT(ADDRESS(ROW(B4409)+$N$5,COLUMN(B4409)))),"",(INDIRECT(ADDRESS(ROW(B4409)+$N$5,COLUMN(B4409)))/B4409-1))</f>
        <v>-3.3007124640731855E-2</v>
      </c>
      <c r="F4409" s="5">
        <f t="shared" ca="1" si="486"/>
        <v>43402</v>
      </c>
      <c r="G4409" s="11">
        <f t="shared" ca="1" si="483"/>
        <v>187.72499999999999</v>
      </c>
      <c r="H4409" s="17" cm="1">
        <f t="array" aca="1" ref="H4409" ca="1">IF(F4409="MAI","NESSUNO",INDIRECT(ADDRESS(ROW()+$N$5,2)))</f>
        <v>191.101</v>
      </c>
      <c r="I4409" s="11">
        <f t="shared" ca="1" si="484"/>
        <v>3.5132850962168334</v>
      </c>
      <c r="J4409" s="13">
        <f t="shared" ca="1" si="480"/>
        <v>3.6698815268168004E-2</v>
      </c>
      <c r="K4409" s="13" t="b">
        <f t="shared" ca="1" si="485"/>
        <v>1</v>
      </c>
    </row>
    <row r="4410" spans="1:11" x14ac:dyDescent="0.2">
      <c r="A4410" s="5">
        <f>IndiciMSCI!A4410</f>
        <v>43061</v>
      </c>
      <c r="B4410" cm="1">
        <f t="array" ref="B4410">INDEX(IndiciMSCI!A:Y,ROW(),Sheet1!$O$2)</f>
        <v>198.767</v>
      </c>
      <c r="C4410">
        <f t="shared" ca="1" si="481"/>
        <v>183.25710000000001</v>
      </c>
      <c r="D4410" t="b">
        <f t="shared" ca="1" si="482"/>
        <v>0</v>
      </c>
      <c r="E4410" s="13" cm="1">
        <f t="array" aca="1" ref="E4410" ca="1">IF(ISBLANK(INDIRECT(ADDRESS(ROW(B4410)+$N$5,COLUMN(B4410)))),"",(INDIRECT(ADDRESS(ROW(B4410)+$N$5,COLUMN(B4410)))/B4410-1))</f>
        <v>-4.5631317069734889E-2</v>
      </c>
      <c r="F4410" s="5">
        <f t="shared" ca="1" si="486"/>
        <v>43402</v>
      </c>
      <c r="G4410" s="11">
        <f t="shared" ca="1" si="483"/>
        <v>187.72499999999999</v>
      </c>
      <c r="H4410" s="17" cm="1">
        <f t="array" aca="1" ref="H4410" ca="1">IF(F4410="MAI","NESSUNO",INDIRECT(ADDRESS(ROW()+$N$5,2)))</f>
        <v>189.697</v>
      </c>
      <c r="I4410" s="11">
        <f t="shared" ca="1" si="484"/>
        <v>3.5029170802644671</v>
      </c>
      <c r="J4410" s="13">
        <f t="shared" ca="1" si="480"/>
        <v>2.9164560289063661E-2</v>
      </c>
      <c r="K4410" s="13" t="b">
        <f t="shared" ca="1" si="485"/>
        <v>1</v>
      </c>
    </row>
    <row r="4411" spans="1:11" x14ac:dyDescent="0.2">
      <c r="A4411" s="5">
        <f>IndiciMSCI!A4411</f>
        <v>43062</v>
      </c>
      <c r="B4411" cm="1">
        <f t="array" ref="B4411">INDEX(IndiciMSCI!A:Y,ROW(),Sheet1!$O$2)</f>
        <v>198.494</v>
      </c>
      <c r="C4411">
        <f t="shared" ca="1" si="481"/>
        <v>183.25710000000001</v>
      </c>
      <c r="D4411" t="b">
        <f t="shared" ca="1" si="482"/>
        <v>0</v>
      </c>
      <c r="E4411" s="13" cm="1">
        <f t="array" aca="1" ref="E4411" ca="1">IF(ISBLANK(INDIRECT(ADDRESS(ROW(B4411)+$N$5,COLUMN(B4411)))),"",(INDIRECT(ADDRESS(ROW(B4411)+$N$5,COLUMN(B4411)))/B4411-1))</f>
        <v>-3.8625852670609695E-2</v>
      </c>
      <c r="F4411" s="5">
        <f t="shared" ca="1" si="486"/>
        <v>43402</v>
      </c>
      <c r="G4411" s="11">
        <f t="shared" ca="1" si="483"/>
        <v>187.72499999999999</v>
      </c>
      <c r="H4411" s="17" cm="1">
        <f t="array" aca="1" ref="H4411" ca="1">IF(F4411="MAI","NESSUNO",INDIRECT(ADDRESS(ROW()+$N$5,2)))</f>
        <v>190.827</v>
      </c>
      <c r="I4411" s="11">
        <f t="shared" ca="1" si="484"/>
        <v>3.4925496264158085</v>
      </c>
      <c r="J4411" s="13">
        <f t="shared" ca="1" si="480"/>
        <v>3.5128776808713874E-2</v>
      </c>
      <c r="K4411" s="13" t="b">
        <f t="shared" ca="1" si="485"/>
        <v>1</v>
      </c>
    </row>
    <row r="4412" spans="1:11" x14ac:dyDescent="0.2">
      <c r="A4412" s="5">
        <f>IndiciMSCI!A4412</f>
        <v>43063</v>
      </c>
      <c r="B4412" cm="1">
        <f t="array" ref="B4412">INDEX(IndiciMSCI!A:Y,ROW(),Sheet1!$O$2)</f>
        <v>196.84200000000001</v>
      </c>
      <c r="C4412">
        <f t="shared" ca="1" si="481"/>
        <v>183.25710000000001</v>
      </c>
      <c r="D4412" t="b">
        <f t="shared" ca="1" si="482"/>
        <v>0</v>
      </c>
      <c r="E4412" s="13" cm="1">
        <f t="array" aca="1" ref="E4412" ca="1">IF(ISBLANK(INDIRECT(ADDRESS(ROW(B4412)+$N$5,COLUMN(B4412)))),"",(INDIRECT(ADDRESS(ROW(B4412)+$N$5,COLUMN(B4412)))/B4412-1))</f>
        <v>-2.3445199703315378E-2</v>
      </c>
      <c r="F4412" s="5">
        <f t="shared" ca="1" si="486"/>
        <v>43402</v>
      </c>
      <c r="G4412" s="11">
        <f t="shared" ca="1" si="483"/>
        <v>187.72499999999999</v>
      </c>
      <c r="H4412" s="17" cm="1">
        <f t="array" aca="1" ref="H4412" ca="1">IF(F4412="MAI","NESSUNO",INDIRECT(ADDRESS(ROW()+$N$5,2)))</f>
        <v>192.227</v>
      </c>
      <c r="I4412" s="11">
        <f t="shared" ca="1" si="484"/>
        <v>3.4821827346403893</v>
      </c>
      <c r="J4412" s="13">
        <f t="shared" ca="1" si="480"/>
        <v>4.2531270393609794E-2</v>
      </c>
      <c r="K4412" s="13" t="b">
        <f t="shared" ca="1" si="485"/>
        <v>1</v>
      </c>
    </row>
    <row r="4413" spans="1:11" x14ac:dyDescent="0.2">
      <c r="A4413" s="5">
        <f>IndiciMSCI!A4413</f>
        <v>43066</v>
      </c>
      <c r="B4413" cm="1">
        <f t="array" ref="B4413">INDEX(IndiciMSCI!A:Y,ROW(),Sheet1!$O$2)</f>
        <v>197.53800000000001</v>
      </c>
      <c r="C4413">
        <f t="shared" ca="1" si="481"/>
        <v>183.25710000000001</v>
      </c>
      <c r="D4413" t="b">
        <f t="shared" ca="1" si="482"/>
        <v>0</v>
      </c>
      <c r="E4413" s="13" cm="1">
        <f t="array" aca="1" ref="E4413" ca="1">IF(ISBLANK(INDIRECT(ADDRESS(ROW(B4413)+$N$5,COLUMN(B4413)))),"",(INDIRECT(ADDRESS(ROW(B4413)+$N$5,COLUMN(B4413)))/B4413-1))</f>
        <v>-3.1705292146321229E-2</v>
      </c>
      <c r="F4413" s="5">
        <f t="shared" ca="1" si="486"/>
        <v>43402</v>
      </c>
      <c r="G4413" s="11">
        <f t="shared" ca="1" si="483"/>
        <v>187.72499999999999</v>
      </c>
      <c r="H4413" s="17" cm="1">
        <f t="array" aca="1" ref="H4413" ca="1">IF(F4413="MAI","NESSUNO",INDIRECT(ADDRESS(ROW()+$N$5,2)))</f>
        <v>191.27500000000001</v>
      </c>
      <c r="I4413" s="11">
        <f t="shared" ca="1" si="484"/>
        <v>3.4510854314490302</v>
      </c>
      <c r="J4413" s="13">
        <f t="shared" ca="1" si="480"/>
        <v>3.7294369058191723E-2</v>
      </c>
      <c r="K4413" s="13" t="b">
        <f t="shared" ca="1" si="485"/>
        <v>1</v>
      </c>
    </row>
    <row r="4414" spans="1:11" x14ac:dyDescent="0.2">
      <c r="A4414" s="5">
        <f>IndiciMSCI!A4414</f>
        <v>43067</v>
      </c>
      <c r="B4414" cm="1">
        <f t="array" ref="B4414">INDEX(IndiciMSCI!A:Y,ROW(),Sheet1!$O$2)</f>
        <v>197.393</v>
      </c>
      <c r="C4414">
        <f t="shared" ca="1" si="481"/>
        <v>183.25710000000001</v>
      </c>
      <c r="D4414" t="b">
        <f t="shared" ca="1" si="482"/>
        <v>0</v>
      </c>
      <c r="E4414" s="13" cm="1">
        <f t="array" aca="1" ref="E4414" ca="1">IF(ISBLANK(INDIRECT(ADDRESS(ROW(B4414)+$N$5,COLUMN(B4414)))),"",(INDIRECT(ADDRESS(ROW(B4414)+$N$5,COLUMN(B4414)))/B4414-1))</f>
        <v>-2.10696427938174E-2</v>
      </c>
      <c r="F4414" s="5">
        <f t="shared" ca="1" si="486"/>
        <v>43402</v>
      </c>
      <c r="G4414" s="11">
        <f t="shared" ca="1" si="483"/>
        <v>187.72499999999999</v>
      </c>
      <c r="H4414" s="17" cm="1">
        <f t="array" aca="1" ref="H4414" ca="1">IF(F4414="MAI","NESSUNO",INDIRECT(ADDRESS(ROW()+$N$5,2)))</f>
        <v>193.23400000000001</v>
      </c>
      <c r="I4414" s="11">
        <f t="shared" ca="1" si="484"/>
        <v>3.4407207876619736</v>
      </c>
      <c r="J4414" s="13">
        <f t="shared" ca="1" si="480"/>
        <v>4.7674634639296783E-2</v>
      </c>
      <c r="K4414" s="13" t="b">
        <f t="shared" ca="1" si="485"/>
        <v>1</v>
      </c>
    </row>
    <row r="4415" spans="1:11" x14ac:dyDescent="0.2">
      <c r="A4415" s="5">
        <f>IndiciMSCI!A4415</f>
        <v>43068</v>
      </c>
      <c r="B4415" cm="1">
        <f t="array" ref="B4415">INDEX(IndiciMSCI!A:Y,ROW(),Sheet1!$O$2)</f>
        <v>198.07900000000001</v>
      </c>
      <c r="C4415">
        <f t="shared" ca="1" si="481"/>
        <v>183.25710000000001</v>
      </c>
      <c r="D4415" t="b">
        <f t="shared" ca="1" si="482"/>
        <v>0</v>
      </c>
      <c r="E4415" s="13" cm="1">
        <f t="array" aca="1" ref="E4415" ca="1">IF(ISBLANK(INDIRECT(ADDRESS(ROW(B4415)+$N$5,COLUMN(B4415)))),"",(INDIRECT(ADDRESS(ROW(B4415)+$N$5,COLUMN(B4415)))/B4415-1))</f>
        <v>-1.9709307902402551E-2</v>
      </c>
      <c r="F4415" s="5">
        <f t="shared" ca="1" si="486"/>
        <v>43402</v>
      </c>
      <c r="G4415" s="11">
        <f t="shared" ca="1" si="483"/>
        <v>187.72499999999999</v>
      </c>
      <c r="H4415" s="17" cm="1">
        <f t="array" aca="1" ref="H4415" ca="1">IF(F4415="MAI","NESSUNO",INDIRECT(ADDRESS(ROW()+$N$5,2)))</f>
        <v>194.17500000000001</v>
      </c>
      <c r="I4415" s="11">
        <f t="shared" ca="1" si="484"/>
        <v>3.4303567057958162</v>
      </c>
      <c r="J4415" s="13">
        <f t="shared" ca="1" si="480"/>
        <v>5.2632077271518626E-2</v>
      </c>
      <c r="K4415" s="13" t="b">
        <f t="shared" ca="1" si="485"/>
        <v>1</v>
      </c>
    </row>
    <row r="4416" spans="1:11" x14ac:dyDescent="0.2">
      <c r="A4416" s="5">
        <f>IndiciMSCI!A4416</f>
        <v>43069</v>
      </c>
      <c r="B4416" cm="1">
        <f t="array" ref="B4416">INDEX(IndiciMSCI!A:Y,ROW(),Sheet1!$O$2)</f>
        <v>197.44499999999999</v>
      </c>
      <c r="C4416">
        <f t="shared" ca="1" si="481"/>
        <v>183.25710000000001</v>
      </c>
      <c r="D4416" t="b">
        <f t="shared" ca="1" si="482"/>
        <v>0</v>
      </c>
      <c r="E4416" s="13" cm="1">
        <f t="array" aca="1" ref="E4416" ca="1">IF(ISBLANK(INDIRECT(ADDRESS(ROW(B4416)+$N$5,COLUMN(B4416)))),"",(INDIRECT(ADDRESS(ROW(B4416)+$N$5,COLUMN(B4416)))/B4416-1))</f>
        <v>-1.7103497176428784E-2</v>
      </c>
      <c r="F4416" s="5">
        <f t="shared" ca="1" si="486"/>
        <v>43402</v>
      </c>
      <c r="G4416" s="11">
        <f t="shared" ca="1" si="483"/>
        <v>187.72499999999999</v>
      </c>
      <c r="H4416" s="17" cm="1">
        <f t="array" aca="1" ref="H4416" ca="1">IF(F4416="MAI","NESSUNO",INDIRECT(ADDRESS(ROW()+$N$5,2)))</f>
        <v>194.06800000000001</v>
      </c>
      <c r="I4416" s="11">
        <f t="shared" ca="1" si="484"/>
        <v>3.4199931858201182</v>
      </c>
      <c r="J4416" s="13">
        <f t="shared" ca="1" si="480"/>
        <v>5.2006888724571244E-2</v>
      </c>
      <c r="K4416" s="13" t="b">
        <f t="shared" ca="1" si="485"/>
        <v>1</v>
      </c>
    </row>
    <row r="4417" spans="1:11" x14ac:dyDescent="0.2">
      <c r="A4417" s="5">
        <f>IndiciMSCI!A4417</f>
        <v>43070</v>
      </c>
      <c r="B4417" cm="1">
        <f t="array" ref="B4417">INDEX(IndiciMSCI!A:Y,ROW(),Sheet1!$O$2)</f>
        <v>197.489</v>
      </c>
      <c r="C4417">
        <f t="shared" ca="1" si="481"/>
        <v>183.25710000000001</v>
      </c>
      <c r="D4417" t="b">
        <f t="shared" ca="1" si="482"/>
        <v>0</v>
      </c>
      <c r="E4417" s="13" cm="1">
        <f t="array" aca="1" ref="E4417" ca="1">IF(ISBLANK(INDIRECT(ADDRESS(ROW(B4417)+$N$5,COLUMN(B4417)))),"",(INDIRECT(ADDRESS(ROW(B4417)+$N$5,COLUMN(B4417)))/B4417-1))</f>
        <v>-1.0238544931616356E-2</v>
      </c>
      <c r="F4417" s="5">
        <f t="shared" ca="1" si="486"/>
        <v>43402</v>
      </c>
      <c r="G4417" s="11">
        <f t="shared" ca="1" si="483"/>
        <v>187.72499999999999</v>
      </c>
      <c r="H4417" s="17" cm="1">
        <f t="array" aca="1" ref="H4417" ca="1">IF(F4417="MAI","NESSUNO",INDIRECT(ADDRESS(ROW()+$N$5,2)))</f>
        <v>195.46700000000001</v>
      </c>
      <c r="I4417" s="11">
        <f t="shared" ca="1" si="484"/>
        <v>3.4096302277044117</v>
      </c>
      <c r="J4417" s="13">
        <f t="shared" ca="1" si="480"/>
        <v>5.940407632283623E-2</v>
      </c>
      <c r="K4417" s="13" t="b">
        <f t="shared" ca="1" si="485"/>
        <v>1</v>
      </c>
    </row>
    <row r="4418" spans="1:11" x14ac:dyDescent="0.2">
      <c r="A4418" s="5">
        <f>IndiciMSCI!A4418</f>
        <v>43073</v>
      </c>
      <c r="B4418" cm="1">
        <f t="array" ref="B4418">INDEX(IndiciMSCI!A:Y,ROW(),Sheet1!$O$2)</f>
        <v>196.83199999999999</v>
      </c>
      <c r="C4418">
        <f t="shared" ca="1" si="481"/>
        <v>183.25710000000001</v>
      </c>
      <c r="D4418" t="b">
        <f t="shared" ca="1" si="482"/>
        <v>0</v>
      </c>
      <c r="E4418" s="13" cm="1">
        <f t="array" aca="1" ref="E4418" ca="1">IF(ISBLANK(INDIRECT(ADDRESS(ROW(B4418)+$N$5,COLUMN(B4418)))),"",(INDIRECT(ADDRESS(ROW(B4418)+$N$5,COLUMN(B4418)))/B4418-1))</f>
        <v>3.6833441716794812E-3</v>
      </c>
      <c r="F4418" s="5">
        <f t="shared" ca="1" si="486"/>
        <v>43402</v>
      </c>
      <c r="G4418" s="11">
        <f t="shared" ca="1" si="483"/>
        <v>187.72499999999999</v>
      </c>
      <c r="H4418" s="17" cm="1">
        <f t="array" aca="1" ref="H4418" ca="1">IF(F4418="MAI","NESSUNO",INDIRECT(ADDRESS(ROW()+$N$5,2)))</f>
        <v>197.55699999999999</v>
      </c>
      <c r="I4418" s="11">
        <f t="shared" ca="1" si="484"/>
        <v>3.3785447242125883</v>
      </c>
      <c r="J4418" s="13">
        <f t="shared" ref="J4418:J4481" ca="1" si="487">IF(E4418="","",IF(F4418="MAI",I4418/B4418,(H4418-G4418+I4418)/G4418))</f>
        <v>7.037179237827984E-2</v>
      </c>
      <c r="K4418" s="13" t="b">
        <f t="shared" ca="1" si="485"/>
        <v>1</v>
      </c>
    </row>
    <row r="4419" spans="1:11" x14ac:dyDescent="0.2">
      <c r="A4419" s="5">
        <f>IndiciMSCI!A4419</f>
        <v>43074</v>
      </c>
      <c r="B4419" cm="1">
        <f t="array" ref="B4419">INDEX(IndiciMSCI!A:Y,ROW(),Sheet1!$O$2)</f>
        <v>197.3</v>
      </c>
      <c r="C4419">
        <f t="shared" ref="C4419:C4482" ca="1" si="488">MAX(INDIRECT("B"&amp;ROW()&amp;":B"&amp;MAX(2,ROW()-$N$3)))*(1-$N$4)</f>
        <v>183.25710000000001</v>
      </c>
      <c r="D4419" t="b">
        <f t="shared" ref="D4419:D4482" ca="1" si="489">B4419&lt;C4419</f>
        <v>0</v>
      </c>
      <c r="E4419" s="13" cm="1">
        <f t="array" aca="1" ref="E4419" ca="1">IF(ISBLANK(INDIRECT(ADDRESS(ROW(B4419)+$N$5,COLUMN(B4419)))),"",(INDIRECT(ADDRESS(ROW(B4419)+$N$5,COLUMN(B4419)))/B4419-1))</f>
        <v>-1.6999493157628054E-2</v>
      </c>
      <c r="F4419" s="5">
        <f t="shared" ca="1" si="486"/>
        <v>43402</v>
      </c>
      <c r="G4419" s="11">
        <f t="shared" ref="G4419:G4482" ca="1" si="490">IF(F4419="MAI","NESSUNO",INDEX(B:B,MATCH(F4419,A:A,0)))</f>
        <v>187.72499999999999</v>
      </c>
      <c r="H4419" s="17" cm="1">
        <f t="array" aca="1" ref="H4419" ca="1">IF(F4419="MAI","NESSUNO",INDIRECT(ADDRESS(ROW()+$N$5,2)))</f>
        <v>193.946</v>
      </c>
      <c r="I4419" s="11">
        <f t="shared" ref="I4419:I4482" ca="1" si="491">IF(F4419="MAI",B4419*(1+$N$6)^($N$5*(7/5)/365.25)-B4419, G4419*(1+$N$6)^((F4419-A4419)/365.25)-G4419)</f>
        <v>3.3681840132322236</v>
      </c>
      <c r="J4419" s="13">
        <f t="shared" ca="1" si="487"/>
        <v>5.1081017516219081E-2</v>
      </c>
      <c r="K4419" s="13" t="b">
        <f t="shared" ref="K4419:K4482" ca="1" si="492">IF(E4419="","",J4419&gt;E4419)</f>
        <v>1</v>
      </c>
    </row>
    <row r="4420" spans="1:11" x14ac:dyDescent="0.2">
      <c r="A4420" s="5">
        <f>IndiciMSCI!A4420</f>
        <v>43075</v>
      </c>
      <c r="B4420" cm="1">
        <f t="array" ref="B4420">INDEX(IndiciMSCI!A:Y,ROW(),Sheet1!$O$2)</f>
        <v>196.08199999999999</v>
      </c>
      <c r="C4420">
        <f t="shared" ca="1" si="488"/>
        <v>183.25710000000001</v>
      </c>
      <c r="D4420" t="b">
        <f t="shared" ca="1" si="489"/>
        <v>0</v>
      </c>
      <c r="E4420" s="13" cm="1">
        <f t="array" aca="1" ref="E4420" ca="1">IF(ISBLANK(INDIRECT(ADDRESS(ROW(B4420)+$N$5,COLUMN(B4420)))),"",(INDIRECT(ADDRESS(ROW(B4420)+$N$5,COLUMN(B4420)))/B4420-1))</f>
        <v>-1.5901510592507218E-2</v>
      </c>
      <c r="F4420" s="5">
        <f t="shared" ca="1" si="486"/>
        <v>43402</v>
      </c>
      <c r="G4420" s="11">
        <f t="shared" ca="1" si="490"/>
        <v>187.72499999999999</v>
      </c>
      <c r="H4420" s="17" cm="1">
        <f t="array" aca="1" ref="H4420" ca="1">IF(F4420="MAI","NESSUNO",INDIRECT(ADDRESS(ROW()+$N$5,2)))</f>
        <v>192.964</v>
      </c>
      <c r="I4420" s="11">
        <f t="shared" ca="1" si="491"/>
        <v>3.3578238639595668</v>
      </c>
      <c r="J4420" s="13">
        <f t="shared" ca="1" si="487"/>
        <v>4.5794773546195613E-2</v>
      </c>
      <c r="K4420" s="13" t="b">
        <f t="shared" ca="1" si="492"/>
        <v>1</v>
      </c>
    </row>
    <row r="4421" spans="1:11" x14ac:dyDescent="0.2">
      <c r="A4421" s="5">
        <f>IndiciMSCI!A4421</f>
        <v>43076</v>
      </c>
      <c r="B4421" cm="1">
        <f t="array" ref="B4421">INDEX(IndiciMSCI!A:Y,ROW(),Sheet1!$O$2)</f>
        <v>197.434</v>
      </c>
      <c r="C4421">
        <f t="shared" ca="1" si="488"/>
        <v>183.25710000000001</v>
      </c>
      <c r="D4421" t="b">
        <f t="shared" ca="1" si="489"/>
        <v>0</v>
      </c>
      <c r="E4421" s="13" cm="1">
        <f t="array" aca="1" ref="E4421" ca="1">IF(ISBLANK(INDIRECT(ADDRESS(ROW(B4421)+$N$5,COLUMN(B4421)))),"",(INDIRECT(ADDRESS(ROW(B4421)+$N$5,COLUMN(B4421)))/B4421-1))</f>
        <v>-3.7354255092841182E-2</v>
      </c>
      <c r="F4421" s="5">
        <f t="shared" ca="1" si="486"/>
        <v>43402</v>
      </c>
      <c r="G4421" s="11">
        <f t="shared" ca="1" si="490"/>
        <v>187.72499999999999</v>
      </c>
      <c r="H4421" s="17" cm="1">
        <f t="array" aca="1" ref="H4421" ca="1">IF(F4421="MAI","NESSUNO",INDIRECT(ADDRESS(ROW()+$N$5,2)))</f>
        <v>190.059</v>
      </c>
      <c r="I4421" s="11">
        <f t="shared" ca="1" si="491"/>
        <v>3.3474642763641498</v>
      </c>
      <c r="J4421" s="13">
        <f t="shared" ca="1" si="487"/>
        <v>3.0264825017254776E-2</v>
      </c>
      <c r="K4421" s="13" t="b">
        <f t="shared" ca="1" si="492"/>
        <v>1</v>
      </c>
    </row>
    <row r="4422" spans="1:11" x14ac:dyDescent="0.2">
      <c r="A4422" s="5">
        <f>IndiciMSCI!A4422</f>
        <v>43077</v>
      </c>
      <c r="B4422" cm="1">
        <f t="array" ref="B4422">INDEX(IndiciMSCI!A:Y,ROW(),Sheet1!$O$2)</f>
        <v>198.703</v>
      </c>
      <c r="C4422">
        <f t="shared" ca="1" si="488"/>
        <v>183.25710000000001</v>
      </c>
      <c r="D4422" t="b">
        <f t="shared" ca="1" si="489"/>
        <v>0</v>
      </c>
      <c r="E4422" s="13" cm="1">
        <f t="array" aca="1" ref="E4422" ca="1">IF(ISBLANK(INDIRECT(ADDRESS(ROW(B4422)+$N$5,COLUMN(B4422)))),"",(INDIRECT(ADDRESS(ROW(B4422)+$N$5,COLUMN(B4422)))/B4422-1))</f>
        <v>-4.0583181934847445E-2</v>
      </c>
      <c r="F4422" s="5">
        <f t="shared" ca="1" si="486"/>
        <v>43402</v>
      </c>
      <c r="G4422" s="11">
        <f t="shared" ca="1" si="490"/>
        <v>187.72499999999999</v>
      </c>
      <c r="H4422" s="17" cm="1">
        <f t="array" aca="1" ref="H4422" ca="1">IF(F4422="MAI","NESSUNO",INDIRECT(ADDRESS(ROW()+$N$5,2)))</f>
        <v>190.63900000000001</v>
      </c>
      <c r="I4422" s="11">
        <f t="shared" ca="1" si="491"/>
        <v>3.3371052504155045</v>
      </c>
      <c r="J4422" s="13">
        <f t="shared" ca="1" si="487"/>
        <v>3.329926887956064E-2</v>
      </c>
      <c r="K4422" s="13" t="b">
        <f t="shared" ca="1" si="492"/>
        <v>1</v>
      </c>
    </row>
    <row r="4423" spans="1:11" x14ac:dyDescent="0.2">
      <c r="A4423" s="5">
        <f>IndiciMSCI!A4423</f>
        <v>43080</v>
      </c>
      <c r="B4423" cm="1">
        <f t="array" ref="B4423">INDEX(IndiciMSCI!A:Y,ROW(),Sheet1!$O$2)</f>
        <v>199.45099999999999</v>
      </c>
      <c r="C4423">
        <f t="shared" ca="1" si="488"/>
        <v>183.25710000000001</v>
      </c>
      <c r="D4423" t="b">
        <f t="shared" ca="1" si="489"/>
        <v>0</v>
      </c>
      <c r="E4423" s="13" cm="1">
        <f t="array" aca="1" ref="E4423" ca="1">IF(ISBLANK(INDIRECT(ADDRESS(ROW(B4423)+$N$5,COLUMN(B4423)))),"",(INDIRECT(ADDRESS(ROW(B4423)+$N$5,COLUMN(B4423)))/B4423-1))</f>
        <v>-6.2656993447012033E-2</v>
      </c>
      <c r="F4423" s="5">
        <f t="shared" ca="1" si="486"/>
        <v>43402</v>
      </c>
      <c r="G4423" s="11">
        <f t="shared" ca="1" si="490"/>
        <v>187.72499999999999</v>
      </c>
      <c r="H4423" s="17" cm="1">
        <f t="array" aca="1" ref="H4423" ca="1">IF(F4423="MAI","NESSUNO",INDIRECT(ADDRESS(ROW()+$N$5,2)))</f>
        <v>186.95400000000001</v>
      </c>
      <c r="I4423" s="11">
        <f t="shared" ca="1" si="491"/>
        <v>3.3060315421459165</v>
      </c>
      <c r="J4423" s="13">
        <f t="shared" ca="1" si="487"/>
        <v>1.3503963468615954E-2</v>
      </c>
      <c r="K4423" s="13" t="b">
        <f t="shared" ca="1" si="492"/>
        <v>1</v>
      </c>
    </row>
    <row r="4424" spans="1:11" x14ac:dyDescent="0.2">
      <c r="A4424" s="5">
        <f>IndiciMSCI!A4424</f>
        <v>43081</v>
      </c>
      <c r="B4424" cm="1">
        <f t="array" ref="B4424">INDEX(IndiciMSCI!A:Y,ROW(),Sheet1!$O$2)</f>
        <v>200.17</v>
      </c>
      <c r="C4424">
        <f t="shared" ca="1" si="488"/>
        <v>183.25710000000001</v>
      </c>
      <c r="D4424" t="b">
        <f t="shared" ca="1" si="489"/>
        <v>0</v>
      </c>
      <c r="E4424" s="13" cm="1">
        <f t="array" aca="1" ref="E4424" ca="1">IF(ISBLANK(INDIRECT(ADDRESS(ROW(B4424)+$N$5,COLUMN(B4424)))),"",(INDIRECT(ADDRESS(ROW(B4424)+$N$5,COLUMN(B4424)))/B4424-1))</f>
        <v>-7.2263575960433535E-2</v>
      </c>
      <c r="F4424" s="5">
        <f t="shared" ca="1" si="486"/>
        <v>43402</v>
      </c>
      <c r="G4424" s="11">
        <f t="shared" ca="1" si="490"/>
        <v>187.72499999999999</v>
      </c>
      <c r="H4424" s="17" cm="1">
        <f t="array" aca="1" ref="H4424" ca="1">IF(F4424="MAI","NESSUNO",INDIRECT(ADDRESS(ROW()+$N$5,2)))</f>
        <v>185.70500000000001</v>
      </c>
      <c r="I4424" s="11">
        <f t="shared" ca="1" si="491"/>
        <v>3.2956747624799902</v>
      </c>
      <c r="J4424" s="13">
        <f t="shared" ca="1" si="487"/>
        <v>6.7954442001864884E-3</v>
      </c>
      <c r="K4424" s="13" t="b">
        <f t="shared" ca="1" si="492"/>
        <v>1</v>
      </c>
    </row>
    <row r="4425" spans="1:11" x14ac:dyDescent="0.2">
      <c r="A4425" s="5">
        <f>IndiciMSCI!A4425</f>
        <v>43082</v>
      </c>
      <c r="B4425" cm="1">
        <f t="array" ref="B4425">INDEX(IndiciMSCI!A:Y,ROW(),Sheet1!$O$2)</f>
        <v>200.40199999999999</v>
      </c>
      <c r="C4425">
        <f t="shared" ca="1" si="488"/>
        <v>183.25710000000001</v>
      </c>
      <c r="D4425" t="b">
        <f t="shared" ca="1" si="489"/>
        <v>0</v>
      </c>
      <c r="E4425" s="13" cm="1">
        <f t="array" aca="1" ref="E4425" ca="1">IF(ISBLANK(INDIRECT(ADDRESS(ROW(B4425)+$N$5,COLUMN(B4425)))),"",(INDIRECT(ADDRESS(ROW(B4425)+$N$5,COLUMN(B4425)))/B4425-1))</f>
        <v>-5.7160108182553016E-2</v>
      </c>
      <c r="F4425" s="5">
        <f t="shared" ca="1" si="486"/>
        <v>43402</v>
      </c>
      <c r="G4425" s="11">
        <f t="shared" ca="1" si="490"/>
        <v>187.72499999999999</v>
      </c>
      <c r="H4425" s="17" cm="1">
        <f t="array" aca="1" ref="H4425" ca="1">IF(F4425="MAI","NESSUNO",INDIRECT(ADDRESS(ROW()+$N$5,2)))</f>
        <v>188.947</v>
      </c>
      <c r="I4425" s="11">
        <f t="shared" ca="1" si="491"/>
        <v>3.2853185443085806</v>
      </c>
      <c r="J4425" s="13">
        <f t="shared" ca="1" si="487"/>
        <v>2.4010219972345662E-2</v>
      </c>
      <c r="K4425" s="13" t="b">
        <f t="shared" ca="1" si="492"/>
        <v>1</v>
      </c>
    </row>
    <row r="4426" spans="1:11" x14ac:dyDescent="0.2">
      <c r="A4426" s="5">
        <f>IndiciMSCI!A4426</f>
        <v>43083</v>
      </c>
      <c r="B4426" cm="1">
        <f t="array" ref="B4426">INDEX(IndiciMSCI!A:Y,ROW(),Sheet1!$O$2)</f>
        <v>200.34299999999999</v>
      </c>
      <c r="C4426">
        <f t="shared" ca="1" si="488"/>
        <v>183.25710000000001</v>
      </c>
      <c r="D4426" t="b">
        <f t="shared" ca="1" si="489"/>
        <v>0</v>
      </c>
      <c r="E4426" s="13" cm="1">
        <f t="array" aca="1" ref="E4426" ca="1">IF(ISBLANK(INDIRECT(ADDRESS(ROW(B4426)+$N$5,COLUMN(B4426)))),"",(INDIRECT(ADDRESS(ROW(B4426)+$N$5,COLUMN(B4426)))/B4426-1))</f>
        <v>-5.365797657018212E-2</v>
      </c>
      <c r="F4426" s="5">
        <f t="shared" ca="1" si="486"/>
        <v>43402</v>
      </c>
      <c r="G4426" s="11">
        <f t="shared" ca="1" si="490"/>
        <v>187.72499999999999</v>
      </c>
      <c r="H4426" s="17" cm="1">
        <f t="array" aca="1" ref="H4426" ca="1">IF(F4426="MAI","NESSUNO",INDIRECT(ADDRESS(ROW()+$N$5,2)))</f>
        <v>189.59299999999999</v>
      </c>
      <c r="I4426" s="11">
        <f t="shared" ca="1" si="491"/>
        <v>3.2749628876013333</v>
      </c>
      <c r="J4426" s="13">
        <f t="shared" ca="1" si="487"/>
        <v>2.7396259888674009E-2</v>
      </c>
      <c r="K4426" s="13" t="b">
        <f t="shared" ca="1" si="492"/>
        <v>1</v>
      </c>
    </row>
    <row r="4427" spans="1:11" x14ac:dyDescent="0.2">
      <c r="A4427" s="5">
        <f>IndiciMSCI!A4427</f>
        <v>43084</v>
      </c>
      <c r="B4427" cm="1">
        <f t="array" ref="B4427">INDEX(IndiciMSCI!A:Y,ROW(),Sheet1!$O$2)</f>
        <v>198.691</v>
      </c>
      <c r="C4427">
        <f t="shared" ca="1" si="488"/>
        <v>183.25710000000001</v>
      </c>
      <c r="D4427" t="b">
        <f t="shared" ca="1" si="489"/>
        <v>0</v>
      </c>
      <c r="E4427" s="13" cm="1">
        <f t="array" aca="1" ref="E4427" ca="1">IF(ISBLANK(INDIRECT(ADDRESS(ROW(B4427)+$N$5,COLUMN(B4427)))),"",(INDIRECT(ADDRESS(ROW(B4427)+$N$5,COLUMN(B4427)))/B4427-1))</f>
        <v>-5.4089012587384522E-2</v>
      </c>
      <c r="F4427" s="5">
        <f t="shared" ca="1" si="486"/>
        <v>43402</v>
      </c>
      <c r="G4427" s="11">
        <f t="shared" ca="1" si="490"/>
        <v>187.72499999999999</v>
      </c>
      <c r="H4427" s="17" cm="1">
        <f t="array" aca="1" ref="H4427" ca="1">IF(F4427="MAI","NESSUNO",INDIRECT(ADDRESS(ROW()+$N$5,2)))</f>
        <v>187.94399999999999</v>
      </c>
      <c r="I4427" s="11">
        <f t="shared" ca="1" si="491"/>
        <v>3.2646077923277801</v>
      </c>
      <c r="J4427" s="13">
        <f t="shared" ca="1" si="487"/>
        <v>1.855697319125196E-2</v>
      </c>
      <c r="K4427" s="13" t="b">
        <f t="shared" ca="1" si="492"/>
        <v>1</v>
      </c>
    </row>
    <row r="4428" spans="1:11" x14ac:dyDescent="0.2">
      <c r="A4428" s="5">
        <f>IndiciMSCI!A4428</f>
        <v>43087</v>
      </c>
      <c r="B4428" cm="1">
        <f t="array" ref="B4428">INDEX(IndiciMSCI!A:Y,ROW(),Sheet1!$O$2)</f>
        <v>201.29</v>
      </c>
      <c r="C4428">
        <f t="shared" ca="1" si="488"/>
        <v>183.25710000000001</v>
      </c>
      <c r="D4428" t="b">
        <f t="shared" ca="1" si="489"/>
        <v>0</v>
      </c>
      <c r="E4428" s="13" cm="1">
        <f t="array" aca="1" ref="E4428" ca="1">IF(ISBLANK(INDIRECT(ADDRESS(ROW(B4428)+$N$5,COLUMN(B4428)))),"",(INDIRECT(ADDRESS(ROW(B4428)+$N$5,COLUMN(B4428)))/B4428-1))</f>
        <v>-6.3420934969447007E-2</v>
      </c>
      <c r="F4428" s="5">
        <f t="shared" ca="1" si="486"/>
        <v>43402</v>
      </c>
      <c r="G4428" s="11">
        <f t="shared" ca="1" si="490"/>
        <v>187.72499999999999</v>
      </c>
      <c r="H4428" s="17" cm="1">
        <f t="array" aca="1" ref="H4428" ca="1">IF(F4428="MAI","NESSUNO",INDIRECT(ADDRESS(ROW()+$N$5,2)))</f>
        <v>188.524</v>
      </c>
      <c r="I4428" s="11">
        <f t="shared" ca="1" si="491"/>
        <v>3.2335458748047188</v>
      </c>
      <c r="J4428" s="13">
        <f t="shared" ca="1" si="487"/>
        <v>2.148113397152604E-2</v>
      </c>
      <c r="K4428" s="13" t="b">
        <f t="shared" ca="1" si="492"/>
        <v>1</v>
      </c>
    </row>
    <row r="4429" spans="1:11" x14ac:dyDescent="0.2">
      <c r="A4429" s="5">
        <f>IndiciMSCI!A4429</f>
        <v>43088</v>
      </c>
      <c r="B4429" cm="1">
        <f t="array" ref="B4429">INDEX(IndiciMSCI!A:Y,ROW(),Sheet1!$O$2)</f>
        <v>200.05199999999999</v>
      </c>
      <c r="C4429">
        <f t="shared" ca="1" si="488"/>
        <v>183.25710000000001</v>
      </c>
      <c r="D4429" t="b">
        <f t="shared" ca="1" si="489"/>
        <v>0</v>
      </c>
      <c r="E4429" s="13" cm="1">
        <f t="array" aca="1" ref="E4429" ca="1">IF(ISBLANK(INDIRECT(ADDRESS(ROW(B4429)+$N$5,COLUMN(B4429)))),"",(INDIRECT(ADDRESS(ROW(B4429)+$N$5,COLUMN(B4429)))/B4429-1))</f>
        <v>-7.4140723411912912E-2</v>
      </c>
      <c r="F4429" s="5">
        <f t="shared" ca="1" si="486"/>
        <v>43402</v>
      </c>
      <c r="G4429" s="11">
        <f t="shared" ca="1" si="490"/>
        <v>187.72499999999999</v>
      </c>
      <c r="H4429" s="17" cm="1">
        <f t="array" aca="1" ref="H4429" ca="1">IF(F4429="MAI","NESSUNO",INDIRECT(ADDRESS(ROW()+$N$5,2)))</f>
        <v>185.22</v>
      </c>
      <c r="I4429" s="11">
        <f t="shared" ca="1" si="491"/>
        <v>3.2231930249614891</v>
      </c>
      <c r="J4429" s="13">
        <f t="shared" ca="1" si="487"/>
        <v>3.8257718735463771E-3</v>
      </c>
      <c r="K4429" s="13" t="b">
        <f t="shared" ca="1" si="492"/>
        <v>1</v>
      </c>
    </row>
    <row r="4430" spans="1:11" x14ac:dyDescent="0.2">
      <c r="A4430" s="5">
        <f>IndiciMSCI!A4430</f>
        <v>43089</v>
      </c>
      <c r="B4430" cm="1">
        <f t="array" ref="B4430">INDEX(IndiciMSCI!A:Y,ROW(),Sheet1!$O$2)</f>
        <v>198.971</v>
      </c>
      <c r="C4430">
        <f t="shared" ca="1" si="488"/>
        <v>183.25710000000001</v>
      </c>
      <c r="D4430" t="b">
        <f t="shared" ca="1" si="489"/>
        <v>0</v>
      </c>
      <c r="E4430" s="13" cm="1">
        <f t="array" aca="1" ref="E4430" ca="1">IF(ISBLANK(INDIRECT(ADDRESS(ROW(B4430)+$N$5,COLUMN(B4430)))),"",(INDIRECT(ADDRESS(ROW(B4430)+$N$5,COLUMN(B4430)))/B4430-1))</f>
        <v>-7.5563775625593688E-2</v>
      </c>
      <c r="F4430" s="5">
        <f t="shared" ca="1" si="486"/>
        <v>43402</v>
      </c>
      <c r="G4430" s="11">
        <f t="shared" ca="1" si="490"/>
        <v>187.72499999999999</v>
      </c>
      <c r="H4430" s="17" cm="1">
        <f t="array" aca="1" ref="H4430" ca="1">IF(F4430="MAI","NESSUNO",INDIRECT(ADDRESS(ROW()+$N$5,2)))</f>
        <v>183.93600000000001</v>
      </c>
      <c r="I4430" s="11">
        <f t="shared" ca="1" si="491"/>
        <v>3.2128407363997553</v>
      </c>
      <c r="J4430" s="13">
        <f t="shared" ca="1" si="487"/>
        <v>-3.0691664061804872E-3</v>
      </c>
      <c r="K4430" s="13" t="b">
        <f t="shared" ca="1" si="492"/>
        <v>1</v>
      </c>
    </row>
    <row r="4431" spans="1:11" x14ac:dyDescent="0.2">
      <c r="A4431" s="5">
        <f>IndiciMSCI!A4431</f>
        <v>43090</v>
      </c>
      <c r="B4431" cm="1">
        <f t="array" ref="B4431">INDEX(IndiciMSCI!A:Y,ROW(),Sheet1!$O$2)</f>
        <v>199.00899999999999</v>
      </c>
      <c r="C4431">
        <f t="shared" ca="1" si="488"/>
        <v>183.25710000000001</v>
      </c>
      <c r="D4431" t="b">
        <f t="shared" ca="1" si="489"/>
        <v>0</v>
      </c>
      <c r="E4431" s="13" cm="1">
        <f t="array" aca="1" ref="E4431" ca="1">IF(ISBLANK(INDIRECT(ADDRESS(ROW(B4431)+$N$5,COLUMN(B4431)))),"",(INDIRECT(ADDRESS(ROW(B4431)+$N$5,COLUMN(B4431)))/B4431-1))</f>
        <v>-9.2086287554834168E-2</v>
      </c>
      <c r="F4431" s="5">
        <f t="shared" ca="1" si="486"/>
        <v>43402</v>
      </c>
      <c r="G4431" s="11">
        <f t="shared" ca="1" si="490"/>
        <v>187.72499999999999</v>
      </c>
      <c r="H4431" s="17" cm="1">
        <f t="array" aca="1" ref="H4431" ca="1">IF(F4431="MAI","NESSUNO",INDIRECT(ADDRESS(ROW()+$N$5,2)))</f>
        <v>180.68299999999999</v>
      </c>
      <c r="I4431" s="11">
        <f t="shared" ca="1" si="491"/>
        <v>3.2024890090891063</v>
      </c>
      <c r="J4431" s="13">
        <f t="shared" ca="1" si="487"/>
        <v>-2.0452848533284832E-2</v>
      </c>
      <c r="K4431" s="13" t="b">
        <f t="shared" ca="1" si="492"/>
        <v>1</v>
      </c>
    </row>
    <row r="4432" spans="1:11" x14ac:dyDescent="0.2">
      <c r="A4432" s="5">
        <f>IndiciMSCI!A4432</f>
        <v>43091</v>
      </c>
      <c r="B4432" cm="1">
        <f t="array" ref="B4432">INDEX(IndiciMSCI!A:Y,ROW(),Sheet1!$O$2)</f>
        <v>200.33500000000001</v>
      </c>
      <c r="C4432">
        <f t="shared" ca="1" si="488"/>
        <v>183.25710000000001</v>
      </c>
      <c r="D4432" t="b">
        <f t="shared" ca="1" si="489"/>
        <v>0</v>
      </c>
      <c r="E4432" s="13" cm="1">
        <f t="array" aca="1" ref="E4432" ca="1">IF(ISBLANK(INDIRECT(ADDRESS(ROW(B4432)+$N$5,COLUMN(B4432)))),"",(INDIRECT(ADDRESS(ROW(B4432)+$N$5,COLUMN(B4432)))/B4432-1))</f>
        <v>-0.10969126712756128</v>
      </c>
      <c r="F4432" s="5">
        <f t="shared" ca="1" si="486"/>
        <v>43402</v>
      </c>
      <c r="G4432" s="11">
        <f t="shared" ca="1" si="490"/>
        <v>187.72499999999999</v>
      </c>
      <c r="H4432" s="17" cm="1">
        <f t="array" aca="1" ref="H4432" ca="1">IF(F4432="MAI","NESSUNO",INDIRECT(ADDRESS(ROW()+$N$5,2)))</f>
        <v>178.36</v>
      </c>
      <c r="I4432" s="11">
        <f t="shared" ca="1" si="491"/>
        <v>3.1921378429991307</v>
      </c>
      <c r="J4432" s="13">
        <f t="shared" ca="1" si="487"/>
        <v>-3.2882472536960181E-2</v>
      </c>
      <c r="K4432" s="13" t="b">
        <f t="shared" ca="1" si="492"/>
        <v>1</v>
      </c>
    </row>
    <row r="4433" spans="1:11" x14ac:dyDescent="0.2">
      <c r="A4433" s="5">
        <f>IndiciMSCI!A4433</f>
        <v>43094</v>
      </c>
      <c r="B4433" cm="1">
        <f t="array" ref="B4433">INDEX(IndiciMSCI!A:Y,ROW(),Sheet1!$O$2)</f>
        <v>200.68600000000001</v>
      </c>
      <c r="C4433">
        <f t="shared" ca="1" si="488"/>
        <v>183.25710000000001</v>
      </c>
      <c r="D4433" t="b">
        <f t="shared" ca="1" si="489"/>
        <v>0</v>
      </c>
      <c r="E4433" s="13" cm="1">
        <f t="array" aca="1" ref="E4433" ca="1">IF(ISBLANK(INDIRECT(ADDRESS(ROW(B4433)+$N$5,COLUMN(B4433)))),"",(INDIRECT(ADDRESS(ROW(B4433)+$N$5,COLUMN(B4433)))/B4433-1))</f>
        <v>-0.10622066312547962</v>
      </c>
      <c r="F4433" s="5">
        <f t="shared" ca="1" si="486"/>
        <v>43402</v>
      </c>
      <c r="G4433" s="11">
        <f t="shared" ca="1" si="490"/>
        <v>187.72499999999999</v>
      </c>
      <c r="H4433" s="17" cm="1">
        <f t="array" aca="1" ref="H4433" ca="1">IF(F4433="MAI","NESSUNO",INDIRECT(ADDRESS(ROW()+$N$5,2)))</f>
        <v>179.369</v>
      </c>
      <c r="I4433" s="11">
        <f t="shared" ca="1" si="491"/>
        <v>3.1610877117487064</v>
      </c>
      <c r="J4433" s="13">
        <f t="shared" ca="1" si="487"/>
        <v>-2.7672991281136174E-2</v>
      </c>
      <c r="K4433" s="13" t="b">
        <f t="shared" ca="1" si="492"/>
        <v>1</v>
      </c>
    </row>
    <row r="4434" spans="1:11" x14ac:dyDescent="0.2">
      <c r="A4434" s="5">
        <f>IndiciMSCI!A4434</f>
        <v>43095</v>
      </c>
      <c r="B4434" cm="1">
        <f t="array" ref="B4434">INDEX(IndiciMSCI!A:Y,ROW(),Sheet1!$O$2)</f>
        <v>199.81399999999999</v>
      </c>
      <c r="C4434">
        <f t="shared" ca="1" si="488"/>
        <v>183.25710000000001</v>
      </c>
      <c r="D4434" t="b">
        <f t="shared" ca="1" si="489"/>
        <v>0</v>
      </c>
      <c r="E4434" s="13" cm="1">
        <f t="array" aca="1" ref="E4434" ca="1">IF(ISBLANK(INDIRECT(ADDRESS(ROW(B4434)+$N$5,COLUMN(B4434)))),"",(INDIRECT(ADDRESS(ROW(B4434)+$N$5,COLUMN(B4434)))/B4434-1))</f>
        <v>-0.14549030598456569</v>
      </c>
      <c r="F4434" s="5">
        <f t="shared" ca="1" si="486"/>
        <v>43402</v>
      </c>
      <c r="G4434" s="11">
        <f t="shared" ca="1" si="490"/>
        <v>187.72499999999999</v>
      </c>
      <c r="H4434" s="17" cm="1">
        <f t="array" aca="1" ref="H4434" ca="1">IF(F4434="MAI","NESSUNO",INDIRECT(ADDRESS(ROW()+$N$5,2)))</f>
        <v>170.74299999999999</v>
      </c>
      <c r="I4434" s="11">
        <f t="shared" ca="1" si="491"/>
        <v>3.1507387902370283</v>
      </c>
      <c r="J4434" s="13">
        <f t="shared" ca="1" si="487"/>
        <v>-7.3678312477096664E-2</v>
      </c>
      <c r="K4434" s="13" t="b">
        <f t="shared" ca="1" si="492"/>
        <v>1</v>
      </c>
    </row>
    <row r="4435" spans="1:11" x14ac:dyDescent="0.2">
      <c r="A4435" s="5">
        <f>IndiciMSCI!A4435</f>
        <v>43096</v>
      </c>
      <c r="B4435" cm="1">
        <f t="array" ref="B4435">INDEX(IndiciMSCI!A:Y,ROW(),Sheet1!$O$2)</f>
        <v>199.58099999999999</v>
      </c>
      <c r="C4435">
        <f t="shared" ca="1" si="488"/>
        <v>183.25710000000001</v>
      </c>
      <c r="D4435" t="b">
        <f t="shared" ca="1" si="489"/>
        <v>0</v>
      </c>
      <c r="E4435" s="13" cm="1">
        <f t="array" aca="1" ref="E4435" ca="1">IF(ISBLANK(INDIRECT(ADDRESS(ROW(B4435)+$N$5,COLUMN(B4435)))),"",(INDIRECT(ADDRESS(ROW(B4435)+$N$5,COLUMN(B4435)))/B4435-1))</f>
        <v>-0.13286334871555905</v>
      </c>
      <c r="F4435" s="5">
        <f t="shared" ca="1" si="486"/>
        <v>43402</v>
      </c>
      <c r="G4435" s="11">
        <f t="shared" ca="1" si="490"/>
        <v>187.72499999999999</v>
      </c>
      <c r="H4435" s="17" cm="1">
        <f t="array" aca="1" ref="H4435" ca="1">IF(F4435="MAI","NESSUNO",INDIRECT(ADDRESS(ROW()+$N$5,2)))</f>
        <v>173.06399999999999</v>
      </c>
      <c r="I4435" s="11">
        <f t="shared" ca="1" si="491"/>
        <v>3.1403904297939107</v>
      </c>
      <c r="J4435" s="13">
        <f t="shared" ca="1" si="487"/>
        <v>-6.1369607512084652E-2</v>
      </c>
      <c r="K4435" s="13" t="b">
        <f t="shared" ca="1" si="492"/>
        <v>1</v>
      </c>
    </row>
    <row r="4436" spans="1:11" x14ac:dyDescent="0.2">
      <c r="A4436" s="5">
        <f>IndiciMSCI!A4436</f>
        <v>43097</v>
      </c>
      <c r="B4436" cm="1">
        <f t="array" ref="B4436">INDEX(IndiciMSCI!A:Y,ROW(),Sheet1!$O$2)</f>
        <v>198.41499999999999</v>
      </c>
      <c r="C4436">
        <f t="shared" ca="1" si="488"/>
        <v>183.25710000000001</v>
      </c>
      <c r="D4436" t="b">
        <f t="shared" ca="1" si="489"/>
        <v>0</v>
      </c>
      <c r="E4436" s="13" cm="1">
        <f t="array" aca="1" ref="E4436" ca="1">IF(ISBLANK(INDIRECT(ADDRESS(ROW(B4436)+$N$5,COLUMN(B4436)))),"",(INDIRECT(ADDRESS(ROW(B4436)+$N$5,COLUMN(B4436)))/B4436-1))</f>
        <v>-9.0930625204747595E-2</v>
      </c>
      <c r="F4436" s="5">
        <f t="shared" ca="1" si="486"/>
        <v>43402</v>
      </c>
      <c r="G4436" s="11">
        <f t="shared" ca="1" si="490"/>
        <v>187.72499999999999</v>
      </c>
      <c r="H4436" s="17" cm="1">
        <f t="array" aca="1" ref="H4436" ca="1">IF(F4436="MAI","NESSUNO",INDIRECT(ADDRESS(ROW()+$N$5,2)))</f>
        <v>180.37299999999999</v>
      </c>
      <c r="I4436" s="11">
        <f t="shared" ca="1" si="491"/>
        <v>3.1300426303888855</v>
      </c>
      <c r="J4436" s="13">
        <f t="shared" ca="1" si="487"/>
        <v>-2.2490117829863463E-2</v>
      </c>
      <c r="K4436" s="13" t="b">
        <f t="shared" ca="1" si="492"/>
        <v>1</v>
      </c>
    </row>
    <row r="4437" spans="1:11" x14ac:dyDescent="0.2">
      <c r="A4437" s="5">
        <f>IndiciMSCI!A4437</f>
        <v>43098</v>
      </c>
      <c r="B4437" cm="1">
        <f t="array" ref="B4437">INDEX(IndiciMSCI!A:Y,ROW(),Sheet1!$O$2)</f>
        <v>197.422</v>
      </c>
      <c r="C4437">
        <f t="shared" ca="1" si="488"/>
        <v>183.25710000000001</v>
      </c>
      <c r="D4437" t="b">
        <f t="shared" ca="1" si="489"/>
        <v>0</v>
      </c>
      <c r="E4437" s="13" cm="1">
        <f t="array" aca="1" ref="E4437" ca="1">IF(ISBLANK(INDIRECT(ADDRESS(ROW(B4437)+$N$5,COLUMN(B4437)))),"",(INDIRECT(ADDRESS(ROW(B4437)+$N$5,COLUMN(B4437)))/B4437-1))</f>
        <v>-9.0937180253467198E-2</v>
      </c>
      <c r="F4437" s="5">
        <f t="shared" ca="1" si="486"/>
        <v>43402</v>
      </c>
      <c r="G4437" s="11">
        <f t="shared" ca="1" si="490"/>
        <v>187.72499999999999</v>
      </c>
      <c r="H4437" s="17" cm="1">
        <f t="array" aca="1" ref="H4437" ca="1">IF(F4437="MAI","NESSUNO",INDIRECT(ADDRESS(ROW()+$N$5,2)))</f>
        <v>179.46899999999999</v>
      </c>
      <c r="I4437" s="11">
        <f t="shared" ca="1" si="491"/>
        <v>3.1196953919915416</v>
      </c>
      <c r="J4437" s="13">
        <f t="shared" ca="1" si="487"/>
        <v>-2.7360791626093801E-2</v>
      </c>
      <c r="K4437" s="13" t="b">
        <f t="shared" ca="1" si="492"/>
        <v>1</v>
      </c>
    </row>
    <row r="4438" spans="1:11" x14ac:dyDescent="0.2">
      <c r="A4438" s="5">
        <f>IndiciMSCI!A4438</f>
        <v>43101</v>
      </c>
      <c r="B4438" cm="1">
        <f t="array" ref="B4438">INDEX(IndiciMSCI!A:Y,ROW(),Sheet1!$O$2)</f>
        <v>197.422</v>
      </c>
      <c r="C4438">
        <f t="shared" ca="1" si="488"/>
        <v>183.25710000000001</v>
      </c>
      <c r="D4438" t="b">
        <f t="shared" ca="1" si="489"/>
        <v>0</v>
      </c>
      <c r="E4438" s="13" cm="1">
        <f t="array" aca="1" ref="E4438" ca="1">IF(ISBLANK(INDIRECT(ADDRESS(ROW(B4438)+$N$5,COLUMN(B4438)))),"",(INDIRECT(ADDRESS(ROW(B4438)+$N$5,COLUMN(B4438)))/B4438-1))</f>
        <v>-8.4858830322861567E-2</v>
      </c>
      <c r="F4438" s="5">
        <f t="shared" ca="1" si="486"/>
        <v>43402</v>
      </c>
      <c r="G4438" s="11">
        <f t="shared" ca="1" si="490"/>
        <v>187.72499999999999</v>
      </c>
      <c r="H4438" s="17" cm="1">
        <f t="array" aca="1" ref="H4438" ca="1">IF(F4438="MAI","NESSUNO",INDIRECT(ADDRESS(ROW()+$N$5,2)))</f>
        <v>180.66900000000001</v>
      </c>
      <c r="I4438" s="11">
        <f t="shared" ca="1" si="491"/>
        <v>3.0886570425415414</v>
      </c>
      <c r="J4438" s="13">
        <f t="shared" ca="1" si="487"/>
        <v>-2.1133801877525327E-2</v>
      </c>
      <c r="K4438" s="13" t="b">
        <f t="shared" ca="1" si="492"/>
        <v>1</v>
      </c>
    </row>
    <row r="4439" spans="1:11" x14ac:dyDescent="0.2">
      <c r="A4439" s="5">
        <f>IndiciMSCI!A4439</f>
        <v>43102</v>
      </c>
      <c r="B4439" cm="1">
        <f t="array" ref="B4439">INDEX(IndiciMSCI!A:Y,ROW(),Sheet1!$O$2)</f>
        <v>197.702</v>
      </c>
      <c r="C4439">
        <f t="shared" ca="1" si="488"/>
        <v>183.25710000000001</v>
      </c>
      <c r="D4439" t="b">
        <f t="shared" ca="1" si="489"/>
        <v>0</v>
      </c>
      <c r="E4439" s="13" cm="1">
        <f t="array" aca="1" ref="E4439" ca="1">IF(ISBLANK(INDIRECT(ADDRESS(ROW(B4439)+$N$5,COLUMN(B4439)))),"",(INDIRECT(ADDRESS(ROW(B4439)+$N$5,COLUMN(B4439)))/B4439-1))</f>
        <v>-8.6154920031157989E-2</v>
      </c>
      <c r="F4439" s="5">
        <f t="shared" ca="1" si="486"/>
        <v>43402</v>
      </c>
      <c r="G4439" s="11">
        <f t="shared" ca="1" si="490"/>
        <v>187.72499999999999</v>
      </c>
      <c r="H4439" s="17" cm="1">
        <f t="array" aca="1" ref="H4439" ca="1">IF(F4439="MAI","NESSUNO",INDIRECT(ADDRESS(ROW()+$N$5,2)))</f>
        <v>180.66900000000001</v>
      </c>
      <c r="I4439" s="11">
        <f t="shared" ca="1" si="491"/>
        <v>3.0783120478708383</v>
      </c>
      <c r="J4439" s="13">
        <f t="shared" ca="1" si="487"/>
        <v>-2.1188909053824184E-2</v>
      </c>
      <c r="K4439" s="13" t="b">
        <f t="shared" ca="1" si="492"/>
        <v>1</v>
      </c>
    </row>
    <row r="4440" spans="1:11" x14ac:dyDescent="0.2">
      <c r="A4440" s="5">
        <f>IndiciMSCI!A4440</f>
        <v>43103</v>
      </c>
      <c r="B4440" cm="1">
        <f t="array" ref="B4440">INDEX(IndiciMSCI!A:Y,ROW(),Sheet1!$O$2)</f>
        <v>197.61500000000001</v>
      </c>
      <c r="C4440">
        <f t="shared" ca="1" si="488"/>
        <v>183.25710000000001</v>
      </c>
      <c r="D4440" t="b">
        <f t="shared" ca="1" si="489"/>
        <v>0</v>
      </c>
      <c r="E4440" s="13" cm="1">
        <f t="array" aca="1" ref="E4440" ca="1">IF(ISBLANK(INDIRECT(ADDRESS(ROW(B4440)+$N$5,COLUMN(B4440)))),"",(INDIRECT(ADDRESS(ROW(B4440)+$N$5,COLUMN(B4440)))/B4440-1))</f>
        <v>-7.6016496723426918E-2</v>
      </c>
      <c r="F4440" s="5">
        <f t="shared" ca="1" si="486"/>
        <v>43402</v>
      </c>
      <c r="G4440" s="11">
        <f t="shared" ca="1" si="490"/>
        <v>187.72499999999999</v>
      </c>
      <c r="H4440" s="17" cm="1">
        <f t="array" aca="1" ref="H4440" ca="1">IF(F4440="MAI","NESSUNO",INDIRECT(ADDRESS(ROW()+$N$5,2)))</f>
        <v>182.59299999999999</v>
      </c>
      <c r="I4440" s="11">
        <f t="shared" ca="1" si="491"/>
        <v>3.0679676140557888</v>
      </c>
      <c r="J4440" s="13">
        <f t="shared" ca="1" si="487"/>
        <v>-1.0994978750535178E-2</v>
      </c>
      <c r="K4440" s="13" t="b">
        <f t="shared" ca="1" si="492"/>
        <v>1</v>
      </c>
    </row>
    <row r="4441" spans="1:11" x14ac:dyDescent="0.2">
      <c r="A4441" s="5">
        <f>IndiciMSCI!A4441</f>
        <v>43104</v>
      </c>
      <c r="B4441" cm="1">
        <f t="array" ref="B4441">INDEX(IndiciMSCI!A:Y,ROW(),Sheet1!$O$2)</f>
        <v>201.45400000000001</v>
      </c>
      <c r="C4441">
        <f t="shared" ca="1" si="488"/>
        <v>183.25710000000001</v>
      </c>
      <c r="D4441" t="b">
        <f t="shared" ca="1" si="489"/>
        <v>0</v>
      </c>
      <c r="E4441" s="13" cm="1">
        <f t="array" aca="1" ref="E4441" ca="1">IF(ISBLANK(INDIRECT(ADDRESS(ROW(B4441)+$N$5,COLUMN(B4441)))),"",(INDIRECT(ADDRESS(ROW(B4441)+$N$5,COLUMN(B4441)))/B4441-1))</f>
        <v>-8.2078290825697175E-2</v>
      </c>
      <c r="F4441" s="5">
        <f t="shared" ca="1" si="486"/>
        <v>43402</v>
      </c>
      <c r="G4441" s="11">
        <f t="shared" ca="1" si="490"/>
        <v>187.72499999999999</v>
      </c>
      <c r="H4441" s="17" cm="1">
        <f t="array" aca="1" ref="H4441" ca="1">IF(F4441="MAI","NESSUNO",INDIRECT(ADDRESS(ROW()+$N$5,2)))</f>
        <v>184.91900000000001</v>
      </c>
      <c r="I4441" s="11">
        <f t="shared" ca="1" si="491"/>
        <v>3.0576237410659246</v>
      </c>
      <c r="J4441" s="13">
        <f t="shared" ca="1" si="487"/>
        <v>1.3403848238963455E-3</v>
      </c>
      <c r="K4441" s="13" t="b">
        <f t="shared" ca="1" si="492"/>
        <v>1</v>
      </c>
    </row>
    <row r="4442" spans="1:11" x14ac:dyDescent="0.2">
      <c r="A4442" s="5">
        <f>IndiciMSCI!A4442</f>
        <v>43105</v>
      </c>
      <c r="B4442" cm="1">
        <f t="array" ref="B4442">INDEX(IndiciMSCI!A:Y,ROW(),Sheet1!$O$2)</f>
        <v>203.22200000000001</v>
      </c>
      <c r="C4442">
        <f t="shared" ca="1" si="488"/>
        <v>183.25710000000001</v>
      </c>
      <c r="D4442" t="b">
        <f t="shared" ca="1" si="489"/>
        <v>0</v>
      </c>
      <c r="E4442" s="13" cm="1">
        <f t="array" aca="1" ref="E4442" ca="1">IF(ISBLANK(INDIRECT(ADDRESS(ROW(B4442)+$N$5,COLUMN(B4442)))),"",(INDIRECT(ADDRESS(ROW(B4442)+$N$5,COLUMN(B4442)))/B4442-1))</f>
        <v>-0.11058349981793314</v>
      </c>
      <c r="F4442" s="5">
        <f t="shared" ca="1" si="486"/>
        <v>43402</v>
      </c>
      <c r="G4442" s="11">
        <f t="shared" ca="1" si="490"/>
        <v>187.72499999999999</v>
      </c>
      <c r="H4442" s="17" cm="1">
        <f t="array" aca="1" ref="H4442" ca="1">IF(F4442="MAI","NESSUNO",INDIRECT(ADDRESS(ROW()+$N$5,2)))</f>
        <v>180.749</v>
      </c>
      <c r="I4442" s="11">
        <f t="shared" ca="1" si="491"/>
        <v>3.0472804288709199</v>
      </c>
      <c r="J4442" s="13">
        <f t="shared" ca="1" si="487"/>
        <v>-2.0928057377169153E-2</v>
      </c>
      <c r="K4442" s="13" t="b">
        <f t="shared" ca="1" si="492"/>
        <v>1</v>
      </c>
    </row>
    <row r="4443" spans="1:11" x14ac:dyDescent="0.2">
      <c r="A4443" s="5">
        <f>IndiciMSCI!A4443</f>
        <v>43108</v>
      </c>
      <c r="B4443" cm="1">
        <f t="array" ref="B4443">INDEX(IndiciMSCI!A:Y,ROW(),Sheet1!$O$2)</f>
        <v>204.69200000000001</v>
      </c>
      <c r="C4443">
        <f t="shared" ca="1" si="488"/>
        <v>184.22280000000001</v>
      </c>
      <c r="D4443" t="b">
        <f t="shared" ca="1" si="489"/>
        <v>0</v>
      </c>
      <c r="E4443" s="13" cm="1">
        <f t="array" aca="1" ref="E4443" ca="1">IF(ISBLANK(INDIRECT(ADDRESS(ROW(B4443)+$N$5,COLUMN(B4443)))),"",(INDIRECT(ADDRESS(ROW(B4443)+$N$5,COLUMN(B4443)))/B4443-1))</f>
        <v>-9.8264709905614311E-2</v>
      </c>
      <c r="F4443" s="5">
        <f t="shared" ca="1" si="486"/>
        <v>43402</v>
      </c>
      <c r="G4443" s="11">
        <f t="shared" ca="1" si="490"/>
        <v>187.72499999999999</v>
      </c>
      <c r="H4443" s="17" cm="1">
        <f t="array" aca="1" ref="H4443" ca="1">IF(F4443="MAI","NESSUNO",INDIRECT(ADDRESS(ROW()+$N$5,2)))</f>
        <v>184.578</v>
      </c>
      <c r="I4443" s="11">
        <f t="shared" ca="1" si="491"/>
        <v>3.0162538567508363</v>
      </c>
      <c r="J4443" s="13">
        <f t="shared" ca="1" si="487"/>
        <v>-6.9647699160556677E-4</v>
      </c>
      <c r="K4443" s="13" t="b">
        <f t="shared" ca="1" si="492"/>
        <v>1</v>
      </c>
    </row>
    <row r="4444" spans="1:11" x14ac:dyDescent="0.2">
      <c r="A4444" s="5">
        <f>IndiciMSCI!A4444</f>
        <v>43109</v>
      </c>
      <c r="B4444" cm="1">
        <f t="array" ref="B4444">INDEX(IndiciMSCI!A:Y,ROW(),Sheet1!$O$2)</f>
        <v>207.535</v>
      </c>
      <c r="C4444">
        <f t="shared" ca="1" si="488"/>
        <v>186.78149999999999</v>
      </c>
      <c r="D4444" t="b">
        <f t="shared" ca="1" si="489"/>
        <v>0</v>
      </c>
      <c r="E4444" s="13" cm="1">
        <f t="array" aca="1" ref="E4444" ca="1">IF(ISBLANK(INDIRECT(ADDRESS(ROW(B4444)+$N$5,COLUMN(B4444)))),"",(INDIRECT(ADDRESS(ROW(B4444)+$N$5,COLUMN(B4444)))/B4444-1))</f>
        <v>-0.10685426554557054</v>
      </c>
      <c r="F4444" s="5">
        <f t="shared" ca="1" si="486"/>
        <v>43402</v>
      </c>
      <c r="G4444" s="11">
        <f t="shared" ca="1" si="490"/>
        <v>187.72499999999999</v>
      </c>
      <c r="H4444" s="17" cm="1">
        <f t="array" aca="1" ref="H4444" ca="1">IF(F4444="MAI","NESSUNO",INDIRECT(ADDRESS(ROW()+$N$5,2)))</f>
        <v>185.35900000000001</v>
      </c>
      <c r="I4444" s="11">
        <f t="shared" ca="1" si="491"/>
        <v>3.0059127874310718</v>
      </c>
      <c r="J4444" s="13">
        <f t="shared" ca="1" si="487"/>
        <v>3.4087776664327414E-3</v>
      </c>
      <c r="K4444" s="13" t="b">
        <f t="shared" ca="1" si="492"/>
        <v>1</v>
      </c>
    </row>
    <row r="4445" spans="1:11" x14ac:dyDescent="0.2">
      <c r="A4445" s="5">
        <f>IndiciMSCI!A4445</f>
        <v>43110</v>
      </c>
      <c r="B4445" cm="1">
        <f t="array" ref="B4445">INDEX(IndiciMSCI!A:Y,ROW(),Sheet1!$O$2)</f>
        <v>209.09</v>
      </c>
      <c r="C4445">
        <f t="shared" ca="1" si="488"/>
        <v>188.18100000000001</v>
      </c>
      <c r="D4445" t="b">
        <f t="shared" ca="1" si="489"/>
        <v>0</v>
      </c>
      <c r="E4445" s="13" cm="1">
        <f t="array" aca="1" ref="E4445" ca="1">IF(ISBLANK(INDIRECT(ADDRESS(ROW(B4445)+$N$5,COLUMN(B4445)))),"",(INDIRECT(ADDRESS(ROW(B4445)+$N$5,COLUMN(B4445)))/B4445-1))</f>
        <v>-0.10466306375245116</v>
      </c>
      <c r="F4445" s="5">
        <f t="shared" ca="1" si="486"/>
        <v>43402</v>
      </c>
      <c r="G4445" s="11">
        <f t="shared" ca="1" si="490"/>
        <v>187.72499999999999</v>
      </c>
      <c r="H4445" s="17" cm="1">
        <f t="array" aca="1" ref="H4445" ca="1">IF(F4445="MAI","NESSUNO",INDIRECT(ADDRESS(ROW()+$N$5,2)))</f>
        <v>187.20599999999999</v>
      </c>
      <c r="I4445" s="11">
        <f t="shared" ca="1" si="491"/>
        <v>2.9955722787541674</v>
      </c>
      <c r="J4445" s="13">
        <f t="shared" ca="1" si="487"/>
        <v>1.3192554421383205E-2</v>
      </c>
      <c r="K4445" s="13" t="b">
        <f t="shared" ca="1" si="492"/>
        <v>1</v>
      </c>
    </row>
    <row r="4446" spans="1:11" x14ac:dyDescent="0.2">
      <c r="A4446" s="5">
        <f>IndiciMSCI!A4446</f>
        <v>43111</v>
      </c>
      <c r="B4446" cm="1">
        <f t="array" ref="B4446">INDEX(IndiciMSCI!A:Y,ROW(),Sheet1!$O$2)</f>
        <v>207.33699999999999</v>
      </c>
      <c r="C4446">
        <f t="shared" ca="1" si="488"/>
        <v>188.18100000000001</v>
      </c>
      <c r="D4446" t="b">
        <f t="shared" ca="1" si="489"/>
        <v>0</v>
      </c>
      <c r="E4446" s="13" cm="1">
        <f t="array" aca="1" ref="E4446" ca="1">IF(ISBLANK(INDIRECT(ADDRESS(ROW(B4446)+$N$5,COLUMN(B4446)))),"",(INDIRECT(ADDRESS(ROW(B4446)+$N$5,COLUMN(B4446)))/B4446-1))</f>
        <v>-0.1059193486931902</v>
      </c>
      <c r="F4446" s="5">
        <f t="shared" ca="1" si="486"/>
        <v>43402</v>
      </c>
      <c r="G4446" s="11">
        <f t="shared" ca="1" si="490"/>
        <v>187.72499999999999</v>
      </c>
      <c r="H4446" s="17" cm="1">
        <f t="array" aca="1" ref="H4446" ca="1">IF(F4446="MAI","NESSUNO",INDIRECT(ADDRESS(ROW()+$N$5,2)))</f>
        <v>185.376</v>
      </c>
      <c r="I4446" s="11">
        <f t="shared" ca="1" si="491"/>
        <v>2.9852323306896835</v>
      </c>
      <c r="J4446" s="13">
        <f t="shared" ca="1" si="487"/>
        <v>3.3891720905030978E-3</v>
      </c>
      <c r="K4446" s="13" t="b">
        <f t="shared" ca="1" si="492"/>
        <v>1</v>
      </c>
    </row>
    <row r="4447" spans="1:11" x14ac:dyDescent="0.2">
      <c r="A4447" s="5">
        <f>IndiciMSCI!A4447</f>
        <v>43112</v>
      </c>
      <c r="B4447" cm="1">
        <f t="array" ref="B4447">INDEX(IndiciMSCI!A:Y,ROW(),Sheet1!$O$2)</f>
        <v>204.518</v>
      </c>
      <c r="C4447">
        <f t="shared" ca="1" si="488"/>
        <v>188.18100000000001</v>
      </c>
      <c r="D4447" t="b">
        <f t="shared" ca="1" si="489"/>
        <v>0</v>
      </c>
      <c r="E4447" s="13" cm="1">
        <f t="array" aca="1" ref="E4447" ca="1">IF(ISBLANK(INDIRECT(ADDRESS(ROW(B4447)+$N$5,COLUMN(B4447)))),"",(INDIRECT(ADDRESS(ROW(B4447)+$N$5,COLUMN(B4447)))/B4447-1))</f>
        <v>-8.5166097849578071E-2</v>
      </c>
      <c r="F4447" s="5">
        <f t="shared" ca="1" si="486"/>
        <v>43402</v>
      </c>
      <c r="G4447" s="11">
        <f t="shared" ca="1" si="490"/>
        <v>187.72499999999999</v>
      </c>
      <c r="H4447" s="17" cm="1">
        <f t="array" aca="1" ref="H4447" ca="1">IF(F4447="MAI","NESSUNO",INDIRECT(ADDRESS(ROW()+$N$5,2)))</f>
        <v>187.1</v>
      </c>
      <c r="I4447" s="11">
        <f t="shared" ca="1" si="491"/>
        <v>2.9748929432072089</v>
      </c>
      <c r="J4447" s="13">
        <f t="shared" ca="1" si="487"/>
        <v>1.2517741074482402E-2</v>
      </c>
      <c r="K4447" s="13" t="b">
        <f t="shared" ca="1" si="492"/>
        <v>1</v>
      </c>
    </row>
    <row r="4448" spans="1:11" x14ac:dyDescent="0.2">
      <c r="A4448" s="5">
        <f>IndiciMSCI!A4448</f>
        <v>43115</v>
      </c>
      <c r="B4448" cm="1">
        <f t="array" ref="B4448">INDEX(IndiciMSCI!A:Y,ROW(),Sheet1!$O$2)</f>
        <v>204.876</v>
      </c>
      <c r="C4448">
        <f t="shared" ca="1" si="488"/>
        <v>188.18100000000001</v>
      </c>
      <c r="D4448" t="b">
        <f t="shared" ca="1" si="489"/>
        <v>0</v>
      </c>
      <c r="E4448" s="13" cm="1">
        <f t="array" aca="1" ref="E4448" ca="1">IF(ISBLANK(INDIRECT(ADDRESS(ROW(B4448)+$N$5,COLUMN(B4448)))),"",(INDIRECT(ADDRESS(ROW(B4448)+$N$5,COLUMN(B4448)))/B4448-1))</f>
        <v>-8.5207637790663537E-2</v>
      </c>
      <c r="F4448" s="5">
        <f t="shared" ca="1" si="486"/>
        <v>43402</v>
      </c>
      <c r="G4448" s="11">
        <f t="shared" ca="1" si="490"/>
        <v>187.72499999999999</v>
      </c>
      <c r="H4448" s="17" cm="1">
        <f t="array" aca="1" ref="H4448" ca="1">IF(F4448="MAI","NESSUNO",INDIRECT(ADDRESS(ROW()+$N$5,2)))</f>
        <v>187.41900000000001</v>
      </c>
      <c r="I4448" s="11">
        <f t="shared" ca="1" si="491"/>
        <v>2.9438781439480692</v>
      </c>
      <c r="J4448" s="13">
        <f t="shared" ca="1" si="487"/>
        <v>1.4051821248891124E-2</v>
      </c>
      <c r="K4448" s="13" t="b">
        <f t="shared" ca="1" si="492"/>
        <v>1</v>
      </c>
    </row>
    <row r="4449" spans="1:11" x14ac:dyDescent="0.2">
      <c r="A4449" s="5">
        <f>IndiciMSCI!A4449</f>
        <v>43116</v>
      </c>
      <c r="B4449" cm="1">
        <f t="array" ref="B4449">INDEX(IndiciMSCI!A:Y,ROW(),Sheet1!$O$2)</f>
        <v>206.57599999999999</v>
      </c>
      <c r="C4449">
        <f t="shared" ca="1" si="488"/>
        <v>188.18100000000001</v>
      </c>
      <c r="D4449" t="b">
        <f t="shared" ca="1" si="489"/>
        <v>0</v>
      </c>
      <c r="E4449" s="13" cm="1">
        <f t="array" aca="1" ref="E4449" ca="1">IF(ISBLANK(INDIRECT(ADDRESS(ROW(B4449)+$N$5,COLUMN(B4449)))),"",(INDIRECT(ADDRESS(ROW(B4449)+$N$5,COLUMN(B4449)))/B4449-1))</f>
        <v>-8.4385407791805367E-2</v>
      </c>
      <c r="F4449" s="5">
        <f t="shared" ca="1" si="486"/>
        <v>43402</v>
      </c>
      <c r="G4449" s="11">
        <f t="shared" ca="1" si="490"/>
        <v>187.72499999999999</v>
      </c>
      <c r="H4449" s="17" cm="1">
        <f t="array" aca="1" ref="H4449" ca="1">IF(F4449="MAI","NESSUNO",INDIRECT(ADDRESS(ROW()+$N$5,2)))</f>
        <v>189.14400000000001</v>
      </c>
      <c r="I4449" s="11">
        <f t="shared" ca="1" si="491"/>
        <v>2.9335409984898604</v>
      </c>
      <c r="J4449" s="13">
        <f t="shared" ca="1" si="487"/>
        <v>2.3185729117005574E-2</v>
      </c>
      <c r="K4449" s="13" t="b">
        <f t="shared" ca="1" si="492"/>
        <v>1</v>
      </c>
    </row>
    <row r="4450" spans="1:11" x14ac:dyDescent="0.2">
      <c r="A4450" s="5">
        <f>IndiciMSCI!A4450</f>
        <v>43117</v>
      </c>
      <c r="B4450" cm="1">
        <f t="array" ref="B4450">INDEX(IndiciMSCI!A:Y,ROW(),Sheet1!$O$2)</f>
        <v>206.03</v>
      </c>
      <c r="C4450">
        <f t="shared" ca="1" si="488"/>
        <v>188.18100000000001</v>
      </c>
      <c r="D4450" t="b">
        <f t="shared" ca="1" si="489"/>
        <v>0</v>
      </c>
      <c r="E4450" s="13" cm="1">
        <f t="array" aca="1" ref="E4450" ca="1">IF(ISBLANK(INDIRECT(ADDRESS(ROW(B4450)+$N$5,COLUMN(B4450)))),"",(INDIRECT(ADDRESS(ROW(B4450)+$N$5,COLUMN(B4450)))/B4450-1))</f>
        <v>-8.438091540066972E-2</v>
      </c>
      <c r="F4450" s="5">
        <f t="shared" ca="1" si="486"/>
        <v>43402</v>
      </c>
      <c r="G4450" s="11">
        <f t="shared" ca="1" si="490"/>
        <v>187.72499999999999</v>
      </c>
      <c r="H4450" s="17" cm="1">
        <f t="array" aca="1" ref="H4450" ca="1">IF(F4450="MAI","NESSUNO",INDIRECT(ADDRESS(ROW()+$N$5,2)))</f>
        <v>188.64500000000001</v>
      </c>
      <c r="I4450" s="11">
        <f t="shared" ca="1" si="491"/>
        <v>2.9232044134617183</v>
      </c>
      <c r="J4450" s="13">
        <f t="shared" ca="1" si="487"/>
        <v>2.047252317731647E-2</v>
      </c>
      <c r="K4450" s="13" t="b">
        <f t="shared" ca="1" si="492"/>
        <v>1</v>
      </c>
    </row>
    <row r="4451" spans="1:11" x14ac:dyDescent="0.2">
      <c r="A4451" s="5">
        <f>IndiciMSCI!A4451</f>
        <v>43118</v>
      </c>
      <c r="B4451" cm="1">
        <f t="array" ref="B4451">INDEX(IndiciMSCI!A:Y,ROW(),Sheet1!$O$2)</f>
        <v>204.322</v>
      </c>
      <c r="C4451">
        <f t="shared" ca="1" si="488"/>
        <v>188.18100000000001</v>
      </c>
      <c r="D4451" t="b">
        <f t="shared" ca="1" si="489"/>
        <v>0</v>
      </c>
      <c r="E4451" s="13" cm="1">
        <f t="array" aca="1" ref="E4451" ca="1">IF(ISBLANK(INDIRECT(ADDRESS(ROW(B4451)+$N$5,COLUMN(B4451)))),"",(INDIRECT(ADDRESS(ROW(B4451)+$N$5,COLUMN(B4451)))/B4451-1))</f>
        <v>-7.4504948072160682E-2</v>
      </c>
      <c r="F4451" s="5">
        <f t="shared" ca="1" si="486"/>
        <v>43402</v>
      </c>
      <c r="G4451" s="11">
        <f t="shared" ca="1" si="490"/>
        <v>187.72499999999999</v>
      </c>
      <c r="H4451" s="17" cm="1">
        <f t="array" aca="1" ref="H4451" ca="1">IF(F4451="MAI","NESSUNO",INDIRECT(ADDRESS(ROW()+$N$5,2)))</f>
        <v>189.09899999999999</v>
      </c>
      <c r="I4451" s="11">
        <f t="shared" ca="1" si="491"/>
        <v>2.9128683888332603</v>
      </c>
      <c r="J4451" s="13">
        <f t="shared" ca="1" si="487"/>
        <v>2.2835894999777631E-2</v>
      </c>
      <c r="K4451" s="13" t="b">
        <f t="shared" ca="1" si="492"/>
        <v>1</v>
      </c>
    </row>
    <row r="4452" spans="1:11" x14ac:dyDescent="0.2">
      <c r="A4452" s="5">
        <f>IndiciMSCI!A4452</f>
        <v>43119</v>
      </c>
      <c r="B4452" cm="1">
        <f t="array" ref="B4452">INDEX(IndiciMSCI!A:Y,ROW(),Sheet1!$O$2)</f>
        <v>206.44300000000001</v>
      </c>
      <c r="C4452">
        <f t="shared" ca="1" si="488"/>
        <v>188.18100000000001</v>
      </c>
      <c r="D4452" t="b">
        <f t="shared" ca="1" si="489"/>
        <v>0</v>
      </c>
      <c r="E4452" s="13" cm="1">
        <f t="array" aca="1" ref="E4452" ca="1">IF(ISBLANK(INDIRECT(ADDRESS(ROW(B4452)+$N$5,COLUMN(B4452)))),"",(INDIRECT(ADDRESS(ROW(B4452)+$N$5,COLUMN(B4452)))/B4452-1))</f>
        <v>-8.0157719079842815E-2</v>
      </c>
      <c r="F4452" s="5">
        <f t="shared" ca="1" si="486"/>
        <v>43402</v>
      </c>
      <c r="G4452" s="11">
        <f t="shared" ca="1" si="490"/>
        <v>187.72499999999999</v>
      </c>
      <c r="H4452" s="17" cm="1">
        <f t="array" aca="1" ref="H4452" ca="1">IF(F4452="MAI","NESSUNO",INDIRECT(ADDRESS(ROW()+$N$5,2)))</f>
        <v>189.89500000000001</v>
      </c>
      <c r="I4452" s="11">
        <f t="shared" ca="1" si="491"/>
        <v>2.9025329245741602</v>
      </c>
      <c r="J4452" s="13">
        <f t="shared" ca="1" si="487"/>
        <v>2.7021083630705427E-2</v>
      </c>
      <c r="K4452" s="13" t="b">
        <f t="shared" ca="1" si="492"/>
        <v>1</v>
      </c>
    </row>
    <row r="4453" spans="1:11" x14ac:dyDescent="0.2">
      <c r="A4453" s="5">
        <f>IndiciMSCI!A4453</f>
        <v>43122</v>
      </c>
      <c r="B4453" cm="1">
        <f t="array" ref="B4453">INDEX(IndiciMSCI!A:Y,ROW(),Sheet1!$O$2)</f>
        <v>205.97800000000001</v>
      </c>
      <c r="C4453">
        <f t="shared" ca="1" si="488"/>
        <v>188.18100000000001</v>
      </c>
      <c r="D4453" t="b">
        <f t="shared" ca="1" si="489"/>
        <v>0</v>
      </c>
      <c r="E4453" s="13" cm="1">
        <f t="array" aca="1" ref="E4453" ca="1">IF(ISBLANK(INDIRECT(ADDRESS(ROW(B4453)+$N$5,COLUMN(B4453)))),"",(INDIRECT(ADDRESS(ROW(B4453)+$N$5,COLUMN(B4453)))/B4453-1))</f>
        <v>-7.22747089494995E-2</v>
      </c>
      <c r="F4453" s="5">
        <f t="shared" ca="1" si="486"/>
        <v>43402</v>
      </c>
      <c r="G4453" s="11">
        <f t="shared" ca="1" si="490"/>
        <v>187.72499999999999</v>
      </c>
      <c r="H4453" s="17" cm="1">
        <f t="array" aca="1" ref="H4453" ca="1">IF(F4453="MAI","NESSUNO",INDIRECT(ADDRESS(ROW()+$N$5,2)))</f>
        <v>191.09100000000001</v>
      </c>
      <c r="I4453" s="11">
        <f t="shared" ca="1" si="491"/>
        <v>2.871529893708896</v>
      </c>
      <c r="J4453" s="13">
        <f t="shared" ca="1" si="487"/>
        <v>3.3226953755274527E-2</v>
      </c>
      <c r="K4453" s="13" t="b">
        <f t="shared" ca="1" si="492"/>
        <v>1</v>
      </c>
    </row>
    <row r="4454" spans="1:11" x14ac:dyDescent="0.2">
      <c r="A4454" s="5">
        <f>IndiciMSCI!A4454</f>
        <v>43123</v>
      </c>
      <c r="B4454" cm="1">
        <f t="array" ref="B4454">INDEX(IndiciMSCI!A:Y,ROW(),Sheet1!$O$2)</f>
        <v>208.21600000000001</v>
      </c>
      <c r="C4454">
        <f t="shared" ca="1" si="488"/>
        <v>188.18100000000001</v>
      </c>
      <c r="D4454" t="b">
        <f t="shared" ca="1" si="489"/>
        <v>0</v>
      </c>
      <c r="E4454" s="13" cm="1">
        <f t="array" aca="1" ref="E4454" ca="1">IF(ISBLANK(INDIRECT(ADDRESS(ROW(B4454)+$N$5,COLUMN(B4454)))),"",(INDIRECT(ADDRESS(ROW(B4454)+$N$5,COLUMN(B4454)))/B4454-1))</f>
        <v>-8.5622622661082781E-2</v>
      </c>
      <c r="F4454" s="5">
        <f t="shared" ca="1" si="486"/>
        <v>43402</v>
      </c>
      <c r="G4454" s="11">
        <f t="shared" ca="1" si="490"/>
        <v>187.72499999999999</v>
      </c>
      <c r="H4454" s="17" cm="1">
        <f t="array" aca="1" ref="H4454" ca="1">IF(F4454="MAI","NESSUNO",INDIRECT(ADDRESS(ROW()+$N$5,2)))</f>
        <v>190.38800000000001</v>
      </c>
      <c r="I4454" s="11">
        <f t="shared" ca="1" si="491"/>
        <v>2.8611966706232863</v>
      </c>
      <c r="J4454" s="13">
        <f t="shared" ca="1" si="487"/>
        <v>2.9427069759612717E-2</v>
      </c>
      <c r="K4454" s="13" t="b">
        <f t="shared" ca="1" si="492"/>
        <v>1</v>
      </c>
    </row>
    <row r="4455" spans="1:11" x14ac:dyDescent="0.2">
      <c r="A4455" s="5">
        <f>IndiciMSCI!A4455</f>
        <v>43124</v>
      </c>
      <c r="B4455" cm="1">
        <f t="array" ref="B4455">INDEX(IndiciMSCI!A:Y,ROW(),Sheet1!$O$2)</f>
        <v>207.65799999999999</v>
      </c>
      <c r="C4455">
        <f t="shared" ca="1" si="488"/>
        <v>188.18100000000001</v>
      </c>
      <c r="D4455" t="b">
        <f t="shared" ca="1" si="489"/>
        <v>0</v>
      </c>
      <c r="E4455" s="13" cm="1">
        <f t="array" aca="1" ref="E4455" ca="1">IF(ISBLANK(INDIRECT(ADDRESS(ROW(B4455)+$N$5,COLUMN(B4455)))),"",(INDIRECT(ADDRESS(ROW(B4455)+$N$5,COLUMN(B4455)))/B4455-1))</f>
        <v>-9.1684404164539712E-2</v>
      </c>
      <c r="F4455" s="5">
        <f t="shared" ca="1" si="486"/>
        <v>43402</v>
      </c>
      <c r="G4455" s="11">
        <f t="shared" ca="1" si="490"/>
        <v>187.72499999999999</v>
      </c>
      <c r="H4455" s="17" cm="1">
        <f t="array" aca="1" ref="H4455" ca="1">IF(F4455="MAI","NESSUNO",INDIRECT(ADDRESS(ROW()+$N$5,2)))</f>
        <v>188.619</v>
      </c>
      <c r="I4455" s="11">
        <f t="shared" ca="1" si="491"/>
        <v>2.8508640077551206</v>
      </c>
      <c r="J4455" s="13">
        <f t="shared" ca="1" si="487"/>
        <v>1.9948669637795319E-2</v>
      </c>
      <c r="K4455" s="13" t="b">
        <f t="shared" ca="1" si="492"/>
        <v>1</v>
      </c>
    </row>
    <row r="4456" spans="1:11" x14ac:dyDescent="0.2">
      <c r="A4456" s="5">
        <f>IndiciMSCI!A4456</f>
        <v>43125</v>
      </c>
      <c r="B4456" cm="1">
        <f t="array" ref="B4456">INDEX(IndiciMSCI!A:Y,ROW(),Sheet1!$O$2)</f>
        <v>204.67599999999999</v>
      </c>
      <c r="C4456">
        <f t="shared" ca="1" si="488"/>
        <v>188.18100000000001</v>
      </c>
      <c r="D4456" t="b">
        <f t="shared" ca="1" si="489"/>
        <v>0</v>
      </c>
      <c r="E4456" s="13" cm="1">
        <f t="array" aca="1" ref="E4456" ca="1">IF(ISBLANK(INDIRECT(ADDRESS(ROW(B4456)+$N$5,COLUMN(B4456)))),"",(INDIRECT(ADDRESS(ROW(B4456)+$N$5,COLUMN(B4456)))/B4456-1))</f>
        <v>-7.3374504094275816E-2</v>
      </c>
      <c r="F4456" s="5">
        <f t="shared" ref="F4456:F4519" ca="1" si="493">IF(ISERROR(MATCH(TRUE,INDIRECT(ADDRESS(ROW(),4)&amp;":"&amp;ADDRESS(ROW()+$N$5,4)),0)),"MAI",INDEX(INDIRECT(ADDRESS(ROW(),1)&amp;":"&amp;ADDRESS(ROW()+$N$5,1)),MATCH(TRUE,INDIRECT(ADDRESS(ROW(),4)&amp;":"&amp;ADDRESS(ROW()+$N$5,4)),0)))</f>
        <v>43402</v>
      </c>
      <c r="G4456" s="11">
        <f t="shared" ca="1" si="490"/>
        <v>187.72499999999999</v>
      </c>
      <c r="H4456" s="17" cm="1">
        <f t="array" aca="1" ref="H4456" ca="1">IF(F4456="MAI","NESSUNO",INDIRECT(ADDRESS(ROW()+$N$5,2)))</f>
        <v>189.65799999999999</v>
      </c>
      <c r="I4456" s="11">
        <f t="shared" ca="1" si="491"/>
        <v>2.8405319050739877</v>
      </c>
      <c r="J4456" s="13">
        <f t="shared" ca="1" si="487"/>
        <v>2.5428322839653645E-2</v>
      </c>
      <c r="K4456" s="13" t="b">
        <f t="shared" ca="1" si="492"/>
        <v>1</v>
      </c>
    </row>
    <row r="4457" spans="1:11" x14ac:dyDescent="0.2">
      <c r="A4457" s="5">
        <f>IndiciMSCI!A4457</f>
        <v>43126</v>
      </c>
      <c r="B4457" cm="1">
        <f t="array" ref="B4457">INDEX(IndiciMSCI!A:Y,ROW(),Sheet1!$O$2)</f>
        <v>205.274</v>
      </c>
      <c r="C4457">
        <f t="shared" ca="1" si="488"/>
        <v>188.18100000000001</v>
      </c>
      <c r="D4457" t="b">
        <f t="shared" ca="1" si="489"/>
        <v>0</v>
      </c>
      <c r="E4457" s="13" cm="1">
        <f t="array" aca="1" ref="E4457" ca="1">IF(ISBLANK(INDIRECT(ADDRESS(ROW(B4457)+$N$5,COLUMN(B4457)))),"",(INDIRECT(ADDRESS(ROW(B4457)+$N$5,COLUMN(B4457)))/B4457-1))</f>
        <v>-7.178697740580875E-2</v>
      </c>
      <c r="F4457" s="5">
        <f t="shared" ca="1" si="493"/>
        <v>43402</v>
      </c>
      <c r="G4457" s="11">
        <f t="shared" ca="1" si="490"/>
        <v>187.72499999999999</v>
      </c>
      <c r="H4457" s="17" cm="1">
        <f t="array" aca="1" ref="H4457" ca="1">IF(F4457="MAI","NESSUNO",INDIRECT(ADDRESS(ROW()+$N$5,2)))</f>
        <v>190.53800000000001</v>
      </c>
      <c r="I4457" s="11">
        <f t="shared" ca="1" si="491"/>
        <v>2.8302003625495615</v>
      </c>
      <c r="J4457" s="13">
        <f t="shared" ca="1" si="487"/>
        <v>3.0060995405777485E-2</v>
      </c>
      <c r="K4457" s="13" t="b">
        <f t="shared" ca="1" si="492"/>
        <v>1</v>
      </c>
    </row>
    <row r="4458" spans="1:11" x14ac:dyDescent="0.2">
      <c r="A4458" s="5">
        <f>IndiciMSCI!A4458</f>
        <v>43129</v>
      </c>
      <c r="B4458" cm="1">
        <f t="array" ref="B4458">INDEX(IndiciMSCI!A:Y,ROW(),Sheet1!$O$2)</f>
        <v>205.726</v>
      </c>
      <c r="C4458">
        <f t="shared" ca="1" si="488"/>
        <v>188.18100000000001</v>
      </c>
      <c r="D4458" t="b">
        <f t="shared" ca="1" si="489"/>
        <v>0</v>
      </c>
      <c r="E4458" s="13" cm="1">
        <f t="array" aca="1" ref="E4458" ca="1">IF(ISBLANK(INDIRECT(ADDRESS(ROW(B4458)+$N$5,COLUMN(B4458)))),"",(INDIRECT(ADDRESS(ROW(B4458)+$N$5,COLUMN(B4458)))/B4458-1))</f>
        <v>-7.9246181814646599E-2</v>
      </c>
      <c r="F4458" s="5">
        <f t="shared" ca="1" si="493"/>
        <v>43402</v>
      </c>
      <c r="G4458" s="11">
        <f t="shared" ca="1" si="490"/>
        <v>187.72499999999999</v>
      </c>
      <c r="H4458" s="17" cm="1">
        <f t="array" aca="1" ref="H4458" ca="1">IF(F4458="MAI","NESSUNO",INDIRECT(ADDRESS(ROW()+$N$5,2)))</f>
        <v>189.423</v>
      </c>
      <c r="I4458" s="11">
        <f t="shared" ca="1" si="491"/>
        <v>2.7992090956127527</v>
      </c>
      <c r="J4458" s="13">
        <f t="shared" ca="1" si="487"/>
        <v>2.3956367535558718E-2</v>
      </c>
      <c r="K4458" s="13" t="b">
        <f t="shared" ca="1" si="492"/>
        <v>1</v>
      </c>
    </row>
    <row r="4459" spans="1:11" x14ac:dyDescent="0.2">
      <c r="A4459" s="5">
        <f>IndiciMSCI!A4459</f>
        <v>43130</v>
      </c>
      <c r="B4459" cm="1">
        <f t="array" ref="B4459">INDEX(IndiciMSCI!A:Y,ROW(),Sheet1!$O$2)</f>
        <v>202.82599999999999</v>
      </c>
      <c r="C4459">
        <f t="shared" ca="1" si="488"/>
        <v>188.18100000000001</v>
      </c>
      <c r="D4459" t="b">
        <f t="shared" ca="1" si="489"/>
        <v>0</v>
      </c>
      <c r="E4459" s="13" cm="1">
        <f t="array" aca="1" ref="E4459" ca="1">IF(ISBLANK(INDIRECT(ADDRESS(ROW(B4459)+$N$5,COLUMN(B4459)))),"",(INDIRECT(ADDRESS(ROW(B4459)+$N$5,COLUMN(B4459)))/B4459-1))</f>
        <v>-6.4547937641130759E-2</v>
      </c>
      <c r="F4459" s="5">
        <f t="shared" ca="1" si="493"/>
        <v>43402</v>
      </c>
      <c r="G4459" s="11">
        <f t="shared" ca="1" si="490"/>
        <v>187.72499999999999</v>
      </c>
      <c r="H4459" s="17" cm="1">
        <f t="array" aca="1" ref="H4459" ca="1">IF(F4459="MAI","NESSUNO",INDIRECT(ADDRESS(ROW()+$N$5,2)))</f>
        <v>189.73400000000001</v>
      </c>
      <c r="I4459" s="11">
        <f t="shared" ca="1" si="491"/>
        <v>2.7888797934114393</v>
      </c>
      <c r="J4459" s="13">
        <f t="shared" ca="1" si="487"/>
        <v>2.5558022604402472E-2</v>
      </c>
      <c r="K4459" s="13" t="b">
        <f t="shared" ca="1" si="492"/>
        <v>1</v>
      </c>
    </row>
    <row r="4460" spans="1:11" x14ac:dyDescent="0.2">
      <c r="A4460" s="5">
        <f>IndiciMSCI!A4460</f>
        <v>43131</v>
      </c>
      <c r="B4460" cm="1">
        <f t="array" ref="B4460">INDEX(IndiciMSCI!A:Y,ROW(),Sheet1!$O$2)</f>
        <v>199.02</v>
      </c>
      <c r="C4460">
        <f t="shared" ca="1" si="488"/>
        <v>188.18100000000001</v>
      </c>
      <c r="D4460" t="b">
        <f t="shared" ca="1" si="489"/>
        <v>0</v>
      </c>
      <c r="E4460" s="13" cm="1">
        <f t="array" aca="1" ref="E4460" ca="1">IF(ISBLANK(INDIRECT(ADDRESS(ROW(B4460)+$N$5,COLUMN(B4460)))),"",(INDIRECT(ADDRESS(ROW(B4460)+$N$5,COLUMN(B4460)))/B4460-1))</f>
        <v>-5.2698221284293023E-2</v>
      </c>
      <c r="F4460" s="5">
        <f t="shared" ca="1" si="493"/>
        <v>43402</v>
      </c>
      <c r="G4460" s="11">
        <f t="shared" ca="1" si="490"/>
        <v>187.72499999999999</v>
      </c>
      <c r="H4460" s="17" cm="1">
        <f t="array" aca="1" ref="H4460" ca="1">IF(F4460="MAI","NESSUNO",INDIRECT(ADDRESS(ROW()+$N$5,2)))</f>
        <v>188.53200000000001</v>
      </c>
      <c r="I4460" s="11">
        <f t="shared" ca="1" si="491"/>
        <v>2.7785510512149756</v>
      </c>
      <c r="J4460" s="13">
        <f t="shared" ca="1" si="487"/>
        <v>1.9100018917112757E-2</v>
      </c>
      <c r="K4460" s="13" t="b">
        <f t="shared" ca="1" si="492"/>
        <v>1</v>
      </c>
    </row>
    <row r="4461" spans="1:11" x14ac:dyDescent="0.2">
      <c r="A4461" s="5">
        <f>IndiciMSCI!A4461</f>
        <v>43132</v>
      </c>
      <c r="B4461" cm="1">
        <f t="array" ref="B4461">INDEX(IndiciMSCI!A:Y,ROW(),Sheet1!$O$2)</f>
        <v>201.94200000000001</v>
      </c>
      <c r="C4461">
        <f t="shared" ca="1" si="488"/>
        <v>188.18100000000001</v>
      </c>
      <c r="D4461" t="b">
        <f t="shared" ca="1" si="489"/>
        <v>0</v>
      </c>
      <c r="E4461" s="13" cm="1">
        <f t="array" aca="1" ref="E4461" ca="1">IF(ISBLANK(INDIRECT(ADDRESS(ROW(B4461)+$N$5,COLUMN(B4461)))),"",(INDIRECT(ADDRESS(ROW(B4461)+$N$5,COLUMN(B4461)))/B4461-1))</f>
        <v>-5.4327480167572828E-2</v>
      </c>
      <c r="F4461" s="5">
        <f t="shared" ca="1" si="493"/>
        <v>43402</v>
      </c>
      <c r="G4461" s="11">
        <f t="shared" ca="1" si="490"/>
        <v>187.72499999999999</v>
      </c>
      <c r="H4461" s="17" cm="1">
        <f t="array" aca="1" ref="H4461" ca="1">IF(F4461="MAI","NESSUNO",INDIRECT(ADDRESS(ROW()+$N$5,2)))</f>
        <v>190.971</v>
      </c>
      <c r="I4461" s="11">
        <f t="shared" ca="1" si="491"/>
        <v>2.7682228689930071</v>
      </c>
      <c r="J4461" s="13">
        <f t="shared" ca="1" si="487"/>
        <v>3.2037410408805519E-2</v>
      </c>
      <c r="K4461" s="13" t="b">
        <f t="shared" ca="1" si="492"/>
        <v>1</v>
      </c>
    </row>
    <row r="4462" spans="1:11" x14ac:dyDescent="0.2">
      <c r="A4462" s="5">
        <f>IndiciMSCI!A4462</f>
        <v>43133</v>
      </c>
      <c r="B4462" cm="1">
        <f t="array" ref="B4462">INDEX(IndiciMSCI!A:Y,ROW(),Sheet1!$O$2)</f>
        <v>199.922</v>
      </c>
      <c r="C4462">
        <f t="shared" ca="1" si="488"/>
        <v>188.18100000000001</v>
      </c>
      <c r="D4462" t="b">
        <f t="shared" ca="1" si="489"/>
        <v>0</v>
      </c>
      <c r="E4462" s="13" cm="1">
        <f t="array" aca="1" ref="E4462" ca="1">IF(ISBLANK(INDIRECT(ADDRESS(ROW(B4462)+$N$5,COLUMN(B4462)))),"",(INDIRECT(ADDRESS(ROW(B4462)+$N$5,COLUMN(B4462)))/B4462-1))</f>
        <v>-5.0729784616000195E-2</v>
      </c>
      <c r="F4462" s="5">
        <f t="shared" ca="1" si="493"/>
        <v>43402</v>
      </c>
      <c r="G4462" s="11">
        <f t="shared" ca="1" si="490"/>
        <v>187.72499999999999</v>
      </c>
      <c r="H4462" s="17" cm="1">
        <f t="array" aca="1" ref="H4462" ca="1">IF(F4462="MAI","NESSUNO",INDIRECT(ADDRESS(ROW()+$N$5,2)))</f>
        <v>189.78</v>
      </c>
      <c r="I4462" s="11">
        <f t="shared" ca="1" si="491"/>
        <v>2.7578952467152078</v>
      </c>
      <c r="J4462" s="13">
        <f t="shared" ca="1" si="487"/>
        <v>2.5638009038301851E-2</v>
      </c>
      <c r="K4462" s="13" t="b">
        <f t="shared" ca="1" si="492"/>
        <v>1</v>
      </c>
    </row>
    <row r="4463" spans="1:11" x14ac:dyDescent="0.2">
      <c r="A4463" s="5">
        <f>IndiciMSCI!A4463</f>
        <v>43136</v>
      </c>
      <c r="B4463" cm="1">
        <f t="array" ref="B4463">INDEX(IndiciMSCI!A:Y,ROW(),Sheet1!$O$2)</f>
        <v>196.47399999999999</v>
      </c>
      <c r="C4463">
        <f t="shared" ca="1" si="488"/>
        <v>188.18100000000001</v>
      </c>
      <c r="D4463" t="b">
        <f t="shared" ca="1" si="489"/>
        <v>0</v>
      </c>
      <c r="E4463" s="13" cm="1">
        <f t="array" aca="1" ref="E4463" ca="1">IF(ISBLANK(INDIRECT(ADDRESS(ROW(B4463)+$N$5,COLUMN(B4463)))),"",(INDIRECT(ADDRESS(ROW(B4463)+$N$5,COLUMN(B4463)))/B4463-1))</f>
        <v>-2.8599203965919195E-2</v>
      </c>
      <c r="F4463" s="5">
        <f t="shared" ca="1" si="493"/>
        <v>43402</v>
      </c>
      <c r="G4463" s="11">
        <f t="shared" ca="1" si="490"/>
        <v>187.72499999999999</v>
      </c>
      <c r="H4463" s="17" cm="1">
        <f t="array" aca="1" ref="H4463" ca="1">IF(F4463="MAI","NESSUNO",INDIRECT(ADDRESS(ROW()+$N$5,2)))</f>
        <v>190.85499999999999</v>
      </c>
      <c r="I4463" s="11">
        <f t="shared" ca="1" si="491"/>
        <v>2.7269157392430827</v>
      </c>
      <c r="J4463" s="13">
        <f t="shared" ca="1" si="487"/>
        <v>3.1199444609098834E-2</v>
      </c>
      <c r="K4463" s="13" t="b">
        <f t="shared" ca="1" si="492"/>
        <v>1</v>
      </c>
    </row>
    <row r="4464" spans="1:11" x14ac:dyDescent="0.2">
      <c r="A4464" s="5">
        <f>IndiciMSCI!A4464</f>
        <v>43137</v>
      </c>
      <c r="B4464" cm="1">
        <f t="array" ref="B4464">INDEX(IndiciMSCI!A:Y,ROW(),Sheet1!$O$2)</f>
        <v>190.833</v>
      </c>
      <c r="C4464">
        <f t="shared" ca="1" si="488"/>
        <v>188.18100000000001</v>
      </c>
      <c r="D4464" t="b">
        <f t="shared" ca="1" si="489"/>
        <v>0</v>
      </c>
      <c r="E4464" s="13" cm="1">
        <f t="array" aca="1" ref="E4464" ca="1">IF(ISBLANK(INDIRECT(ADDRESS(ROW(B4464)+$N$5,COLUMN(B4464)))),"",(INDIRECT(ADDRESS(ROW(B4464)+$N$5,COLUMN(B4464)))/B4464-1))</f>
        <v>3.4218400381484937E-3</v>
      </c>
      <c r="F4464" s="5">
        <f t="shared" ca="1" si="493"/>
        <v>43402</v>
      </c>
      <c r="G4464" s="11">
        <f t="shared" ca="1" si="490"/>
        <v>187.72499999999999</v>
      </c>
      <c r="H4464" s="17" cm="1">
        <f t="array" aca="1" ref="H4464" ca="1">IF(F4464="MAI","NESSUNO",INDIRECT(ADDRESS(ROW()+$N$5,2)))</f>
        <v>191.48599999999999</v>
      </c>
      <c r="I4464" s="11">
        <f t="shared" ca="1" si="491"/>
        <v>2.7165903564382461</v>
      </c>
      <c r="J4464" s="13">
        <f t="shared" ca="1" si="487"/>
        <v>3.4505741677657437E-2</v>
      </c>
      <c r="K4464" s="13" t="b">
        <f t="shared" ca="1" si="492"/>
        <v>1</v>
      </c>
    </row>
    <row r="4465" spans="1:11" x14ac:dyDescent="0.2">
      <c r="A4465" s="5">
        <f>IndiciMSCI!A4465</f>
        <v>43138</v>
      </c>
      <c r="B4465" cm="1">
        <f t="array" ref="B4465">INDEX(IndiciMSCI!A:Y,ROW(),Sheet1!$O$2)</f>
        <v>192.458</v>
      </c>
      <c r="C4465">
        <f t="shared" ca="1" si="488"/>
        <v>188.18100000000001</v>
      </c>
      <c r="D4465" t="b">
        <f t="shared" ca="1" si="489"/>
        <v>0</v>
      </c>
      <c r="E4465" s="13" cm="1">
        <f t="array" aca="1" ref="E4465" ca="1">IF(ISBLANK(INDIRECT(ADDRESS(ROW(B4465)+$N$5,COLUMN(B4465)))),"",(INDIRECT(ADDRESS(ROW(B4465)+$N$5,COLUMN(B4465)))/B4465-1))</f>
        <v>-1.6575044944870942E-3</v>
      </c>
      <c r="F4465" s="5">
        <f t="shared" ca="1" si="493"/>
        <v>43402</v>
      </c>
      <c r="G4465" s="11">
        <f t="shared" ca="1" si="490"/>
        <v>187.72499999999999</v>
      </c>
      <c r="H4465" s="17" cm="1">
        <f t="array" aca="1" ref="H4465" ca="1">IF(F4465="MAI","NESSUNO",INDIRECT(ADDRESS(ROW()+$N$5,2)))</f>
        <v>192.13900000000001</v>
      </c>
      <c r="I4465" s="11">
        <f t="shared" ca="1" si="491"/>
        <v>2.7062655334258352</v>
      </c>
      <c r="J4465" s="13">
        <f t="shared" ca="1" si="487"/>
        <v>3.7929234430288193E-2</v>
      </c>
      <c r="K4465" s="13" t="b">
        <f t="shared" ca="1" si="492"/>
        <v>1</v>
      </c>
    </row>
    <row r="4466" spans="1:11" x14ac:dyDescent="0.2">
      <c r="A4466" s="5">
        <f>IndiciMSCI!A4466</f>
        <v>43139</v>
      </c>
      <c r="B4466" cm="1">
        <f t="array" ref="B4466">INDEX(IndiciMSCI!A:Y,ROW(),Sheet1!$O$2)</f>
        <v>194.886</v>
      </c>
      <c r="C4466">
        <f t="shared" ca="1" si="488"/>
        <v>188.18100000000001</v>
      </c>
      <c r="D4466" t="b">
        <f t="shared" ca="1" si="489"/>
        <v>0</v>
      </c>
      <c r="E4466" s="13" cm="1">
        <f t="array" aca="1" ref="E4466" ca="1">IF(ISBLANK(INDIRECT(ADDRESS(ROW(B4466)+$N$5,COLUMN(B4466)))),"",(INDIRECT(ADDRESS(ROW(B4466)+$N$5,COLUMN(B4466)))/B4466-1))</f>
        <v>-1.9211231181305966E-2</v>
      </c>
      <c r="F4466" s="5">
        <f t="shared" ca="1" si="493"/>
        <v>43402</v>
      </c>
      <c r="G4466" s="11">
        <f t="shared" ca="1" si="490"/>
        <v>187.72499999999999</v>
      </c>
      <c r="H4466" s="17" cm="1">
        <f t="array" aca="1" ref="H4466" ca="1">IF(F4466="MAI","NESSUNO",INDIRECT(ADDRESS(ROW()+$N$5,2)))</f>
        <v>191.142</v>
      </c>
      <c r="I4466" s="11">
        <f t="shared" ca="1" si="491"/>
        <v>2.6959412701754673</v>
      </c>
      <c r="J4466" s="13">
        <f t="shared" ca="1" si="487"/>
        <v>3.2563277507926321E-2</v>
      </c>
      <c r="K4466" s="13" t="b">
        <f t="shared" ca="1" si="492"/>
        <v>1</v>
      </c>
    </row>
    <row r="4467" spans="1:11" x14ac:dyDescent="0.2">
      <c r="A4467" s="5">
        <f>IndiciMSCI!A4467</f>
        <v>43140</v>
      </c>
      <c r="B4467" cm="1">
        <f t="array" ref="B4467">INDEX(IndiciMSCI!A:Y,ROW(),Sheet1!$O$2)</f>
        <v>192.27099999999999</v>
      </c>
      <c r="C4467">
        <f t="shared" ca="1" si="488"/>
        <v>188.18100000000001</v>
      </c>
      <c r="D4467" t="b">
        <f t="shared" ca="1" si="489"/>
        <v>0</v>
      </c>
      <c r="E4467" s="13" cm="1">
        <f t="array" aca="1" ref="E4467" ca="1">IF(ISBLANK(INDIRECT(ADDRESS(ROW(B4467)+$N$5,COLUMN(B4467)))),"",(INDIRECT(ADDRESS(ROW(B4467)+$N$5,COLUMN(B4467)))/B4467-1))</f>
        <v>-2.205220756120263E-2</v>
      </c>
      <c r="F4467" s="5">
        <f t="shared" ca="1" si="493"/>
        <v>43402</v>
      </c>
      <c r="G4467" s="11">
        <f t="shared" ca="1" si="490"/>
        <v>187.72499999999999</v>
      </c>
      <c r="H4467" s="17" cm="1">
        <f t="array" aca="1" ref="H4467" ca="1">IF(F4467="MAI","NESSUNO",INDIRECT(ADDRESS(ROW()+$N$5,2)))</f>
        <v>188.03100000000001</v>
      </c>
      <c r="I4467" s="11">
        <f t="shared" ca="1" si="491"/>
        <v>2.685617566656731</v>
      </c>
      <c r="J4467" s="13">
        <f t="shared" ca="1" si="487"/>
        <v>1.5936170284494566E-2</v>
      </c>
      <c r="K4467" s="13" t="b">
        <f t="shared" ca="1" si="492"/>
        <v>1</v>
      </c>
    </row>
    <row r="4468" spans="1:11" x14ac:dyDescent="0.2">
      <c r="A4468" s="5">
        <f>IndiciMSCI!A4468</f>
        <v>43143</v>
      </c>
      <c r="B4468" cm="1">
        <f t="array" ref="B4468">INDEX(IndiciMSCI!A:Y,ROW(),Sheet1!$O$2)</f>
        <v>192.08799999999999</v>
      </c>
      <c r="C4468">
        <f t="shared" ca="1" si="488"/>
        <v>188.18100000000001</v>
      </c>
      <c r="D4468" t="b">
        <f t="shared" ca="1" si="489"/>
        <v>0</v>
      </c>
      <c r="E4468" s="13" cm="1">
        <f t="array" aca="1" ref="E4468" ca="1">IF(ISBLANK(INDIRECT(ADDRESS(ROW(B4468)+$N$5,COLUMN(B4468)))),"",(INDIRECT(ADDRESS(ROW(B4468)+$N$5,COLUMN(B4468)))/B4468-1))</f>
        <v>-2.2572987380783727E-2</v>
      </c>
      <c r="F4468" s="5">
        <f t="shared" ca="1" si="493"/>
        <v>43402</v>
      </c>
      <c r="G4468" s="11">
        <f t="shared" ca="1" si="490"/>
        <v>187.72499999999999</v>
      </c>
      <c r="H4468" s="17" cm="1">
        <f t="array" aca="1" ref="H4468" ca="1">IF(F4468="MAI","NESSUNO",INDIRECT(ADDRESS(ROW()+$N$5,2)))</f>
        <v>187.75200000000001</v>
      </c>
      <c r="I4468" s="11">
        <f t="shared" ca="1" si="491"/>
        <v>2.654649814187195</v>
      </c>
      <c r="J4468" s="13">
        <f t="shared" ca="1" si="487"/>
        <v>1.4284990353907101E-2</v>
      </c>
      <c r="K4468" s="13" t="b">
        <f t="shared" ca="1" si="492"/>
        <v>1</v>
      </c>
    </row>
    <row r="4469" spans="1:11" x14ac:dyDescent="0.2">
      <c r="A4469" s="5">
        <f>IndiciMSCI!A4469</f>
        <v>43144</v>
      </c>
      <c r="B4469" cm="1">
        <f t="array" ref="B4469">INDEX(IndiciMSCI!A:Y,ROW(),Sheet1!$O$2)</f>
        <v>191.06</v>
      </c>
      <c r="C4469">
        <f t="shared" ca="1" si="488"/>
        <v>188.18100000000001</v>
      </c>
      <c r="D4469" t="b">
        <f t="shared" ca="1" si="489"/>
        <v>0</v>
      </c>
      <c r="E4469" s="13" cm="1">
        <f t="array" aca="1" ref="E4469" ca="1">IF(ISBLANK(INDIRECT(ADDRESS(ROW(B4469)+$N$5,COLUMN(B4469)))),"",(INDIRECT(ADDRESS(ROW(B4469)+$N$5,COLUMN(B4469)))/B4469-1))</f>
        <v>-1.5701873756990281E-5</v>
      </c>
      <c r="F4469" s="5">
        <f t="shared" ca="1" si="493"/>
        <v>43402</v>
      </c>
      <c r="G4469" s="11">
        <f t="shared" ca="1" si="490"/>
        <v>187.72499999999999</v>
      </c>
      <c r="H4469" s="17" cm="1">
        <f t="array" aca="1" ref="H4469" ca="1">IF(F4469="MAI","NESSUNO",INDIRECT(ADDRESS(ROW()+$N$5,2)))</f>
        <v>191.05699999999999</v>
      </c>
      <c r="I4469" s="11">
        <f t="shared" ca="1" si="491"/>
        <v>2.644328349291726</v>
      </c>
      <c r="J4469" s="13">
        <f t="shared" ca="1" si="487"/>
        <v>3.1835548537976932E-2</v>
      </c>
      <c r="K4469" s="13" t="b">
        <f t="shared" ca="1" si="492"/>
        <v>1</v>
      </c>
    </row>
    <row r="4470" spans="1:11" x14ac:dyDescent="0.2">
      <c r="A4470" s="5">
        <f>IndiciMSCI!A4470</f>
        <v>43145</v>
      </c>
      <c r="B4470" cm="1">
        <f t="array" ref="B4470">INDEX(IndiciMSCI!A:Y,ROW(),Sheet1!$O$2)</f>
        <v>190.03200000000001</v>
      </c>
      <c r="C4470">
        <f t="shared" ca="1" si="488"/>
        <v>188.18100000000001</v>
      </c>
      <c r="D4470" t="b">
        <f t="shared" ca="1" si="489"/>
        <v>0</v>
      </c>
      <c r="E4470" s="13" cm="1">
        <f t="array" aca="1" ref="E4470" ca="1">IF(ISBLANK(INDIRECT(ADDRESS(ROW(B4470)+$N$5,COLUMN(B4470)))),"",(INDIRECT(ADDRESS(ROW(B4470)+$N$5,COLUMN(B4470)))/B4470-1))</f>
        <v>1.4471246947882488E-2</v>
      </c>
      <c r="F4470" s="5">
        <f t="shared" ca="1" si="493"/>
        <v>43402</v>
      </c>
      <c r="G4470" s="11">
        <f t="shared" ca="1" si="490"/>
        <v>187.72499999999999</v>
      </c>
      <c r="H4470" s="17" cm="1">
        <f t="array" aca="1" ref="H4470" ca="1">IF(F4470="MAI","NESSUNO",INDIRECT(ADDRESS(ROW()+$N$5,2)))</f>
        <v>192.78200000000001</v>
      </c>
      <c r="I4470" s="11">
        <f t="shared" ca="1" si="491"/>
        <v>2.6340074439762589</v>
      </c>
      <c r="J4470" s="13">
        <f t="shared" ca="1" si="487"/>
        <v>4.0969542916373822E-2</v>
      </c>
      <c r="K4470" s="13" t="b">
        <f t="shared" ca="1" si="492"/>
        <v>1</v>
      </c>
    </row>
    <row r="4471" spans="1:11" x14ac:dyDescent="0.2">
      <c r="A4471" s="5">
        <f>IndiciMSCI!A4471</f>
        <v>43146</v>
      </c>
      <c r="B4471" cm="1">
        <f t="array" ref="B4471">INDEX(IndiciMSCI!A:Y,ROW(),Sheet1!$O$2)</f>
        <v>191.874</v>
      </c>
      <c r="C4471">
        <f t="shared" ca="1" si="488"/>
        <v>188.18100000000001</v>
      </c>
      <c r="D4471" t="b">
        <f t="shared" ca="1" si="489"/>
        <v>0</v>
      </c>
      <c r="E4471" s="13" cm="1">
        <f t="array" aca="1" ref="E4471" ca="1">IF(ISBLANK(INDIRECT(ADDRESS(ROW(B4471)+$N$5,COLUMN(B4471)))),"",(INDIRECT(ADDRESS(ROW(B4471)+$N$5,COLUMN(B4471)))/B4471-1))</f>
        <v>7.5987366709402426E-3</v>
      </c>
      <c r="F4471" s="5">
        <f t="shared" ca="1" si="493"/>
        <v>43402</v>
      </c>
      <c r="G4471" s="11">
        <f t="shared" ca="1" si="490"/>
        <v>187.72499999999999</v>
      </c>
      <c r="H4471" s="17" cm="1">
        <f t="array" aca="1" ref="H4471" ca="1">IF(F4471="MAI","NESSUNO",INDIRECT(ADDRESS(ROW()+$N$5,2)))</f>
        <v>193.33199999999999</v>
      </c>
      <c r="I4471" s="11">
        <f t="shared" ca="1" si="491"/>
        <v>2.6236870982104108</v>
      </c>
      <c r="J4471" s="13">
        <f t="shared" ca="1" si="487"/>
        <v>4.3844384595607459E-2</v>
      </c>
      <c r="K4471" s="13" t="b">
        <f t="shared" ca="1" si="492"/>
        <v>1</v>
      </c>
    </row>
    <row r="4472" spans="1:11" x14ac:dyDescent="0.2">
      <c r="A4472" s="5">
        <f>IndiciMSCI!A4472</f>
        <v>43147</v>
      </c>
      <c r="B4472" cm="1">
        <f t="array" ref="B4472">INDEX(IndiciMSCI!A:Y,ROW(),Sheet1!$O$2)</f>
        <v>194.559</v>
      </c>
      <c r="C4472">
        <f t="shared" ca="1" si="488"/>
        <v>188.18100000000001</v>
      </c>
      <c r="D4472" t="b">
        <f t="shared" ca="1" si="489"/>
        <v>0</v>
      </c>
      <c r="E4472" s="13" cm="1">
        <f t="array" aca="1" ref="E4472" ca="1">IF(ISBLANK(INDIRECT(ADDRESS(ROW(B4472)+$N$5,COLUMN(B4472)))),"",(INDIRECT(ADDRESS(ROW(B4472)+$N$5,COLUMN(B4472)))/B4472-1))</f>
        <v>-1.1759928864766067E-2</v>
      </c>
      <c r="F4472" s="5">
        <f t="shared" ca="1" si="493"/>
        <v>43402</v>
      </c>
      <c r="G4472" s="11">
        <f t="shared" ca="1" si="490"/>
        <v>187.72499999999999</v>
      </c>
      <c r="H4472" s="17" cm="1">
        <f t="array" aca="1" ref="H4472" ca="1">IF(F4472="MAI","NESSUNO",INDIRECT(ADDRESS(ROW()+$N$5,2)))</f>
        <v>192.27099999999999</v>
      </c>
      <c r="I4472" s="11">
        <f t="shared" ca="1" si="491"/>
        <v>2.6133673119638274</v>
      </c>
      <c r="J4472" s="13">
        <f t="shared" ca="1" si="487"/>
        <v>3.8137527297716446E-2</v>
      </c>
      <c r="K4472" s="13" t="b">
        <f t="shared" ca="1" si="492"/>
        <v>1</v>
      </c>
    </row>
    <row r="4473" spans="1:11" x14ac:dyDescent="0.2">
      <c r="A4473" s="5">
        <f>IndiciMSCI!A4473</f>
        <v>43150</v>
      </c>
      <c r="B4473" cm="1">
        <f t="array" ref="B4473">INDEX(IndiciMSCI!A:Y,ROW(),Sheet1!$O$2)</f>
        <v>198.54599999999999</v>
      </c>
      <c r="C4473">
        <f t="shared" ca="1" si="488"/>
        <v>188.18100000000001</v>
      </c>
      <c r="D4473" t="b">
        <f t="shared" ca="1" si="489"/>
        <v>0</v>
      </c>
      <c r="E4473" s="13" cm="1">
        <f t="array" aca="1" ref="E4473" ca="1">IF(ISBLANK(INDIRECT(ADDRESS(ROW(B4473)+$N$5,COLUMN(B4473)))),"",(INDIRECT(ADDRESS(ROW(B4473)+$N$5,COLUMN(B4473)))/B4473-1))</f>
        <v>-2.1269630211638524E-2</v>
      </c>
      <c r="F4473" s="5">
        <f t="shared" ca="1" si="493"/>
        <v>43402</v>
      </c>
      <c r="G4473" s="11">
        <f t="shared" ca="1" si="490"/>
        <v>187.72499999999999</v>
      </c>
      <c r="H4473" s="17" cm="1">
        <f t="array" aca="1" ref="H4473" ca="1">IF(F4473="MAI","NESSUNO",INDIRECT(ADDRESS(ROW()+$N$5,2)))</f>
        <v>194.32300000000001</v>
      </c>
      <c r="I4473" s="11">
        <f t="shared" ca="1" si="491"/>
        <v>2.582411310036548</v>
      </c>
      <c r="J4473" s="13">
        <f t="shared" ca="1" si="487"/>
        <v>4.8903509442197693E-2</v>
      </c>
      <c r="K4473" s="13" t="b">
        <f t="shared" ca="1" si="492"/>
        <v>1</v>
      </c>
    </row>
    <row r="4474" spans="1:11" x14ac:dyDescent="0.2">
      <c r="A4474" s="5">
        <f>IndiciMSCI!A4474</f>
        <v>43151</v>
      </c>
      <c r="B4474" cm="1">
        <f t="array" ref="B4474">INDEX(IndiciMSCI!A:Y,ROW(),Sheet1!$O$2)</f>
        <v>196.66800000000001</v>
      </c>
      <c r="C4474">
        <f t="shared" ca="1" si="488"/>
        <v>188.18100000000001</v>
      </c>
      <c r="D4474" t="b">
        <f t="shared" ca="1" si="489"/>
        <v>0</v>
      </c>
      <c r="E4474" s="13" cm="1">
        <f t="array" aca="1" ref="E4474" ca="1">IF(ISBLANK(INDIRECT(ADDRESS(ROW(B4474)+$N$5,COLUMN(B4474)))),"",(INDIRECT(ADDRESS(ROW(B4474)+$N$5,COLUMN(B4474)))/B4474-1))</f>
        <v>-1.1105009457562987E-2</v>
      </c>
      <c r="F4474" s="5">
        <f t="shared" ca="1" si="493"/>
        <v>43402</v>
      </c>
      <c r="G4474" s="11">
        <f t="shared" ca="1" si="490"/>
        <v>187.72499999999999</v>
      </c>
      <c r="H4474" s="17" cm="1">
        <f t="array" aca="1" ref="H4474" ca="1">IF(F4474="MAI","NESSUNO",INDIRECT(ADDRESS(ROW()+$N$5,2)))</f>
        <v>194.48400000000001</v>
      </c>
      <c r="I4474" s="11">
        <f t="shared" ca="1" si="491"/>
        <v>2.5720937615638206</v>
      </c>
      <c r="J4474" s="13">
        <f t="shared" ca="1" si="487"/>
        <v>4.9706185971840913E-2</v>
      </c>
      <c r="K4474" s="13" t="b">
        <f t="shared" ca="1" si="492"/>
        <v>1</v>
      </c>
    </row>
    <row r="4475" spans="1:11" x14ac:dyDescent="0.2">
      <c r="A4475" s="5">
        <f>IndiciMSCI!A4475</f>
        <v>43152</v>
      </c>
      <c r="B4475" cm="1">
        <f t="array" ref="B4475">INDEX(IndiciMSCI!A:Y,ROW(),Sheet1!$O$2)</f>
        <v>195.834</v>
      </c>
      <c r="C4475">
        <f t="shared" ca="1" si="488"/>
        <v>188.18100000000001</v>
      </c>
      <c r="D4475" t="b">
        <f t="shared" ca="1" si="489"/>
        <v>0</v>
      </c>
      <c r="E4475" s="13" cm="1">
        <f t="array" aca="1" ref="E4475" ca="1">IF(ISBLANK(INDIRECT(ADDRESS(ROW(B4475)+$N$5,COLUMN(B4475)))),"",(INDIRECT(ADDRESS(ROW(B4475)+$N$5,COLUMN(B4475)))/B4475-1))</f>
        <v>-5.2748756599978464E-3</v>
      </c>
      <c r="F4475" s="5">
        <f t="shared" ca="1" si="493"/>
        <v>43402</v>
      </c>
      <c r="G4475" s="11">
        <f t="shared" ca="1" si="490"/>
        <v>187.72499999999999</v>
      </c>
      <c r="H4475" s="17" cm="1">
        <f t="array" aca="1" ref="H4475" ca="1">IF(F4475="MAI","NESSUNO",INDIRECT(ADDRESS(ROW()+$N$5,2)))</f>
        <v>194.80099999999999</v>
      </c>
      <c r="I4475" s="11">
        <f t="shared" ca="1" si="491"/>
        <v>2.5617767724586997</v>
      </c>
      <c r="J4475" s="13">
        <f t="shared" ca="1" si="487"/>
        <v>5.1339868277846284E-2</v>
      </c>
      <c r="K4475" s="13" t="b">
        <f t="shared" ca="1" si="492"/>
        <v>1</v>
      </c>
    </row>
    <row r="4476" spans="1:11" x14ac:dyDescent="0.2">
      <c r="A4476" s="5">
        <f>IndiciMSCI!A4476</f>
        <v>43153</v>
      </c>
      <c r="B4476" cm="1">
        <f t="array" ref="B4476">INDEX(IndiciMSCI!A:Y,ROW(),Sheet1!$O$2)</f>
        <v>195.298</v>
      </c>
      <c r="C4476">
        <f t="shared" ca="1" si="488"/>
        <v>188.18100000000001</v>
      </c>
      <c r="D4476" t="b">
        <f t="shared" ca="1" si="489"/>
        <v>0</v>
      </c>
      <c r="E4476" s="13" cm="1">
        <f t="array" aca="1" ref="E4476" ca="1">IF(ISBLANK(INDIRECT(ADDRESS(ROW(B4476)+$N$5,COLUMN(B4476)))),"",(INDIRECT(ADDRESS(ROW(B4476)+$N$5,COLUMN(B4476)))/B4476-1))</f>
        <v>-1.3159376952145418E-3</v>
      </c>
      <c r="F4476" s="5">
        <f t="shared" ca="1" si="493"/>
        <v>43402</v>
      </c>
      <c r="G4476" s="11">
        <f t="shared" ca="1" si="490"/>
        <v>187.72499999999999</v>
      </c>
      <c r="H4476" s="17" cm="1">
        <f t="array" aca="1" ref="H4476" ca="1">IF(F4476="MAI","NESSUNO",INDIRECT(ADDRESS(ROW()+$N$5,2)))</f>
        <v>195.041</v>
      </c>
      <c r="I4476" s="11">
        <f t="shared" ca="1" si="491"/>
        <v>2.5514603426909161</v>
      </c>
      <c r="J4476" s="13">
        <f t="shared" ca="1" si="487"/>
        <v>5.2563379106090928E-2</v>
      </c>
      <c r="K4476" s="13" t="b">
        <f t="shared" ca="1" si="492"/>
        <v>1</v>
      </c>
    </row>
    <row r="4477" spans="1:11" x14ac:dyDescent="0.2">
      <c r="A4477" s="5">
        <f>IndiciMSCI!A4477</f>
        <v>43154</v>
      </c>
      <c r="B4477" cm="1">
        <f t="array" ref="B4477">INDEX(IndiciMSCI!A:Y,ROW(),Sheet1!$O$2)</f>
        <v>197.767</v>
      </c>
      <c r="C4477">
        <f t="shared" ca="1" si="488"/>
        <v>188.18100000000001</v>
      </c>
      <c r="D4477" t="b">
        <f t="shared" ca="1" si="489"/>
        <v>0</v>
      </c>
      <c r="E4477" s="13" cm="1">
        <f t="array" aca="1" ref="E4477" ca="1">IF(ISBLANK(INDIRECT(ADDRESS(ROW(B4477)+$N$5,COLUMN(B4477)))),"",(INDIRECT(ADDRESS(ROW(B4477)+$N$5,COLUMN(B4477)))/B4477-1))</f>
        <v>-1.5953116546238766E-2</v>
      </c>
      <c r="F4477" s="5">
        <f t="shared" ca="1" si="493"/>
        <v>43402</v>
      </c>
      <c r="G4477" s="11">
        <f t="shared" ca="1" si="490"/>
        <v>187.72499999999999</v>
      </c>
      <c r="H4477" s="17" cm="1">
        <f t="array" aca="1" ref="H4477" ca="1">IF(F4477="MAI","NESSUNO",INDIRECT(ADDRESS(ROW()+$N$5,2)))</f>
        <v>194.61199999999999</v>
      </c>
      <c r="I4477" s="11">
        <f t="shared" ca="1" si="491"/>
        <v>2.5411444722300871</v>
      </c>
      <c r="J4477" s="13">
        <f t="shared" ca="1" si="487"/>
        <v>5.0223169381968774E-2</v>
      </c>
      <c r="K4477" s="13" t="b">
        <f t="shared" ca="1" si="492"/>
        <v>1</v>
      </c>
    </row>
    <row r="4478" spans="1:11" x14ac:dyDescent="0.2">
      <c r="A4478" s="5">
        <f>IndiciMSCI!A4478</f>
        <v>43157</v>
      </c>
      <c r="B4478" cm="1">
        <f t="array" ref="B4478">INDEX(IndiciMSCI!A:Y,ROW(),Sheet1!$O$2)</f>
        <v>199.15299999999999</v>
      </c>
      <c r="C4478">
        <f t="shared" ca="1" si="488"/>
        <v>188.18100000000001</v>
      </c>
      <c r="D4478" t="b">
        <f t="shared" ca="1" si="489"/>
        <v>0</v>
      </c>
      <c r="E4478" s="13" cm="1">
        <f t="array" aca="1" ref="E4478" ca="1">IF(ISBLANK(INDIRECT(ADDRESS(ROW(B4478)+$N$5,COLUMN(B4478)))),"",(INDIRECT(ADDRESS(ROW(B4478)+$N$5,COLUMN(B4478)))/B4478-1))</f>
        <v>-1.7835533484305999E-2</v>
      </c>
      <c r="F4478" s="5">
        <f t="shared" ca="1" si="493"/>
        <v>43402</v>
      </c>
      <c r="G4478" s="11">
        <f t="shared" ca="1" si="490"/>
        <v>187.72499999999999</v>
      </c>
      <c r="H4478" s="17" cm="1">
        <f t="array" aca="1" ref="H4478" ca="1">IF(F4478="MAI","NESSUNO",INDIRECT(ADDRESS(ROW()+$N$5,2)))</f>
        <v>195.601</v>
      </c>
      <c r="I4478" s="11">
        <f t="shared" ca="1" si="491"/>
        <v>2.5102002163863801</v>
      </c>
      <c r="J4478" s="13">
        <f t="shared" ca="1" si="487"/>
        <v>5.5326675809755678E-2</v>
      </c>
      <c r="K4478" s="13" t="b">
        <f t="shared" ca="1" si="492"/>
        <v>1</v>
      </c>
    </row>
    <row r="4479" spans="1:11" x14ac:dyDescent="0.2">
      <c r="A4479" s="5">
        <f>IndiciMSCI!A4479</f>
        <v>43158</v>
      </c>
      <c r="B4479" cm="1">
        <f t="array" ref="B4479">INDEX(IndiciMSCI!A:Y,ROW(),Sheet1!$O$2)</f>
        <v>200.762</v>
      </c>
      <c r="C4479">
        <f t="shared" ca="1" si="488"/>
        <v>188.18100000000001</v>
      </c>
      <c r="D4479" t="b">
        <f t="shared" ca="1" si="489"/>
        <v>0</v>
      </c>
      <c r="E4479" s="13" cm="1">
        <f t="array" aca="1" ref="E4479" ca="1">IF(ISBLANK(INDIRECT(ADDRESS(ROW(B4479)+$N$5,COLUMN(B4479)))),"",(INDIRECT(ADDRESS(ROW(B4479)+$N$5,COLUMN(B4479)))/B4479-1))</f>
        <v>-2.7649654815154245E-2</v>
      </c>
      <c r="F4479" s="5">
        <f t="shared" ca="1" si="493"/>
        <v>43402</v>
      </c>
      <c r="G4479" s="11">
        <f t="shared" ca="1" si="490"/>
        <v>187.72499999999999</v>
      </c>
      <c r="H4479" s="17" cm="1">
        <f t="array" aca="1" ref="H4479" ca="1">IF(F4479="MAI","NESSUNO",INDIRECT(ADDRESS(ROW()+$N$5,2)))</f>
        <v>195.21100000000001</v>
      </c>
      <c r="I4479" s="11">
        <f t="shared" ca="1" si="491"/>
        <v>2.4998865828502517</v>
      </c>
      <c r="J4479" s="13">
        <f t="shared" ca="1" si="487"/>
        <v>5.3194228700760529E-2</v>
      </c>
      <c r="K4479" s="13" t="b">
        <f t="shared" ca="1" si="492"/>
        <v>1</v>
      </c>
    </row>
    <row r="4480" spans="1:11" x14ac:dyDescent="0.2">
      <c r="A4480" s="5">
        <f>IndiciMSCI!A4480</f>
        <v>43159</v>
      </c>
      <c r="B4480" cm="1">
        <f t="array" ref="B4480">INDEX(IndiciMSCI!A:Y,ROW(),Sheet1!$O$2)</f>
        <v>200.21799999999999</v>
      </c>
      <c r="C4480">
        <f t="shared" ca="1" si="488"/>
        <v>188.18100000000001</v>
      </c>
      <c r="D4480" t="b">
        <f t="shared" ca="1" si="489"/>
        <v>0</v>
      </c>
      <c r="E4480" s="13" cm="1">
        <f t="array" aca="1" ref="E4480" ca="1">IF(ISBLANK(INDIRECT(ADDRESS(ROW(B4480)+$N$5,COLUMN(B4480)))),"",(INDIRECT(ADDRESS(ROW(B4480)+$N$5,COLUMN(B4480)))/B4480-1))</f>
        <v>-2.6546064789379598E-2</v>
      </c>
      <c r="F4480" s="5">
        <f t="shared" ca="1" si="493"/>
        <v>43402</v>
      </c>
      <c r="G4480" s="11">
        <f t="shared" ca="1" si="490"/>
        <v>187.72499999999999</v>
      </c>
      <c r="H4480" s="17" cm="1">
        <f t="array" aca="1" ref="H4480" ca="1">IF(F4480="MAI","NESSUNO",INDIRECT(ADDRESS(ROW()+$N$5,2)))</f>
        <v>194.90299999999999</v>
      </c>
      <c r="I4480" s="11">
        <f t="shared" ca="1" si="491"/>
        <v>2.4895735084695616</v>
      </c>
      <c r="J4480" s="13">
        <f t="shared" ca="1" si="487"/>
        <v>5.149859373269175E-2</v>
      </c>
      <c r="K4480" s="13" t="b">
        <f t="shared" ca="1" si="492"/>
        <v>1</v>
      </c>
    </row>
    <row r="4481" spans="1:11" x14ac:dyDescent="0.2">
      <c r="A4481" s="5">
        <f>IndiciMSCI!A4481</f>
        <v>43160</v>
      </c>
      <c r="B4481" cm="1">
        <f t="array" ref="B4481">INDEX(IndiciMSCI!A:Y,ROW(),Sheet1!$O$2)</f>
        <v>196.61099999999999</v>
      </c>
      <c r="C4481">
        <f t="shared" ca="1" si="488"/>
        <v>188.18100000000001</v>
      </c>
      <c r="D4481" t="b">
        <f t="shared" ca="1" si="489"/>
        <v>0</v>
      </c>
      <c r="E4481" s="13" cm="1">
        <f t="array" aca="1" ref="E4481" ca="1">IF(ISBLANK(INDIRECT(ADDRESS(ROW(B4481)+$N$5,COLUMN(B4481)))),"",(INDIRECT(ADDRESS(ROW(B4481)+$N$5,COLUMN(B4481)))/B4481-1))</f>
        <v>-2.1539995218985641E-2</v>
      </c>
      <c r="F4481" s="5">
        <f t="shared" ca="1" si="493"/>
        <v>43402</v>
      </c>
      <c r="G4481" s="11">
        <f t="shared" ca="1" si="490"/>
        <v>187.72499999999999</v>
      </c>
      <c r="H4481" s="17" cm="1">
        <f t="array" aca="1" ref="H4481" ca="1">IF(F4481="MAI","NESSUNO",INDIRECT(ADDRESS(ROW()+$N$5,2)))</f>
        <v>192.376</v>
      </c>
      <c r="I4481" s="11">
        <f t="shared" ca="1" si="491"/>
        <v>2.4792609932139271</v>
      </c>
      <c r="J4481" s="13">
        <f t="shared" ca="1" si="487"/>
        <v>3.7982479654888469E-2</v>
      </c>
      <c r="K4481" s="13" t="b">
        <f t="shared" ca="1" si="492"/>
        <v>1</v>
      </c>
    </row>
    <row r="4482" spans="1:11" x14ac:dyDescent="0.2">
      <c r="A4482" s="5">
        <f>IndiciMSCI!A4482</f>
        <v>43161</v>
      </c>
      <c r="B4482" cm="1">
        <f t="array" ref="B4482">INDEX(IndiciMSCI!A:Y,ROW(),Sheet1!$O$2)</f>
        <v>193.66800000000001</v>
      </c>
      <c r="C4482">
        <f t="shared" ca="1" si="488"/>
        <v>188.18100000000001</v>
      </c>
      <c r="D4482" t="b">
        <f t="shared" ca="1" si="489"/>
        <v>0</v>
      </c>
      <c r="E4482" s="13" cm="1">
        <f t="array" aca="1" ref="E4482" ca="1">IF(ISBLANK(INDIRECT(ADDRESS(ROW(B4482)+$N$5,COLUMN(B4482)))),"",(INDIRECT(ADDRESS(ROW(B4482)+$N$5,COLUMN(B4482)))/B4482-1))</f>
        <v>-6.929384307164943E-3</v>
      </c>
      <c r="F4482" s="5">
        <f t="shared" ca="1" si="493"/>
        <v>43402</v>
      </c>
      <c r="G4482" s="11">
        <f t="shared" ca="1" si="490"/>
        <v>187.72499999999999</v>
      </c>
      <c r="H4482" s="17" cm="1">
        <f t="array" aca="1" ref="H4482" ca="1">IF(F4482="MAI","NESSUNO",INDIRECT(ADDRESS(ROW()+$N$5,2)))</f>
        <v>192.32599999999999</v>
      </c>
      <c r="I4482" s="11">
        <f t="shared" ca="1" si="491"/>
        <v>2.4689490370530791</v>
      </c>
      <c r="J4482" s="13">
        <f t="shared" ref="J4482:J4545" ca="1" si="494">IF(E4482="","",IF(F4482="MAI",I4482/B4482,(H4482-G4482+I4482)/G4482))</f>
        <v>3.7661201422575993E-2</v>
      </c>
      <c r="K4482" s="13" t="b">
        <f t="shared" ca="1" si="492"/>
        <v>1</v>
      </c>
    </row>
    <row r="4483" spans="1:11" x14ac:dyDescent="0.2">
      <c r="A4483" s="5">
        <f>IndiciMSCI!A4483</f>
        <v>43164</v>
      </c>
      <c r="B4483" cm="1">
        <f t="array" ref="B4483">INDEX(IndiciMSCI!A:Y,ROW(),Sheet1!$O$2)</f>
        <v>191.321</v>
      </c>
      <c r="C4483">
        <f t="shared" ref="C4483:C4546" ca="1" si="495">MAX(INDIRECT("B"&amp;ROW()&amp;":B"&amp;MAX(2,ROW()-$N$3)))*(1-$N$4)</f>
        <v>188.18100000000001</v>
      </c>
      <c r="D4483" t="b">
        <f t="shared" ref="D4483:D4546" ca="1" si="496">B4483&lt;C4483</f>
        <v>0</v>
      </c>
      <c r="E4483" s="13" cm="1">
        <f t="array" aca="1" ref="E4483" ca="1">IF(ISBLANK(INDIRECT(ADDRESS(ROW(B4483)+$N$5,COLUMN(B4483)))),"",(INDIRECT(ADDRESS(ROW(B4483)+$N$5,COLUMN(B4483)))/B4483-1))</f>
        <v>1.8941987549720096E-2</v>
      </c>
      <c r="F4483" s="5">
        <f t="shared" ca="1" si="493"/>
        <v>43402</v>
      </c>
      <c r="G4483" s="11">
        <f t="shared" ref="G4483:G4546" ca="1" si="497">IF(F4483="MAI","NESSUNO",INDEX(B:B,MATCH(F4483,A:A,0)))</f>
        <v>187.72499999999999</v>
      </c>
      <c r="H4483" s="17" cm="1">
        <f t="array" aca="1" ref="H4483" ca="1">IF(F4483="MAI","NESSUNO",INDIRECT(ADDRESS(ROW()+$N$5,2)))</f>
        <v>194.94499999999999</v>
      </c>
      <c r="I4483" s="11">
        <f t="shared" ref="I4483:I4546" ca="1" si="498">IF(F4483="MAI",B4483*(1+$N$6)^($N$5*(7/5)/365.25)-B4483, G4483*(1+$N$6)^((F4483-A4483)/365.25)-G4483)</f>
        <v>2.4380165228358806</v>
      </c>
      <c r="J4483" s="13">
        <f t="shared" ca="1" si="494"/>
        <v>5.144768423404384E-2</v>
      </c>
      <c r="K4483" s="13" t="b">
        <f t="shared" ref="K4483:K4546" ca="1" si="499">IF(E4483="","",J4483&gt;E4483)</f>
        <v>1</v>
      </c>
    </row>
    <row r="4484" spans="1:11" x14ac:dyDescent="0.2">
      <c r="A4484" s="5">
        <f>IndiciMSCI!A4484</f>
        <v>43165</v>
      </c>
      <c r="B4484" cm="1">
        <f t="array" ref="B4484">INDEX(IndiciMSCI!A:Y,ROW(),Sheet1!$O$2)</f>
        <v>192.18799999999999</v>
      </c>
      <c r="C4484">
        <f t="shared" ca="1" si="495"/>
        <v>188.18100000000001</v>
      </c>
      <c r="D4484" t="b">
        <f t="shared" ca="1" si="496"/>
        <v>0</v>
      </c>
      <c r="E4484" s="13" cm="1">
        <f t="array" aca="1" ref="E4484" ca="1">IF(ISBLANK(INDIRECT(ADDRESS(ROW(B4484)+$N$5,COLUMN(B4484)))),"",(INDIRECT(ADDRESS(ROW(B4484)+$N$5,COLUMN(B4484)))/B4484-1))</f>
        <v>1.064582596207897E-2</v>
      </c>
      <c r="F4484" s="5">
        <f t="shared" ca="1" si="493"/>
        <v>43402</v>
      </c>
      <c r="G4484" s="11">
        <f t="shared" ca="1" si="497"/>
        <v>187.72499999999999</v>
      </c>
      <c r="H4484" s="17" cm="1">
        <f t="array" aca="1" ref="H4484" ca="1">IF(F4484="MAI","NESSUNO",INDIRECT(ADDRESS(ROW()+$N$5,2)))</f>
        <v>194.23400000000001</v>
      </c>
      <c r="I4484" s="11">
        <f t="shared" ca="1" si="498"/>
        <v>2.4277068027509472</v>
      </c>
      <c r="J4484" s="13">
        <f t="shared" ca="1" si="494"/>
        <v>4.7605309909447127E-2</v>
      </c>
      <c r="K4484" s="13" t="b">
        <f t="shared" ca="1" si="499"/>
        <v>1</v>
      </c>
    </row>
    <row r="4485" spans="1:11" x14ac:dyDescent="0.2">
      <c r="A4485" s="5">
        <f>IndiciMSCI!A4485</f>
        <v>43166</v>
      </c>
      <c r="B4485" cm="1">
        <f t="array" ref="B4485">INDEX(IndiciMSCI!A:Y,ROW(),Sheet1!$O$2)</f>
        <v>190.69300000000001</v>
      </c>
      <c r="C4485">
        <f t="shared" ca="1" si="495"/>
        <v>188.18100000000001</v>
      </c>
      <c r="D4485" t="b">
        <f t="shared" ca="1" si="496"/>
        <v>0</v>
      </c>
      <c r="E4485" s="13" cm="1">
        <f t="array" aca="1" ref="E4485" ca="1">IF(ISBLANK(INDIRECT(ADDRESS(ROW(B4485)+$N$5,COLUMN(B4485)))),"",(INDIRECT(ADDRESS(ROW(B4485)+$N$5,COLUMN(B4485)))/B4485-1))</f>
        <v>1.6172591547670701E-2</v>
      </c>
      <c r="F4485" s="5">
        <f t="shared" ca="1" si="493"/>
        <v>43402</v>
      </c>
      <c r="G4485" s="11">
        <f t="shared" ca="1" si="497"/>
        <v>187.72499999999999</v>
      </c>
      <c r="H4485" s="17" cm="1">
        <f t="array" aca="1" ref="H4485" ca="1">IF(F4485="MAI","NESSUNO",INDIRECT(ADDRESS(ROW()+$N$5,2)))</f>
        <v>193.77699999999999</v>
      </c>
      <c r="I4485" s="11">
        <f t="shared" ca="1" si="498"/>
        <v>2.4173976416092273</v>
      </c>
      <c r="J4485" s="13">
        <f t="shared" ca="1" si="494"/>
        <v>4.5115981577356343E-2</v>
      </c>
      <c r="K4485" s="13" t="b">
        <f t="shared" ca="1" si="499"/>
        <v>1</v>
      </c>
    </row>
    <row r="4486" spans="1:11" x14ac:dyDescent="0.2">
      <c r="A4486" s="5">
        <f>IndiciMSCI!A4486</f>
        <v>43167</v>
      </c>
      <c r="B4486" cm="1">
        <f t="array" ref="B4486">INDEX(IndiciMSCI!A:Y,ROW(),Sheet1!$O$2)</f>
        <v>192.46700000000001</v>
      </c>
      <c r="C4486">
        <f t="shared" ca="1" si="495"/>
        <v>188.18100000000001</v>
      </c>
      <c r="D4486" t="b">
        <f t="shared" ca="1" si="496"/>
        <v>0</v>
      </c>
      <c r="E4486" s="13" cm="1">
        <f t="array" aca="1" ref="E4486" ca="1">IF(ISBLANK(INDIRECT(ADDRESS(ROW(B4486)+$N$5,COLUMN(B4486)))),"",(INDIRECT(ADDRESS(ROW(B4486)+$N$5,COLUMN(B4486)))/B4486-1))</f>
        <v>7.4090623327633942E-3</v>
      </c>
      <c r="F4486" s="5">
        <f t="shared" ca="1" si="493"/>
        <v>43402</v>
      </c>
      <c r="G4486" s="11">
        <f t="shared" ca="1" si="497"/>
        <v>187.72499999999999</v>
      </c>
      <c r="H4486" s="17" cm="1">
        <f t="array" aca="1" ref="H4486" ca="1">IF(F4486="MAI","NESSUNO",INDIRECT(ADDRESS(ROW()+$N$5,2)))</f>
        <v>193.893</v>
      </c>
      <c r="I4486" s="11">
        <f t="shared" ca="1" si="498"/>
        <v>2.407089039380395</v>
      </c>
      <c r="J4486" s="13">
        <f t="shared" ca="1" si="494"/>
        <v>4.5678993417927298E-2</v>
      </c>
      <c r="K4486" s="13" t="b">
        <f t="shared" ca="1" si="499"/>
        <v>1</v>
      </c>
    </row>
    <row r="4487" spans="1:11" x14ac:dyDescent="0.2">
      <c r="A4487" s="5">
        <f>IndiciMSCI!A4487</f>
        <v>43168</v>
      </c>
      <c r="B4487" cm="1">
        <f t="array" ref="B4487">INDEX(IndiciMSCI!A:Y,ROW(),Sheet1!$O$2)</f>
        <v>191.649</v>
      </c>
      <c r="C4487">
        <f t="shared" ca="1" si="495"/>
        <v>188.18100000000001</v>
      </c>
      <c r="D4487" t="b">
        <f t="shared" ca="1" si="496"/>
        <v>0</v>
      </c>
      <c r="E4487" s="13" cm="1">
        <f t="array" aca="1" ref="E4487" ca="1">IF(ISBLANK(INDIRECT(ADDRESS(ROW(B4487)+$N$5,COLUMN(B4487)))),"",(INDIRECT(ADDRESS(ROW(B4487)+$N$5,COLUMN(B4487)))/B4487-1))</f>
        <v>-2.0245344353480021E-3</v>
      </c>
      <c r="F4487" s="5">
        <f t="shared" ca="1" si="493"/>
        <v>43402</v>
      </c>
      <c r="G4487" s="11">
        <f t="shared" ca="1" si="497"/>
        <v>187.72499999999999</v>
      </c>
      <c r="H4487" s="17" cm="1">
        <f t="array" aca="1" ref="H4487" ca="1">IF(F4487="MAI","NESSUNO",INDIRECT(ADDRESS(ROW()+$N$5,2)))</f>
        <v>191.261</v>
      </c>
      <c r="I4487" s="11">
        <f t="shared" ca="1" si="498"/>
        <v>2.3967809960342379</v>
      </c>
      <c r="J4487" s="13">
        <f t="shared" ca="1" si="494"/>
        <v>3.1603574356288397E-2</v>
      </c>
      <c r="K4487" s="13" t="b">
        <f t="shared" ca="1" si="499"/>
        <v>1</v>
      </c>
    </row>
    <row r="4488" spans="1:11" x14ac:dyDescent="0.2">
      <c r="A4488" s="5">
        <f>IndiciMSCI!A4488</f>
        <v>43171</v>
      </c>
      <c r="B4488" cm="1">
        <f t="array" ref="B4488">INDEX(IndiciMSCI!A:Y,ROW(),Sheet1!$O$2)</f>
        <v>195.45</v>
      </c>
      <c r="C4488">
        <f t="shared" ca="1" si="495"/>
        <v>188.18100000000001</v>
      </c>
      <c r="D4488" t="b">
        <f t="shared" ca="1" si="496"/>
        <v>0</v>
      </c>
      <c r="E4488" s="13" cm="1">
        <f t="array" aca="1" ref="E4488" ca="1">IF(ISBLANK(INDIRECT(ADDRESS(ROW(B4488)+$N$5,COLUMN(B4488)))),"",(INDIRECT(ADDRESS(ROW(B4488)+$N$5,COLUMN(B4488)))/B4488-1))</f>
        <v>-1.5338961371194615E-2</v>
      </c>
      <c r="F4488" s="5">
        <f t="shared" ca="1" si="493"/>
        <v>43402</v>
      </c>
      <c r="G4488" s="11">
        <f t="shared" ca="1" si="497"/>
        <v>187.72499999999999</v>
      </c>
      <c r="H4488" s="17" cm="1">
        <f t="array" aca="1" ref="H4488" ca="1">IF(F4488="MAI","NESSUNO",INDIRECT(ADDRESS(ROW()+$N$5,2)))</f>
        <v>192.452</v>
      </c>
      <c r="I4488" s="11">
        <f t="shared" ca="1" si="498"/>
        <v>2.3658602189883027</v>
      </c>
      <c r="J4488" s="13">
        <f t="shared" ca="1" si="494"/>
        <v>3.7783247937079809E-2</v>
      </c>
      <c r="K4488" s="13" t="b">
        <f t="shared" ca="1" si="499"/>
        <v>1</v>
      </c>
    </row>
    <row r="4489" spans="1:11" x14ac:dyDescent="0.2">
      <c r="A4489" s="5">
        <f>IndiciMSCI!A4489</f>
        <v>43172</v>
      </c>
      <c r="B4489" cm="1">
        <f t="array" ref="B4489">INDEX(IndiciMSCI!A:Y,ROW(),Sheet1!$O$2)</f>
        <v>194.999</v>
      </c>
      <c r="C4489">
        <f t="shared" ca="1" si="495"/>
        <v>188.18100000000001</v>
      </c>
      <c r="D4489" t="b">
        <f t="shared" ca="1" si="496"/>
        <v>0</v>
      </c>
      <c r="E4489" s="13" cm="1">
        <f t="array" aca="1" ref="E4489" ca="1">IF(ISBLANK(INDIRECT(ADDRESS(ROW(B4489)+$N$5,COLUMN(B4489)))),"",(INDIRECT(ADDRESS(ROW(B4489)+$N$5,COLUMN(B4489)))/B4489-1))</f>
        <v>-4.1128416043159088E-3</v>
      </c>
      <c r="F4489" s="5">
        <f t="shared" ca="1" si="493"/>
        <v>43402</v>
      </c>
      <c r="G4489" s="11">
        <f t="shared" ca="1" si="497"/>
        <v>187.72499999999999</v>
      </c>
      <c r="H4489" s="17" cm="1">
        <f t="array" aca="1" ref="H4489" ca="1">IF(F4489="MAI","NESSUNO",INDIRECT(ADDRESS(ROW()+$N$5,2)))</f>
        <v>194.197</v>
      </c>
      <c r="I4489" s="11">
        <f t="shared" ca="1" si="498"/>
        <v>2.3555544108695869</v>
      </c>
      <c r="J4489" s="13">
        <f t="shared" ca="1" si="494"/>
        <v>4.7023861557435584E-2</v>
      </c>
      <c r="K4489" s="13" t="b">
        <f t="shared" ca="1" si="499"/>
        <v>1</v>
      </c>
    </row>
    <row r="4490" spans="1:11" x14ac:dyDescent="0.2">
      <c r="A4490" s="5">
        <f>IndiciMSCI!A4490</f>
        <v>43173</v>
      </c>
      <c r="B4490" cm="1">
        <f t="array" ref="B4490">INDEX(IndiciMSCI!A:Y,ROW(),Sheet1!$O$2)</f>
        <v>195.45599999999999</v>
      </c>
      <c r="C4490">
        <f t="shared" ca="1" si="495"/>
        <v>188.18100000000001</v>
      </c>
      <c r="D4490" t="b">
        <f t="shared" ca="1" si="496"/>
        <v>0</v>
      </c>
      <c r="E4490" s="13" cm="1">
        <f t="array" aca="1" ref="E4490" ca="1">IF(ISBLANK(INDIRECT(ADDRESS(ROW(B4490)+$N$5,COLUMN(B4490)))),"",(INDIRECT(ADDRESS(ROW(B4490)+$N$5,COLUMN(B4490)))/B4490-1))</f>
        <v>-1.6213367714472682E-2</v>
      </c>
      <c r="F4490" s="5">
        <f t="shared" ca="1" si="493"/>
        <v>43402</v>
      </c>
      <c r="G4490" s="11">
        <f t="shared" ca="1" si="497"/>
        <v>187.72499999999999</v>
      </c>
      <c r="H4490" s="17" cm="1">
        <f t="array" aca="1" ref="H4490" ca="1">IF(F4490="MAI","NESSUNO",INDIRECT(ADDRESS(ROW()+$N$5,2)))</f>
        <v>192.28700000000001</v>
      </c>
      <c r="I4490" s="11">
        <f t="shared" ca="1" si="498"/>
        <v>2.3452491614819735</v>
      </c>
      <c r="J4490" s="13">
        <f t="shared" ca="1" si="494"/>
        <v>3.6794508784029754E-2</v>
      </c>
      <c r="K4490" s="13" t="b">
        <f t="shared" ca="1" si="499"/>
        <v>1</v>
      </c>
    </row>
    <row r="4491" spans="1:11" x14ac:dyDescent="0.2">
      <c r="A4491" s="5">
        <f>IndiciMSCI!A4491</f>
        <v>43174</v>
      </c>
      <c r="B4491" cm="1">
        <f t="array" ref="B4491">INDEX(IndiciMSCI!A:Y,ROW(),Sheet1!$O$2)</f>
        <v>196.39</v>
      </c>
      <c r="C4491">
        <f t="shared" ca="1" si="495"/>
        <v>188.18100000000001</v>
      </c>
      <c r="D4491" t="b">
        <f t="shared" ca="1" si="496"/>
        <v>0</v>
      </c>
      <c r="E4491" s="13" cm="1">
        <f t="array" aca="1" ref="E4491" ca="1">IF(ISBLANK(INDIRECT(ADDRESS(ROW(B4491)+$N$5,COLUMN(B4491)))),"",(INDIRECT(ADDRESS(ROW(B4491)+$N$5,COLUMN(B4491)))/B4491-1))</f>
        <v>-2.645755893884616E-2</v>
      </c>
      <c r="F4491" s="5">
        <f t="shared" ca="1" si="493"/>
        <v>43402</v>
      </c>
      <c r="G4491" s="11">
        <f t="shared" ca="1" si="497"/>
        <v>187.72499999999999</v>
      </c>
      <c r="H4491" s="17" cm="1">
        <f t="array" aca="1" ref="H4491" ca="1">IF(F4491="MAI","NESSUNO",INDIRECT(ADDRESS(ROW()+$N$5,2)))</f>
        <v>191.19399999999999</v>
      </c>
      <c r="I4491" s="11">
        <f t="shared" ca="1" si="498"/>
        <v>2.3349444707952216</v>
      </c>
      <c r="J4491" s="13">
        <f t="shared" ca="1" si="494"/>
        <v>3.0917269787163221E-2</v>
      </c>
      <c r="K4491" s="13" t="b">
        <f t="shared" ca="1" si="499"/>
        <v>1</v>
      </c>
    </row>
    <row r="4492" spans="1:11" x14ac:dyDescent="0.2">
      <c r="A4492" s="5">
        <f>IndiciMSCI!A4492</f>
        <v>43175</v>
      </c>
      <c r="B4492" cm="1">
        <f t="array" ref="B4492">INDEX(IndiciMSCI!A:Y,ROW(),Sheet1!$O$2)</f>
        <v>196.21</v>
      </c>
      <c r="C4492">
        <f t="shared" ca="1" si="495"/>
        <v>188.18100000000001</v>
      </c>
      <c r="D4492" t="b">
        <f t="shared" ca="1" si="496"/>
        <v>0</v>
      </c>
      <c r="E4492" s="13" cm="1">
        <f t="array" aca="1" ref="E4492" ca="1">IF(ISBLANK(INDIRECT(ADDRESS(ROW(B4492)+$N$5,COLUMN(B4492)))),"",(INDIRECT(ADDRESS(ROW(B4492)+$N$5,COLUMN(B4492)))/B4492-1))</f>
        <v>-1.7618877733041272E-2</v>
      </c>
      <c r="F4492" s="5">
        <f t="shared" ca="1" si="493"/>
        <v>43402</v>
      </c>
      <c r="G4492" s="11">
        <f t="shared" ca="1" si="497"/>
        <v>187.72499999999999</v>
      </c>
      <c r="H4492" s="17" cm="1">
        <f t="array" aca="1" ref="H4492" ca="1">IF(F4492="MAI","NESSUNO",INDIRECT(ADDRESS(ROW()+$N$5,2)))</f>
        <v>192.75299999999999</v>
      </c>
      <c r="I4492" s="11">
        <f t="shared" ca="1" si="498"/>
        <v>2.3246403387789769</v>
      </c>
      <c r="J4492" s="13">
        <f t="shared" ca="1" si="494"/>
        <v>3.9167081309250069E-2</v>
      </c>
      <c r="K4492" s="13" t="b">
        <f t="shared" ca="1" si="499"/>
        <v>1</v>
      </c>
    </row>
    <row r="4493" spans="1:11" x14ac:dyDescent="0.2">
      <c r="A4493" s="5">
        <f>IndiciMSCI!A4493</f>
        <v>43178</v>
      </c>
      <c r="B4493" cm="1">
        <f t="array" ref="B4493">INDEX(IndiciMSCI!A:Y,ROW(),Sheet1!$O$2)</f>
        <v>194.10300000000001</v>
      </c>
      <c r="C4493">
        <f t="shared" ca="1" si="495"/>
        <v>188.18100000000001</v>
      </c>
      <c r="D4493" t="b">
        <f t="shared" ca="1" si="496"/>
        <v>0</v>
      </c>
      <c r="E4493" s="13" cm="1">
        <f t="array" aca="1" ref="E4493" ca="1">IF(ISBLANK(INDIRECT(ADDRESS(ROW(B4493)+$N$5,COLUMN(B4493)))),"",(INDIRECT(ADDRESS(ROW(B4493)+$N$5,COLUMN(B4493)))/B4493-1))</f>
        <v>-4.7397515751956831E-4</v>
      </c>
      <c r="F4493" s="5">
        <f t="shared" ca="1" si="493"/>
        <v>43402</v>
      </c>
      <c r="G4493" s="11">
        <f t="shared" ca="1" si="497"/>
        <v>187.72499999999999</v>
      </c>
      <c r="H4493" s="17" cm="1">
        <f t="array" aca="1" ref="H4493" ca="1">IF(F4493="MAI","NESSUNO",INDIRECT(ADDRESS(ROW()+$N$5,2)))</f>
        <v>194.011</v>
      </c>
      <c r="I4493" s="11">
        <f t="shared" ca="1" si="498"/>
        <v>2.2937312944507369</v>
      </c>
      <c r="J4493" s="13">
        <f t="shared" ca="1" si="494"/>
        <v>4.5703722436813095E-2</v>
      </c>
      <c r="K4493" s="13" t="b">
        <f t="shared" ca="1" si="499"/>
        <v>1</v>
      </c>
    </row>
    <row r="4494" spans="1:11" x14ac:dyDescent="0.2">
      <c r="A4494" s="5">
        <f>IndiciMSCI!A4494</f>
        <v>43179</v>
      </c>
      <c r="B4494" cm="1">
        <f t="array" ref="B4494">INDEX(IndiciMSCI!A:Y,ROW(),Sheet1!$O$2)</f>
        <v>193.52500000000001</v>
      </c>
      <c r="C4494">
        <f t="shared" ca="1" si="495"/>
        <v>188.18100000000001</v>
      </c>
      <c r="D4494" t="b">
        <f t="shared" ca="1" si="496"/>
        <v>0</v>
      </c>
      <c r="E4494" s="13" cm="1">
        <f t="array" aca="1" ref="E4494" ca="1">IF(ISBLANK(INDIRECT(ADDRESS(ROW(B4494)+$N$5,COLUMN(B4494)))),"",(INDIRECT(ADDRESS(ROW(B4494)+$N$5,COLUMN(B4494)))/B4494-1))</f>
        <v>8.4743573181755849E-4</v>
      </c>
      <c r="F4494" s="5">
        <f t="shared" ca="1" si="493"/>
        <v>43402</v>
      </c>
      <c r="G4494" s="11">
        <f t="shared" ca="1" si="497"/>
        <v>187.72499999999999</v>
      </c>
      <c r="H4494" s="17" cm="1">
        <f t="array" aca="1" ref="H4494" ca="1">IF(F4494="MAI","NESSUNO",INDIRECT(ADDRESS(ROW()+$N$5,2)))</f>
        <v>193.68899999999999</v>
      </c>
      <c r="I4494" s="11">
        <f t="shared" ca="1" si="498"/>
        <v>2.2834293968138297</v>
      </c>
      <c r="J4494" s="13">
        <f t="shared" ca="1" si="494"/>
        <v>4.3933569832541368E-2</v>
      </c>
      <c r="K4494" s="13" t="b">
        <f t="shared" ca="1" si="499"/>
        <v>1</v>
      </c>
    </row>
    <row r="4495" spans="1:11" x14ac:dyDescent="0.2">
      <c r="A4495" s="5">
        <f>IndiciMSCI!A4495</f>
        <v>43180</v>
      </c>
      <c r="B4495" cm="1">
        <f t="array" ref="B4495">INDEX(IndiciMSCI!A:Y,ROW(),Sheet1!$O$2)</f>
        <v>193.74299999999999</v>
      </c>
      <c r="C4495">
        <f t="shared" ca="1" si="495"/>
        <v>188.18100000000001</v>
      </c>
      <c r="D4495" t="b">
        <f t="shared" ca="1" si="496"/>
        <v>0</v>
      </c>
      <c r="E4495" s="13" cm="1">
        <f t="array" aca="1" ref="E4495" ca="1">IF(ISBLANK(INDIRECT(ADDRESS(ROW(B4495)+$N$5,COLUMN(B4495)))),"",(INDIRECT(ADDRESS(ROW(B4495)+$N$5,COLUMN(B4495)))/B4495-1))</f>
        <v>9.9100354593462114E-4</v>
      </c>
      <c r="F4495" s="5">
        <f t="shared" ca="1" si="493"/>
        <v>43402</v>
      </c>
      <c r="G4495" s="11">
        <f t="shared" ca="1" si="497"/>
        <v>187.72499999999999</v>
      </c>
      <c r="H4495" s="17" cm="1">
        <f t="array" aca="1" ref="H4495" ca="1">IF(F4495="MAI","NESSUNO",INDIRECT(ADDRESS(ROW()+$N$5,2)))</f>
        <v>193.935</v>
      </c>
      <c r="I4495" s="11">
        <f t="shared" ca="1" si="498"/>
        <v>2.2731280576960842</v>
      </c>
      <c r="J4495" s="13">
        <f t="shared" ca="1" si="494"/>
        <v>4.5189122693813248E-2</v>
      </c>
      <c r="K4495" s="13" t="b">
        <f t="shared" ca="1" si="499"/>
        <v>1</v>
      </c>
    </row>
    <row r="4496" spans="1:11" x14ac:dyDescent="0.2">
      <c r="A4496" s="5">
        <f>IndiciMSCI!A4496</f>
        <v>43181</v>
      </c>
      <c r="B4496" cm="1">
        <f t="array" ref="B4496">INDEX(IndiciMSCI!A:Y,ROW(),Sheet1!$O$2)</f>
        <v>196.184</v>
      </c>
      <c r="C4496">
        <f t="shared" ca="1" si="495"/>
        <v>188.18100000000001</v>
      </c>
      <c r="D4496" t="b">
        <f t="shared" ca="1" si="496"/>
        <v>0</v>
      </c>
      <c r="E4496" s="13" cm="1">
        <f t="array" aca="1" ref="E4496" ca="1">IF(ISBLANK(INDIRECT(ADDRESS(ROW(B4496)+$N$5,COLUMN(B4496)))),"",(INDIRECT(ADDRESS(ROW(B4496)+$N$5,COLUMN(B4496)))/B4496-1))</f>
        <v>-7.0800880805774735E-3</v>
      </c>
      <c r="F4496" s="5">
        <f t="shared" ca="1" si="493"/>
        <v>43402</v>
      </c>
      <c r="G4496" s="11">
        <f t="shared" ca="1" si="497"/>
        <v>187.72499999999999</v>
      </c>
      <c r="H4496" s="17" cm="1">
        <f t="array" aca="1" ref="H4496" ca="1">IF(F4496="MAI","NESSUNO",INDIRECT(ADDRESS(ROW()+$N$5,2)))</f>
        <v>194.79499999999999</v>
      </c>
      <c r="I4496" s="11">
        <f t="shared" ca="1" si="498"/>
        <v>2.2628272770671742</v>
      </c>
      <c r="J4496" s="13">
        <f t="shared" ca="1" si="494"/>
        <v>4.9715420306656904E-2</v>
      </c>
      <c r="K4496" s="13" t="b">
        <f t="shared" ca="1" si="499"/>
        <v>1</v>
      </c>
    </row>
    <row r="4497" spans="1:11" x14ac:dyDescent="0.2">
      <c r="A4497" s="5">
        <f>IndiciMSCI!A4497</f>
        <v>43182</v>
      </c>
      <c r="B4497" cm="1">
        <f t="array" ref="B4497">INDEX(IndiciMSCI!A:Y,ROW(),Sheet1!$O$2)</f>
        <v>189.17500000000001</v>
      </c>
      <c r="C4497">
        <f t="shared" ca="1" si="495"/>
        <v>188.18100000000001</v>
      </c>
      <c r="D4497" t="b">
        <f t="shared" ca="1" si="496"/>
        <v>0</v>
      </c>
      <c r="E4497" s="13" cm="1">
        <f t="array" aca="1" ref="E4497" ca="1">IF(ISBLANK(INDIRECT(ADDRESS(ROW(B4497)+$N$5,COLUMN(B4497)))),"",(INDIRECT(ADDRESS(ROW(B4497)+$N$5,COLUMN(B4497)))/B4497-1))</f>
        <v>4.8167041099510977E-2</v>
      </c>
      <c r="F4497" s="5">
        <f t="shared" ca="1" si="493"/>
        <v>43402</v>
      </c>
      <c r="G4497" s="11">
        <f t="shared" ca="1" si="497"/>
        <v>187.72499999999999</v>
      </c>
      <c r="H4497" s="17" cm="1">
        <f t="array" aca="1" ref="H4497" ca="1">IF(F4497="MAI","NESSUNO",INDIRECT(ADDRESS(ROW()+$N$5,2)))</f>
        <v>198.28700000000001</v>
      </c>
      <c r="I4497" s="11">
        <f t="shared" ca="1" si="498"/>
        <v>2.252527054896774</v>
      </c>
      <c r="J4497" s="13">
        <f t="shared" ca="1" si="494"/>
        <v>6.8262229617242168E-2</v>
      </c>
      <c r="K4497" s="13" t="b">
        <f t="shared" ca="1" si="499"/>
        <v>1</v>
      </c>
    </row>
    <row r="4498" spans="1:11" x14ac:dyDescent="0.2">
      <c r="A4498" s="5">
        <f>IndiciMSCI!A4498</f>
        <v>43185</v>
      </c>
      <c r="B4498" cm="1">
        <f t="array" ref="B4498">INDEX(IndiciMSCI!A:Y,ROW(),Sheet1!$O$2)</f>
        <v>188.32599999999999</v>
      </c>
      <c r="C4498">
        <f t="shared" ca="1" si="495"/>
        <v>188.18100000000001</v>
      </c>
      <c r="D4498" t="b">
        <f t="shared" ca="1" si="496"/>
        <v>0</v>
      </c>
      <c r="E4498" s="13" cm="1">
        <f t="array" aca="1" ref="E4498" ca="1">IF(ISBLANK(INDIRECT(ADDRESS(ROW(B4498)+$N$5,COLUMN(B4498)))),"",(INDIRECT(ADDRESS(ROW(B4498)+$N$5,COLUMN(B4498)))/B4498-1))</f>
        <v>2.0448583838662771E-2</v>
      </c>
      <c r="F4498" s="5">
        <f t="shared" ca="1" si="493"/>
        <v>43402</v>
      </c>
      <c r="G4498" s="11">
        <f t="shared" ca="1" si="497"/>
        <v>187.72499999999999</v>
      </c>
      <c r="H4498" s="17" cm="1">
        <f t="array" aca="1" ref="H4498" ca="1">IF(F4498="MAI","NESSUNO",INDIRECT(ADDRESS(ROW()+$N$5,2)))</f>
        <v>192.17699999999999</v>
      </c>
      <c r="I4498" s="11">
        <f t="shared" ca="1" si="498"/>
        <v>2.2216297388343094</v>
      </c>
      <c r="J4498" s="13">
        <f t="shared" ca="1" si="494"/>
        <v>3.5550031902167038E-2</v>
      </c>
      <c r="K4498" s="13" t="b">
        <f t="shared" ca="1" si="499"/>
        <v>1</v>
      </c>
    </row>
    <row r="4499" spans="1:11" x14ac:dyDescent="0.2">
      <c r="A4499" s="5">
        <f>IndiciMSCI!A4499</f>
        <v>43186</v>
      </c>
      <c r="B4499" cm="1">
        <f t="array" ref="B4499">INDEX(IndiciMSCI!A:Y,ROW(),Sheet1!$O$2)</f>
        <v>192.86</v>
      </c>
      <c r="C4499">
        <f t="shared" ca="1" si="495"/>
        <v>188.18100000000001</v>
      </c>
      <c r="D4499" t="b">
        <f t="shared" ca="1" si="496"/>
        <v>0</v>
      </c>
      <c r="E4499" s="13" cm="1">
        <f t="array" aca="1" ref="E4499" ca="1">IF(ISBLANK(INDIRECT(ADDRESS(ROW(B4499)+$N$5,COLUMN(B4499)))),"",(INDIRECT(ADDRESS(ROW(B4499)+$N$5,COLUMN(B4499)))/B4499-1))</f>
        <v>2.0590065332365404E-2</v>
      </c>
      <c r="F4499" s="5">
        <f t="shared" ca="1" si="493"/>
        <v>43402</v>
      </c>
      <c r="G4499" s="11">
        <f t="shared" ca="1" si="497"/>
        <v>187.72499999999999</v>
      </c>
      <c r="H4499" s="17" cm="1">
        <f t="array" aca="1" ref="H4499" ca="1">IF(F4499="MAI","NESSUNO",INDIRECT(ADDRESS(ROW()+$N$5,2)))</f>
        <v>196.83099999999999</v>
      </c>
      <c r="I4499" s="11">
        <f t="shared" ca="1" si="498"/>
        <v>2.211331750195427</v>
      </c>
      <c r="J4499" s="13">
        <f t="shared" ca="1" si="494"/>
        <v>6.0286758557439986E-2</v>
      </c>
      <c r="K4499" s="13" t="b">
        <f t="shared" ca="1" si="499"/>
        <v>1</v>
      </c>
    </row>
    <row r="4500" spans="1:11" x14ac:dyDescent="0.2">
      <c r="A4500" s="5">
        <f>IndiciMSCI!A4500</f>
        <v>43187</v>
      </c>
      <c r="B4500" cm="1">
        <f t="array" ref="B4500">INDEX(IndiciMSCI!A:Y,ROW(),Sheet1!$O$2)</f>
        <v>192.10599999999999</v>
      </c>
      <c r="C4500">
        <f t="shared" ca="1" si="495"/>
        <v>188.18100000000001</v>
      </c>
      <c r="D4500" t="b">
        <f t="shared" ca="1" si="496"/>
        <v>0</v>
      </c>
      <c r="E4500" s="13" cm="1">
        <f t="array" aca="1" ref="E4500" ca="1">IF(ISBLANK(INDIRECT(ADDRESS(ROW(B4500)+$N$5,COLUMN(B4500)))),"",(INDIRECT(ADDRESS(ROW(B4500)+$N$5,COLUMN(B4500)))/B4500-1))</f>
        <v>3.2940147626830951E-2</v>
      </c>
      <c r="F4500" s="5">
        <f t="shared" ca="1" si="493"/>
        <v>43402</v>
      </c>
      <c r="G4500" s="11">
        <f t="shared" ca="1" si="497"/>
        <v>187.72499999999999</v>
      </c>
      <c r="H4500" s="17" cm="1">
        <f t="array" aca="1" ref="H4500" ca="1">IF(F4500="MAI","NESSUNO",INDIRECT(ADDRESS(ROW()+$N$5,2)))</f>
        <v>198.434</v>
      </c>
      <c r="I4500" s="11">
        <f t="shared" ca="1" si="498"/>
        <v>2.2010343198637372</v>
      </c>
      <c r="J4500" s="13">
        <f t="shared" ca="1" si="494"/>
        <v>6.8770991183186789E-2</v>
      </c>
      <c r="K4500" s="13" t="b">
        <f t="shared" ca="1" si="499"/>
        <v>1</v>
      </c>
    </row>
    <row r="4501" spans="1:11" x14ac:dyDescent="0.2">
      <c r="A4501" s="5">
        <f>IndiciMSCI!A4501</f>
        <v>43188</v>
      </c>
      <c r="B4501" cm="1">
        <f t="array" ref="B4501">INDEX(IndiciMSCI!A:Y,ROW(),Sheet1!$O$2)</f>
        <v>193.00800000000001</v>
      </c>
      <c r="C4501">
        <f t="shared" ca="1" si="495"/>
        <v>188.18100000000001</v>
      </c>
      <c r="D4501" t="b">
        <f t="shared" ca="1" si="496"/>
        <v>0</v>
      </c>
      <c r="E4501" s="13" cm="1">
        <f t="array" aca="1" ref="E4501" ca="1">IF(ISBLANK(INDIRECT(ADDRESS(ROW(B4501)+$N$5,COLUMN(B4501)))),"",(INDIRECT(ADDRESS(ROW(B4501)+$N$5,COLUMN(B4501)))/B4501-1))</f>
        <v>1.1745627124264191E-2</v>
      </c>
      <c r="F4501" s="5">
        <f t="shared" ca="1" si="493"/>
        <v>43402</v>
      </c>
      <c r="G4501" s="11">
        <f t="shared" ca="1" si="497"/>
        <v>187.72499999999999</v>
      </c>
      <c r="H4501" s="17" cm="1">
        <f t="array" aca="1" ref="H4501" ca="1">IF(F4501="MAI","NESSUNO",INDIRECT(ADDRESS(ROW()+$N$5,2)))</f>
        <v>195.27500000000001</v>
      </c>
      <c r="I4501" s="11">
        <f t="shared" ca="1" si="498"/>
        <v>2.1907374478089991</v>
      </c>
      <c r="J4501" s="13">
        <f t="shared" ca="1" si="494"/>
        <v>5.1888333721182636E-2</v>
      </c>
      <c r="K4501" s="13" t="b">
        <f t="shared" ca="1" si="499"/>
        <v>1</v>
      </c>
    </row>
    <row r="4502" spans="1:11" x14ac:dyDescent="0.2">
      <c r="A4502" s="5">
        <f>IndiciMSCI!A4502</f>
        <v>43189</v>
      </c>
      <c r="B4502" cm="1">
        <f t="array" ref="B4502">INDEX(IndiciMSCI!A:Y,ROW(),Sheet1!$O$2)</f>
        <v>194.36500000000001</v>
      </c>
      <c r="C4502">
        <f t="shared" ca="1" si="495"/>
        <v>188.18100000000001</v>
      </c>
      <c r="D4502" t="b">
        <f t="shared" ca="1" si="496"/>
        <v>0</v>
      </c>
      <c r="E4502" s="13" cm="1">
        <f t="array" aca="1" ref="E4502" ca="1">IF(ISBLANK(INDIRECT(ADDRESS(ROW(B4502)+$N$5,COLUMN(B4502)))),"",(INDIRECT(ADDRESS(ROW(B4502)+$N$5,COLUMN(B4502)))/B4502-1))</f>
        <v>9.4101304247162787E-3</v>
      </c>
      <c r="F4502" s="5">
        <f t="shared" ca="1" si="493"/>
        <v>43402</v>
      </c>
      <c r="G4502" s="11">
        <f t="shared" ca="1" si="497"/>
        <v>187.72499999999999</v>
      </c>
      <c r="H4502" s="17" cm="1">
        <f t="array" aca="1" ref="H4502" ca="1">IF(F4502="MAI","NESSUNO",INDIRECT(ADDRESS(ROW()+$N$5,2)))</f>
        <v>196.19399999999999</v>
      </c>
      <c r="I4502" s="11">
        <f t="shared" ca="1" si="498"/>
        <v>2.1804411340009153</v>
      </c>
      <c r="J4502" s="13">
        <f t="shared" ca="1" si="494"/>
        <v>5.6728944647760869E-2</v>
      </c>
      <c r="K4502" s="13" t="b">
        <f t="shared" ca="1" si="499"/>
        <v>1</v>
      </c>
    </row>
    <row r="4503" spans="1:11" x14ac:dyDescent="0.2">
      <c r="A4503" s="5">
        <f>IndiciMSCI!A4503</f>
        <v>43192</v>
      </c>
      <c r="B4503" cm="1">
        <f t="array" ref="B4503">INDEX(IndiciMSCI!A:Y,ROW(),Sheet1!$O$2)</f>
        <v>193.53700000000001</v>
      </c>
      <c r="C4503">
        <f t="shared" ca="1" si="495"/>
        <v>188.18100000000001</v>
      </c>
      <c r="D4503" t="b">
        <f t="shared" ca="1" si="496"/>
        <v>0</v>
      </c>
      <c r="E4503" s="13" cm="1">
        <f t="array" aca="1" ref="E4503" ca="1">IF(ISBLANK(INDIRECT(ADDRESS(ROW(B4503)+$N$5,COLUMN(B4503)))),"",(INDIRECT(ADDRESS(ROW(B4503)+$N$5,COLUMN(B4503)))/B4503-1))</f>
        <v>2.4119419025819377E-2</v>
      </c>
      <c r="F4503" s="5">
        <f t="shared" ca="1" si="493"/>
        <v>43402</v>
      </c>
      <c r="G4503" s="11">
        <f t="shared" ca="1" si="497"/>
        <v>187.72499999999999</v>
      </c>
      <c r="H4503" s="17" cm="1">
        <f t="array" aca="1" ref="H4503" ca="1">IF(F4503="MAI","NESSUNO",INDIRECT(ADDRESS(ROW()+$N$5,2)))</f>
        <v>198.20500000000001</v>
      </c>
      <c r="I4503" s="11">
        <f t="shared" ca="1" si="498"/>
        <v>2.1495555417539549</v>
      </c>
      <c r="J4503" s="13">
        <f t="shared" ca="1" si="494"/>
        <v>6.7276897279286055E-2</v>
      </c>
      <c r="K4503" s="13" t="b">
        <f t="shared" ca="1" si="499"/>
        <v>1</v>
      </c>
    </row>
    <row r="4504" spans="1:11" x14ac:dyDescent="0.2">
      <c r="A4504" s="5">
        <f>IndiciMSCI!A4504</f>
        <v>43193</v>
      </c>
      <c r="B4504" cm="1">
        <f t="array" ref="B4504">INDEX(IndiciMSCI!A:Y,ROW(),Sheet1!$O$2)</f>
        <v>192.839</v>
      </c>
      <c r="C4504">
        <f t="shared" ca="1" si="495"/>
        <v>188.18100000000001</v>
      </c>
      <c r="D4504" t="b">
        <f t="shared" ca="1" si="496"/>
        <v>0</v>
      </c>
      <c r="E4504" s="13" cm="1">
        <f t="array" aca="1" ref="E4504" ca="1">IF(ISBLANK(INDIRECT(ADDRESS(ROW(B4504)+$N$5,COLUMN(B4504)))),"",(INDIRECT(ADDRESS(ROW(B4504)+$N$5,COLUMN(B4504)))/B4504-1))</f>
        <v>2.7815950093082797E-2</v>
      </c>
      <c r="F4504" s="5">
        <f t="shared" ca="1" si="493"/>
        <v>43402</v>
      </c>
      <c r="G4504" s="11">
        <f t="shared" ca="1" si="497"/>
        <v>187.72499999999999</v>
      </c>
      <c r="H4504" s="17" cm="1">
        <f t="array" aca="1" ref="H4504" ca="1">IF(F4504="MAI","NESSUNO",INDIRECT(ADDRESS(ROW()+$N$5,2)))</f>
        <v>198.203</v>
      </c>
      <c r="I4504" s="11">
        <f t="shared" ca="1" si="498"/>
        <v>2.1392614606298821</v>
      </c>
      <c r="J4504" s="13">
        <f t="shared" ca="1" si="494"/>
        <v>6.7211407434438097E-2</v>
      </c>
      <c r="K4504" s="13" t="b">
        <f t="shared" ca="1" si="499"/>
        <v>1</v>
      </c>
    </row>
    <row r="4505" spans="1:11" x14ac:dyDescent="0.2">
      <c r="A4505" s="5">
        <f>IndiciMSCI!A4505</f>
        <v>43194</v>
      </c>
      <c r="B4505" cm="1">
        <f t="array" ref="B4505">INDEX(IndiciMSCI!A:Y,ROW(),Sheet1!$O$2)</f>
        <v>192.518</v>
      </c>
      <c r="C4505">
        <f t="shared" ca="1" si="495"/>
        <v>188.18100000000001</v>
      </c>
      <c r="D4505" t="b">
        <f t="shared" ca="1" si="496"/>
        <v>0</v>
      </c>
      <c r="E4505" s="13" cm="1">
        <f t="array" aca="1" ref="E4505" ca="1">IF(ISBLANK(INDIRECT(ADDRESS(ROW(B4505)+$N$5,COLUMN(B4505)))),"",(INDIRECT(ADDRESS(ROW(B4505)+$N$5,COLUMN(B4505)))/B4505-1))</f>
        <v>3.083348050571888E-2</v>
      </c>
      <c r="F4505" s="5">
        <f t="shared" ca="1" si="493"/>
        <v>43402</v>
      </c>
      <c r="G4505" s="11">
        <f t="shared" ca="1" si="497"/>
        <v>187.72499999999999</v>
      </c>
      <c r="H4505" s="17" cm="1">
        <f t="array" aca="1" ref="H4505" ca="1">IF(F4505="MAI","NESSUNO",INDIRECT(ADDRESS(ROW()+$N$5,2)))</f>
        <v>198.45400000000001</v>
      </c>
      <c r="I4505" s="11">
        <f t="shared" ca="1" si="498"/>
        <v>2.1289679376011179</v>
      </c>
      <c r="J4505" s="13">
        <f t="shared" ca="1" si="494"/>
        <v>6.8493636636575483E-2</v>
      </c>
      <c r="K4505" s="13" t="b">
        <f t="shared" ca="1" si="499"/>
        <v>1</v>
      </c>
    </row>
    <row r="4506" spans="1:11" x14ac:dyDescent="0.2">
      <c r="A4506" s="5">
        <f>IndiciMSCI!A4506</f>
        <v>43195</v>
      </c>
      <c r="B4506" cm="1">
        <f t="array" ref="B4506">INDEX(IndiciMSCI!A:Y,ROW(),Sheet1!$O$2)</f>
        <v>194.21299999999999</v>
      </c>
      <c r="C4506">
        <f t="shared" ca="1" si="495"/>
        <v>188.18100000000001</v>
      </c>
      <c r="D4506" t="b">
        <f t="shared" ca="1" si="496"/>
        <v>0</v>
      </c>
      <c r="E4506" s="13" cm="1">
        <f t="array" aca="1" ref="E4506" ca="1">IF(ISBLANK(INDIRECT(ADDRESS(ROW(B4506)+$N$5,COLUMN(B4506)))),"",(INDIRECT(ADDRESS(ROW(B4506)+$N$5,COLUMN(B4506)))/B4506-1))</f>
        <v>2.1759614443935371E-2</v>
      </c>
      <c r="F4506" s="5">
        <f t="shared" ca="1" si="493"/>
        <v>43402</v>
      </c>
      <c r="G4506" s="11">
        <f t="shared" ca="1" si="497"/>
        <v>187.72499999999999</v>
      </c>
      <c r="H4506" s="17" cm="1">
        <f t="array" aca="1" ref="H4506" ca="1">IF(F4506="MAI","NESSUNO",INDIRECT(ADDRESS(ROW()+$N$5,2)))</f>
        <v>198.43899999999999</v>
      </c>
      <c r="I4506" s="11">
        <f t="shared" ca="1" si="498"/>
        <v>2.1186749726374785</v>
      </c>
      <c r="J4506" s="13">
        <f t="shared" ca="1" si="494"/>
        <v>6.8358902504394609E-2</v>
      </c>
      <c r="K4506" s="13" t="b">
        <f t="shared" ca="1" si="499"/>
        <v>1</v>
      </c>
    </row>
    <row r="4507" spans="1:11" x14ac:dyDescent="0.2">
      <c r="A4507" s="5">
        <f>IndiciMSCI!A4507</f>
        <v>43196</v>
      </c>
      <c r="B4507" cm="1">
        <f t="array" ref="B4507">INDEX(IndiciMSCI!A:Y,ROW(),Sheet1!$O$2)</f>
        <v>193.56899999999999</v>
      </c>
      <c r="C4507">
        <f t="shared" ca="1" si="495"/>
        <v>188.18100000000001</v>
      </c>
      <c r="D4507" t="b">
        <f t="shared" ca="1" si="496"/>
        <v>0</v>
      </c>
      <c r="E4507" s="13" cm="1">
        <f t="array" aca="1" ref="E4507" ca="1">IF(ISBLANK(INDIRECT(ADDRESS(ROW(B4507)+$N$5,COLUMN(B4507)))),"",(INDIRECT(ADDRESS(ROW(B4507)+$N$5,COLUMN(B4507)))/B4507-1))</f>
        <v>2.6698489944154247E-2</v>
      </c>
      <c r="F4507" s="5">
        <f t="shared" ca="1" si="493"/>
        <v>43402</v>
      </c>
      <c r="G4507" s="11">
        <f t="shared" ca="1" si="497"/>
        <v>187.72499999999999</v>
      </c>
      <c r="H4507" s="17" cm="1">
        <f t="array" aca="1" ref="H4507" ca="1">IF(F4507="MAI","NESSUNO",INDIRECT(ADDRESS(ROW()+$N$5,2)))</f>
        <v>198.73699999999999</v>
      </c>
      <c r="I4507" s="11">
        <f t="shared" ca="1" si="498"/>
        <v>2.1083825657086379</v>
      </c>
      <c r="J4507" s="13">
        <f t="shared" ca="1" si="494"/>
        <v>6.9891503879124461E-2</v>
      </c>
      <c r="K4507" s="13" t="b">
        <f t="shared" ca="1" si="499"/>
        <v>1</v>
      </c>
    </row>
    <row r="4508" spans="1:11" x14ac:dyDescent="0.2">
      <c r="A4508" s="5">
        <f>IndiciMSCI!A4508</f>
        <v>43199</v>
      </c>
      <c r="B4508" cm="1">
        <f t="array" ref="B4508">INDEX(IndiciMSCI!A:Y,ROW(),Sheet1!$O$2)</f>
        <v>193.69499999999999</v>
      </c>
      <c r="C4508">
        <f t="shared" ca="1" si="495"/>
        <v>188.18100000000001</v>
      </c>
      <c r="D4508" t="b">
        <f t="shared" ca="1" si="496"/>
        <v>0</v>
      </c>
      <c r="E4508" s="13" cm="1">
        <f t="array" aca="1" ref="E4508" ca="1">IF(ISBLANK(INDIRECT(ADDRESS(ROW(B4508)+$N$5,COLUMN(B4508)))),"",(INDIRECT(ADDRESS(ROW(B4508)+$N$5,COLUMN(B4508)))/B4508-1))</f>
        <v>2.228761713002414E-2</v>
      </c>
      <c r="F4508" s="5">
        <f t="shared" ca="1" si="493"/>
        <v>43402</v>
      </c>
      <c r="G4508" s="11">
        <f t="shared" ca="1" si="497"/>
        <v>187.72499999999999</v>
      </c>
      <c r="H4508" s="17" cm="1">
        <f t="array" aca="1" ref="H4508" ca="1">IF(F4508="MAI","NESSUNO",INDIRECT(ADDRESS(ROW()+$N$5,2)))</f>
        <v>198.012</v>
      </c>
      <c r="I4508" s="11">
        <f t="shared" ca="1" si="498"/>
        <v>2.077508692828701</v>
      </c>
      <c r="J4508" s="13">
        <f t="shared" ca="1" si="494"/>
        <v>6.5865008351731036E-2</v>
      </c>
      <c r="K4508" s="13" t="b">
        <f t="shared" ca="1" si="499"/>
        <v>1</v>
      </c>
    </row>
    <row r="4509" spans="1:11" x14ac:dyDescent="0.2">
      <c r="A4509" s="5">
        <f>IndiciMSCI!A4509</f>
        <v>43200</v>
      </c>
      <c r="B4509" cm="1">
        <f t="array" ref="B4509">INDEX(IndiciMSCI!A:Y,ROW(),Sheet1!$O$2)</f>
        <v>193.71600000000001</v>
      </c>
      <c r="C4509">
        <f t="shared" ca="1" si="495"/>
        <v>188.18100000000001</v>
      </c>
      <c r="D4509" t="b">
        <f t="shared" ca="1" si="496"/>
        <v>0</v>
      </c>
      <c r="E4509" s="13" cm="1">
        <f t="array" aca="1" ref="E4509" ca="1">IF(ISBLANK(INDIRECT(ADDRESS(ROW(B4509)+$N$5,COLUMN(B4509)))),"",(INDIRECT(ADDRESS(ROW(B4509)+$N$5,COLUMN(B4509)))/B4509-1))</f>
        <v>2.3962914782464928E-2</v>
      </c>
      <c r="F4509" s="5">
        <f t="shared" ca="1" si="493"/>
        <v>43402</v>
      </c>
      <c r="G4509" s="11">
        <f t="shared" ca="1" si="497"/>
        <v>187.72499999999999</v>
      </c>
      <c r="H4509" s="17" cm="1">
        <f t="array" aca="1" ref="H4509" ca="1">IF(F4509="MAI","NESSUNO",INDIRECT(ADDRESS(ROW()+$N$5,2)))</f>
        <v>198.358</v>
      </c>
      <c r="I4509" s="11">
        <f t="shared" ca="1" si="498"/>
        <v>2.0672185177367055</v>
      </c>
      <c r="J4509" s="13">
        <f t="shared" ca="1" si="494"/>
        <v>6.7653314783522253E-2</v>
      </c>
      <c r="K4509" s="13" t="b">
        <f t="shared" ca="1" si="499"/>
        <v>1</v>
      </c>
    </row>
    <row r="4510" spans="1:11" x14ac:dyDescent="0.2">
      <c r="A4510" s="5">
        <f>IndiciMSCI!A4510</f>
        <v>43201</v>
      </c>
      <c r="B4510" cm="1">
        <f t="array" ref="B4510">INDEX(IndiciMSCI!A:Y,ROW(),Sheet1!$O$2)</f>
        <v>193.39099999999999</v>
      </c>
      <c r="C4510">
        <f t="shared" ca="1" si="495"/>
        <v>188.18100000000001</v>
      </c>
      <c r="D4510" t="b">
        <f t="shared" ca="1" si="496"/>
        <v>0</v>
      </c>
      <c r="E4510" s="13" cm="1">
        <f t="array" aca="1" ref="E4510" ca="1">IF(ISBLANK(INDIRECT(ADDRESS(ROW(B4510)+$N$5,COLUMN(B4510)))),"",(INDIRECT(ADDRESS(ROW(B4510)+$N$5,COLUMN(B4510)))/B4510-1))</f>
        <v>2.2224405479055465E-2</v>
      </c>
      <c r="F4510" s="5">
        <f t="shared" ca="1" si="493"/>
        <v>43402</v>
      </c>
      <c r="G4510" s="11">
        <f t="shared" ca="1" si="497"/>
        <v>187.72499999999999</v>
      </c>
      <c r="H4510" s="17" cm="1">
        <f t="array" aca="1" ref="H4510" ca="1">IF(F4510="MAI","NESSUNO",INDIRECT(ADDRESS(ROW()+$N$5,2)))</f>
        <v>197.68899999999999</v>
      </c>
      <c r="I4510" s="11">
        <f t="shared" ca="1" si="498"/>
        <v>2.0569289005282485</v>
      </c>
      <c r="J4510" s="13">
        <f t="shared" ca="1" si="494"/>
        <v>6.4034779067935796E-2</v>
      </c>
      <c r="K4510" s="13" t="b">
        <f t="shared" ca="1" si="499"/>
        <v>1</v>
      </c>
    </row>
    <row r="4511" spans="1:11" x14ac:dyDescent="0.2">
      <c r="A4511" s="5">
        <f>IndiciMSCI!A4511</f>
        <v>43202</v>
      </c>
      <c r="B4511" cm="1">
        <f t="array" ref="B4511">INDEX(IndiciMSCI!A:Y,ROW(),Sheet1!$O$2)</f>
        <v>192.714</v>
      </c>
      <c r="C4511">
        <f t="shared" ca="1" si="495"/>
        <v>188.18100000000001</v>
      </c>
      <c r="D4511" t="b">
        <f t="shared" ca="1" si="496"/>
        <v>0</v>
      </c>
      <c r="E4511" s="13" cm="1">
        <f t="array" aca="1" ref="E4511" ca="1">IF(ISBLANK(INDIRECT(ADDRESS(ROW(B4511)+$N$5,COLUMN(B4511)))),"",(INDIRECT(ADDRESS(ROW(B4511)+$N$5,COLUMN(B4511)))/B4511-1))</f>
        <v>1.801114605062426E-2</v>
      </c>
      <c r="F4511" s="5">
        <f t="shared" ca="1" si="493"/>
        <v>43402</v>
      </c>
      <c r="G4511" s="11">
        <f t="shared" ca="1" si="497"/>
        <v>187.72499999999999</v>
      </c>
      <c r="H4511" s="17" cm="1">
        <f t="array" aca="1" ref="H4511" ca="1">IF(F4511="MAI","NESSUNO",INDIRECT(ADDRESS(ROW()+$N$5,2)))</f>
        <v>196.185</v>
      </c>
      <c r="I4511" s="11">
        <f t="shared" ca="1" si="498"/>
        <v>2.046639841173203</v>
      </c>
      <c r="J4511" s="13">
        <f t="shared" ca="1" si="494"/>
        <v>5.5968250585554463E-2</v>
      </c>
      <c r="K4511" s="13" t="b">
        <f t="shared" ca="1" si="499"/>
        <v>1</v>
      </c>
    </row>
    <row r="4512" spans="1:11" x14ac:dyDescent="0.2">
      <c r="A4512" s="5">
        <f>IndiciMSCI!A4512</f>
        <v>43203</v>
      </c>
      <c r="B4512" cm="1">
        <f t="array" ref="B4512">INDEX(IndiciMSCI!A:Y,ROW(),Sheet1!$O$2)</f>
        <v>193.346</v>
      </c>
      <c r="C4512">
        <f t="shared" ca="1" si="495"/>
        <v>188.18100000000001</v>
      </c>
      <c r="D4512" t="b">
        <f t="shared" ca="1" si="496"/>
        <v>0</v>
      </c>
      <c r="E4512" s="13" cm="1">
        <f t="array" aca="1" ref="E4512" ca="1">IF(ISBLANK(INDIRECT(ADDRESS(ROW(B4512)+$N$5,COLUMN(B4512)))),"",(INDIRECT(ADDRESS(ROW(B4512)+$N$5,COLUMN(B4512)))/B4512-1))</f>
        <v>6.087532196166423E-3</v>
      </c>
      <c r="F4512" s="5">
        <f t="shared" ca="1" si="493"/>
        <v>43402</v>
      </c>
      <c r="G4512" s="11">
        <f t="shared" ca="1" si="497"/>
        <v>187.72499999999999</v>
      </c>
      <c r="H4512" s="17" cm="1">
        <f t="array" aca="1" ref="H4512" ca="1">IF(F4512="MAI","NESSUNO",INDIRECT(ADDRESS(ROW()+$N$5,2)))</f>
        <v>194.523</v>
      </c>
      <c r="I4512" s="11">
        <f t="shared" ca="1" si="498"/>
        <v>2.0363513396412145</v>
      </c>
      <c r="J4512" s="13">
        <f t="shared" ca="1" si="494"/>
        <v>4.7060068396011276E-2</v>
      </c>
      <c r="K4512" s="13" t="b">
        <f t="shared" ca="1" si="499"/>
        <v>1</v>
      </c>
    </row>
    <row r="4513" spans="1:11" x14ac:dyDescent="0.2">
      <c r="A4513" s="5">
        <f>IndiciMSCI!A4513</f>
        <v>43206</v>
      </c>
      <c r="B4513" cm="1">
        <f t="array" ref="B4513">INDEX(IndiciMSCI!A:Y,ROW(),Sheet1!$O$2)</f>
        <v>193.88499999999999</v>
      </c>
      <c r="C4513">
        <f t="shared" ca="1" si="495"/>
        <v>188.18100000000001</v>
      </c>
      <c r="D4513" t="b">
        <f t="shared" ca="1" si="496"/>
        <v>0</v>
      </c>
      <c r="E4513" s="13" cm="1">
        <f t="array" aca="1" ref="E4513" ca="1">IF(ISBLANK(INDIRECT(ADDRESS(ROW(B4513)+$N$5,COLUMN(B4513)))),"",(INDIRECT(ADDRESS(ROW(B4513)+$N$5,COLUMN(B4513)))/B4513-1))</f>
        <v>1.6205482631456825E-2</v>
      </c>
      <c r="F4513" s="5">
        <f t="shared" ca="1" si="493"/>
        <v>43402</v>
      </c>
      <c r="G4513" s="11">
        <f t="shared" ca="1" si="497"/>
        <v>187.72499999999999</v>
      </c>
      <c r="H4513" s="17" cm="1">
        <f t="array" aca="1" ref="H4513" ca="1">IF(F4513="MAI","NESSUNO",INDIRECT(ADDRESS(ROW()+$N$5,2)))</f>
        <v>197.02699999999999</v>
      </c>
      <c r="I4513" s="11">
        <f t="shared" ca="1" si="498"/>
        <v>2.0054891816813836</v>
      </c>
      <c r="J4513" s="13">
        <f t="shared" ca="1" si="494"/>
        <v>6.023432777563658E-2</v>
      </c>
      <c r="K4513" s="13" t="b">
        <f t="shared" ca="1" si="499"/>
        <v>1</v>
      </c>
    </row>
    <row r="4514" spans="1:11" x14ac:dyDescent="0.2">
      <c r="A4514" s="5">
        <f>IndiciMSCI!A4514</f>
        <v>43207</v>
      </c>
      <c r="B4514" cm="1">
        <f t="array" ref="B4514">INDEX(IndiciMSCI!A:Y,ROW(),Sheet1!$O$2)</f>
        <v>193.86199999999999</v>
      </c>
      <c r="C4514">
        <f t="shared" ca="1" si="495"/>
        <v>188.18100000000001</v>
      </c>
      <c r="D4514" t="b">
        <f t="shared" ca="1" si="496"/>
        <v>0</v>
      </c>
      <c r="E4514" s="13" cm="1">
        <f t="array" aca="1" ref="E4514" ca="1">IF(ISBLANK(INDIRECT(ADDRESS(ROW(B4514)+$N$5,COLUMN(B4514)))),"",(INDIRECT(ADDRESS(ROW(B4514)+$N$5,COLUMN(B4514)))/B4514-1))</f>
        <v>1.7909647068533374E-2</v>
      </c>
      <c r="F4514" s="5">
        <f t="shared" ca="1" si="493"/>
        <v>43402</v>
      </c>
      <c r="G4514" s="11">
        <f t="shared" ca="1" si="497"/>
        <v>187.72499999999999</v>
      </c>
      <c r="H4514" s="17" cm="1">
        <f t="array" aca="1" ref="H4514" ca="1">IF(F4514="MAI","NESSUNO",INDIRECT(ADDRESS(ROW()+$N$5,2)))</f>
        <v>197.334</v>
      </c>
      <c r="I4514" s="11">
        <f t="shared" ca="1" si="498"/>
        <v>1.9952029111393585</v>
      </c>
      <c r="J4514" s="13">
        <f t="shared" ca="1" si="494"/>
        <v>6.1814904307574206E-2</v>
      </c>
      <c r="K4514" s="13" t="b">
        <f t="shared" ca="1" si="499"/>
        <v>1</v>
      </c>
    </row>
    <row r="4515" spans="1:11" x14ac:dyDescent="0.2">
      <c r="A4515" s="5">
        <f>IndiciMSCI!A4515</f>
        <v>43208</v>
      </c>
      <c r="B4515" cm="1">
        <f t="array" ref="B4515">INDEX(IndiciMSCI!A:Y,ROW(),Sheet1!$O$2)</f>
        <v>195.30500000000001</v>
      </c>
      <c r="C4515">
        <f t="shared" ca="1" si="495"/>
        <v>188.18100000000001</v>
      </c>
      <c r="D4515" t="b">
        <f t="shared" ca="1" si="496"/>
        <v>0</v>
      </c>
      <c r="E4515" s="13" cm="1">
        <f t="array" aca="1" ref="E4515" ca="1">IF(ISBLANK(INDIRECT(ADDRESS(ROW(B4515)+$N$5,COLUMN(B4515)))),"",(INDIRECT(ADDRESS(ROW(B4515)+$N$5,COLUMN(B4515)))/B4515-1))</f>
        <v>1.2314072860397873E-2</v>
      </c>
      <c r="F4515" s="5">
        <f t="shared" ca="1" si="493"/>
        <v>43402</v>
      </c>
      <c r="G4515" s="11">
        <f t="shared" ca="1" si="497"/>
        <v>187.72499999999999</v>
      </c>
      <c r="H4515" s="17" cm="1">
        <f t="array" aca="1" ref="H4515" ca="1">IF(F4515="MAI","NESSUNO",INDIRECT(ADDRESS(ROW()+$N$5,2)))</f>
        <v>197.71</v>
      </c>
      <c r="I4515" s="11">
        <f t="shared" ca="1" si="498"/>
        <v>1.984917198269244</v>
      </c>
      <c r="J4515" s="13">
        <f t="shared" ca="1" si="494"/>
        <v>6.3763042739481995E-2</v>
      </c>
      <c r="K4515" s="13" t="b">
        <f t="shared" ca="1" si="499"/>
        <v>1</v>
      </c>
    </row>
    <row r="4516" spans="1:11" x14ac:dyDescent="0.2">
      <c r="A4516" s="5">
        <f>IndiciMSCI!A4516</f>
        <v>43209</v>
      </c>
      <c r="B4516" cm="1">
        <f t="array" ref="B4516">INDEX(IndiciMSCI!A:Y,ROW(),Sheet1!$O$2)</f>
        <v>195.32900000000001</v>
      </c>
      <c r="C4516">
        <f t="shared" ca="1" si="495"/>
        <v>188.18100000000001</v>
      </c>
      <c r="D4516" t="b">
        <f t="shared" ca="1" si="496"/>
        <v>0</v>
      </c>
      <c r="E4516" s="13" cm="1">
        <f t="array" aca="1" ref="E4516" ca="1">IF(ISBLANK(INDIRECT(ADDRESS(ROW(B4516)+$N$5,COLUMN(B4516)))),"",(INDIRECT(ADDRESS(ROW(B4516)+$N$5,COLUMN(B4516)))/B4516-1))</f>
        <v>1.0551428615310554E-2</v>
      </c>
      <c r="F4516" s="5">
        <f t="shared" ca="1" si="493"/>
        <v>43402</v>
      </c>
      <c r="G4516" s="11">
        <f t="shared" ca="1" si="497"/>
        <v>187.72499999999999</v>
      </c>
      <c r="H4516" s="17" cm="1">
        <f t="array" aca="1" ref="H4516" ca="1">IF(F4516="MAI","NESSUNO",INDIRECT(ADDRESS(ROW()+$N$5,2)))</f>
        <v>197.39</v>
      </c>
      <c r="I4516" s="11">
        <f t="shared" ca="1" si="498"/>
        <v>1.9746320430407707</v>
      </c>
      <c r="J4516" s="13">
        <f t="shared" ca="1" si="494"/>
        <v>6.200363320304042E-2</v>
      </c>
      <c r="K4516" s="13" t="b">
        <f t="shared" ca="1" si="499"/>
        <v>1</v>
      </c>
    </row>
    <row r="4517" spans="1:11" x14ac:dyDescent="0.2">
      <c r="A4517" s="5">
        <f>IndiciMSCI!A4517</f>
        <v>43210</v>
      </c>
      <c r="B4517" cm="1">
        <f t="array" ref="B4517">INDEX(IndiciMSCI!A:Y,ROW(),Sheet1!$O$2)</f>
        <v>196.13399999999999</v>
      </c>
      <c r="C4517">
        <f t="shared" ca="1" si="495"/>
        <v>188.18100000000001</v>
      </c>
      <c r="D4517" t="b">
        <f t="shared" ca="1" si="496"/>
        <v>0</v>
      </c>
      <c r="E4517" s="13" cm="1">
        <f t="array" aca="1" ref="E4517" ca="1">IF(ISBLANK(INDIRECT(ADDRESS(ROW(B4517)+$N$5,COLUMN(B4517)))),"",(INDIRECT(ADDRESS(ROW(B4517)+$N$5,COLUMN(B4517)))/B4517-1))</f>
        <v>7.2909337493753945E-3</v>
      </c>
      <c r="F4517" s="5">
        <f t="shared" ca="1" si="493"/>
        <v>43402</v>
      </c>
      <c r="G4517" s="11">
        <f t="shared" ca="1" si="497"/>
        <v>187.72499999999999</v>
      </c>
      <c r="H4517" s="17" cm="1">
        <f t="array" aca="1" ref="H4517" ca="1">IF(F4517="MAI","NESSUNO",INDIRECT(ADDRESS(ROW()+$N$5,2)))</f>
        <v>197.56399999999999</v>
      </c>
      <c r="I4517" s="11">
        <f t="shared" ca="1" si="498"/>
        <v>1.9643474454237264</v>
      </c>
      <c r="J4517" s="13">
        <f t="shared" ca="1" si="494"/>
        <v>6.28757354930016E-2</v>
      </c>
      <c r="K4517" s="13" t="b">
        <f t="shared" ca="1" si="499"/>
        <v>1</v>
      </c>
    </row>
    <row r="4518" spans="1:11" x14ac:dyDescent="0.2">
      <c r="A4518" s="5">
        <f>IndiciMSCI!A4518</f>
        <v>43213</v>
      </c>
      <c r="B4518" cm="1">
        <f t="array" ref="B4518">INDEX(IndiciMSCI!A:Y,ROW(),Sheet1!$O$2)</f>
        <v>195.74100000000001</v>
      </c>
      <c r="C4518">
        <f t="shared" ca="1" si="495"/>
        <v>188.18100000000001</v>
      </c>
      <c r="D4518" t="b">
        <f t="shared" ca="1" si="496"/>
        <v>0</v>
      </c>
      <c r="E4518" s="13" cm="1">
        <f t="array" aca="1" ref="E4518" ca="1">IF(ISBLANK(INDIRECT(ADDRESS(ROW(B4518)+$N$5,COLUMN(B4518)))),"",(INDIRECT(ADDRESS(ROW(B4518)+$N$5,COLUMN(B4518)))/B4518-1))</f>
        <v>9.211151470565726E-3</v>
      </c>
      <c r="F4518" s="5">
        <f t="shared" ca="1" si="493"/>
        <v>43402</v>
      </c>
      <c r="G4518" s="11">
        <f t="shared" ca="1" si="497"/>
        <v>187.72499999999999</v>
      </c>
      <c r="H4518" s="17" cm="1">
        <f t="array" aca="1" ref="H4518" ca="1">IF(F4518="MAI","NESSUNO",INDIRECT(ADDRESS(ROW()+$N$5,2)))</f>
        <v>197.54400000000001</v>
      </c>
      <c r="I4518" s="11">
        <f t="shared" ca="1" si="498"/>
        <v>1.933496997938903</v>
      </c>
      <c r="J4518" s="13">
        <f t="shared" ca="1" si="494"/>
        <v>6.2604858159216514E-2</v>
      </c>
      <c r="K4518" s="13" t="b">
        <f t="shared" ca="1" si="499"/>
        <v>1</v>
      </c>
    </row>
    <row r="4519" spans="1:11" x14ac:dyDescent="0.2">
      <c r="A4519" s="5">
        <f>IndiciMSCI!A4519</f>
        <v>43214</v>
      </c>
      <c r="B4519" cm="1">
        <f t="array" ref="B4519">INDEX(IndiciMSCI!A:Y,ROW(),Sheet1!$O$2)</f>
        <v>196.82400000000001</v>
      </c>
      <c r="C4519">
        <f t="shared" ca="1" si="495"/>
        <v>188.18100000000001</v>
      </c>
      <c r="D4519" t="b">
        <f t="shared" ca="1" si="496"/>
        <v>0</v>
      </c>
      <c r="E4519" s="13" cm="1">
        <f t="array" aca="1" ref="E4519" ca="1">IF(ISBLANK(INDIRECT(ADDRESS(ROW(B4519)+$N$5,COLUMN(B4519)))),"",(INDIRECT(ADDRESS(ROW(B4519)+$N$5,COLUMN(B4519)))/B4519-1))</f>
        <v>1.0832012356216669E-2</v>
      </c>
      <c r="F4519" s="5">
        <f t="shared" ca="1" si="493"/>
        <v>43402</v>
      </c>
      <c r="G4519" s="11">
        <f t="shared" ca="1" si="497"/>
        <v>187.72499999999999</v>
      </c>
      <c r="H4519" s="17" cm="1">
        <f t="array" aca="1" ref="H4519" ca="1">IF(F4519="MAI","NESSUNO",INDIRECT(ADDRESS(ROW()+$N$5,2)))</f>
        <v>198.95599999999999</v>
      </c>
      <c r="I4519" s="11">
        <f t="shared" ca="1" si="498"/>
        <v>1.9232146304652531</v>
      </c>
      <c r="J4519" s="13">
        <f t="shared" ca="1" si="494"/>
        <v>7.0071725292130765E-2</v>
      </c>
      <c r="K4519" s="13" t="b">
        <f t="shared" ca="1" si="499"/>
        <v>1</v>
      </c>
    </row>
    <row r="4520" spans="1:11" x14ac:dyDescent="0.2">
      <c r="A4520" s="5">
        <f>IndiciMSCI!A4520</f>
        <v>43215</v>
      </c>
      <c r="B4520" cm="1">
        <f t="array" ref="B4520">INDEX(IndiciMSCI!A:Y,ROW(),Sheet1!$O$2)</f>
        <v>197</v>
      </c>
      <c r="C4520">
        <f t="shared" ca="1" si="495"/>
        <v>188.18100000000001</v>
      </c>
      <c r="D4520" t="b">
        <f t="shared" ca="1" si="496"/>
        <v>0</v>
      </c>
      <c r="E4520" s="13" cm="1">
        <f t="array" aca="1" ref="E4520" ca="1">IF(ISBLANK(INDIRECT(ADDRESS(ROW(B4520)+$N$5,COLUMN(B4520)))),"",(INDIRECT(ADDRESS(ROW(B4520)+$N$5,COLUMN(B4520)))/B4520-1))</f>
        <v>4.8071065989847561E-3</v>
      </c>
      <c r="F4520" s="5">
        <f t="shared" ref="F4520:F4583" ca="1" si="500">IF(ISERROR(MATCH(TRUE,INDIRECT(ADDRESS(ROW(),4)&amp;":"&amp;ADDRESS(ROW()+$N$5,4)),0)),"MAI",INDEX(INDIRECT(ADDRESS(ROW(),1)&amp;":"&amp;ADDRESS(ROW()+$N$5,1)),MATCH(TRUE,INDIRECT(ADDRESS(ROW(),4)&amp;":"&amp;ADDRESS(ROW()+$N$5,4)),0)))</f>
        <v>43402</v>
      </c>
      <c r="G4520" s="11">
        <f t="shared" ca="1" si="497"/>
        <v>187.72499999999999</v>
      </c>
      <c r="H4520" s="17" cm="1">
        <f t="array" aca="1" ref="H4520" ca="1">IF(F4520="MAI","NESSUNO",INDIRECT(ADDRESS(ROW()+$N$5,2)))</f>
        <v>197.947</v>
      </c>
      <c r="I4520" s="11">
        <f t="shared" ca="1" si="498"/>
        <v>1.9129328204519425</v>
      </c>
      <c r="J4520" s="13">
        <f t="shared" ca="1" si="494"/>
        <v>6.4642071223608738E-2</v>
      </c>
      <c r="K4520" s="13" t="b">
        <f t="shared" ca="1" si="499"/>
        <v>1</v>
      </c>
    </row>
    <row r="4521" spans="1:11" x14ac:dyDescent="0.2">
      <c r="A4521" s="5">
        <f>IndiciMSCI!A4521</f>
        <v>43216</v>
      </c>
      <c r="B4521" cm="1">
        <f t="array" ref="B4521">INDEX(IndiciMSCI!A:Y,ROW(),Sheet1!$O$2)</f>
        <v>198.333</v>
      </c>
      <c r="C4521">
        <f t="shared" ca="1" si="495"/>
        <v>188.18100000000001</v>
      </c>
      <c r="D4521" t="b">
        <f t="shared" ca="1" si="496"/>
        <v>0</v>
      </c>
      <c r="E4521" s="13" cm="1">
        <f t="array" aca="1" ref="E4521" ca="1">IF(ISBLANK(INDIRECT(ADDRESS(ROW(B4521)+$N$5,COLUMN(B4521)))),"",(INDIRECT(ADDRESS(ROW(B4521)+$N$5,COLUMN(B4521)))/B4521-1))</f>
        <v>1.0255479420973712E-2</v>
      </c>
      <c r="F4521" s="5">
        <f t="shared" ca="1" si="500"/>
        <v>43402</v>
      </c>
      <c r="G4521" s="11">
        <f t="shared" ca="1" si="497"/>
        <v>187.72499999999999</v>
      </c>
      <c r="H4521" s="17" cm="1">
        <f t="array" aca="1" ref="H4521" ca="1">IF(F4521="MAI","NESSUNO",INDIRECT(ADDRESS(ROW()+$N$5,2)))</f>
        <v>200.36699999999999</v>
      </c>
      <c r="I4521" s="11">
        <f t="shared" ca="1" si="498"/>
        <v>1.9026515678686451</v>
      </c>
      <c r="J4521" s="13">
        <f t="shared" ca="1" si="494"/>
        <v>7.7478500827639588E-2</v>
      </c>
      <c r="K4521" s="13" t="b">
        <f t="shared" ca="1" si="499"/>
        <v>1</v>
      </c>
    </row>
    <row r="4522" spans="1:11" x14ac:dyDescent="0.2">
      <c r="A4522" s="5">
        <f>IndiciMSCI!A4522</f>
        <v>43217</v>
      </c>
      <c r="B4522" cm="1">
        <f t="array" ref="B4522">INDEX(IndiciMSCI!A:Y,ROW(),Sheet1!$O$2)</f>
        <v>199.46700000000001</v>
      </c>
      <c r="C4522">
        <f t="shared" ca="1" si="495"/>
        <v>188.18100000000001</v>
      </c>
      <c r="D4522" t="b">
        <f t="shared" ca="1" si="496"/>
        <v>0</v>
      </c>
      <c r="E4522" s="13" cm="1">
        <f t="array" aca="1" ref="E4522" ca="1">IF(ISBLANK(INDIRECT(ADDRESS(ROW(B4522)+$N$5,COLUMN(B4522)))),"",(INDIRECT(ADDRESS(ROW(B4522)+$N$5,COLUMN(B4522)))/B4522-1))</f>
        <v>1.5140349030164924E-3</v>
      </c>
      <c r="F4522" s="5">
        <f t="shared" ca="1" si="500"/>
        <v>43402</v>
      </c>
      <c r="G4522" s="11">
        <f t="shared" ca="1" si="497"/>
        <v>187.72499999999999</v>
      </c>
      <c r="H4522" s="17" cm="1">
        <f t="array" aca="1" ref="H4522" ca="1">IF(F4522="MAI","NESSUNO",INDIRECT(ADDRESS(ROW()+$N$5,2)))</f>
        <v>199.76900000000001</v>
      </c>
      <c r="I4522" s="11">
        <f t="shared" ca="1" si="498"/>
        <v>1.8923708726852908</v>
      </c>
      <c r="J4522" s="13">
        <f t="shared" ca="1" si="494"/>
        <v>7.423822545044774E-2</v>
      </c>
      <c r="K4522" s="13" t="b">
        <f t="shared" ca="1" si="499"/>
        <v>1</v>
      </c>
    </row>
    <row r="4523" spans="1:11" x14ac:dyDescent="0.2">
      <c r="A4523" s="5">
        <f>IndiciMSCI!A4523</f>
        <v>43220</v>
      </c>
      <c r="B4523" cm="1">
        <f t="array" ref="B4523">INDEX(IndiciMSCI!A:Y,ROW(),Sheet1!$O$2)</f>
        <v>199.16800000000001</v>
      </c>
      <c r="C4523">
        <f t="shared" ca="1" si="495"/>
        <v>188.18100000000001</v>
      </c>
      <c r="D4523" t="b">
        <f t="shared" ca="1" si="496"/>
        <v>0</v>
      </c>
      <c r="E4523" s="13" cm="1">
        <f t="array" aca="1" ref="E4523" ca="1">IF(ISBLANK(INDIRECT(ADDRESS(ROW(B4523)+$N$5,COLUMN(B4523)))),"",(INDIRECT(ADDRESS(ROW(B4523)+$N$5,COLUMN(B4523)))/B4523-1))</f>
        <v>3.7154562981989159E-4</v>
      </c>
      <c r="F4523" s="5">
        <f t="shared" ca="1" si="500"/>
        <v>43402</v>
      </c>
      <c r="G4523" s="11">
        <f t="shared" ca="1" si="497"/>
        <v>187.72499999999999</v>
      </c>
      <c r="H4523" s="17" cm="1">
        <f t="array" aca="1" ref="H4523" ca="1">IF(F4523="MAI","NESSUNO",INDIRECT(ADDRESS(ROW()+$N$5,2)))</f>
        <v>199.24199999999999</v>
      </c>
      <c r="I4523" s="11">
        <f t="shared" ca="1" si="498"/>
        <v>1.8615321312319111</v>
      </c>
      <c r="J4523" s="13">
        <f t="shared" ca="1" si="494"/>
        <v>7.1266651384908286E-2</v>
      </c>
      <c r="K4523" s="13" t="b">
        <f t="shared" ca="1" si="499"/>
        <v>1</v>
      </c>
    </row>
    <row r="4524" spans="1:11" x14ac:dyDescent="0.2">
      <c r="A4524" s="5">
        <f>IndiciMSCI!A4524</f>
        <v>43221</v>
      </c>
      <c r="B4524" cm="1">
        <f t="array" ref="B4524">INDEX(IndiciMSCI!A:Y,ROW(),Sheet1!$O$2)</f>
        <v>199.89400000000001</v>
      </c>
      <c r="C4524">
        <f t="shared" ca="1" si="495"/>
        <v>188.18100000000001</v>
      </c>
      <c r="D4524" t="b">
        <f t="shared" ca="1" si="496"/>
        <v>0</v>
      </c>
      <c r="E4524" s="13" cm="1">
        <f t="array" aca="1" ref="E4524" ca="1">IF(ISBLANK(INDIRECT(ADDRESS(ROW(B4524)+$N$5,COLUMN(B4524)))),"",(INDIRECT(ADDRESS(ROW(B4524)+$N$5,COLUMN(B4524)))/B4524-1))</f>
        <v>-2.9865828889311663E-3</v>
      </c>
      <c r="F4524" s="5">
        <f t="shared" ca="1" si="500"/>
        <v>43402</v>
      </c>
      <c r="G4524" s="11">
        <f t="shared" ca="1" si="497"/>
        <v>187.72499999999999</v>
      </c>
      <c r="H4524" s="17" cm="1">
        <f t="array" aca="1" ref="H4524" ca="1">IF(F4524="MAI","NESSUNO",INDIRECT(ADDRESS(ROW()+$N$5,2)))</f>
        <v>199.297</v>
      </c>
      <c r="I4524" s="11">
        <f t="shared" ca="1" si="498"/>
        <v>1.8512536653457232</v>
      </c>
      <c r="J4524" s="13">
        <f t="shared" ca="1" si="494"/>
        <v>7.1504880358746706E-2</v>
      </c>
      <c r="K4524" s="13" t="b">
        <f t="shared" ca="1" si="499"/>
        <v>1</v>
      </c>
    </row>
    <row r="4525" spans="1:11" x14ac:dyDescent="0.2">
      <c r="A4525" s="5">
        <f>IndiciMSCI!A4525</f>
        <v>43222</v>
      </c>
      <c r="B4525" cm="1">
        <f t="array" ref="B4525">INDEX(IndiciMSCI!A:Y,ROW(),Sheet1!$O$2)</f>
        <v>199.596</v>
      </c>
      <c r="C4525">
        <f t="shared" ca="1" si="495"/>
        <v>188.18100000000001</v>
      </c>
      <c r="D4525" t="b">
        <f t="shared" ca="1" si="496"/>
        <v>0</v>
      </c>
      <c r="E4525" s="13" cm="1">
        <f t="array" aca="1" ref="E4525" ca="1">IF(ISBLANK(INDIRECT(ADDRESS(ROW(B4525)+$N$5,COLUMN(B4525)))),"",(INDIRECT(ADDRESS(ROW(B4525)+$N$5,COLUMN(B4525)))/B4525-1))</f>
        <v>-2.6804144371630478E-3</v>
      </c>
      <c r="F4525" s="5">
        <f t="shared" ca="1" si="500"/>
        <v>43402</v>
      </c>
      <c r="G4525" s="11">
        <f t="shared" ca="1" si="497"/>
        <v>187.72499999999999</v>
      </c>
      <c r="H4525" s="17" cm="1">
        <f t="array" aca="1" ref="H4525" ca="1">IF(F4525="MAI","NESSUNO",INDIRECT(ADDRESS(ROW()+$N$5,2)))</f>
        <v>199.06100000000001</v>
      </c>
      <c r="I4525" s="11">
        <f t="shared" ca="1" si="498"/>
        <v>1.840975756708275</v>
      </c>
      <c r="J4525" s="13">
        <f t="shared" ca="1" si="494"/>
        <v>7.0192972468814965E-2</v>
      </c>
      <c r="K4525" s="13" t="b">
        <f t="shared" ca="1" si="499"/>
        <v>1</v>
      </c>
    </row>
    <row r="4526" spans="1:11" x14ac:dyDescent="0.2">
      <c r="A4526" s="5">
        <f>IndiciMSCI!A4526</f>
        <v>43223</v>
      </c>
      <c r="B4526" cm="1">
        <f t="array" ref="B4526">INDEX(IndiciMSCI!A:Y,ROW(),Sheet1!$O$2)</f>
        <v>201.36600000000001</v>
      </c>
      <c r="C4526">
        <f t="shared" ca="1" si="495"/>
        <v>188.18100000000001</v>
      </c>
      <c r="D4526" t="b">
        <f t="shared" ca="1" si="496"/>
        <v>0</v>
      </c>
      <c r="E4526" s="13" cm="1">
        <f t="array" aca="1" ref="E4526" ca="1">IF(ISBLANK(INDIRECT(ADDRESS(ROW(B4526)+$N$5,COLUMN(B4526)))),"",(INDIRECT(ADDRESS(ROW(B4526)+$N$5,COLUMN(B4526)))/B4526-1))</f>
        <v>-9.6193001797721944E-3</v>
      </c>
      <c r="F4526" s="5">
        <f t="shared" ca="1" si="500"/>
        <v>43402</v>
      </c>
      <c r="G4526" s="11">
        <f t="shared" ca="1" si="497"/>
        <v>187.72499999999999</v>
      </c>
      <c r="H4526" s="17" cm="1">
        <f t="array" aca="1" ref="H4526" ca="1">IF(F4526="MAI","NESSUNO",INDIRECT(ADDRESS(ROW()+$N$5,2)))</f>
        <v>199.429</v>
      </c>
      <c r="I4526" s="11">
        <f t="shared" ca="1" si="498"/>
        <v>1.8306984052894109</v>
      </c>
      <c r="J4526" s="13">
        <f t="shared" ca="1" si="494"/>
        <v>7.2098539913647189E-2</v>
      </c>
      <c r="K4526" s="13" t="b">
        <f t="shared" ca="1" si="499"/>
        <v>1</v>
      </c>
    </row>
    <row r="4527" spans="1:11" x14ac:dyDescent="0.2">
      <c r="A4527" s="5">
        <f>IndiciMSCI!A4527</f>
        <v>43224</v>
      </c>
      <c r="B4527" cm="1">
        <f t="array" ref="B4527">INDEX(IndiciMSCI!A:Y,ROW(),Sheet1!$O$2)</f>
        <v>201.607</v>
      </c>
      <c r="C4527">
        <f t="shared" ca="1" si="495"/>
        <v>188.18100000000001</v>
      </c>
      <c r="D4527" t="b">
        <f t="shared" ca="1" si="496"/>
        <v>0</v>
      </c>
      <c r="E4527" s="13" cm="1">
        <f t="array" aca="1" ref="E4527" ca="1">IF(ISBLANK(INDIRECT(ADDRESS(ROW(B4527)+$N$5,COLUMN(B4527)))),"",(INDIRECT(ADDRESS(ROW(B4527)+$N$5,COLUMN(B4527)))/B4527-1))</f>
        <v>-8.5760911079476587E-3</v>
      </c>
      <c r="F4527" s="5">
        <f t="shared" ca="1" si="500"/>
        <v>43402</v>
      </c>
      <c r="G4527" s="11">
        <f t="shared" ca="1" si="497"/>
        <v>187.72499999999999</v>
      </c>
      <c r="H4527" s="17" cm="1">
        <f t="array" aca="1" ref="H4527" ca="1">IF(F4527="MAI","NESSUNO",INDIRECT(ADDRESS(ROW()+$N$5,2)))</f>
        <v>199.87799999999999</v>
      </c>
      <c r="I4527" s="11">
        <f t="shared" ca="1" si="498"/>
        <v>1.8204216110588618</v>
      </c>
      <c r="J4527" s="13">
        <f t="shared" ca="1" si="494"/>
        <v>7.4435592547923049E-2</v>
      </c>
      <c r="K4527" s="13" t="b">
        <f t="shared" ca="1" si="499"/>
        <v>1</v>
      </c>
    </row>
    <row r="4528" spans="1:11" x14ac:dyDescent="0.2">
      <c r="A4528" s="5">
        <f>IndiciMSCI!A4528</f>
        <v>43227</v>
      </c>
      <c r="B4528" cm="1">
        <f t="array" ref="B4528">INDEX(IndiciMSCI!A:Y,ROW(),Sheet1!$O$2)</f>
        <v>201.745</v>
      </c>
      <c r="C4528">
        <f t="shared" ca="1" si="495"/>
        <v>188.18100000000001</v>
      </c>
      <c r="D4528" t="b">
        <f t="shared" ca="1" si="496"/>
        <v>0</v>
      </c>
      <c r="E4528" s="13" cm="1">
        <f t="array" aca="1" ref="E4528" ca="1">IF(ISBLANK(INDIRECT(ADDRESS(ROW(B4528)+$N$5,COLUMN(B4528)))),"",(INDIRECT(ADDRESS(ROW(B4528)+$N$5,COLUMN(B4528)))/B4528-1))</f>
        <v>-6.6618751394086351E-3</v>
      </c>
      <c r="F4528" s="5">
        <f t="shared" ca="1" si="500"/>
        <v>43402</v>
      </c>
      <c r="G4528" s="11">
        <f t="shared" ca="1" si="497"/>
        <v>187.72499999999999</v>
      </c>
      <c r="H4528" s="17" cm="1">
        <f t="array" aca="1" ref="H4528" ca="1">IF(F4528="MAI","NESSUNO",INDIRECT(ADDRESS(ROW()+$N$5,2)))</f>
        <v>200.40100000000001</v>
      </c>
      <c r="I4528" s="11">
        <f t="shared" ca="1" si="498"/>
        <v>1.7895945711952379</v>
      </c>
      <c r="J4528" s="13">
        <f t="shared" ca="1" si="494"/>
        <v>7.7057368870396881E-2</v>
      </c>
      <c r="K4528" s="13" t="b">
        <f t="shared" ca="1" si="499"/>
        <v>1</v>
      </c>
    </row>
    <row r="4529" spans="1:11" x14ac:dyDescent="0.2">
      <c r="A4529" s="5">
        <f>IndiciMSCI!A4529</f>
        <v>43228</v>
      </c>
      <c r="B4529" cm="1">
        <f t="array" ref="B4529">INDEX(IndiciMSCI!A:Y,ROW(),Sheet1!$O$2)</f>
        <v>203.53800000000001</v>
      </c>
      <c r="C4529">
        <f t="shared" ca="1" si="495"/>
        <v>188.18100000000001</v>
      </c>
      <c r="D4529" t="b">
        <f t="shared" ca="1" si="496"/>
        <v>0</v>
      </c>
      <c r="E4529" s="13" cm="1">
        <f t="array" aca="1" ref="E4529" ca="1">IF(ISBLANK(INDIRECT(ADDRESS(ROW(B4529)+$N$5,COLUMN(B4529)))),"",(INDIRECT(ADDRESS(ROW(B4529)+$N$5,COLUMN(B4529)))/B4529-1))</f>
        <v>-2.1642150360129286E-2</v>
      </c>
      <c r="F4529" s="5">
        <f t="shared" ca="1" si="500"/>
        <v>43402</v>
      </c>
      <c r="G4529" s="11">
        <f t="shared" ca="1" si="497"/>
        <v>187.72499999999999</v>
      </c>
      <c r="H4529" s="17" cm="1">
        <f t="array" aca="1" ref="H4529" ca="1">IF(F4529="MAI","NESSUNO",INDIRECT(ADDRESS(ROW()+$N$5,2)))</f>
        <v>199.13300000000001</v>
      </c>
      <c r="I4529" s="11">
        <f t="shared" ca="1" si="498"/>
        <v>1.7793200054159968</v>
      </c>
      <c r="J4529" s="13">
        <f t="shared" ca="1" si="494"/>
        <v>7.0248075671413043E-2</v>
      </c>
      <c r="K4529" s="13" t="b">
        <f t="shared" ca="1" si="499"/>
        <v>1</v>
      </c>
    </row>
    <row r="4530" spans="1:11" x14ac:dyDescent="0.2">
      <c r="A4530" s="5">
        <f>IndiciMSCI!A4530</f>
        <v>43229</v>
      </c>
      <c r="B4530" cm="1">
        <f t="array" ref="B4530">INDEX(IndiciMSCI!A:Y,ROW(),Sheet1!$O$2)</f>
        <v>201.84</v>
      </c>
      <c r="C4530">
        <f t="shared" ca="1" si="495"/>
        <v>188.18100000000001</v>
      </c>
      <c r="D4530" t="b">
        <f t="shared" ca="1" si="496"/>
        <v>0</v>
      </c>
      <c r="E4530" s="13" cm="1">
        <f t="array" aca="1" ref="E4530" ca="1">IF(ISBLANK(INDIRECT(ADDRESS(ROW(B4530)+$N$5,COLUMN(B4530)))),"",(INDIRECT(ADDRESS(ROW(B4530)+$N$5,COLUMN(B4530)))/B4530-1))</f>
        <v>-2.8973444312326624E-2</v>
      </c>
      <c r="F4530" s="5">
        <f t="shared" ca="1" si="500"/>
        <v>43402</v>
      </c>
      <c r="G4530" s="11">
        <f t="shared" ca="1" si="497"/>
        <v>187.72499999999999</v>
      </c>
      <c r="H4530" s="17" cm="1">
        <f t="array" aca="1" ref="H4530" ca="1">IF(F4530="MAI","NESSUNO",INDIRECT(ADDRESS(ROW()+$N$5,2)))</f>
        <v>195.99199999999999</v>
      </c>
      <c r="I4530" s="11">
        <f t="shared" ca="1" si="498"/>
        <v>1.7690459966740661</v>
      </c>
      <c r="J4530" s="13">
        <f t="shared" ca="1" si="494"/>
        <v>5.346142493900153E-2</v>
      </c>
      <c r="K4530" s="13" t="b">
        <f t="shared" ca="1" si="499"/>
        <v>1</v>
      </c>
    </row>
    <row r="4531" spans="1:11" x14ac:dyDescent="0.2">
      <c r="A4531" s="5">
        <f>IndiciMSCI!A4531</f>
        <v>43230</v>
      </c>
      <c r="B4531" cm="1">
        <f t="array" ref="B4531">INDEX(IndiciMSCI!A:Y,ROW(),Sheet1!$O$2)</f>
        <v>202.26900000000001</v>
      </c>
      <c r="C4531">
        <f t="shared" ca="1" si="495"/>
        <v>188.18100000000001</v>
      </c>
      <c r="D4531" t="b">
        <f t="shared" ca="1" si="496"/>
        <v>0</v>
      </c>
      <c r="E4531" s="13" cm="1">
        <f t="array" aca="1" ref="E4531" ca="1">IF(ISBLANK(INDIRECT(ADDRESS(ROW(B4531)+$N$5,COLUMN(B4531)))),"",(INDIRECT(ADDRESS(ROW(B4531)+$N$5,COLUMN(B4531)))/B4531-1))</f>
        <v>-3.9729271415787859E-2</v>
      </c>
      <c r="F4531" s="5">
        <f t="shared" ca="1" si="500"/>
        <v>43402</v>
      </c>
      <c r="G4531" s="11">
        <f t="shared" ca="1" si="497"/>
        <v>187.72499999999999</v>
      </c>
      <c r="H4531" s="17" cm="1">
        <f t="array" aca="1" ref="H4531" ca="1">IF(F4531="MAI","NESSUNO",INDIRECT(ADDRESS(ROW()+$N$5,2)))</f>
        <v>194.233</v>
      </c>
      <c r="I4531" s="11">
        <f t="shared" ca="1" si="498"/>
        <v>1.7587725449392906</v>
      </c>
      <c r="J4531" s="13">
        <f t="shared" ca="1" si="494"/>
        <v>4.4036609641439878E-2</v>
      </c>
      <c r="K4531" s="13" t="b">
        <f t="shared" ca="1" si="499"/>
        <v>1</v>
      </c>
    </row>
    <row r="4532" spans="1:11" x14ac:dyDescent="0.2">
      <c r="A4532" s="5">
        <f>IndiciMSCI!A4532</f>
        <v>43231</v>
      </c>
      <c r="B4532" cm="1">
        <f t="array" ref="B4532">INDEX(IndiciMSCI!A:Y,ROW(),Sheet1!$O$2)</f>
        <v>203.49700000000001</v>
      </c>
      <c r="C4532">
        <f t="shared" ca="1" si="495"/>
        <v>188.18100000000001</v>
      </c>
      <c r="D4532" t="b">
        <f t="shared" ca="1" si="496"/>
        <v>0</v>
      </c>
      <c r="E4532" s="13" cm="1">
        <f t="array" aca="1" ref="E4532" ca="1">IF(ISBLANK(INDIRECT(ADDRESS(ROW(B4532)+$N$5,COLUMN(B4532)))),"",(INDIRECT(ADDRESS(ROW(B4532)+$N$5,COLUMN(B4532)))/B4532-1))</f>
        <v>-4.85903969100282E-2</v>
      </c>
      <c r="F4532" s="5">
        <f t="shared" ca="1" si="500"/>
        <v>43402</v>
      </c>
      <c r="G4532" s="11">
        <f t="shared" ca="1" si="497"/>
        <v>187.72499999999999</v>
      </c>
      <c r="H4532" s="17" cm="1">
        <f t="array" aca="1" ref="H4532" ca="1">IF(F4532="MAI","NESSUNO",INDIRECT(ADDRESS(ROW()+$N$5,2)))</f>
        <v>193.60900000000001</v>
      </c>
      <c r="I4532" s="11">
        <f t="shared" ca="1" si="498"/>
        <v>1.7484996501814578</v>
      </c>
      <c r="J4532" s="13">
        <f t="shared" ca="1" si="494"/>
        <v>4.0657875350547198E-2</v>
      </c>
      <c r="K4532" s="13" t="b">
        <f t="shared" ca="1" si="499"/>
        <v>1</v>
      </c>
    </row>
    <row r="4533" spans="1:11" x14ac:dyDescent="0.2">
      <c r="A4533" s="5">
        <f>IndiciMSCI!A4533</f>
        <v>43234</v>
      </c>
      <c r="B4533" cm="1">
        <f t="array" ref="B4533">INDEX(IndiciMSCI!A:Y,ROW(),Sheet1!$O$2)</f>
        <v>203.96</v>
      </c>
      <c r="C4533">
        <f t="shared" ca="1" si="495"/>
        <v>188.18100000000001</v>
      </c>
      <c r="D4533" t="b">
        <f t="shared" ca="1" si="496"/>
        <v>0</v>
      </c>
      <c r="E4533" s="13" cm="1">
        <f t="array" aca="1" ref="E4533" ca="1">IF(ISBLANK(INDIRECT(ADDRESS(ROW(B4533)+$N$5,COLUMN(B4533)))),"",(INDIRECT(ADDRESS(ROW(B4533)+$N$5,COLUMN(B4533)))/B4533-1))</f>
        <v>-5.1010001961168783E-2</v>
      </c>
      <c r="F4533" s="5">
        <f t="shared" ca="1" si="500"/>
        <v>43402</v>
      </c>
      <c r="G4533" s="11">
        <f t="shared" ca="1" si="497"/>
        <v>187.72499999999999</v>
      </c>
      <c r="H4533" s="17" cm="1">
        <f t="array" aca="1" ref="H4533" ca="1">IF(F4533="MAI","NESSUNO",INDIRECT(ADDRESS(ROW()+$N$5,2)))</f>
        <v>193.55600000000001</v>
      </c>
      <c r="I4533" s="11">
        <f t="shared" ca="1" si="498"/>
        <v>1.7176843074674366</v>
      </c>
      <c r="J4533" s="13">
        <f t="shared" ca="1" si="494"/>
        <v>4.0211395964668821E-2</v>
      </c>
      <c r="K4533" s="13" t="b">
        <f t="shared" ca="1" si="499"/>
        <v>1</v>
      </c>
    </row>
    <row r="4534" spans="1:11" x14ac:dyDescent="0.2">
      <c r="A4534" s="5">
        <f>IndiciMSCI!A4534</f>
        <v>43235</v>
      </c>
      <c r="B4534" cm="1">
        <f t="array" ref="B4534">INDEX(IndiciMSCI!A:Y,ROW(),Sheet1!$O$2)</f>
        <v>204.27600000000001</v>
      </c>
      <c r="C4534">
        <f t="shared" ca="1" si="495"/>
        <v>188.18100000000001</v>
      </c>
      <c r="D4534" t="b">
        <f t="shared" ca="1" si="496"/>
        <v>0</v>
      </c>
      <c r="E4534" s="13" cm="1">
        <f t="array" aca="1" ref="E4534" ca="1">IF(ISBLANK(INDIRECT(ADDRESS(ROW(B4534)+$N$5,COLUMN(B4534)))),"",(INDIRECT(ADDRESS(ROW(B4534)+$N$5,COLUMN(B4534)))/B4534-1))</f>
        <v>-5.7711135914155443E-2</v>
      </c>
      <c r="F4534" s="5">
        <f t="shared" ca="1" si="500"/>
        <v>43402</v>
      </c>
      <c r="G4534" s="11">
        <f t="shared" ca="1" si="497"/>
        <v>187.72499999999999</v>
      </c>
      <c r="H4534" s="17" cm="1">
        <f t="array" aca="1" ref="H4534" ca="1">IF(F4534="MAI","NESSUNO",INDIRECT(ADDRESS(ROW()+$N$5,2)))</f>
        <v>192.48699999999999</v>
      </c>
      <c r="I4534" s="11">
        <f t="shared" ca="1" si="498"/>
        <v>1.7074136403153375</v>
      </c>
      <c r="J4534" s="13">
        <f t="shared" ca="1" si="494"/>
        <v>3.4462184793263219E-2</v>
      </c>
      <c r="K4534" s="13" t="b">
        <f t="shared" ca="1" si="499"/>
        <v>1</v>
      </c>
    </row>
    <row r="4535" spans="1:11" x14ac:dyDescent="0.2">
      <c r="A4535" s="5">
        <f>IndiciMSCI!A4535</f>
        <v>43236</v>
      </c>
      <c r="B4535" cm="1">
        <f t="array" ref="B4535">INDEX(IndiciMSCI!A:Y,ROW(),Sheet1!$O$2)</f>
        <v>204.971</v>
      </c>
      <c r="C4535">
        <f t="shared" ca="1" si="495"/>
        <v>188.18100000000001</v>
      </c>
      <c r="D4535" t="b">
        <f t="shared" ca="1" si="496"/>
        <v>0</v>
      </c>
      <c r="E4535" s="13" cm="1">
        <f t="array" aca="1" ref="E4535" ca="1">IF(ISBLANK(INDIRECT(ADDRESS(ROW(B4535)+$N$5,COLUMN(B4535)))),"",(INDIRECT(ADDRESS(ROW(B4535)+$N$5,COLUMN(B4535)))/B4535-1))</f>
        <v>-5.3851520458991775E-2</v>
      </c>
      <c r="F4535" s="5">
        <f t="shared" ca="1" si="500"/>
        <v>43402</v>
      </c>
      <c r="G4535" s="11">
        <f t="shared" ca="1" si="497"/>
        <v>187.72499999999999</v>
      </c>
      <c r="H4535" s="17" cm="1">
        <f t="array" aca="1" ref="H4535" ca="1">IF(F4535="MAI","NESSUNO",INDIRECT(ADDRESS(ROW()+$N$5,2)))</f>
        <v>193.93299999999999</v>
      </c>
      <c r="I4535" s="11">
        <f t="shared" ca="1" si="498"/>
        <v>1.6971435299891482</v>
      </c>
      <c r="J4535" s="13">
        <f t="shared" ca="1" si="494"/>
        <v>4.2110233213419349E-2</v>
      </c>
      <c r="K4535" s="13" t="b">
        <f t="shared" ca="1" si="499"/>
        <v>1</v>
      </c>
    </row>
    <row r="4536" spans="1:11" x14ac:dyDescent="0.2">
      <c r="A4536" s="5">
        <f>IndiciMSCI!A4536</f>
        <v>43237</v>
      </c>
      <c r="B4536" cm="1">
        <f t="array" ref="B4536">INDEX(IndiciMSCI!A:Y,ROW(),Sheet1!$O$2)</f>
        <v>205.00800000000001</v>
      </c>
      <c r="C4536">
        <f t="shared" ca="1" si="495"/>
        <v>188.18100000000001</v>
      </c>
      <c r="D4536" t="b">
        <f t="shared" ca="1" si="496"/>
        <v>0</v>
      </c>
      <c r="E4536" s="13" cm="1">
        <f t="array" aca="1" ref="E4536" ca="1">IF(ISBLANK(INDIRECT(ADDRESS(ROW(B4536)+$N$5,COLUMN(B4536)))),"",(INDIRECT(ADDRESS(ROW(B4536)+$N$5,COLUMN(B4536)))/B4536-1))</f>
        <v>-5.9851322875204893E-2</v>
      </c>
      <c r="F4536" s="5">
        <f t="shared" ca="1" si="500"/>
        <v>43402</v>
      </c>
      <c r="G4536" s="11">
        <f t="shared" ca="1" si="497"/>
        <v>187.72499999999999</v>
      </c>
      <c r="H4536" s="17" cm="1">
        <f t="array" aca="1" ref="H4536" ca="1">IF(F4536="MAI","NESSUNO",INDIRECT(ADDRESS(ROW()+$N$5,2)))</f>
        <v>192.738</v>
      </c>
      <c r="I4536" s="11">
        <f t="shared" ca="1" si="498"/>
        <v>1.6868739764587417</v>
      </c>
      <c r="J4536" s="13">
        <f t="shared" ca="1" si="494"/>
        <v>3.5689833407690753E-2</v>
      </c>
      <c r="K4536" s="13" t="b">
        <f t="shared" ca="1" si="499"/>
        <v>1</v>
      </c>
    </row>
    <row r="4537" spans="1:11" x14ac:dyDescent="0.2">
      <c r="A4537" s="5">
        <f>IndiciMSCI!A4537</f>
        <v>43238</v>
      </c>
      <c r="B4537" cm="1">
        <f t="array" ref="B4537">INDEX(IndiciMSCI!A:Y,ROW(),Sheet1!$O$2)</f>
        <v>206.476</v>
      </c>
      <c r="C4537">
        <f t="shared" ca="1" si="495"/>
        <v>188.18100000000001</v>
      </c>
      <c r="D4537" t="b">
        <f t="shared" ca="1" si="496"/>
        <v>0</v>
      </c>
      <c r="E4537" s="13" cm="1">
        <f t="array" aca="1" ref="E4537" ca="1">IF(ISBLANK(INDIRECT(ADDRESS(ROW(B4537)+$N$5,COLUMN(B4537)))),"",(INDIRECT(ADDRESS(ROW(B4537)+$N$5,COLUMN(B4537)))/B4537-1))</f>
        <v>-5.5459230128441006E-2</v>
      </c>
      <c r="F4537" s="5">
        <f t="shared" ca="1" si="500"/>
        <v>43402</v>
      </c>
      <c r="G4537" s="11">
        <f t="shared" ca="1" si="497"/>
        <v>187.72499999999999</v>
      </c>
      <c r="H4537" s="17" cm="1">
        <f t="array" aca="1" ref="H4537" ca="1">IF(F4537="MAI","NESSUNO",INDIRECT(ADDRESS(ROW()+$N$5,2)))</f>
        <v>195.02500000000001</v>
      </c>
      <c r="I4537" s="11">
        <f t="shared" ca="1" si="498"/>
        <v>1.6766049796939058</v>
      </c>
      <c r="J4537" s="13">
        <f t="shared" ca="1" si="494"/>
        <v>4.7817845144194529E-2</v>
      </c>
      <c r="K4537" s="13" t="b">
        <f t="shared" ca="1" si="499"/>
        <v>1</v>
      </c>
    </row>
    <row r="4538" spans="1:11" x14ac:dyDescent="0.2">
      <c r="A4538" s="5">
        <f>IndiciMSCI!A4538</f>
        <v>43241</v>
      </c>
      <c r="B4538" cm="1">
        <f t="array" ref="B4538">INDEX(IndiciMSCI!A:Y,ROW(),Sheet1!$O$2)</f>
        <v>205.678</v>
      </c>
      <c r="C4538">
        <f t="shared" ca="1" si="495"/>
        <v>188.18100000000001</v>
      </c>
      <c r="D4538" t="b">
        <f t="shared" ca="1" si="496"/>
        <v>0</v>
      </c>
      <c r="E4538" s="13" cm="1">
        <f t="array" aca="1" ref="E4538" ca="1">IF(ISBLANK(INDIRECT(ADDRESS(ROW(B4538)+$N$5,COLUMN(B4538)))),"",(INDIRECT(ADDRESS(ROW(B4538)+$N$5,COLUMN(B4538)))/B4538-1))</f>
        <v>-5.1084705218837234E-2</v>
      </c>
      <c r="F4538" s="5">
        <f t="shared" ca="1" si="500"/>
        <v>43402</v>
      </c>
      <c r="G4538" s="11">
        <f t="shared" ca="1" si="497"/>
        <v>187.72499999999999</v>
      </c>
      <c r="H4538" s="17" cm="1">
        <f t="array" aca="1" ref="H4538" ca="1">IF(F4538="MAI","NESSUNO",INDIRECT(ADDRESS(ROW()+$N$5,2)))</f>
        <v>195.17099999999999</v>
      </c>
      <c r="I4538" s="11">
        <f t="shared" ca="1" si="498"/>
        <v>1.6458013296911247</v>
      </c>
      <c r="J4538" s="13">
        <f t="shared" ca="1" si="494"/>
        <v>4.8431489304520563E-2</v>
      </c>
      <c r="K4538" s="13" t="b">
        <f t="shared" ca="1" si="499"/>
        <v>1</v>
      </c>
    </row>
    <row r="4539" spans="1:11" x14ac:dyDescent="0.2">
      <c r="A4539" s="5">
        <f>IndiciMSCI!A4539</f>
        <v>43242</v>
      </c>
      <c r="B4539" cm="1">
        <f t="array" ref="B4539">INDEX(IndiciMSCI!A:Y,ROW(),Sheet1!$O$2)</f>
        <v>205.25399999999999</v>
      </c>
      <c r="C4539">
        <f t="shared" ca="1" si="495"/>
        <v>188.18100000000001</v>
      </c>
      <c r="D4539" t="b">
        <f t="shared" ca="1" si="496"/>
        <v>0</v>
      </c>
      <c r="E4539" s="13" cm="1">
        <f t="array" aca="1" ref="E4539" ca="1">IF(ISBLANK(INDIRECT(ADDRESS(ROW(B4539)+$N$5,COLUMN(B4539)))),"",(INDIRECT(ADDRESS(ROW(B4539)+$N$5,COLUMN(B4539)))/B4539-1))</f>
        <v>-5.8532355033275807E-2</v>
      </c>
      <c r="F4539" s="5">
        <f t="shared" ca="1" si="500"/>
        <v>43402</v>
      </c>
      <c r="G4539" s="11">
        <f t="shared" ca="1" si="497"/>
        <v>187.72499999999999</v>
      </c>
      <c r="H4539" s="17" cm="1">
        <f t="array" aca="1" ref="H4539" ca="1">IF(F4539="MAI","NESSUNO",INDIRECT(ADDRESS(ROW()+$N$5,2)))</f>
        <v>193.24</v>
      </c>
      <c r="I4539" s="11">
        <f t="shared" ca="1" si="498"/>
        <v>1.6355345596867892</v>
      </c>
      <c r="J4539" s="13">
        <f t="shared" ca="1" si="494"/>
        <v>3.8090475747432705E-2</v>
      </c>
      <c r="K4539" s="13" t="b">
        <f t="shared" ca="1" si="499"/>
        <v>1</v>
      </c>
    </row>
    <row r="4540" spans="1:11" x14ac:dyDescent="0.2">
      <c r="A4540" s="5">
        <f>IndiciMSCI!A4540</f>
        <v>43243</v>
      </c>
      <c r="B4540" cm="1">
        <f t="array" ref="B4540">INDEX(IndiciMSCI!A:Y,ROW(),Sheet1!$O$2)</f>
        <v>206.749</v>
      </c>
      <c r="C4540">
        <f t="shared" ca="1" si="495"/>
        <v>188.18100000000001</v>
      </c>
      <c r="D4540" t="b">
        <f t="shared" ca="1" si="496"/>
        <v>0</v>
      </c>
      <c r="E4540" s="13" cm="1">
        <f t="array" aca="1" ref="E4540" ca="1">IF(ISBLANK(INDIRECT(ADDRESS(ROW(B4540)+$N$5,COLUMN(B4540)))),"",(INDIRECT(ADDRESS(ROW(B4540)+$N$5,COLUMN(B4540)))/B4540-1))</f>
        <v>-6.3429569187759105E-2</v>
      </c>
      <c r="F4540" s="5">
        <f t="shared" ca="1" si="500"/>
        <v>43402</v>
      </c>
      <c r="G4540" s="11">
        <f t="shared" ca="1" si="497"/>
        <v>187.72499999999999</v>
      </c>
      <c r="H4540" s="17" cm="1">
        <f t="array" aca="1" ref="H4540" ca="1">IF(F4540="MAI","NESSUNO",INDIRECT(ADDRESS(ROW()+$N$5,2)))</f>
        <v>193.63499999999999</v>
      </c>
      <c r="I4540" s="11">
        <f t="shared" ca="1" si="498"/>
        <v>1.6252683462971049</v>
      </c>
      <c r="J4540" s="13">
        <f t="shared" ca="1" si="494"/>
        <v>4.0139929931000677E-2</v>
      </c>
      <c r="K4540" s="13" t="b">
        <f t="shared" ca="1" si="499"/>
        <v>1</v>
      </c>
    </row>
    <row r="4541" spans="1:11" x14ac:dyDescent="0.2">
      <c r="A4541" s="5">
        <f>IndiciMSCI!A4541</f>
        <v>43244</v>
      </c>
      <c r="B4541" cm="1">
        <f t="array" ref="B4541">INDEX(IndiciMSCI!A:Y,ROW(),Sheet1!$O$2)</f>
        <v>205.55699999999999</v>
      </c>
      <c r="C4541">
        <f t="shared" ca="1" si="495"/>
        <v>188.18100000000001</v>
      </c>
      <c r="D4541" t="b">
        <f t="shared" ca="1" si="496"/>
        <v>0</v>
      </c>
      <c r="E4541" s="13" cm="1">
        <f t="array" aca="1" ref="E4541" ca="1">IF(ISBLANK(INDIRECT(ADDRESS(ROW(B4541)+$N$5,COLUMN(B4541)))),"",(INDIRECT(ADDRESS(ROW(B4541)+$N$5,COLUMN(B4541)))/B4541-1))</f>
        <v>-5.6252037147846989E-2</v>
      </c>
      <c r="F4541" s="5">
        <f t="shared" ca="1" si="500"/>
        <v>43402</v>
      </c>
      <c r="G4541" s="11">
        <f t="shared" ca="1" si="497"/>
        <v>187.72499999999999</v>
      </c>
      <c r="H4541" s="17" cm="1">
        <f t="array" aca="1" ref="H4541" ca="1">IF(F4541="MAI","NESSUNO",INDIRECT(ADDRESS(ROW()+$N$5,2)))</f>
        <v>193.994</v>
      </c>
      <c r="I4541" s="11">
        <f t="shared" ca="1" si="498"/>
        <v>1.6150026894919449</v>
      </c>
      <c r="J4541" s="13">
        <f t="shared" ca="1" si="494"/>
        <v>4.1997617203313097E-2</v>
      </c>
      <c r="K4541" s="13" t="b">
        <f t="shared" ca="1" si="499"/>
        <v>1</v>
      </c>
    </row>
    <row r="4542" spans="1:11" x14ac:dyDescent="0.2">
      <c r="A4542" s="5">
        <f>IndiciMSCI!A4542</f>
        <v>43245</v>
      </c>
      <c r="B4542" cm="1">
        <f t="array" ref="B4542">INDEX(IndiciMSCI!A:Y,ROW(),Sheet1!$O$2)</f>
        <v>205.92</v>
      </c>
      <c r="C4542">
        <f t="shared" ca="1" si="495"/>
        <v>188.18100000000001</v>
      </c>
      <c r="D4542" t="b">
        <f t="shared" ca="1" si="496"/>
        <v>0</v>
      </c>
      <c r="E4542" s="13" cm="1">
        <f t="array" aca="1" ref="E4542" ca="1">IF(ISBLANK(INDIRECT(ADDRESS(ROW(B4542)+$N$5,COLUMN(B4542)))),"",(INDIRECT(ADDRESS(ROW(B4542)+$N$5,COLUMN(B4542)))/B4542-1))</f>
        <v>-5.9319153069152919E-2</v>
      </c>
      <c r="F4542" s="5">
        <f t="shared" ca="1" si="500"/>
        <v>43402</v>
      </c>
      <c r="G4542" s="11">
        <f t="shared" ca="1" si="497"/>
        <v>187.72499999999999</v>
      </c>
      <c r="H4542" s="17" cm="1">
        <f t="array" aca="1" ref="H4542" ca="1">IF(F4542="MAI","NESSUNO",INDIRECT(ADDRESS(ROW()+$N$5,2)))</f>
        <v>193.70500000000001</v>
      </c>
      <c r="I4542" s="11">
        <f t="shared" ca="1" si="498"/>
        <v>1.6047375892410969</v>
      </c>
      <c r="J4542" s="13">
        <f t="shared" ca="1" si="494"/>
        <v>4.0403449669682331E-2</v>
      </c>
      <c r="K4542" s="13" t="b">
        <f t="shared" ca="1" si="499"/>
        <v>1</v>
      </c>
    </row>
    <row r="4543" spans="1:11" x14ac:dyDescent="0.2">
      <c r="A4543" s="5">
        <f>IndiciMSCI!A4543</f>
        <v>43248</v>
      </c>
      <c r="B4543" cm="1">
        <f t="array" ref="B4543">INDEX(IndiciMSCI!A:Y,ROW(),Sheet1!$O$2)</f>
        <v>206.25299999999999</v>
      </c>
      <c r="C4543">
        <f t="shared" ca="1" si="495"/>
        <v>188.18100000000001</v>
      </c>
      <c r="D4543" t="b">
        <f t="shared" ca="1" si="496"/>
        <v>0</v>
      </c>
      <c r="E4543" s="13" cm="1">
        <f t="array" aca="1" ref="E4543" ca="1">IF(ISBLANK(INDIRECT(ADDRESS(ROW(B4543)+$N$5,COLUMN(B4543)))),"",(INDIRECT(ADDRESS(ROW(B4543)+$N$5,COLUMN(B4543)))/B4543-1))</f>
        <v>-5.7841582910309053E-2</v>
      </c>
      <c r="F4543" s="5">
        <f t="shared" ca="1" si="500"/>
        <v>43402</v>
      </c>
      <c r="G4543" s="11">
        <f t="shared" ca="1" si="497"/>
        <v>187.72499999999999</v>
      </c>
      <c r="H4543" s="17" cm="1">
        <f t="array" aca="1" ref="H4543" ca="1">IF(F4543="MAI","NESSUNO",INDIRECT(ADDRESS(ROW()+$N$5,2)))</f>
        <v>194.32300000000001</v>
      </c>
      <c r="I4543" s="11">
        <f t="shared" ca="1" si="498"/>
        <v>1.5739456275127566</v>
      </c>
      <c r="J4543" s="13">
        <f t="shared" ca="1" si="494"/>
        <v>4.3531472246705394E-2</v>
      </c>
      <c r="K4543" s="13" t="b">
        <f t="shared" ca="1" si="499"/>
        <v>1</v>
      </c>
    </row>
    <row r="4544" spans="1:11" x14ac:dyDescent="0.2">
      <c r="A4544" s="5">
        <f>IndiciMSCI!A4544</f>
        <v>43249</v>
      </c>
      <c r="B4544" cm="1">
        <f t="array" ref="B4544">INDEX(IndiciMSCI!A:Y,ROW(),Sheet1!$O$2)</f>
        <v>207.285</v>
      </c>
      <c r="C4544">
        <f t="shared" ca="1" si="495"/>
        <v>188.18100000000001</v>
      </c>
      <c r="D4544" t="b">
        <f t="shared" ca="1" si="496"/>
        <v>0</v>
      </c>
      <c r="E4544" s="13" cm="1">
        <f t="array" aca="1" ref="E4544" ca="1">IF(ISBLANK(INDIRECT(ADDRESS(ROW(B4544)+$N$5,COLUMN(B4544)))),"",(INDIRECT(ADDRESS(ROW(B4544)+$N$5,COLUMN(B4544)))/B4544-1))</f>
        <v>-5.8306196782207942E-2</v>
      </c>
      <c r="F4544" s="5">
        <f t="shared" ca="1" si="500"/>
        <v>43402</v>
      </c>
      <c r="G4544" s="11">
        <f t="shared" ca="1" si="497"/>
        <v>187.72499999999999</v>
      </c>
      <c r="H4544" s="17" cm="1">
        <f t="array" aca="1" ref="H4544" ca="1">IF(F4544="MAI","NESSUNO",INDIRECT(ADDRESS(ROW()+$N$5,2)))</f>
        <v>195.19900000000001</v>
      </c>
      <c r="I4544" s="11">
        <f t="shared" ca="1" si="498"/>
        <v>1.5636827531774884</v>
      </c>
      <c r="J4544" s="13">
        <f t="shared" ca="1" si="494"/>
        <v>4.8143202840205124E-2</v>
      </c>
      <c r="K4544" s="13" t="b">
        <f t="shared" ca="1" si="499"/>
        <v>1</v>
      </c>
    </row>
    <row r="4545" spans="1:11" x14ac:dyDescent="0.2">
      <c r="A4545" s="5">
        <f>IndiciMSCI!A4545</f>
        <v>43250</v>
      </c>
      <c r="B4545" cm="1">
        <f t="array" ref="B4545">INDEX(IndiciMSCI!A:Y,ROW(),Sheet1!$O$2)</f>
        <v>203.28800000000001</v>
      </c>
      <c r="C4545">
        <f t="shared" ca="1" si="495"/>
        <v>188.18100000000001</v>
      </c>
      <c r="D4545" t="b">
        <f t="shared" ca="1" si="496"/>
        <v>0</v>
      </c>
      <c r="E4545" s="13" cm="1">
        <f t="array" aca="1" ref="E4545" ca="1">IF(ISBLANK(INDIRECT(ADDRESS(ROW(B4545)+$N$5,COLUMN(B4545)))),"",(INDIRECT(ADDRESS(ROW(B4545)+$N$5,COLUMN(B4545)))/B4545-1))</f>
        <v>-4.4778835937192563E-2</v>
      </c>
      <c r="F4545" s="5">
        <f t="shared" ca="1" si="500"/>
        <v>43402</v>
      </c>
      <c r="G4545" s="11">
        <f t="shared" ca="1" si="497"/>
        <v>187.72499999999999</v>
      </c>
      <c r="H4545" s="17" cm="1">
        <f t="array" aca="1" ref="H4545" ca="1">IF(F4545="MAI","NESSUNO",INDIRECT(ADDRESS(ROW()+$N$5,2)))</f>
        <v>194.185</v>
      </c>
      <c r="I4545" s="11">
        <f t="shared" ca="1" si="498"/>
        <v>1.5534204352456129</v>
      </c>
      <c r="J4545" s="13">
        <f t="shared" ca="1" si="494"/>
        <v>4.2687017899830183E-2</v>
      </c>
      <c r="K4545" s="13" t="b">
        <f t="shared" ca="1" si="499"/>
        <v>1</v>
      </c>
    </row>
    <row r="4546" spans="1:11" x14ac:dyDescent="0.2">
      <c r="A4546" s="5">
        <f>IndiciMSCI!A4546</f>
        <v>43251</v>
      </c>
      <c r="B4546" cm="1">
        <f t="array" ref="B4546">INDEX(IndiciMSCI!A:Y,ROW(),Sheet1!$O$2)</f>
        <v>204.11600000000001</v>
      </c>
      <c r="C4546">
        <f t="shared" ca="1" si="495"/>
        <v>188.18100000000001</v>
      </c>
      <c r="D4546" t="b">
        <f t="shared" ca="1" si="496"/>
        <v>0</v>
      </c>
      <c r="E4546" s="13" cm="1">
        <f t="array" aca="1" ref="E4546" ca="1">IF(ISBLANK(INDIRECT(ADDRESS(ROW(B4546)+$N$5,COLUMN(B4546)))),"",(INDIRECT(ADDRESS(ROW(B4546)+$N$5,COLUMN(B4546)))/B4546-1))</f>
        <v>-5.3641066844343444E-2</v>
      </c>
      <c r="F4546" s="5">
        <f t="shared" ca="1" si="500"/>
        <v>43402</v>
      </c>
      <c r="G4546" s="11">
        <f t="shared" ca="1" si="497"/>
        <v>187.72499999999999</v>
      </c>
      <c r="H4546" s="17" cm="1">
        <f t="array" aca="1" ref="H4546" ca="1">IF(F4546="MAI","NESSUNO",INDIRECT(ADDRESS(ROW()+$N$5,2)))</f>
        <v>193.167</v>
      </c>
      <c r="I4546" s="11">
        <f t="shared" ca="1" si="498"/>
        <v>1.5431586736871168</v>
      </c>
      <c r="J4546" s="13">
        <f t="shared" ref="J4546:J4609" ca="1" si="501">IF(E4546="","",IF(F4546="MAI",I4546/B4546,(H4546-G4546+I4546)/G4546))</f>
        <v>3.7209528159206945E-2</v>
      </c>
      <c r="K4546" s="13" t="b">
        <f t="shared" ca="1" si="499"/>
        <v>1</v>
      </c>
    </row>
    <row r="4547" spans="1:11" x14ac:dyDescent="0.2">
      <c r="A4547" s="5">
        <f>IndiciMSCI!A4547</f>
        <v>43252</v>
      </c>
      <c r="B4547" cm="1">
        <f t="array" ref="B4547">INDEX(IndiciMSCI!A:Y,ROW(),Sheet1!$O$2)</f>
        <v>202.708</v>
      </c>
      <c r="C4547">
        <f t="shared" ref="C4547:C4610" ca="1" si="502">MAX(INDIRECT("B"&amp;ROW()&amp;":B"&amp;MAX(2,ROW()-$N$3)))*(1-$N$4)</f>
        <v>188.18100000000001</v>
      </c>
      <c r="D4547" t="b">
        <f t="shared" ref="D4547:D4610" ca="1" si="503">B4547&lt;C4547</f>
        <v>0</v>
      </c>
      <c r="E4547" s="13" cm="1">
        <f t="array" aca="1" ref="E4547" ca="1">IF(ISBLANK(INDIRECT(ADDRESS(ROW(B4547)+$N$5,COLUMN(B4547)))),"",(INDIRECT(ADDRESS(ROW(B4547)+$N$5,COLUMN(B4547)))/B4547-1))</f>
        <v>-5.0382816662391194E-2</v>
      </c>
      <c r="F4547" s="5">
        <f t="shared" ca="1" si="500"/>
        <v>43402</v>
      </c>
      <c r="G4547" s="11">
        <f t="shared" ref="G4547:G4610" ca="1" si="504">IF(F4547="MAI","NESSUNO",INDEX(B:B,MATCH(F4547,A:A,0)))</f>
        <v>187.72499999999999</v>
      </c>
      <c r="H4547" s="17" cm="1">
        <f t="array" aca="1" ref="H4547" ca="1">IF(F4547="MAI","NESSUNO",INDIRECT(ADDRESS(ROW()+$N$5,2)))</f>
        <v>192.495</v>
      </c>
      <c r="I4547" s="11">
        <f t="shared" ref="I4547:I4610" ca="1" si="505">IF(F4547="MAI",B4547*(1+$N$6)^($N$5*(7/5)/365.25)-B4547, G4547*(1+$N$6)^((F4547-A4547)/365.25)-G4547)</f>
        <v>1.5328974684717309</v>
      </c>
      <c r="J4547" s="13">
        <f t="shared" ca="1" si="501"/>
        <v>3.3575162969619078E-2</v>
      </c>
      <c r="K4547" s="13" t="b">
        <f t="shared" ref="K4547:K4610" ca="1" si="506">IF(E4547="","",J4547&gt;E4547)</f>
        <v>1</v>
      </c>
    </row>
    <row r="4548" spans="1:11" x14ac:dyDescent="0.2">
      <c r="A4548" s="5">
        <f>IndiciMSCI!A4548</f>
        <v>43255</v>
      </c>
      <c r="B4548" cm="1">
        <f t="array" ref="B4548">INDEX(IndiciMSCI!A:Y,ROW(),Sheet1!$O$2)</f>
        <v>204.92400000000001</v>
      </c>
      <c r="C4548">
        <f t="shared" ca="1" si="502"/>
        <v>188.18100000000001</v>
      </c>
      <c r="D4548" t="b">
        <f t="shared" ca="1" si="503"/>
        <v>0</v>
      </c>
      <c r="E4548" s="13" cm="1">
        <f t="array" aca="1" ref="E4548" ca="1">IF(ISBLANK(INDIRECT(ADDRESS(ROW(B4548)+$N$5,COLUMN(B4548)))),"",(INDIRECT(ADDRESS(ROW(B4548)+$N$5,COLUMN(B4548)))/B4548-1))</f>
        <v>-7.1050731002713197E-2</v>
      </c>
      <c r="F4548" s="5">
        <f t="shared" ca="1" si="500"/>
        <v>43402</v>
      </c>
      <c r="G4548" s="11">
        <f t="shared" ca="1" si="504"/>
        <v>187.72499999999999</v>
      </c>
      <c r="H4548" s="17" cm="1">
        <f t="array" aca="1" ref="H4548" ca="1">IF(F4548="MAI","NESSUNO",INDIRECT(ADDRESS(ROW()+$N$5,2)))</f>
        <v>190.364</v>
      </c>
      <c r="I4548" s="11">
        <f t="shared" ca="1" si="505"/>
        <v>1.5021171905827657</v>
      </c>
      <c r="J4548" s="13">
        <f t="shared" ca="1" si="501"/>
        <v>2.2059486965416306E-2</v>
      </c>
      <c r="K4548" s="13" t="b">
        <f t="shared" ca="1" si="506"/>
        <v>1</v>
      </c>
    </row>
    <row r="4549" spans="1:11" x14ac:dyDescent="0.2">
      <c r="A4549" s="5">
        <f>IndiciMSCI!A4549</f>
        <v>43256</v>
      </c>
      <c r="B4549" cm="1">
        <f t="array" ref="B4549">INDEX(IndiciMSCI!A:Y,ROW(),Sheet1!$O$2)</f>
        <v>205.203</v>
      </c>
      <c r="C4549">
        <f t="shared" ca="1" si="502"/>
        <v>188.18100000000001</v>
      </c>
      <c r="D4549" t="b">
        <f t="shared" ca="1" si="503"/>
        <v>0</v>
      </c>
      <c r="E4549" s="13" cm="1">
        <f t="array" aca="1" ref="E4549" ca="1">IF(ISBLANK(INDIRECT(ADDRESS(ROW(B4549)+$N$5,COLUMN(B4549)))),"",(INDIRECT(ADDRESS(ROW(B4549)+$N$5,COLUMN(B4549)))/B4549-1))</f>
        <v>-7.5330282695672102E-2</v>
      </c>
      <c r="F4549" s="5">
        <f t="shared" ca="1" si="500"/>
        <v>43402</v>
      </c>
      <c r="G4549" s="11">
        <f t="shared" ca="1" si="504"/>
        <v>187.72499999999999</v>
      </c>
      <c r="H4549" s="17" cm="1">
        <f t="array" aca="1" ref="H4549" ca="1">IF(F4549="MAI","NESSUNO",INDIRECT(ADDRESS(ROW()+$N$5,2)))</f>
        <v>189.745</v>
      </c>
      <c r="I4549" s="11">
        <f t="shared" ca="1" si="505"/>
        <v>1.4918582104383518</v>
      </c>
      <c r="J4549" s="13">
        <f t="shared" ca="1" si="501"/>
        <v>1.870746150186902E-2</v>
      </c>
      <c r="K4549" s="13" t="b">
        <f t="shared" ca="1" si="506"/>
        <v>1</v>
      </c>
    </row>
    <row r="4550" spans="1:11" x14ac:dyDescent="0.2">
      <c r="A4550" s="5">
        <f>IndiciMSCI!A4550</f>
        <v>43257</v>
      </c>
      <c r="B4550" cm="1">
        <f t="array" ref="B4550">INDEX(IndiciMSCI!A:Y,ROW(),Sheet1!$O$2)</f>
        <v>203.26400000000001</v>
      </c>
      <c r="C4550">
        <f t="shared" ca="1" si="502"/>
        <v>188.18100000000001</v>
      </c>
      <c r="D4550" t="b">
        <f t="shared" ca="1" si="503"/>
        <v>0</v>
      </c>
      <c r="E4550" s="13" cm="1">
        <f t="array" aca="1" ref="E4550" ca="1">IF(ISBLANK(INDIRECT(ADDRESS(ROW(B4550)+$N$5,COLUMN(B4550)))),"",(INDIRECT(ADDRESS(ROW(B4550)+$N$5,COLUMN(B4550)))/B4550-1))</f>
        <v>-4.7927818010075618E-2</v>
      </c>
      <c r="F4550" s="5">
        <f t="shared" ca="1" si="500"/>
        <v>43402</v>
      </c>
      <c r="G4550" s="11">
        <f t="shared" ca="1" si="504"/>
        <v>187.72499999999999</v>
      </c>
      <c r="H4550" s="17" cm="1">
        <f t="array" aca="1" ref="H4550" ca="1">IF(F4550="MAI","NESSUNO",INDIRECT(ADDRESS(ROW()+$N$5,2)))</f>
        <v>193.52199999999999</v>
      </c>
      <c r="I4550" s="11">
        <f t="shared" ca="1" si="505"/>
        <v>1.4815997864862425</v>
      </c>
      <c r="J4550" s="13">
        <f t="shared" ca="1" si="501"/>
        <v>3.8772671655273615E-2</v>
      </c>
      <c r="K4550" s="13" t="b">
        <f t="shared" ca="1" si="506"/>
        <v>1</v>
      </c>
    </row>
    <row r="4551" spans="1:11" x14ac:dyDescent="0.2">
      <c r="A4551" s="5">
        <f>IndiciMSCI!A4551</f>
        <v>43258</v>
      </c>
      <c r="B4551" cm="1">
        <f t="array" ref="B4551">INDEX(IndiciMSCI!A:Y,ROW(),Sheet1!$O$2)</f>
        <v>204.017</v>
      </c>
      <c r="C4551">
        <f t="shared" ca="1" si="502"/>
        <v>188.18100000000001</v>
      </c>
      <c r="D4551" t="b">
        <f t="shared" ca="1" si="503"/>
        <v>0</v>
      </c>
      <c r="E4551" s="13" cm="1">
        <f t="array" aca="1" ref="E4551" ca="1">IF(ISBLANK(INDIRECT(ADDRESS(ROW(B4551)+$N$5,COLUMN(B4551)))),"",(INDIRECT(ADDRESS(ROW(B4551)+$N$5,COLUMN(B4551)))/B4551-1))</f>
        <v>-5.7353063715278596E-2</v>
      </c>
      <c r="F4551" s="5">
        <f t="shared" ca="1" si="500"/>
        <v>43402</v>
      </c>
      <c r="G4551" s="11">
        <f t="shared" ca="1" si="504"/>
        <v>187.72499999999999</v>
      </c>
      <c r="H4551" s="17" cm="1">
        <f t="array" aca="1" ref="H4551" ca="1">IF(F4551="MAI","NESSUNO",INDIRECT(ADDRESS(ROW()+$N$5,2)))</f>
        <v>192.316</v>
      </c>
      <c r="I4551" s="11">
        <f t="shared" ca="1" si="505"/>
        <v>1.4713419186963108</v>
      </c>
      <c r="J4551" s="13">
        <f t="shared" ca="1" si="501"/>
        <v>3.2293737747749733E-2</v>
      </c>
      <c r="K4551" s="13" t="b">
        <f t="shared" ca="1" si="506"/>
        <v>1</v>
      </c>
    </row>
    <row r="4552" spans="1:11" x14ac:dyDescent="0.2">
      <c r="A4552" s="5">
        <f>IndiciMSCI!A4552</f>
        <v>43259</v>
      </c>
      <c r="B4552" cm="1">
        <f t="array" ref="B4552">INDEX(IndiciMSCI!A:Y,ROW(),Sheet1!$O$2)</f>
        <v>205.24100000000001</v>
      </c>
      <c r="C4552">
        <f t="shared" ca="1" si="502"/>
        <v>188.18100000000001</v>
      </c>
      <c r="D4552" t="b">
        <f t="shared" ca="1" si="503"/>
        <v>0</v>
      </c>
      <c r="E4552" s="13" cm="1">
        <f t="array" aca="1" ref="E4552" ca="1">IF(ISBLANK(INDIRECT(ADDRESS(ROW(B4552)+$N$5,COLUMN(B4552)))),"",(INDIRECT(ADDRESS(ROW(B4552)+$N$5,COLUMN(B4552)))/B4552-1))</f>
        <v>-6.1722560307151175E-2</v>
      </c>
      <c r="F4552" s="5">
        <f t="shared" ca="1" si="500"/>
        <v>43402</v>
      </c>
      <c r="G4552" s="11">
        <f t="shared" ca="1" si="504"/>
        <v>187.72499999999999</v>
      </c>
      <c r="H4552" s="17" cm="1">
        <f t="array" aca="1" ref="H4552" ca="1">IF(F4552="MAI","NESSUNO",INDIRECT(ADDRESS(ROW()+$N$5,2)))</f>
        <v>192.57300000000001</v>
      </c>
      <c r="I4552" s="11">
        <f t="shared" ca="1" si="505"/>
        <v>1.4610846070384582</v>
      </c>
      <c r="J4552" s="13">
        <f t="shared" ca="1" si="501"/>
        <v>3.3608121491748418E-2</v>
      </c>
      <c r="K4552" s="13" t="b">
        <f t="shared" ca="1" si="506"/>
        <v>1</v>
      </c>
    </row>
    <row r="4553" spans="1:11" x14ac:dyDescent="0.2">
      <c r="A4553" s="5">
        <f>IndiciMSCI!A4553</f>
        <v>43262</v>
      </c>
      <c r="B4553" cm="1">
        <f t="array" ref="B4553">INDEX(IndiciMSCI!A:Y,ROW(),Sheet1!$O$2)</f>
        <v>204.11799999999999</v>
      </c>
      <c r="C4553">
        <f t="shared" ca="1" si="502"/>
        <v>188.18100000000001</v>
      </c>
      <c r="D4553" t="b">
        <f t="shared" ca="1" si="503"/>
        <v>0</v>
      </c>
      <c r="E4553" s="13" cm="1">
        <f t="array" aca="1" ref="E4553" ca="1">IF(ISBLANK(INDIRECT(ADDRESS(ROW(B4553)+$N$5,COLUMN(B4553)))),"",(INDIRECT(ADDRESS(ROW(B4553)+$N$5,COLUMN(B4553)))/B4553-1))</f>
        <v>-4.6433925474480442E-2</v>
      </c>
      <c r="F4553" s="5">
        <f t="shared" ca="1" si="500"/>
        <v>43402</v>
      </c>
      <c r="G4553" s="11">
        <f t="shared" ca="1" si="504"/>
        <v>187.72499999999999</v>
      </c>
      <c r="H4553" s="17" cm="1">
        <f t="array" aca="1" ref="H4553" ca="1">IF(F4553="MAI","NESSUNO",INDIRECT(ADDRESS(ROW()+$N$5,2)))</f>
        <v>194.64</v>
      </c>
      <c r="I4553" s="11">
        <f t="shared" ca="1" si="505"/>
        <v>1.4303160085555362</v>
      </c>
      <c r="J4553" s="13">
        <f t="shared" ca="1" si="501"/>
        <v>4.4455006038383427E-2</v>
      </c>
      <c r="K4553" s="13" t="b">
        <f t="shared" ca="1" si="506"/>
        <v>1</v>
      </c>
    </row>
    <row r="4554" spans="1:11" x14ac:dyDescent="0.2">
      <c r="A4554" s="5">
        <f>IndiciMSCI!A4554</f>
        <v>43263</v>
      </c>
      <c r="B4554" cm="1">
        <f t="array" ref="B4554">INDEX(IndiciMSCI!A:Y,ROW(),Sheet1!$O$2)</f>
        <v>204.41300000000001</v>
      </c>
      <c r="C4554">
        <f t="shared" ca="1" si="502"/>
        <v>188.18100000000001</v>
      </c>
      <c r="D4554" t="b">
        <f t="shared" ca="1" si="503"/>
        <v>0</v>
      </c>
      <c r="E4554" s="13" cm="1">
        <f t="array" aca="1" ref="E4554" ca="1">IF(ISBLANK(INDIRECT(ADDRESS(ROW(B4554)+$N$5,COLUMN(B4554)))),"",(INDIRECT(ADDRESS(ROW(B4554)+$N$5,COLUMN(B4554)))/B4554-1))</f>
        <v>-4.3089236007494702E-2</v>
      </c>
      <c r="F4554" s="5">
        <f t="shared" ca="1" si="500"/>
        <v>43402</v>
      </c>
      <c r="G4554" s="11">
        <f t="shared" ca="1" si="504"/>
        <v>187.72499999999999</v>
      </c>
      <c r="H4554" s="17" cm="1">
        <f t="array" aca="1" ref="H4554" ca="1">IF(F4554="MAI","NESSUNO",INDIRECT(ADDRESS(ROW()+$N$5,2)))</f>
        <v>195.60499999999999</v>
      </c>
      <c r="I4554" s="11">
        <f t="shared" ca="1" si="505"/>
        <v>1.4200609211243034</v>
      </c>
      <c r="J4554" s="13">
        <f t="shared" ca="1" si="501"/>
        <v>4.9540875861628975E-2</v>
      </c>
      <c r="K4554" s="13" t="b">
        <f t="shared" ca="1" si="506"/>
        <v>1</v>
      </c>
    </row>
    <row r="4555" spans="1:11" x14ac:dyDescent="0.2">
      <c r="A4555" s="5">
        <f>IndiciMSCI!A4555</f>
        <v>43264</v>
      </c>
      <c r="B4555" cm="1">
        <f t="array" ref="B4555">INDEX(IndiciMSCI!A:Y,ROW(),Sheet1!$O$2)</f>
        <v>205.23599999999999</v>
      </c>
      <c r="C4555">
        <f t="shared" ca="1" si="502"/>
        <v>188.18100000000001</v>
      </c>
      <c r="D4555" t="b">
        <f t="shared" ca="1" si="503"/>
        <v>0</v>
      </c>
      <c r="E4555" s="13" cm="1">
        <f t="array" aca="1" ref="E4555" ca="1">IF(ISBLANK(INDIRECT(ADDRESS(ROW(B4555)+$N$5,COLUMN(B4555)))),"",(INDIRECT(ADDRESS(ROW(B4555)+$N$5,COLUMN(B4555)))/B4555-1))</f>
        <v>-5.1048548987507103E-2</v>
      </c>
      <c r="F4555" s="5">
        <f t="shared" ca="1" si="500"/>
        <v>43402</v>
      </c>
      <c r="G4555" s="11">
        <f t="shared" ca="1" si="504"/>
        <v>187.72499999999999</v>
      </c>
      <c r="H4555" s="17" cm="1">
        <f t="array" aca="1" ref="H4555" ca="1">IF(F4555="MAI","NESSUNO",INDIRECT(ADDRESS(ROW()+$N$5,2)))</f>
        <v>194.75899999999999</v>
      </c>
      <c r="I4555" s="11">
        <f t="shared" ca="1" si="505"/>
        <v>1.4098063896743724</v>
      </c>
      <c r="J4555" s="13">
        <f t="shared" ca="1" si="501"/>
        <v>4.4979658488077584E-2</v>
      </c>
      <c r="K4555" s="13" t="b">
        <f t="shared" ca="1" si="506"/>
        <v>1</v>
      </c>
    </row>
    <row r="4556" spans="1:11" x14ac:dyDescent="0.2">
      <c r="A4556" s="5">
        <f>IndiciMSCI!A4556</f>
        <v>43265</v>
      </c>
      <c r="B4556" cm="1">
        <f t="array" ref="B4556">INDEX(IndiciMSCI!A:Y,ROW(),Sheet1!$O$2)</f>
        <v>205.67400000000001</v>
      </c>
      <c r="C4556">
        <f t="shared" ca="1" si="502"/>
        <v>188.18100000000001</v>
      </c>
      <c r="D4556" t="b">
        <f t="shared" ca="1" si="503"/>
        <v>0</v>
      </c>
      <c r="E4556" s="13" cm="1">
        <f t="array" aca="1" ref="E4556" ca="1">IF(ISBLANK(INDIRECT(ADDRESS(ROW(B4556)+$N$5,COLUMN(B4556)))),"",(INDIRECT(ADDRESS(ROW(B4556)+$N$5,COLUMN(B4556)))/B4556-1))</f>
        <v>-5.6356175306553125E-2</v>
      </c>
      <c r="F4556" s="5">
        <f t="shared" ca="1" si="500"/>
        <v>43402</v>
      </c>
      <c r="G4556" s="11">
        <f t="shared" ca="1" si="504"/>
        <v>187.72499999999999</v>
      </c>
      <c r="H4556" s="17" cm="1">
        <f t="array" aca="1" ref="H4556" ca="1">IF(F4556="MAI","NESSUNO",INDIRECT(ADDRESS(ROW()+$N$5,2)))</f>
        <v>194.083</v>
      </c>
      <c r="I4556" s="11">
        <f t="shared" ca="1" si="505"/>
        <v>1.3995524141756164</v>
      </c>
      <c r="J4556" s="13">
        <f t="shared" ca="1" si="501"/>
        <v>4.1324024046747211E-2</v>
      </c>
      <c r="K4556" s="13" t="b">
        <f t="shared" ca="1" si="506"/>
        <v>1</v>
      </c>
    </row>
    <row r="4557" spans="1:11" x14ac:dyDescent="0.2">
      <c r="A4557" s="5">
        <f>IndiciMSCI!A4557</f>
        <v>43266</v>
      </c>
      <c r="B4557" cm="1">
        <f t="array" ref="B4557">INDEX(IndiciMSCI!A:Y,ROW(),Sheet1!$O$2)</f>
        <v>206.73599999999999</v>
      </c>
      <c r="C4557">
        <f t="shared" ca="1" si="502"/>
        <v>188.18100000000001</v>
      </c>
      <c r="D4557" t="b">
        <f t="shared" ca="1" si="503"/>
        <v>0</v>
      </c>
      <c r="E4557" s="13" cm="1">
        <f t="array" aca="1" ref="E4557" ca="1">IF(ISBLANK(INDIRECT(ADDRESS(ROW(B4557)+$N$5,COLUMN(B4557)))),"",(INDIRECT(ADDRESS(ROW(B4557)+$N$5,COLUMN(B4557)))/B4557-1))</f>
        <v>-5.3493344168408008E-2</v>
      </c>
      <c r="F4557" s="5">
        <f t="shared" ca="1" si="500"/>
        <v>43402</v>
      </c>
      <c r="G4557" s="11">
        <f t="shared" ca="1" si="504"/>
        <v>187.72499999999999</v>
      </c>
      <c r="H4557" s="17" cm="1">
        <f t="array" aca="1" ref="H4557" ca="1">IF(F4557="MAI","NESSUNO",INDIRECT(ADDRESS(ROW()+$N$5,2)))</f>
        <v>195.67699999999999</v>
      </c>
      <c r="I4557" s="11">
        <f t="shared" ca="1" si="505"/>
        <v>1.3892989945978513</v>
      </c>
      <c r="J4557" s="13">
        <f t="shared" ca="1" si="501"/>
        <v>4.9760548646146492E-2</v>
      </c>
      <c r="K4557" s="13" t="b">
        <f t="shared" ca="1" si="506"/>
        <v>1</v>
      </c>
    </row>
    <row r="4558" spans="1:11" x14ac:dyDescent="0.2">
      <c r="A4558" s="5">
        <f>IndiciMSCI!A4558</f>
        <v>43269</v>
      </c>
      <c r="B4558" cm="1">
        <f t="array" ref="B4558">INDEX(IndiciMSCI!A:Y,ROW(),Sheet1!$O$2)</f>
        <v>204.74600000000001</v>
      </c>
      <c r="C4558">
        <f t="shared" ca="1" si="502"/>
        <v>188.18100000000001</v>
      </c>
      <c r="D4558" t="b">
        <f t="shared" ca="1" si="503"/>
        <v>0</v>
      </c>
      <c r="E4558" s="13" cm="1">
        <f t="array" aca="1" ref="E4558" ca="1">IF(ISBLANK(INDIRECT(ADDRESS(ROW(B4558)+$N$5,COLUMN(B4558)))),"",(INDIRECT(ADDRESS(ROW(B4558)+$N$5,COLUMN(B4558)))/B4558-1))</f>
        <v>-4.9983882469010421E-2</v>
      </c>
      <c r="F4558" s="5">
        <f t="shared" ca="1" si="500"/>
        <v>43402</v>
      </c>
      <c r="G4558" s="11">
        <f t="shared" ca="1" si="504"/>
        <v>187.72499999999999</v>
      </c>
      <c r="H4558" s="17" cm="1">
        <f t="array" aca="1" ref="H4558" ca="1">IF(F4558="MAI","NESSUNO",INDIRECT(ADDRESS(ROW()+$N$5,2)))</f>
        <v>194.512</v>
      </c>
      <c r="I4558" s="11">
        <f t="shared" ca="1" si="505"/>
        <v>1.3585420710893175</v>
      </c>
      <c r="J4558" s="13">
        <f t="shared" ca="1" si="501"/>
        <v>4.3390822059338523E-2</v>
      </c>
      <c r="K4558" s="13" t="b">
        <f t="shared" ca="1" si="506"/>
        <v>1</v>
      </c>
    </row>
    <row r="4559" spans="1:11" x14ac:dyDescent="0.2">
      <c r="A4559" s="5">
        <f>IndiciMSCI!A4559</f>
        <v>43270</v>
      </c>
      <c r="B4559" cm="1">
        <f t="array" ref="B4559">INDEX(IndiciMSCI!A:Y,ROW(),Sheet1!$O$2)</f>
        <v>203.721</v>
      </c>
      <c r="C4559">
        <f t="shared" ca="1" si="502"/>
        <v>188.18100000000001</v>
      </c>
      <c r="D4559" t="b">
        <f t="shared" ca="1" si="503"/>
        <v>0</v>
      </c>
      <c r="E4559" s="13" cm="1">
        <f t="array" aca="1" ref="E4559" ca="1">IF(ISBLANK(INDIRECT(ADDRESS(ROW(B4559)+$N$5,COLUMN(B4559)))),"",(INDIRECT(ADDRESS(ROW(B4559)+$N$5,COLUMN(B4559)))/B4559-1))</f>
        <v>-4.6136628035401417E-2</v>
      </c>
      <c r="F4559" s="5">
        <f t="shared" ca="1" si="500"/>
        <v>43402</v>
      </c>
      <c r="G4559" s="11">
        <f t="shared" ca="1" si="504"/>
        <v>187.72499999999999</v>
      </c>
      <c r="H4559" s="17" cm="1">
        <f t="array" aca="1" ref="H4559" ca="1">IF(F4559="MAI","NESSUNO",INDIRECT(ADDRESS(ROW()+$N$5,2)))</f>
        <v>194.322</v>
      </c>
      <c r="I4559" s="11">
        <f t="shared" ca="1" si="505"/>
        <v>1.3482908748942464</v>
      </c>
      <c r="J4559" s="13">
        <f t="shared" ca="1" si="501"/>
        <v>4.2324095751201253E-2</v>
      </c>
      <c r="K4559" s="13" t="b">
        <f t="shared" ca="1" si="506"/>
        <v>1</v>
      </c>
    </row>
    <row r="4560" spans="1:11" x14ac:dyDescent="0.2">
      <c r="A4560" s="5">
        <f>IndiciMSCI!A4560</f>
        <v>43271</v>
      </c>
      <c r="B4560" cm="1">
        <f t="array" ref="B4560">INDEX(IndiciMSCI!A:Y,ROW(),Sheet1!$O$2)</f>
        <v>204.155</v>
      </c>
      <c r="C4560">
        <f t="shared" ca="1" si="502"/>
        <v>188.18100000000001</v>
      </c>
      <c r="D4560" t="b">
        <f t="shared" ca="1" si="503"/>
        <v>0</v>
      </c>
      <c r="E4560" s="13" cm="1">
        <f t="array" aca="1" ref="E4560" ca="1">IF(ISBLANK(INDIRECT(ADDRESS(ROW(B4560)+$N$5,COLUMN(B4560)))),"",(INDIRECT(ADDRESS(ROW(B4560)+$N$5,COLUMN(B4560)))/B4560-1))</f>
        <v>-3.3621513066052766E-2</v>
      </c>
      <c r="F4560" s="5">
        <f t="shared" ca="1" si="500"/>
        <v>43402</v>
      </c>
      <c r="G4560" s="11">
        <f t="shared" ca="1" si="504"/>
        <v>187.72499999999999</v>
      </c>
      <c r="H4560" s="17" cm="1">
        <f t="array" aca="1" ref="H4560" ca="1">IF(F4560="MAI","NESSUNO",INDIRECT(ADDRESS(ROW()+$N$5,2)))</f>
        <v>197.291</v>
      </c>
      <c r="I4560" s="11">
        <f t="shared" ca="1" si="505"/>
        <v>1.3380402344695028</v>
      </c>
      <c r="J4560" s="13">
        <f t="shared" ca="1" si="501"/>
        <v>5.8085179035661239E-2</v>
      </c>
      <c r="K4560" s="13" t="b">
        <f t="shared" ca="1" si="506"/>
        <v>1</v>
      </c>
    </row>
    <row r="4561" spans="1:11" x14ac:dyDescent="0.2">
      <c r="A4561" s="5">
        <f>IndiciMSCI!A4561</f>
        <v>43272</v>
      </c>
      <c r="B4561" cm="1">
        <f t="array" ref="B4561">INDEX(IndiciMSCI!A:Y,ROW(),Sheet1!$O$2)</f>
        <v>203.78800000000001</v>
      </c>
      <c r="C4561">
        <f t="shared" ca="1" si="502"/>
        <v>188.18100000000001</v>
      </c>
      <c r="D4561" t="b">
        <f t="shared" ca="1" si="503"/>
        <v>0</v>
      </c>
      <c r="E4561" s="13" cm="1">
        <f t="array" aca="1" ref="E4561" ca="1">IF(ISBLANK(INDIRECT(ADDRESS(ROW(B4561)+$N$5,COLUMN(B4561)))),"",(INDIRECT(ADDRESS(ROW(B4561)+$N$5,COLUMN(B4561)))/B4561-1))</f>
        <v>-2.7474630498361075E-2</v>
      </c>
      <c r="F4561" s="5">
        <f t="shared" ca="1" si="500"/>
        <v>43402</v>
      </c>
      <c r="G4561" s="11">
        <f t="shared" ca="1" si="504"/>
        <v>187.72499999999999</v>
      </c>
      <c r="H4561" s="17" cm="1">
        <f t="array" aca="1" ref="H4561" ca="1">IF(F4561="MAI","NESSUNO",INDIRECT(ADDRESS(ROW()+$N$5,2)))</f>
        <v>198.18899999999999</v>
      </c>
      <c r="I4561" s="11">
        <f t="shared" ca="1" si="505"/>
        <v>1.3277901497849882</v>
      </c>
      <c r="J4561" s="13">
        <f t="shared" ca="1" si="501"/>
        <v>6.2814170460966767E-2</v>
      </c>
      <c r="K4561" s="13" t="b">
        <f t="shared" ca="1" si="506"/>
        <v>1</v>
      </c>
    </row>
    <row r="4562" spans="1:11" x14ac:dyDescent="0.2">
      <c r="A4562" s="5">
        <f>IndiciMSCI!A4562</f>
        <v>43273</v>
      </c>
      <c r="B4562" cm="1">
        <f t="array" ref="B4562">INDEX(IndiciMSCI!A:Y,ROW(),Sheet1!$O$2)</f>
        <v>202.488</v>
      </c>
      <c r="C4562">
        <f t="shared" ca="1" si="502"/>
        <v>188.18100000000001</v>
      </c>
      <c r="D4562" t="b">
        <f t="shared" ca="1" si="503"/>
        <v>0</v>
      </c>
      <c r="E4562" s="13" cm="1">
        <f t="array" aca="1" ref="E4562" ca="1">IF(ISBLANK(INDIRECT(ADDRESS(ROW(B4562)+$N$5,COLUMN(B4562)))),"",(INDIRECT(ADDRESS(ROW(B4562)+$N$5,COLUMN(B4562)))/B4562-1))</f>
        <v>-3.3977322112915265E-2</v>
      </c>
      <c r="F4562" s="5">
        <f t="shared" ca="1" si="500"/>
        <v>43402</v>
      </c>
      <c r="G4562" s="11">
        <f t="shared" ca="1" si="504"/>
        <v>187.72499999999999</v>
      </c>
      <c r="H4562" s="17" cm="1">
        <f t="array" aca="1" ref="H4562" ca="1">IF(F4562="MAI","NESSUNO",INDIRECT(ADDRESS(ROW()+$N$5,2)))</f>
        <v>195.608</v>
      </c>
      <c r="I4562" s="11">
        <f t="shared" ca="1" si="505"/>
        <v>1.3175406208105187</v>
      </c>
      <c r="J4562" s="13">
        <f t="shared" ca="1" si="501"/>
        <v>4.901073709314438E-2</v>
      </c>
      <c r="K4562" s="13" t="b">
        <f t="shared" ca="1" si="506"/>
        <v>1</v>
      </c>
    </row>
    <row r="4563" spans="1:11" x14ac:dyDescent="0.2">
      <c r="A4563" s="5">
        <f>IndiciMSCI!A4563</f>
        <v>43276</v>
      </c>
      <c r="B4563" cm="1">
        <f t="array" ref="B4563">INDEX(IndiciMSCI!A:Y,ROW(),Sheet1!$O$2)</f>
        <v>200.33600000000001</v>
      </c>
      <c r="C4563">
        <f t="shared" ca="1" si="502"/>
        <v>188.18100000000001</v>
      </c>
      <c r="D4563" t="b">
        <f t="shared" ca="1" si="503"/>
        <v>0</v>
      </c>
      <c r="E4563" s="13" cm="1">
        <f t="array" aca="1" ref="E4563" ca="1">IF(ISBLANK(INDIRECT(ADDRESS(ROW(B4563)+$N$5,COLUMN(B4563)))),"",(INDIRECT(ADDRESS(ROW(B4563)+$N$5,COLUMN(B4563)))/B4563-1))</f>
        <v>-2.5167718233367942E-2</v>
      </c>
      <c r="F4563" s="5">
        <f t="shared" ca="1" si="500"/>
        <v>43402</v>
      </c>
      <c r="G4563" s="11">
        <f t="shared" ca="1" si="504"/>
        <v>187.72499999999999</v>
      </c>
      <c r="H4563" s="17" cm="1">
        <f t="array" aca="1" ref="H4563" ca="1">IF(F4563="MAI","NESSUNO",INDIRECT(ADDRESS(ROW()+$N$5,2)))</f>
        <v>195.29400000000001</v>
      </c>
      <c r="I4563" s="11">
        <f t="shared" ca="1" si="505"/>
        <v>1.2867953678463095</v>
      </c>
      <c r="J4563" s="13">
        <f t="shared" ca="1" si="501"/>
        <v>4.7174299469150763E-2</v>
      </c>
      <c r="K4563" s="13" t="b">
        <f t="shared" ca="1" si="506"/>
        <v>1</v>
      </c>
    </row>
    <row r="4564" spans="1:11" x14ac:dyDescent="0.2">
      <c r="A4564" s="5">
        <f>IndiciMSCI!A4564</f>
        <v>43277</v>
      </c>
      <c r="B4564" cm="1">
        <f t="array" ref="B4564">INDEX(IndiciMSCI!A:Y,ROW(),Sheet1!$O$2)</f>
        <v>200.59100000000001</v>
      </c>
      <c r="C4564">
        <f t="shared" ca="1" si="502"/>
        <v>188.18100000000001</v>
      </c>
      <c r="D4564" t="b">
        <f t="shared" ca="1" si="503"/>
        <v>0</v>
      </c>
      <c r="E4564" s="13" cm="1">
        <f t="array" aca="1" ref="E4564" ca="1">IF(ISBLANK(INDIRECT(ADDRESS(ROW(B4564)+$N$5,COLUMN(B4564)))),"",(INDIRECT(ADDRESS(ROW(B4564)+$N$5,COLUMN(B4564)))/B4564-1))</f>
        <v>-2.4682064499404355E-2</v>
      </c>
      <c r="F4564" s="5">
        <f t="shared" ca="1" si="500"/>
        <v>43402</v>
      </c>
      <c r="G4564" s="11">
        <f t="shared" ca="1" si="504"/>
        <v>187.72499999999999</v>
      </c>
      <c r="H4564" s="17" cm="1">
        <f t="array" aca="1" ref="H4564" ca="1">IF(F4564="MAI","NESSUNO",INDIRECT(ADDRESS(ROW()+$N$5,2)))</f>
        <v>195.64</v>
      </c>
      <c r="I4564" s="11">
        <f t="shared" ca="1" si="505"/>
        <v>1.2765480614108924</v>
      </c>
      <c r="J4564" s="13">
        <f t="shared" ca="1" si="501"/>
        <v>4.8962834259746353E-2</v>
      </c>
      <c r="K4564" s="13" t="b">
        <f t="shared" ca="1" si="506"/>
        <v>1</v>
      </c>
    </row>
    <row r="4565" spans="1:11" x14ac:dyDescent="0.2">
      <c r="A4565" s="5">
        <f>IndiciMSCI!A4565</f>
        <v>43278</v>
      </c>
      <c r="B4565" cm="1">
        <f t="array" ref="B4565">INDEX(IndiciMSCI!A:Y,ROW(),Sheet1!$O$2)</f>
        <v>200.80799999999999</v>
      </c>
      <c r="C4565">
        <f t="shared" ca="1" si="502"/>
        <v>188.18100000000001</v>
      </c>
      <c r="D4565" t="b">
        <f t="shared" ca="1" si="503"/>
        <v>0</v>
      </c>
      <c r="E4565" s="13" cm="1">
        <f t="array" aca="1" ref="E4565" ca="1">IF(ISBLANK(INDIRECT(ADDRESS(ROW(B4565)+$N$5,COLUMN(B4565)))),"",(INDIRECT(ADDRESS(ROW(B4565)+$N$5,COLUMN(B4565)))/B4565-1))</f>
        <v>-3.5108163021393524E-2</v>
      </c>
      <c r="F4565" s="5">
        <f t="shared" ca="1" si="500"/>
        <v>43402</v>
      </c>
      <c r="G4565" s="11">
        <f t="shared" ca="1" si="504"/>
        <v>187.72499999999999</v>
      </c>
      <c r="H4565" s="17" cm="1">
        <f t="array" aca="1" ref="H4565" ca="1">IF(F4565="MAI","NESSUNO",INDIRECT(ADDRESS(ROW()+$N$5,2)))</f>
        <v>193.75800000000001</v>
      </c>
      <c r="I4565" s="11">
        <f t="shared" ca="1" si="505"/>
        <v>1.2663013105349421</v>
      </c>
      <c r="J4565" s="13">
        <f t="shared" ca="1" si="501"/>
        <v>3.8882947452576685E-2</v>
      </c>
      <c r="K4565" s="13" t="b">
        <f t="shared" ca="1" si="506"/>
        <v>1</v>
      </c>
    </row>
    <row r="4566" spans="1:11" x14ac:dyDescent="0.2">
      <c r="A4566" s="5">
        <f>IndiciMSCI!A4566</f>
        <v>43279</v>
      </c>
      <c r="B4566" cm="1">
        <f t="array" ref="B4566">INDEX(IndiciMSCI!A:Y,ROW(),Sheet1!$O$2)</f>
        <v>200.876</v>
      </c>
      <c r="C4566">
        <f t="shared" ca="1" si="502"/>
        <v>188.18100000000001</v>
      </c>
      <c r="D4566" t="b">
        <f t="shared" ca="1" si="503"/>
        <v>0</v>
      </c>
      <c r="E4566" s="13" cm="1">
        <f t="array" aca="1" ref="E4566" ca="1">IF(ISBLANK(INDIRECT(ADDRESS(ROW(B4566)+$N$5,COLUMN(B4566)))),"",(INDIRECT(ADDRESS(ROW(B4566)+$N$5,COLUMN(B4566)))/B4566-1))</f>
        <v>-2.4567394810729004E-2</v>
      </c>
      <c r="F4566" s="5">
        <f t="shared" ca="1" si="500"/>
        <v>43402</v>
      </c>
      <c r="G4566" s="11">
        <f t="shared" ca="1" si="504"/>
        <v>187.72499999999999</v>
      </c>
      <c r="H4566" s="17" cm="1">
        <f t="array" aca="1" ref="H4566" ca="1">IF(F4566="MAI","NESSUNO",INDIRECT(ADDRESS(ROW()+$N$5,2)))</f>
        <v>195.941</v>
      </c>
      <c r="I4566" s="11">
        <f t="shared" ca="1" si="505"/>
        <v>1.2560551151882748</v>
      </c>
      <c r="J4566" s="13">
        <f t="shared" ca="1" si="501"/>
        <v>5.0457078786460427E-2</v>
      </c>
      <c r="K4566" s="13" t="b">
        <f t="shared" ca="1" si="506"/>
        <v>1</v>
      </c>
    </row>
    <row r="4567" spans="1:11" x14ac:dyDescent="0.2">
      <c r="A4567" s="5">
        <f>IndiciMSCI!A4567</f>
        <v>43280</v>
      </c>
      <c r="B4567" cm="1">
        <f t="array" ref="B4567">INDEX(IndiciMSCI!A:Y,ROW(),Sheet1!$O$2)</f>
        <v>198.93199999999999</v>
      </c>
      <c r="C4567">
        <f t="shared" ca="1" si="502"/>
        <v>188.18100000000001</v>
      </c>
      <c r="D4567" t="b">
        <f t="shared" ca="1" si="503"/>
        <v>0</v>
      </c>
      <c r="E4567" s="13" cm="1">
        <f t="array" aca="1" ref="E4567" ca="1">IF(ISBLANK(INDIRECT(ADDRESS(ROW(B4567)+$N$5,COLUMN(B4567)))),"",(INDIRECT(ADDRESS(ROW(B4567)+$N$5,COLUMN(B4567)))/B4567-1))</f>
        <v>-1.7694488568958167E-2</v>
      </c>
      <c r="F4567" s="5">
        <f t="shared" ca="1" si="500"/>
        <v>43402</v>
      </c>
      <c r="G4567" s="11">
        <f t="shared" ca="1" si="504"/>
        <v>187.72499999999999</v>
      </c>
      <c r="H4567" s="17" cm="1">
        <f t="array" aca="1" ref="H4567" ca="1">IF(F4567="MAI","NESSUNO",INDIRECT(ADDRESS(ROW()+$N$5,2)))</f>
        <v>195.41200000000001</v>
      </c>
      <c r="I4567" s="11">
        <f t="shared" ca="1" si="505"/>
        <v>1.2458094753408204</v>
      </c>
      <c r="J4567" s="13">
        <f t="shared" ca="1" si="501"/>
        <v>4.7584549076259593E-2</v>
      </c>
      <c r="K4567" s="13" t="b">
        <f t="shared" ca="1" si="506"/>
        <v>1</v>
      </c>
    </row>
    <row r="4568" spans="1:11" x14ac:dyDescent="0.2">
      <c r="A4568" s="5">
        <f>IndiciMSCI!A4568</f>
        <v>43283</v>
      </c>
      <c r="B4568" cm="1">
        <f t="array" ref="B4568">INDEX(IndiciMSCI!A:Y,ROW(),Sheet1!$O$2)</f>
        <v>196.26</v>
      </c>
      <c r="C4568">
        <f t="shared" ca="1" si="502"/>
        <v>188.18100000000001</v>
      </c>
      <c r="D4568" t="b">
        <f t="shared" ca="1" si="503"/>
        <v>0</v>
      </c>
      <c r="E4568" s="13" cm="1">
        <f t="array" aca="1" ref="E4568" ca="1">IF(ISBLANK(INDIRECT(ADDRESS(ROW(B4568)+$N$5,COLUMN(B4568)))),"",(INDIRECT(ADDRESS(ROW(B4568)+$N$5,COLUMN(B4568)))/B4568-1))</f>
        <v>1.6534189340670524E-2</v>
      </c>
      <c r="F4568" s="5">
        <f t="shared" ca="1" si="500"/>
        <v>43402</v>
      </c>
      <c r="G4568" s="11">
        <f t="shared" ca="1" si="504"/>
        <v>187.72499999999999</v>
      </c>
      <c r="H4568" s="17" cm="1">
        <f t="array" aca="1" ref="H4568" ca="1">IF(F4568="MAI","NESSUNO",INDIRECT(ADDRESS(ROW()+$N$5,2)))</f>
        <v>199.505</v>
      </c>
      <c r="I4568" s="11">
        <f t="shared" ca="1" si="505"/>
        <v>1.2150758884926631</v>
      </c>
      <c r="J4568" s="13">
        <f t="shared" ca="1" si="501"/>
        <v>6.9224002602171611E-2</v>
      </c>
      <c r="K4568" s="13" t="b">
        <f t="shared" ca="1" si="506"/>
        <v>1</v>
      </c>
    </row>
    <row r="4569" spans="1:11" x14ac:dyDescent="0.2">
      <c r="A4569" s="5">
        <f>IndiciMSCI!A4569</f>
        <v>43284</v>
      </c>
      <c r="B4569" cm="1">
        <f t="array" ref="B4569">INDEX(IndiciMSCI!A:Y,ROW(),Sheet1!$O$2)</f>
        <v>195.72200000000001</v>
      </c>
      <c r="C4569">
        <f t="shared" ca="1" si="502"/>
        <v>188.18100000000001</v>
      </c>
      <c r="D4569" t="b">
        <f t="shared" ca="1" si="503"/>
        <v>0</v>
      </c>
      <c r="E4569" s="13" cm="1">
        <f t="array" aca="1" ref="E4569" ca="1">IF(ISBLANK(INDIRECT(ADDRESS(ROW(B4569)+$N$5,COLUMN(B4569)))),"",(INDIRECT(ADDRESS(ROW(B4569)+$N$5,COLUMN(B4569)))/B4569-1))</f>
        <v>2.6598951574171581E-2</v>
      </c>
      <c r="F4569" s="5">
        <f t="shared" ca="1" si="500"/>
        <v>43402</v>
      </c>
      <c r="G4569" s="11">
        <f t="shared" ca="1" si="504"/>
        <v>187.72499999999999</v>
      </c>
      <c r="H4569" s="17" cm="1">
        <f t="array" aca="1" ref="H4569" ca="1">IF(F4569="MAI","NESSUNO",INDIRECT(ADDRESS(ROW()+$N$5,2)))</f>
        <v>200.928</v>
      </c>
      <c r="I4569" s="11">
        <f t="shared" ca="1" si="505"/>
        <v>1.2048324703409321</v>
      </c>
      <c r="J4569" s="13">
        <f t="shared" ca="1" si="501"/>
        <v>7.6749673566871415E-2</v>
      </c>
      <c r="K4569" s="13" t="b">
        <f t="shared" ca="1" si="506"/>
        <v>1</v>
      </c>
    </row>
    <row r="4570" spans="1:11" x14ac:dyDescent="0.2">
      <c r="A4570" s="5">
        <f>IndiciMSCI!A4570</f>
        <v>43285</v>
      </c>
      <c r="B4570" cm="1">
        <f t="array" ref="B4570">INDEX(IndiciMSCI!A:Y,ROW(),Sheet1!$O$2)</f>
        <v>195.89099999999999</v>
      </c>
      <c r="C4570">
        <f t="shared" ca="1" si="502"/>
        <v>188.18100000000001</v>
      </c>
      <c r="D4570" t="b">
        <f t="shared" ca="1" si="503"/>
        <v>0</v>
      </c>
      <c r="E4570" s="13" cm="1">
        <f t="array" aca="1" ref="E4570" ca="1">IF(ISBLANK(INDIRECT(ADDRESS(ROW(B4570)+$N$5,COLUMN(B4570)))),"",(INDIRECT(ADDRESS(ROW(B4570)+$N$5,COLUMN(B4570)))/B4570-1))</f>
        <v>2.2961749135999243E-2</v>
      </c>
      <c r="F4570" s="5">
        <f t="shared" ca="1" si="500"/>
        <v>43402</v>
      </c>
      <c r="G4570" s="11">
        <f t="shared" ca="1" si="504"/>
        <v>187.72499999999999</v>
      </c>
      <c r="H4570" s="17" cm="1">
        <f t="array" aca="1" ref="H4570" ca="1">IF(F4570="MAI","NESSUNO",INDIRECT(ADDRESS(ROW()+$N$5,2)))</f>
        <v>200.38900000000001</v>
      </c>
      <c r="I4570" s="11">
        <f t="shared" ca="1" si="505"/>
        <v>1.1945896075378357</v>
      </c>
      <c r="J4570" s="13">
        <f t="shared" ca="1" si="501"/>
        <v>7.382388923978081E-2</v>
      </c>
      <c r="K4570" s="13" t="b">
        <f t="shared" ca="1" si="506"/>
        <v>1</v>
      </c>
    </row>
    <row r="4571" spans="1:11" x14ac:dyDescent="0.2">
      <c r="A4571" s="5">
        <f>IndiciMSCI!A4571</f>
        <v>43286</v>
      </c>
      <c r="B4571" cm="1">
        <f t="array" ref="B4571">INDEX(IndiciMSCI!A:Y,ROW(),Sheet1!$O$2)</f>
        <v>193.22</v>
      </c>
      <c r="C4571">
        <f t="shared" ca="1" si="502"/>
        <v>188.18100000000001</v>
      </c>
      <c r="D4571" t="b">
        <f t="shared" ca="1" si="503"/>
        <v>0</v>
      </c>
      <c r="E4571" s="13" cm="1">
        <f t="array" aca="1" ref="E4571" ca="1">IF(ISBLANK(INDIRECT(ADDRESS(ROW(B4571)+$N$5,COLUMN(B4571)))),"",(INDIRECT(ADDRESS(ROW(B4571)+$N$5,COLUMN(B4571)))/B4571-1))</f>
        <v>4.2604285270675835E-2</v>
      </c>
      <c r="F4571" s="5">
        <f t="shared" ca="1" si="500"/>
        <v>43402</v>
      </c>
      <c r="G4571" s="11">
        <f t="shared" ca="1" si="504"/>
        <v>187.72499999999999</v>
      </c>
      <c r="H4571" s="17" cm="1">
        <f t="array" aca="1" ref="H4571" ca="1">IF(F4571="MAI","NESSUNO",INDIRECT(ADDRESS(ROW()+$N$5,2)))</f>
        <v>201.452</v>
      </c>
      <c r="I4571" s="11">
        <f t="shared" ca="1" si="505"/>
        <v>1.1843473000533322</v>
      </c>
      <c r="J4571" s="13">
        <f t="shared" ca="1" si="501"/>
        <v>7.9431867359453123E-2</v>
      </c>
      <c r="K4571" s="13" t="b">
        <f t="shared" ca="1" si="506"/>
        <v>1</v>
      </c>
    </row>
    <row r="4572" spans="1:11" x14ac:dyDescent="0.2">
      <c r="A4572" s="5">
        <f>IndiciMSCI!A4572</f>
        <v>43287</v>
      </c>
      <c r="B4572" cm="1">
        <f t="array" ref="B4572">INDEX(IndiciMSCI!A:Y,ROW(),Sheet1!$O$2)</f>
        <v>194.29499999999999</v>
      </c>
      <c r="C4572">
        <f t="shared" ca="1" si="502"/>
        <v>188.18100000000001</v>
      </c>
      <c r="D4572" t="b">
        <f t="shared" ca="1" si="503"/>
        <v>0</v>
      </c>
      <c r="E4572" s="13" cm="1">
        <f t="array" aca="1" ref="E4572" ca="1">IF(ISBLANK(INDIRECT(ADDRESS(ROW(B4572)+$N$5,COLUMN(B4572)))),"",(INDIRECT(ADDRESS(ROW(B4572)+$N$5,COLUMN(B4572)))/B4572-1))</f>
        <v>3.8029800046321283E-2</v>
      </c>
      <c r="F4572" s="5">
        <f t="shared" ca="1" si="500"/>
        <v>43402</v>
      </c>
      <c r="G4572" s="11">
        <f t="shared" ca="1" si="504"/>
        <v>187.72499999999999</v>
      </c>
      <c r="H4572" s="17" cm="1">
        <f t="array" aca="1" ref="H4572" ca="1">IF(F4572="MAI","NESSUNO",INDIRECT(ADDRESS(ROW()+$N$5,2)))</f>
        <v>201.684</v>
      </c>
      <c r="I4572" s="11">
        <f t="shared" ca="1" si="505"/>
        <v>1.1741055478571809</v>
      </c>
      <c r="J4572" s="13">
        <f t="shared" ca="1" si="501"/>
        <v>8.0613160462683103E-2</v>
      </c>
      <c r="K4572" s="13" t="b">
        <f t="shared" ca="1" si="506"/>
        <v>1</v>
      </c>
    </row>
    <row r="4573" spans="1:11" x14ac:dyDescent="0.2">
      <c r="A4573" s="5">
        <f>IndiciMSCI!A4573</f>
        <v>43290</v>
      </c>
      <c r="B4573" cm="1">
        <f t="array" ref="B4573">INDEX(IndiciMSCI!A:Y,ROW(),Sheet1!$O$2)</f>
        <v>196</v>
      </c>
      <c r="C4573">
        <f t="shared" ca="1" si="502"/>
        <v>188.18100000000001</v>
      </c>
      <c r="D4573" t="b">
        <f t="shared" ca="1" si="503"/>
        <v>0</v>
      </c>
      <c r="E4573" s="13" cm="1">
        <f t="array" aca="1" ref="E4573" ca="1">IF(ISBLANK(INDIRECT(ADDRESS(ROW(B4573)+$N$5,COLUMN(B4573)))),"",(INDIRECT(ADDRESS(ROW(B4573)+$N$5,COLUMN(B4573)))/B4573-1))</f>
        <v>1.9051020408163311E-2</v>
      </c>
      <c r="F4573" s="5">
        <f t="shared" ca="1" si="500"/>
        <v>43402</v>
      </c>
      <c r="G4573" s="11">
        <f t="shared" ca="1" si="504"/>
        <v>187.72499999999999</v>
      </c>
      <c r="H4573" s="17" cm="1">
        <f t="array" aca="1" ref="H4573" ca="1">IF(F4573="MAI","NESSUNO",INDIRECT(ADDRESS(ROW()+$N$5,2)))</f>
        <v>199.73400000000001</v>
      </c>
      <c r="I4573" s="11">
        <f t="shared" ca="1" si="505"/>
        <v>1.1433836226983658</v>
      </c>
      <c r="J4573" s="13">
        <f t="shared" ca="1" si="501"/>
        <v>7.006197162177856E-2</v>
      </c>
      <c r="K4573" s="13" t="b">
        <f t="shared" ca="1" si="506"/>
        <v>1</v>
      </c>
    </row>
    <row r="4574" spans="1:11" x14ac:dyDescent="0.2">
      <c r="A4574" s="5">
        <f>IndiciMSCI!A4574</f>
        <v>43291</v>
      </c>
      <c r="B4574" cm="1">
        <f t="array" ref="B4574">INDEX(IndiciMSCI!A:Y,ROW(),Sheet1!$O$2)</f>
        <v>196.434</v>
      </c>
      <c r="C4574">
        <f t="shared" ca="1" si="502"/>
        <v>188.18100000000001</v>
      </c>
      <c r="D4574" t="b">
        <f t="shared" ca="1" si="503"/>
        <v>0</v>
      </c>
      <c r="E4574" s="13" cm="1">
        <f t="array" aca="1" ref="E4574" ca="1">IF(ISBLANK(INDIRECT(ADDRESS(ROW(B4574)+$N$5,COLUMN(B4574)))),"",(INDIRECT(ADDRESS(ROW(B4574)+$N$5,COLUMN(B4574)))/B4574-1))</f>
        <v>1.5689748210594878E-2</v>
      </c>
      <c r="F4574" s="5">
        <f t="shared" ca="1" si="500"/>
        <v>43402</v>
      </c>
      <c r="G4574" s="11">
        <f t="shared" ca="1" si="504"/>
        <v>187.72499999999999</v>
      </c>
      <c r="H4574" s="17" cm="1">
        <f t="array" aca="1" ref="H4574" ca="1">IF(F4574="MAI","NESSUNO",INDIRECT(ADDRESS(ROW()+$N$5,2)))</f>
        <v>199.51599999999999</v>
      </c>
      <c r="I4574" s="11">
        <f t="shared" ca="1" si="505"/>
        <v>1.13314409135495</v>
      </c>
      <c r="J4574" s="13">
        <f t="shared" ca="1" si="501"/>
        <v>6.8846153103502186E-2</v>
      </c>
      <c r="K4574" s="13" t="b">
        <f t="shared" ca="1" si="506"/>
        <v>1</v>
      </c>
    </row>
    <row r="4575" spans="1:11" x14ac:dyDescent="0.2">
      <c r="A4575" s="5">
        <f>IndiciMSCI!A4575</f>
        <v>43292</v>
      </c>
      <c r="B4575" cm="1">
        <f t="array" ref="B4575">INDEX(IndiciMSCI!A:Y,ROW(),Sheet1!$O$2)</f>
        <v>194.74700000000001</v>
      </c>
      <c r="C4575">
        <f t="shared" ca="1" si="502"/>
        <v>188.18100000000001</v>
      </c>
      <c r="D4575" t="b">
        <f t="shared" ca="1" si="503"/>
        <v>0</v>
      </c>
      <c r="E4575" s="13" cm="1">
        <f t="array" aca="1" ref="E4575" ca="1">IF(ISBLANK(INDIRECT(ADDRESS(ROW(B4575)+$N$5,COLUMN(B4575)))),"",(INDIRECT(ADDRESS(ROW(B4575)+$N$5,COLUMN(B4575)))/B4575-1))</f>
        <v>2.0138949508849979E-2</v>
      </c>
      <c r="F4575" s="5">
        <f t="shared" ca="1" si="500"/>
        <v>43402</v>
      </c>
      <c r="G4575" s="11">
        <f t="shared" ca="1" si="504"/>
        <v>187.72499999999999</v>
      </c>
      <c r="H4575" s="17" cm="1">
        <f t="array" aca="1" ref="H4575" ca="1">IF(F4575="MAI","NESSUNO",INDIRECT(ADDRESS(ROW()+$N$5,2)))</f>
        <v>198.66900000000001</v>
      </c>
      <c r="I4575" s="11">
        <f t="shared" ca="1" si="505"/>
        <v>1.1229051151494502</v>
      </c>
      <c r="J4575" s="13">
        <f t="shared" ca="1" si="501"/>
        <v>6.4279691650816179E-2</v>
      </c>
      <c r="K4575" s="13" t="b">
        <f t="shared" ca="1" si="506"/>
        <v>1</v>
      </c>
    </row>
    <row r="4576" spans="1:11" x14ac:dyDescent="0.2">
      <c r="A4576" s="5">
        <f>IndiciMSCI!A4576</f>
        <v>43293</v>
      </c>
      <c r="B4576" cm="1">
        <f t="array" ref="B4576">INDEX(IndiciMSCI!A:Y,ROW(),Sheet1!$O$2)</f>
        <v>194.37700000000001</v>
      </c>
      <c r="C4576">
        <f t="shared" ca="1" si="502"/>
        <v>188.18100000000001</v>
      </c>
      <c r="D4576" t="b">
        <f t="shared" ca="1" si="503"/>
        <v>0</v>
      </c>
      <c r="E4576" s="13" cm="1">
        <f t="array" aca="1" ref="E4576" ca="1">IF(ISBLANK(INDIRECT(ADDRESS(ROW(B4576)+$N$5,COLUMN(B4576)))),"",(INDIRECT(ADDRESS(ROW(B4576)+$N$5,COLUMN(B4576)))/B4576-1))</f>
        <v>2.7925114596891509E-2</v>
      </c>
      <c r="F4576" s="5">
        <f t="shared" ca="1" si="500"/>
        <v>43402</v>
      </c>
      <c r="G4576" s="11">
        <f t="shared" ca="1" si="504"/>
        <v>187.72499999999999</v>
      </c>
      <c r="H4576" s="17" cm="1">
        <f t="array" aca="1" ref="H4576" ca="1">IF(F4576="MAI","NESSUNO",INDIRECT(ADDRESS(ROW()+$N$5,2)))</f>
        <v>199.80500000000001</v>
      </c>
      <c r="I4576" s="11">
        <f t="shared" ca="1" si="505"/>
        <v>1.1126666940518248</v>
      </c>
      <c r="J4576" s="13">
        <f t="shared" ca="1" si="501"/>
        <v>7.0276557166343526E-2</v>
      </c>
      <c r="K4576" s="13" t="b">
        <f t="shared" ca="1" si="506"/>
        <v>1</v>
      </c>
    </row>
    <row r="4577" spans="1:11" x14ac:dyDescent="0.2">
      <c r="A4577" s="5">
        <f>IndiciMSCI!A4577</f>
        <v>43294</v>
      </c>
      <c r="B4577" cm="1">
        <f t="array" ref="B4577">INDEX(IndiciMSCI!A:Y,ROW(),Sheet1!$O$2)</f>
        <v>197.07400000000001</v>
      </c>
      <c r="C4577">
        <f t="shared" ca="1" si="502"/>
        <v>188.18100000000001</v>
      </c>
      <c r="D4577" t="b">
        <f t="shared" ca="1" si="503"/>
        <v>0</v>
      </c>
      <c r="E4577" s="13" cm="1">
        <f t="array" aca="1" ref="E4577" ca="1">IF(ISBLANK(INDIRECT(ADDRESS(ROW(B4577)+$N$5,COLUMN(B4577)))),"",(INDIRECT(ADDRESS(ROW(B4577)+$N$5,COLUMN(B4577)))/B4577-1))</f>
        <v>1.6090402589890029E-2</v>
      </c>
      <c r="F4577" s="5">
        <f t="shared" ca="1" si="500"/>
        <v>43402</v>
      </c>
      <c r="G4577" s="11">
        <f t="shared" ca="1" si="504"/>
        <v>187.72499999999999</v>
      </c>
      <c r="H4577" s="17" cm="1">
        <f t="array" aca="1" ref="H4577" ca="1">IF(F4577="MAI","NESSUNO",INDIRECT(ADDRESS(ROW()+$N$5,2)))</f>
        <v>200.245</v>
      </c>
      <c r="I4577" s="11">
        <f t="shared" ca="1" si="505"/>
        <v>1.1024288280318615</v>
      </c>
      <c r="J4577" s="13">
        <f t="shared" ca="1" si="501"/>
        <v>7.2565874699863475E-2</v>
      </c>
      <c r="K4577" s="13" t="b">
        <f t="shared" ca="1" si="506"/>
        <v>1</v>
      </c>
    </row>
    <row r="4578" spans="1:11" x14ac:dyDescent="0.2">
      <c r="A4578" s="5">
        <f>IndiciMSCI!A4578</f>
        <v>43297</v>
      </c>
      <c r="B4578" cm="1">
        <f t="array" ref="B4578">INDEX(IndiciMSCI!A:Y,ROW(),Sheet1!$O$2)</f>
        <v>196.41800000000001</v>
      </c>
      <c r="C4578">
        <f t="shared" ca="1" si="502"/>
        <v>188.18100000000001</v>
      </c>
      <c r="D4578" t="b">
        <f t="shared" ca="1" si="503"/>
        <v>0</v>
      </c>
      <c r="E4578" s="13" cm="1">
        <f t="array" aca="1" ref="E4578" ca="1">IF(ISBLANK(INDIRECT(ADDRESS(ROW(B4578)+$N$5,COLUMN(B4578)))),"",(INDIRECT(ADDRESS(ROW(B4578)+$N$5,COLUMN(B4578)))/B4578-1))</f>
        <v>1.900029528861924E-2</v>
      </c>
      <c r="F4578" s="5">
        <f t="shared" ca="1" si="500"/>
        <v>43402</v>
      </c>
      <c r="G4578" s="11">
        <f t="shared" ca="1" si="504"/>
        <v>187.72499999999999</v>
      </c>
      <c r="H4578" s="17" cm="1">
        <f t="array" aca="1" ref="H4578" ca="1">IF(F4578="MAI","NESSUNO",INDIRECT(ADDRESS(ROW()+$N$5,2)))</f>
        <v>200.15</v>
      </c>
      <c r="I4578" s="11">
        <f t="shared" ca="1" si="505"/>
        <v>1.0717185601374979</v>
      </c>
      <c r="J4578" s="13">
        <f t="shared" ca="1" si="501"/>
        <v>7.1896223519177044E-2</v>
      </c>
      <c r="K4578" s="13" t="b">
        <f t="shared" ca="1" si="506"/>
        <v>1</v>
      </c>
    </row>
    <row r="4579" spans="1:11" x14ac:dyDescent="0.2">
      <c r="A4579" s="5">
        <f>IndiciMSCI!A4579</f>
        <v>43298</v>
      </c>
      <c r="B4579" cm="1">
        <f t="array" ref="B4579">INDEX(IndiciMSCI!A:Y,ROW(),Sheet1!$O$2)</f>
        <v>197.55</v>
      </c>
      <c r="C4579">
        <f t="shared" ca="1" si="502"/>
        <v>188.18100000000001</v>
      </c>
      <c r="D4579" t="b">
        <f t="shared" ca="1" si="503"/>
        <v>0</v>
      </c>
      <c r="E4579" s="13" cm="1">
        <f t="array" aca="1" ref="E4579" ca="1">IF(ISBLANK(INDIRECT(ADDRESS(ROW(B4579)+$N$5,COLUMN(B4579)))),"",(INDIRECT(ADDRESS(ROW(B4579)+$N$5,COLUMN(B4579)))/B4579-1))</f>
        <v>8.5952923310552709E-3</v>
      </c>
      <c r="F4579" s="5">
        <f t="shared" ca="1" si="500"/>
        <v>43402</v>
      </c>
      <c r="G4579" s="11">
        <f t="shared" ca="1" si="504"/>
        <v>187.72499999999999</v>
      </c>
      <c r="H4579" s="17" cm="1">
        <f t="array" aca="1" ref="H4579" ca="1">IF(F4579="MAI","NESSUNO",INDIRECT(ADDRESS(ROW()+$N$5,2)))</f>
        <v>199.24799999999999</v>
      </c>
      <c r="I4579" s="11">
        <f t="shared" ca="1" si="505"/>
        <v>1.0614829141275663</v>
      </c>
      <c r="J4579" s="13">
        <f t="shared" ca="1" si="501"/>
        <v>6.7036798051019114E-2</v>
      </c>
      <c r="K4579" s="13" t="b">
        <f t="shared" ca="1" si="506"/>
        <v>1</v>
      </c>
    </row>
    <row r="4580" spans="1:11" x14ac:dyDescent="0.2">
      <c r="A4580" s="5">
        <f>IndiciMSCI!A4580</f>
        <v>43299</v>
      </c>
      <c r="B4580" cm="1">
        <f t="array" ref="B4580">INDEX(IndiciMSCI!A:Y,ROW(),Sheet1!$O$2)</f>
        <v>198.941</v>
      </c>
      <c r="C4580">
        <f t="shared" ca="1" si="502"/>
        <v>188.18100000000001</v>
      </c>
      <c r="D4580" t="b">
        <f t="shared" ca="1" si="503"/>
        <v>0</v>
      </c>
      <c r="E4580" s="13" cm="1">
        <f t="array" aca="1" ref="E4580" ca="1">IF(ISBLANK(INDIRECT(ADDRESS(ROW(B4580)+$N$5,COLUMN(B4580)))),"",(INDIRECT(ADDRESS(ROW(B4580)+$N$5,COLUMN(B4580)))/B4580-1))</f>
        <v>2.7043193710698521E-3</v>
      </c>
      <c r="F4580" s="5">
        <f t="shared" ca="1" si="500"/>
        <v>43402</v>
      </c>
      <c r="G4580" s="11">
        <f t="shared" ca="1" si="504"/>
        <v>187.72499999999999</v>
      </c>
      <c r="H4580" s="17" cm="1">
        <f t="array" aca="1" ref="H4580" ca="1">IF(F4580="MAI","NESSUNO",INDIRECT(ADDRESS(ROW()+$N$5,2)))</f>
        <v>199.47900000000001</v>
      </c>
      <c r="I4580" s="11">
        <f t="shared" ca="1" si="505"/>
        <v>1.0512478230448892</v>
      </c>
      <c r="J4580" s="13">
        <f t="shared" ca="1" si="501"/>
        <v>6.8212799696603585E-2</v>
      </c>
      <c r="K4580" s="13" t="b">
        <f t="shared" ca="1" si="506"/>
        <v>1</v>
      </c>
    </row>
    <row r="4581" spans="1:11" x14ac:dyDescent="0.2">
      <c r="A4581" s="5">
        <f>IndiciMSCI!A4581</f>
        <v>43300</v>
      </c>
      <c r="B4581" cm="1">
        <f t="array" ref="B4581">INDEX(IndiciMSCI!A:Y,ROW(),Sheet1!$O$2)</f>
        <v>199.16800000000001</v>
      </c>
      <c r="C4581">
        <f t="shared" ca="1" si="502"/>
        <v>188.18100000000001</v>
      </c>
      <c r="D4581" t="b">
        <f t="shared" ca="1" si="503"/>
        <v>0</v>
      </c>
      <c r="E4581" s="13" cm="1">
        <f t="array" aca="1" ref="E4581" ca="1">IF(ISBLANK(INDIRECT(ADDRESS(ROW(B4581)+$N$5,COLUMN(B4581)))),"",(INDIRECT(ADDRESS(ROW(B4581)+$N$5,COLUMN(B4581)))/B4581-1))</f>
        <v>-1.5148015745501286E-2</v>
      </c>
      <c r="F4581" s="5">
        <f t="shared" ca="1" si="500"/>
        <v>43402</v>
      </c>
      <c r="G4581" s="11">
        <f t="shared" ca="1" si="504"/>
        <v>187.72499999999999</v>
      </c>
      <c r="H4581" s="17" cm="1">
        <f t="array" aca="1" ref="H4581" ca="1">IF(F4581="MAI","NESSUNO",INDIRECT(ADDRESS(ROW()+$N$5,2)))</f>
        <v>196.15100000000001</v>
      </c>
      <c r="I4581" s="11">
        <f t="shared" ca="1" si="505"/>
        <v>1.0410132868594246</v>
      </c>
      <c r="J4581" s="13">
        <f t="shared" ca="1" si="501"/>
        <v>5.0430221264399742E-2</v>
      </c>
      <c r="K4581" s="13" t="b">
        <f t="shared" ca="1" si="506"/>
        <v>1</v>
      </c>
    </row>
    <row r="4582" spans="1:11" x14ac:dyDescent="0.2">
      <c r="A4582" s="5">
        <f>IndiciMSCI!A4582</f>
        <v>43301</v>
      </c>
      <c r="B4582" cm="1">
        <f t="array" ref="B4582">INDEX(IndiciMSCI!A:Y,ROW(),Sheet1!$O$2)</f>
        <v>199.02199999999999</v>
      </c>
      <c r="C4582">
        <f t="shared" ca="1" si="502"/>
        <v>188.18100000000001</v>
      </c>
      <c r="D4582" t="b">
        <f t="shared" ca="1" si="503"/>
        <v>0</v>
      </c>
      <c r="E4582" s="13" cm="1">
        <f t="array" aca="1" ref="E4582" ca="1">IF(ISBLANK(INDIRECT(ADDRESS(ROW(B4582)+$N$5,COLUMN(B4582)))),"",(INDIRECT(ADDRESS(ROW(B4582)+$N$5,COLUMN(B4582)))/B4582-1))</f>
        <v>4.4969902824814056E-3</v>
      </c>
      <c r="F4582" s="5">
        <f t="shared" ca="1" si="500"/>
        <v>43402</v>
      </c>
      <c r="G4582" s="11">
        <f t="shared" ca="1" si="504"/>
        <v>187.72499999999999</v>
      </c>
      <c r="H4582" s="17" cm="1">
        <f t="array" aca="1" ref="H4582" ca="1">IF(F4582="MAI","NESSUNO",INDIRECT(ADDRESS(ROW()+$N$5,2)))</f>
        <v>199.917</v>
      </c>
      <c r="I4582" s="11">
        <f t="shared" ca="1" si="505"/>
        <v>1.0307793055410741</v>
      </c>
      <c r="J4582" s="13">
        <f t="shared" ca="1" si="501"/>
        <v>7.0436965271226962E-2</v>
      </c>
      <c r="K4582" s="13" t="b">
        <f t="shared" ca="1" si="506"/>
        <v>1</v>
      </c>
    </row>
    <row r="4583" spans="1:11" x14ac:dyDescent="0.2">
      <c r="A4583" s="5">
        <f>IndiciMSCI!A4583</f>
        <v>43304</v>
      </c>
      <c r="B4583" cm="1">
        <f t="array" ref="B4583">INDEX(IndiciMSCI!A:Y,ROW(),Sheet1!$O$2)</f>
        <v>198.92699999999999</v>
      </c>
      <c r="C4583">
        <f t="shared" ca="1" si="502"/>
        <v>188.18100000000001</v>
      </c>
      <c r="D4583" t="b">
        <f t="shared" ca="1" si="503"/>
        <v>0</v>
      </c>
      <c r="E4583" s="13" cm="1">
        <f t="array" aca="1" ref="E4583" ca="1">IF(ISBLANK(INDIRECT(ADDRESS(ROW(B4583)+$N$5,COLUMN(B4583)))),"",(INDIRECT(ADDRESS(ROW(B4583)+$N$5,COLUMN(B4583)))/B4583-1))</f>
        <v>-3.2172606031355411E-4</v>
      </c>
      <c r="F4583" s="5">
        <f t="shared" ca="1" si="500"/>
        <v>43402</v>
      </c>
      <c r="G4583" s="11">
        <f t="shared" ca="1" si="504"/>
        <v>187.72499999999999</v>
      </c>
      <c r="H4583" s="17" cm="1">
        <f t="array" aca="1" ref="H4583" ca="1">IF(F4583="MAI","NESSUNO",INDIRECT(ADDRESS(ROW()+$N$5,2)))</f>
        <v>198.863</v>
      </c>
      <c r="I4583" s="11">
        <f t="shared" ca="1" si="505"/>
        <v>1.0000806904878061</v>
      </c>
      <c r="J4583" s="13">
        <f t="shared" ca="1" si="501"/>
        <v>6.4658839741578433E-2</v>
      </c>
      <c r="K4583" s="13" t="b">
        <f t="shared" ca="1" si="506"/>
        <v>1</v>
      </c>
    </row>
    <row r="4584" spans="1:11" x14ac:dyDescent="0.2">
      <c r="A4584" s="5">
        <f>IndiciMSCI!A4584</f>
        <v>43305</v>
      </c>
      <c r="B4584" cm="1">
        <f t="array" ref="B4584">INDEX(IndiciMSCI!A:Y,ROW(),Sheet1!$O$2)</f>
        <v>200.29400000000001</v>
      </c>
      <c r="C4584">
        <f t="shared" ca="1" si="502"/>
        <v>188.18100000000001</v>
      </c>
      <c r="D4584" t="b">
        <f t="shared" ca="1" si="503"/>
        <v>0</v>
      </c>
      <c r="E4584" s="13" cm="1">
        <f t="array" aca="1" ref="E4584" ca="1">IF(ISBLANK(INDIRECT(ADDRESS(ROW(B4584)+$N$5,COLUMN(B4584)))),"",(INDIRECT(ADDRESS(ROW(B4584)+$N$5,COLUMN(B4584)))/B4584-1))</f>
        <v>4.2237910271898382E-3</v>
      </c>
      <c r="F4584" s="5">
        <f t="shared" ref="F4584:F4647" ca="1" si="507">IF(ISERROR(MATCH(TRUE,INDIRECT(ADDRESS(ROW(),4)&amp;":"&amp;ADDRESS(ROW()+$N$5,4)),0)),"MAI",INDEX(INDIRECT(ADDRESS(ROW(),1)&amp;":"&amp;ADDRESS(ROW()+$N$5,1)),MATCH(TRUE,INDIRECT(ADDRESS(ROW(),4)&amp;":"&amp;ADDRESS(ROW()+$N$5,4)),0)))</f>
        <v>43402</v>
      </c>
      <c r="G4584" s="11">
        <f t="shared" ca="1" si="504"/>
        <v>187.72499999999999</v>
      </c>
      <c r="H4584" s="17" cm="1">
        <f t="array" aca="1" ref="H4584" ca="1">IF(F4584="MAI","NESSUNO",INDIRECT(ADDRESS(ROW()+$N$5,2)))</f>
        <v>201.14</v>
      </c>
      <c r="I4584" s="11">
        <f t="shared" ca="1" si="505"/>
        <v>0.98984892833709637</v>
      </c>
      <c r="J4584" s="13">
        <f t="shared" ca="1" si="501"/>
        <v>7.6733780414633579E-2</v>
      </c>
      <c r="K4584" s="13" t="b">
        <f t="shared" ca="1" si="506"/>
        <v>1</v>
      </c>
    </row>
    <row r="4585" spans="1:11" x14ac:dyDescent="0.2">
      <c r="A4585" s="5">
        <f>IndiciMSCI!A4585</f>
        <v>43306</v>
      </c>
      <c r="B4585" cm="1">
        <f t="array" ref="B4585">INDEX(IndiciMSCI!A:Y,ROW(),Sheet1!$O$2)</f>
        <v>201.86199999999999</v>
      </c>
      <c r="C4585">
        <f t="shared" ca="1" si="502"/>
        <v>188.18100000000001</v>
      </c>
      <c r="D4585" t="b">
        <f t="shared" ca="1" si="503"/>
        <v>0</v>
      </c>
      <c r="E4585" s="13" cm="1">
        <f t="array" aca="1" ref="E4585" ca="1">IF(ISBLANK(INDIRECT(ADDRESS(ROW(B4585)+$N$5,COLUMN(B4585)))),"",(INDIRECT(ADDRESS(ROW(B4585)+$N$5,COLUMN(B4585)))/B4585-1))</f>
        <v>2.1252142552832254E-3</v>
      </c>
      <c r="F4585" s="5">
        <f t="shared" ca="1" si="507"/>
        <v>43402</v>
      </c>
      <c r="G4585" s="11">
        <f t="shared" ca="1" si="504"/>
        <v>187.72499999999999</v>
      </c>
      <c r="H4585" s="17" cm="1">
        <f t="array" aca="1" ref="H4585" ca="1">IF(F4585="MAI","NESSUNO",INDIRECT(ADDRESS(ROW()+$N$5,2)))</f>
        <v>202.291</v>
      </c>
      <c r="I4585" s="11">
        <f t="shared" ca="1" si="505"/>
        <v>0.97961772090306454</v>
      </c>
      <c r="J4585" s="13">
        <f t="shared" ca="1" si="501"/>
        <v>8.2810588471983318E-2</v>
      </c>
      <c r="K4585" s="13" t="b">
        <f t="shared" ca="1" si="506"/>
        <v>1</v>
      </c>
    </row>
    <row r="4586" spans="1:11" x14ac:dyDescent="0.2">
      <c r="A4586" s="5">
        <f>IndiciMSCI!A4586</f>
        <v>43307</v>
      </c>
      <c r="B4586" cm="1">
        <f t="array" ref="B4586">INDEX(IndiciMSCI!A:Y,ROW(),Sheet1!$O$2)</f>
        <v>202.89</v>
      </c>
      <c r="C4586">
        <f t="shared" ca="1" si="502"/>
        <v>188.18100000000001</v>
      </c>
      <c r="D4586" t="b">
        <f t="shared" ca="1" si="503"/>
        <v>0</v>
      </c>
      <c r="E4586" s="13" cm="1">
        <f t="array" aca="1" ref="E4586" ca="1">IF(ISBLANK(INDIRECT(ADDRESS(ROW(B4586)+$N$5,COLUMN(B4586)))),"",(INDIRECT(ADDRESS(ROW(B4586)+$N$5,COLUMN(B4586)))/B4586-1))</f>
        <v>-7.6100349943317713E-3</v>
      </c>
      <c r="F4586" s="5">
        <f t="shared" ca="1" si="507"/>
        <v>43402</v>
      </c>
      <c r="G4586" s="11">
        <f t="shared" ca="1" si="504"/>
        <v>187.72499999999999</v>
      </c>
      <c r="H4586" s="17" cm="1">
        <f t="array" aca="1" ref="H4586" ca="1">IF(F4586="MAI","NESSUNO",INDIRECT(ADDRESS(ROW()+$N$5,2)))</f>
        <v>201.346</v>
      </c>
      <c r="I4586" s="11">
        <f t="shared" ca="1" si="505"/>
        <v>0.96938706815569731</v>
      </c>
      <c r="J4586" s="13">
        <f t="shared" ca="1" si="501"/>
        <v>7.772213113946308E-2</v>
      </c>
      <c r="K4586" s="13" t="b">
        <f t="shared" ca="1" si="506"/>
        <v>1</v>
      </c>
    </row>
    <row r="4587" spans="1:11" x14ac:dyDescent="0.2">
      <c r="A4587" s="5">
        <f>IndiciMSCI!A4587</f>
        <v>43308</v>
      </c>
      <c r="B4587" cm="1">
        <f t="array" ref="B4587">INDEX(IndiciMSCI!A:Y,ROW(),Sheet1!$O$2)</f>
        <v>204.32300000000001</v>
      </c>
      <c r="C4587">
        <f t="shared" ca="1" si="502"/>
        <v>188.18100000000001</v>
      </c>
      <c r="D4587" t="b">
        <f t="shared" ca="1" si="503"/>
        <v>0</v>
      </c>
      <c r="E4587" s="13" cm="1">
        <f t="array" aca="1" ref="E4587" ca="1">IF(ISBLANK(INDIRECT(ADDRESS(ROW(B4587)+$N$5,COLUMN(B4587)))),"",(INDIRECT(ADDRESS(ROW(B4587)+$N$5,COLUMN(B4587)))/B4587-1))</f>
        <v>-1.6376032066874546E-2</v>
      </c>
      <c r="F4587" s="5">
        <f t="shared" ca="1" si="507"/>
        <v>43402</v>
      </c>
      <c r="G4587" s="11">
        <f t="shared" ca="1" si="504"/>
        <v>187.72499999999999</v>
      </c>
      <c r="H4587" s="17" cm="1">
        <f t="array" aca="1" ref="H4587" ca="1">IF(F4587="MAI","NESSUNO",INDIRECT(ADDRESS(ROW()+$N$5,2)))</f>
        <v>200.977</v>
      </c>
      <c r="I4587" s="11">
        <f t="shared" ca="1" si="505"/>
        <v>0.95915697006489609</v>
      </c>
      <c r="J4587" s="13">
        <f t="shared" ca="1" si="501"/>
        <v>7.5701994779943563E-2</v>
      </c>
      <c r="K4587" s="13" t="b">
        <f t="shared" ca="1" si="506"/>
        <v>1</v>
      </c>
    </row>
    <row r="4588" spans="1:11" x14ac:dyDescent="0.2">
      <c r="A4588" s="5">
        <f>IndiciMSCI!A4588</f>
        <v>43311</v>
      </c>
      <c r="B4588" cm="1">
        <f t="array" ref="B4588">INDEX(IndiciMSCI!A:Y,ROW(),Sheet1!$O$2)</f>
        <v>202.31100000000001</v>
      </c>
      <c r="C4588">
        <f t="shared" ca="1" si="502"/>
        <v>188.18100000000001</v>
      </c>
      <c r="D4588" t="b">
        <f t="shared" ca="1" si="503"/>
        <v>0</v>
      </c>
      <c r="E4588" s="13" cm="1">
        <f t="array" aca="1" ref="E4588" ca="1">IF(ISBLANK(INDIRECT(ADDRESS(ROW(B4588)+$N$5,COLUMN(B4588)))),"",(INDIRECT(ADDRESS(ROW(B4588)+$N$5,COLUMN(B4588)))/B4588-1))</f>
        <v>-1.0528344973827375E-2</v>
      </c>
      <c r="F4588" s="5">
        <f t="shared" ca="1" si="507"/>
        <v>43402</v>
      </c>
      <c r="G4588" s="11">
        <f t="shared" ca="1" si="504"/>
        <v>187.72499999999999</v>
      </c>
      <c r="H4588" s="17" cm="1">
        <f t="array" aca="1" ref="H4588" ca="1">IF(F4588="MAI","NESSUNO",INDIRECT(ADDRESS(ROW()+$N$5,2)))</f>
        <v>200.18100000000001</v>
      </c>
      <c r="I4588" s="11">
        <f t="shared" ca="1" si="505"/>
        <v>0.9284700034311868</v>
      </c>
      <c r="J4588" s="13">
        <f t="shared" ca="1" si="501"/>
        <v>7.1298282079803987E-2</v>
      </c>
      <c r="K4588" s="13" t="b">
        <f t="shared" ca="1" si="506"/>
        <v>1</v>
      </c>
    </row>
    <row r="4589" spans="1:11" x14ac:dyDescent="0.2">
      <c r="A4589" s="5">
        <f>IndiciMSCI!A4589</f>
        <v>43312</v>
      </c>
      <c r="B4589" cm="1">
        <f t="array" ref="B4589">INDEX(IndiciMSCI!A:Y,ROW(),Sheet1!$O$2)</f>
        <v>199.3</v>
      </c>
      <c r="C4589">
        <f t="shared" ca="1" si="502"/>
        <v>188.18100000000001</v>
      </c>
      <c r="D4589" t="b">
        <f t="shared" ca="1" si="503"/>
        <v>0</v>
      </c>
      <c r="E4589" s="13" cm="1">
        <f t="array" aca="1" ref="E4589" ca="1">IF(ISBLANK(INDIRECT(ADDRESS(ROW(B4589)+$N$5,COLUMN(B4589)))),"",(INDIRECT(ADDRESS(ROW(B4589)+$N$5,COLUMN(B4589)))/B4589-1))</f>
        <v>9.4731560461613906E-3</v>
      </c>
      <c r="F4589" s="5">
        <f t="shared" ca="1" si="507"/>
        <v>43402</v>
      </c>
      <c r="G4589" s="11">
        <f t="shared" ca="1" si="504"/>
        <v>187.72499999999999</v>
      </c>
      <c r="H4589" s="17" cm="1">
        <f t="array" aca="1" ref="H4589" ca="1">IF(F4589="MAI","NESSUNO",INDIRECT(ADDRESS(ROW()+$N$5,2)))</f>
        <v>201.18799999999999</v>
      </c>
      <c r="I4589" s="11">
        <f t="shared" ca="1" si="505"/>
        <v>0.91824212366597635</v>
      </c>
      <c r="J4589" s="13">
        <f t="shared" ca="1" si="501"/>
        <v>7.6608028358854552E-2</v>
      </c>
      <c r="K4589" s="13" t="b">
        <f t="shared" ca="1" si="506"/>
        <v>1</v>
      </c>
    </row>
    <row r="4590" spans="1:11" x14ac:dyDescent="0.2">
      <c r="A4590" s="5">
        <f>IndiciMSCI!A4590</f>
        <v>43313</v>
      </c>
      <c r="B4590" cm="1">
        <f t="array" ref="B4590">INDEX(IndiciMSCI!A:Y,ROW(),Sheet1!$O$2)</f>
        <v>201.74799999999999</v>
      </c>
      <c r="C4590">
        <f t="shared" ca="1" si="502"/>
        <v>188.18100000000001</v>
      </c>
      <c r="D4590" t="b">
        <f t="shared" ca="1" si="503"/>
        <v>0</v>
      </c>
      <c r="E4590" s="13" cm="1">
        <f t="array" aca="1" ref="E4590" ca="1">IF(ISBLANK(INDIRECT(ADDRESS(ROW(B4590)+$N$5,COLUMN(B4590)))),"",(INDIRECT(ADDRESS(ROW(B4590)+$N$5,COLUMN(B4590)))/B4590-1))</f>
        <v>-7.9306858060550489E-3</v>
      </c>
      <c r="F4590" s="5">
        <f t="shared" ca="1" si="507"/>
        <v>43402</v>
      </c>
      <c r="G4590" s="11">
        <f t="shared" ca="1" si="504"/>
        <v>187.72499999999999</v>
      </c>
      <c r="H4590" s="17" cm="1">
        <f t="array" aca="1" ref="H4590" ca="1">IF(F4590="MAI","NESSUNO",INDIRECT(ADDRESS(ROW()+$N$5,2)))</f>
        <v>200.148</v>
      </c>
      <c r="I4590" s="11">
        <f t="shared" ca="1" si="505"/>
        <v>0.90801479840698107</v>
      </c>
      <c r="J4590" s="13">
        <f t="shared" ca="1" si="501"/>
        <v>7.1013529356276375E-2</v>
      </c>
      <c r="K4590" s="13" t="b">
        <f t="shared" ca="1" si="506"/>
        <v>1</v>
      </c>
    </row>
    <row r="4591" spans="1:11" x14ac:dyDescent="0.2">
      <c r="A4591" s="5">
        <f>IndiciMSCI!A4591</f>
        <v>43314</v>
      </c>
      <c r="B4591" cm="1">
        <f t="array" ref="B4591">INDEX(IndiciMSCI!A:Y,ROW(),Sheet1!$O$2)</f>
        <v>201.63200000000001</v>
      </c>
      <c r="C4591">
        <f t="shared" ca="1" si="502"/>
        <v>188.18100000000001</v>
      </c>
      <c r="D4591" t="b">
        <f t="shared" ca="1" si="503"/>
        <v>0</v>
      </c>
      <c r="E4591" s="13" cm="1">
        <f t="array" aca="1" ref="E4591" ca="1">IF(ISBLANK(INDIRECT(ADDRESS(ROW(B4591)+$N$5,COLUMN(B4591)))),"",(INDIRECT(ADDRESS(ROW(B4591)+$N$5,COLUMN(B4591)))/B4591-1))</f>
        <v>5.2769401682273287E-3</v>
      </c>
      <c r="F4591" s="5">
        <f t="shared" ca="1" si="507"/>
        <v>43402</v>
      </c>
      <c r="G4591" s="11">
        <f t="shared" ca="1" si="504"/>
        <v>187.72499999999999</v>
      </c>
      <c r="H4591" s="17" cm="1">
        <f t="array" aca="1" ref="H4591" ca="1">IF(F4591="MAI","NESSUNO",INDIRECT(ADDRESS(ROW()+$N$5,2)))</f>
        <v>202.696</v>
      </c>
      <c r="I4591" s="11">
        <f t="shared" ca="1" si="505"/>
        <v>0.89778802762413079</v>
      </c>
      <c r="J4591" s="13">
        <f t="shared" ca="1" si="501"/>
        <v>8.4532097630172512E-2</v>
      </c>
      <c r="K4591" s="13" t="b">
        <f t="shared" ca="1" si="506"/>
        <v>1</v>
      </c>
    </row>
    <row r="4592" spans="1:11" x14ac:dyDescent="0.2">
      <c r="A4592" s="5">
        <f>IndiciMSCI!A4592</f>
        <v>43315</v>
      </c>
      <c r="B4592" cm="1">
        <f t="array" ref="B4592">INDEX(IndiciMSCI!A:Y,ROW(),Sheet1!$O$2)</f>
        <v>201.66499999999999</v>
      </c>
      <c r="C4592">
        <f t="shared" ca="1" si="502"/>
        <v>188.18100000000001</v>
      </c>
      <c r="D4592" t="b">
        <f t="shared" ca="1" si="503"/>
        <v>0</v>
      </c>
      <c r="E4592" s="13" cm="1">
        <f t="array" aca="1" ref="E4592" ca="1">IF(ISBLANK(INDIRECT(ADDRESS(ROW(B4592)+$N$5,COLUMN(B4592)))),"",(INDIRECT(ADDRESS(ROW(B4592)+$N$5,COLUMN(B4592)))/B4592-1))</f>
        <v>-4.3686311457119542E-3</v>
      </c>
      <c r="F4592" s="5">
        <f t="shared" ca="1" si="507"/>
        <v>43402</v>
      </c>
      <c r="G4592" s="11">
        <f t="shared" ca="1" si="504"/>
        <v>187.72499999999999</v>
      </c>
      <c r="H4592" s="17" cm="1">
        <f t="array" aca="1" ref="H4592" ca="1">IF(F4592="MAI","NESSUNO",INDIRECT(ADDRESS(ROW()+$N$5,2)))</f>
        <v>200.78399999999999</v>
      </c>
      <c r="I4592" s="11">
        <f t="shared" ca="1" si="505"/>
        <v>0.88756181128744061</v>
      </c>
      <c r="J4592" s="13">
        <f t="shared" ca="1" si="501"/>
        <v>7.429251197915801E-2</v>
      </c>
      <c r="K4592" s="13" t="b">
        <f t="shared" ca="1" si="506"/>
        <v>1</v>
      </c>
    </row>
    <row r="4593" spans="1:11" x14ac:dyDescent="0.2">
      <c r="A4593" s="5">
        <f>IndiciMSCI!A4593</f>
        <v>43318</v>
      </c>
      <c r="B4593" cm="1">
        <f t="array" ref="B4593">INDEX(IndiciMSCI!A:Y,ROW(),Sheet1!$O$2)</f>
        <v>200.79900000000001</v>
      </c>
      <c r="C4593">
        <f t="shared" ca="1" si="502"/>
        <v>188.18100000000001</v>
      </c>
      <c r="D4593" t="b">
        <f t="shared" ca="1" si="503"/>
        <v>0</v>
      </c>
      <c r="E4593" s="13" cm="1">
        <f t="array" aca="1" ref="E4593" ca="1">IF(ISBLANK(INDIRECT(ADDRESS(ROW(B4593)+$N$5,COLUMN(B4593)))),"",(INDIRECT(ADDRESS(ROW(B4593)+$N$5,COLUMN(B4593)))/B4593-1))</f>
        <v>-2.0582771826552992E-2</v>
      </c>
      <c r="F4593" s="5">
        <f t="shared" ca="1" si="507"/>
        <v>43402</v>
      </c>
      <c r="G4593" s="11">
        <f t="shared" ca="1" si="504"/>
        <v>187.72499999999999</v>
      </c>
      <c r="H4593" s="17" cm="1">
        <f t="array" aca="1" ref="H4593" ca="1">IF(F4593="MAI","NESSUNO",INDIRECT(ADDRESS(ROW()+$N$5,2)))</f>
        <v>196.666</v>
      </c>
      <c r="I4593" s="11">
        <f t="shared" ca="1" si="505"/>
        <v>0.85688648865331629</v>
      </c>
      <c r="J4593" s="13">
        <f t="shared" ca="1" si="501"/>
        <v>5.2192763290202789E-2</v>
      </c>
      <c r="K4593" s="13" t="b">
        <f t="shared" ca="1" si="506"/>
        <v>1</v>
      </c>
    </row>
    <row r="4594" spans="1:11" x14ac:dyDescent="0.2">
      <c r="A4594" s="5">
        <f>IndiciMSCI!A4594</f>
        <v>43319</v>
      </c>
      <c r="B4594" cm="1">
        <f t="array" ref="B4594">INDEX(IndiciMSCI!A:Y,ROW(),Sheet1!$O$2)</f>
        <v>202.18</v>
      </c>
      <c r="C4594">
        <f t="shared" ca="1" si="502"/>
        <v>188.18100000000001</v>
      </c>
      <c r="D4594" t="b">
        <f t="shared" ca="1" si="503"/>
        <v>0</v>
      </c>
      <c r="E4594" s="13" cm="1">
        <f t="array" aca="1" ref="E4594" ca="1">IF(ISBLANK(INDIRECT(ADDRESS(ROW(B4594)+$N$5,COLUMN(B4594)))),"",(INDIRECT(ADDRESS(ROW(B4594)+$N$5,COLUMN(B4594)))/B4594-1))</f>
        <v>-3.5191413591848852E-2</v>
      </c>
      <c r="F4594" s="5">
        <f t="shared" ca="1" si="507"/>
        <v>43402</v>
      </c>
      <c r="G4594" s="11">
        <f t="shared" ca="1" si="504"/>
        <v>187.72499999999999</v>
      </c>
      <c r="H4594" s="17" cm="1">
        <f t="array" aca="1" ref="H4594" ca="1">IF(F4594="MAI","NESSUNO",INDIRECT(ADDRESS(ROW()+$N$5,2)))</f>
        <v>195.065</v>
      </c>
      <c r="I4594" s="11">
        <f t="shared" ca="1" si="505"/>
        <v>0.84666248980045111</v>
      </c>
      <c r="J4594" s="13">
        <f t="shared" ca="1" si="501"/>
        <v>4.3609868103877771E-2</v>
      </c>
      <c r="K4594" s="13" t="b">
        <f t="shared" ca="1" si="506"/>
        <v>1</v>
      </c>
    </row>
    <row r="4595" spans="1:11" x14ac:dyDescent="0.2">
      <c r="A4595" s="5">
        <f>IndiciMSCI!A4595</f>
        <v>43320</v>
      </c>
      <c r="B4595" cm="1">
        <f t="array" ref="B4595">INDEX(IndiciMSCI!A:Y,ROW(),Sheet1!$O$2)</f>
        <v>202.17</v>
      </c>
      <c r="C4595">
        <f t="shared" ca="1" si="502"/>
        <v>188.18100000000001</v>
      </c>
      <c r="D4595" t="b">
        <f t="shared" ca="1" si="503"/>
        <v>0</v>
      </c>
      <c r="E4595" s="13" cm="1">
        <f t="array" aca="1" ref="E4595" ca="1">IF(ISBLANK(INDIRECT(ADDRESS(ROW(B4595)+$N$5,COLUMN(B4595)))),"",(INDIRECT(ADDRESS(ROW(B4595)+$N$5,COLUMN(B4595)))/B4595-1))</f>
        <v>-3.1508136716624557E-2</v>
      </c>
      <c r="F4595" s="5">
        <f t="shared" ca="1" si="507"/>
        <v>43402</v>
      </c>
      <c r="G4595" s="11">
        <f t="shared" ca="1" si="504"/>
        <v>187.72499999999999</v>
      </c>
      <c r="H4595" s="17" cm="1">
        <f t="array" aca="1" ref="H4595" ca="1">IF(F4595="MAI","NESSUNO",INDIRECT(ADDRESS(ROW()+$N$5,2)))</f>
        <v>195.8</v>
      </c>
      <c r="I4595" s="11">
        <f t="shared" ca="1" si="505"/>
        <v>0.83643904524339519</v>
      </c>
      <c r="J4595" s="13">
        <f t="shared" ca="1" si="501"/>
        <v>4.7470710055897793E-2</v>
      </c>
      <c r="K4595" s="13" t="b">
        <f t="shared" ca="1" si="506"/>
        <v>1</v>
      </c>
    </row>
    <row r="4596" spans="1:11" x14ac:dyDescent="0.2">
      <c r="A4596" s="5">
        <f>IndiciMSCI!A4596</f>
        <v>43321</v>
      </c>
      <c r="B4596" cm="1">
        <f t="array" ref="B4596">INDEX(IndiciMSCI!A:Y,ROW(),Sheet1!$O$2)</f>
        <v>202.11799999999999</v>
      </c>
      <c r="C4596">
        <f t="shared" ca="1" si="502"/>
        <v>188.18100000000001</v>
      </c>
      <c r="D4596" t="b">
        <f t="shared" ca="1" si="503"/>
        <v>0</v>
      </c>
      <c r="E4596" s="13" cm="1">
        <f t="array" aca="1" ref="E4596" ca="1">IF(ISBLANK(INDIRECT(ADDRESS(ROW(B4596)+$N$5,COLUMN(B4596)))),"",(INDIRECT(ADDRESS(ROW(B4596)+$N$5,COLUMN(B4596)))/B4596-1))</f>
        <v>-3.5568331370783413E-2</v>
      </c>
      <c r="F4596" s="5">
        <f t="shared" ca="1" si="507"/>
        <v>43402</v>
      </c>
      <c r="G4596" s="11">
        <f t="shared" ca="1" si="504"/>
        <v>187.72499999999999</v>
      </c>
      <c r="H4596" s="17" cm="1">
        <f t="array" aca="1" ref="H4596" ca="1">IF(F4596="MAI","NESSUNO",INDIRECT(ADDRESS(ROW()+$N$5,2)))</f>
        <v>194.929</v>
      </c>
      <c r="I4596" s="11">
        <f t="shared" ca="1" si="505"/>
        <v>0.82621615495213518</v>
      </c>
      <c r="J4596" s="13">
        <f t="shared" ca="1" si="501"/>
        <v>4.27764877078287E-2</v>
      </c>
      <c r="K4596" s="13" t="b">
        <f t="shared" ca="1" si="506"/>
        <v>1</v>
      </c>
    </row>
    <row r="4597" spans="1:11" x14ac:dyDescent="0.2">
      <c r="A4597" s="5">
        <f>IndiciMSCI!A4597</f>
        <v>43322</v>
      </c>
      <c r="B4597" cm="1">
        <f t="array" ref="B4597">INDEX(IndiciMSCI!A:Y,ROW(),Sheet1!$O$2)</f>
        <v>202.62700000000001</v>
      </c>
      <c r="C4597">
        <f t="shared" ca="1" si="502"/>
        <v>188.18100000000001</v>
      </c>
      <c r="D4597" t="b">
        <f t="shared" ca="1" si="503"/>
        <v>0</v>
      </c>
      <c r="E4597" s="13" cm="1">
        <f t="array" aca="1" ref="E4597" ca="1">IF(ISBLANK(INDIRECT(ADDRESS(ROW(B4597)+$N$5,COLUMN(B4597)))),"",(INDIRECT(ADDRESS(ROW(B4597)+$N$5,COLUMN(B4597)))/B4597-1))</f>
        <v>-2.9018837568537292E-2</v>
      </c>
      <c r="F4597" s="5">
        <f t="shared" ca="1" si="507"/>
        <v>43402</v>
      </c>
      <c r="G4597" s="11">
        <f t="shared" ca="1" si="504"/>
        <v>187.72499999999999</v>
      </c>
      <c r="H4597" s="17" cm="1">
        <f t="array" aca="1" ref="H4597" ca="1">IF(F4597="MAI","NESSUNO",INDIRECT(ADDRESS(ROW()+$N$5,2)))</f>
        <v>196.74700000000001</v>
      </c>
      <c r="I4597" s="11">
        <f t="shared" ca="1" si="505"/>
        <v>0.81599381889657252</v>
      </c>
      <c r="J4597" s="13">
        <f t="shared" ca="1" si="501"/>
        <v>5.2406412672241803E-2</v>
      </c>
      <c r="K4597" s="13" t="b">
        <f t="shared" ca="1" si="506"/>
        <v>1</v>
      </c>
    </row>
    <row r="4598" spans="1:11" x14ac:dyDescent="0.2">
      <c r="A4598" s="5">
        <f>IndiciMSCI!A4598</f>
        <v>43325</v>
      </c>
      <c r="B4598" cm="1">
        <f t="array" ref="B4598">INDEX(IndiciMSCI!A:Y,ROW(),Sheet1!$O$2)</f>
        <v>198.68799999999999</v>
      </c>
      <c r="C4598">
        <f t="shared" ca="1" si="502"/>
        <v>188.18100000000001</v>
      </c>
      <c r="D4598" t="b">
        <f t="shared" ca="1" si="503"/>
        <v>0</v>
      </c>
      <c r="E4598" s="13" cm="1">
        <f t="array" aca="1" ref="E4598" ca="1">IF(ISBLANK(INDIRECT(ADDRESS(ROW(B4598)+$N$5,COLUMN(B4598)))),"",(INDIRECT(ADDRESS(ROW(B4598)+$N$5,COLUMN(B4598)))/B4598-1))</f>
        <v>-8.0276614591722195E-3</v>
      </c>
      <c r="F4598" s="5">
        <f t="shared" ca="1" si="507"/>
        <v>43402</v>
      </c>
      <c r="G4598" s="11">
        <f t="shared" ca="1" si="504"/>
        <v>187.72499999999999</v>
      </c>
      <c r="H4598" s="17" cm="1">
        <f t="array" aca="1" ref="H4598" ca="1">IF(F4598="MAI","NESSUNO",INDIRECT(ADDRESS(ROW()+$N$5,2)))</f>
        <v>197.09299999999999</v>
      </c>
      <c r="I4598" s="11">
        <f t="shared" ca="1" si="505"/>
        <v>0.78533013584385003</v>
      </c>
      <c r="J4598" s="13">
        <f t="shared" ca="1" si="501"/>
        <v>5.4086190629078948E-2</v>
      </c>
      <c r="K4598" s="13" t="b">
        <f t="shared" ca="1" si="506"/>
        <v>1</v>
      </c>
    </row>
    <row r="4599" spans="1:11" x14ac:dyDescent="0.2">
      <c r="A4599" s="5">
        <f>IndiciMSCI!A4599</f>
        <v>43326</v>
      </c>
      <c r="B4599" cm="1">
        <f t="array" ref="B4599">INDEX(IndiciMSCI!A:Y,ROW(),Sheet1!$O$2)</f>
        <v>202.429</v>
      </c>
      <c r="C4599">
        <f t="shared" ca="1" si="502"/>
        <v>188.18100000000001</v>
      </c>
      <c r="D4599" t="b">
        <f t="shared" ca="1" si="503"/>
        <v>0</v>
      </c>
      <c r="E4599" s="13" cm="1">
        <f t="array" aca="1" ref="E4599" ca="1">IF(ISBLANK(INDIRECT(ADDRESS(ROW(B4599)+$N$5,COLUMN(B4599)))),"",(INDIRECT(ADDRESS(ROW(B4599)+$N$5,COLUMN(B4599)))/B4599-1))</f>
        <v>-4.6337234289553386E-2</v>
      </c>
      <c r="F4599" s="5">
        <f t="shared" ca="1" si="507"/>
        <v>43402</v>
      </c>
      <c r="G4599" s="11">
        <f t="shared" ca="1" si="504"/>
        <v>187.72499999999999</v>
      </c>
      <c r="H4599" s="17" cm="1">
        <f t="array" aca="1" ref="H4599" ca="1">IF(F4599="MAI","NESSUNO",INDIRECT(ADDRESS(ROW()+$N$5,2)))</f>
        <v>193.04900000000001</v>
      </c>
      <c r="I4599" s="11">
        <f t="shared" ca="1" si="505"/>
        <v>0.77511001643071609</v>
      </c>
      <c r="J4599" s="13">
        <f t="shared" ca="1" si="501"/>
        <v>3.248959923521496E-2</v>
      </c>
      <c r="K4599" s="13" t="b">
        <f t="shared" ca="1" si="506"/>
        <v>1</v>
      </c>
    </row>
    <row r="4600" spans="1:11" x14ac:dyDescent="0.2">
      <c r="A4600" s="5">
        <f>IndiciMSCI!A4600</f>
        <v>43327</v>
      </c>
      <c r="B4600" cm="1">
        <f t="array" ref="B4600">INDEX(IndiciMSCI!A:Y,ROW(),Sheet1!$O$2)</f>
        <v>202.88</v>
      </c>
      <c r="C4600">
        <f t="shared" ca="1" si="502"/>
        <v>188.18100000000001</v>
      </c>
      <c r="D4600" t="b">
        <f t="shared" ca="1" si="503"/>
        <v>0</v>
      </c>
      <c r="E4600" s="13" cm="1">
        <f t="array" aca="1" ref="E4600" ca="1">IF(ISBLANK(INDIRECT(ADDRESS(ROW(B4600)+$N$5,COLUMN(B4600)))),"",(INDIRECT(ADDRESS(ROW(B4600)+$N$5,COLUMN(B4600)))/B4600-1))</f>
        <v>-3.0175473186119794E-2</v>
      </c>
      <c r="F4600" s="5">
        <f t="shared" ca="1" si="507"/>
        <v>43402</v>
      </c>
      <c r="G4600" s="11">
        <f t="shared" ca="1" si="504"/>
        <v>187.72499999999999</v>
      </c>
      <c r="H4600" s="17" cm="1">
        <f t="array" aca="1" ref="H4600" ca="1">IF(F4600="MAI","NESSUNO",INDIRECT(ADDRESS(ROW()+$N$5,2)))</f>
        <v>196.75800000000001</v>
      </c>
      <c r="I4600" s="11">
        <f t="shared" ca="1" si="505"/>
        <v>0.76489045110309917</v>
      </c>
      <c r="J4600" s="13">
        <f t="shared" ca="1" si="501"/>
        <v>5.2192784397939083E-2</v>
      </c>
      <c r="K4600" s="13" t="b">
        <f t="shared" ca="1" si="506"/>
        <v>1</v>
      </c>
    </row>
    <row r="4601" spans="1:11" x14ac:dyDescent="0.2">
      <c r="A4601" s="5">
        <f>IndiciMSCI!A4601</f>
        <v>43328</v>
      </c>
      <c r="B4601" cm="1">
        <f t="array" ref="B4601">INDEX(IndiciMSCI!A:Y,ROW(),Sheet1!$O$2)</f>
        <v>200.08799999999999</v>
      </c>
      <c r="C4601">
        <f t="shared" ca="1" si="502"/>
        <v>188.18100000000001</v>
      </c>
      <c r="D4601" t="b">
        <f t="shared" ca="1" si="503"/>
        <v>0</v>
      </c>
      <c r="E4601" s="13" cm="1">
        <f t="array" aca="1" ref="E4601" ca="1">IF(ISBLANK(INDIRECT(ADDRESS(ROW(B4601)+$N$5,COLUMN(B4601)))),"",(INDIRECT(ADDRESS(ROW(B4601)+$N$5,COLUMN(B4601)))/B4601-1))</f>
        <v>-2.5758666186877721E-2</v>
      </c>
      <c r="F4601" s="5">
        <f t="shared" ca="1" si="507"/>
        <v>43402</v>
      </c>
      <c r="G4601" s="11">
        <f t="shared" ca="1" si="504"/>
        <v>187.72499999999999</v>
      </c>
      <c r="H4601" s="17" cm="1">
        <f t="array" aca="1" ref="H4601" ca="1">IF(F4601="MAI","NESSUNO",INDIRECT(ADDRESS(ROW()+$N$5,2)))</f>
        <v>194.934</v>
      </c>
      <c r="I4601" s="11">
        <f t="shared" ca="1" si="505"/>
        <v>0.75467143983098595</v>
      </c>
      <c r="J4601" s="13">
        <f t="shared" ca="1" si="501"/>
        <v>4.2422007936241783E-2</v>
      </c>
      <c r="K4601" s="13" t="b">
        <f t="shared" ca="1" si="506"/>
        <v>1</v>
      </c>
    </row>
    <row r="4602" spans="1:11" x14ac:dyDescent="0.2">
      <c r="A4602" s="5">
        <f>IndiciMSCI!A4602</f>
        <v>43329</v>
      </c>
      <c r="B4602" cm="1">
        <f t="array" ref="B4602">INDEX(IndiciMSCI!A:Y,ROW(),Sheet1!$O$2)</f>
        <v>201.434</v>
      </c>
      <c r="C4602">
        <f t="shared" ca="1" si="502"/>
        <v>188.18100000000001</v>
      </c>
      <c r="D4602" t="b">
        <f t="shared" ca="1" si="503"/>
        <v>0</v>
      </c>
      <c r="E4602" s="13" cm="1">
        <f t="array" aca="1" ref="E4602" ca="1">IF(ISBLANK(INDIRECT(ADDRESS(ROW(B4602)+$N$5,COLUMN(B4602)))),"",(INDIRECT(ADDRESS(ROW(B4602)+$N$5,COLUMN(B4602)))/B4602-1))</f>
        <v>-3.3137404807530024E-2</v>
      </c>
      <c r="F4602" s="5">
        <f t="shared" ca="1" si="507"/>
        <v>43402</v>
      </c>
      <c r="G4602" s="11">
        <f t="shared" ca="1" si="504"/>
        <v>187.72499999999999</v>
      </c>
      <c r="H4602" s="17" cm="1">
        <f t="array" aca="1" ref="H4602" ca="1">IF(F4602="MAI","NESSUNO",INDIRECT(ADDRESS(ROW()+$N$5,2)))</f>
        <v>194.75899999999999</v>
      </c>
      <c r="I4602" s="11">
        <f t="shared" ca="1" si="505"/>
        <v>0.74445298258424941</v>
      </c>
      <c r="J4602" s="13">
        <f t="shared" ca="1" si="501"/>
        <v>4.1435360141612684E-2</v>
      </c>
      <c r="K4602" s="13" t="b">
        <f t="shared" ca="1" si="506"/>
        <v>1</v>
      </c>
    </row>
    <row r="4603" spans="1:11" x14ac:dyDescent="0.2">
      <c r="A4603" s="5">
        <f>IndiciMSCI!A4603</f>
        <v>43332</v>
      </c>
      <c r="B4603" cm="1">
        <f t="array" ref="B4603">INDEX(IndiciMSCI!A:Y,ROW(),Sheet1!$O$2)</f>
        <v>200.715</v>
      </c>
      <c r="C4603">
        <f t="shared" ca="1" si="502"/>
        <v>188.18100000000001</v>
      </c>
      <c r="D4603" t="b">
        <f t="shared" ca="1" si="503"/>
        <v>0</v>
      </c>
      <c r="E4603" s="13" cm="1">
        <f t="array" aca="1" ref="E4603" ca="1">IF(ISBLANK(INDIRECT(ADDRESS(ROW(B4603)+$N$5,COLUMN(B4603)))),"",(INDIRECT(ADDRESS(ROW(B4603)+$N$5,COLUMN(B4603)))/B4603-1))</f>
        <v>-2.4083900057295216E-2</v>
      </c>
      <c r="F4603" s="5">
        <f t="shared" ca="1" si="507"/>
        <v>43402</v>
      </c>
      <c r="G4603" s="11">
        <f t="shared" ca="1" si="504"/>
        <v>187.72499999999999</v>
      </c>
      <c r="H4603" s="17" cm="1">
        <f t="array" aca="1" ref="H4603" ca="1">IF(F4603="MAI","NESSUNO",INDIRECT(ADDRESS(ROW()+$N$5,2)))</f>
        <v>195.881</v>
      </c>
      <c r="I4603" s="11">
        <f t="shared" ca="1" si="505"/>
        <v>0.71380093469625194</v>
      </c>
      <c r="J4603" s="13">
        <f t="shared" ca="1" si="501"/>
        <v>4.7248906297489721E-2</v>
      </c>
      <c r="K4603" s="13" t="b">
        <f t="shared" ca="1" si="506"/>
        <v>1</v>
      </c>
    </row>
    <row r="4604" spans="1:11" x14ac:dyDescent="0.2">
      <c r="A4604" s="5">
        <f>IndiciMSCI!A4604</f>
        <v>43333</v>
      </c>
      <c r="B4604" cm="1">
        <f t="array" ref="B4604">INDEX(IndiciMSCI!A:Y,ROW(),Sheet1!$O$2)</f>
        <v>198.31899999999999</v>
      </c>
      <c r="C4604">
        <f t="shared" ca="1" si="502"/>
        <v>188.18100000000001</v>
      </c>
      <c r="D4604" t="b">
        <f t="shared" ca="1" si="503"/>
        <v>0</v>
      </c>
      <c r="E4604" s="13" cm="1">
        <f t="array" aca="1" ref="E4604" ca="1">IF(ISBLANK(INDIRECT(ADDRESS(ROW(B4604)+$N$5,COLUMN(B4604)))),"",(INDIRECT(ADDRESS(ROW(B4604)+$N$5,COLUMN(B4604)))/B4604-1))</f>
        <v>-2.6724620434753765E-3</v>
      </c>
      <c r="F4604" s="5">
        <f t="shared" ca="1" si="507"/>
        <v>43402</v>
      </c>
      <c r="G4604" s="11">
        <f t="shared" ca="1" si="504"/>
        <v>187.72499999999999</v>
      </c>
      <c r="H4604" s="17" cm="1">
        <f t="array" aca="1" ref="H4604" ca="1">IF(F4604="MAI","NESSUNO",INDIRECT(ADDRESS(ROW()+$N$5,2)))</f>
        <v>197.78899999999999</v>
      </c>
      <c r="I4604" s="11">
        <f t="shared" ca="1" si="505"/>
        <v>0.7035846932508889</v>
      </c>
      <c r="J4604" s="13">
        <f t="shared" ca="1" si="501"/>
        <v>5.7358288417903219E-2</v>
      </c>
      <c r="K4604" s="13" t="b">
        <f t="shared" ca="1" si="506"/>
        <v>1</v>
      </c>
    </row>
    <row r="4605" spans="1:11" x14ac:dyDescent="0.2">
      <c r="A4605" s="5">
        <f>IndiciMSCI!A4605</f>
        <v>43334</v>
      </c>
      <c r="B4605" cm="1">
        <f t="array" ref="B4605">INDEX(IndiciMSCI!A:Y,ROW(),Sheet1!$O$2)</f>
        <v>198.46299999999999</v>
      </c>
      <c r="C4605">
        <f t="shared" ca="1" si="502"/>
        <v>188.18100000000001</v>
      </c>
      <c r="D4605" t="b">
        <f t="shared" ca="1" si="503"/>
        <v>0</v>
      </c>
      <c r="E4605" s="13" cm="1">
        <f t="array" aca="1" ref="E4605" ca="1">IF(ISBLANK(INDIRECT(ADDRESS(ROW(B4605)+$N$5,COLUMN(B4605)))),"",(INDIRECT(ADDRESS(ROW(B4605)+$N$5,COLUMN(B4605)))/B4605-1))</f>
        <v>-1.0435194469498033E-2</v>
      </c>
      <c r="F4605" s="5">
        <f t="shared" ca="1" si="507"/>
        <v>43402</v>
      </c>
      <c r="G4605" s="11">
        <f t="shared" ca="1" si="504"/>
        <v>187.72499999999999</v>
      </c>
      <c r="H4605" s="17" cm="1">
        <f t="array" aca="1" ref="H4605" ca="1">IF(F4605="MAI","NESSUNO",INDIRECT(ADDRESS(ROW()+$N$5,2)))</f>
        <v>196.392</v>
      </c>
      <c r="I4605" s="11">
        <f t="shared" ca="1" si="505"/>
        <v>0.69336900568077908</v>
      </c>
      <c r="J4605" s="13">
        <f t="shared" ca="1" si="501"/>
        <v>4.9862133470133338E-2</v>
      </c>
      <c r="K4605" s="13" t="b">
        <f t="shared" ca="1" si="506"/>
        <v>1</v>
      </c>
    </row>
    <row r="4606" spans="1:11" x14ac:dyDescent="0.2">
      <c r="A4606" s="5">
        <f>IndiciMSCI!A4606</f>
        <v>43335</v>
      </c>
      <c r="B4606" cm="1">
        <f t="array" ref="B4606">INDEX(IndiciMSCI!A:Y,ROW(),Sheet1!$O$2)</f>
        <v>197.31800000000001</v>
      </c>
      <c r="C4606">
        <f t="shared" ca="1" si="502"/>
        <v>188.18100000000001</v>
      </c>
      <c r="D4606" t="b">
        <f t="shared" ca="1" si="503"/>
        <v>0</v>
      </c>
      <c r="E4606" s="13" cm="1">
        <f t="array" aca="1" ref="E4606" ca="1">IF(ISBLANK(INDIRECT(ADDRESS(ROW(B4606)+$N$5,COLUMN(B4606)))),"",(INDIRECT(ADDRESS(ROW(B4606)+$N$5,COLUMN(B4606)))/B4606-1))</f>
        <v>-3.0407768171176741E-3</v>
      </c>
      <c r="F4606" s="5">
        <f t="shared" ca="1" si="507"/>
        <v>43402</v>
      </c>
      <c r="G4606" s="11">
        <f t="shared" ca="1" si="504"/>
        <v>187.72499999999999</v>
      </c>
      <c r="H4606" s="17" cm="1">
        <f t="array" aca="1" ref="H4606" ca="1">IF(F4606="MAI","NESSUNO",INDIRECT(ADDRESS(ROW()+$N$5,2)))</f>
        <v>196.71799999999999</v>
      </c>
      <c r="I4606" s="11">
        <f t="shared" ca="1" si="505"/>
        <v>0.68315387195588073</v>
      </c>
      <c r="J4606" s="13">
        <f t="shared" ca="1" si="501"/>
        <v>5.1544300822777341E-2</v>
      </c>
      <c r="K4606" s="13" t="b">
        <f t="shared" ca="1" si="506"/>
        <v>1</v>
      </c>
    </row>
    <row r="4607" spans="1:11" x14ac:dyDescent="0.2">
      <c r="A4607" s="5">
        <f>IndiciMSCI!A4607</f>
        <v>43336</v>
      </c>
      <c r="B4607" cm="1">
        <f t="array" ref="B4607">INDEX(IndiciMSCI!A:Y,ROW(),Sheet1!$O$2)</f>
        <v>197.602</v>
      </c>
      <c r="C4607">
        <f t="shared" ca="1" si="502"/>
        <v>188.18100000000001</v>
      </c>
      <c r="D4607" t="b">
        <f t="shared" ca="1" si="503"/>
        <v>0</v>
      </c>
      <c r="E4607" s="13" cm="1">
        <f t="array" aca="1" ref="E4607" ca="1">IF(ISBLANK(INDIRECT(ADDRESS(ROW(B4607)+$N$5,COLUMN(B4607)))),"",(INDIRECT(ADDRESS(ROW(B4607)+$N$5,COLUMN(B4607)))/B4607-1))</f>
        <v>5.060677523507362E-4</v>
      </c>
      <c r="F4607" s="5">
        <f t="shared" ca="1" si="507"/>
        <v>43402</v>
      </c>
      <c r="G4607" s="11">
        <f t="shared" ca="1" si="504"/>
        <v>187.72499999999999</v>
      </c>
      <c r="H4607" s="17" cm="1">
        <f t="array" aca="1" ref="H4607" ca="1">IF(F4607="MAI","NESSUNO",INDIRECT(ADDRESS(ROW()+$N$5,2)))</f>
        <v>197.702</v>
      </c>
      <c r="I4607" s="11">
        <f t="shared" ca="1" si="505"/>
        <v>0.67293929204618053</v>
      </c>
      <c r="J4607" s="13">
        <f t="shared" ca="1" si="501"/>
        <v>5.6731598306278781E-2</v>
      </c>
      <c r="K4607" s="13" t="b">
        <f t="shared" ca="1" si="506"/>
        <v>1</v>
      </c>
    </row>
    <row r="4608" spans="1:11" x14ac:dyDescent="0.2">
      <c r="A4608" s="5">
        <f>IndiciMSCI!A4608</f>
        <v>43339</v>
      </c>
      <c r="B4608" cm="1">
        <f t="array" ref="B4608">INDEX(IndiciMSCI!A:Y,ROW(),Sheet1!$O$2)</f>
        <v>199.352</v>
      </c>
      <c r="C4608">
        <f t="shared" ca="1" si="502"/>
        <v>188.18100000000001</v>
      </c>
      <c r="D4608" t="b">
        <f t="shared" ca="1" si="503"/>
        <v>0</v>
      </c>
      <c r="E4608" s="13" cm="1">
        <f t="array" aca="1" ref="E4608" ca="1">IF(ISBLANK(INDIRECT(ADDRESS(ROW(B4608)+$N$5,COLUMN(B4608)))),"",(INDIRECT(ADDRESS(ROW(B4608)+$N$5,COLUMN(B4608)))/B4608-1))</f>
        <v>-2.4243549099080997E-2</v>
      </c>
      <c r="F4608" s="5">
        <f t="shared" ca="1" si="507"/>
        <v>43402</v>
      </c>
      <c r="G4608" s="11">
        <f t="shared" ca="1" si="504"/>
        <v>187.72499999999999</v>
      </c>
      <c r="H4608" s="17" cm="1">
        <f t="array" aca="1" ref="H4608" ca="1">IF(F4608="MAI","NESSUNO",INDIRECT(ADDRESS(ROW()+$N$5,2)))</f>
        <v>194.51900000000001</v>
      </c>
      <c r="I4608" s="11">
        <f t="shared" ca="1" si="505"/>
        <v>0.64229887490807869</v>
      </c>
      <c r="J4608" s="13">
        <f t="shared" ca="1" si="501"/>
        <v>3.961272539570164E-2</v>
      </c>
      <c r="K4608" s="13" t="b">
        <f t="shared" ca="1" si="506"/>
        <v>1</v>
      </c>
    </row>
    <row r="4609" spans="1:11" x14ac:dyDescent="0.2">
      <c r="A4609" s="5">
        <f>IndiciMSCI!A4609</f>
        <v>43340</v>
      </c>
      <c r="B4609" cm="1">
        <f t="array" ref="B4609">INDEX(IndiciMSCI!A:Y,ROW(),Sheet1!$O$2)</f>
        <v>198.86600000000001</v>
      </c>
      <c r="C4609">
        <f t="shared" ca="1" si="502"/>
        <v>188.18100000000001</v>
      </c>
      <c r="D4609" t="b">
        <f t="shared" ca="1" si="503"/>
        <v>0</v>
      </c>
      <c r="E4609" s="13" cm="1">
        <f t="array" aca="1" ref="E4609" ca="1">IF(ISBLANK(INDIRECT(ADDRESS(ROW(B4609)+$N$5,COLUMN(B4609)))),"",(INDIRECT(ADDRESS(ROW(B4609)+$N$5,COLUMN(B4609)))/B4609-1))</f>
        <v>-1.3003731155652565E-2</v>
      </c>
      <c r="F4609" s="5">
        <f t="shared" ca="1" si="507"/>
        <v>43402</v>
      </c>
      <c r="G4609" s="11">
        <f t="shared" ca="1" si="504"/>
        <v>187.72499999999999</v>
      </c>
      <c r="H4609" s="17" cm="1">
        <f t="array" aca="1" ref="H4609" ca="1">IF(F4609="MAI","NESSUNO",INDIRECT(ADDRESS(ROW()+$N$5,2)))</f>
        <v>196.28</v>
      </c>
      <c r="I4609" s="11">
        <f t="shared" ca="1" si="505"/>
        <v>0.63208650995898097</v>
      </c>
      <c r="J4609" s="13">
        <f t="shared" ca="1" si="501"/>
        <v>4.8939067838375219E-2</v>
      </c>
      <c r="K4609" s="13" t="b">
        <f t="shared" ca="1" si="506"/>
        <v>1</v>
      </c>
    </row>
    <row r="4610" spans="1:11" x14ac:dyDescent="0.2">
      <c r="A4610" s="5">
        <f>IndiciMSCI!A4610</f>
        <v>43341</v>
      </c>
      <c r="B4610" cm="1">
        <f t="array" ref="B4610">INDEX(IndiciMSCI!A:Y,ROW(),Sheet1!$O$2)</f>
        <v>199.15600000000001</v>
      </c>
      <c r="C4610">
        <f t="shared" ca="1" si="502"/>
        <v>188.18100000000001</v>
      </c>
      <c r="D4610" t="b">
        <f t="shared" ca="1" si="503"/>
        <v>0</v>
      </c>
      <c r="E4610" s="13" cm="1">
        <f t="array" aca="1" ref="E4610" ca="1">IF(ISBLANK(INDIRECT(ADDRESS(ROW(B4610)+$N$5,COLUMN(B4610)))),"",(INDIRECT(ADDRESS(ROW(B4610)+$N$5,COLUMN(B4610)))/B4610-1))</f>
        <v>-1.0835726766956655E-2</v>
      </c>
      <c r="F4610" s="5">
        <f t="shared" ca="1" si="507"/>
        <v>43402</v>
      </c>
      <c r="G4610" s="11">
        <f t="shared" ca="1" si="504"/>
        <v>187.72499999999999</v>
      </c>
      <c r="H4610" s="17" cm="1">
        <f t="array" aca="1" ref="H4610" ca="1">IF(F4610="MAI","NESSUNO",INDIRECT(ADDRESS(ROW()+$N$5,2)))</f>
        <v>196.99799999999999</v>
      </c>
      <c r="I4610" s="11">
        <f t="shared" ca="1" si="505"/>
        <v>0.6218746986749295</v>
      </c>
      <c r="J4610" s="13">
        <f t="shared" ref="J4610:J4673" ca="1" si="508">IF(E4610="","",IF(F4610="MAI",I4610/B4610,(H4610-G4610+I4610)/G4610))</f>
        <v>5.2709413763083905E-2</v>
      </c>
      <c r="K4610" s="13" t="b">
        <f t="shared" ca="1" si="506"/>
        <v>1</v>
      </c>
    </row>
    <row r="4611" spans="1:11" x14ac:dyDescent="0.2">
      <c r="A4611" s="5">
        <f>IndiciMSCI!A4611</f>
        <v>43342</v>
      </c>
      <c r="B4611" cm="1">
        <f t="array" ref="B4611">INDEX(IndiciMSCI!A:Y,ROW(),Sheet1!$O$2)</f>
        <v>200.04599999999999</v>
      </c>
      <c r="C4611">
        <f t="shared" ref="C4611:C4674" ca="1" si="509">MAX(INDIRECT("B"&amp;ROW()&amp;":B"&amp;MAX(2,ROW()-$N$3)))*(1-$N$4)</f>
        <v>188.18100000000001</v>
      </c>
      <c r="D4611" t="b">
        <f t="shared" ref="D4611:D4674" ca="1" si="510">B4611&lt;C4611</f>
        <v>0</v>
      </c>
      <c r="E4611" s="13" cm="1">
        <f t="array" aca="1" ref="E4611" ca="1">IF(ISBLANK(INDIRECT(ADDRESS(ROW(B4611)+$N$5,COLUMN(B4611)))),"",(INDIRECT(ADDRESS(ROW(B4611)+$N$5,COLUMN(B4611)))/B4611-1))</f>
        <v>-1.9310558571528524E-2</v>
      </c>
      <c r="F4611" s="5">
        <f t="shared" ca="1" si="507"/>
        <v>43402</v>
      </c>
      <c r="G4611" s="11">
        <f t="shared" ref="G4611:G4674" ca="1" si="511">IF(F4611="MAI","NESSUNO",INDEX(B:B,MATCH(F4611,A:A,0)))</f>
        <v>187.72499999999999</v>
      </c>
      <c r="H4611" s="17" cm="1">
        <f t="array" aca="1" ref="H4611" ca="1">IF(F4611="MAI","NESSUNO",INDIRECT(ADDRESS(ROW()+$N$5,2)))</f>
        <v>196.18299999999999</v>
      </c>
      <c r="I4611" s="11">
        <f t="shared" ref="I4611:I4674" ca="1" si="512">IF(F4611="MAI",B4611*(1+$N$6)^($N$5*(7/5)/365.25)-B4611, G4611*(1+$N$6)^((F4611-A4611)/365.25)-G4611)</f>
        <v>0.61166344102596781</v>
      </c>
      <c r="J4611" s="13">
        <f t="shared" ca="1" si="508"/>
        <v>4.8313562077645311E-2</v>
      </c>
      <c r="K4611" s="13" t="b">
        <f t="shared" ref="K4611:K4674" ca="1" si="513">IF(E4611="","",J4611&gt;E4611)</f>
        <v>1</v>
      </c>
    </row>
    <row r="4612" spans="1:11" x14ac:dyDescent="0.2">
      <c r="A4612" s="5">
        <f>IndiciMSCI!A4612</f>
        <v>43343</v>
      </c>
      <c r="B4612" cm="1">
        <f t="array" ref="B4612">INDEX(IndiciMSCI!A:Y,ROW(),Sheet1!$O$2)</f>
        <v>200.86500000000001</v>
      </c>
      <c r="C4612">
        <f t="shared" ca="1" si="509"/>
        <v>188.18100000000001</v>
      </c>
      <c r="D4612" t="b">
        <f t="shared" ca="1" si="510"/>
        <v>0</v>
      </c>
      <c r="E4612" s="13" cm="1">
        <f t="array" aca="1" ref="E4612" ca="1">IF(ISBLANK(INDIRECT(ADDRESS(ROW(B4612)+$N$5,COLUMN(B4612)))),"",(INDIRECT(ADDRESS(ROW(B4612)+$N$5,COLUMN(B4612)))/B4612-1))</f>
        <v>-2.7829636820749792E-3</v>
      </c>
      <c r="F4612" s="5">
        <f t="shared" ca="1" si="507"/>
        <v>43402</v>
      </c>
      <c r="G4612" s="11">
        <f t="shared" ca="1" si="511"/>
        <v>187.72499999999999</v>
      </c>
      <c r="H4612" s="17" cm="1">
        <f t="array" aca="1" ref="H4612" ca="1">IF(F4612="MAI","NESSUNO",INDIRECT(ADDRESS(ROW()+$N$5,2)))</f>
        <v>200.30600000000001</v>
      </c>
      <c r="I4612" s="11">
        <f t="shared" ca="1" si="512"/>
        <v>0.60145273698208257</v>
      </c>
      <c r="J4612" s="13">
        <f t="shared" ca="1" si="508"/>
        <v>7.0222148019614336E-2</v>
      </c>
      <c r="K4612" s="13" t="b">
        <f t="shared" ca="1" si="513"/>
        <v>1</v>
      </c>
    </row>
    <row r="4613" spans="1:11" x14ac:dyDescent="0.2">
      <c r="A4613" s="5">
        <f>IndiciMSCI!A4613</f>
        <v>43346</v>
      </c>
      <c r="B4613" cm="1">
        <f t="array" ref="B4613">INDEX(IndiciMSCI!A:Y,ROW(),Sheet1!$O$2)</f>
        <v>199.16499999999999</v>
      </c>
      <c r="C4613">
        <f t="shared" ca="1" si="509"/>
        <v>188.18100000000001</v>
      </c>
      <c r="D4613" t="b">
        <f t="shared" ca="1" si="510"/>
        <v>0</v>
      </c>
      <c r="E4613" s="13" cm="1">
        <f t="array" aca="1" ref="E4613" ca="1">IF(ISBLANK(INDIRECT(ADDRESS(ROW(B4613)+$N$5,COLUMN(B4613)))),"",(INDIRECT(ADDRESS(ROW(B4613)+$N$5,COLUMN(B4613)))/B4613-1))</f>
        <v>5.5582055079959058E-3</v>
      </c>
      <c r="F4613" s="5">
        <f t="shared" ca="1" si="507"/>
        <v>43402</v>
      </c>
      <c r="G4613" s="11">
        <f t="shared" ca="1" si="511"/>
        <v>187.72499999999999</v>
      </c>
      <c r="H4613" s="17" cm="1">
        <f t="array" aca="1" ref="H4613" ca="1">IF(F4613="MAI","NESSUNO",INDIRECT(ADDRESS(ROW()+$N$5,2)))</f>
        <v>200.27199999999999</v>
      </c>
      <c r="I4613" s="11">
        <f t="shared" ca="1" si="512"/>
        <v>0.57082394618063859</v>
      </c>
      <c r="J4613" s="13">
        <f t="shared" ca="1" si="508"/>
        <v>6.987787426384677E-2</v>
      </c>
      <c r="K4613" s="13" t="b">
        <f t="shared" ca="1" si="513"/>
        <v>1</v>
      </c>
    </row>
    <row r="4614" spans="1:11" x14ac:dyDescent="0.2">
      <c r="A4614" s="5">
        <f>IndiciMSCI!A4614</f>
        <v>43347</v>
      </c>
      <c r="B4614" cm="1">
        <f t="array" ref="B4614">INDEX(IndiciMSCI!A:Y,ROW(),Sheet1!$O$2)</f>
        <v>199.56800000000001</v>
      </c>
      <c r="C4614">
        <f t="shared" ca="1" si="509"/>
        <v>188.18100000000001</v>
      </c>
      <c r="D4614" t="b">
        <f t="shared" ca="1" si="510"/>
        <v>0</v>
      </c>
      <c r="E4614" s="13" cm="1">
        <f t="array" aca="1" ref="E4614" ca="1">IF(ISBLANK(INDIRECT(ADDRESS(ROW(B4614)+$N$5,COLUMN(B4614)))),"",(INDIRECT(ADDRESS(ROW(B4614)+$N$5,COLUMN(B4614)))/B4614-1))</f>
        <v>1.0592880622143808E-2</v>
      </c>
      <c r="F4614" s="5">
        <f t="shared" ca="1" si="507"/>
        <v>43402</v>
      </c>
      <c r="G4614" s="11">
        <f t="shared" ca="1" si="511"/>
        <v>187.72499999999999</v>
      </c>
      <c r="H4614" s="17" cm="1">
        <f t="array" aca="1" ref="H4614" ca="1">IF(F4614="MAI","NESSUNO",INDIRECT(ADDRESS(ROW()+$N$5,2)))</f>
        <v>201.68199999999999</v>
      </c>
      <c r="I4614" s="11">
        <f t="shared" ca="1" si="512"/>
        <v>0.56061545625686904</v>
      </c>
      <c r="J4614" s="13">
        <f t="shared" ca="1" si="508"/>
        <v>7.7334481056102619E-2</v>
      </c>
      <c r="K4614" s="13" t="b">
        <f t="shared" ca="1" si="513"/>
        <v>1</v>
      </c>
    </row>
    <row r="4615" spans="1:11" x14ac:dyDescent="0.2">
      <c r="A4615" s="5">
        <f>IndiciMSCI!A4615</f>
        <v>43348</v>
      </c>
      <c r="B4615" cm="1">
        <f t="array" ref="B4615">INDEX(IndiciMSCI!A:Y,ROW(),Sheet1!$O$2)</f>
        <v>196.31800000000001</v>
      </c>
      <c r="C4615">
        <f t="shared" ca="1" si="509"/>
        <v>188.18100000000001</v>
      </c>
      <c r="D4615" t="b">
        <f t="shared" ca="1" si="510"/>
        <v>0</v>
      </c>
      <c r="E4615" s="13" cm="1">
        <f t="array" aca="1" ref="E4615" ca="1">IF(ISBLANK(INDIRECT(ADDRESS(ROW(B4615)+$N$5,COLUMN(B4615)))),"",(INDIRECT(ADDRESS(ROW(B4615)+$N$5,COLUMN(B4615)))/B4615-1))</f>
        <v>1.6641367577094224E-2</v>
      </c>
      <c r="F4615" s="5">
        <f t="shared" ca="1" si="507"/>
        <v>43402</v>
      </c>
      <c r="G4615" s="11">
        <f t="shared" ca="1" si="511"/>
        <v>187.72499999999999</v>
      </c>
      <c r="H4615" s="17" cm="1">
        <f t="array" aca="1" ref="H4615" ca="1">IF(F4615="MAI","NESSUNO",INDIRECT(ADDRESS(ROW()+$N$5,2)))</f>
        <v>199.58500000000001</v>
      </c>
      <c r="I4615" s="11">
        <f t="shared" ca="1" si="512"/>
        <v>0.55040751978810931</v>
      </c>
      <c r="J4615" s="13">
        <f t="shared" ca="1" si="508"/>
        <v>6.6109508695102528E-2</v>
      </c>
      <c r="K4615" s="13" t="b">
        <f t="shared" ca="1" si="513"/>
        <v>1</v>
      </c>
    </row>
    <row r="4616" spans="1:11" x14ac:dyDescent="0.2">
      <c r="A4616" s="5">
        <f>IndiciMSCI!A4616</f>
        <v>43349</v>
      </c>
      <c r="B4616" cm="1">
        <f t="array" ref="B4616">INDEX(IndiciMSCI!A:Y,ROW(),Sheet1!$O$2)</f>
        <v>196.04400000000001</v>
      </c>
      <c r="C4616">
        <f t="shared" ca="1" si="509"/>
        <v>188.18100000000001</v>
      </c>
      <c r="D4616" t="b">
        <f t="shared" ca="1" si="510"/>
        <v>0</v>
      </c>
      <c r="E4616" s="13" cm="1">
        <f t="array" aca="1" ref="E4616" ca="1">IF(ISBLANK(INDIRECT(ADDRESS(ROW(B4616)+$N$5,COLUMN(B4616)))),"",(INDIRECT(ADDRESS(ROW(B4616)+$N$5,COLUMN(B4616)))/B4616-1))</f>
        <v>2.6902124012976758E-2</v>
      </c>
      <c r="F4616" s="5">
        <f t="shared" ca="1" si="507"/>
        <v>43402</v>
      </c>
      <c r="G4616" s="11">
        <f t="shared" ca="1" si="511"/>
        <v>187.72499999999999</v>
      </c>
      <c r="H4616" s="17" cm="1">
        <f t="array" aca="1" ref="H4616" ca="1">IF(F4616="MAI","NESSUNO",INDIRECT(ADDRESS(ROW()+$N$5,2)))</f>
        <v>201.31800000000001</v>
      </c>
      <c r="I4616" s="11">
        <f t="shared" ca="1" si="512"/>
        <v>0.54020013674431766</v>
      </c>
      <c r="J4616" s="13">
        <f t="shared" ca="1" si="508"/>
        <v>7.5286723327976215E-2</v>
      </c>
      <c r="K4616" s="13" t="b">
        <f t="shared" ca="1" si="513"/>
        <v>1</v>
      </c>
    </row>
    <row r="4617" spans="1:11" x14ac:dyDescent="0.2">
      <c r="A4617" s="5">
        <f>IndiciMSCI!A4617</f>
        <v>43350</v>
      </c>
      <c r="B4617" cm="1">
        <f t="array" ref="B4617">INDEX(IndiciMSCI!A:Y,ROW(),Sheet1!$O$2)</f>
        <v>195.547</v>
      </c>
      <c r="C4617">
        <f t="shared" ca="1" si="509"/>
        <v>188.18100000000001</v>
      </c>
      <c r="D4617" t="b">
        <f t="shared" ca="1" si="510"/>
        <v>0</v>
      </c>
      <c r="E4617" s="13" cm="1">
        <f t="array" aca="1" ref="E4617" ca="1">IF(ISBLANK(INDIRECT(ADDRESS(ROW(B4617)+$N$5,COLUMN(B4617)))),"",(INDIRECT(ADDRESS(ROW(B4617)+$N$5,COLUMN(B4617)))/B4617-1))</f>
        <v>3.4799817946580713E-2</v>
      </c>
      <c r="F4617" s="5">
        <f t="shared" ca="1" si="507"/>
        <v>43402</v>
      </c>
      <c r="G4617" s="11">
        <f t="shared" ca="1" si="511"/>
        <v>187.72499999999999</v>
      </c>
      <c r="H4617" s="17" cm="1">
        <f t="array" aca="1" ref="H4617" ca="1">IF(F4617="MAI","NESSUNO",INDIRECT(ADDRESS(ROW()+$N$5,2)))</f>
        <v>202.352</v>
      </c>
      <c r="I4617" s="11">
        <f t="shared" ca="1" si="512"/>
        <v>0.52999330709556602</v>
      </c>
      <c r="J4617" s="13">
        <f t="shared" ca="1" si="508"/>
        <v>8.0740409146866837E-2</v>
      </c>
      <c r="K4617" s="13" t="b">
        <f t="shared" ca="1" si="513"/>
        <v>1</v>
      </c>
    </row>
    <row r="4618" spans="1:11" x14ac:dyDescent="0.2">
      <c r="A4618" s="5">
        <f>IndiciMSCI!A4618</f>
        <v>43353</v>
      </c>
      <c r="B4618" cm="1">
        <f t="array" ref="B4618">INDEX(IndiciMSCI!A:Y,ROW(),Sheet1!$O$2)</f>
        <v>195.56700000000001</v>
      </c>
      <c r="C4618">
        <f t="shared" ca="1" si="509"/>
        <v>188.18100000000001</v>
      </c>
      <c r="D4618" t="b">
        <f t="shared" ca="1" si="510"/>
        <v>0</v>
      </c>
      <c r="E4618" s="13" cm="1">
        <f t="array" aca="1" ref="E4618" ca="1">IF(ISBLANK(INDIRECT(ADDRESS(ROW(B4618)+$N$5,COLUMN(B4618)))),"",(INDIRECT(ADDRESS(ROW(B4618)+$N$5,COLUMN(B4618)))/B4618-1))</f>
        <v>3.9060782238311997E-2</v>
      </c>
      <c r="F4618" s="5">
        <f t="shared" ca="1" si="507"/>
        <v>43402</v>
      </c>
      <c r="G4618" s="11">
        <f t="shared" ca="1" si="511"/>
        <v>187.72499999999999</v>
      </c>
      <c r="H4618" s="17" cm="1">
        <f t="array" aca="1" ref="H4618" ca="1">IF(F4618="MAI","NESSUNO",INDIRECT(ADDRESS(ROW()+$N$5,2)))</f>
        <v>203.20599999999999</v>
      </c>
      <c r="I4618" s="11">
        <f t="shared" ca="1" si="512"/>
        <v>0.499376138219219</v>
      </c>
      <c r="J4618" s="13">
        <f t="shared" ca="1" si="508"/>
        <v>8.5126520912074649E-2</v>
      </c>
      <c r="K4618" s="13" t="b">
        <f t="shared" ca="1" si="513"/>
        <v>1</v>
      </c>
    </row>
    <row r="4619" spans="1:11" x14ac:dyDescent="0.2">
      <c r="A4619" s="5">
        <f>IndiciMSCI!A4619</f>
        <v>43354</v>
      </c>
      <c r="B4619" cm="1">
        <f t="array" ref="B4619">INDEX(IndiciMSCI!A:Y,ROW(),Sheet1!$O$2)</f>
        <v>196.79400000000001</v>
      </c>
      <c r="C4619">
        <f t="shared" ca="1" si="509"/>
        <v>188.18100000000001</v>
      </c>
      <c r="D4619" t="b">
        <f t="shared" ca="1" si="510"/>
        <v>0</v>
      </c>
      <c r="E4619" s="13" cm="1">
        <f t="array" aca="1" ref="E4619" ca="1">IF(ISBLANK(INDIRECT(ADDRESS(ROW(B4619)+$N$5,COLUMN(B4619)))),"",(INDIRECT(ADDRESS(ROW(B4619)+$N$5,COLUMN(B4619)))/B4619-1))</f>
        <v>3.7536713517688503E-2</v>
      </c>
      <c r="F4619" s="5">
        <f t="shared" ca="1" si="507"/>
        <v>43402</v>
      </c>
      <c r="G4619" s="11">
        <f t="shared" ca="1" si="511"/>
        <v>187.72499999999999</v>
      </c>
      <c r="H4619" s="17" cm="1">
        <f t="array" aca="1" ref="H4619" ca="1">IF(F4619="MAI","NESSUNO",INDIRECT(ADDRESS(ROW()+$N$5,2)))</f>
        <v>204.18100000000001</v>
      </c>
      <c r="I4619" s="11">
        <f t="shared" ca="1" si="512"/>
        <v>0.48917152185043733</v>
      </c>
      <c r="J4619" s="13">
        <f t="shared" ca="1" si="508"/>
        <v>9.0265929001733677E-2</v>
      </c>
      <c r="K4619" s="13" t="b">
        <f t="shared" ca="1" si="513"/>
        <v>1</v>
      </c>
    </row>
    <row r="4620" spans="1:11" x14ac:dyDescent="0.2">
      <c r="A4620" s="5">
        <f>IndiciMSCI!A4620</f>
        <v>43355</v>
      </c>
      <c r="B4620" cm="1">
        <f t="array" ref="B4620">INDEX(IndiciMSCI!A:Y,ROW(),Sheet1!$O$2)</f>
        <v>195.78</v>
      </c>
      <c r="C4620">
        <f t="shared" ca="1" si="509"/>
        <v>188.18100000000001</v>
      </c>
      <c r="D4620" t="b">
        <f t="shared" ca="1" si="510"/>
        <v>0</v>
      </c>
      <c r="E4620" s="13" cm="1">
        <f t="array" aca="1" ref="E4620" ca="1">IF(ISBLANK(INDIRECT(ADDRESS(ROW(B4620)+$N$5,COLUMN(B4620)))),"",(INDIRECT(ADDRESS(ROW(B4620)+$N$5,COLUMN(B4620)))/B4620-1))</f>
        <v>5.9480028603534629E-2</v>
      </c>
      <c r="F4620" s="5">
        <f t="shared" ca="1" si="507"/>
        <v>43402</v>
      </c>
      <c r="G4620" s="11">
        <f t="shared" ca="1" si="511"/>
        <v>187.72499999999999</v>
      </c>
      <c r="H4620" s="17" cm="1">
        <f t="array" aca="1" ref="H4620" ca="1">IF(F4620="MAI","NESSUNO",INDIRECT(ADDRESS(ROW()+$N$5,2)))</f>
        <v>207.42500000000001</v>
      </c>
      <c r="I4620" s="11">
        <f t="shared" ca="1" si="512"/>
        <v>0.47896745872665747</v>
      </c>
      <c r="J4620" s="13">
        <f t="shared" ca="1" si="508"/>
        <v>0.10749216917686337</v>
      </c>
      <c r="K4620" s="13" t="b">
        <f t="shared" ca="1" si="513"/>
        <v>1</v>
      </c>
    </row>
    <row r="4621" spans="1:11" x14ac:dyDescent="0.2">
      <c r="A4621" s="5">
        <f>IndiciMSCI!A4621</f>
        <v>43356</v>
      </c>
      <c r="B4621" cm="1">
        <f t="array" ref="B4621">INDEX(IndiciMSCI!A:Y,ROW(),Sheet1!$O$2)</f>
        <v>196.05600000000001</v>
      </c>
      <c r="C4621">
        <f t="shared" ca="1" si="509"/>
        <v>188.18100000000001</v>
      </c>
      <c r="D4621" t="b">
        <f t="shared" ca="1" si="510"/>
        <v>0</v>
      </c>
      <c r="E4621" s="13" cm="1">
        <f t="array" aca="1" ref="E4621" ca="1">IF(ISBLANK(INDIRECT(ADDRESS(ROW(B4621)+$N$5,COLUMN(B4621)))),"",(INDIRECT(ADDRESS(ROW(B4621)+$N$5,COLUMN(B4621)))/B4621-1))</f>
        <v>6.1186599747010906E-2</v>
      </c>
      <c r="F4621" s="5">
        <f t="shared" ca="1" si="507"/>
        <v>43402</v>
      </c>
      <c r="G4621" s="11">
        <f t="shared" ca="1" si="511"/>
        <v>187.72499999999999</v>
      </c>
      <c r="H4621" s="17" cm="1">
        <f t="array" aca="1" ref="H4621" ca="1">IF(F4621="MAI","NESSUNO",INDIRECT(ADDRESS(ROW()+$N$5,2)))</f>
        <v>208.05199999999999</v>
      </c>
      <c r="I4621" s="11">
        <f t="shared" ca="1" si="512"/>
        <v>0.46876394881783767</v>
      </c>
      <c r="J4621" s="13">
        <f t="shared" ca="1" si="508"/>
        <v>0.11077780769113243</v>
      </c>
      <c r="K4621" s="13" t="b">
        <f t="shared" ca="1" si="513"/>
        <v>1</v>
      </c>
    </row>
    <row r="4622" spans="1:11" x14ac:dyDescent="0.2">
      <c r="A4622" s="5">
        <f>IndiciMSCI!A4622</f>
        <v>43357</v>
      </c>
      <c r="B4622" cm="1">
        <f t="array" ref="B4622">INDEX(IndiciMSCI!A:Y,ROW(),Sheet1!$O$2)</f>
        <v>197.90899999999999</v>
      </c>
      <c r="C4622">
        <f t="shared" ca="1" si="509"/>
        <v>188.18100000000001</v>
      </c>
      <c r="D4622" t="b">
        <f t="shared" ca="1" si="510"/>
        <v>0</v>
      </c>
      <c r="E4622" s="13" cm="1">
        <f t="array" aca="1" ref="E4622" ca="1">IF(ISBLANK(INDIRECT(ADDRESS(ROW(B4622)+$N$5,COLUMN(B4622)))),"",(INDIRECT(ADDRESS(ROW(B4622)+$N$5,COLUMN(B4622)))/B4622-1))</f>
        <v>5.4418950123541698E-2</v>
      </c>
      <c r="F4622" s="5">
        <f t="shared" ca="1" si="507"/>
        <v>43402</v>
      </c>
      <c r="G4622" s="11">
        <f t="shared" ca="1" si="511"/>
        <v>187.72499999999999</v>
      </c>
      <c r="H4622" s="17" cm="1">
        <f t="array" aca="1" ref="H4622" ca="1">IF(F4622="MAI","NESSUNO",INDIRECT(ADDRESS(ROW()+$N$5,2)))</f>
        <v>208.679</v>
      </c>
      <c r="I4622" s="11">
        <f t="shared" ca="1" si="512"/>
        <v>0.45856099209410672</v>
      </c>
      <c r="J4622" s="13">
        <f t="shared" ca="1" si="508"/>
        <v>0.114063449152186</v>
      </c>
      <c r="K4622" s="13" t="b">
        <f t="shared" ca="1" si="513"/>
        <v>1</v>
      </c>
    </row>
    <row r="4623" spans="1:11" x14ac:dyDescent="0.2">
      <c r="A4623" s="5">
        <f>IndiciMSCI!A4623</f>
        <v>43360</v>
      </c>
      <c r="B4623" cm="1">
        <f t="array" ref="B4623">INDEX(IndiciMSCI!A:Y,ROW(),Sheet1!$O$2)</f>
        <v>197.78399999999999</v>
      </c>
      <c r="C4623">
        <f t="shared" ca="1" si="509"/>
        <v>188.18100000000001</v>
      </c>
      <c r="D4623" t="b">
        <f t="shared" ca="1" si="510"/>
        <v>0</v>
      </c>
      <c r="E4623" s="13" cm="1">
        <f t="array" aca="1" ref="E4623" ca="1">IF(ISBLANK(INDIRECT(ADDRESS(ROW(B4623)+$N$5,COLUMN(B4623)))),"",(INDIRECT(ADDRESS(ROW(B4623)+$N$5,COLUMN(B4623)))/B4623-1))</f>
        <v>6.3877765643328255E-2</v>
      </c>
      <c r="F4623" s="5">
        <f t="shared" ca="1" si="507"/>
        <v>43402</v>
      </c>
      <c r="G4623" s="11">
        <f t="shared" ca="1" si="511"/>
        <v>187.72499999999999</v>
      </c>
      <c r="H4623" s="17" cm="1">
        <f t="array" aca="1" ref="H4623" ca="1">IF(F4623="MAI","NESSUNO",INDIRECT(ADDRESS(ROW()+$N$5,2)))</f>
        <v>210.41800000000001</v>
      </c>
      <c r="I4623" s="11">
        <f t="shared" ca="1" si="512"/>
        <v>0.42795544073297265</v>
      </c>
      <c r="J4623" s="13">
        <f t="shared" ca="1" si="508"/>
        <v>0.12316396559186568</v>
      </c>
      <c r="K4623" s="13" t="b">
        <f t="shared" ca="1" si="513"/>
        <v>1</v>
      </c>
    </row>
    <row r="4624" spans="1:11" x14ac:dyDescent="0.2">
      <c r="A4624" s="5">
        <f>IndiciMSCI!A4624</f>
        <v>43361</v>
      </c>
      <c r="B4624" cm="1">
        <f t="array" ref="B4624">INDEX(IndiciMSCI!A:Y,ROW(),Sheet1!$O$2)</f>
        <v>200.386</v>
      </c>
      <c r="C4624">
        <f t="shared" ca="1" si="509"/>
        <v>188.18100000000001</v>
      </c>
      <c r="D4624" t="b">
        <f t="shared" ca="1" si="510"/>
        <v>0</v>
      </c>
      <c r="E4624" s="13" cm="1">
        <f t="array" aca="1" ref="E4624" ca="1">IF(ISBLANK(INDIRECT(ADDRESS(ROW(B4624)+$N$5,COLUMN(B4624)))),"",(INDIRECT(ADDRESS(ROW(B4624)+$N$5,COLUMN(B4624)))/B4624-1))</f>
        <v>4.5771660694858829E-2</v>
      </c>
      <c r="F4624" s="5">
        <f t="shared" ca="1" si="507"/>
        <v>43402</v>
      </c>
      <c r="G4624" s="11">
        <f t="shared" ca="1" si="511"/>
        <v>187.72499999999999</v>
      </c>
      <c r="H4624" s="17" cm="1">
        <f t="array" aca="1" ref="H4624" ca="1">IF(F4624="MAI","NESSUNO",INDIRECT(ADDRESS(ROW()+$N$5,2)))</f>
        <v>209.55799999999999</v>
      </c>
      <c r="I4624" s="11">
        <f t="shared" ca="1" si="512"/>
        <v>0.41775469644935015</v>
      </c>
      <c r="J4624" s="13">
        <f t="shared" ca="1" si="508"/>
        <v>0.11852845756531814</v>
      </c>
      <c r="K4624" s="13" t="b">
        <f t="shared" ca="1" si="513"/>
        <v>1</v>
      </c>
    </row>
    <row r="4625" spans="1:11" x14ac:dyDescent="0.2">
      <c r="A4625" s="5">
        <f>IndiciMSCI!A4625</f>
        <v>43362</v>
      </c>
      <c r="B4625" cm="1">
        <f t="array" ref="B4625">INDEX(IndiciMSCI!A:Y,ROW(),Sheet1!$O$2)</f>
        <v>203.857</v>
      </c>
      <c r="C4625">
        <f t="shared" ca="1" si="509"/>
        <v>188.18100000000001</v>
      </c>
      <c r="D4625" t="b">
        <f t="shared" ca="1" si="510"/>
        <v>0</v>
      </c>
      <c r="E4625" s="13" cm="1">
        <f t="array" aca="1" ref="E4625" ca="1">IF(ISBLANK(INDIRECT(ADDRESS(ROW(B4625)+$N$5,COLUMN(B4625)))),"",(INDIRECT(ADDRESS(ROW(B4625)+$N$5,COLUMN(B4625)))/B4625-1))</f>
        <v>2.2123351172635752E-2</v>
      </c>
      <c r="F4625" s="5">
        <f t="shared" ca="1" si="507"/>
        <v>43402</v>
      </c>
      <c r="G4625" s="11">
        <f t="shared" ca="1" si="511"/>
        <v>187.72499999999999</v>
      </c>
      <c r="H4625" s="17" cm="1">
        <f t="array" aca="1" ref="H4625" ca="1">IF(F4625="MAI","NESSUNO",INDIRECT(ADDRESS(ROW()+$N$5,2)))</f>
        <v>208.36699999999999</v>
      </c>
      <c r="I4625" s="11">
        <f t="shared" ca="1" si="512"/>
        <v>0.40755450520083514</v>
      </c>
      <c r="J4625" s="13">
        <f t="shared" ca="1" si="508"/>
        <v>0.11212973501238957</v>
      </c>
      <c r="K4625" s="13" t="b">
        <f t="shared" ca="1" si="513"/>
        <v>1</v>
      </c>
    </row>
    <row r="4626" spans="1:11" x14ac:dyDescent="0.2">
      <c r="A4626" s="5">
        <f>IndiciMSCI!A4626</f>
        <v>43363</v>
      </c>
      <c r="B4626" cm="1">
        <f t="array" ref="B4626">INDEX(IndiciMSCI!A:Y,ROW(),Sheet1!$O$2)</f>
        <v>202.46199999999999</v>
      </c>
      <c r="C4626">
        <f t="shared" ca="1" si="509"/>
        <v>188.18100000000001</v>
      </c>
      <c r="D4626" t="b">
        <f t="shared" ca="1" si="510"/>
        <v>0</v>
      </c>
      <c r="E4626" s="13" cm="1">
        <f t="array" aca="1" ref="E4626" ca="1">IF(ISBLANK(INDIRECT(ADDRESS(ROW(B4626)+$N$5,COLUMN(B4626)))),"",(INDIRECT(ADDRESS(ROW(B4626)+$N$5,COLUMN(B4626)))/B4626-1))</f>
        <v>3.5596803350752326E-2</v>
      </c>
      <c r="F4626" s="5">
        <f t="shared" ca="1" si="507"/>
        <v>43402</v>
      </c>
      <c r="G4626" s="11">
        <f t="shared" ca="1" si="511"/>
        <v>187.72499999999999</v>
      </c>
      <c r="H4626" s="17" cm="1">
        <f t="array" aca="1" ref="H4626" ca="1">IF(F4626="MAI","NESSUNO",INDIRECT(ADDRESS(ROW()+$N$5,2)))</f>
        <v>209.66900000000001</v>
      </c>
      <c r="I4626" s="11">
        <f t="shared" ca="1" si="512"/>
        <v>0.39735486695741429</v>
      </c>
      <c r="J4626" s="13">
        <f t="shared" ca="1" si="508"/>
        <v>0.11901107932857867</v>
      </c>
      <c r="K4626" s="13" t="b">
        <f t="shared" ca="1" si="513"/>
        <v>1</v>
      </c>
    </row>
    <row r="4627" spans="1:11" x14ac:dyDescent="0.2">
      <c r="A4627" s="5">
        <f>IndiciMSCI!A4627</f>
        <v>43364</v>
      </c>
      <c r="B4627" cm="1">
        <f t="array" ref="B4627">INDEX(IndiciMSCI!A:Y,ROW(),Sheet1!$O$2)</f>
        <v>203.857</v>
      </c>
      <c r="C4627">
        <f t="shared" ca="1" si="509"/>
        <v>188.18100000000001</v>
      </c>
      <c r="D4627" t="b">
        <f t="shared" ca="1" si="510"/>
        <v>0</v>
      </c>
      <c r="E4627" s="13" cm="1">
        <f t="array" aca="1" ref="E4627" ca="1">IF(ISBLANK(INDIRECT(ADDRESS(ROW(B4627)+$N$5,COLUMN(B4627)))),"",(INDIRECT(ADDRESS(ROW(B4627)+$N$5,COLUMN(B4627)))/B4627-1))</f>
        <v>3.462230877526884E-2</v>
      </c>
      <c r="F4627" s="5">
        <f t="shared" ca="1" si="507"/>
        <v>43402</v>
      </c>
      <c r="G4627" s="11">
        <f t="shared" ca="1" si="511"/>
        <v>187.72499999999999</v>
      </c>
      <c r="H4627" s="17" cm="1">
        <f t="array" aca="1" ref="H4627" ca="1">IF(F4627="MAI","NESSUNO",INDIRECT(ADDRESS(ROW()+$N$5,2)))</f>
        <v>210.91499999999999</v>
      </c>
      <c r="I4627" s="11">
        <f t="shared" ca="1" si="512"/>
        <v>0.38715578168907427</v>
      </c>
      <c r="J4627" s="13">
        <f t="shared" ca="1" si="508"/>
        <v>0.12559411789420202</v>
      </c>
      <c r="K4627" s="13" t="b">
        <f t="shared" ca="1" si="513"/>
        <v>1</v>
      </c>
    </row>
    <row r="4628" spans="1:11" x14ac:dyDescent="0.2">
      <c r="A4628" s="5">
        <f>IndiciMSCI!A4628</f>
        <v>43367</v>
      </c>
      <c r="B4628" cm="1">
        <f t="array" ref="B4628">INDEX(IndiciMSCI!A:Y,ROW(),Sheet1!$O$2)</f>
        <v>203.35599999999999</v>
      </c>
      <c r="C4628">
        <f t="shared" ca="1" si="509"/>
        <v>188.18100000000001</v>
      </c>
      <c r="D4628" t="b">
        <f t="shared" ca="1" si="510"/>
        <v>0</v>
      </c>
      <c r="E4628" s="13" cm="1">
        <f t="array" aca="1" ref="E4628" ca="1">IF(ISBLANK(INDIRECT(ADDRESS(ROW(B4628)+$N$5,COLUMN(B4628)))),"",(INDIRECT(ADDRESS(ROW(B4628)+$N$5,COLUMN(B4628)))/B4628-1))</f>
        <v>4.3809870375105753E-2</v>
      </c>
      <c r="F4628" s="5">
        <f t="shared" ca="1" si="507"/>
        <v>43402</v>
      </c>
      <c r="G4628" s="11">
        <f t="shared" ca="1" si="511"/>
        <v>187.72499999999999</v>
      </c>
      <c r="H4628" s="17" cm="1">
        <f t="array" aca="1" ref="H4628" ca="1">IF(F4628="MAI","NESSUNO",INDIRECT(ADDRESS(ROW()+$N$5,2)))</f>
        <v>212.26499999999999</v>
      </c>
      <c r="I4628" s="11">
        <f t="shared" ca="1" si="512"/>
        <v>0.35656184343497443</v>
      </c>
      <c r="J4628" s="13">
        <f t="shared" ca="1" si="508"/>
        <v>0.13262251614561177</v>
      </c>
      <c r="K4628" s="13" t="b">
        <f t="shared" ca="1" si="513"/>
        <v>1</v>
      </c>
    </row>
    <row r="4629" spans="1:11" x14ac:dyDescent="0.2">
      <c r="A4629" s="5">
        <f>IndiciMSCI!A4629</f>
        <v>43368</v>
      </c>
      <c r="B4629" cm="1">
        <f t="array" ref="B4629">INDEX(IndiciMSCI!A:Y,ROW(),Sheet1!$O$2)</f>
        <v>204.517</v>
      </c>
      <c r="C4629">
        <f t="shared" ca="1" si="509"/>
        <v>188.18100000000001</v>
      </c>
      <c r="D4629" t="b">
        <f t="shared" ca="1" si="510"/>
        <v>0</v>
      </c>
      <c r="E4629" s="13" cm="1">
        <f t="array" aca="1" ref="E4629" ca="1">IF(ISBLANK(INDIRECT(ADDRESS(ROW(B4629)+$N$5,COLUMN(B4629)))),"",(INDIRECT(ADDRESS(ROW(B4629)+$N$5,COLUMN(B4629)))/B4629-1))</f>
        <v>4.0881687096916197E-2</v>
      </c>
      <c r="F4629" s="5">
        <f t="shared" ca="1" si="507"/>
        <v>43402</v>
      </c>
      <c r="G4629" s="11">
        <f t="shared" ca="1" si="511"/>
        <v>187.72499999999999</v>
      </c>
      <c r="H4629" s="17" cm="1">
        <f t="array" aca="1" ref="H4629" ca="1">IF(F4629="MAI","NESSUNO",INDIRECT(ADDRESS(ROW()+$N$5,2)))</f>
        <v>212.87799999999999</v>
      </c>
      <c r="I4629" s="11">
        <f t="shared" ca="1" si="512"/>
        <v>0.34636496976730768</v>
      </c>
      <c r="J4629" s="13">
        <f t="shared" ca="1" si="508"/>
        <v>0.13583361283668824</v>
      </c>
      <c r="K4629" s="13" t="b">
        <f t="shared" ca="1" si="513"/>
        <v>1</v>
      </c>
    </row>
    <row r="4630" spans="1:11" x14ac:dyDescent="0.2">
      <c r="A4630" s="5">
        <f>IndiciMSCI!A4630</f>
        <v>43369</v>
      </c>
      <c r="B4630" cm="1">
        <f t="array" ref="B4630">INDEX(IndiciMSCI!A:Y,ROW(),Sheet1!$O$2)</f>
        <v>206.09</v>
      </c>
      <c r="C4630">
        <f t="shared" ca="1" si="509"/>
        <v>188.18100000000001</v>
      </c>
      <c r="D4630" t="b">
        <f t="shared" ca="1" si="510"/>
        <v>0</v>
      </c>
      <c r="E4630" s="13" cm="1">
        <f t="array" aca="1" ref="E4630" ca="1">IF(ISBLANK(INDIRECT(ADDRESS(ROW(B4630)+$N$5,COLUMN(B4630)))),"",(INDIRECT(ADDRESS(ROW(B4630)+$N$5,COLUMN(B4630)))/B4630-1))</f>
        <v>3.1471687126983339E-2</v>
      </c>
      <c r="F4630" s="5">
        <f t="shared" ca="1" si="507"/>
        <v>43402</v>
      </c>
      <c r="G4630" s="11">
        <f t="shared" ca="1" si="511"/>
        <v>187.72499999999999</v>
      </c>
      <c r="H4630" s="17" cm="1">
        <f t="array" aca="1" ref="H4630" ca="1">IF(F4630="MAI","NESSUNO",INDIRECT(ADDRESS(ROW()+$N$5,2)))</f>
        <v>212.57599999999999</v>
      </c>
      <c r="I4630" s="11">
        <f t="shared" ca="1" si="512"/>
        <v>0.33616864892488252</v>
      </c>
      <c r="J4630" s="13">
        <f t="shared" ca="1" si="508"/>
        <v>0.13417056145385475</v>
      </c>
      <c r="K4630" s="13" t="b">
        <f t="shared" ca="1" si="513"/>
        <v>1</v>
      </c>
    </row>
    <row r="4631" spans="1:11" x14ac:dyDescent="0.2">
      <c r="A4631" s="5">
        <f>IndiciMSCI!A4631</f>
        <v>43370</v>
      </c>
      <c r="B4631" cm="1">
        <f t="array" ref="B4631">INDEX(IndiciMSCI!A:Y,ROW(),Sheet1!$O$2)</f>
        <v>204.65600000000001</v>
      </c>
      <c r="C4631">
        <f t="shared" ca="1" si="509"/>
        <v>188.18100000000001</v>
      </c>
      <c r="D4631" t="b">
        <f t="shared" ca="1" si="510"/>
        <v>0</v>
      </c>
      <c r="E4631" s="13" cm="1">
        <f t="array" aca="1" ref="E4631" ca="1">IF(ISBLANK(INDIRECT(ADDRESS(ROW(B4631)+$N$5,COLUMN(B4631)))),"",(INDIRECT(ADDRESS(ROW(B4631)+$N$5,COLUMN(B4631)))/B4631-1))</f>
        <v>4.2075482761316563E-2</v>
      </c>
      <c r="F4631" s="5">
        <f t="shared" ca="1" si="507"/>
        <v>43402</v>
      </c>
      <c r="G4631" s="11">
        <f t="shared" ca="1" si="511"/>
        <v>187.72499999999999</v>
      </c>
      <c r="H4631" s="17" cm="1">
        <f t="array" aca="1" ref="H4631" ca="1">IF(F4631="MAI","NESSUNO",INDIRECT(ADDRESS(ROW()+$N$5,2)))</f>
        <v>213.267</v>
      </c>
      <c r="I4631" s="11">
        <f t="shared" ca="1" si="512"/>
        <v>0.32597288087774245</v>
      </c>
      <c r="J4631" s="13">
        <f t="shared" ca="1" si="508"/>
        <v>0.13779716543282858</v>
      </c>
      <c r="K4631" s="13" t="b">
        <f t="shared" ca="1" si="513"/>
        <v>1</v>
      </c>
    </row>
    <row r="4632" spans="1:11" x14ac:dyDescent="0.2">
      <c r="A4632" s="5">
        <f>IndiciMSCI!A4632</f>
        <v>43371</v>
      </c>
      <c r="B4632" cm="1">
        <f t="array" ref="B4632">INDEX(IndiciMSCI!A:Y,ROW(),Sheet1!$O$2)</f>
        <v>207.32400000000001</v>
      </c>
      <c r="C4632">
        <f t="shared" ca="1" si="509"/>
        <v>188.18100000000001</v>
      </c>
      <c r="D4632" t="b">
        <f t="shared" ca="1" si="510"/>
        <v>0</v>
      </c>
      <c r="E4632" s="13" cm="1">
        <f t="array" aca="1" ref="E4632" ca="1">IF(ISBLANK(INDIRECT(ADDRESS(ROW(B4632)+$N$5,COLUMN(B4632)))),"",(INDIRECT(ADDRESS(ROW(B4632)+$N$5,COLUMN(B4632)))/B4632-1))</f>
        <v>2.0981651907159726E-2</v>
      </c>
      <c r="F4632" s="5">
        <f t="shared" ca="1" si="507"/>
        <v>43402</v>
      </c>
      <c r="G4632" s="11">
        <f t="shared" ca="1" si="511"/>
        <v>187.72499999999999</v>
      </c>
      <c r="H4632" s="17" cm="1">
        <f t="array" aca="1" ref="H4632" ca="1">IF(F4632="MAI","NESSUNO",INDIRECT(ADDRESS(ROW()+$N$5,2)))</f>
        <v>211.67400000000001</v>
      </c>
      <c r="I4632" s="11">
        <f t="shared" ca="1" si="512"/>
        <v>0.31577766559584575</v>
      </c>
      <c r="J4632" s="13">
        <f t="shared" ca="1" si="508"/>
        <v>0.12925703910292108</v>
      </c>
      <c r="K4632" s="13" t="b">
        <f t="shared" ca="1" si="513"/>
        <v>1</v>
      </c>
    </row>
    <row r="4633" spans="1:11" x14ac:dyDescent="0.2">
      <c r="A4633" s="5">
        <f>IndiciMSCI!A4633</f>
        <v>43374</v>
      </c>
      <c r="B4633" cm="1">
        <f t="array" ref="B4633">INDEX(IndiciMSCI!A:Y,ROW(),Sheet1!$O$2)</f>
        <v>207.37200000000001</v>
      </c>
      <c r="C4633">
        <f t="shared" ca="1" si="509"/>
        <v>188.18100000000001</v>
      </c>
      <c r="D4633" t="b">
        <f t="shared" ca="1" si="510"/>
        <v>0</v>
      </c>
      <c r="E4633" s="13" cm="1">
        <f t="array" aca="1" ref="E4633" ca="1">IF(ISBLANK(INDIRECT(ADDRESS(ROW(B4633)+$N$5,COLUMN(B4633)))),"",(INDIRECT(ADDRESS(ROW(B4633)+$N$5,COLUMN(B4633)))/B4633-1))</f>
        <v>1.515633740331368E-2</v>
      </c>
      <c r="F4633" s="5">
        <f t="shared" ca="1" si="507"/>
        <v>43402</v>
      </c>
      <c r="G4633" s="11">
        <f t="shared" ca="1" si="511"/>
        <v>187.72499999999999</v>
      </c>
      <c r="H4633" s="17" cm="1">
        <f t="array" aca="1" ref="H4633" ca="1">IF(F4633="MAI","NESSUNO",INDIRECT(ADDRESS(ROW()+$N$5,2)))</f>
        <v>210.51499999999999</v>
      </c>
      <c r="I4633" s="11">
        <f t="shared" ca="1" si="512"/>
        <v>0.28519533604224989</v>
      </c>
      <c r="J4633" s="13">
        <f t="shared" ca="1" si="508"/>
        <v>0.12292020421383536</v>
      </c>
      <c r="K4633" s="13" t="b">
        <f t="shared" ca="1" si="513"/>
        <v>1</v>
      </c>
    </row>
    <row r="4634" spans="1:11" x14ac:dyDescent="0.2">
      <c r="A4634" s="5">
        <f>IndiciMSCI!A4634</f>
        <v>43375</v>
      </c>
      <c r="B4634" cm="1">
        <f t="array" ref="B4634">INDEX(IndiciMSCI!A:Y,ROW(),Sheet1!$O$2)</f>
        <v>209.29499999999999</v>
      </c>
      <c r="C4634">
        <f t="shared" ca="1" si="509"/>
        <v>188.3655</v>
      </c>
      <c r="D4634" t="b">
        <f t="shared" ca="1" si="510"/>
        <v>0</v>
      </c>
      <c r="E4634" s="13" cm="1">
        <f t="array" aca="1" ref="E4634" ca="1">IF(ISBLANK(INDIRECT(ADDRESS(ROW(B4634)+$N$5,COLUMN(B4634)))),"",(INDIRECT(ADDRESS(ROW(B4634)+$N$5,COLUMN(B4634)))/B4634-1))</f>
        <v>1.5279868128717844E-2</v>
      </c>
      <c r="F4634" s="5">
        <f t="shared" ca="1" si="507"/>
        <v>43402</v>
      </c>
      <c r="G4634" s="11">
        <f t="shared" ca="1" si="511"/>
        <v>187.72499999999999</v>
      </c>
      <c r="H4634" s="17" cm="1">
        <f t="array" aca="1" ref="H4634" ca="1">IF(F4634="MAI","NESSUNO",INDIRECT(ADDRESS(ROW()+$N$5,2)))</f>
        <v>212.49299999999999</v>
      </c>
      <c r="I4634" s="11">
        <f t="shared" ca="1" si="512"/>
        <v>0.27500233152187548</v>
      </c>
      <c r="J4634" s="13">
        <f t="shared" ca="1" si="508"/>
        <v>0.1334025959862665</v>
      </c>
      <c r="K4634" s="13" t="b">
        <f t="shared" ca="1" si="513"/>
        <v>1</v>
      </c>
    </row>
    <row r="4635" spans="1:11" x14ac:dyDescent="0.2">
      <c r="A4635" s="5">
        <f>IndiciMSCI!A4635</f>
        <v>43376</v>
      </c>
      <c r="B4635" cm="1">
        <f t="array" ref="B4635">INDEX(IndiciMSCI!A:Y,ROW(),Sheet1!$O$2)</f>
        <v>206.369</v>
      </c>
      <c r="C4635">
        <f t="shared" ca="1" si="509"/>
        <v>188.3655</v>
      </c>
      <c r="D4635" t="b">
        <f t="shared" ca="1" si="510"/>
        <v>0</v>
      </c>
      <c r="E4635" s="13" cm="1">
        <f t="array" aca="1" ref="E4635" ca="1">IF(ISBLANK(INDIRECT(ADDRESS(ROW(B4635)+$N$5,COLUMN(B4635)))),"",(INDIRECT(ADDRESS(ROW(B4635)+$N$5,COLUMN(B4635)))/B4635-1))</f>
        <v>2.6593141411743071E-2</v>
      </c>
      <c r="F4635" s="5">
        <f t="shared" ca="1" si="507"/>
        <v>43402</v>
      </c>
      <c r="G4635" s="11">
        <f t="shared" ca="1" si="511"/>
        <v>187.72499999999999</v>
      </c>
      <c r="H4635" s="17" cm="1">
        <f t="array" aca="1" ref="H4635" ca="1">IF(F4635="MAI","NESSUNO",INDIRECT(ADDRESS(ROW()+$N$5,2)))</f>
        <v>211.857</v>
      </c>
      <c r="I4635" s="11">
        <f t="shared" ca="1" si="512"/>
        <v>0.26480987961690516</v>
      </c>
      <c r="J4635" s="13">
        <f t="shared" ca="1" si="508"/>
        <v>0.12996036691765567</v>
      </c>
      <c r="K4635" s="13" t="b">
        <f t="shared" ca="1" si="513"/>
        <v>1</v>
      </c>
    </row>
    <row r="4636" spans="1:11" x14ac:dyDescent="0.2">
      <c r="A4636" s="5">
        <f>IndiciMSCI!A4636</f>
        <v>43377</v>
      </c>
      <c r="B4636" cm="1">
        <f t="array" ref="B4636">INDEX(IndiciMSCI!A:Y,ROW(),Sheet1!$O$2)</f>
        <v>207.102</v>
      </c>
      <c r="C4636">
        <f t="shared" ca="1" si="509"/>
        <v>188.3655</v>
      </c>
      <c r="D4636" t="b">
        <f t="shared" ca="1" si="510"/>
        <v>0</v>
      </c>
      <c r="E4636" s="13" cm="1">
        <f t="array" aca="1" ref="E4636" ca="1">IF(ISBLANK(INDIRECT(ADDRESS(ROW(B4636)+$N$5,COLUMN(B4636)))),"",(INDIRECT(ADDRESS(ROW(B4636)+$N$5,COLUMN(B4636)))/B4636-1))</f>
        <v>8.7106836244941199E-3</v>
      </c>
      <c r="F4636" s="5">
        <f t="shared" ca="1" si="507"/>
        <v>43402</v>
      </c>
      <c r="G4636" s="11">
        <f t="shared" ca="1" si="511"/>
        <v>187.72499999999999</v>
      </c>
      <c r="H4636" s="17" cm="1">
        <f t="array" aca="1" ref="H4636" ca="1">IF(F4636="MAI","NESSUNO",INDIRECT(ADDRESS(ROW()+$N$5,2)))</f>
        <v>208.90600000000001</v>
      </c>
      <c r="I4636" s="11">
        <f t="shared" ca="1" si="512"/>
        <v>0.25461798029749616</v>
      </c>
      <c r="J4636" s="13">
        <f t="shared" ca="1" si="508"/>
        <v>0.11418627236807835</v>
      </c>
      <c r="K4636" s="13" t="b">
        <f t="shared" ca="1" si="513"/>
        <v>1</v>
      </c>
    </row>
    <row r="4637" spans="1:11" x14ac:dyDescent="0.2">
      <c r="A4637" s="5">
        <f>IndiciMSCI!A4637</f>
        <v>43378</v>
      </c>
      <c r="B4637" cm="1">
        <f t="array" ref="B4637">INDEX(IndiciMSCI!A:Y,ROW(),Sheet1!$O$2)</f>
        <v>206.36</v>
      </c>
      <c r="C4637">
        <f t="shared" ca="1" si="509"/>
        <v>188.3655</v>
      </c>
      <c r="D4637" t="b">
        <f t="shared" ca="1" si="510"/>
        <v>0</v>
      </c>
      <c r="E4637" s="13" cm="1">
        <f t="array" aca="1" ref="E4637" ca="1">IF(ISBLANK(INDIRECT(ADDRESS(ROW(B4637)+$N$5,COLUMN(B4637)))),"",(INDIRECT(ADDRESS(ROW(B4637)+$N$5,COLUMN(B4637)))/B4637-1))</f>
        <v>1.4053111068036417E-2</v>
      </c>
      <c r="F4637" s="5">
        <f t="shared" ca="1" si="507"/>
        <v>43402</v>
      </c>
      <c r="G4637" s="11">
        <f t="shared" ca="1" si="511"/>
        <v>187.72499999999999</v>
      </c>
      <c r="H4637" s="17" cm="1">
        <f t="array" aca="1" ref="H4637" ca="1">IF(F4637="MAI","NESSUNO",INDIRECT(ADDRESS(ROW()+$N$5,2)))</f>
        <v>209.26</v>
      </c>
      <c r="I4637" s="11">
        <f t="shared" ca="1" si="512"/>
        <v>0.24442663353360672</v>
      </c>
      <c r="J4637" s="13">
        <f t="shared" ca="1" si="508"/>
        <v>0.11601772078057586</v>
      </c>
      <c r="K4637" s="13" t="b">
        <f t="shared" ca="1" si="513"/>
        <v>1</v>
      </c>
    </row>
    <row r="4638" spans="1:11" x14ac:dyDescent="0.2">
      <c r="A4638" s="5">
        <f>IndiciMSCI!A4638</f>
        <v>43381</v>
      </c>
      <c r="B4638" cm="1">
        <f t="array" ref="B4638">INDEX(IndiciMSCI!A:Y,ROW(),Sheet1!$O$2)</f>
        <v>208.197</v>
      </c>
      <c r="C4638">
        <f t="shared" ca="1" si="509"/>
        <v>188.3655</v>
      </c>
      <c r="D4638" t="b">
        <f t="shared" ca="1" si="510"/>
        <v>0</v>
      </c>
      <c r="E4638" s="13" cm="1">
        <f t="array" aca="1" ref="E4638" ca="1">IF(ISBLANK(INDIRECT(ADDRESS(ROW(B4638)+$N$5,COLUMN(B4638)))),"",(INDIRECT(ADDRESS(ROW(B4638)+$N$5,COLUMN(B4638)))/B4638-1))</f>
        <v>2.6273193177615006E-3</v>
      </c>
      <c r="F4638" s="5">
        <f t="shared" ca="1" si="507"/>
        <v>43402</v>
      </c>
      <c r="G4638" s="11">
        <f t="shared" ca="1" si="511"/>
        <v>187.72499999999999</v>
      </c>
      <c r="H4638" s="17" cm="1">
        <f t="array" aca="1" ref="H4638" ca="1">IF(F4638="MAI","NESSUNO",INDIRECT(ADDRESS(ROW()+$N$5,2)))</f>
        <v>208.744</v>
      </c>
      <c r="I4638" s="11">
        <f t="shared" ca="1" si="512"/>
        <v>0.21385590827566148</v>
      </c>
      <c r="J4638" s="13">
        <f t="shared" ca="1" si="508"/>
        <v>0.11310617077254317</v>
      </c>
      <c r="K4638" s="13" t="b">
        <f t="shared" ca="1" si="513"/>
        <v>1</v>
      </c>
    </row>
    <row r="4639" spans="1:11" x14ac:dyDescent="0.2">
      <c r="A4639" s="5">
        <f>IndiciMSCI!A4639</f>
        <v>43382</v>
      </c>
      <c r="B4639" cm="1">
        <f t="array" ref="B4639">INDEX(IndiciMSCI!A:Y,ROW(),Sheet1!$O$2)</f>
        <v>204.721</v>
      </c>
      <c r="C4639">
        <f t="shared" ca="1" si="509"/>
        <v>188.3655</v>
      </c>
      <c r="D4639" t="b">
        <f t="shared" ca="1" si="510"/>
        <v>0</v>
      </c>
      <c r="E4639" s="13" cm="1">
        <f t="array" aca="1" ref="E4639" ca="1">IF(ISBLANK(INDIRECT(ADDRESS(ROW(B4639)+$N$5,COLUMN(B4639)))),"",(INDIRECT(ADDRESS(ROW(B4639)+$N$5,COLUMN(B4639)))/B4639-1))</f>
        <v>3.0094616575729871E-2</v>
      </c>
      <c r="F4639" s="5">
        <f t="shared" ca="1" si="507"/>
        <v>43402</v>
      </c>
      <c r="G4639" s="11">
        <f t="shared" ca="1" si="511"/>
        <v>187.72499999999999</v>
      </c>
      <c r="H4639" s="17" cm="1">
        <f t="array" aca="1" ref="H4639" ca="1">IF(F4639="MAI","NESSUNO",INDIRECT(ADDRESS(ROW()+$N$5,2)))</f>
        <v>210.88200000000001</v>
      </c>
      <c r="I4639" s="11">
        <f t="shared" ca="1" si="512"/>
        <v>0.20366677143437073</v>
      </c>
      <c r="J4639" s="13">
        <f t="shared" ca="1" si="508"/>
        <v>0.12444089370853313</v>
      </c>
      <c r="K4639" s="13" t="b">
        <f t="shared" ca="1" si="513"/>
        <v>1</v>
      </c>
    </row>
    <row r="4640" spans="1:11" x14ac:dyDescent="0.2">
      <c r="A4640" s="5">
        <f>IndiciMSCI!A4640</f>
        <v>43383</v>
      </c>
      <c r="B4640" cm="1">
        <f t="array" ref="B4640">INDEX(IndiciMSCI!A:Y,ROW(),Sheet1!$O$2)</f>
        <v>204.59700000000001</v>
      </c>
      <c r="C4640">
        <f t="shared" ca="1" si="509"/>
        <v>188.3655</v>
      </c>
      <c r="D4640" t="b">
        <f t="shared" ca="1" si="510"/>
        <v>0</v>
      </c>
      <c r="E4640" s="13" cm="1">
        <f t="array" aca="1" ref="E4640" ca="1">IF(ISBLANK(INDIRECT(ADDRESS(ROW(B4640)+$N$5,COLUMN(B4640)))),"",(INDIRECT(ADDRESS(ROW(B4640)+$N$5,COLUMN(B4640)))/B4640-1))</f>
        <v>2.1774512822768655E-2</v>
      </c>
      <c r="F4640" s="5">
        <f t="shared" ca="1" si="507"/>
        <v>43402</v>
      </c>
      <c r="G4640" s="11">
        <f t="shared" ca="1" si="511"/>
        <v>187.72499999999999</v>
      </c>
      <c r="H4640" s="17" cm="1">
        <f t="array" aca="1" ref="H4640" ca="1">IF(F4640="MAI","NESSUNO",INDIRECT(ADDRESS(ROW()+$N$5,2)))</f>
        <v>209.05199999999999</v>
      </c>
      <c r="I4640" s="11">
        <f t="shared" ca="1" si="512"/>
        <v>0.1934781869989024</v>
      </c>
      <c r="J4640" s="13">
        <f t="shared" ca="1" si="508"/>
        <v>0.11463831768277481</v>
      </c>
      <c r="K4640" s="13" t="b">
        <f t="shared" ca="1" si="513"/>
        <v>1</v>
      </c>
    </row>
    <row r="4641" spans="1:11" x14ac:dyDescent="0.2">
      <c r="A4641" s="5">
        <f>IndiciMSCI!A4641</f>
        <v>43384</v>
      </c>
      <c r="B4641" cm="1">
        <f t="array" ref="B4641">INDEX(IndiciMSCI!A:Y,ROW(),Sheet1!$O$2)</f>
        <v>197.68199999999999</v>
      </c>
      <c r="C4641">
        <f t="shared" ca="1" si="509"/>
        <v>188.3655</v>
      </c>
      <c r="D4641" t="b">
        <f t="shared" ca="1" si="510"/>
        <v>0</v>
      </c>
      <c r="E4641" s="13" cm="1">
        <f t="array" aca="1" ref="E4641" ca="1">IF(ISBLANK(INDIRECT(ADDRESS(ROW(B4641)+$N$5,COLUMN(B4641)))),"",(INDIRECT(ADDRESS(ROW(B4641)+$N$5,COLUMN(B4641)))/B4641-1))</f>
        <v>4.9731386772695618E-2</v>
      </c>
      <c r="F4641" s="5">
        <f t="shared" ca="1" si="507"/>
        <v>43402</v>
      </c>
      <c r="G4641" s="11">
        <f t="shared" ca="1" si="511"/>
        <v>187.72499999999999</v>
      </c>
      <c r="H4641" s="17" cm="1">
        <f t="array" aca="1" ref="H4641" ca="1">IF(F4641="MAI","NESSUNO",INDIRECT(ADDRESS(ROW()+$N$5,2)))</f>
        <v>207.51300000000001</v>
      </c>
      <c r="I4641" s="11">
        <f t="shared" ca="1" si="512"/>
        <v>0.18329015493924317</v>
      </c>
      <c r="J4641" s="13">
        <f t="shared" ca="1" si="508"/>
        <v>0.10638588443169134</v>
      </c>
      <c r="K4641" s="13" t="b">
        <f t="shared" ca="1" si="513"/>
        <v>1</v>
      </c>
    </row>
    <row r="4642" spans="1:11" x14ac:dyDescent="0.2">
      <c r="A4642" s="5">
        <f>IndiciMSCI!A4642</f>
        <v>43385</v>
      </c>
      <c r="B4642" cm="1">
        <f t="array" ref="B4642">INDEX(IndiciMSCI!A:Y,ROW(),Sheet1!$O$2)</f>
        <v>197.91300000000001</v>
      </c>
      <c r="C4642">
        <f t="shared" ca="1" si="509"/>
        <v>188.3655</v>
      </c>
      <c r="D4642" t="b">
        <f t="shared" ca="1" si="510"/>
        <v>0</v>
      </c>
      <c r="E4642" s="13" cm="1">
        <f t="array" aca="1" ref="E4642" ca="1">IF(ISBLANK(INDIRECT(ADDRESS(ROW(B4642)+$N$5,COLUMN(B4642)))),"",(INDIRECT(ADDRESS(ROW(B4642)+$N$5,COLUMN(B4642)))/B4642-1))</f>
        <v>5.0315037415429975E-2</v>
      </c>
      <c r="F4642" s="5">
        <f t="shared" ca="1" si="507"/>
        <v>43402</v>
      </c>
      <c r="G4642" s="11">
        <f t="shared" ca="1" si="511"/>
        <v>187.72499999999999</v>
      </c>
      <c r="H4642" s="17" cm="1">
        <f t="array" aca="1" ref="H4642" ca="1">IF(F4642="MAI","NESSUNO",INDIRECT(ADDRESS(ROW()+$N$5,2)))</f>
        <v>207.87100000000001</v>
      </c>
      <c r="I4642" s="11">
        <f t="shared" ca="1" si="512"/>
        <v>0.17310267522546496</v>
      </c>
      <c r="J4642" s="13">
        <f t="shared" ca="1" si="508"/>
        <v>0.10823866120775326</v>
      </c>
      <c r="K4642" s="13" t="b">
        <f t="shared" ca="1" si="513"/>
        <v>1</v>
      </c>
    </row>
    <row r="4643" spans="1:11" x14ac:dyDescent="0.2">
      <c r="A4643" s="5">
        <f>IndiciMSCI!A4643</f>
        <v>43388</v>
      </c>
      <c r="B4643" cm="1">
        <f t="array" ref="B4643">INDEX(IndiciMSCI!A:Y,ROW(),Sheet1!$O$2)</f>
        <v>194.976</v>
      </c>
      <c r="C4643">
        <f t="shared" ca="1" si="509"/>
        <v>188.3655</v>
      </c>
      <c r="D4643" t="b">
        <f t="shared" ca="1" si="510"/>
        <v>0</v>
      </c>
      <c r="E4643" s="13" cm="1">
        <f t="array" aca="1" ref="E4643" ca="1">IF(ISBLANK(INDIRECT(ADDRESS(ROW(B4643)+$N$5,COLUMN(B4643)))),"",(INDIRECT(ADDRESS(ROW(B4643)+$N$5,COLUMN(B4643)))/B4643-1))</f>
        <v>6.8823855243722365E-2</v>
      </c>
      <c r="F4643" s="5">
        <f t="shared" ca="1" si="507"/>
        <v>43402</v>
      </c>
      <c r="G4643" s="11">
        <f t="shared" ca="1" si="511"/>
        <v>187.72499999999999</v>
      </c>
      <c r="H4643" s="17" cm="1">
        <f t="array" aca="1" ref="H4643" ca="1">IF(F4643="MAI","NESSUNO",INDIRECT(ADDRESS(ROW()+$N$5,2)))</f>
        <v>208.39500000000001</v>
      </c>
      <c r="I4643" s="11">
        <f t="shared" ca="1" si="512"/>
        <v>0.14254354985999385</v>
      </c>
      <c r="J4643" s="13">
        <f t="shared" ca="1" si="508"/>
        <v>0.1108671916359569</v>
      </c>
      <c r="K4643" s="13" t="b">
        <f t="shared" ca="1" si="513"/>
        <v>1</v>
      </c>
    </row>
    <row r="4644" spans="1:11" x14ac:dyDescent="0.2">
      <c r="A4644" s="5">
        <f>IndiciMSCI!A4644</f>
        <v>43389</v>
      </c>
      <c r="B4644" cm="1">
        <f t="array" ref="B4644">INDEX(IndiciMSCI!A:Y,ROW(),Sheet1!$O$2)</f>
        <v>196.101</v>
      </c>
      <c r="C4644">
        <f t="shared" ca="1" si="509"/>
        <v>188.3655</v>
      </c>
      <c r="D4644" t="b">
        <f t="shared" ca="1" si="510"/>
        <v>0</v>
      </c>
      <c r="E4644" s="13" cm="1">
        <f t="array" aca="1" ref="E4644" ca="1">IF(ISBLANK(INDIRECT(ADDRESS(ROW(B4644)+$N$5,COLUMN(B4644)))),"",(INDIRECT(ADDRESS(ROW(B4644)+$N$5,COLUMN(B4644)))/B4644-1))</f>
        <v>7.419645998745561E-2</v>
      </c>
      <c r="F4644" s="5">
        <f t="shared" ca="1" si="507"/>
        <v>43402</v>
      </c>
      <c r="G4644" s="11">
        <f t="shared" ca="1" si="511"/>
        <v>187.72499999999999</v>
      </c>
      <c r="H4644" s="17" cm="1">
        <f t="array" aca="1" ref="H4644" ca="1">IF(F4644="MAI","NESSUNO",INDIRECT(ADDRESS(ROW()+$N$5,2)))</f>
        <v>210.65100000000001</v>
      </c>
      <c r="I4644" s="11">
        <f t="shared" ca="1" si="512"/>
        <v>0.13235827923028864</v>
      </c>
      <c r="J4644" s="13">
        <f t="shared" ca="1" si="508"/>
        <v>0.12283051420551501</v>
      </c>
      <c r="K4644" s="13" t="b">
        <f t="shared" ca="1" si="513"/>
        <v>1</v>
      </c>
    </row>
    <row r="4645" spans="1:11" x14ac:dyDescent="0.2">
      <c r="A4645" s="5">
        <f>IndiciMSCI!A4645</f>
        <v>43390</v>
      </c>
      <c r="B4645" cm="1">
        <f t="array" ref="B4645">INDEX(IndiciMSCI!A:Y,ROW(),Sheet1!$O$2)</f>
        <v>200.02600000000001</v>
      </c>
      <c r="C4645">
        <f t="shared" ca="1" si="509"/>
        <v>188.3655</v>
      </c>
      <c r="D4645" t="b">
        <f t="shared" ca="1" si="510"/>
        <v>0</v>
      </c>
      <c r="E4645" s="13" cm="1">
        <f t="array" aca="1" ref="E4645" ca="1">IF(ISBLANK(INDIRECT(ADDRESS(ROW(B4645)+$N$5,COLUMN(B4645)))),"",(INDIRECT(ADDRESS(ROW(B4645)+$N$5,COLUMN(B4645)))/B4645-1))</f>
        <v>5.9672242608460824E-2</v>
      </c>
      <c r="F4645" s="5">
        <f t="shared" ca="1" si="507"/>
        <v>43402</v>
      </c>
      <c r="G4645" s="11">
        <f t="shared" ca="1" si="511"/>
        <v>187.72499999999999</v>
      </c>
      <c r="H4645" s="17" cm="1">
        <f t="array" aca="1" ref="H4645" ca="1">IF(F4645="MAI","NESSUNO",INDIRECT(ADDRESS(ROW()+$N$5,2)))</f>
        <v>211.96199999999999</v>
      </c>
      <c r="I4645" s="11">
        <f t="shared" ca="1" si="512"/>
        <v>0.12217356079673891</v>
      </c>
      <c r="J4645" s="13">
        <f t="shared" ca="1" si="508"/>
        <v>0.12975988046768802</v>
      </c>
      <c r="K4645" s="13" t="b">
        <f t="shared" ca="1" si="513"/>
        <v>1</v>
      </c>
    </row>
    <row r="4646" spans="1:11" x14ac:dyDescent="0.2">
      <c r="A4646" s="5">
        <f>IndiciMSCI!A4646</f>
        <v>43391</v>
      </c>
      <c r="B4646" cm="1">
        <f t="array" ref="B4646">INDEX(IndiciMSCI!A:Y,ROW(),Sheet1!$O$2)</f>
        <v>198.917</v>
      </c>
      <c r="C4646">
        <f t="shared" ca="1" si="509"/>
        <v>188.3655</v>
      </c>
      <c r="D4646" t="b">
        <f t="shared" ca="1" si="510"/>
        <v>0</v>
      </c>
      <c r="E4646" s="13" cm="1">
        <f t="array" aca="1" ref="E4646" ca="1">IF(ISBLANK(INDIRECT(ADDRESS(ROW(B4646)+$N$5,COLUMN(B4646)))),"",(INDIRECT(ADDRESS(ROW(B4646)+$N$5,COLUMN(B4646)))/B4646-1))</f>
        <v>5.6671878220564409E-2</v>
      </c>
      <c r="F4646" s="5">
        <f t="shared" ca="1" si="507"/>
        <v>43402</v>
      </c>
      <c r="G4646" s="11">
        <f t="shared" ca="1" si="511"/>
        <v>187.72499999999999</v>
      </c>
      <c r="H4646" s="17" cm="1">
        <f t="array" aca="1" ref="H4646" ca="1">IF(F4646="MAI","NESSUNO",INDIRECT(ADDRESS(ROW()+$N$5,2)))</f>
        <v>210.19</v>
      </c>
      <c r="I4646" s="11">
        <f t="shared" ca="1" si="512"/>
        <v>0.11198939452947343</v>
      </c>
      <c r="J4646" s="13">
        <f t="shared" ca="1" si="508"/>
        <v>0.12026629055549062</v>
      </c>
      <c r="K4646" s="13" t="b">
        <f t="shared" ca="1" si="513"/>
        <v>1</v>
      </c>
    </row>
    <row r="4647" spans="1:11" x14ac:dyDescent="0.2">
      <c r="A4647" s="5">
        <f>IndiciMSCI!A4647</f>
        <v>43392</v>
      </c>
      <c r="B4647" cm="1">
        <f t="array" ref="B4647">INDEX(IndiciMSCI!A:Y,ROW(),Sheet1!$O$2)</f>
        <v>197.44300000000001</v>
      </c>
      <c r="C4647">
        <f t="shared" ca="1" si="509"/>
        <v>188.3655</v>
      </c>
      <c r="D4647" t="b">
        <f t="shared" ca="1" si="510"/>
        <v>0</v>
      </c>
      <c r="E4647" s="13" cm="1">
        <f t="array" aca="1" ref="E4647" ca="1">IF(ISBLANK(INDIRECT(ADDRESS(ROW(B4647)+$N$5,COLUMN(B4647)))),"",(INDIRECT(ADDRESS(ROW(B4647)+$N$5,COLUMN(B4647)))/B4647-1))</f>
        <v>6.1987510319433836E-2</v>
      </c>
      <c r="F4647" s="5">
        <f t="shared" ca="1" si="507"/>
        <v>43402</v>
      </c>
      <c r="G4647" s="11">
        <f t="shared" ca="1" si="511"/>
        <v>187.72499999999999</v>
      </c>
      <c r="H4647" s="17" cm="1">
        <f t="array" aca="1" ref="H4647" ca="1">IF(F4647="MAI","NESSUNO",INDIRECT(ADDRESS(ROW()+$N$5,2)))</f>
        <v>209.68199999999999</v>
      </c>
      <c r="I4647" s="11">
        <f t="shared" ca="1" si="512"/>
        <v>0.10180578039845045</v>
      </c>
      <c r="J4647" s="13">
        <f t="shared" ca="1" si="508"/>
        <v>0.11750595701370858</v>
      </c>
      <c r="K4647" s="13" t="b">
        <f t="shared" ca="1" si="513"/>
        <v>1</v>
      </c>
    </row>
    <row r="4648" spans="1:11" x14ac:dyDescent="0.2">
      <c r="A4648" s="5">
        <f>IndiciMSCI!A4648</f>
        <v>43395</v>
      </c>
      <c r="B4648" cm="1">
        <f t="array" ref="B4648">INDEX(IndiciMSCI!A:Y,ROW(),Sheet1!$O$2)</f>
        <v>197.483</v>
      </c>
      <c r="C4648">
        <f t="shared" ca="1" si="509"/>
        <v>188.3655</v>
      </c>
      <c r="D4648" t="b">
        <f t="shared" ca="1" si="510"/>
        <v>0</v>
      </c>
      <c r="E4648" s="13" cm="1">
        <f t="array" aca="1" ref="E4648" ca="1">IF(ISBLANK(INDIRECT(ADDRESS(ROW(B4648)+$N$5,COLUMN(B4648)))),"",(INDIRECT(ADDRESS(ROW(B4648)+$N$5,COLUMN(B4648)))/B4648-1))</f>
        <v>6.4846088017702641E-2</v>
      </c>
      <c r="F4648" s="5">
        <f t="shared" ref="F4648:F4711" ca="1" si="514">IF(ISERROR(MATCH(TRUE,INDIRECT(ADDRESS(ROW(),4)&amp;":"&amp;ADDRESS(ROW()+$N$5,4)),0)),"MAI",INDEX(INDIRECT(ADDRESS(ROW(),1)&amp;":"&amp;ADDRESS(ROW()+$N$5,1)),MATCH(TRUE,INDIRECT(ADDRESS(ROW(),4)&amp;":"&amp;ADDRESS(ROW()+$N$5,4)),0)))</f>
        <v>43402</v>
      </c>
      <c r="G4648" s="11">
        <f t="shared" ca="1" si="511"/>
        <v>187.72499999999999</v>
      </c>
      <c r="H4648" s="17" cm="1">
        <f t="array" aca="1" ref="H4648" ca="1">IF(F4648="MAI","NESSUNO",INDIRECT(ADDRESS(ROW()+$N$5,2)))</f>
        <v>210.28899999999999</v>
      </c>
      <c r="I4648" s="11">
        <f t="shared" ca="1" si="512"/>
        <v>7.1258250523897004E-2</v>
      </c>
      <c r="J4648" s="13">
        <f t="shared" ca="1" si="508"/>
        <v>0.12057668531375092</v>
      </c>
      <c r="K4648" s="13" t="b">
        <f t="shared" ca="1" si="513"/>
        <v>1</v>
      </c>
    </row>
    <row r="4649" spans="1:11" x14ac:dyDescent="0.2">
      <c r="A4649" s="5">
        <f>IndiciMSCI!A4649</f>
        <v>43396</v>
      </c>
      <c r="B4649" cm="1">
        <f t="array" ref="B4649">INDEX(IndiciMSCI!A:Y,ROW(),Sheet1!$O$2)</f>
        <v>193.87</v>
      </c>
      <c r="C4649">
        <f t="shared" ca="1" si="509"/>
        <v>188.3655</v>
      </c>
      <c r="D4649" t="b">
        <f t="shared" ca="1" si="510"/>
        <v>0</v>
      </c>
      <c r="E4649" s="13" cm="1">
        <f t="array" aca="1" ref="E4649" ca="1">IF(ISBLANK(INDIRECT(ADDRESS(ROW(B4649)+$N$5,COLUMN(B4649)))),"",(INDIRECT(ADDRESS(ROW(B4649)+$N$5,COLUMN(B4649)))/B4649-1))</f>
        <v>8.6098932274204509E-2</v>
      </c>
      <c r="F4649" s="5">
        <f t="shared" ca="1" si="514"/>
        <v>43402</v>
      </c>
      <c r="G4649" s="11">
        <f t="shared" ca="1" si="511"/>
        <v>187.72499999999999</v>
      </c>
      <c r="H4649" s="17" cm="1">
        <f t="array" aca="1" ref="H4649" ca="1">IF(F4649="MAI","NESSUNO",INDIRECT(ADDRESS(ROW()+$N$5,2)))</f>
        <v>210.56200000000001</v>
      </c>
      <c r="I4649" s="11">
        <f t="shared" ca="1" si="512"/>
        <v>6.1076844638733974E-2</v>
      </c>
      <c r="J4649" s="13">
        <f t="shared" ca="1" si="508"/>
        <v>0.12197670445938874</v>
      </c>
      <c r="K4649" s="13" t="b">
        <f t="shared" ca="1" si="513"/>
        <v>1</v>
      </c>
    </row>
    <row r="4650" spans="1:11" x14ac:dyDescent="0.2">
      <c r="A4650" s="5">
        <f>IndiciMSCI!A4650</f>
        <v>43397</v>
      </c>
      <c r="B4650" cm="1">
        <f t="array" ref="B4650">INDEX(IndiciMSCI!A:Y,ROW(),Sheet1!$O$2)</f>
        <v>194.14</v>
      </c>
      <c r="C4650">
        <f t="shared" ca="1" si="509"/>
        <v>188.3655</v>
      </c>
      <c r="D4650" t="b">
        <f t="shared" ca="1" si="510"/>
        <v>0</v>
      </c>
      <c r="E4650" s="13" cm="1">
        <f t="array" aca="1" ref="E4650" ca="1">IF(ISBLANK(INDIRECT(ADDRESS(ROW(B4650)+$N$5,COLUMN(B4650)))),"",(INDIRECT(ADDRESS(ROW(B4650)+$N$5,COLUMN(B4650)))/B4650-1))</f>
        <v>9.0991037395693919E-2</v>
      </c>
      <c r="F4650" s="5">
        <f t="shared" ca="1" si="514"/>
        <v>43402</v>
      </c>
      <c r="G4650" s="11">
        <f t="shared" ca="1" si="511"/>
        <v>187.72499999999999</v>
      </c>
      <c r="H4650" s="17" cm="1">
        <f t="array" aca="1" ref="H4650" ca="1">IF(F4650="MAI","NESSUNO",INDIRECT(ADDRESS(ROW()+$N$5,2)))</f>
        <v>211.80500000000001</v>
      </c>
      <c r="I4650" s="11">
        <f t="shared" ca="1" si="512"/>
        <v>5.0895990740258412E-2</v>
      </c>
      <c r="J4650" s="13">
        <f t="shared" ca="1" si="508"/>
        <v>0.12854385931943146</v>
      </c>
      <c r="K4650" s="13" t="b">
        <f t="shared" ca="1" si="513"/>
        <v>1</v>
      </c>
    </row>
    <row r="4651" spans="1:11" x14ac:dyDescent="0.2">
      <c r="A4651" s="5">
        <f>IndiciMSCI!A4651</f>
        <v>43398</v>
      </c>
      <c r="B4651" cm="1">
        <f t="array" ref="B4651">INDEX(IndiciMSCI!A:Y,ROW(),Sheet1!$O$2)</f>
        <v>188.64599999999999</v>
      </c>
      <c r="C4651">
        <f t="shared" ca="1" si="509"/>
        <v>188.3655</v>
      </c>
      <c r="D4651" t="b">
        <f t="shared" ca="1" si="510"/>
        <v>0</v>
      </c>
      <c r="E4651" s="13" cm="1">
        <f t="array" aca="1" ref="E4651" ca="1">IF(ISBLANK(INDIRECT(ADDRESS(ROW(B4651)+$N$5,COLUMN(B4651)))),"",(INDIRECT(ADDRESS(ROW(B4651)+$N$5,COLUMN(B4651)))/B4651-1))</f>
        <v>0.12913075283865028</v>
      </c>
      <c r="F4651" s="5">
        <f t="shared" ca="1" si="514"/>
        <v>43402</v>
      </c>
      <c r="G4651" s="11">
        <f t="shared" ca="1" si="511"/>
        <v>187.72499999999999</v>
      </c>
      <c r="H4651" s="17" cm="1">
        <f t="array" aca="1" ref="H4651" ca="1">IF(F4651="MAI","NESSUNO",INDIRECT(ADDRESS(ROW()+$N$5,2)))</f>
        <v>213.006</v>
      </c>
      <c r="I4651" s="11">
        <f t="shared" ca="1" si="512"/>
        <v>4.0715688798428573E-2</v>
      </c>
      <c r="J4651" s="13">
        <f t="shared" ca="1" si="508"/>
        <v>0.13488728559754126</v>
      </c>
      <c r="K4651" s="13" t="b">
        <f t="shared" ca="1" si="513"/>
        <v>1</v>
      </c>
    </row>
    <row r="4652" spans="1:11" x14ac:dyDescent="0.2">
      <c r="A4652" s="5">
        <f>IndiciMSCI!A4652</f>
        <v>43399</v>
      </c>
      <c r="B4652" cm="1">
        <f t="array" ref="B4652">INDEX(IndiciMSCI!A:Y,ROW(),Sheet1!$O$2)</f>
        <v>190.41200000000001</v>
      </c>
      <c r="C4652">
        <f t="shared" ca="1" si="509"/>
        <v>188.3655</v>
      </c>
      <c r="D4652" t="b">
        <f t="shared" ca="1" si="510"/>
        <v>0</v>
      </c>
      <c r="E4652" s="13" cm="1">
        <f t="array" aca="1" ref="E4652" ca="1">IF(ISBLANK(INDIRECT(ADDRESS(ROW(B4652)+$N$5,COLUMN(B4652)))),"",(INDIRECT(ADDRESS(ROW(B4652)+$N$5,COLUMN(B4652)))/B4652-1))</f>
        <v>0.12205638300107124</v>
      </c>
      <c r="F4652" s="5">
        <f t="shared" ca="1" si="514"/>
        <v>43402</v>
      </c>
      <c r="G4652" s="11">
        <f t="shared" ca="1" si="511"/>
        <v>187.72499999999999</v>
      </c>
      <c r="H4652" s="17" cm="1">
        <f t="array" aca="1" ref="H4652" ca="1">IF(F4652="MAI","NESSUNO",INDIRECT(ADDRESS(ROW()+$N$5,2)))</f>
        <v>213.65299999999999</v>
      </c>
      <c r="I4652" s="11">
        <f t="shared" ca="1" si="512"/>
        <v>3.0535938783458505E-2</v>
      </c>
      <c r="J4652" s="13">
        <f t="shared" ca="1" si="508"/>
        <v>0.13827958949944577</v>
      </c>
      <c r="K4652" s="13" t="b">
        <f t="shared" ca="1" si="513"/>
        <v>1</v>
      </c>
    </row>
    <row r="4653" spans="1:11" x14ac:dyDescent="0.2">
      <c r="A4653" s="5">
        <f>IndiciMSCI!A4653</f>
        <v>43402</v>
      </c>
      <c r="B4653" cm="1">
        <f t="array" ref="B4653">INDEX(IndiciMSCI!A:Y,ROW(),Sheet1!$O$2)</f>
        <v>187.72499999999999</v>
      </c>
      <c r="C4653">
        <f t="shared" ca="1" si="509"/>
        <v>188.3655</v>
      </c>
      <c r="D4653" t="b">
        <f t="shared" ca="1" si="510"/>
        <v>1</v>
      </c>
      <c r="E4653" s="13" cm="1">
        <f t="array" aca="1" ref="E4653" ca="1">IF(ISBLANK(INDIRECT(ADDRESS(ROW(B4653)+$N$5,COLUMN(B4653)))),"",(INDIRECT(ADDRESS(ROW(B4653)+$N$5,COLUMN(B4653)))/B4653-1))</f>
        <v>0.133652949793581</v>
      </c>
      <c r="F4653" s="5">
        <f t="shared" ca="1" si="514"/>
        <v>43402</v>
      </c>
      <c r="G4653" s="11">
        <f t="shared" ca="1" si="511"/>
        <v>187.72499999999999</v>
      </c>
      <c r="H4653" s="17" cm="1">
        <f t="array" aca="1" ref="H4653" ca="1">IF(F4653="MAI","NESSUNO",INDIRECT(ADDRESS(ROW()+$N$5,2)))</f>
        <v>212.815</v>
      </c>
      <c r="I4653" s="11">
        <f t="shared" ca="1" si="512"/>
        <v>0</v>
      </c>
      <c r="J4653" s="13">
        <f t="shared" ca="1" si="508"/>
        <v>0.13365294979358106</v>
      </c>
      <c r="K4653" s="13" t="b">
        <f t="shared" ca="1" si="513"/>
        <v>0</v>
      </c>
    </row>
    <row r="4654" spans="1:11" x14ac:dyDescent="0.2">
      <c r="A4654" s="5">
        <f>IndiciMSCI!A4654</f>
        <v>43403</v>
      </c>
      <c r="B4654" cm="1">
        <f t="array" ref="B4654">INDEX(IndiciMSCI!A:Y,ROW(),Sheet1!$O$2)</f>
        <v>190.11799999999999</v>
      </c>
      <c r="C4654">
        <f t="shared" ca="1" si="509"/>
        <v>188.3655</v>
      </c>
      <c r="D4654" t="b">
        <f t="shared" ca="1" si="510"/>
        <v>0</v>
      </c>
      <c r="E4654" s="13" cm="1">
        <f t="array" aca="1" ref="E4654" ca="1">IF(ISBLANK(INDIRECT(ADDRESS(ROW(B4654)+$N$5,COLUMN(B4654)))),"",(INDIRECT(ADDRESS(ROW(B4654)+$N$5,COLUMN(B4654)))/B4654-1))</f>
        <v>0.12878317676390449</v>
      </c>
      <c r="F4654" s="5">
        <f t="shared" ca="1" si="514"/>
        <v>43444</v>
      </c>
      <c r="G4654" s="11">
        <f t="shared" ca="1" si="511"/>
        <v>186.95400000000001</v>
      </c>
      <c r="H4654" s="17" cm="1">
        <f t="array" aca="1" ref="H4654" ca="1">IF(F4654="MAI","NESSUNO",INDIRECT(ADDRESS(ROW()+$N$5,2)))</f>
        <v>214.602</v>
      </c>
      <c r="I4654" s="11">
        <f t="shared" ca="1" si="512"/>
        <v>0.41603894803566277</v>
      </c>
      <c r="J4654" s="13">
        <f t="shared" ca="1" si="508"/>
        <v>0.15011200053508167</v>
      </c>
      <c r="K4654" s="13" t="b">
        <f t="shared" ca="1" si="513"/>
        <v>1</v>
      </c>
    </row>
    <row r="4655" spans="1:11" x14ac:dyDescent="0.2">
      <c r="A4655" s="5">
        <f>IndiciMSCI!A4655</f>
        <v>43404</v>
      </c>
      <c r="B4655" cm="1">
        <f t="array" ref="B4655">INDEX(IndiciMSCI!A:Y,ROW(),Sheet1!$O$2)</f>
        <v>194.559</v>
      </c>
      <c r="C4655">
        <f t="shared" ca="1" si="509"/>
        <v>188.3655</v>
      </c>
      <c r="D4655" t="b">
        <f t="shared" ca="1" si="510"/>
        <v>0</v>
      </c>
      <c r="E4655" s="13" cm="1">
        <f t="array" aca="1" ref="E4655" ca="1">IF(ISBLANK(INDIRECT(ADDRESS(ROW(B4655)+$N$5,COLUMN(B4655)))),"",(INDIRECT(ADDRESS(ROW(B4655)+$N$5,COLUMN(B4655)))/B4655-1))</f>
        <v>0.10280686064381506</v>
      </c>
      <c r="F4655" s="5">
        <f t="shared" ca="1" si="514"/>
        <v>43444</v>
      </c>
      <c r="G4655" s="11">
        <f t="shared" ca="1" si="511"/>
        <v>186.95400000000001</v>
      </c>
      <c r="H4655" s="17" cm="1">
        <f t="array" aca="1" ref="H4655" ca="1">IF(F4655="MAI","NESSUNO",INDIRECT(ADDRESS(ROW()+$N$5,2)))</f>
        <v>214.56100000000001</v>
      </c>
      <c r="I4655" s="11">
        <f t="shared" ca="1" si="512"/>
        <v>0.40588064970205551</v>
      </c>
      <c r="J4655" s="13">
        <f t="shared" ca="1" si="508"/>
        <v>0.14983835943441731</v>
      </c>
      <c r="K4655" s="13" t="b">
        <f t="shared" ca="1" si="513"/>
        <v>1</v>
      </c>
    </row>
    <row r="4656" spans="1:11" x14ac:dyDescent="0.2">
      <c r="A4656" s="5">
        <f>IndiciMSCI!A4656</f>
        <v>43405</v>
      </c>
      <c r="B4656" cm="1">
        <f t="array" ref="B4656">INDEX(IndiciMSCI!A:Y,ROW(),Sheet1!$O$2)</f>
        <v>191.68600000000001</v>
      </c>
      <c r="C4656">
        <f t="shared" ca="1" si="509"/>
        <v>188.3655</v>
      </c>
      <c r="D4656" t="b">
        <f t="shared" ca="1" si="510"/>
        <v>0</v>
      </c>
      <c r="E4656" s="13" cm="1">
        <f t="array" aca="1" ref="E4656" ca="1">IF(ISBLANK(INDIRECT(ADDRESS(ROW(B4656)+$N$5,COLUMN(B4656)))),"",(INDIRECT(ADDRESS(ROW(B4656)+$N$5,COLUMN(B4656)))/B4656-1))</f>
        <v>0.12525171374017918</v>
      </c>
      <c r="F4656" s="5">
        <f t="shared" ca="1" si="514"/>
        <v>43444</v>
      </c>
      <c r="G4656" s="11">
        <f t="shared" ca="1" si="511"/>
        <v>186.95400000000001</v>
      </c>
      <c r="H4656" s="17" cm="1">
        <f t="array" aca="1" ref="H4656" ca="1">IF(F4656="MAI","NESSUNO",INDIRECT(ADDRESS(ROW()+$N$5,2)))</f>
        <v>215.69499999999999</v>
      </c>
      <c r="I4656" s="11">
        <f t="shared" ca="1" si="512"/>
        <v>0.39572290210230676</v>
      </c>
      <c r="J4656" s="13">
        <f t="shared" ca="1" si="508"/>
        <v>0.15584968977450223</v>
      </c>
      <c r="K4656" s="13" t="b">
        <f t="shared" ca="1" si="513"/>
        <v>1</v>
      </c>
    </row>
    <row r="4657" spans="1:11" x14ac:dyDescent="0.2">
      <c r="A4657" s="5">
        <f>IndiciMSCI!A4657</f>
        <v>43406</v>
      </c>
      <c r="B4657" cm="1">
        <f t="array" ref="B4657">INDEX(IndiciMSCI!A:Y,ROW(),Sheet1!$O$2)</f>
        <v>194.71700000000001</v>
      </c>
      <c r="C4657">
        <f t="shared" ca="1" si="509"/>
        <v>188.3655</v>
      </c>
      <c r="D4657" t="b">
        <f t="shared" ca="1" si="510"/>
        <v>0</v>
      </c>
      <c r="E4657" s="13" cm="1">
        <f t="array" aca="1" ref="E4657" ca="1">IF(ISBLANK(INDIRECT(ADDRESS(ROW(B4657)+$N$5,COLUMN(B4657)))),"",(INDIRECT(ADDRESS(ROW(B4657)+$N$5,COLUMN(B4657)))/B4657-1))</f>
        <v>0.10598458275343181</v>
      </c>
      <c r="F4657" s="5">
        <f t="shared" ca="1" si="514"/>
        <v>43444</v>
      </c>
      <c r="G4657" s="11">
        <f t="shared" ca="1" si="511"/>
        <v>186.95400000000001</v>
      </c>
      <c r="H4657" s="17" cm="1">
        <f t="array" aca="1" ref="H4657" ca="1">IF(F4657="MAI","NESSUNO",INDIRECT(ADDRESS(ROW()+$N$5,2)))</f>
        <v>215.35400000000001</v>
      </c>
      <c r="I4657" s="11">
        <f t="shared" ca="1" si="512"/>
        <v>0.38556570520654532</v>
      </c>
      <c r="J4657" s="13">
        <f t="shared" ca="1" si="508"/>
        <v>0.15397138175811456</v>
      </c>
      <c r="K4657" s="13" t="b">
        <f t="shared" ca="1" si="513"/>
        <v>1</v>
      </c>
    </row>
    <row r="4658" spans="1:11" x14ac:dyDescent="0.2">
      <c r="A4658" s="5">
        <f>IndiciMSCI!A4658</f>
        <v>43409</v>
      </c>
      <c r="B4658" cm="1">
        <f t="array" ref="B4658">INDEX(IndiciMSCI!A:Y,ROW(),Sheet1!$O$2)</f>
        <v>191.85599999999999</v>
      </c>
      <c r="C4658">
        <f t="shared" ca="1" si="509"/>
        <v>188.3655</v>
      </c>
      <c r="D4658" t="b">
        <f t="shared" ca="1" si="510"/>
        <v>0</v>
      </c>
      <c r="E4658" s="13" cm="1">
        <f t="array" aca="1" ref="E4658" ca="1">IF(ISBLANK(INDIRECT(ADDRESS(ROW(B4658)+$N$5,COLUMN(B4658)))),"",(INDIRECT(ADDRESS(ROW(B4658)+$N$5,COLUMN(B4658)))/B4658-1))</f>
        <v>0.12010570427820877</v>
      </c>
      <c r="F4658" s="5">
        <f t="shared" ca="1" si="514"/>
        <v>43444</v>
      </c>
      <c r="G4658" s="11">
        <f t="shared" ca="1" si="511"/>
        <v>186.95400000000001</v>
      </c>
      <c r="H4658" s="17" cm="1">
        <f t="array" aca="1" ref="H4658" ca="1">IF(F4658="MAI","NESSUNO",INDIRECT(ADDRESS(ROW()+$N$5,2)))</f>
        <v>214.899</v>
      </c>
      <c r="I4658" s="11">
        <f t="shared" ca="1" si="512"/>
        <v>0.35509741844475684</v>
      </c>
      <c r="J4658" s="13">
        <f t="shared" ca="1" si="508"/>
        <v>0.15137465589634214</v>
      </c>
      <c r="K4658" s="13" t="b">
        <f t="shared" ca="1" si="513"/>
        <v>1</v>
      </c>
    </row>
    <row r="4659" spans="1:11" x14ac:dyDescent="0.2">
      <c r="A4659" s="5">
        <f>IndiciMSCI!A4659</f>
        <v>43410</v>
      </c>
      <c r="B4659" cm="1">
        <f t="array" ref="B4659">INDEX(IndiciMSCI!A:Y,ROW(),Sheet1!$O$2)</f>
        <v>193.70400000000001</v>
      </c>
      <c r="C4659">
        <f t="shared" ca="1" si="509"/>
        <v>188.3655</v>
      </c>
      <c r="D4659" t="b">
        <f t="shared" ca="1" si="510"/>
        <v>0</v>
      </c>
      <c r="E4659" s="13" cm="1">
        <f t="array" aca="1" ref="E4659" ca="1">IF(ISBLANK(INDIRECT(ADDRESS(ROW(B4659)+$N$5,COLUMN(B4659)))),"",(INDIRECT(ADDRESS(ROW(B4659)+$N$5,COLUMN(B4659)))/B4659-1))</f>
        <v>0.12962561433940434</v>
      </c>
      <c r="F4659" s="5">
        <f t="shared" ca="1" si="514"/>
        <v>43444</v>
      </c>
      <c r="G4659" s="11">
        <f t="shared" ca="1" si="511"/>
        <v>186.95400000000001</v>
      </c>
      <c r="H4659" s="17" cm="1">
        <f t="array" aca="1" ref="H4659" ca="1">IF(F4659="MAI","NESSUNO",INDIRECT(ADDRESS(ROW()+$N$5,2)))</f>
        <v>218.81299999999999</v>
      </c>
      <c r="I4659" s="11">
        <f t="shared" ca="1" si="512"/>
        <v>0.34494242406648823</v>
      </c>
      <c r="J4659" s="13">
        <f t="shared" ca="1" si="508"/>
        <v>0.17225596897668125</v>
      </c>
      <c r="K4659" s="13" t="b">
        <f t="shared" ca="1" si="513"/>
        <v>1</v>
      </c>
    </row>
    <row r="4660" spans="1:11" x14ac:dyDescent="0.2">
      <c r="A4660" s="5">
        <f>IndiciMSCI!A4660</f>
        <v>43411</v>
      </c>
      <c r="B4660" cm="1">
        <f t="array" ref="B4660">INDEX(IndiciMSCI!A:Y,ROW(),Sheet1!$O$2)</f>
        <v>191.821</v>
      </c>
      <c r="C4660">
        <f t="shared" ca="1" si="509"/>
        <v>188.3655</v>
      </c>
      <c r="D4660" t="b">
        <f t="shared" ca="1" si="510"/>
        <v>0</v>
      </c>
      <c r="E4660" s="13" cm="1">
        <f t="array" aca="1" ref="E4660" ca="1">IF(ISBLANK(INDIRECT(ADDRESS(ROW(B4660)+$N$5,COLUMN(B4660)))),"",(INDIRECT(ADDRESS(ROW(B4660)+$N$5,COLUMN(B4660)))/B4660-1))</f>
        <v>0.1422889047601672</v>
      </c>
      <c r="F4660" s="5">
        <f t="shared" ca="1" si="514"/>
        <v>43444</v>
      </c>
      <c r="G4660" s="11">
        <f t="shared" ca="1" si="511"/>
        <v>186.95400000000001</v>
      </c>
      <c r="H4660" s="17" cm="1">
        <f t="array" aca="1" ref="H4660" ca="1">IF(F4660="MAI","NESSUNO",INDIRECT(ADDRESS(ROW()+$N$5,2)))</f>
        <v>219.11500000000001</v>
      </c>
      <c r="I4660" s="11">
        <f t="shared" ca="1" si="512"/>
        <v>0.33478798024290768</v>
      </c>
      <c r="J4660" s="13">
        <f t="shared" ca="1" si="508"/>
        <v>0.17381702440302377</v>
      </c>
      <c r="K4660" s="13" t="b">
        <f t="shared" ca="1" si="513"/>
        <v>1</v>
      </c>
    </row>
    <row r="4661" spans="1:11" x14ac:dyDescent="0.2">
      <c r="A4661" s="5">
        <f>IndiciMSCI!A4661</f>
        <v>43412</v>
      </c>
      <c r="B4661" cm="1">
        <f t="array" ref="B4661">INDEX(IndiciMSCI!A:Y,ROW(),Sheet1!$O$2)</f>
        <v>195.20699999999999</v>
      </c>
      <c r="C4661">
        <f t="shared" ca="1" si="509"/>
        <v>188.3655</v>
      </c>
      <c r="D4661" t="b">
        <f t="shared" ca="1" si="510"/>
        <v>0</v>
      </c>
      <c r="E4661" s="13" cm="1">
        <f t="array" aca="1" ref="E4661" ca="1">IF(ISBLANK(INDIRECT(ADDRESS(ROW(B4661)+$N$5,COLUMN(B4661)))),"",(INDIRECT(ADDRESS(ROW(B4661)+$N$5,COLUMN(B4661)))/B4661-1))</f>
        <v>0.12467790601771456</v>
      </c>
      <c r="F4661" s="5">
        <f t="shared" ca="1" si="514"/>
        <v>43444</v>
      </c>
      <c r="G4661" s="11">
        <f t="shared" ca="1" si="511"/>
        <v>186.95400000000001</v>
      </c>
      <c r="H4661" s="17" cm="1">
        <f t="array" aca="1" ref="H4661" ca="1">IF(F4661="MAI","NESSUNO",INDIRECT(ADDRESS(ROW()+$N$5,2)))</f>
        <v>219.54499999999999</v>
      </c>
      <c r="I4661" s="11">
        <f t="shared" ca="1" si="512"/>
        <v>0.32463408694428608</v>
      </c>
      <c r="J4661" s="13">
        <f t="shared" ca="1" si="508"/>
        <v>0.17606274317181908</v>
      </c>
      <c r="K4661" s="13" t="b">
        <f t="shared" ca="1" si="513"/>
        <v>1</v>
      </c>
    </row>
    <row r="4662" spans="1:11" x14ac:dyDescent="0.2">
      <c r="A4662" s="5">
        <f>IndiciMSCI!A4662</f>
        <v>43413</v>
      </c>
      <c r="B4662" cm="1">
        <f t="array" ref="B4662">INDEX(IndiciMSCI!A:Y,ROW(),Sheet1!$O$2)</f>
        <v>195.34200000000001</v>
      </c>
      <c r="C4662">
        <f t="shared" ca="1" si="509"/>
        <v>188.3655</v>
      </c>
      <c r="D4662" t="b">
        <f t="shared" ca="1" si="510"/>
        <v>0</v>
      </c>
      <c r="E4662" s="13" cm="1">
        <f t="array" aca="1" ref="E4662" ca="1">IF(ISBLANK(INDIRECT(ADDRESS(ROW(B4662)+$N$5,COLUMN(B4662)))),"",(INDIRECT(ADDRESS(ROW(B4662)+$N$5,COLUMN(B4662)))/B4662-1))</f>
        <v>0.13110851736953655</v>
      </c>
      <c r="F4662" s="5">
        <f t="shared" ca="1" si="514"/>
        <v>43444</v>
      </c>
      <c r="G4662" s="11">
        <f t="shared" ca="1" si="511"/>
        <v>186.95400000000001</v>
      </c>
      <c r="H4662" s="17" cm="1">
        <f t="array" aca="1" ref="H4662" ca="1">IF(F4662="MAI","NESSUNO",INDIRECT(ADDRESS(ROW()+$N$5,2)))</f>
        <v>220.953</v>
      </c>
      <c r="I4662" s="11">
        <f t="shared" ca="1" si="512"/>
        <v>0.31448074414063854</v>
      </c>
      <c r="J4662" s="13">
        <f t="shared" ca="1" si="508"/>
        <v>0.18353969823668193</v>
      </c>
      <c r="K4662" s="13" t="b">
        <f t="shared" ca="1" si="513"/>
        <v>1</v>
      </c>
    </row>
    <row r="4663" spans="1:11" x14ac:dyDescent="0.2">
      <c r="A4663" s="5">
        <f>IndiciMSCI!A4663</f>
        <v>43416</v>
      </c>
      <c r="B4663" cm="1">
        <f t="array" ref="B4663">INDEX(IndiciMSCI!A:Y,ROW(),Sheet1!$O$2)</f>
        <v>197.119</v>
      </c>
      <c r="C4663">
        <f t="shared" ca="1" si="509"/>
        <v>188.3655</v>
      </c>
      <c r="D4663" t="b">
        <f t="shared" ca="1" si="510"/>
        <v>0</v>
      </c>
      <c r="E4663" s="13" cm="1">
        <f t="array" aca="1" ref="E4663" ca="1">IF(ISBLANK(INDIRECT(ADDRESS(ROW(B4663)+$N$5,COLUMN(B4663)))),"",(INDIRECT(ADDRESS(ROW(B4663)+$N$5,COLUMN(B4663)))/B4663-1))</f>
        <v>0.11993262952835582</v>
      </c>
      <c r="F4663" s="5">
        <f t="shared" ca="1" si="514"/>
        <v>43444</v>
      </c>
      <c r="G4663" s="11">
        <f t="shared" ca="1" si="511"/>
        <v>186.95400000000001</v>
      </c>
      <c r="H4663" s="17" cm="1">
        <f t="array" aca="1" ref="H4663" ca="1">IF(F4663="MAI","NESSUNO",INDIRECT(ADDRESS(ROW()+$N$5,2)))</f>
        <v>220.76</v>
      </c>
      <c r="I4663" s="11">
        <f t="shared" ca="1" si="512"/>
        <v>0.28402401840162383</v>
      </c>
      <c r="J4663" s="13">
        <f t="shared" ca="1" si="508"/>
        <v>0.18234444846540648</v>
      </c>
      <c r="K4663" s="13" t="b">
        <f t="shared" ca="1" si="513"/>
        <v>1</v>
      </c>
    </row>
    <row r="4664" spans="1:11" x14ac:dyDescent="0.2">
      <c r="A4664" s="5">
        <f>IndiciMSCI!A4664</f>
        <v>43417</v>
      </c>
      <c r="B4664" cm="1">
        <f t="array" ref="B4664">INDEX(IndiciMSCI!A:Y,ROW(),Sheet1!$O$2)</f>
        <v>192.506</v>
      </c>
      <c r="C4664">
        <f t="shared" ca="1" si="509"/>
        <v>188.3655</v>
      </c>
      <c r="D4664" t="b">
        <f t="shared" ca="1" si="510"/>
        <v>0</v>
      </c>
      <c r="E4664" s="13" cm="1">
        <f t="array" aca="1" ref="E4664" ca="1">IF(ISBLANK(INDIRECT(ADDRESS(ROW(B4664)+$N$5,COLUMN(B4664)))),"",(INDIRECT(ADDRESS(ROW(B4664)+$N$5,COLUMN(B4664)))/B4664-1))</f>
        <v>0.15224460536294959</v>
      </c>
      <c r="F4664" s="5">
        <f t="shared" ca="1" si="514"/>
        <v>43444</v>
      </c>
      <c r="G4664" s="11">
        <f t="shared" ca="1" si="511"/>
        <v>186.95400000000001</v>
      </c>
      <c r="H4664" s="17" cm="1">
        <f t="array" aca="1" ref="H4664" ca="1">IF(F4664="MAI","NESSUNO",INDIRECT(ADDRESS(ROW()+$N$5,2)))</f>
        <v>221.81399999999999</v>
      </c>
      <c r="I4664" s="11">
        <f t="shared" ca="1" si="512"/>
        <v>0.27387287727972875</v>
      </c>
      <c r="J4664" s="13">
        <f t="shared" ca="1" si="508"/>
        <v>0.18792790139435214</v>
      </c>
      <c r="K4664" s="13" t="b">
        <f t="shared" ca="1" si="513"/>
        <v>1</v>
      </c>
    </row>
    <row r="4665" spans="1:11" x14ac:dyDescent="0.2">
      <c r="A4665" s="5">
        <f>IndiciMSCI!A4665</f>
        <v>43418</v>
      </c>
      <c r="B4665" cm="1">
        <f t="array" ref="B4665">INDEX(IndiciMSCI!A:Y,ROW(),Sheet1!$O$2)</f>
        <v>192.66200000000001</v>
      </c>
      <c r="C4665">
        <f t="shared" ca="1" si="509"/>
        <v>188.3655</v>
      </c>
      <c r="D4665" t="b">
        <f t="shared" ca="1" si="510"/>
        <v>0</v>
      </c>
      <c r="E4665" s="13" cm="1">
        <f t="array" aca="1" ref="E4665" ca="1">IF(ISBLANK(INDIRECT(ADDRESS(ROW(B4665)+$N$5,COLUMN(B4665)))),"",(INDIRECT(ADDRESS(ROW(B4665)+$N$5,COLUMN(B4665)))/B4665-1))</f>
        <v>0.14959877920918507</v>
      </c>
      <c r="F4665" s="5">
        <f t="shared" ca="1" si="514"/>
        <v>43444</v>
      </c>
      <c r="G4665" s="11">
        <f t="shared" ca="1" si="511"/>
        <v>186.95400000000001</v>
      </c>
      <c r="H4665" s="17" cm="1">
        <f t="array" aca="1" ref="H4665" ca="1">IF(F4665="MAI","NESSUNO",INDIRECT(ADDRESS(ROW()+$N$5,2)))</f>
        <v>221.48400000000001</v>
      </c>
      <c r="I4665" s="11">
        <f t="shared" ca="1" si="512"/>
        <v>0.26372228650367902</v>
      </c>
      <c r="J4665" s="13">
        <f t="shared" ca="1" si="508"/>
        <v>0.18610846671643119</v>
      </c>
      <c r="K4665" s="13" t="b">
        <f t="shared" ca="1" si="513"/>
        <v>1</v>
      </c>
    </row>
    <row r="4666" spans="1:11" x14ac:dyDescent="0.2">
      <c r="A4666" s="5">
        <f>IndiciMSCI!A4666</f>
        <v>43419</v>
      </c>
      <c r="B4666" cm="1">
        <f t="array" ref="B4666">INDEX(IndiciMSCI!A:Y,ROW(),Sheet1!$O$2)</f>
        <v>193.18100000000001</v>
      </c>
      <c r="C4666">
        <f t="shared" ca="1" si="509"/>
        <v>188.3655</v>
      </c>
      <c r="D4666" t="b">
        <f t="shared" ca="1" si="510"/>
        <v>0</v>
      </c>
      <c r="E4666" s="13" cm="1">
        <f t="array" aca="1" ref="E4666" ca="1">IF(ISBLANK(INDIRECT(ADDRESS(ROW(B4666)+$N$5,COLUMN(B4666)))),"",(INDIRECT(ADDRESS(ROW(B4666)+$N$5,COLUMN(B4666)))/B4666-1))</f>
        <v>0.13886976462488554</v>
      </c>
      <c r="F4666" s="5">
        <f t="shared" ca="1" si="514"/>
        <v>43444</v>
      </c>
      <c r="G4666" s="11">
        <f t="shared" ca="1" si="511"/>
        <v>186.95400000000001</v>
      </c>
      <c r="H4666" s="17" cm="1">
        <f t="array" aca="1" ref="H4666" ca="1">IF(F4666="MAI","NESSUNO",INDIRECT(ADDRESS(ROW()+$N$5,2)))</f>
        <v>220.00800000000001</v>
      </c>
      <c r="I4666" s="11">
        <f t="shared" ca="1" si="512"/>
        <v>0.2535722460436034</v>
      </c>
      <c r="J4666" s="13">
        <f t="shared" ca="1" si="508"/>
        <v>0.17815918485854063</v>
      </c>
      <c r="K4666" s="13" t="b">
        <f t="shared" ca="1" si="513"/>
        <v>1</v>
      </c>
    </row>
    <row r="4667" spans="1:11" x14ac:dyDescent="0.2">
      <c r="A4667" s="5">
        <f>IndiciMSCI!A4667</f>
        <v>43420</v>
      </c>
      <c r="B4667" cm="1">
        <f t="array" ref="B4667">INDEX(IndiciMSCI!A:Y,ROW(),Sheet1!$O$2)</f>
        <v>191.49799999999999</v>
      </c>
      <c r="C4667">
        <f t="shared" ca="1" si="509"/>
        <v>188.3655</v>
      </c>
      <c r="D4667" t="b">
        <f t="shared" ca="1" si="510"/>
        <v>0</v>
      </c>
      <c r="E4667" s="13" cm="1">
        <f t="array" aca="1" ref="E4667" ca="1">IF(ISBLANK(INDIRECT(ADDRESS(ROW(B4667)+$N$5,COLUMN(B4667)))),"",(INDIRECT(ADDRESS(ROW(B4667)+$N$5,COLUMN(B4667)))/B4667-1))</f>
        <v>0.14886839549238129</v>
      </c>
      <c r="F4667" s="5">
        <f t="shared" ca="1" si="514"/>
        <v>43444</v>
      </c>
      <c r="G4667" s="11">
        <f t="shared" ca="1" si="511"/>
        <v>186.95400000000001</v>
      </c>
      <c r="H4667" s="17" cm="1">
        <f t="array" aca="1" ref="H4667" ca="1">IF(F4667="MAI","NESSUNO",INDIRECT(ADDRESS(ROW()+$N$5,2)))</f>
        <v>220.006</v>
      </c>
      <c r="I4667" s="11">
        <f t="shared" ca="1" si="512"/>
        <v>0.24342275586971596</v>
      </c>
      <c r="J4667" s="13">
        <f t="shared" ca="1" si="508"/>
        <v>0.17809419833686205</v>
      </c>
      <c r="K4667" s="13" t="b">
        <f t="shared" ca="1" si="513"/>
        <v>1</v>
      </c>
    </row>
    <row r="4668" spans="1:11" x14ac:dyDescent="0.2">
      <c r="A4668" s="5">
        <f>IndiciMSCI!A4668</f>
        <v>43423</v>
      </c>
      <c r="B4668" cm="1">
        <f t="array" ref="B4668">INDEX(IndiciMSCI!A:Y,ROW(),Sheet1!$O$2)</f>
        <v>191.96600000000001</v>
      </c>
      <c r="C4668">
        <f t="shared" ca="1" si="509"/>
        <v>188.3655</v>
      </c>
      <c r="D4668" t="b">
        <f t="shared" ca="1" si="510"/>
        <v>0</v>
      </c>
      <c r="E4668" s="13" cm="1">
        <f t="array" aca="1" ref="E4668" ca="1">IF(ISBLANK(INDIRECT(ADDRESS(ROW(B4668)+$N$5,COLUMN(B4668)))),"",(INDIRECT(ADDRESS(ROW(B4668)+$N$5,COLUMN(B4668)))/B4668-1))</f>
        <v>0.14827104799808288</v>
      </c>
      <c r="F4668" s="5">
        <f t="shared" ca="1" si="514"/>
        <v>43444</v>
      </c>
      <c r="G4668" s="11">
        <f t="shared" ca="1" si="511"/>
        <v>186.95400000000001</v>
      </c>
      <c r="H4668" s="17" cm="1">
        <f t="array" aca="1" ref="H4668" ca="1">IF(F4668="MAI","NESSUNO",INDIRECT(ADDRESS(ROW()+$N$5,2)))</f>
        <v>220.429</v>
      </c>
      <c r="I4668" s="11">
        <f t="shared" ca="1" si="512"/>
        <v>0.21297758676664102</v>
      </c>
      <c r="J4668" s="13">
        <f t="shared" ca="1" si="508"/>
        <v>0.18019393854513213</v>
      </c>
      <c r="K4668" s="13" t="b">
        <f t="shared" ca="1" si="513"/>
        <v>1</v>
      </c>
    </row>
    <row r="4669" spans="1:11" x14ac:dyDescent="0.2">
      <c r="A4669" s="5">
        <f>IndiciMSCI!A4669</f>
        <v>43424</v>
      </c>
      <c r="B4669" cm="1">
        <f t="array" ref="B4669">INDEX(IndiciMSCI!A:Y,ROW(),Sheet1!$O$2)</f>
        <v>191.101</v>
      </c>
      <c r="C4669">
        <f t="shared" ca="1" si="509"/>
        <v>188.3655</v>
      </c>
      <c r="D4669" t="b">
        <f t="shared" ca="1" si="510"/>
        <v>0</v>
      </c>
      <c r="E4669" s="13" cm="1">
        <f t="array" aca="1" ref="E4669" ca="1">IF(ISBLANK(INDIRECT(ADDRESS(ROW(B4669)+$N$5,COLUMN(B4669)))),"",(INDIRECT(ADDRESS(ROW(B4669)+$N$5,COLUMN(B4669)))/B4669-1))</f>
        <v>0.15094112537349358</v>
      </c>
      <c r="F4669" s="5">
        <f t="shared" ca="1" si="514"/>
        <v>43444</v>
      </c>
      <c r="G4669" s="11">
        <f t="shared" ca="1" si="511"/>
        <v>186.95400000000001</v>
      </c>
      <c r="H4669" s="17" cm="1">
        <f t="array" aca="1" ref="H4669" ca="1">IF(F4669="MAI","NESSUNO",INDIRECT(ADDRESS(ROW()+$N$5,2)))</f>
        <v>219.946</v>
      </c>
      <c r="I4669" s="11">
        <f t="shared" ca="1" si="512"/>
        <v>0.2028302974390499</v>
      </c>
      <c r="J4669" s="13">
        <f t="shared" ca="1" si="508"/>
        <v>0.17755613839468018</v>
      </c>
      <c r="K4669" s="13" t="b">
        <f t="shared" ca="1" si="513"/>
        <v>1</v>
      </c>
    </row>
    <row r="4670" spans="1:11" x14ac:dyDescent="0.2">
      <c r="A4670" s="5">
        <f>IndiciMSCI!A4670</f>
        <v>43425</v>
      </c>
      <c r="B4670" cm="1">
        <f t="array" ref="B4670">INDEX(IndiciMSCI!A:Y,ROW(),Sheet1!$O$2)</f>
        <v>189.697</v>
      </c>
      <c r="C4670">
        <f t="shared" ca="1" si="509"/>
        <v>188.3655</v>
      </c>
      <c r="D4670" t="b">
        <f t="shared" ca="1" si="510"/>
        <v>0</v>
      </c>
      <c r="E4670" s="13" cm="1">
        <f t="array" aca="1" ref="E4670" ca="1">IF(ISBLANK(INDIRECT(ADDRESS(ROW(B4670)+$N$5,COLUMN(B4670)))),"",(INDIRECT(ADDRESS(ROW(B4670)+$N$5,COLUMN(B4670)))/B4670-1))</f>
        <v>0.15575892080528431</v>
      </c>
      <c r="F4670" s="5">
        <f t="shared" ca="1" si="514"/>
        <v>43444</v>
      </c>
      <c r="G4670" s="11">
        <f t="shared" ca="1" si="511"/>
        <v>186.95400000000001</v>
      </c>
      <c r="H4670" s="17" cm="1">
        <f t="array" aca="1" ref="H4670" ca="1">IF(F4670="MAI","NESSUNO",INDIRECT(ADDRESS(ROW()+$N$5,2)))</f>
        <v>219.244</v>
      </c>
      <c r="I4670" s="11">
        <f t="shared" ca="1" si="512"/>
        <v>0.1926835582484614</v>
      </c>
      <c r="J4670" s="13">
        <f t="shared" ca="1" si="508"/>
        <v>0.17374693003759456</v>
      </c>
      <c r="K4670" s="13" t="b">
        <f t="shared" ca="1" si="513"/>
        <v>1</v>
      </c>
    </row>
    <row r="4671" spans="1:11" x14ac:dyDescent="0.2">
      <c r="A4671" s="5">
        <f>IndiciMSCI!A4671</f>
        <v>43426</v>
      </c>
      <c r="B4671" cm="1">
        <f t="array" ref="B4671">INDEX(IndiciMSCI!A:Y,ROW(),Sheet1!$O$2)</f>
        <v>190.827</v>
      </c>
      <c r="C4671">
        <f t="shared" ca="1" si="509"/>
        <v>188.3655</v>
      </c>
      <c r="D4671" t="b">
        <f t="shared" ca="1" si="510"/>
        <v>0</v>
      </c>
      <c r="E4671" s="13" cm="1">
        <f t="array" aca="1" ref="E4671" ca="1">IF(ISBLANK(INDIRECT(ADDRESS(ROW(B4671)+$N$5,COLUMN(B4671)))),"",(INDIRECT(ADDRESS(ROW(B4671)+$N$5,COLUMN(B4671)))/B4671-1))</f>
        <v>0.14772018634679585</v>
      </c>
      <c r="F4671" s="5">
        <f t="shared" ca="1" si="514"/>
        <v>43444</v>
      </c>
      <c r="G4671" s="11">
        <f t="shared" ca="1" si="511"/>
        <v>186.95400000000001</v>
      </c>
      <c r="H4671" s="17" cm="1">
        <f t="array" aca="1" ref="H4671" ca="1">IF(F4671="MAI","NESSUNO",INDIRECT(ADDRESS(ROW()+$N$5,2)))</f>
        <v>219.01599999999999</v>
      </c>
      <c r="I4671" s="11">
        <f t="shared" ca="1" si="512"/>
        <v>0.18253736916506114</v>
      </c>
      <c r="J4671" s="13">
        <f t="shared" ca="1" si="508"/>
        <v>0.17247310765838145</v>
      </c>
      <c r="K4671" s="13" t="b">
        <f t="shared" ca="1" si="513"/>
        <v>1</v>
      </c>
    </row>
    <row r="4672" spans="1:11" x14ac:dyDescent="0.2">
      <c r="A4672" s="5">
        <f>IndiciMSCI!A4672</f>
        <v>43427</v>
      </c>
      <c r="B4672" cm="1">
        <f t="array" ref="B4672">INDEX(IndiciMSCI!A:Y,ROW(),Sheet1!$O$2)</f>
        <v>192.227</v>
      </c>
      <c r="C4672">
        <f t="shared" ca="1" si="509"/>
        <v>188.3655</v>
      </c>
      <c r="D4672" t="b">
        <f t="shared" ca="1" si="510"/>
        <v>0</v>
      </c>
      <c r="E4672" s="13" cm="1">
        <f t="array" aca="1" ref="E4672" ca="1">IF(ISBLANK(INDIRECT(ADDRESS(ROW(B4672)+$N$5,COLUMN(B4672)))),"",(INDIRECT(ADDRESS(ROW(B4672)+$N$5,COLUMN(B4672)))/B4672-1))</f>
        <v>0.14369469429372561</v>
      </c>
      <c r="F4672" s="5">
        <f t="shared" ca="1" si="514"/>
        <v>43444</v>
      </c>
      <c r="G4672" s="11">
        <f t="shared" ca="1" si="511"/>
        <v>186.95400000000001</v>
      </c>
      <c r="H4672" s="17" cm="1">
        <f t="array" aca="1" ref="H4672" ca="1">IF(F4672="MAI","NESSUNO",INDIRECT(ADDRESS(ROW()+$N$5,2)))</f>
        <v>219.84899999999999</v>
      </c>
      <c r="I4672" s="11">
        <f t="shared" ca="1" si="512"/>
        <v>0.17239173015900633</v>
      </c>
      <c r="J4672" s="13">
        <f t="shared" ca="1" si="508"/>
        <v>0.17687448104966455</v>
      </c>
      <c r="K4672" s="13" t="b">
        <f t="shared" ca="1" si="513"/>
        <v>1</v>
      </c>
    </row>
    <row r="4673" spans="1:11" x14ac:dyDescent="0.2">
      <c r="A4673" s="5">
        <f>IndiciMSCI!A4673</f>
        <v>43430</v>
      </c>
      <c r="B4673" cm="1">
        <f t="array" ref="B4673">INDEX(IndiciMSCI!A:Y,ROW(),Sheet1!$O$2)</f>
        <v>191.27500000000001</v>
      </c>
      <c r="C4673">
        <f t="shared" ca="1" si="509"/>
        <v>188.3655</v>
      </c>
      <c r="D4673" t="b">
        <f t="shared" ca="1" si="510"/>
        <v>0</v>
      </c>
      <c r="E4673" s="13" cm="1">
        <f t="array" aca="1" ref="E4673" ca="1">IF(ISBLANK(INDIRECT(ADDRESS(ROW(B4673)+$N$5,COLUMN(B4673)))),"",(INDIRECT(ADDRESS(ROW(B4673)+$N$5,COLUMN(B4673)))/B4673-1))</f>
        <v>0.15666448830218282</v>
      </c>
      <c r="F4673" s="5">
        <f t="shared" ca="1" si="514"/>
        <v>43444</v>
      </c>
      <c r="G4673" s="11">
        <f t="shared" ca="1" si="511"/>
        <v>186.95400000000001</v>
      </c>
      <c r="H4673" s="17" cm="1">
        <f t="array" aca="1" ref="H4673" ca="1">IF(F4673="MAI","NESSUNO",INDIRECT(ADDRESS(ROW()+$N$5,2)))</f>
        <v>221.24100000000001</v>
      </c>
      <c r="I4673" s="11">
        <f t="shared" ca="1" si="512"/>
        <v>0.14195811330682773</v>
      </c>
      <c r="J4673" s="13">
        <f t="shared" ca="1" si="508"/>
        <v>0.18415737621718087</v>
      </c>
      <c r="K4673" s="13" t="b">
        <f t="shared" ca="1" si="513"/>
        <v>1</v>
      </c>
    </row>
    <row r="4674" spans="1:11" x14ac:dyDescent="0.2">
      <c r="A4674" s="5">
        <f>IndiciMSCI!A4674</f>
        <v>43431</v>
      </c>
      <c r="B4674" cm="1">
        <f t="array" ref="B4674">INDEX(IndiciMSCI!A:Y,ROW(),Sheet1!$O$2)</f>
        <v>193.23400000000001</v>
      </c>
      <c r="C4674">
        <f t="shared" ca="1" si="509"/>
        <v>188.3655</v>
      </c>
      <c r="D4674" t="b">
        <f t="shared" ca="1" si="510"/>
        <v>0</v>
      </c>
      <c r="E4674" s="13" cm="1">
        <f t="array" aca="1" ref="E4674" ca="1">IF(ISBLANK(INDIRECT(ADDRESS(ROW(B4674)+$N$5,COLUMN(B4674)))),"",(INDIRECT(ADDRESS(ROW(B4674)+$N$5,COLUMN(B4674)))/B4674-1))</f>
        <v>0.14583872403407261</v>
      </c>
      <c r="F4674" s="5">
        <f t="shared" ca="1" si="514"/>
        <v>43444</v>
      </c>
      <c r="G4674" s="11">
        <f t="shared" ca="1" si="511"/>
        <v>186.95400000000001</v>
      </c>
      <c r="H4674" s="17" cm="1">
        <f t="array" aca="1" ref="H4674" ca="1">IF(F4674="MAI","NESSUNO",INDIRECT(ADDRESS(ROW()+$N$5,2)))</f>
        <v>221.41499999999999</v>
      </c>
      <c r="I4674" s="11">
        <f t="shared" ca="1" si="512"/>
        <v>0.13181467431198257</v>
      </c>
      <c r="J4674" s="13">
        <f t="shared" ref="J4674:J4737" ca="1" si="515">IF(E4674="","",IF(F4674="MAI",I4674/B4674,(H4674-G4674+I4674)/G4674))</f>
        <v>0.18503383010960966</v>
      </c>
      <c r="K4674" s="13" t="b">
        <f t="shared" ca="1" si="513"/>
        <v>1</v>
      </c>
    </row>
    <row r="4675" spans="1:11" x14ac:dyDescent="0.2">
      <c r="A4675" s="5">
        <f>IndiciMSCI!A4675</f>
        <v>43432</v>
      </c>
      <c r="B4675" cm="1">
        <f t="array" ref="B4675">INDEX(IndiciMSCI!A:Y,ROW(),Sheet1!$O$2)</f>
        <v>194.17500000000001</v>
      </c>
      <c r="C4675">
        <f t="shared" ref="C4675:C4738" ca="1" si="516">MAX(INDIRECT("B"&amp;ROW()&amp;":B"&amp;MAX(2,ROW()-$N$3)))*(1-$N$4)</f>
        <v>188.3655</v>
      </c>
      <c r="D4675" t="b">
        <f t="shared" ref="D4675:D4738" ca="1" si="517">B4675&lt;C4675</f>
        <v>0</v>
      </c>
      <c r="E4675" s="13" cm="1">
        <f t="array" aca="1" ref="E4675" ca="1">IF(ISBLANK(INDIRECT(ADDRESS(ROW(B4675)+$N$5,COLUMN(B4675)))),"",(INDIRECT(ADDRESS(ROW(B4675)+$N$5,COLUMN(B4675)))/B4675-1))</f>
        <v>0.14170722286597126</v>
      </c>
      <c r="F4675" s="5">
        <f t="shared" ca="1" si="514"/>
        <v>43444</v>
      </c>
      <c r="G4675" s="11">
        <f t="shared" ref="G4675:G4738" ca="1" si="518">IF(F4675="MAI","NESSUNO",INDEX(B:B,MATCH(F4675,A:A,0)))</f>
        <v>186.95400000000001</v>
      </c>
      <c r="H4675" s="17" cm="1">
        <f t="array" aca="1" ref="H4675" ca="1">IF(F4675="MAI","NESSUNO",INDIRECT(ADDRESS(ROW()+$N$5,2)))</f>
        <v>221.691</v>
      </c>
      <c r="I4675" s="11">
        <f t="shared" ref="I4675:I4738" ca="1" si="519">IF(F4675="MAI",B4675*(1+$N$6)^($N$5*(7/5)/365.25)-B4675, G4675*(1+$N$6)^((F4675-A4675)/365.25)-G4675)</f>
        <v>0.121671785245411</v>
      </c>
      <c r="J4675" s="13">
        <f t="shared" ca="1" si="515"/>
        <v>0.18645587569800809</v>
      </c>
      <c r="K4675" s="13" t="b">
        <f t="shared" ref="K4675:K4738" ca="1" si="520">IF(E4675="","",J4675&gt;E4675)</f>
        <v>1</v>
      </c>
    </row>
    <row r="4676" spans="1:11" x14ac:dyDescent="0.2">
      <c r="A4676" s="5">
        <f>IndiciMSCI!A4676</f>
        <v>43433</v>
      </c>
      <c r="B4676" cm="1">
        <f t="array" ref="B4676">INDEX(IndiciMSCI!A:Y,ROW(),Sheet1!$O$2)</f>
        <v>194.06800000000001</v>
      </c>
      <c r="C4676">
        <f t="shared" ca="1" si="516"/>
        <v>188.3655</v>
      </c>
      <c r="D4676" t="b">
        <f t="shared" ca="1" si="517"/>
        <v>0</v>
      </c>
      <c r="E4676" s="13" cm="1">
        <f t="array" aca="1" ref="E4676" ca="1">IF(ISBLANK(INDIRECT(ADDRESS(ROW(B4676)+$N$5,COLUMN(B4676)))),"",(INDIRECT(ADDRESS(ROW(B4676)+$N$5,COLUMN(B4676)))/B4676-1))</f>
        <v>0.13891522559102976</v>
      </c>
      <c r="F4676" s="5">
        <f t="shared" ca="1" si="514"/>
        <v>43444</v>
      </c>
      <c r="G4676" s="11">
        <f t="shared" ca="1" si="518"/>
        <v>186.95400000000001</v>
      </c>
      <c r="H4676" s="17" cm="1">
        <f t="array" aca="1" ref="H4676" ca="1">IF(F4676="MAI","NESSUNO",INDIRECT(ADDRESS(ROW()+$N$5,2)))</f>
        <v>221.02699999999999</v>
      </c>
      <c r="I4676" s="11">
        <f t="shared" ca="1" si="519"/>
        <v>0.11152944607729864</v>
      </c>
      <c r="J4676" s="13">
        <f t="shared" ca="1" si="515"/>
        <v>0.18284994943182428</v>
      </c>
      <c r="K4676" s="13" t="b">
        <f t="shared" ca="1" si="520"/>
        <v>1</v>
      </c>
    </row>
    <row r="4677" spans="1:11" x14ac:dyDescent="0.2">
      <c r="A4677" s="5">
        <f>IndiciMSCI!A4677</f>
        <v>43434</v>
      </c>
      <c r="B4677" cm="1">
        <f t="array" ref="B4677">INDEX(IndiciMSCI!A:Y,ROW(),Sheet1!$O$2)</f>
        <v>195.46700000000001</v>
      </c>
      <c r="C4677">
        <f t="shared" ca="1" si="516"/>
        <v>188.3655</v>
      </c>
      <c r="D4677" t="b">
        <f t="shared" ca="1" si="517"/>
        <v>0</v>
      </c>
      <c r="E4677" s="13" cm="1">
        <f t="array" aca="1" ref="E4677" ca="1">IF(ISBLANK(INDIRECT(ADDRESS(ROW(B4677)+$N$5,COLUMN(B4677)))),"",(INDIRECT(ADDRESS(ROW(B4677)+$N$5,COLUMN(B4677)))/B4677-1))</f>
        <v>0.12281356955394007</v>
      </c>
      <c r="F4677" s="5">
        <f t="shared" ca="1" si="514"/>
        <v>43444</v>
      </c>
      <c r="G4677" s="11">
        <f t="shared" ca="1" si="518"/>
        <v>186.95400000000001</v>
      </c>
      <c r="H4677" s="17" cm="1">
        <f t="array" aca="1" ref="H4677" ca="1">IF(F4677="MAI","NESSUNO",INDIRECT(ADDRESS(ROW()+$N$5,2)))</f>
        <v>219.47300000000001</v>
      </c>
      <c r="I4677" s="11">
        <f t="shared" ca="1" si="519"/>
        <v>0.1013876567778027</v>
      </c>
      <c r="J4677" s="13">
        <f t="shared" ca="1" si="515"/>
        <v>0.17448349677876807</v>
      </c>
      <c r="K4677" s="13" t="b">
        <f t="shared" ca="1" si="520"/>
        <v>1</v>
      </c>
    </row>
    <row r="4678" spans="1:11" x14ac:dyDescent="0.2">
      <c r="A4678" s="5">
        <f>IndiciMSCI!A4678</f>
        <v>43437</v>
      </c>
      <c r="B4678" cm="1">
        <f t="array" ref="B4678">INDEX(IndiciMSCI!A:Y,ROW(),Sheet1!$O$2)</f>
        <v>197.55699999999999</v>
      </c>
      <c r="C4678">
        <f t="shared" ca="1" si="516"/>
        <v>188.3655</v>
      </c>
      <c r="D4678" t="b">
        <f t="shared" ca="1" si="517"/>
        <v>0</v>
      </c>
      <c r="E4678" s="13" cm="1">
        <f t="array" aca="1" ref="E4678" ca="1">IF(ISBLANK(INDIRECT(ADDRESS(ROW(B4678)+$N$5,COLUMN(B4678)))),"",(INDIRECT(ADDRESS(ROW(B4678)+$N$5,COLUMN(B4678)))/B4678-1))</f>
        <v>0.12018809761233462</v>
      </c>
      <c r="F4678" s="5">
        <f t="shared" ca="1" si="514"/>
        <v>43444</v>
      </c>
      <c r="G4678" s="11">
        <f t="shared" ca="1" si="518"/>
        <v>186.95400000000001</v>
      </c>
      <c r="H4678" s="17" cm="1">
        <f t="array" aca="1" ref="H4678" ca="1">IF(F4678="MAI","NESSUNO",INDIRECT(ADDRESS(ROW()+$N$5,2)))</f>
        <v>221.30099999999999</v>
      </c>
      <c r="I4678" s="11">
        <f t="shared" ca="1" si="519"/>
        <v>7.0965587793040186E-2</v>
      </c>
      <c r="J4678" s="13">
        <f t="shared" ca="1" si="515"/>
        <v>0.18409857819459877</v>
      </c>
      <c r="K4678" s="13" t="b">
        <f t="shared" ca="1" si="520"/>
        <v>1</v>
      </c>
    </row>
    <row r="4679" spans="1:11" x14ac:dyDescent="0.2">
      <c r="A4679" s="5">
        <f>IndiciMSCI!A4679</f>
        <v>43438</v>
      </c>
      <c r="B4679" cm="1">
        <f t="array" ref="B4679">INDEX(IndiciMSCI!A:Y,ROW(),Sheet1!$O$2)</f>
        <v>193.946</v>
      </c>
      <c r="C4679">
        <f t="shared" ca="1" si="516"/>
        <v>188.3655</v>
      </c>
      <c r="D4679" t="b">
        <f t="shared" ca="1" si="517"/>
        <v>0</v>
      </c>
      <c r="E4679" s="13" cm="1">
        <f t="array" aca="1" ref="E4679" ca="1">IF(ISBLANK(INDIRECT(ADDRESS(ROW(B4679)+$N$5,COLUMN(B4679)))),"",(INDIRECT(ADDRESS(ROW(B4679)+$N$5,COLUMN(B4679)))/B4679-1))</f>
        <v>0.14121456487888384</v>
      </c>
      <c r="F4679" s="5">
        <f t="shared" ca="1" si="514"/>
        <v>43444</v>
      </c>
      <c r="G4679" s="11">
        <f t="shared" ca="1" si="518"/>
        <v>186.95400000000001</v>
      </c>
      <c r="H4679" s="17" cm="1">
        <f t="array" aca="1" ref="H4679" ca="1">IF(F4679="MAI","NESSUNO",INDIRECT(ADDRESS(ROW()+$N$5,2)))</f>
        <v>221.334</v>
      </c>
      <c r="I4679" s="11">
        <f t="shared" ca="1" si="519"/>
        <v>6.0825997669951448E-2</v>
      </c>
      <c r="J4679" s="13">
        <f t="shared" ca="1" si="515"/>
        <v>0.18422085645490305</v>
      </c>
      <c r="K4679" s="13" t="b">
        <f t="shared" ca="1" si="520"/>
        <v>1</v>
      </c>
    </row>
    <row r="4680" spans="1:11" x14ac:dyDescent="0.2">
      <c r="A4680" s="5">
        <f>IndiciMSCI!A4680</f>
        <v>43439</v>
      </c>
      <c r="B4680" cm="1">
        <f t="array" ref="B4680">INDEX(IndiciMSCI!A:Y,ROW(),Sheet1!$O$2)</f>
        <v>192.964</v>
      </c>
      <c r="C4680">
        <f t="shared" ca="1" si="516"/>
        <v>188.3655</v>
      </c>
      <c r="D4680" t="b">
        <f t="shared" ca="1" si="517"/>
        <v>0</v>
      </c>
      <c r="E4680" s="13" cm="1">
        <f t="array" aca="1" ref="E4680" ca="1">IF(ISBLANK(INDIRECT(ADDRESS(ROW(B4680)+$N$5,COLUMN(B4680)))),"",(INDIRECT(ADDRESS(ROW(B4680)+$N$5,COLUMN(B4680)))/B4680-1))</f>
        <v>0.13991729027176047</v>
      </c>
      <c r="F4680" s="5">
        <f t="shared" ca="1" si="514"/>
        <v>43444</v>
      </c>
      <c r="G4680" s="11">
        <f t="shared" ca="1" si="518"/>
        <v>186.95400000000001</v>
      </c>
      <c r="H4680" s="17" cm="1">
        <f t="array" aca="1" ref="H4680" ca="1">IF(F4680="MAI","NESSUNO",INDIRECT(ADDRESS(ROW()+$N$5,2)))</f>
        <v>219.96299999999999</v>
      </c>
      <c r="I4680" s="11">
        <f t="shared" ca="1" si="519"/>
        <v>5.0686957266520949E-2</v>
      </c>
      <c r="J4680" s="13">
        <f t="shared" ca="1" si="515"/>
        <v>0.17683326891784346</v>
      </c>
      <c r="K4680" s="13" t="b">
        <f t="shared" ca="1" si="520"/>
        <v>1</v>
      </c>
    </row>
    <row r="4681" spans="1:11" x14ac:dyDescent="0.2">
      <c r="A4681" s="5">
        <f>IndiciMSCI!A4681</f>
        <v>43440</v>
      </c>
      <c r="B4681" cm="1">
        <f t="array" ref="B4681">INDEX(IndiciMSCI!A:Y,ROW(),Sheet1!$O$2)</f>
        <v>190.059</v>
      </c>
      <c r="C4681">
        <f t="shared" ca="1" si="516"/>
        <v>188.3655</v>
      </c>
      <c r="D4681" t="b">
        <f t="shared" ca="1" si="517"/>
        <v>0</v>
      </c>
      <c r="E4681" s="13" cm="1">
        <f t="array" aca="1" ref="E4681" ca="1">IF(ISBLANK(INDIRECT(ADDRESS(ROW(B4681)+$N$5,COLUMN(B4681)))),"",(INDIRECT(ADDRESS(ROW(B4681)+$N$5,COLUMN(B4681)))/B4681-1))</f>
        <v>0.16284943096617366</v>
      </c>
      <c r="F4681" s="5">
        <f t="shared" ca="1" si="514"/>
        <v>43444</v>
      </c>
      <c r="G4681" s="11">
        <f t="shared" ca="1" si="518"/>
        <v>186.95400000000001</v>
      </c>
      <c r="H4681" s="17" cm="1">
        <f t="array" aca="1" ref="H4681" ca="1">IF(F4681="MAI","NESSUNO",INDIRECT(ADDRESS(ROW()+$N$5,2)))</f>
        <v>221.01</v>
      </c>
      <c r="I4681" s="11">
        <f t="shared" ca="1" si="519"/>
        <v>4.0548466552792206E-2</v>
      </c>
      <c r="J4681" s="13">
        <f t="shared" ca="1" si="515"/>
        <v>0.18237934714717402</v>
      </c>
      <c r="K4681" s="13" t="b">
        <f t="shared" ca="1" si="520"/>
        <v>1</v>
      </c>
    </row>
    <row r="4682" spans="1:11" x14ac:dyDescent="0.2">
      <c r="A4682" s="5">
        <f>IndiciMSCI!A4682</f>
        <v>43441</v>
      </c>
      <c r="B4682" cm="1">
        <f t="array" ref="B4682">INDEX(IndiciMSCI!A:Y,ROW(),Sheet1!$O$2)</f>
        <v>190.63900000000001</v>
      </c>
      <c r="C4682">
        <f t="shared" ca="1" si="516"/>
        <v>188.3655</v>
      </c>
      <c r="D4682" t="b">
        <f t="shared" ca="1" si="517"/>
        <v>0</v>
      </c>
      <c r="E4682" s="13" cm="1">
        <f t="array" aca="1" ref="E4682" ca="1">IF(ISBLANK(INDIRECT(ADDRESS(ROW(B4682)+$N$5,COLUMN(B4682)))),"",(INDIRECT(ADDRESS(ROW(B4682)+$N$5,COLUMN(B4682)))/B4682-1))</f>
        <v>0.16574258152843835</v>
      </c>
      <c r="F4682" s="5">
        <f t="shared" ca="1" si="514"/>
        <v>43444</v>
      </c>
      <c r="G4682" s="11">
        <f t="shared" ca="1" si="518"/>
        <v>186.95400000000001</v>
      </c>
      <c r="H4682" s="17" cm="1">
        <f t="array" aca="1" ref="H4682" ca="1">IF(F4682="MAI","NESSUNO",INDIRECT(ADDRESS(ROW()+$N$5,2)))</f>
        <v>222.23599999999999</v>
      </c>
      <c r="I4682" s="11">
        <f t="shared" ca="1" si="519"/>
        <v>3.0410525499121377E-2</v>
      </c>
      <c r="J4682" s="13">
        <f t="shared" ca="1" si="515"/>
        <v>0.18888288309155782</v>
      </c>
      <c r="K4682" s="13" t="b">
        <f t="shared" ca="1" si="520"/>
        <v>1</v>
      </c>
    </row>
    <row r="4683" spans="1:11" x14ac:dyDescent="0.2">
      <c r="A4683" s="5">
        <f>IndiciMSCI!A4683</f>
        <v>43444</v>
      </c>
      <c r="B4683" cm="1">
        <f t="array" ref="B4683">INDEX(IndiciMSCI!A:Y,ROW(),Sheet1!$O$2)</f>
        <v>186.95400000000001</v>
      </c>
      <c r="C4683">
        <f t="shared" ca="1" si="516"/>
        <v>188.3655</v>
      </c>
      <c r="D4683" t="b">
        <f t="shared" ca="1" si="517"/>
        <v>1</v>
      </c>
      <c r="E4683" s="13" cm="1">
        <f t="array" aca="1" ref="E4683" ca="1">IF(ISBLANK(INDIRECT(ADDRESS(ROW(B4683)+$N$5,COLUMN(B4683)))),"",(INDIRECT(ADDRESS(ROW(B4683)+$N$5,COLUMN(B4683)))/B4683-1))</f>
        <v>0.19261422595932687</v>
      </c>
      <c r="F4683" s="5">
        <f t="shared" ca="1" si="514"/>
        <v>43444</v>
      </c>
      <c r="G4683" s="11">
        <f t="shared" ca="1" si="518"/>
        <v>186.95400000000001</v>
      </c>
      <c r="H4683" s="17" cm="1">
        <f t="array" aca="1" ref="H4683" ca="1">IF(F4683="MAI","NESSUNO",INDIRECT(ADDRESS(ROW()+$N$5,2)))</f>
        <v>222.964</v>
      </c>
      <c r="I4683" s="11">
        <f t="shared" ca="1" si="519"/>
        <v>0</v>
      </c>
      <c r="J4683" s="13">
        <f t="shared" ca="1" si="515"/>
        <v>0.19261422595932684</v>
      </c>
      <c r="K4683" s="13" t="b">
        <f t="shared" ca="1" si="520"/>
        <v>0</v>
      </c>
    </row>
    <row r="4684" spans="1:11" x14ac:dyDescent="0.2">
      <c r="A4684" s="5">
        <f>IndiciMSCI!A4684</f>
        <v>43445</v>
      </c>
      <c r="B4684" cm="1">
        <f t="array" ref="B4684">INDEX(IndiciMSCI!A:Y,ROW(),Sheet1!$O$2)</f>
        <v>185.70500000000001</v>
      </c>
      <c r="C4684">
        <f t="shared" ca="1" si="516"/>
        <v>188.3655</v>
      </c>
      <c r="D4684" t="b">
        <f t="shared" ca="1" si="517"/>
        <v>1</v>
      </c>
      <c r="E4684" s="13" cm="1">
        <f t="array" aca="1" ref="E4684" ca="1">IF(ISBLANK(INDIRECT(ADDRESS(ROW(B4684)+$N$5,COLUMN(B4684)))),"",(INDIRECT(ADDRESS(ROW(B4684)+$N$5,COLUMN(B4684)))/B4684-1))</f>
        <v>0.19579978998949943</v>
      </c>
      <c r="F4684" s="5">
        <f t="shared" ca="1" si="514"/>
        <v>43445</v>
      </c>
      <c r="G4684" s="11">
        <f t="shared" ca="1" si="518"/>
        <v>185.70500000000001</v>
      </c>
      <c r="H4684" s="17" cm="1">
        <f t="array" aca="1" ref="H4684" ca="1">IF(F4684="MAI","NESSUNO",INDIRECT(ADDRESS(ROW()+$N$5,2)))</f>
        <v>222.066</v>
      </c>
      <c r="I4684" s="11">
        <f t="shared" ca="1" si="519"/>
        <v>0</v>
      </c>
      <c r="J4684" s="13">
        <f t="shared" ca="1" si="515"/>
        <v>0.1957997899894994</v>
      </c>
      <c r="K4684" s="13" t="b">
        <f t="shared" ca="1" si="520"/>
        <v>0</v>
      </c>
    </row>
    <row r="4685" spans="1:11" x14ac:dyDescent="0.2">
      <c r="A4685" s="5">
        <f>IndiciMSCI!A4685</f>
        <v>43446</v>
      </c>
      <c r="B4685" cm="1">
        <f t="array" ref="B4685">INDEX(IndiciMSCI!A:Y,ROW(),Sheet1!$O$2)</f>
        <v>188.947</v>
      </c>
      <c r="C4685">
        <f t="shared" ca="1" si="516"/>
        <v>188.3655</v>
      </c>
      <c r="D4685" t="b">
        <f t="shared" ca="1" si="517"/>
        <v>0</v>
      </c>
      <c r="E4685" s="13" cm="1">
        <f t="array" aca="1" ref="E4685" ca="1">IF(ISBLANK(INDIRECT(ADDRESS(ROW(B4685)+$N$5,COLUMN(B4685)))),"",(INDIRECT(ADDRESS(ROW(B4685)+$N$5,COLUMN(B4685)))/B4685-1))</f>
        <v>0.17188417916135212</v>
      </c>
      <c r="F4685" s="5">
        <f t="shared" ca="1" si="514"/>
        <v>43448</v>
      </c>
      <c r="G4685" s="11">
        <f t="shared" ca="1" si="518"/>
        <v>187.94399999999999</v>
      </c>
      <c r="H4685" s="17" cm="1">
        <f t="array" aca="1" ref="H4685" ca="1">IF(F4685="MAI","NESSUNO",INDIRECT(ADDRESS(ROW()+$N$5,2)))</f>
        <v>221.42400000000001</v>
      </c>
      <c r="I4685" s="11">
        <f t="shared" ca="1" si="519"/>
        <v>2.0380488840629596E-2</v>
      </c>
      <c r="J4685" s="13">
        <f t="shared" ca="1" si="515"/>
        <v>0.17824660797280387</v>
      </c>
      <c r="K4685" s="13" t="b">
        <f t="shared" ca="1" si="520"/>
        <v>1</v>
      </c>
    </row>
    <row r="4686" spans="1:11" x14ac:dyDescent="0.2">
      <c r="A4686" s="5">
        <f>IndiciMSCI!A4686</f>
        <v>43447</v>
      </c>
      <c r="B4686" cm="1">
        <f t="array" ref="B4686">INDEX(IndiciMSCI!A:Y,ROW(),Sheet1!$O$2)</f>
        <v>189.59299999999999</v>
      </c>
      <c r="C4686">
        <f t="shared" ca="1" si="516"/>
        <v>188.3655</v>
      </c>
      <c r="D4686" t="b">
        <f t="shared" ca="1" si="517"/>
        <v>0</v>
      </c>
      <c r="E4686" s="13" cm="1">
        <f t="array" aca="1" ref="E4686" ca="1">IF(ISBLANK(INDIRECT(ADDRESS(ROW(B4686)+$N$5,COLUMN(B4686)))),"",(INDIRECT(ADDRESS(ROW(B4686)+$N$5,COLUMN(B4686)))/B4686-1))</f>
        <v>0.15758493193314105</v>
      </c>
      <c r="F4686" s="5">
        <f t="shared" ca="1" si="514"/>
        <v>43448</v>
      </c>
      <c r="G4686" s="11">
        <f t="shared" ca="1" si="518"/>
        <v>187.94399999999999</v>
      </c>
      <c r="H4686" s="17" cm="1">
        <f t="array" aca="1" ref="H4686" ca="1">IF(F4686="MAI","NESSUNO",INDIRECT(ADDRESS(ROW()+$N$5,2)))</f>
        <v>219.47</v>
      </c>
      <c r="I4686" s="11">
        <f t="shared" ca="1" si="519"/>
        <v>1.0189968179901143E-2</v>
      </c>
      <c r="J4686" s="13">
        <f t="shared" ca="1" si="515"/>
        <v>0.16779567300993867</v>
      </c>
      <c r="K4686" s="13" t="b">
        <f t="shared" ca="1" si="520"/>
        <v>1</v>
      </c>
    </row>
    <row r="4687" spans="1:11" x14ac:dyDescent="0.2">
      <c r="A4687" s="5">
        <f>IndiciMSCI!A4687</f>
        <v>43448</v>
      </c>
      <c r="B4687" cm="1">
        <f t="array" ref="B4687">INDEX(IndiciMSCI!A:Y,ROW(),Sheet1!$O$2)</f>
        <v>187.94399999999999</v>
      </c>
      <c r="C4687">
        <f t="shared" ca="1" si="516"/>
        <v>188.3655</v>
      </c>
      <c r="D4687" t="b">
        <f t="shared" ca="1" si="517"/>
        <v>1</v>
      </c>
      <c r="E4687" s="13" cm="1">
        <f t="array" aca="1" ref="E4687" ca="1">IF(ISBLANK(INDIRECT(ADDRESS(ROW(B4687)+$N$5,COLUMN(B4687)))),"",(INDIRECT(ADDRESS(ROW(B4687)+$N$5,COLUMN(B4687)))/B4687-1))</f>
        <v>0.18603413782828926</v>
      </c>
      <c r="F4687" s="5">
        <f t="shared" ca="1" si="514"/>
        <v>43448</v>
      </c>
      <c r="G4687" s="11">
        <f t="shared" ca="1" si="518"/>
        <v>187.94399999999999</v>
      </c>
      <c r="H4687" s="17" cm="1">
        <f t="array" aca="1" ref="H4687" ca="1">IF(F4687="MAI","NESSUNO",INDIRECT(ADDRESS(ROW()+$N$5,2)))</f>
        <v>222.90799999999999</v>
      </c>
      <c r="I4687" s="11">
        <f t="shared" ca="1" si="519"/>
        <v>0</v>
      </c>
      <c r="J4687" s="13">
        <f t="shared" ca="1" si="515"/>
        <v>0.18603413782828929</v>
      </c>
      <c r="K4687" s="13" t="b">
        <f t="shared" ca="1" si="520"/>
        <v>0</v>
      </c>
    </row>
    <row r="4688" spans="1:11" x14ac:dyDescent="0.2">
      <c r="A4688" s="5">
        <f>IndiciMSCI!A4688</f>
        <v>43451</v>
      </c>
      <c r="B4688" cm="1">
        <f t="array" ref="B4688">INDEX(IndiciMSCI!A:Y,ROW(),Sheet1!$O$2)</f>
        <v>188.524</v>
      </c>
      <c r="C4688">
        <f t="shared" ca="1" si="516"/>
        <v>188.3655</v>
      </c>
      <c r="D4688" t="b">
        <f t="shared" ca="1" si="517"/>
        <v>0</v>
      </c>
      <c r="E4688" s="13" cm="1">
        <f t="array" aca="1" ref="E4688" ca="1">IF(ISBLANK(INDIRECT(ADDRESS(ROW(B4688)+$N$5,COLUMN(B4688)))),"",(INDIRECT(ADDRESS(ROW(B4688)+$N$5,COLUMN(B4688)))/B4688-1))</f>
        <v>0.17578663724512511</v>
      </c>
      <c r="F4688" s="5">
        <f t="shared" ca="1" si="514"/>
        <v>43452</v>
      </c>
      <c r="G4688" s="11">
        <f t="shared" ca="1" si="518"/>
        <v>185.22</v>
      </c>
      <c r="H4688" s="17" cm="1">
        <f t="array" aca="1" ref="H4688" ca="1">IF(F4688="MAI","NESSUNO",INDIRECT(ADDRESS(ROW()+$N$5,2)))</f>
        <v>221.66399999999999</v>
      </c>
      <c r="I4688" s="11">
        <f t="shared" ca="1" si="519"/>
        <v>1.0042278052395659E-2</v>
      </c>
      <c r="J4688" s="13">
        <f t="shared" ca="1" si="515"/>
        <v>0.19681482711398546</v>
      </c>
      <c r="K4688" s="13" t="b">
        <f t="shared" ca="1" si="520"/>
        <v>1</v>
      </c>
    </row>
    <row r="4689" spans="1:11" x14ac:dyDescent="0.2">
      <c r="A4689" s="5">
        <f>IndiciMSCI!A4689</f>
        <v>43452</v>
      </c>
      <c r="B4689" cm="1">
        <f t="array" ref="B4689">INDEX(IndiciMSCI!A:Y,ROW(),Sheet1!$O$2)</f>
        <v>185.22</v>
      </c>
      <c r="C4689">
        <f t="shared" ca="1" si="516"/>
        <v>188.3655</v>
      </c>
      <c r="D4689" t="b">
        <f t="shared" ca="1" si="517"/>
        <v>1</v>
      </c>
      <c r="E4689" s="13" cm="1">
        <f t="array" aca="1" ref="E4689" ca="1">IF(ISBLANK(INDIRECT(ADDRESS(ROW(B4689)+$N$5,COLUMN(B4689)))),"",(INDIRECT(ADDRESS(ROW(B4689)+$N$5,COLUMN(B4689)))/B4689-1))</f>
        <v>0.20305042651981431</v>
      </c>
      <c r="F4689" s="5">
        <f t="shared" ca="1" si="514"/>
        <v>43452</v>
      </c>
      <c r="G4689" s="11">
        <f t="shared" ca="1" si="518"/>
        <v>185.22</v>
      </c>
      <c r="H4689" s="17" cm="1">
        <f t="array" aca="1" ref="H4689" ca="1">IF(F4689="MAI","NESSUNO",INDIRECT(ADDRESS(ROW()+$N$5,2)))</f>
        <v>222.82900000000001</v>
      </c>
      <c r="I4689" s="11">
        <f t="shared" ca="1" si="519"/>
        <v>0</v>
      </c>
      <c r="J4689" s="13">
        <f t="shared" ca="1" si="515"/>
        <v>0.20305042651981434</v>
      </c>
      <c r="K4689" s="13" t="b">
        <f t="shared" ca="1" si="520"/>
        <v>0</v>
      </c>
    </row>
    <row r="4690" spans="1:11" x14ac:dyDescent="0.2">
      <c r="A4690" s="5">
        <f>IndiciMSCI!A4690</f>
        <v>43453</v>
      </c>
      <c r="B4690" cm="1">
        <f t="array" ref="B4690">INDEX(IndiciMSCI!A:Y,ROW(),Sheet1!$O$2)</f>
        <v>183.93600000000001</v>
      </c>
      <c r="C4690">
        <f t="shared" ca="1" si="516"/>
        <v>188.3655</v>
      </c>
      <c r="D4690" t="b">
        <f t="shared" ca="1" si="517"/>
        <v>1</v>
      </c>
      <c r="E4690" s="13" cm="1">
        <f t="array" aca="1" ref="E4690" ca="1">IF(ISBLANK(INDIRECT(ADDRESS(ROW(B4690)+$N$5,COLUMN(B4690)))),"",(INDIRECT(ADDRESS(ROW(B4690)+$N$5,COLUMN(B4690)))/B4690-1))</f>
        <v>0.20789296276965907</v>
      </c>
      <c r="F4690" s="5">
        <f t="shared" ca="1" si="514"/>
        <v>43453</v>
      </c>
      <c r="G4690" s="11">
        <f t="shared" ca="1" si="518"/>
        <v>183.93600000000001</v>
      </c>
      <c r="H4690" s="17" cm="1">
        <f t="array" aca="1" ref="H4690" ca="1">IF(F4690="MAI","NESSUNO",INDIRECT(ADDRESS(ROW()+$N$5,2)))</f>
        <v>222.17500000000001</v>
      </c>
      <c r="I4690" s="11">
        <f t="shared" ca="1" si="519"/>
        <v>0</v>
      </c>
      <c r="J4690" s="13">
        <f t="shared" ca="1" si="515"/>
        <v>0.20789296276965902</v>
      </c>
      <c r="K4690" s="13" t="b">
        <f t="shared" ca="1" si="520"/>
        <v>0</v>
      </c>
    </row>
    <row r="4691" spans="1:11" x14ac:dyDescent="0.2">
      <c r="A4691" s="5">
        <f>IndiciMSCI!A4691</f>
        <v>43454</v>
      </c>
      <c r="B4691" cm="1">
        <f t="array" ref="B4691">INDEX(IndiciMSCI!A:Y,ROW(),Sheet1!$O$2)</f>
        <v>180.68299999999999</v>
      </c>
      <c r="C4691">
        <f t="shared" ca="1" si="516"/>
        <v>188.3655</v>
      </c>
      <c r="D4691" t="b">
        <f t="shared" ca="1" si="517"/>
        <v>1</v>
      </c>
      <c r="E4691" s="13" cm="1">
        <f t="array" aca="1" ref="E4691" ca="1">IF(ISBLANK(INDIRECT(ADDRESS(ROW(B4691)+$N$5,COLUMN(B4691)))),"",(INDIRECT(ADDRESS(ROW(B4691)+$N$5,COLUMN(B4691)))/B4691-1))</f>
        <v>0.23241810242247474</v>
      </c>
      <c r="F4691" s="5">
        <f t="shared" ca="1" si="514"/>
        <v>43454</v>
      </c>
      <c r="G4691" s="11">
        <f t="shared" ca="1" si="518"/>
        <v>180.68299999999999</v>
      </c>
      <c r="H4691" s="17" cm="1">
        <f t="array" aca="1" ref="H4691" ca="1">IF(F4691="MAI","NESSUNO",INDIRECT(ADDRESS(ROW()+$N$5,2)))</f>
        <v>222.67699999999999</v>
      </c>
      <c r="I4691" s="11">
        <f t="shared" ca="1" si="519"/>
        <v>0</v>
      </c>
      <c r="J4691" s="13">
        <f t="shared" ca="1" si="515"/>
        <v>0.23241810242247474</v>
      </c>
      <c r="K4691" s="13" t="b">
        <f t="shared" ca="1" si="520"/>
        <v>0</v>
      </c>
    </row>
    <row r="4692" spans="1:11" x14ac:dyDescent="0.2">
      <c r="A4692" s="5">
        <f>IndiciMSCI!A4692</f>
        <v>43455</v>
      </c>
      <c r="B4692" cm="1">
        <f t="array" ref="B4692">INDEX(IndiciMSCI!A:Y,ROW(),Sheet1!$O$2)</f>
        <v>178.36</v>
      </c>
      <c r="C4692">
        <f t="shared" ca="1" si="516"/>
        <v>188.3655</v>
      </c>
      <c r="D4692" t="b">
        <f t="shared" ca="1" si="517"/>
        <v>1</v>
      </c>
      <c r="E4692" s="13" cm="1">
        <f t="array" aca="1" ref="E4692" ca="1">IF(ISBLANK(INDIRECT(ADDRESS(ROW(B4692)+$N$5,COLUMN(B4692)))),"",(INDIRECT(ADDRESS(ROW(B4692)+$N$5,COLUMN(B4692)))/B4692-1))</f>
        <v>0.24707333482843685</v>
      </c>
      <c r="F4692" s="5">
        <f t="shared" ca="1" si="514"/>
        <v>43455</v>
      </c>
      <c r="G4692" s="11">
        <f t="shared" ca="1" si="518"/>
        <v>178.36</v>
      </c>
      <c r="H4692" s="17" cm="1">
        <f t="array" aca="1" ref="H4692" ca="1">IF(F4692="MAI","NESSUNO",INDIRECT(ADDRESS(ROW()+$N$5,2)))</f>
        <v>222.428</v>
      </c>
      <c r="I4692" s="11">
        <f t="shared" ca="1" si="519"/>
        <v>0</v>
      </c>
      <c r="J4692" s="13">
        <f t="shared" ca="1" si="515"/>
        <v>0.24707333482843677</v>
      </c>
      <c r="K4692" s="13" t="b">
        <f t="shared" ca="1" si="520"/>
        <v>0</v>
      </c>
    </row>
    <row r="4693" spans="1:11" x14ac:dyDescent="0.2">
      <c r="A4693" s="5">
        <f>IndiciMSCI!A4693</f>
        <v>43458</v>
      </c>
      <c r="B4693" cm="1">
        <f t="array" ref="B4693">INDEX(IndiciMSCI!A:Y,ROW(),Sheet1!$O$2)</f>
        <v>179.369</v>
      </c>
      <c r="C4693">
        <f t="shared" ca="1" si="516"/>
        <v>188.3655</v>
      </c>
      <c r="D4693" t="b">
        <f t="shared" ca="1" si="517"/>
        <v>1</v>
      </c>
      <c r="E4693" s="13" cm="1">
        <f t="array" aca="1" ref="E4693" ca="1">IF(ISBLANK(INDIRECT(ADDRESS(ROW(B4693)+$N$5,COLUMN(B4693)))),"",(INDIRECT(ADDRESS(ROW(B4693)+$N$5,COLUMN(B4693)))/B4693-1))</f>
        <v>0.23899336005664296</v>
      </c>
      <c r="F4693" s="5">
        <f t="shared" ca="1" si="514"/>
        <v>43458</v>
      </c>
      <c r="G4693" s="11">
        <f t="shared" ca="1" si="518"/>
        <v>179.369</v>
      </c>
      <c r="H4693" s="17" cm="1">
        <f t="array" aca="1" ref="H4693" ca="1">IF(F4693="MAI","NESSUNO",INDIRECT(ADDRESS(ROW()+$N$5,2)))</f>
        <v>222.23699999999999</v>
      </c>
      <c r="I4693" s="11">
        <f t="shared" ca="1" si="519"/>
        <v>0</v>
      </c>
      <c r="J4693" s="13">
        <f t="shared" ca="1" si="515"/>
        <v>0.23899336005664298</v>
      </c>
      <c r="K4693" s="13" t="b">
        <f t="shared" ca="1" si="520"/>
        <v>0</v>
      </c>
    </row>
    <row r="4694" spans="1:11" x14ac:dyDescent="0.2">
      <c r="A4694" s="5">
        <f>IndiciMSCI!A4694</f>
        <v>43459</v>
      </c>
      <c r="B4694" cm="1">
        <f t="array" ref="B4694">INDEX(IndiciMSCI!A:Y,ROW(),Sheet1!$O$2)</f>
        <v>170.74299999999999</v>
      </c>
      <c r="C4694">
        <f t="shared" ca="1" si="516"/>
        <v>188.3655</v>
      </c>
      <c r="D4694" t="b">
        <f t="shared" ca="1" si="517"/>
        <v>1</v>
      </c>
      <c r="E4694" s="13" cm="1">
        <f t="array" aca="1" ref="E4694" ca="1">IF(ISBLANK(INDIRECT(ADDRESS(ROW(B4694)+$N$5,COLUMN(B4694)))),"",(INDIRECT(ADDRESS(ROW(B4694)+$N$5,COLUMN(B4694)))/B4694-1))</f>
        <v>0.3005511206901601</v>
      </c>
      <c r="F4694" s="5">
        <f t="shared" ca="1" si="514"/>
        <v>43459</v>
      </c>
      <c r="G4694" s="11">
        <f t="shared" ca="1" si="518"/>
        <v>170.74299999999999</v>
      </c>
      <c r="H4694" s="17" cm="1">
        <f t="array" aca="1" ref="H4694" ca="1">IF(F4694="MAI","NESSUNO",INDIRECT(ADDRESS(ROW()+$N$5,2)))</f>
        <v>222.06</v>
      </c>
      <c r="I4694" s="11">
        <f t="shared" ca="1" si="519"/>
        <v>0</v>
      </c>
      <c r="J4694" s="13">
        <f t="shared" ca="1" si="515"/>
        <v>0.3005511206901601</v>
      </c>
      <c r="K4694" s="13" t="b">
        <f t="shared" ca="1" si="520"/>
        <v>0</v>
      </c>
    </row>
    <row r="4695" spans="1:11" x14ac:dyDescent="0.2">
      <c r="A4695" s="5">
        <f>IndiciMSCI!A4695</f>
        <v>43460</v>
      </c>
      <c r="B4695" cm="1">
        <f t="array" ref="B4695">INDEX(IndiciMSCI!A:Y,ROW(),Sheet1!$O$2)</f>
        <v>173.06399999999999</v>
      </c>
      <c r="C4695">
        <f t="shared" ca="1" si="516"/>
        <v>188.3655</v>
      </c>
      <c r="D4695" t="b">
        <f t="shared" ca="1" si="517"/>
        <v>1</v>
      </c>
      <c r="E4695" s="13" cm="1">
        <f t="array" aca="1" ref="E4695" ca="1">IF(ISBLANK(INDIRECT(ADDRESS(ROW(B4695)+$N$5,COLUMN(B4695)))),"",(INDIRECT(ADDRESS(ROW(B4695)+$N$5,COLUMN(B4695)))/B4695-1))</f>
        <v>0.2790123884805622</v>
      </c>
      <c r="F4695" s="5">
        <f t="shared" ca="1" si="514"/>
        <v>43460</v>
      </c>
      <c r="G4695" s="11">
        <f t="shared" ca="1" si="518"/>
        <v>173.06399999999999</v>
      </c>
      <c r="H4695" s="17" cm="1">
        <f t="array" aca="1" ref="H4695" ca="1">IF(F4695="MAI","NESSUNO",INDIRECT(ADDRESS(ROW()+$N$5,2)))</f>
        <v>221.351</v>
      </c>
      <c r="I4695" s="11">
        <f t="shared" ca="1" si="519"/>
        <v>0</v>
      </c>
      <c r="J4695" s="13">
        <f t="shared" ca="1" si="515"/>
        <v>0.27901238848056215</v>
      </c>
      <c r="K4695" s="13" t="b">
        <f t="shared" ca="1" si="520"/>
        <v>0</v>
      </c>
    </row>
    <row r="4696" spans="1:11" x14ac:dyDescent="0.2">
      <c r="A4696" s="5">
        <f>IndiciMSCI!A4696</f>
        <v>43461</v>
      </c>
      <c r="B4696" cm="1">
        <f t="array" ref="B4696">INDEX(IndiciMSCI!A:Y,ROW(),Sheet1!$O$2)</f>
        <v>180.37299999999999</v>
      </c>
      <c r="C4696">
        <f t="shared" ca="1" si="516"/>
        <v>188.3655</v>
      </c>
      <c r="D4696" t="b">
        <f t="shared" ca="1" si="517"/>
        <v>1</v>
      </c>
      <c r="E4696" s="13" cm="1">
        <f t="array" aca="1" ref="E4696" ca="1">IF(ISBLANK(INDIRECT(ADDRESS(ROW(B4696)+$N$5,COLUMN(B4696)))),"",(INDIRECT(ADDRESS(ROW(B4696)+$N$5,COLUMN(B4696)))/B4696-1))</f>
        <v>0.22943012535135532</v>
      </c>
      <c r="F4696" s="5">
        <f t="shared" ca="1" si="514"/>
        <v>43461</v>
      </c>
      <c r="G4696" s="11">
        <f t="shared" ca="1" si="518"/>
        <v>180.37299999999999</v>
      </c>
      <c r="H4696" s="17" cm="1">
        <f t="array" aca="1" ref="H4696" ca="1">IF(F4696="MAI","NESSUNO",INDIRECT(ADDRESS(ROW()+$N$5,2)))</f>
        <v>221.756</v>
      </c>
      <c r="I4696" s="11">
        <f t="shared" ca="1" si="519"/>
        <v>0</v>
      </c>
      <c r="J4696" s="13">
        <f t="shared" ca="1" si="515"/>
        <v>0.22943012535135532</v>
      </c>
      <c r="K4696" s="13" t="b">
        <f t="shared" ca="1" si="520"/>
        <v>0</v>
      </c>
    </row>
    <row r="4697" spans="1:11" x14ac:dyDescent="0.2">
      <c r="A4697" s="5">
        <f>IndiciMSCI!A4697</f>
        <v>43462</v>
      </c>
      <c r="B4697" cm="1">
        <f t="array" ref="B4697">INDEX(IndiciMSCI!A:Y,ROW(),Sheet1!$O$2)</f>
        <v>179.46899999999999</v>
      </c>
      <c r="C4697">
        <f t="shared" ca="1" si="516"/>
        <v>188.3655</v>
      </c>
      <c r="D4697" t="b">
        <f t="shared" ca="1" si="517"/>
        <v>1</v>
      </c>
      <c r="E4697" s="13" cm="1">
        <f t="array" aca="1" ref="E4697" ca="1">IF(ISBLANK(INDIRECT(ADDRESS(ROW(B4697)+$N$5,COLUMN(B4697)))),"",(INDIRECT(ADDRESS(ROW(B4697)+$N$5,COLUMN(B4697)))/B4697-1))</f>
        <v>0.23086995525689669</v>
      </c>
      <c r="F4697" s="5">
        <f t="shared" ca="1" si="514"/>
        <v>43462</v>
      </c>
      <c r="G4697" s="11">
        <f t="shared" ca="1" si="518"/>
        <v>179.46899999999999</v>
      </c>
      <c r="H4697" s="17" cm="1">
        <f t="array" aca="1" ref="H4697" ca="1">IF(F4697="MAI","NESSUNO",INDIRECT(ADDRESS(ROW()+$N$5,2)))</f>
        <v>220.90299999999999</v>
      </c>
      <c r="I4697" s="11">
        <f t="shared" ca="1" si="519"/>
        <v>0</v>
      </c>
      <c r="J4697" s="13">
        <f t="shared" ca="1" si="515"/>
        <v>0.23086995525689674</v>
      </c>
      <c r="K4697" s="13" t="b">
        <f t="shared" ca="1" si="520"/>
        <v>0</v>
      </c>
    </row>
    <row r="4698" spans="1:11" x14ac:dyDescent="0.2">
      <c r="A4698" s="5">
        <f>IndiciMSCI!A4698</f>
        <v>43465</v>
      </c>
      <c r="B4698" cm="1">
        <f t="array" ref="B4698">INDEX(IndiciMSCI!A:Y,ROW(),Sheet1!$O$2)</f>
        <v>180.66900000000001</v>
      </c>
      <c r="C4698">
        <f t="shared" ca="1" si="516"/>
        <v>188.3655</v>
      </c>
      <c r="D4698" t="b">
        <f t="shared" ca="1" si="517"/>
        <v>1</v>
      </c>
      <c r="E4698" s="13" cm="1">
        <f t="array" aca="1" ref="E4698" ca="1">IF(ISBLANK(INDIRECT(ADDRESS(ROW(B4698)+$N$5,COLUMN(B4698)))),"",(INDIRECT(ADDRESS(ROW(B4698)+$N$5,COLUMN(B4698)))/B4698-1))</f>
        <v>0.21699350746392554</v>
      </c>
      <c r="F4698" s="5">
        <f t="shared" ca="1" si="514"/>
        <v>43465</v>
      </c>
      <c r="G4698" s="11">
        <f t="shared" ca="1" si="518"/>
        <v>180.66900000000001</v>
      </c>
      <c r="H4698" s="17" cm="1">
        <f t="array" aca="1" ref="H4698" ca="1">IF(F4698="MAI","NESSUNO",INDIRECT(ADDRESS(ROW()+$N$5,2)))</f>
        <v>219.87299999999999</v>
      </c>
      <c r="I4698" s="11">
        <f t="shared" ca="1" si="519"/>
        <v>0</v>
      </c>
      <c r="J4698" s="13">
        <f t="shared" ca="1" si="515"/>
        <v>0.21699350746392562</v>
      </c>
      <c r="K4698" s="13" t="b">
        <f t="shared" ca="1" si="520"/>
        <v>0</v>
      </c>
    </row>
    <row r="4699" spans="1:11" x14ac:dyDescent="0.2">
      <c r="A4699" s="5">
        <f>IndiciMSCI!A4699</f>
        <v>43466</v>
      </c>
      <c r="B4699" cm="1">
        <f t="array" ref="B4699">INDEX(IndiciMSCI!A:Y,ROW(),Sheet1!$O$2)</f>
        <v>180.66900000000001</v>
      </c>
      <c r="C4699">
        <f t="shared" ca="1" si="516"/>
        <v>188.3655</v>
      </c>
      <c r="D4699" t="b">
        <f t="shared" ca="1" si="517"/>
        <v>1</v>
      </c>
      <c r="E4699" s="13" cm="1">
        <f t="array" aca="1" ref="E4699" ca="1">IF(ISBLANK(INDIRECT(ADDRESS(ROW(B4699)+$N$5,COLUMN(B4699)))),"",(INDIRECT(ADDRESS(ROW(B4699)+$N$5,COLUMN(B4699)))/B4699-1))</f>
        <v>0.21812817915635763</v>
      </c>
      <c r="F4699" s="5">
        <f t="shared" ca="1" si="514"/>
        <v>43466</v>
      </c>
      <c r="G4699" s="11">
        <f t="shared" ca="1" si="518"/>
        <v>180.66900000000001</v>
      </c>
      <c r="H4699" s="17" cm="1">
        <f t="array" aca="1" ref="H4699" ca="1">IF(F4699="MAI","NESSUNO",INDIRECT(ADDRESS(ROW()+$N$5,2)))</f>
        <v>220.078</v>
      </c>
      <c r="I4699" s="11">
        <f t="shared" ca="1" si="519"/>
        <v>0</v>
      </c>
      <c r="J4699" s="13">
        <f t="shared" ca="1" si="515"/>
        <v>0.21812817915635771</v>
      </c>
      <c r="K4699" s="13" t="b">
        <f t="shared" ca="1" si="520"/>
        <v>0</v>
      </c>
    </row>
    <row r="4700" spans="1:11" x14ac:dyDescent="0.2">
      <c r="A4700" s="5">
        <f>IndiciMSCI!A4700</f>
        <v>43467</v>
      </c>
      <c r="B4700" cm="1">
        <f t="array" ref="B4700">INDEX(IndiciMSCI!A:Y,ROW(),Sheet1!$O$2)</f>
        <v>182.59299999999999</v>
      </c>
      <c r="C4700">
        <f t="shared" ca="1" si="516"/>
        <v>188.3655</v>
      </c>
      <c r="D4700" t="b">
        <f t="shared" ca="1" si="517"/>
        <v>1</v>
      </c>
      <c r="E4700" s="13" cm="1">
        <f t="array" aca="1" ref="E4700" ca="1">IF(ISBLANK(INDIRECT(ADDRESS(ROW(B4700)+$N$5,COLUMN(B4700)))),"",(INDIRECT(ADDRESS(ROW(B4700)+$N$5,COLUMN(B4700)))/B4700-1))</f>
        <v>0.20529264539166348</v>
      </c>
      <c r="F4700" s="5">
        <f t="shared" ca="1" si="514"/>
        <v>43467</v>
      </c>
      <c r="G4700" s="11">
        <f t="shared" ca="1" si="518"/>
        <v>182.59299999999999</v>
      </c>
      <c r="H4700" s="17" cm="1">
        <f t="array" aca="1" ref="H4700" ca="1">IF(F4700="MAI","NESSUNO",INDIRECT(ADDRESS(ROW()+$N$5,2)))</f>
        <v>220.078</v>
      </c>
      <c r="I4700" s="11">
        <f t="shared" ca="1" si="519"/>
        <v>0</v>
      </c>
      <c r="J4700" s="13">
        <f t="shared" ca="1" si="515"/>
        <v>0.2052926453916635</v>
      </c>
      <c r="K4700" s="13" t="b">
        <f t="shared" ca="1" si="520"/>
        <v>1</v>
      </c>
    </row>
    <row r="4701" spans="1:11" x14ac:dyDescent="0.2">
      <c r="A4701" s="5">
        <f>IndiciMSCI!A4701</f>
        <v>43468</v>
      </c>
      <c r="B4701" cm="1">
        <f t="array" ref="B4701">INDEX(IndiciMSCI!A:Y,ROW(),Sheet1!$O$2)</f>
        <v>184.91900000000001</v>
      </c>
      <c r="C4701">
        <f t="shared" ca="1" si="516"/>
        <v>188.3655</v>
      </c>
      <c r="D4701" t="b">
        <f t="shared" ca="1" si="517"/>
        <v>1</v>
      </c>
      <c r="E4701" s="13" cm="1">
        <f t="array" aca="1" ref="E4701" ca="1">IF(ISBLANK(INDIRECT(ADDRESS(ROW(B4701)+$N$5,COLUMN(B4701)))),"",(INDIRECT(ADDRESS(ROW(B4701)+$N$5,COLUMN(B4701)))/B4701-1))</f>
        <v>0.19708629183588489</v>
      </c>
      <c r="F4701" s="5">
        <f t="shared" ca="1" si="514"/>
        <v>43468</v>
      </c>
      <c r="G4701" s="11">
        <f t="shared" ca="1" si="518"/>
        <v>184.91900000000001</v>
      </c>
      <c r="H4701" s="17" cm="1">
        <f t="array" aca="1" ref="H4701" ca="1">IF(F4701="MAI","NESSUNO",INDIRECT(ADDRESS(ROW()+$N$5,2)))</f>
        <v>221.364</v>
      </c>
      <c r="I4701" s="11">
        <f t="shared" ca="1" si="519"/>
        <v>0</v>
      </c>
      <c r="J4701" s="13">
        <f t="shared" ca="1" si="515"/>
        <v>0.19708629183588486</v>
      </c>
      <c r="K4701" s="13" t="b">
        <f t="shared" ca="1" si="520"/>
        <v>0</v>
      </c>
    </row>
    <row r="4702" spans="1:11" x14ac:dyDescent="0.2">
      <c r="A4702" s="5">
        <f>IndiciMSCI!A4702</f>
        <v>43469</v>
      </c>
      <c r="B4702" cm="1">
        <f t="array" ref="B4702">INDEX(IndiciMSCI!A:Y,ROW(),Sheet1!$O$2)</f>
        <v>180.749</v>
      </c>
      <c r="C4702">
        <f t="shared" ca="1" si="516"/>
        <v>188.3655</v>
      </c>
      <c r="D4702" t="b">
        <f t="shared" ca="1" si="517"/>
        <v>1</v>
      </c>
      <c r="E4702" s="13" cm="1">
        <f t="array" aca="1" ref="E4702" ca="1">IF(ISBLANK(INDIRECT(ADDRESS(ROW(B4702)+$N$5,COLUMN(B4702)))),"",(INDIRECT(ADDRESS(ROW(B4702)+$N$5,COLUMN(B4702)))/B4702-1))</f>
        <v>0.23149782294784482</v>
      </c>
      <c r="F4702" s="5">
        <f t="shared" ca="1" si="514"/>
        <v>43469</v>
      </c>
      <c r="G4702" s="11">
        <f t="shared" ca="1" si="518"/>
        <v>180.749</v>
      </c>
      <c r="H4702" s="17" cm="1">
        <f t="array" aca="1" ref="H4702" ca="1">IF(F4702="MAI","NESSUNO",INDIRECT(ADDRESS(ROW()+$N$5,2)))</f>
        <v>222.59200000000001</v>
      </c>
      <c r="I4702" s="11">
        <f t="shared" ca="1" si="519"/>
        <v>0</v>
      </c>
      <c r="J4702" s="13">
        <f t="shared" ca="1" si="515"/>
        <v>0.23149782294784491</v>
      </c>
      <c r="K4702" s="13" t="b">
        <f t="shared" ca="1" si="520"/>
        <v>0</v>
      </c>
    </row>
    <row r="4703" spans="1:11" x14ac:dyDescent="0.2">
      <c r="A4703" s="5">
        <f>IndiciMSCI!A4703</f>
        <v>43472</v>
      </c>
      <c r="B4703" cm="1">
        <f t="array" ref="B4703">INDEX(IndiciMSCI!A:Y,ROW(),Sheet1!$O$2)</f>
        <v>184.578</v>
      </c>
      <c r="C4703">
        <f t="shared" ca="1" si="516"/>
        <v>188.3655</v>
      </c>
      <c r="D4703" t="b">
        <f t="shared" ca="1" si="517"/>
        <v>1</v>
      </c>
      <c r="E4703" s="13" cm="1">
        <f t="array" aca="1" ref="E4703" ca="1">IF(ISBLANK(INDIRECT(ADDRESS(ROW(B4703)+$N$5,COLUMN(B4703)))),"",(INDIRECT(ADDRESS(ROW(B4703)+$N$5,COLUMN(B4703)))/B4703-1))</f>
        <v>0.18408477716737637</v>
      </c>
      <c r="F4703" s="5">
        <f t="shared" ca="1" si="514"/>
        <v>43472</v>
      </c>
      <c r="G4703" s="11">
        <f t="shared" ca="1" si="518"/>
        <v>184.578</v>
      </c>
      <c r="H4703" s="17" cm="1">
        <f t="array" aca="1" ref="H4703" ca="1">IF(F4703="MAI","NESSUNO",INDIRECT(ADDRESS(ROW()+$N$5,2)))</f>
        <v>218.55600000000001</v>
      </c>
      <c r="I4703" s="11">
        <f t="shared" ca="1" si="519"/>
        <v>0</v>
      </c>
      <c r="J4703" s="13">
        <f t="shared" ca="1" si="515"/>
        <v>0.18408477716737645</v>
      </c>
      <c r="K4703" s="13" t="b">
        <f t="shared" ca="1" si="520"/>
        <v>0</v>
      </c>
    </row>
    <row r="4704" spans="1:11" x14ac:dyDescent="0.2">
      <c r="A4704" s="5">
        <f>IndiciMSCI!A4704</f>
        <v>43473</v>
      </c>
      <c r="B4704" cm="1">
        <f t="array" ref="B4704">INDEX(IndiciMSCI!A:Y,ROW(),Sheet1!$O$2)</f>
        <v>185.35900000000001</v>
      </c>
      <c r="C4704">
        <f t="shared" ca="1" si="516"/>
        <v>188.3655</v>
      </c>
      <c r="D4704" t="b">
        <f t="shared" ca="1" si="517"/>
        <v>1</v>
      </c>
      <c r="E4704" s="13" cm="1">
        <f t="array" aca="1" ref="E4704" ca="1">IF(ISBLANK(INDIRECT(ADDRESS(ROW(B4704)+$N$5,COLUMN(B4704)))),"",(INDIRECT(ADDRESS(ROW(B4704)+$N$5,COLUMN(B4704)))/B4704-1))</f>
        <v>0.19959106382749137</v>
      </c>
      <c r="F4704" s="5">
        <f t="shared" ca="1" si="514"/>
        <v>43473</v>
      </c>
      <c r="G4704" s="11">
        <f t="shared" ca="1" si="518"/>
        <v>185.35900000000001</v>
      </c>
      <c r="H4704" s="17" cm="1">
        <f t="array" aca="1" ref="H4704" ca="1">IF(F4704="MAI","NESSUNO",INDIRECT(ADDRESS(ROW()+$N$5,2)))</f>
        <v>222.35499999999999</v>
      </c>
      <c r="I4704" s="11">
        <f t="shared" ca="1" si="519"/>
        <v>0</v>
      </c>
      <c r="J4704" s="13">
        <f t="shared" ca="1" si="515"/>
        <v>0.19959106382749139</v>
      </c>
      <c r="K4704" s="13" t="b">
        <f t="shared" ca="1" si="520"/>
        <v>0</v>
      </c>
    </row>
    <row r="4705" spans="1:11" x14ac:dyDescent="0.2">
      <c r="A4705" s="5">
        <f>IndiciMSCI!A4705</f>
        <v>43474</v>
      </c>
      <c r="B4705" cm="1">
        <f t="array" ref="B4705">INDEX(IndiciMSCI!A:Y,ROW(),Sheet1!$O$2)</f>
        <v>187.20599999999999</v>
      </c>
      <c r="C4705">
        <f t="shared" ca="1" si="516"/>
        <v>188.3655</v>
      </c>
      <c r="D4705" t="b">
        <f t="shared" ca="1" si="517"/>
        <v>1</v>
      </c>
      <c r="E4705" s="13" cm="1">
        <f t="array" aca="1" ref="E4705" ca="1">IF(ISBLANK(INDIRECT(ADDRESS(ROW(B4705)+$N$5,COLUMN(B4705)))),"",(INDIRECT(ADDRESS(ROW(B4705)+$N$5,COLUMN(B4705)))/B4705-1))</f>
        <v>0.17434270269115304</v>
      </c>
      <c r="F4705" s="5">
        <f t="shared" ca="1" si="514"/>
        <v>43474</v>
      </c>
      <c r="G4705" s="11">
        <f t="shared" ca="1" si="518"/>
        <v>187.20599999999999</v>
      </c>
      <c r="H4705" s="17" cm="1">
        <f t="array" aca="1" ref="H4705" ca="1">IF(F4705="MAI","NESSUNO",INDIRECT(ADDRESS(ROW()+$N$5,2)))</f>
        <v>219.84399999999999</v>
      </c>
      <c r="I4705" s="11">
        <f t="shared" ca="1" si="519"/>
        <v>0</v>
      </c>
      <c r="J4705" s="13">
        <f t="shared" ca="1" si="515"/>
        <v>0.1743427026911531</v>
      </c>
      <c r="K4705" s="13" t="b">
        <f t="shared" ca="1" si="520"/>
        <v>0</v>
      </c>
    </row>
    <row r="4706" spans="1:11" x14ac:dyDescent="0.2">
      <c r="A4706" s="5">
        <f>IndiciMSCI!A4706</f>
        <v>43475</v>
      </c>
      <c r="B4706" cm="1">
        <f t="array" ref="B4706">INDEX(IndiciMSCI!A:Y,ROW(),Sheet1!$O$2)</f>
        <v>185.376</v>
      </c>
      <c r="C4706">
        <f t="shared" ca="1" si="516"/>
        <v>188.3655</v>
      </c>
      <c r="D4706" t="b">
        <f t="shared" ca="1" si="517"/>
        <v>1</v>
      </c>
      <c r="E4706" s="13" cm="1">
        <f t="array" aca="1" ref="E4706" ca="1">IF(ISBLANK(INDIRECT(ADDRESS(ROW(B4706)+$N$5,COLUMN(B4706)))),"",(INDIRECT(ADDRESS(ROW(B4706)+$N$5,COLUMN(B4706)))/B4706-1))</f>
        <v>0.19725315035387547</v>
      </c>
      <c r="F4706" s="5">
        <f t="shared" ca="1" si="514"/>
        <v>43475</v>
      </c>
      <c r="G4706" s="11">
        <f t="shared" ca="1" si="518"/>
        <v>185.376</v>
      </c>
      <c r="H4706" s="17" cm="1">
        <f t="array" aca="1" ref="H4706" ca="1">IF(F4706="MAI","NESSUNO",INDIRECT(ADDRESS(ROW()+$N$5,2)))</f>
        <v>221.94200000000001</v>
      </c>
      <c r="I4706" s="11">
        <f t="shared" ca="1" si="519"/>
        <v>0</v>
      </c>
      <c r="J4706" s="13">
        <f t="shared" ca="1" si="515"/>
        <v>0.19725315035387536</v>
      </c>
      <c r="K4706" s="13" t="b">
        <f t="shared" ca="1" si="520"/>
        <v>0</v>
      </c>
    </row>
    <row r="4707" spans="1:11" x14ac:dyDescent="0.2">
      <c r="A4707" s="5">
        <f>IndiciMSCI!A4707</f>
        <v>43476</v>
      </c>
      <c r="B4707" cm="1">
        <f t="array" ref="B4707">INDEX(IndiciMSCI!A:Y,ROW(),Sheet1!$O$2)</f>
        <v>187.1</v>
      </c>
      <c r="C4707">
        <f t="shared" ca="1" si="516"/>
        <v>188.3655</v>
      </c>
      <c r="D4707" t="b">
        <f t="shared" ca="1" si="517"/>
        <v>1</v>
      </c>
      <c r="E4707" s="13" cm="1">
        <f t="array" aca="1" ref="E4707" ca="1">IF(ISBLANK(INDIRECT(ADDRESS(ROW(B4707)+$N$5,COLUMN(B4707)))),"",(INDIRECT(ADDRESS(ROW(B4707)+$N$5,COLUMN(B4707)))/B4707-1))</f>
        <v>0.18977552111170493</v>
      </c>
      <c r="F4707" s="5">
        <f t="shared" ca="1" si="514"/>
        <v>43476</v>
      </c>
      <c r="G4707" s="11">
        <f t="shared" ca="1" si="518"/>
        <v>187.1</v>
      </c>
      <c r="H4707" s="17" cm="1">
        <f t="array" aca="1" ref="H4707" ca="1">IF(F4707="MAI","NESSUNO",INDIRECT(ADDRESS(ROW()+$N$5,2)))</f>
        <v>222.607</v>
      </c>
      <c r="I4707" s="11">
        <f t="shared" ca="1" si="519"/>
        <v>0</v>
      </c>
      <c r="J4707" s="13">
        <f t="shared" ca="1" si="515"/>
        <v>0.18977552111170501</v>
      </c>
      <c r="K4707" s="13" t="b">
        <f t="shared" ca="1" si="520"/>
        <v>0</v>
      </c>
    </row>
    <row r="4708" spans="1:11" x14ac:dyDescent="0.2">
      <c r="A4708" s="5">
        <f>IndiciMSCI!A4708</f>
        <v>43479</v>
      </c>
      <c r="B4708" cm="1">
        <f t="array" ref="B4708">INDEX(IndiciMSCI!A:Y,ROW(),Sheet1!$O$2)</f>
        <v>187.41900000000001</v>
      </c>
      <c r="C4708">
        <f t="shared" ca="1" si="516"/>
        <v>188.3655</v>
      </c>
      <c r="D4708" t="b">
        <f t="shared" ca="1" si="517"/>
        <v>1</v>
      </c>
      <c r="E4708" s="13" cm="1">
        <f t="array" aca="1" ref="E4708" ca="1">IF(ISBLANK(INDIRECT(ADDRESS(ROW(B4708)+$N$5,COLUMN(B4708)))),"",(INDIRECT(ADDRESS(ROW(B4708)+$N$5,COLUMN(B4708)))/B4708-1))</f>
        <v>0.18157177233898381</v>
      </c>
      <c r="F4708" s="5">
        <f t="shared" ca="1" si="514"/>
        <v>43479</v>
      </c>
      <c r="G4708" s="11">
        <f t="shared" ca="1" si="518"/>
        <v>187.41900000000001</v>
      </c>
      <c r="H4708" s="17" cm="1">
        <f t="array" aca="1" ref="H4708" ca="1">IF(F4708="MAI","NESSUNO",INDIRECT(ADDRESS(ROW()+$N$5,2)))</f>
        <v>221.44900000000001</v>
      </c>
      <c r="I4708" s="11">
        <f t="shared" ca="1" si="519"/>
        <v>0</v>
      </c>
      <c r="J4708" s="13">
        <f t="shared" ca="1" si="515"/>
        <v>0.18157177233898378</v>
      </c>
      <c r="K4708" s="13" t="b">
        <f t="shared" ca="1" si="520"/>
        <v>0</v>
      </c>
    </row>
    <row r="4709" spans="1:11" x14ac:dyDescent="0.2">
      <c r="A4709" s="5">
        <f>IndiciMSCI!A4709</f>
        <v>43480</v>
      </c>
      <c r="B4709" cm="1">
        <f t="array" ref="B4709">INDEX(IndiciMSCI!A:Y,ROW(),Sheet1!$O$2)</f>
        <v>189.14400000000001</v>
      </c>
      <c r="C4709">
        <f t="shared" ca="1" si="516"/>
        <v>188.3655</v>
      </c>
      <c r="D4709" t="b">
        <f t="shared" ca="1" si="517"/>
        <v>0</v>
      </c>
      <c r="E4709" s="13" cm="1">
        <f t="array" aca="1" ref="E4709" ca="1">IF(ISBLANK(INDIRECT(ADDRESS(ROW(B4709)+$N$5,COLUMN(B4709)))),"",(INDIRECT(ADDRESS(ROW(B4709)+$N$5,COLUMN(B4709)))/B4709-1))</f>
        <v>0.17683881064162765</v>
      </c>
      <c r="F4709" s="5">
        <f t="shared" ca="1" si="514"/>
        <v>43504</v>
      </c>
      <c r="G4709" s="11">
        <f t="shared" ca="1" si="518"/>
        <v>188.03100000000001</v>
      </c>
      <c r="H4709" s="17" cm="1">
        <f t="array" aca="1" ref="H4709" ca="1">IF(F4709="MAI","NESSUNO",INDIRECT(ADDRESS(ROW()+$N$5,2)))</f>
        <v>222.59200000000001</v>
      </c>
      <c r="I4709" s="11">
        <f t="shared" ca="1" si="519"/>
        <v>0.24482505968816781</v>
      </c>
      <c r="J4709" s="13">
        <f t="shared" ca="1" si="515"/>
        <v>0.18510684440165809</v>
      </c>
      <c r="K4709" s="13" t="b">
        <f t="shared" ca="1" si="520"/>
        <v>1</v>
      </c>
    </row>
    <row r="4710" spans="1:11" x14ac:dyDescent="0.2">
      <c r="A4710" s="5">
        <f>IndiciMSCI!A4710</f>
        <v>43481</v>
      </c>
      <c r="B4710" cm="1">
        <f t="array" ref="B4710">INDEX(IndiciMSCI!A:Y,ROW(),Sheet1!$O$2)</f>
        <v>188.64500000000001</v>
      </c>
      <c r="C4710">
        <f t="shared" ca="1" si="516"/>
        <v>188.3655</v>
      </c>
      <c r="D4710" t="b">
        <f t="shared" ca="1" si="517"/>
        <v>0</v>
      </c>
      <c r="E4710" s="13" cm="1">
        <f t="array" aca="1" ref="E4710" ca="1">IF(ISBLANK(INDIRECT(ADDRESS(ROW(B4710)+$N$5,COLUMN(B4710)))),"",(INDIRECT(ADDRESS(ROW(B4710)+$N$5,COLUMN(B4710)))/B4710-1))</f>
        <v>0.17028280632934867</v>
      </c>
      <c r="F4710" s="5">
        <f t="shared" ca="1" si="514"/>
        <v>43504</v>
      </c>
      <c r="G4710" s="11">
        <f t="shared" ca="1" si="518"/>
        <v>188.03100000000001</v>
      </c>
      <c r="H4710" s="17" cm="1">
        <f t="array" aca="1" ref="H4710" ca="1">IF(F4710="MAI","NESSUNO",INDIRECT(ADDRESS(ROW()+$N$5,2)))</f>
        <v>220.768</v>
      </c>
      <c r="I4710" s="11">
        <f t="shared" ca="1" si="519"/>
        <v>0.23461765400736567</v>
      </c>
      <c r="J4710" s="13">
        <f t="shared" ca="1" si="515"/>
        <v>0.17535203053755688</v>
      </c>
      <c r="K4710" s="13" t="b">
        <f t="shared" ca="1" si="520"/>
        <v>1</v>
      </c>
    </row>
    <row r="4711" spans="1:11" x14ac:dyDescent="0.2">
      <c r="A4711" s="5">
        <f>IndiciMSCI!A4711</f>
        <v>43482</v>
      </c>
      <c r="B4711" cm="1">
        <f t="array" ref="B4711">INDEX(IndiciMSCI!A:Y,ROW(),Sheet1!$O$2)</f>
        <v>189.09899999999999</v>
      </c>
      <c r="C4711">
        <f t="shared" ca="1" si="516"/>
        <v>188.3655</v>
      </c>
      <c r="D4711" t="b">
        <f t="shared" ca="1" si="517"/>
        <v>0</v>
      </c>
      <c r="E4711" s="13" cm="1">
        <f t="array" aca="1" ref="E4711" ca="1">IF(ISBLANK(INDIRECT(ADDRESS(ROW(B4711)+$N$5,COLUMN(B4711)))),"",(INDIRECT(ADDRESS(ROW(B4711)+$N$5,COLUMN(B4711)))/B4711-1))</f>
        <v>0.16619865784589027</v>
      </c>
      <c r="F4711" s="5">
        <f t="shared" ca="1" si="514"/>
        <v>43504</v>
      </c>
      <c r="G4711" s="11">
        <f t="shared" ca="1" si="518"/>
        <v>188.03100000000001</v>
      </c>
      <c r="H4711" s="17" cm="1">
        <f t="array" aca="1" ref="H4711" ca="1">IF(F4711="MAI","NESSUNO",INDIRECT(ADDRESS(ROW()+$N$5,2)))</f>
        <v>220.52699999999999</v>
      </c>
      <c r="I4711" s="11">
        <f t="shared" ca="1" si="519"/>
        <v>0.22441080172282568</v>
      </c>
      <c r="J4711" s="13">
        <f t="shared" ca="1" si="515"/>
        <v>0.17401604417209293</v>
      </c>
      <c r="K4711" s="13" t="b">
        <f t="shared" ca="1" si="520"/>
        <v>1</v>
      </c>
    </row>
    <row r="4712" spans="1:11" x14ac:dyDescent="0.2">
      <c r="A4712" s="5">
        <f>IndiciMSCI!A4712</f>
        <v>43483</v>
      </c>
      <c r="B4712" cm="1">
        <f t="array" ref="B4712">INDEX(IndiciMSCI!A:Y,ROW(),Sheet1!$O$2)</f>
        <v>189.89500000000001</v>
      </c>
      <c r="C4712">
        <f t="shared" ca="1" si="516"/>
        <v>188.3655</v>
      </c>
      <c r="D4712" t="b">
        <f t="shared" ca="1" si="517"/>
        <v>0</v>
      </c>
      <c r="E4712" s="13" cm="1">
        <f t="array" aca="1" ref="E4712" ca="1">IF(ISBLANK(INDIRECT(ADDRESS(ROW(B4712)+$N$5,COLUMN(B4712)))),"",(INDIRECT(ADDRESS(ROW(B4712)+$N$5,COLUMN(B4712)))/B4712-1))</f>
        <v>0.17049422049027085</v>
      </c>
      <c r="F4712" s="5">
        <f t="shared" ref="F4712:F4775" ca="1" si="521">IF(ISERROR(MATCH(TRUE,INDIRECT(ADDRESS(ROW(),4)&amp;":"&amp;ADDRESS(ROW()+$N$5,4)),0)),"MAI",INDEX(INDIRECT(ADDRESS(ROW(),1)&amp;":"&amp;ADDRESS(ROW()+$N$5,1)),MATCH(TRUE,INDIRECT(ADDRESS(ROW(),4)&amp;":"&amp;ADDRESS(ROW()+$N$5,4)),0)))</f>
        <v>43504</v>
      </c>
      <c r="G4712" s="11">
        <f t="shared" ca="1" si="518"/>
        <v>188.03100000000001</v>
      </c>
      <c r="H4712" s="17" cm="1">
        <f t="array" aca="1" ref="H4712" ca="1">IF(F4712="MAI","NESSUNO",INDIRECT(ADDRESS(ROW()+$N$5,2)))</f>
        <v>222.27099999999999</v>
      </c>
      <c r="I4712" s="11">
        <f t="shared" ca="1" si="519"/>
        <v>0.21420450280453451</v>
      </c>
      <c r="J4712" s="13">
        <f t="shared" ca="1" si="515"/>
        <v>0.18323683064390719</v>
      </c>
      <c r="K4712" s="13" t="b">
        <f t="shared" ca="1" si="520"/>
        <v>1</v>
      </c>
    </row>
    <row r="4713" spans="1:11" x14ac:dyDescent="0.2">
      <c r="A4713" s="5">
        <f>IndiciMSCI!A4713</f>
        <v>43486</v>
      </c>
      <c r="B4713" cm="1">
        <f t="array" ref="B4713">INDEX(IndiciMSCI!A:Y,ROW(),Sheet1!$O$2)</f>
        <v>191.09100000000001</v>
      </c>
      <c r="C4713">
        <f t="shared" ca="1" si="516"/>
        <v>188.3655</v>
      </c>
      <c r="D4713" t="b">
        <f t="shared" ca="1" si="517"/>
        <v>0</v>
      </c>
      <c r="E4713" s="13" cm="1">
        <f t="array" aca="1" ref="E4713" ca="1">IF(ISBLANK(INDIRECT(ADDRESS(ROW(B4713)+$N$5,COLUMN(B4713)))),"",(INDIRECT(ADDRESS(ROW(B4713)+$N$5,COLUMN(B4713)))/B4713-1))</f>
        <v>0.16983531406502639</v>
      </c>
      <c r="F4713" s="5">
        <f t="shared" ca="1" si="521"/>
        <v>43504</v>
      </c>
      <c r="G4713" s="11">
        <f t="shared" ca="1" si="518"/>
        <v>188.03100000000001</v>
      </c>
      <c r="H4713" s="17" cm="1">
        <f t="array" aca="1" ref="H4713" ca="1">IF(F4713="MAI","NESSUNO",INDIRECT(ADDRESS(ROW()+$N$5,2)))</f>
        <v>223.54499999999999</v>
      </c>
      <c r="I4713" s="11">
        <f t="shared" ca="1" si="519"/>
        <v>0.18358892594690701</v>
      </c>
      <c r="J4713" s="13">
        <f t="shared" ca="1" si="515"/>
        <v>0.18984948719065944</v>
      </c>
      <c r="K4713" s="13" t="b">
        <f t="shared" ca="1" si="520"/>
        <v>1</v>
      </c>
    </row>
    <row r="4714" spans="1:11" x14ac:dyDescent="0.2">
      <c r="A4714" s="5">
        <f>IndiciMSCI!A4714</f>
        <v>43487</v>
      </c>
      <c r="B4714" cm="1">
        <f t="array" ref="B4714">INDEX(IndiciMSCI!A:Y,ROW(),Sheet1!$O$2)</f>
        <v>190.38800000000001</v>
      </c>
      <c r="C4714">
        <f t="shared" ca="1" si="516"/>
        <v>188.3655</v>
      </c>
      <c r="D4714" t="b">
        <f t="shared" ca="1" si="517"/>
        <v>0</v>
      </c>
      <c r="E4714" s="13" cm="1">
        <f t="array" aca="1" ref="E4714" ca="1">IF(ISBLANK(INDIRECT(ADDRESS(ROW(B4714)+$N$5,COLUMN(B4714)))),"",(INDIRECT(ADDRESS(ROW(B4714)+$N$5,COLUMN(B4714)))/B4714-1))</f>
        <v>0.16790974221064348</v>
      </c>
      <c r="F4714" s="5">
        <f t="shared" ca="1" si="521"/>
        <v>43504</v>
      </c>
      <c r="G4714" s="11">
        <f t="shared" ca="1" si="518"/>
        <v>188.03100000000001</v>
      </c>
      <c r="H4714" s="17" cm="1">
        <f t="array" aca="1" ref="H4714" ca="1">IF(F4714="MAI","NESSUNO",INDIRECT(ADDRESS(ROW()+$N$5,2)))</f>
        <v>222.35599999999999</v>
      </c>
      <c r="I4714" s="11">
        <f t="shared" ca="1" si="519"/>
        <v>0.17338484019347788</v>
      </c>
      <c r="J4714" s="13">
        <f t="shared" ca="1" si="515"/>
        <v>0.18347179369462199</v>
      </c>
      <c r="K4714" s="13" t="b">
        <f t="shared" ca="1" si="520"/>
        <v>1</v>
      </c>
    </row>
    <row r="4715" spans="1:11" x14ac:dyDescent="0.2">
      <c r="A4715" s="5">
        <f>IndiciMSCI!A4715</f>
        <v>43488</v>
      </c>
      <c r="B4715" cm="1">
        <f t="array" ref="B4715">INDEX(IndiciMSCI!A:Y,ROW(),Sheet1!$O$2)</f>
        <v>188.619</v>
      </c>
      <c r="C4715">
        <f t="shared" ca="1" si="516"/>
        <v>188.3655</v>
      </c>
      <c r="D4715" t="b">
        <f t="shared" ca="1" si="517"/>
        <v>0</v>
      </c>
      <c r="E4715" s="13" cm="1">
        <f t="array" aca="1" ref="E4715" ca="1">IF(ISBLANK(INDIRECT(ADDRESS(ROW(B4715)+$N$5,COLUMN(B4715)))),"",(INDIRECT(ADDRESS(ROW(B4715)+$N$5,COLUMN(B4715)))/B4715-1))</f>
        <v>0.18749436695136756</v>
      </c>
      <c r="F4715" s="5">
        <f t="shared" ca="1" si="521"/>
        <v>43504</v>
      </c>
      <c r="G4715" s="11">
        <f t="shared" ca="1" si="518"/>
        <v>188.03100000000001</v>
      </c>
      <c r="H4715" s="17" cm="1">
        <f t="array" aca="1" ref="H4715" ca="1">IF(F4715="MAI","NESSUNO",INDIRECT(ADDRESS(ROW()+$N$5,2)))</f>
        <v>223.98400000000001</v>
      </c>
      <c r="I4715" s="11">
        <f t="shared" ca="1" si="519"/>
        <v>0.1631813076562878</v>
      </c>
      <c r="J4715" s="13">
        <f t="shared" ca="1" si="515"/>
        <v>0.1920756753283038</v>
      </c>
      <c r="K4715" s="13" t="b">
        <f t="shared" ca="1" si="520"/>
        <v>1</v>
      </c>
    </row>
    <row r="4716" spans="1:11" x14ac:dyDescent="0.2">
      <c r="A4716" s="5">
        <f>IndiciMSCI!A4716</f>
        <v>43489</v>
      </c>
      <c r="B4716" cm="1">
        <f t="array" ref="B4716">INDEX(IndiciMSCI!A:Y,ROW(),Sheet1!$O$2)</f>
        <v>189.65799999999999</v>
      </c>
      <c r="C4716">
        <f t="shared" ca="1" si="516"/>
        <v>188.3655</v>
      </c>
      <c r="D4716" t="b">
        <f t="shared" ca="1" si="517"/>
        <v>0</v>
      </c>
      <c r="E4716" s="13" cm="1">
        <f t="array" aca="1" ref="E4716" ca="1">IF(ISBLANK(INDIRECT(ADDRESS(ROW(B4716)+$N$5,COLUMN(B4716)))),"",(INDIRECT(ADDRESS(ROW(B4716)+$N$5,COLUMN(B4716)))/B4716-1))</f>
        <v>0.18124729776756054</v>
      </c>
      <c r="F4716" s="5">
        <f t="shared" ca="1" si="521"/>
        <v>43504</v>
      </c>
      <c r="G4716" s="11">
        <f t="shared" ca="1" si="518"/>
        <v>188.03100000000001</v>
      </c>
      <c r="H4716" s="17" cm="1">
        <f t="array" aca="1" ref="H4716" ca="1">IF(F4716="MAI","NESSUNO",INDIRECT(ADDRESS(ROW()+$N$5,2)))</f>
        <v>224.03299999999999</v>
      </c>
      <c r="I4716" s="11">
        <f t="shared" ca="1" si="519"/>
        <v>0.15297832830532343</v>
      </c>
      <c r="J4716" s="13">
        <f t="shared" ca="1" si="515"/>
        <v>0.19228200843640306</v>
      </c>
      <c r="K4716" s="13" t="b">
        <f t="shared" ca="1" si="520"/>
        <v>1</v>
      </c>
    </row>
    <row r="4717" spans="1:11" x14ac:dyDescent="0.2">
      <c r="A4717" s="5">
        <f>IndiciMSCI!A4717</f>
        <v>43490</v>
      </c>
      <c r="B4717" cm="1">
        <f t="array" ref="B4717">INDEX(IndiciMSCI!A:Y,ROW(),Sheet1!$O$2)</f>
        <v>190.53800000000001</v>
      </c>
      <c r="C4717">
        <f t="shared" ca="1" si="516"/>
        <v>188.3655</v>
      </c>
      <c r="D4717" t="b">
        <f t="shared" ca="1" si="517"/>
        <v>0</v>
      </c>
      <c r="E4717" s="13" cm="1">
        <f t="array" aca="1" ref="E4717" ca="1">IF(ISBLANK(INDIRECT(ADDRESS(ROW(B4717)+$N$5,COLUMN(B4717)))),"",(INDIRECT(ADDRESS(ROW(B4717)+$N$5,COLUMN(B4717)))/B4717-1))</f>
        <v>0.178667772307886</v>
      </c>
      <c r="F4717" s="5">
        <f t="shared" ca="1" si="521"/>
        <v>43504</v>
      </c>
      <c r="G4717" s="11">
        <f t="shared" ca="1" si="518"/>
        <v>188.03100000000001</v>
      </c>
      <c r="H4717" s="17" cm="1">
        <f t="array" aca="1" ref="H4717" ca="1">IF(F4717="MAI","NESSUNO",INDIRECT(ADDRESS(ROW()+$N$5,2)))</f>
        <v>224.58099999999999</v>
      </c>
      <c r="I4717" s="11">
        <f t="shared" ca="1" si="519"/>
        <v>0.14277590211065672</v>
      </c>
      <c r="J4717" s="13">
        <f t="shared" ca="1" si="515"/>
        <v>0.19514216220788402</v>
      </c>
      <c r="K4717" s="13" t="b">
        <f t="shared" ca="1" si="520"/>
        <v>1</v>
      </c>
    </row>
    <row r="4718" spans="1:11" x14ac:dyDescent="0.2">
      <c r="A4718" s="5">
        <f>IndiciMSCI!A4718</f>
        <v>43493</v>
      </c>
      <c r="B4718" cm="1">
        <f t="array" ref="B4718">INDEX(IndiciMSCI!A:Y,ROW(),Sheet1!$O$2)</f>
        <v>189.423</v>
      </c>
      <c r="C4718">
        <f t="shared" ca="1" si="516"/>
        <v>188.3655</v>
      </c>
      <c r="D4718" t="b">
        <f t="shared" ca="1" si="517"/>
        <v>0</v>
      </c>
      <c r="E4718" s="13" cm="1">
        <f t="array" aca="1" ref="E4718" ca="1">IF(ISBLANK(INDIRECT(ADDRESS(ROW(B4718)+$N$5,COLUMN(B4718)))),"",(INDIRECT(ADDRESS(ROW(B4718)+$N$5,COLUMN(B4718)))/B4718-1))</f>
        <v>0.17390179650834381</v>
      </c>
      <c r="F4718" s="5">
        <f t="shared" ca="1" si="521"/>
        <v>43504</v>
      </c>
      <c r="G4718" s="11">
        <f t="shared" ca="1" si="518"/>
        <v>188.03100000000001</v>
      </c>
      <c r="H4718" s="17" cm="1">
        <f t="array" aca="1" ref="H4718" ca="1">IF(F4718="MAI","NESSUNO",INDIRECT(ADDRESS(ROW()+$N$5,2)))</f>
        <v>222.364</v>
      </c>
      <c r="I4718" s="11">
        <f t="shared" ca="1" si="519"/>
        <v>0.11217194216416715</v>
      </c>
      <c r="J4718" s="13">
        <f t="shared" ca="1" si="515"/>
        <v>0.18318879302968216</v>
      </c>
      <c r="K4718" s="13" t="b">
        <f t="shared" ca="1" si="520"/>
        <v>1</v>
      </c>
    </row>
    <row r="4719" spans="1:11" x14ac:dyDescent="0.2">
      <c r="A4719" s="5">
        <f>IndiciMSCI!A4719</f>
        <v>43494</v>
      </c>
      <c r="B4719" cm="1">
        <f t="array" ref="B4719">INDEX(IndiciMSCI!A:Y,ROW(),Sheet1!$O$2)</f>
        <v>189.73400000000001</v>
      </c>
      <c r="C4719">
        <f t="shared" ca="1" si="516"/>
        <v>188.3655</v>
      </c>
      <c r="D4719" t="b">
        <f t="shared" ca="1" si="517"/>
        <v>0</v>
      </c>
      <c r="E4719" s="13" cm="1">
        <f t="array" aca="1" ref="E4719" ca="1">IF(ISBLANK(INDIRECT(ADDRESS(ROW(B4719)+$N$5,COLUMN(B4719)))),"",(INDIRECT(ADDRESS(ROW(B4719)+$N$5,COLUMN(B4719)))/B4719-1))</f>
        <v>0.16350258783349325</v>
      </c>
      <c r="F4719" s="5">
        <f t="shared" ca="1" si="521"/>
        <v>43504</v>
      </c>
      <c r="G4719" s="11">
        <f t="shared" ca="1" si="518"/>
        <v>188.03100000000001</v>
      </c>
      <c r="H4719" s="17" cm="1">
        <f t="array" aca="1" ref="H4719" ca="1">IF(F4719="MAI","NESSUNO",INDIRECT(ADDRESS(ROW()+$N$5,2)))</f>
        <v>220.756</v>
      </c>
      <c r="I4719" s="11">
        <f t="shared" ca="1" si="519"/>
        <v>0.10197172829458623</v>
      </c>
      <c r="J4719" s="13">
        <f t="shared" ca="1" si="515"/>
        <v>0.17458276416279539</v>
      </c>
      <c r="K4719" s="13" t="b">
        <f t="shared" ca="1" si="520"/>
        <v>1</v>
      </c>
    </row>
    <row r="4720" spans="1:11" x14ac:dyDescent="0.2">
      <c r="A4720" s="5">
        <f>IndiciMSCI!A4720</f>
        <v>43495</v>
      </c>
      <c r="B4720" cm="1">
        <f t="array" ref="B4720">INDEX(IndiciMSCI!A:Y,ROW(),Sheet1!$O$2)</f>
        <v>188.53200000000001</v>
      </c>
      <c r="C4720">
        <f t="shared" ca="1" si="516"/>
        <v>188.3655</v>
      </c>
      <c r="D4720" t="b">
        <f t="shared" ca="1" si="517"/>
        <v>0</v>
      </c>
      <c r="E4720" s="13" cm="1">
        <f t="array" aca="1" ref="E4720" ca="1">IF(ISBLANK(INDIRECT(ADDRESS(ROW(B4720)+$N$5,COLUMN(B4720)))),"",(INDIRECT(ADDRESS(ROW(B4720)+$N$5,COLUMN(B4720)))/B4720-1))</f>
        <v>0.17671270659622773</v>
      </c>
      <c r="F4720" s="5">
        <f t="shared" ca="1" si="521"/>
        <v>43504</v>
      </c>
      <c r="G4720" s="11">
        <f t="shared" ca="1" si="518"/>
        <v>188.03100000000001</v>
      </c>
      <c r="H4720" s="17" cm="1">
        <f t="array" aca="1" ref="H4720" ca="1">IF(F4720="MAI","NESSUNO",INDIRECT(ADDRESS(ROW()+$N$5,2)))</f>
        <v>221.84800000000001</v>
      </c>
      <c r="I4720" s="11">
        <f t="shared" ca="1" si="519"/>
        <v>9.1772067431321602E-2</v>
      </c>
      <c r="J4720" s="13">
        <f t="shared" ca="1" si="515"/>
        <v>0.18033607260202481</v>
      </c>
      <c r="K4720" s="13" t="b">
        <f t="shared" ca="1" si="520"/>
        <v>1</v>
      </c>
    </row>
    <row r="4721" spans="1:11" x14ac:dyDescent="0.2">
      <c r="A4721" s="5">
        <f>IndiciMSCI!A4721</f>
        <v>43496</v>
      </c>
      <c r="B4721" cm="1">
        <f t="array" ref="B4721">INDEX(IndiciMSCI!A:Y,ROW(),Sheet1!$O$2)</f>
        <v>190.971</v>
      </c>
      <c r="C4721">
        <f t="shared" ca="1" si="516"/>
        <v>188.3655</v>
      </c>
      <c r="D4721" t="b">
        <f t="shared" ca="1" si="517"/>
        <v>0</v>
      </c>
      <c r="E4721" s="13" cm="1">
        <f t="array" aca="1" ref="E4721" ca="1">IF(ISBLANK(INDIRECT(ADDRESS(ROW(B4721)+$N$5,COLUMN(B4721)))),"",(INDIRECT(ADDRESS(ROW(B4721)+$N$5,COLUMN(B4721)))/B4721-1))</f>
        <v>0.14647250106037046</v>
      </c>
      <c r="F4721" s="5">
        <f t="shared" ca="1" si="521"/>
        <v>43504</v>
      </c>
      <c r="G4721" s="11">
        <f t="shared" ca="1" si="518"/>
        <v>188.03100000000001</v>
      </c>
      <c r="H4721" s="17" cm="1">
        <f t="array" aca="1" ref="H4721" ca="1">IF(F4721="MAI","NESSUNO",INDIRECT(ADDRESS(ROW()+$N$5,2)))</f>
        <v>218.94300000000001</v>
      </c>
      <c r="I4721" s="11">
        <f t="shared" ca="1" si="519"/>
        <v>8.1572959544388368E-2</v>
      </c>
      <c r="J4721" s="13">
        <f t="shared" ca="1" si="515"/>
        <v>0.16483225084983005</v>
      </c>
      <c r="K4721" s="13" t="b">
        <f t="shared" ca="1" si="520"/>
        <v>1</v>
      </c>
    </row>
    <row r="4722" spans="1:11" x14ac:dyDescent="0.2">
      <c r="A4722" s="5">
        <f>IndiciMSCI!A4722</f>
        <v>43497</v>
      </c>
      <c r="B4722" cm="1">
        <f t="array" ref="B4722">INDEX(IndiciMSCI!A:Y,ROW(),Sheet1!$O$2)</f>
        <v>189.78</v>
      </c>
      <c r="C4722">
        <f t="shared" ca="1" si="516"/>
        <v>188.3655</v>
      </c>
      <c r="D4722" t="b">
        <f t="shared" ca="1" si="517"/>
        <v>0</v>
      </c>
      <c r="E4722" s="13" cm="1">
        <f t="array" aca="1" ref="E4722" ca="1">IF(ISBLANK(INDIRECT(ADDRESS(ROW(B4722)+$N$5,COLUMN(B4722)))),"",(INDIRECT(ADDRESS(ROW(B4722)+$N$5,COLUMN(B4722)))/B4722-1))</f>
        <v>0.15863104647486548</v>
      </c>
      <c r="F4722" s="5">
        <f t="shared" ca="1" si="521"/>
        <v>43504</v>
      </c>
      <c r="G4722" s="11">
        <f t="shared" ca="1" si="518"/>
        <v>188.03100000000001</v>
      </c>
      <c r="H4722" s="17" cm="1">
        <f t="array" aca="1" ref="H4722" ca="1">IF(F4722="MAI","NESSUNO",INDIRECT(ADDRESS(ROW()+$N$5,2)))</f>
        <v>219.88499999999999</v>
      </c>
      <c r="I4722" s="11">
        <f t="shared" ca="1" si="519"/>
        <v>7.1374404603858466E-2</v>
      </c>
      <c r="J4722" s="13">
        <f t="shared" ca="1" si="515"/>
        <v>0.16978782437259729</v>
      </c>
      <c r="K4722" s="13" t="b">
        <f t="shared" ca="1" si="520"/>
        <v>1</v>
      </c>
    </row>
    <row r="4723" spans="1:11" x14ac:dyDescent="0.2">
      <c r="A4723" s="5">
        <f>IndiciMSCI!A4723</f>
        <v>43500</v>
      </c>
      <c r="B4723" cm="1">
        <f t="array" ref="B4723">INDEX(IndiciMSCI!A:Y,ROW(),Sheet1!$O$2)</f>
        <v>190.85499999999999</v>
      </c>
      <c r="C4723">
        <f t="shared" ca="1" si="516"/>
        <v>188.3655</v>
      </c>
      <c r="D4723" t="b">
        <f t="shared" ca="1" si="517"/>
        <v>0</v>
      </c>
      <c r="E4723" s="13" cm="1">
        <f t="array" aca="1" ref="E4723" ca="1">IF(ISBLANK(INDIRECT(ADDRESS(ROW(B4723)+$N$5,COLUMN(B4723)))),"",(INDIRECT(ADDRESS(ROW(B4723)+$N$5,COLUMN(B4723)))/B4723-1))</f>
        <v>0.14367975688349799</v>
      </c>
      <c r="F4723" s="5">
        <f t="shared" ca="1" si="521"/>
        <v>43504</v>
      </c>
      <c r="G4723" s="11">
        <f t="shared" ca="1" si="518"/>
        <v>188.03100000000001</v>
      </c>
      <c r="H4723" s="17" cm="1">
        <f t="array" aca="1" ref="H4723" ca="1">IF(F4723="MAI","NESSUNO",INDIRECT(ADDRESS(ROW()+$N$5,2)))</f>
        <v>218.27699999999999</v>
      </c>
      <c r="I4723" s="11">
        <f t="shared" ca="1" si="519"/>
        <v>4.0782057160527074E-2</v>
      </c>
      <c r="J4723" s="13">
        <f t="shared" ca="1" si="515"/>
        <v>0.16107334459296874</v>
      </c>
      <c r="K4723" s="13" t="b">
        <f t="shared" ca="1" si="520"/>
        <v>1</v>
      </c>
    </row>
    <row r="4724" spans="1:11" x14ac:dyDescent="0.2">
      <c r="A4724" s="5">
        <f>IndiciMSCI!A4724</f>
        <v>43501</v>
      </c>
      <c r="B4724" cm="1">
        <f t="array" ref="B4724">INDEX(IndiciMSCI!A:Y,ROW(),Sheet1!$O$2)</f>
        <v>191.48599999999999</v>
      </c>
      <c r="C4724">
        <f t="shared" ca="1" si="516"/>
        <v>188.3655</v>
      </c>
      <c r="D4724" t="b">
        <f t="shared" ca="1" si="517"/>
        <v>0</v>
      </c>
      <c r="E4724" s="13" cm="1">
        <f t="array" aca="1" ref="E4724" ca="1">IF(ISBLANK(INDIRECT(ADDRESS(ROW(B4724)+$N$5,COLUMN(B4724)))),"",(INDIRECT(ADDRESS(ROW(B4724)+$N$5,COLUMN(B4724)))/B4724-1))</f>
        <v>0.14192160262369069</v>
      </c>
      <c r="F4724" s="5">
        <f t="shared" ca="1" si="521"/>
        <v>43504</v>
      </c>
      <c r="G4724" s="11">
        <f t="shared" ca="1" si="518"/>
        <v>188.03100000000001</v>
      </c>
      <c r="H4724" s="17" cm="1">
        <f t="array" aca="1" ref="H4724" ca="1">IF(F4724="MAI","NESSUNO",INDIRECT(ADDRESS(ROW()+$N$5,2)))</f>
        <v>218.66200000000001</v>
      </c>
      <c r="I4724" s="11">
        <f t="shared" ca="1" si="519"/>
        <v>3.0585713705647777E-2</v>
      </c>
      <c r="J4724" s="13">
        <f t="shared" ca="1" si="515"/>
        <v>0.16306665238022267</v>
      </c>
      <c r="K4724" s="13" t="b">
        <f t="shared" ca="1" si="520"/>
        <v>1</v>
      </c>
    </row>
    <row r="4725" spans="1:11" x14ac:dyDescent="0.2">
      <c r="A4725" s="5">
        <f>IndiciMSCI!A4725</f>
        <v>43502</v>
      </c>
      <c r="B4725" cm="1">
        <f t="array" ref="B4725">INDEX(IndiciMSCI!A:Y,ROW(),Sheet1!$O$2)</f>
        <v>192.13900000000001</v>
      </c>
      <c r="C4725">
        <f t="shared" ca="1" si="516"/>
        <v>188.3655</v>
      </c>
      <c r="D4725" t="b">
        <f t="shared" ca="1" si="517"/>
        <v>0</v>
      </c>
      <c r="E4725" s="13" cm="1">
        <f t="array" aca="1" ref="E4725" ca="1">IF(ISBLANK(INDIRECT(ADDRESS(ROW(B4725)+$N$5,COLUMN(B4725)))),"",(INDIRECT(ADDRESS(ROW(B4725)+$N$5,COLUMN(B4725)))/B4725-1))</f>
        <v>0.14915243651731291</v>
      </c>
      <c r="F4725" s="5">
        <f t="shared" ca="1" si="521"/>
        <v>43504</v>
      </c>
      <c r="G4725" s="11">
        <f t="shared" ca="1" si="518"/>
        <v>188.03100000000001</v>
      </c>
      <c r="H4725" s="17" cm="1">
        <f t="array" aca="1" ref="H4725" ca="1">IF(F4725="MAI","NESSUNO",INDIRECT(ADDRESS(ROW()+$N$5,2)))</f>
        <v>220.797</v>
      </c>
      <c r="I4725" s="11">
        <f t="shared" ca="1" si="519"/>
        <v>2.0389923047247294E-2</v>
      </c>
      <c r="J4725" s="13">
        <f t="shared" ca="1" si="515"/>
        <v>0.17436693908476389</v>
      </c>
      <c r="K4725" s="13" t="b">
        <f t="shared" ca="1" si="520"/>
        <v>1</v>
      </c>
    </row>
    <row r="4726" spans="1:11" x14ac:dyDescent="0.2">
      <c r="A4726" s="5">
        <f>IndiciMSCI!A4726</f>
        <v>43503</v>
      </c>
      <c r="B4726" cm="1">
        <f t="array" ref="B4726">INDEX(IndiciMSCI!A:Y,ROW(),Sheet1!$O$2)</f>
        <v>191.142</v>
      </c>
      <c r="C4726">
        <f t="shared" ca="1" si="516"/>
        <v>188.3655</v>
      </c>
      <c r="D4726" t="b">
        <f t="shared" ca="1" si="517"/>
        <v>0</v>
      </c>
      <c r="E4726" s="13" cm="1">
        <f t="array" aca="1" ref="E4726" ca="1">IF(ISBLANK(INDIRECT(ADDRESS(ROW(B4726)+$N$5,COLUMN(B4726)))),"",(INDIRECT(ADDRESS(ROW(B4726)+$N$5,COLUMN(B4726)))/B4726-1))</f>
        <v>0.18021157045547298</v>
      </c>
      <c r="F4726" s="5">
        <f t="shared" ca="1" si="521"/>
        <v>43504</v>
      </c>
      <c r="G4726" s="11">
        <f t="shared" ca="1" si="518"/>
        <v>188.03100000000001</v>
      </c>
      <c r="H4726" s="17" cm="1">
        <f t="array" aca="1" ref="H4726" ca="1">IF(F4726="MAI","NESSUNO",INDIRECT(ADDRESS(ROW()+$N$5,2)))</f>
        <v>225.58799999999999</v>
      </c>
      <c r="I4726" s="11">
        <f t="shared" ca="1" si="519"/>
        <v>1.0194685155340721E-2</v>
      </c>
      <c r="J4726" s="13">
        <f t="shared" ca="1" si="515"/>
        <v>0.1997925591267149</v>
      </c>
      <c r="K4726" s="13" t="b">
        <f t="shared" ca="1" si="520"/>
        <v>1</v>
      </c>
    </row>
    <row r="4727" spans="1:11" x14ac:dyDescent="0.2">
      <c r="A4727" s="5">
        <f>IndiciMSCI!A4727</f>
        <v>43504</v>
      </c>
      <c r="B4727" cm="1">
        <f t="array" ref="B4727">INDEX(IndiciMSCI!A:Y,ROW(),Sheet1!$O$2)</f>
        <v>188.03100000000001</v>
      </c>
      <c r="C4727">
        <f t="shared" ca="1" si="516"/>
        <v>188.3655</v>
      </c>
      <c r="D4727" t="b">
        <f t="shared" ca="1" si="517"/>
        <v>1</v>
      </c>
      <c r="E4727" s="13" cm="1">
        <f t="array" aca="1" ref="E4727" ca="1">IF(ISBLANK(INDIRECT(ADDRESS(ROW(B4727)+$N$5,COLUMN(B4727)))),"",(INDIRECT(ADDRESS(ROW(B4727)+$N$5,COLUMN(B4727)))/B4727-1))</f>
        <v>0.2006158558961022</v>
      </c>
      <c r="F4727" s="5">
        <f t="shared" ca="1" si="521"/>
        <v>43504</v>
      </c>
      <c r="G4727" s="11">
        <f t="shared" ca="1" si="518"/>
        <v>188.03100000000001</v>
      </c>
      <c r="H4727" s="17" cm="1">
        <f t="array" aca="1" ref="H4727" ca="1">IF(F4727="MAI","NESSUNO",INDIRECT(ADDRESS(ROW()+$N$5,2)))</f>
        <v>225.75299999999999</v>
      </c>
      <c r="I4727" s="11">
        <f t="shared" ca="1" si="519"/>
        <v>0</v>
      </c>
      <c r="J4727" s="13">
        <f t="shared" ca="1" si="515"/>
        <v>0.20061585589610212</v>
      </c>
      <c r="K4727" s="13" t="b">
        <f t="shared" ca="1" si="520"/>
        <v>0</v>
      </c>
    </row>
    <row r="4728" spans="1:11" x14ac:dyDescent="0.2">
      <c r="A4728" s="5">
        <f>IndiciMSCI!A4728</f>
        <v>43507</v>
      </c>
      <c r="B4728" cm="1">
        <f t="array" ref="B4728">INDEX(IndiciMSCI!A:Y,ROW(),Sheet1!$O$2)</f>
        <v>187.75200000000001</v>
      </c>
      <c r="C4728">
        <f t="shared" ca="1" si="516"/>
        <v>188.3655</v>
      </c>
      <c r="D4728" t="b">
        <f t="shared" ca="1" si="517"/>
        <v>1</v>
      </c>
      <c r="E4728" s="13" cm="1">
        <f t="array" aca="1" ref="E4728" ca="1">IF(ISBLANK(INDIRECT(ADDRESS(ROW(B4728)+$N$5,COLUMN(B4728)))),"",(INDIRECT(ADDRESS(ROW(B4728)+$N$5,COLUMN(B4728)))/B4728-1))</f>
        <v>0.19870893519110311</v>
      </c>
      <c r="F4728" s="5">
        <f t="shared" ca="1" si="521"/>
        <v>43507</v>
      </c>
      <c r="G4728" s="11">
        <f t="shared" ca="1" si="518"/>
        <v>187.75200000000001</v>
      </c>
      <c r="H4728" s="17" cm="1">
        <f t="array" aca="1" ref="H4728" ca="1">IF(F4728="MAI","NESSUNO",INDIRECT(ADDRESS(ROW()+$N$5,2)))</f>
        <v>225.06</v>
      </c>
      <c r="I4728" s="11">
        <f t="shared" ca="1" si="519"/>
        <v>0</v>
      </c>
      <c r="J4728" s="13">
        <f t="shared" ca="1" si="515"/>
        <v>0.19870893519110311</v>
      </c>
      <c r="K4728" s="13" t="b">
        <f t="shared" ca="1" si="520"/>
        <v>0</v>
      </c>
    </row>
    <row r="4729" spans="1:11" x14ac:dyDescent="0.2">
      <c r="A4729" s="5">
        <f>IndiciMSCI!A4729</f>
        <v>43508</v>
      </c>
      <c r="B4729" cm="1">
        <f t="array" ref="B4729">INDEX(IndiciMSCI!A:Y,ROW(),Sheet1!$O$2)</f>
        <v>191.05699999999999</v>
      </c>
      <c r="C4729">
        <f t="shared" ca="1" si="516"/>
        <v>188.3655</v>
      </c>
      <c r="D4729" t="b">
        <f t="shared" ca="1" si="517"/>
        <v>0</v>
      </c>
      <c r="E4729" s="13" cm="1">
        <f t="array" aca="1" ref="E4729" ca="1">IF(ISBLANK(INDIRECT(ADDRESS(ROW(B4729)+$N$5,COLUMN(B4729)))),"",(INDIRECT(ADDRESS(ROW(B4729)+$N$5,COLUMN(B4729)))/B4729-1))</f>
        <v>0.17690532144857296</v>
      </c>
      <c r="F4729" s="5" t="str">
        <f t="shared" ca="1" si="521"/>
        <v>MAI</v>
      </c>
      <c r="G4729" s="11" t="str">
        <f t="shared" ca="1" si="518"/>
        <v>NESSUNO</v>
      </c>
      <c r="H4729" s="17" t="str" cm="1">
        <f t="array" aca="1" ref="H4729" ca="1">IF(F4729="MAI","NESSUNO",INDIRECT(ADDRESS(ROW()+$N$5,2)))</f>
        <v>NESSUNO</v>
      </c>
      <c r="I4729" s="11">
        <f t="shared" ca="1" si="519"/>
        <v>3.8079334003749921</v>
      </c>
      <c r="J4729" s="13">
        <f t="shared" ca="1" si="515"/>
        <v>1.9930876127935603E-2</v>
      </c>
      <c r="K4729" s="13" t="b">
        <f t="shared" ca="1" si="520"/>
        <v>0</v>
      </c>
    </row>
    <row r="4730" spans="1:11" x14ac:dyDescent="0.2">
      <c r="A4730" s="5">
        <f>IndiciMSCI!A4730</f>
        <v>43509</v>
      </c>
      <c r="B4730" cm="1">
        <f t="array" ref="B4730">INDEX(IndiciMSCI!A:Y,ROW(),Sheet1!$O$2)</f>
        <v>192.78200000000001</v>
      </c>
      <c r="C4730">
        <f t="shared" ca="1" si="516"/>
        <v>188.3655</v>
      </c>
      <c r="D4730" t="b">
        <f t="shared" ca="1" si="517"/>
        <v>0</v>
      </c>
      <c r="E4730" s="13" cm="1">
        <f t="array" aca="1" ref="E4730" ca="1">IF(ISBLANK(INDIRECT(ADDRESS(ROW(B4730)+$N$5,COLUMN(B4730)))),"",(INDIRECT(ADDRESS(ROW(B4730)+$N$5,COLUMN(B4730)))/B4730-1))</f>
        <v>0.16821591227396748</v>
      </c>
      <c r="F4730" s="5" t="str">
        <f t="shared" ca="1" si="521"/>
        <v>MAI</v>
      </c>
      <c r="G4730" s="11" t="str">
        <f t="shared" ca="1" si="518"/>
        <v>NESSUNO</v>
      </c>
      <c r="H4730" s="17" t="str" cm="1">
        <f t="array" aca="1" ref="H4730" ca="1">IF(F4730="MAI","NESSUNO",INDIRECT(ADDRESS(ROW()+$N$5,2)))</f>
        <v>NESSUNO</v>
      </c>
      <c r="I4730" s="11">
        <f t="shared" ca="1" si="519"/>
        <v>3.8423141616956684</v>
      </c>
      <c r="J4730" s="13">
        <f t="shared" ca="1" si="515"/>
        <v>1.9930876127935534E-2</v>
      </c>
      <c r="K4730" s="13" t="b">
        <f t="shared" ca="1" si="520"/>
        <v>0</v>
      </c>
    </row>
    <row r="4731" spans="1:11" x14ac:dyDescent="0.2">
      <c r="A4731" s="5">
        <f>IndiciMSCI!A4731</f>
        <v>43510</v>
      </c>
      <c r="B4731" cm="1">
        <f t="array" ref="B4731">INDEX(IndiciMSCI!A:Y,ROW(),Sheet1!$O$2)</f>
        <v>193.33199999999999</v>
      </c>
      <c r="C4731">
        <f t="shared" ca="1" si="516"/>
        <v>188.3655</v>
      </c>
      <c r="D4731" t="b">
        <f t="shared" ca="1" si="517"/>
        <v>0</v>
      </c>
      <c r="E4731" s="13" cm="1">
        <f t="array" aca="1" ref="E4731" ca="1">IF(ISBLANK(INDIRECT(ADDRESS(ROW(B4731)+$N$5,COLUMN(B4731)))),"",(INDIRECT(ADDRESS(ROW(B4731)+$N$5,COLUMN(B4731)))/B4731-1))</f>
        <v>0.16791839943723752</v>
      </c>
      <c r="F4731" s="5" t="str">
        <f t="shared" ca="1" si="521"/>
        <v>MAI</v>
      </c>
      <c r="G4731" s="11" t="str">
        <f t="shared" ca="1" si="518"/>
        <v>NESSUNO</v>
      </c>
      <c r="H4731" s="17" t="str" cm="1">
        <f t="array" aca="1" ref="H4731" ca="1">IF(F4731="MAI","NESSUNO",INDIRECT(ADDRESS(ROW()+$N$5,2)))</f>
        <v>NESSUNO</v>
      </c>
      <c r="I4731" s="11">
        <f t="shared" ca="1" si="519"/>
        <v>3.8532761435660348</v>
      </c>
      <c r="J4731" s="13">
        <f t="shared" ca="1" si="515"/>
        <v>1.9930876127935544E-2</v>
      </c>
      <c r="K4731" s="13" t="b">
        <f t="shared" ca="1" si="520"/>
        <v>0</v>
      </c>
    </row>
    <row r="4732" spans="1:11" x14ac:dyDescent="0.2">
      <c r="A4732" s="5">
        <f>IndiciMSCI!A4732</f>
        <v>43511</v>
      </c>
      <c r="B4732" cm="1">
        <f t="array" ref="B4732">INDEX(IndiciMSCI!A:Y,ROW(),Sheet1!$O$2)</f>
        <v>192.27099999999999</v>
      </c>
      <c r="C4732">
        <f t="shared" ca="1" si="516"/>
        <v>188.3655</v>
      </c>
      <c r="D4732" t="b">
        <f t="shared" ca="1" si="517"/>
        <v>0</v>
      </c>
      <c r="E4732" s="13" cm="1">
        <f t="array" aca="1" ref="E4732" ca="1">IF(ISBLANK(INDIRECT(ADDRESS(ROW(B4732)+$N$5,COLUMN(B4732)))),"",(INDIRECT(ADDRESS(ROW(B4732)+$N$5,COLUMN(B4732)))/B4732-1))</f>
        <v>0.16846014219513084</v>
      </c>
      <c r="F4732" s="5" t="str">
        <f t="shared" ca="1" si="521"/>
        <v>MAI</v>
      </c>
      <c r="G4732" s="11" t="str">
        <f t="shared" ca="1" si="518"/>
        <v>NESSUNO</v>
      </c>
      <c r="H4732" s="17" t="str" cm="1">
        <f t="array" aca="1" ref="H4732" ca="1">IF(F4732="MAI","NESSUNO",INDIRECT(ADDRESS(ROW()+$N$5,2)))</f>
        <v>NESSUNO</v>
      </c>
      <c r="I4732" s="11">
        <f t="shared" ca="1" si="519"/>
        <v>3.8321294839942937</v>
      </c>
      <c r="J4732" s="13">
        <f t="shared" ca="1" si="515"/>
        <v>1.9930876127935537E-2</v>
      </c>
      <c r="K4732" s="13" t="b">
        <f t="shared" ca="1" si="520"/>
        <v>0</v>
      </c>
    </row>
    <row r="4733" spans="1:11" x14ac:dyDescent="0.2">
      <c r="A4733" s="5">
        <f>IndiciMSCI!A4733</f>
        <v>43514</v>
      </c>
      <c r="B4733" cm="1">
        <f t="array" ref="B4733">INDEX(IndiciMSCI!A:Y,ROW(),Sheet1!$O$2)</f>
        <v>194.32300000000001</v>
      </c>
      <c r="C4733">
        <f t="shared" ca="1" si="516"/>
        <v>188.3655</v>
      </c>
      <c r="D4733" t="b">
        <f t="shared" ca="1" si="517"/>
        <v>0</v>
      </c>
      <c r="E4733" s="13" cm="1">
        <f t="array" aca="1" ref="E4733" ca="1">IF(ISBLANK(INDIRECT(ADDRESS(ROW(B4733)+$N$5,COLUMN(B4733)))),"",(INDIRECT(ADDRESS(ROW(B4733)+$N$5,COLUMN(B4733)))/B4733-1))</f>
        <v>0.14691004152879494</v>
      </c>
      <c r="F4733" s="5" t="str">
        <f t="shared" ca="1" si="521"/>
        <v>MAI</v>
      </c>
      <c r="G4733" s="11" t="str">
        <f t="shared" ca="1" si="518"/>
        <v>NESSUNO</v>
      </c>
      <c r="H4733" s="17" t="str" cm="1">
        <f t="array" aca="1" ref="H4733" ca="1">IF(F4733="MAI","NESSUNO",INDIRECT(ADDRESS(ROW()+$N$5,2)))</f>
        <v>NESSUNO</v>
      </c>
      <c r="I4733" s="11">
        <f t="shared" ca="1" si="519"/>
        <v>3.8730276418088181</v>
      </c>
      <c r="J4733" s="13">
        <f t="shared" ca="1" si="515"/>
        <v>1.9930876127935541E-2</v>
      </c>
      <c r="K4733" s="13" t="b">
        <f t="shared" ca="1" si="520"/>
        <v>0</v>
      </c>
    </row>
    <row r="4734" spans="1:11" x14ac:dyDescent="0.2">
      <c r="A4734" s="5">
        <f>IndiciMSCI!A4734</f>
        <v>43515</v>
      </c>
      <c r="B4734" cm="1">
        <f t="array" ref="B4734">INDEX(IndiciMSCI!A:Y,ROW(),Sheet1!$O$2)</f>
        <v>194.48400000000001</v>
      </c>
      <c r="C4734">
        <f t="shared" ca="1" si="516"/>
        <v>188.3655</v>
      </c>
      <c r="D4734" t="b">
        <f t="shared" ca="1" si="517"/>
        <v>0</v>
      </c>
      <c r="E4734" s="13" cm="1">
        <f t="array" aca="1" ref="E4734" ca="1">IF(ISBLANK(INDIRECT(ADDRESS(ROW(B4734)+$N$5,COLUMN(B4734)))),"",(INDIRECT(ADDRESS(ROW(B4734)+$N$5,COLUMN(B4734)))/B4734-1))</f>
        <v>0.13402130766541198</v>
      </c>
      <c r="F4734" s="5" t="str">
        <f t="shared" ca="1" si="521"/>
        <v>MAI</v>
      </c>
      <c r="G4734" s="11" t="str">
        <f t="shared" ca="1" si="518"/>
        <v>NESSUNO</v>
      </c>
      <c r="H4734" s="17" t="str" cm="1">
        <f t="array" aca="1" ref="H4734" ca="1">IF(F4734="MAI","NESSUNO",INDIRECT(ADDRESS(ROW()+$N$5,2)))</f>
        <v>NESSUNO</v>
      </c>
      <c r="I4734" s="11">
        <f t="shared" ca="1" si="519"/>
        <v>3.8762365128654039</v>
      </c>
      <c r="J4734" s="13">
        <f t="shared" ca="1" si="515"/>
        <v>1.9930876127935478E-2</v>
      </c>
      <c r="K4734" s="13" t="b">
        <f t="shared" ca="1" si="520"/>
        <v>0</v>
      </c>
    </row>
    <row r="4735" spans="1:11" x14ac:dyDescent="0.2">
      <c r="A4735" s="5">
        <f>IndiciMSCI!A4735</f>
        <v>43516</v>
      </c>
      <c r="B4735" cm="1">
        <f t="array" ref="B4735">INDEX(IndiciMSCI!A:Y,ROW(),Sheet1!$O$2)</f>
        <v>194.80099999999999</v>
      </c>
      <c r="C4735">
        <f t="shared" ca="1" si="516"/>
        <v>188.3655</v>
      </c>
      <c r="D4735" t="b">
        <f t="shared" ca="1" si="517"/>
        <v>0</v>
      </c>
      <c r="E4735" s="13" cm="1">
        <f t="array" aca="1" ref="E4735" ca="1">IF(ISBLANK(INDIRECT(ADDRESS(ROW(B4735)+$N$5,COLUMN(B4735)))),"",(INDIRECT(ADDRESS(ROW(B4735)+$N$5,COLUMN(B4735)))/B4735-1))</f>
        <v>0.12808969153135763</v>
      </c>
      <c r="F4735" s="5" t="str">
        <f t="shared" ca="1" si="521"/>
        <v>MAI</v>
      </c>
      <c r="G4735" s="11" t="str">
        <f t="shared" ca="1" si="518"/>
        <v>NESSUNO</v>
      </c>
      <c r="H4735" s="17" t="str" cm="1">
        <f t="array" aca="1" ref="H4735" ca="1">IF(F4735="MAI","NESSUNO",INDIRECT(ADDRESS(ROW()+$N$5,2)))</f>
        <v>NESSUNO</v>
      </c>
      <c r="I4735" s="11">
        <f t="shared" ca="1" si="519"/>
        <v>3.8825546005979845</v>
      </c>
      <c r="J4735" s="13">
        <f t="shared" ca="1" si="515"/>
        <v>1.993087612793561E-2</v>
      </c>
      <c r="K4735" s="13" t="b">
        <f t="shared" ca="1" si="520"/>
        <v>0</v>
      </c>
    </row>
    <row r="4736" spans="1:11" x14ac:dyDescent="0.2">
      <c r="A4736" s="5">
        <f>IndiciMSCI!A4736</f>
        <v>43517</v>
      </c>
      <c r="B4736" cm="1">
        <f t="array" ref="B4736">INDEX(IndiciMSCI!A:Y,ROW(),Sheet1!$O$2)</f>
        <v>195.041</v>
      </c>
      <c r="C4736">
        <f t="shared" ca="1" si="516"/>
        <v>188.3655</v>
      </c>
      <c r="D4736" t="b">
        <f t="shared" ca="1" si="517"/>
        <v>0</v>
      </c>
      <c r="E4736" s="13" cm="1">
        <f t="array" aca="1" ref="E4736" ca="1">IF(ISBLANK(INDIRECT(ADDRESS(ROW(B4736)+$N$5,COLUMN(B4736)))),"",(INDIRECT(ADDRESS(ROW(B4736)+$N$5,COLUMN(B4736)))/B4736-1))</f>
        <v>0.11727790567111529</v>
      </c>
      <c r="F4736" s="5" t="str">
        <f t="shared" ca="1" si="521"/>
        <v>MAI</v>
      </c>
      <c r="G4736" s="11" t="str">
        <f t="shared" ca="1" si="518"/>
        <v>NESSUNO</v>
      </c>
      <c r="H4736" s="17" t="str" cm="1">
        <f t="array" aca="1" ref="H4736" ca="1">IF(F4736="MAI","NESSUNO",INDIRECT(ADDRESS(ROW()+$N$5,2)))</f>
        <v>NESSUNO</v>
      </c>
      <c r="I4736" s="11">
        <f t="shared" ca="1" si="519"/>
        <v>3.8873380108686888</v>
      </c>
      <c r="J4736" s="13">
        <f t="shared" ca="1" si="515"/>
        <v>1.9930876127935607E-2</v>
      </c>
      <c r="K4736" s="13" t="b">
        <f t="shared" ca="1" si="520"/>
        <v>0</v>
      </c>
    </row>
    <row r="4737" spans="1:11" x14ac:dyDescent="0.2">
      <c r="A4737" s="5">
        <f>IndiciMSCI!A4737</f>
        <v>43518</v>
      </c>
      <c r="B4737" cm="1">
        <f t="array" ref="B4737">INDEX(IndiciMSCI!A:Y,ROW(),Sheet1!$O$2)</f>
        <v>194.61199999999999</v>
      </c>
      <c r="C4737">
        <f t="shared" ca="1" si="516"/>
        <v>188.3655</v>
      </c>
      <c r="D4737" t="b">
        <f t="shared" ca="1" si="517"/>
        <v>0</v>
      </c>
      <c r="E4737" s="13" cm="1">
        <f t="array" aca="1" ref="E4737" ca="1">IF(ISBLANK(INDIRECT(ADDRESS(ROW(B4737)+$N$5,COLUMN(B4737)))),"",(INDIRECT(ADDRESS(ROW(B4737)+$N$5,COLUMN(B4737)))/B4737-1))</f>
        <v>0.11827122685137614</v>
      </c>
      <c r="F4737" s="5" t="str">
        <f t="shared" ca="1" si="521"/>
        <v>MAI</v>
      </c>
      <c r="G4737" s="11" t="str">
        <f t="shared" ca="1" si="518"/>
        <v>NESSUNO</v>
      </c>
      <c r="H4737" s="17" t="str" cm="1">
        <f t="array" aca="1" ref="H4737" ca="1">IF(F4737="MAI","NESSUNO",INDIRECT(ADDRESS(ROW()+$N$5,2)))</f>
        <v>NESSUNO</v>
      </c>
      <c r="I4737" s="11">
        <f t="shared" ca="1" si="519"/>
        <v>3.8787876650097814</v>
      </c>
      <c r="J4737" s="13">
        <f t="shared" ca="1" si="515"/>
        <v>1.9930876127935489E-2</v>
      </c>
      <c r="K4737" s="13" t="b">
        <f t="shared" ca="1" si="520"/>
        <v>0</v>
      </c>
    </row>
    <row r="4738" spans="1:11" x14ac:dyDescent="0.2">
      <c r="A4738" s="5">
        <f>IndiciMSCI!A4738</f>
        <v>43521</v>
      </c>
      <c r="B4738" cm="1">
        <f t="array" ref="B4738">INDEX(IndiciMSCI!A:Y,ROW(),Sheet1!$O$2)</f>
        <v>195.601</v>
      </c>
      <c r="C4738">
        <f t="shared" ca="1" si="516"/>
        <v>188.3655</v>
      </c>
      <c r="D4738" t="b">
        <f t="shared" ca="1" si="517"/>
        <v>0</v>
      </c>
      <c r="E4738" s="13" cm="1">
        <f t="array" aca="1" ref="E4738" ca="1">IF(ISBLANK(INDIRECT(ADDRESS(ROW(B4738)+$N$5,COLUMN(B4738)))),"",(INDIRECT(ADDRESS(ROW(B4738)+$N$5,COLUMN(B4738)))/B4738-1))</f>
        <v>0.12260673513939091</v>
      </c>
      <c r="F4738" s="5" t="str">
        <f t="shared" ca="1" si="521"/>
        <v>MAI</v>
      </c>
      <c r="G4738" s="11" t="str">
        <f t="shared" ca="1" si="518"/>
        <v>NESSUNO</v>
      </c>
      <c r="H4738" s="17" t="str" cm="1">
        <f t="array" aca="1" ref="H4738" ca="1">IF(F4738="MAI","NESSUNO",INDIRECT(ADDRESS(ROW()+$N$5,2)))</f>
        <v>NESSUNO</v>
      </c>
      <c r="I4738" s="11">
        <f t="shared" ca="1" si="519"/>
        <v>3.8984993015003226</v>
      </c>
      <c r="J4738" s="13">
        <f t="shared" ref="J4738:J4801" ca="1" si="522">IF(E4738="","",IF(F4738="MAI",I4738/B4738,(H4738-G4738+I4738)/G4738))</f>
        <v>1.9930876127935555E-2</v>
      </c>
      <c r="K4738" s="13" t="b">
        <f t="shared" ca="1" si="520"/>
        <v>0</v>
      </c>
    </row>
    <row r="4739" spans="1:11" x14ac:dyDescent="0.2">
      <c r="A4739" s="5">
        <f>IndiciMSCI!A4739</f>
        <v>43522</v>
      </c>
      <c r="B4739" cm="1">
        <f t="array" ref="B4739">INDEX(IndiciMSCI!A:Y,ROW(),Sheet1!$O$2)</f>
        <v>195.21100000000001</v>
      </c>
      <c r="C4739">
        <f t="shared" ref="C4739:C4802" ca="1" si="523">MAX(INDIRECT("B"&amp;ROW()&amp;":B"&amp;MAX(2,ROW()-$N$3)))*(1-$N$4)</f>
        <v>188.3655</v>
      </c>
      <c r="D4739" t="b">
        <f t="shared" ref="D4739:D4802" ca="1" si="524">B4739&lt;C4739</f>
        <v>0</v>
      </c>
      <c r="E4739" s="13" cm="1">
        <f t="array" aca="1" ref="E4739" ca="1">IF(ISBLANK(INDIRECT(ADDRESS(ROW(B4739)+$N$5,COLUMN(B4739)))),"",(INDIRECT(ADDRESS(ROW(B4739)+$N$5,COLUMN(B4739)))/B4739-1))</f>
        <v>9.3570546741730709E-2</v>
      </c>
      <c r="F4739" s="5" t="str">
        <f t="shared" ca="1" si="521"/>
        <v>MAI</v>
      </c>
      <c r="G4739" s="11" t="str">
        <f t="shared" ref="G4739:G4802" ca="1" si="525">IF(F4739="MAI","NESSUNO",INDEX(B:B,MATCH(F4739,A:A,0)))</f>
        <v>NESSUNO</v>
      </c>
      <c r="H4739" s="17" t="str" cm="1">
        <f t="array" aca="1" ref="H4739" ca="1">IF(F4739="MAI","NESSUNO",INDIRECT(ADDRESS(ROW()+$N$5,2)))</f>
        <v>NESSUNO</v>
      </c>
      <c r="I4739" s="11">
        <f t="shared" ref="I4739:I4802" ca="1" si="526">IF(F4739="MAI",B4739*(1+$N$6)^($N$5*(7/5)/365.25)-B4739, G4739*(1+$N$6)^((F4739-A4739)/365.25)-G4739)</f>
        <v>3.8907262598104353</v>
      </c>
      <c r="J4739" s="13">
        <f t="shared" ca="1" si="522"/>
        <v>1.9930876127935593E-2</v>
      </c>
      <c r="K4739" s="13" t="b">
        <f t="shared" ref="K4739:K4802" ca="1" si="527">IF(E4739="","",J4739&gt;E4739)</f>
        <v>0</v>
      </c>
    </row>
    <row r="4740" spans="1:11" x14ac:dyDescent="0.2">
      <c r="A4740" s="5">
        <f>IndiciMSCI!A4740</f>
        <v>43523</v>
      </c>
      <c r="B4740" cm="1">
        <f t="array" ref="B4740">INDEX(IndiciMSCI!A:Y,ROW(),Sheet1!$O$2)</f>
        <v>194.90299999999999</v>
      </c>
      <c r="C4740">
        <f t="shared" ca="1" si="523"/>
        <v>188.3655</v>
      </c>
      <c r="D4740" t="b">
        <f t="shared" ca="1" si="524"/>
        <v>0</v>
      </c>
      <c r="E4740" s="13" cm="1">
        <f t="array" aca="1" ref="E4740" ca="1">IF(ISBLANK(INDIRECT(ADDRESS(ROW(B4740)+$N$5,COLUMN(B4740)))),"",(INDIRECT(ADDRESS(ROW(B4740)+$N$5,COLUMN(B4740)))/B4740-1))</f>
        <v>8.2328132455631975E-2</v>
      </c>
      <c r="F4740" s="5" t="str">
        <f t="shared" ca="1" si="521"/>
        <v>MAI</v>
      </c>
      <c r="G4740" s="11" t="str">
        <f t="shared" ca="1" si="525"/>
        <v>NESSUNO</v>
      </c>
      <c r="H4740" s="17" t="str" cm="1">
        <f t="array" aca="1" ref="H4740" ca="1">IF(F4740="MAI","NESSUNO",INDIRECT(ADDRESS(ROW()+$N$5,2)))</f>
        <v>NESSUNO</v>
      </c>
      <c r="I4740" s="11">
        <f t="shared" ca="1" si="526"/>
        <v>3.8845875499630154</v>
      </c>
      <c r="J4740" s="13">
        <f t="shared" ca="1" si="522"/>
        <v>1.9930876127935513E-2</v>
      </c>
      <c r="K4740" s="13" t="b">
        <f t="shared" ca="1" si="527"/>
        <v>0</v>
      </c>
    </row>
    <row r="4741" spans="1:11" x14ac:dyDescent="0.2">
      <c r="A4741" s="5">
        <f>IndiciMSCI!A4741</f>
        <v>43524</v>
      </c>
      <c r="B4741" cm="1">
        <f t="array" ref="B4741">INDEX(IndiciMSCI!A:Y,ROW(),Sheet1!$O$2)</f>
        <v>192.376</v>
      </c>
      <c r="C4741">
        <f t="shared" ca="1" si="523"/>
        <v>188.3655</v>
      </c>
      <c r="D4741" t="b">
        <f t="shared" ca="1" si="524"/>
        <v>0</v>
      </c>
      <c r="E4741" s="13" cm="1">
        <f t="array" aca="1" ref="E4741" ca="1">IF(ISBLANK(INDIRECT(ADDRESS(ROW(B4741)+$N$5,COLUMN(B4741)))),"",(INDIRECT(ADDRESS(ROW(B4741)+$N$5,COLUMN(B4741)))/B4741-1))</f>
        <v>6.5652680168004407E-2</v>
      </c>
      <c r="F4741" s="5" t="str">
        <f t="shared" ca="1" si="521"/>
        <v>MAI</v>
      </c>
      <c r="G4741" s="11" t="str">
        <f t="shared" ca="1" si="525"/>
        <v>NESSUNO</v>
      </c>
      <c r="H4741" s="17" t="str" cm="1">
        <f t="array" aca="1" ref="H4741" ca="1">IF(F4741="MAI","NESSUNO",INDIRECT(ADDRESS(ROW()+$N$5,2)))</f>
        <v>NESSUNO</v>
      </c>
      <c r="I4741" s="11">
        <f t="shared" ca="1" si="526"/>
        <v>3.8342222259877303</v>
      </c>
      <c r="J4741" s="13">
        <f t="shared" ca="1" si="522"/>
        <v>1.9930876127935555E-2</v>
      </c>
      <c r="K4741" s="13" t="b">
        <f t="shared" ca="1" si="527"/>
        <v>0</v>
      </c>
    </row>
    <row r="4742" spans="1:11" x14ac:dyDescent="0.2">
      <c r="A4742" s="5">
        <f>IndiciMSCI!A4742</f>
        <v>43525</v>
      </c>
      <c r="B4742" cm="1">
        <f t="array" ref="B4742">INDEX(IndiciMSCI!A:Y,ROW(),Sheet1!$O$2)</f>
        <v>192.32599999999999</v>
      </c>
      <c r="C4742">
        <f t="shared" ca="1" si="523"/>
        <v>188.3655</v>
      </c>
      <c r="D4742" t="b">
        <f t="shared" ca="1" si="524"/>
        <v>0</v>
      </c>
      <c r="E4742" s="13" cm="1">
        <f t="array" aca="1" ref="E4742" ca="1">IF(ISBLANK(INDIRECT(ADDRESS(ROW(B4742)+$N$5,COLUMN(B4742)))),"",(INDIRECT(ADDRESS(ROW(B4742)+$N$5,COLUMN(B4742)))/B4742-1))</f>
        <v>4.7960234185705719E-2</v>
      </c>
      <c r="F4742" s="5">
        <f t="shared" ca="1" si="521"/>
        <v>43889</v>
      </c>
      <c r="G4742" s="11">
        <f t="shared" ca="1" si="525"/>
        <v>201.55</v>
      </c>
      <c r="H4742" s="17" cm="1">
        <f t="array" aca="1" ref="H4742" ca="1">IF(F4742="MAI","NESSUNO",INDIRECT(ADDRESS(ROW()+$N$5,2)))</f>
        <v>201.55</v>
      </c>
      <c r="I4742" s="11">
        <f t="shared" ca="1" si="526"/>
        <v>4.0170680835854</v>
      </c>
      <c r="J4742" s="13">
        <f t="shared" ca="1" si="522"/>
        <v>1.9930876127935499E-2</v>
      </c>
      <c r="K4742" s="13" t="b">
        <f t="shared" ca="1" si="527"/>
        <v>0</v>
      </c>
    </row>
    <row r="4743" spans="1:11" x14ac:dyDescent="0.2">
      <c r="A4743" s="5">
        <f>IndiciMSCI!A4743</f>
        <v>43528</v>
      </c>
      <c r="B4743" cm="1">
        <f t="array" ref="B4743">INDEX(IndiciMSCI!A:Y,ROW(),Sheet1!$O$2)</f>
        <v>194.94499999999999</v>
      </c>
      <c r="C4743">
        <f t="shared" ca="1" si="523"/>
        <v>188.3655</v>
      </c>
      <c r="D4743" t="b">
        <f t="shared" ca="1" si="524"/>
        <v>0</v>
      </c>
      <c r="E4743" s="13" cm="1">
        <f t="array" aca="1" ref="E4743" ca="1">IF(ISBLANK(INDIRECT(ADDRESS(ROW(B4743)+$N$5,COLUMN(B4743)))),"",(INDIRECT(ADDRESS(ROW(B4743)+$N$5,COLUMN(B4743)))/B4743-1))</f>
        <v>2.7002487881197412E-2</v>
      </c>
      <c r="F4743" s="5">
        <f t="shared" ca="1" si="521"/>
        <v>43889</v>
      </c>
      <c r="G4743" s="11">
        <f t="shared" ca="1" si="525"/>
        <v>201.55</v>
      </c>
      <c r="H4743" s="17" cm="1">
        <f t="array" aca="1" ref="H4743" ca="1">IF(F4743="MAI","NESSUNO",INDIRECT(ADDRESS(ROW()+$N$5,2)))</f>
        <v>200.209</v>
      </c>
      <c r="I4743" s="11">
        <f t="shared" ca="1" si="526"/>
        <v>3.9836353361805834</v>
      </c>
      <c r="J4743" s="13">
        <f t="shared" ca="1" si="522"/>
        <v>1.3111562074822997E-2</v>
      </c>
      <c r="K4743" s="13" t="b">
        <f t="shared" ca="1" si="527"/>
        <v>0</v>
      </c>
    </row>
    <row r="4744" spans="1:11" x14ac:dyDescent="0.2">
      <c r="A4744" s="5">
        <f>IndiciMSCI!A4744</f>
        <v>43529</v>
      </c>
      <c r="B4744" cm="1">
        <f t="array" ref="B4744">INDEX(IndiciMSCI!A:Y,ROW(),Sheet1!$O$2)</f>
        <v>194.23400000000001</v>
      </c>
      <c r="C4744">
        <f t="shared" ca="1" si="523"/>
        <v>188.3655</v>
      </c>
      <c r="D4744" t="b">
        <f t="shared" ca="1" si="524"/>
        <v>0</v>
      </c>
      <c r="E4744" s="13" cm="1">
        <f t="array" aca="1" ref="E4744" ca="1">IF(ISBLANK(INDIRECT(ADDRESS(ROW(B4744)+$N$5,COLUMN(B4744)))),"",(INDIRECT(ADDRESS(ROW(B4744)+$N$5,COLUMN(B4744)))/B4744-1))</f>
        <v>1.7550995191367047E-2</v>
      </c>
      <c r="F4744" s="5">
        <f t="shared" ca="1" si="521"/>
        <v>43889</v>
      </c>
      <c r="G4744" s="11">
        <f t="shared" ca="1" si="525"/>
        <v>201.55</v>
      </c>
      <c r="H4744" s="17" cm="1">
        <f t="array" aca="1" ref="H4744" ca="1">IF(F4744="MAI","NESSUNO",INDIRECT(ADDRESS(ROW()+$N$5,2)))</f>
        <v>197.643</v>
      </c>
      <c r="I4744" s="11">
        <f t="shared" ca="1" si="526"/>
        <v>3.9724922953984958</v>
      </c>
      <c r="J4744" s="13">
        <f t="shared" ca="1" si="522"/>
        <v>3.2494316744472888E-4</v>
      </c>
      <c r="K4744" s="13" t="b">
        <f t="shared" ca="1" si="527"/>
        <v>0</v>
      </c>
    </row>
    <row r="4745" spans="1:11" x14ac:dyDescent="0.2">
      <c r="A4745" s="5">
        <f>IndiciMSCI!A4745</f>
        <v>43530</v>
      </c>
      <c r="B4745" cm="1">
        <f t="array" ref="B4745">INDEX(IndiciMSCI!A:Y,ROW(),Sheet1!$O$2)</f>
        <v>193.77699999999999</v>
      </c>
      <c r="C4745">
        <f t="shared" ca="1" si="523"/>
        <v>188.3655</v>
      </c>
      <c r="D4745" t="b">
        <f t="shared" ca="1" si="524"/>
        <v>0</v>
      </c>
      <c r="E4745" s="13" cm="1">
        <f t="array" aca="1" ref="E4745" ca="1">IF(ISBLANK(INDIRECT(ADDRESS(ROW(B4745)+$N$5,COLUMN(B4745)))),"",(INDIRECT(ADDRESS(ROW(B4745)+$N$5,COLUMN(B4745)))/B4745-1))</f>
        <v>2.4590121634662676E-2</v>
      </c>
      <c r="F4745" s="5">
        <f t="shared" ca="1" si="521"/>
        <v>43889</v>
      </c>
      <c r="G4745" s="11">
        <f t="shared" ca="1" si="525"/>
        <v>201.55</v>
      </c>
      <c r="H4745" s="17" cm="1">
        <f t="array" aca="1" ref="H4745" ca="1">IF(F4745="MAI","NESSUNO",INDIRECT(ADDRESS(ROW()+$N$5,2)))</f>
        <v>198.542</v>
      </c>
      <c r="I4745" s="11">
        <f t="shared" ca="1" si="526"/>
        <v>3.9613498587383162</v>
      </c>
      <c r="J4745" s="13">
        <f t="shared" ca="1" si="522"/>
        <v>4.7300910877613811E-3</v>
      </c>
      <c r="K4745" s="13" t="b">
        <f t="shared" ca="1" si="527"/>
        <v>0</v>
      </c>
    </row>
    <row r="4746" spans="1:11" x14ac:dyDescent="0.2">
      <c r="A4746" s="5">
        <f>IndiciMSCI!A4746</f>
        <v>43531</v>
      </c>
      <c r="B4746" cm="1">
        <f t="array" ref="B4746">INDEX(IndiciMSCI!A:Y,ROW(),Sheet1!$O$2)</f>
        <v>193.893</v>
      </c>
      <c r="C4746">
        <f t="shared" ca="1" si="523"/>
        <v>188.3655</v>
      </c>
      <c r="D4746" t="b">
        <f t="shared" ca="1" si="524"/>
        <v>0</v>
      </c>
      <c r="E4746" s="13" cm="1">
        <f t="array" aca="1" ref="E4746" ca="1">IF(ISBLANK(INDIRECT(ADDRESS(ROW(B4746)+$N$5,COLUMN(B4746)))),"",(INDIRECT(ADDRESS(ROW(B4746)+$N$5,COLUMN(B4746)))/B4746-1))</f>
        <v>3.6360260556079993E-2</v>
      </c>
      <c r="F4746" s="5">
        <f t="shared" ca="1" si="521"/>
        <v>43889</v>
      </c>
      <c r="G4746" s="11">
        <f t="shared" ca="1" si="525"/>
        <v>201.55</v>
      </c>
      <c r="H4746" s="17" cm="1">
        <f t="array" aca="1" ref="H4746" ca="1">IF(F4746="MAI","NESSUNO",INDIRECT(ADDRESS(ROW()+$N$5,2)))</f>
        <v>200.94300000000001</v>
      </c>
      <c r="I4746" s="11">
        <f t="shared" ca="1" si="526"/>
        <v>3.9502080261671324</v>
      </c>
      <c r="J4746" s="13">
        <f t="shared" ca="1" si="522"/>
        <v>1.6587487105765977E-2</v>
      </c>
      <c r="K4746" s="13" t="b">
        <f t="shared" ca="1" si="527"/>
        <v>0</v>
      </c>
    </row>
    <row r="4747" spans="1:11" x14ac:dyDescent="0.2">
      <c r="A4747" s="5">
        <f>IndiciMSCI!A4747</f>
        <v>43532</v>
      </c>
      <c r="B4747" cm="1">
        <f t="array" ref="B4747">INDEX(IndiciMSCI!A:Y,ROW(),Sheet1!$O$2)</f>
        <v>191.261</v>
      </c>
      <c r="C4747">
        <f t="shared" ca="1" si="523"/>
        <v>188.3655</v>
      </c>
      <c r="D4747" t="b">
        <f t="shared" ca="1" si="524"/>
        <v>0</v>
      </c>
      <c r="E4747" s="13" cm="1">
        <f t="array" aca="1" ref="E4747" ca="1">IF(ISBLANK(INDIRECT(ADDRESS(ROW(B4747)+$N$5,COLUMN(B4747)))),"",(INDIRECT(ADDRESS(ROW(B4747)+$N$5,COLUMN(B4747)))/B4747-1))</f>
        <v>2.273333298476965E-2</v>
      </c>
      <c r="F4747" s="5">
        <f t="shared" ca="1" si="521"/>
        <v>43889</v>
      </c>
      <c r="G4747" s="11">
        <f t="shared" ca="1" si="525"/>
        <v>201.55</v>
      </c>
      <c r="H4747" s="17" cm="1">
        <f t="array" aca="1" ref="H4747" ca="1">IF(F4747="MAI","NESSUNO",INDIRECT(ADDRESS(ROW()+$N$5,2)))</f>
        <v>195.60900000000001</v>
      </c>
      <c r="I4747" s="11">
        <f t="shared" ca="1" si="526"/>
        <v>3.9390667976523162</v>
      </c>
      <c r="J4747" s="13">
        <f t="shared" ca="1" si="522"/>
        <v>-9.9326876822013709E-3</v>
      </c>
      <c r="K4747" s="13" t="b">
        <f t="shared" ca="1" si="527"/>
        <v>0</v>
      </c>
    </row>
    <row r="4748" spans="1:11" x14ac:dyDescent="0.2">
      <c r="A4748" s="5">
        <f>IndiciMSCI!A4748</f>
        <v>43535</v>
      </c>
      <c r="B4748" cm="1">
        <f t="array" ref="B4748">INDEX(IndiciMSCI!A:Y,ROW(),Sheet1!$O$2)</f>
        <v>192.452</v>
      </c>
      <c r="C4748">
        <f t="shared" ca="1" si="523"/>
        <v>188.3655</v>
      </c>
      <c r="D4748" t="b">
        <f t="shared" ca="1" si="524"/>
        <v>0</v>
      </c>
      <c r="E4748" s="13" cm="1">
        <f t="array" aca="1" ref="E4748" ca="1">IF(ISBLANK(INDIRECT(ADDRESS(ROW(B4748)+$N$5,COLUMN(B4748)))),"",(INDIRECT(ADDRESS(ROW(B4748)+$N$5,COLUMN(B4748)))/B4748-1))</f>
        <v>-2.2940785234759842E-2</v>
      </c>
      <c r="F4748" s="5">
        <f t="shared" ca="1" si="521"/>
        <v>43889</v>
      </c>
      <c r="G4748" s="11">
        <f t="shared" ca="1" si="525"/>
        <v>201.55</v>
      </c>
      <c r="H4748" s="17" cm="1">
        <f t="array" aca="1" ref="H4748" ca="1">IF(F4748="MAI","NESSUNO",INDIRECT(ADDRESS(ROW()+$N$5,2)))</f>
        <v>188.03700000000001</v>
      </c>
      <c r="I4748" s="11">
        <f t="shared" ca="1" si="526"/>
        <v>3.9056467361184559</v>
      </c>
      <c r="J4748" s="13">
        <f t="shared" ca="1" si="522"/>
        <v>-4.766734440030538E-2</v>
      </c>
      <c r="K4748" s="13" t="b">
        <f t="shared" ca="1" si="527"/>
        <v>0</v>
      </c>
    </row>
    <row r="4749" spans="1:11" x14ac:dyDescent="0.2">
      <c r="A4749" s="5">
        <f>IndiciMSCI!A4749</f>
        <v>43536</v>
      </c>
      <c r="B4749" cm="1">
        <f t="array" ref="B4749">INDEX(IndiciMSCI!A:Y,ROW(),Sheet1!$O$2)</f>
        <v>194.197</v>
      </c>
      <c r="C4749">
        <f t="shared" ca="1" si="523"/>
        <v>188.3655</v>
      </c>
      <c r="D4749" t="b">
        <f t="shared" ca="1" si="524"/>
        <v>0</v>
      </c>
      <c r="E4749" s="13" cm="1">
        <f t="array" aca="1" ref="E4749" ca="1">IF(ISBLANK(INDIRECT(ADDRESS(ROW(B4749)+$N$5,COLUMN(B4749)))),"",(INDIRECT(ADDRESS(ROW(B4749)+$N$5,COLUMN(B4749)))/B4749-1))</f>
        <v>-2.4758363929411886E-2</v>
      </c>
      <c r="F4749" s="5">
        <f t="shared" ca="1" si="521"/>
        <v>43889</v>
      </c>
      <c r="G4749" s="11">
        <f t="shared" ca="1" si="525"/>
        <v>201.55</v>
      </c>
      <c r="H4749" s="17" cm="1">
        <f t="array" aca="1" ref="H4749" ca="1">IF(F4749="MAI","NESSUNO",INDIRECT(ADDRESS(ROW()+$N$5,2)))</f>
        <v>189.38900000000001</v>
      </c>
      <c r="I4749" s="11">
        <f t="shared" ca="1" si="526"/>
        <v>3.8945079235015214</v>
      </c>
      <c r="J4749" s="13">
        <f t="shared" ca="1" si="522"/>
        <v>-4.1014597253775639E-2</v>
      </c>
      <c r="K4749" s="13" t="b">
        <f t="shared" ca="1" si="527"/>
        <v>0</v>
      </c>
    </row>
    <row r="4750" spans="1:11" x14ac:dyDescent="0.2">
      <c r="A4750" s="5">
        <f>IndiciMSCI!A4750</f>
        <v>43537</v>
      </c>
      <c r="B4750" cm="1">
        <f t="array" ref="B4750">INDEX(IndiciMSCI!A:Y,ROW(),Sheet1!$O$2)</f>
        <v>192.28700000000001</v>
      </c>
      <c r="C4750">
        <f t="shared" ca="1" si="523"/>
        <v>188.3655</v>
      </c>
      <c r="D4750" t="b">
        <f t="shared" ca="1" si="524"/>
        <v>0</v>
      </c>
      <c r="E4750" s="13" cm="1">
        <f t="array" aca="1" ref="E4750" ca="1">IF(ISBLANK(INDIRECT(ADDRESS(ROW(B4750)+$N$5,COLUMN(B4750)))),"",(INDIRECT(ADDRESS(ROW(B4750)+$N$5,COLUMN(B4750)))/B4750-1))</f>
        <v>-3.4438105540156139E-2</v>
      </c>
      <c r="F4750" s="5">
        <f t="shared" ca="1" si="521"/>
        <v>43889</v>
      </c>
      <c r="G4750" s="11">
        <f t="shared" ca="1" si="525"/>
        <v>201.55</v>
      </c>
      <c r="H4750" s="17" cm="1">
        <f t="array" aca="1" ref="H4750" ca="1">IF(F4750="MAI","NESSUNO",INDIRECT(ADDRESS(ROW()+$N$5,2)))</f>
        <v>185.66499999999999</v>
      </c>
      <c r="I4750" s="11">
        <f t="shared" ca="1" si="526"/>
        <v>3.8833697147771602</v>
      </c>
      <c r="J4750" s="13">
        <f t="shared" ca="1" si="522"/>
        <v>-5.9546664774114903E-2</v>
      </c>
      <c r="K4750" s="13" t="b">
        <f t="shared" ca="1" si="527"/>
        <v>0</v>
      </c>
    </row>
    <row r="4751" spans="1:11" x14ac:dyDescent="0.2">
      <c r="A4751" s="5">
        <f>IndiciMSCI!A4751</f>
        <v>43538</v>
      </c>
      <c r="B4751" cm="1">
        <f t="array" ref="B4751">INDEX(IndiciMSCI!A:Y,ROW(),Sheet1!$O$2)</f>
        <v>191.19399999999999</v>
      </c>
      <c r="C4751">
        <f t="shared" ca="1" si="523"/>
        <v>188.3655</v>
      </c>
      <c r="D4751" t="b">
        <f t="shared" ca="1" si="524"/>
        <v>0</v>
      </c>
      <c r="E4751" s="13" cm="1">
        <f t="array" aca="1" ref="E4751" ca="1">IF(ISBLANK(INDIRECT(ADDRESS(ROW(B4751)+$N$5,COLUMN(B4751)))),"",(INDIRECT(ADDRESS(ROW(B4751)+$N$5,COLUMN(B4751)))/B4751-1))</f>
        <v>-5.9933889138780394E-2</v>
      </c>
      <c r="F4751" s="5">
        <f t="shared" ca="1" si="521"/>
        <v>43889</v>
      </c>
      <c r="G4751" s="11">
        <f t="shared" ca="1" si="525"/>
        <v>201.55</v>
      </c>
      <c r="H4751" s="17" cm="1">
        <f t="array" aca="1" ref="H4751" ca="1">IF(F4751="MAI","NESSUNO",INDIRECT(ADDRESS(ROW()+$N$5,2)))</f>
        <v>179.73500000000001</v>
      </c>
      <c r="I4751" s="11">
        <f t="shared" ca="1" si="526"/>
        <v>3.8722321099127157</v>
      </c>
      <c r="J4751" s="13">
        <f t="shared" ca="1" si="522"/>
        <v>-8.9023904192941108E-2</v>
      </c>
      <c r="K4751" s="13" t="b">
        <f t="shared" ca="1" si="527"/>
        <v>0</v>
      </c>
    </row>
    <row r="4752" spans="1:11" x14ac:dyDescent="0.2">
      <c r="A4752" s="5">
        <f>IndiciMSCI!A4752</f>
        <v>43539</v>
      </c>
      <c r="B4752" cm="1">
        <f t="array" ref="B4752">INDEX(IndiciMSCI!A:Y,ROW(),Sheet1!$O$2)</f>
        <v>192.75299999999999</v>
      </c>
      <c r="C4752">
        <f t="shared" ca="1" si="523"/>
        <v>188.3655</v>
      </c>
      <c r="D4752" t="b">
        <f t="shared" ca="1" si="524"/>
        <v>0</v>
      </c>
      <c r="E4752" s="13" cm="1">
        <f t="array" aca="1" ref="E4752" ca="1">IF(ISBLANK(INDIRECT(ADDRESS(ROW(B4752)+$N$5,COLUMN(B4752)))),"",(INDIRECT(ADDRESS(ROW(B4752)+$N$5,COLUMN(B4752)))/B4752-1))</f>
        <v>-0.1253832625173148</v>
      </c>
      <c r="F4752" s="5">
        <f t="shared" ca="1" si="521"/>
        <v>43889</v>
      </c>
      <c r="G4752" s="11">
        <f t="shared" ca="1" si="525"/>
        <v>201.55</v>
      </c>
      <c r="H4752" s="17" cm="1">
        <f t="array" aca="1" ref="H4752" ca="1">IF(F4752="MAI","NESSUNO",INDIRECT(ADDRESS(ROW()+$N$5,2)))</f>
        <v>168.58500000000001</v>
      </c>
      <c r="I4752" s="11">
        <f t="shared" ca="1" si="526"/>
        <v>3.8610951088753609</v>
      </c>
      <c r="J4752" s="13">
        <f t="shared" ca="1" si="522"/>
        <v>-0.14440042119138993</v>
      </c>
      <c r="K4752" s="13" t="b">
        <f t="shared" ca="1" si="527"/>
        <v>0</v>
      </c>
    </row>
    <row r="4753" spans="1:11" x14ac:dyDescent="0.2">
      <c r="A4753" s="5">
        <f>IndiciMSCI!A4753</f>
        <v>43542</v>
      </c>
      <c r="B4753" cm="1">
        <f t="array" ref="B4753">INDEX(IndiciMSCI!A:Y,ROW(),Sheet1!$O$2)</f>
        <v>194.011</v>
      </c>
      <c r="C4753">
        <f t="shared" ca="1" si="523"/>
        <v>188.3655</v>
      </c>
      <c r="D4753" t="b">
        <f t="shared" ca="1" si="524"/>
        <v>0</v>
      </c>
      <c r="E4753" s="13" cm="1">
        <f t="array" aca="1" ref="E4753" ca="1">IF(ISBLANK(INDIRECT(ADDRESS(ROW(B4753)+$N$5,COLUMN(B4753)))),"",(INDIRECT(ADDRESS(ROW(B4753)+$N$5,COLUMN(B4753)))/B4753-1))</f>
        <v>-0.14356402472024787</v>
      </c>
      <c r="F4753" s="5">
        <f t="shared" ca="1" si="521"/>
        <v>43889</v>
      </c>
      <c r="G4753" s="11">
        <f t="shared" ca="1" si="525"/>
        <v>201.55</v>
      </c>
      <c r="H4753" s="17" cm="1">
        <f t="array" aca="1" ref="H4753" ca="1">IF(F4753="MAI","NESSUNO",INDIRECT(ADDRESS(ROW()+$N$5,2)))</f>
        <v>166.15799999999999</v>
      </c>
      <c r="I4753" s="11">
        <f t="shared" ca="1" si="526"/>
        <v>3.8276877283988142</v>
      </c>
      <c r="J4753" s="13">
        <f t="shared" ca="1" si="522"/>
        <v>-0.15660785051650314</v>
      </c>
      <c r="K4753" s="13" t="b">
        <f t="shared" ca="1" si="527"/>
        <v>0</v>
      </c>
    </row>
    <row r="4754" spans="1:11" x14ac:dyDescent="0.2">
      <c r="A4754" s="5">
        <f>IndiciMSCI!A4754</f>
        <v>43543</v>
      </c>
      <c r="B4754" cm="1">
        <f t="array" ref="B4754">INDEX(IndiciMSCI!A:Y,ROW(),Sheet1!$O$2)</f>
        <v>193.68899999999999</v>
      </c>
      <c r="C4754">
        <f t="shared" ca="1" si="523"/>
        <v>188.3655</v>
      </c>
      <c r="D4754" t="b">
        <f t="shared" ca="1" si="524"/>
        <v>0</v>
      </c>
      <c r="E4754" s="13" cm="1">
        <f t="array" aca="1" ref="E4754" ca="1">IF(ISBLANK(INDIRECT(ADDRESS(ROW(B4754)+$N$5,COLUMN(B4754)))),"",(INDIRECT(ADDRESS(ROW(B4754)+$N$5,COLUMN(B4754)))/B4754-1))</f>
        <v>-0.12542787664761545</v>
      </c>
      <c r="F4754" s="5">
        <f t="shared" ca="1" si="521"/>
        <v>43889</v>
      </c>
      <c r="G4754" s="11">
        <f t="shared" ca="1" si="525"/>
        <v>201.55</v>
      </c>
      <c r="H4754" s="17" cm="1">
        <f t="array" aca="1" ref="H4754" ca="1">IF(F4754="MAI","NESSUNO",INDIRECT(ADDRESS(ROW()+$N$5,2)))</f>
        <v>169.39500000000001</v>
      </c>
      <c r="I4754" s="11">
        <f t="shared" ca="1" si="526"/>
        <v>3.8165531423426557</v>
      </c>
      <c r="J4754" s="13">
        <f t="shared" ca="1" si="522"/>
        <v>-0.14060256441407762</v>
      </c>
      <c r="K4754" s="13" t="b">
        <f t="shared" ca="1" si="527"/>
        <v>0</v>
      </c>
    </row>
    <row r="4755" spans="1:11" x14ac:dyDescent="0.2">
      <c r="A4755" s="5">
        <f>IndiciMSCI!A4755</f>
        <v>43544</v>
      </c>
      <c r="B4755" cm="1">
        <f t="array" ref="B4755">INDEX(IndiciMSCI!A:Y,ROW(),Sheet1!$O$2)</f>
        <v>193.935</v>
      </c>
      <c r="C4755">
        <f t="shared" ca="1" si="523"/>
        <v>188.3655</v>
      </c>
      <c r="D4755" t="b">
        <f t="shared" ca="1" si="524"/>
        <v>0</v>
      </c>
      <c r="E4755" s="13" cm="1">
        <f t="array" aca="1" ref="E4755" ca="1">IF(ISBLANK(INDIRECT(ADDRESS(ROW(B4755)+$N$5,COLUMN(B4755)))),"",(INDIRECT(ADDRESS(ROW(B4755)+$N$5,COLUMN(B4755)))/B4755-1))</f>
        <v>-0.12393843298012219</v>
      </c>
      <c r="F4755" s="5">
        <f t="shared" ca="1" si="521"/>
        <v>43889</v>
      </c>
      <c r="G4755" s="11">
        <f t="shared" ca="1" si="525"/>
        <v>201.55</v>
      </c>
      <c r="H4755" s="17" cm="1">
        <f t="array" aca="1" ref="H4755" ca="1">IF(F4755="MAI","NESSUNO",INDIRECT(ADDRESS(ROW()+$N$5,2)))</f>
        <v>169.899</v>
      </c>
      <c r="I4755" s="11">
        <f t="shared" ca="1" si="526"/>
        <v>3.8054191599499632</v>
      </c>
      <c r="J4755" s="13">
        <f t="shared" ca="1" si="522"/>
        <v>-0.13815718600868293</v>
      </c>
      <c r="K4755" s="13" t="b">
        <f t="shared" ca="1" si="527"/>
        <v>0</v>
      </c>
    </row>
    <row r="4756" spans="1:11" x14ac:dyDescent="0.2">
      <c r="A4756" s="5">
        <f>IndiciMSCI!A4756</f>
        <v>43545</v>
      </c>
      <c r="B4756" cm="1">
        <f t="array" ref="B4756">INDEX(IndiciMSCI!A:Y,ROW(),Sheet1!$O$2)</f>
        <v>194.79499999999999</v>
      </c>
      <c r="C4756">
        <f t="shared" ca="1" si="523"/>
        <v>188.3655</v>
      </c>
      <c r="D4756" t="b">
        <f t="shared" ca="1" si="524"/>
        <v>0</v>
      </c>
      <c r="E4756" s="13" cm="1">
        <f t="array" aca="1" ref="E4756" ca="1">IF(ISBLANK(INDIRECT(ADDRESS(ROW(B4756)+$N$5,COLUMN(B4756)))),"",(INDIRECT(ADDRESS(ROW(B4756)+$N$5,COLUMN(B4756)))/B4756-1))</f>
        <v>-0.12648681947688589</v>
      </c>
      <c r="F4756" s="5">
        <f t="shared" ca="1" si="521"/>
        <v>43889</v>
      </c>
      <c r="G4756" s="11">
        <f t="shared" ca="1" si="525"/>
        <v>201.55</v>
      </c>
      <c r="H4756" s="17" cm="1">
        <f t="array" aca="1" ref="H4756" ca="1">IF(F4756="MAI","NESSUNO",INDIRECT(ADDRESS(ROW()+$N$5,2)))</f>
        <v>170.15600000000001</v>
      </c>
      <c r="I4756" s="11">
        <f t="shared" ca="1" si="526"/>
        <v>3.7942857811879946</v>
      </c>
      <c r="J4756" s="13">
        <f t="shared" ca="1" si="522"/>
        <v>-0.13693730696508066</v>
      </c>
      <c r="K4756" s="13" t="b">
        <f t="shared" ca="1" si="527"/>
        <v>0</v>
      </c>
    </row>
    <row r="4757" spans="1:11" x14ac:dyDescent="0.2">
      <c r="A4757" s="5">
        <f>IndiciMSCI!A4757</f>
        <v>43546</v>
      </c>
      <c r="B4757" cm="1">
        <f t="array" ref="B4757">INDEX(IndiciMSCI!A:Y,ROW(),Sheet1!$O$2)</f>
        <v>198.28700000000001</v>
      </c>
      <c r="C4757">
        <f t="shared" ca="1" si="523"/>
        <v>188.3655</v>
      </c>
      <c r="D4757" t="b">
        <f t="shared" ca="1" si="524"/>
        <v>0</v>
      </c>
      <c r="E4757" s="13" cm="1">
        <f t="array" aca="1" ref="E4757" ca="1">IF(ISBLANK(INDIRECT(ADDRESS(ROW(B4757)+$N$5,COLUMN(B4757)))),"",(INDIRECT(ADDRESS(ROW(B4757)+$N$5,COLUMN(B4757)))/B4757-1))</f>
        <v>-0.15074109750008835</v>
      </c>
      <c r="F4757" s="5">
        <f t="shared" ca="1" si="521"/>
        <v>43889</v>
      </c>
      <c r="G4757" s="11">
        <f t="shared" ca="1" si="525"/>
        <v>201.55</v>
      </c>
      <c r="H4757" s="17" cm="1">
        <f t="array" aca="1" ref="H4757" ca="1">IF(F4757="MAI","NESSUNO",INDIRECT(ADDRESS(ROW()+$N$5,2)))</f>
        <v>168.39699999999999</v>
      </c>
      <c r="I4757" s="11">
        <f t="shared" ca="1" si="526"/>
        <v>3.7831530060240652</v>
      </c>
      <c r="J4757" s="13">
        <f t="shared" ca="1" si="522"/>
        <v>-0.14571990570069934</v>
      </c>
      <c r="K4757" s="13" t="b">
        <f t="shared" ca="1" si="527"/>
        <v>1</v>
      </c>
    </row>
    <row r="4758" spans="1:11" x14ac:dyDescent="0.2">
      <c r="A4758" s="5">
        <f>IndiciMSCI!A4758</f>
        <v>43549</v>
      </c>
      <c r="B4758" cm="1">
        <f t="array" ref="B4758">INDEX(IndiciMSCI!A:Y,ROW(),Sheet1!$O$2)</f>
        <v>192.17699999999999</v>
      </c>
      <c r="C4758">
        <f t="shared" ca="1" si="523"/>
        <v>188.3655</v>
      </c>
      <c r="D4758" t="b">
        <f t="shared" ca="1" si="524"/>
        <v>0</v>
      </c>
      <c r="E4758" s="13" cm="1">
        <f t="array" aca="1" ref="E4758" ca="1">IF(ISBLANK(INDIRECT(ADDRESS(ROW(B4758)+$N$5,COLUMN(B4758)))),"",(INDIRECT(ADDRESS(ROW(B4758)+$N$5,COLUMN(B4758)))/B4758-1))</f>
        <v>-0.12392742107536281</v>
      </c>
      <c r="F4758" s="5">
        <f t="shared" ca="1" si="521"/>
        <v>43889</v>
      </c>
      <c r="G4758" s="11">
        <f t="shared" ca="1" si="525"/>
        <v>201.55</v>
      </c>
      <c r="H4758" s="17" cm="1">
        <f t="array" aca="1" ref="H4758" ca="1">IF(F4758="MAI","NESSUNO",INDIRECT(ADDRESS(ROW()+$N$5,2)))</f>
        <v>168.36099999999999</v>
      </c>
      <c r="I4758" s="11">
        <f t="shared" ca="1" si="526"/>
        <v>3.7497583017930651</v>
      </c>
      <c r="J4758" s="13">
        <f t="shared" ca="1" si="522"/>
        <v>-0.14606421085689383</v>
      </c>
      <c r="K4758" s="13" t="b">
        <f t="shared" ca="1" si="527"/>
        <v>0</v>
      </c>
    </row>
    <row r="4759" spans="1:11" x14ac:dyDescent="0.2">
      <c r="A4759" s="5">
        <f>IndiciMSCI!A4759</f>
        <v>43550</v>
      </c>
      <c r="B4759" cm="1">
        <f t="array" ref="B4759">INDEX(IndiciMSCI!A:Y,ROW(),Sheet1!$O$2)</f>
        <v>196.83099999999999</v>
      </c>
      <c r="C4759">
        <f t="shared" ca="1" si="523"/>
        <v>188.3655</v>
      </c>
      <c r="D4759" t="b">
        <f t="shared" ca="1" si="524"/>
        <v>0</v>
      </c>
      <c r="E4759" s="13" cm="1">
        <f t="array" aca="1" ref="E4759" ca="1">IF(ISBLANK(INDIRECT(ADDRESS(ROW(B4759)+$N$5,COLUMN(B4759)))),"",(INDIRECT(ADDRESS(ROW(B4759)+$N$5,COLUMN(B4759)))/B4759-1))</f>
        <v>-0.11753229928212516</v>
      </c>
      <c r="F4759" s="5">
        <f t="shared" ca="1" si="521"/>
        <v>43889</v>
      </c>
      <c r="G4759" s="11">
        <f t="shared" ca="1" si="525"/>
        <v>201.55</v>
      </c>
      <c r="H4759" s="17" cm="1">
        <f t="array" aca="1" ref="H4759" ca="1">IF(F4759="MAI","NESSUNO",INDIRECT(ADDRESS(ROW()+$N$5,2)))</f>
        <v>173.697</v>
      </c>
      <c r="I4759" s="11">
        <f t="shared" ca="1" si="526"/>
        <v>3.7386279406939593</v>
      </c>
      <c r="J4759" s="13">
        <f t="shared" ca="1" si="522"/>
        <v>-0.11964461453389258</v>
      </c>
      <c r="K4759" s="13" t="b">
        <f t="shared" ca="1" si="527"/>
        <v>0</v>
      </c>
    </row>
    <row r="4760" spans="1:11" x14ac:dyDescent="0.2">
      <c r="A4760" s="5">
        <f>IndiciMSCI!A4760</f>
        <v>43551</v>
      </c>
      <c r="B4760" cm="1">
        <f t="array" ref="B4760">INDEX(IndiciMSCI!A:Y,ROW(),Sheet1!$O$2)</f>
        <v>198.434</v>
      </c>
      <c r="C4760">
        <f t="shared" ca="1" si="523"/>
        <v>188.3655</v>
      </c>
      <c r="D4760" t="b">
        <f t="shared" ca="1" si="524"/>
        <v>0</v>
      </c>
      <c r="E4760" s="13" cm="1">
        <f t="array" aca="1" ref="E4760" ca="1">IF(ISBLANK(INDIRECT(ADDRESS(ROW(B4760)+$N$5,COLUMN(B4760)))),"",(INDIRECT(ADDRESS(ROW(B4760)+$N$5,COLUMN(B4760)))/B4760-1))</f>
        <v>-6.3371196468347102E-2</v>
      </c>
      <c r="F4760" s="5">
        <f t="shared" ca="1" si="521"/>
        <v>43889</v>
      </c>
      <c r="G4760" s="11">
        <f t="shared" ca="1" si="525"/>
        <v>201.55</v>
      </c>
      <c r="H4760" s="17" cm="1">
        <f t="array" aca="1" ref="H4760" ca="1">IF(F4760="MAI","NESSUNO",INDIRECT(ADDRESS(ROW()+$N$5,2)))</f>
        <v>185.85900000000001</v>
      </c>
      <c r="I4760" s="11">
        <f t="shared" ca="1" si="526"/>
        <v>3.727498183029212</v>
      </c>
      <c r="J4760" s="13">
        <f t="shared" ca="1" si="522"/>
        <v>-5.9357488548602282E-2</v>
      </c>
      <c r="K4760" s="13" t="b">
        <f t="shared" ca="1" si="527"/>
        <v>1</v>
      </c>
    </row>
    <row r="4761" spans="1:11" x14ac:dyDescent="0.2">
      <c r="A4761" s="5">
        <f>IndiciMSCI!A4761</f>
        <v>43552</v>
      </c>
      <c r="B4761" cm="1">
        <f t="array" ref="B4761">INDEX(IndiciMSCI!A:Y,ROW(),Sheet1!$O$2)</f>
        <v>195.27500000000001</v>
      </c>
      <c r="C4761">
        <f t="shared" ca="1" si="523"/>
        <v>188.3655</v>
      </c>
      <c r="D4761" t="b">
        <f t="shared" ca="1" si="524"/>
        <v>0</v>
      </c>
      <c r="E4761" s="13" cm="1">
        <f t="array" aca="1" ref="E4761" ca="1">IF(ISBLANK(INDIRECT(ADDRESS(ROW(B4761)+$N$5,COLUMN(B4761)))),"",(INDIRECT(ADDRESS(ROW(B4761)+$N$5,COLUMN(B4761)))/B4761-1))</f>
        <v>-6.9394443733196809E-2</v>
      </c>
      <c r="F4761" s="5">
        <f t="shared" ca="1" si="521"/>
        <v>43889</v>
      </c>
      <c r="G4761" s="11">
        <f t="shared" ca="1" si="525"/>
        <v>201.55</v>
      </c>
      <c r="H4761" s="17" cm="1">
        <f t="array" aca="1" ref="H4761" ca="1">IF(F4761="MAI","NESSUNO",INDIRECT(ADDRESS(ROW()+$N$5,2)))</f>
        <v>181.72399999999999</v>
      </c>
      <c r="I4761" s="11">
        <f t="shared" ca="1" si="526"/>
        <v>3.7163690287662234</v>
      </c>
      <c r="J4761" s="13">
        <f t="shared" ca="1" si="522"/>
        <v>-7.992870737402033E-2</v>
      </c>
      <c r="K4761" s="13" t="b">
        <f t="shared" ca="1" si="527"/>
        <v>0</v>
      </c>
    </row>
    <row r="4762" spans="1:11" x14ac:dyDescent="0.2">
      <c r="A4762" s="5">
        <f>IndiciMSCI!A4762</f>
        <v>43553</v>
      </c>
      <c r="B4762" cm="1">
        <f t="array" ref="B4762">INDEX(IndiciMSCI!A:Y,ROW(),Sheet1!$O$2)</f>
        <v>196.19399999999999</v>
      </c>
      <c r="C4762">
        <f t="shared" ca="1" si="523"/>
        <v>188.3655</v>
      </c>
      <c r="D4762" t="b">
        <f t="shared" ca="1" si="524"/>
        <v>0</v>
      </c>
      <c r="E4762" s="13" cm="1">
        <f t="array" aca="1" ref="E4762" ca="1">IF(ISBLANK(INDIRECT(ADDRESS(ROW(B4762)+$N$5,COLUMN(B4762)))),"",(INDIRECT(ADDRESS(ROW(B4762)+$N$5,COLUMN(B4762)))/B4762-1))</f>
        <v>-2.7493195510565949E-2</v>
      </c>
      <c r="F4762" s="5">
        <f t="shared" ca="1" si="521"/>
        <v>43889</v>
      </c>
      <c r="G4762" s="11">
        <f t="shared" ca="1" si="525"/>
        <v>201.55</v>
      </c>
      <c r="H4762" s="17" cm="1">
        <f t="array" aca="1" ref="H4762" ca="1">IF(F4762="MAI","NESSUNO",INDIRECT(ADDRESS(ROW()+$N$5,2)))</f>
        <v>190.8</v>
      </c>
      <c r="I4762" s="11">
        <f t="shared" ca="1" si="526"/>
        <v>3.7052404778721666</v>
      </c>
      <c r="J4762" s="13">
        <f t="shared" ca="1" si="522"/>
        <v>-3.4952912538466052E-2</v>
      </c>
      <c r="K4762" s="13" t="b">
        <f t="shared" ca="1" si="527"/>
        <v>0</v>
      </c>
    </row>
    <row r="4763" spans="1:11" x14ac:dyDescent="0.2">
      <c r="A4763" s="5">
        <f>IndiciMSCI!A4763</f>
        <v>43556</v>
      </c>
      <c r="B4763" cm="1">
        <f t="array" ref="B4763">INDEX(IndiciMSCI!A:Y,ROW(),Sheet1!$O$2)</f>
        <v>198.20500000000001</v>
      </c>
      <c r="C4763">
        <f t="shared" ca="1" si="523"/>
        <v>188.3655</v>
      </c>
      <c r="D4763" t="b">
        <f t="shared" ca="1" si="524"/>
        <v>0</v>
      </c>
      <c r="E4763" s="13" cm="1">
        <f t="array" aca="1" ref="E4763" ca="1">IF(ISBLANK(INDIRECT(ADDRESS(ROW(B4763)+$N$5,COLUMN(B4763)))),"",(INDIRECT(ADDRESS(ROW(B4763)+$N$5,COLUMN(B4763)))/B4763-1))</f>
        <v>-3.9802224969097688E-2</v>
      </c>
      <c r="F4763" s="5">
        <f t="shared" ca="1" si="521"/>
        <v>43889</v>
      </c>
      <c r="G4763" s="11">
        <f t="shared" ca="1" si="525"/>
        <v>201.55</v>
      </c>
      <c r="H4763" s="17" cm="1">
        <f t="array" aca="1" ref="H4763" ca="1">IF(F4763="MAI","NESSUNO",INDIRECT(ADDRESS(ROW()+$N$5,2)))</f>
        <v>190.316</v>
      </c>
      <c r="I4763" s="11">
        <f t="shared" ca="1" si="526"/>
        <v>3.6718584450768219</v>
      </c>
      <c r="J4763" s="13">
        <f t="shared" ca="1" si="522"/>
        <v>-3.7519928330057982E-2</v>
      </c>
      <c r="K4763" s="13" t="b">
        <f t="shared" ca="1" si="527"/>
        <v>1</v>
      </c>
    </row>
    <row r="4764" spans="1:11" x14ac:dyDescent="0.2">
      <c r="A4764" s="5">
        <f>IndiciMSCI!A4764</f>
        <v>43557</v>
      </c>
      <c r="B4764" cm="1">
        <f t="array" ref="B4764">INDEX(IndiciMSCI!A:Y,ROW(),Sheet1!$O$2)</f>
        <v>198.203</v>
      </c>
      <c r="C4764">
        <f t="shared" ca="1" si="523"/>
        <v>188.3655</v>
      </c>
      <c r="D4764" t="b">
        <f t="shared" ca="1" si="524"/>
        <v>0</v>
      </c>
      <c r="E4764" s="13" cm="1">
        <f t="array" aca="1" ref="E4764" ca="1">IF(ISBLANK(INDIRECT(ADDRESS(ROW(B4764)+$N$5,COLUMN(B4764)))),"",(INDIRECT(ADDRESS(ROW(B4764)+$N$5,COLUMN(B4764)))/B4764-1))</f>
        <v>-5.4767082233871278E-2</v>
      </c>
      <c r="F4764" s="5">
        <f t="shared" ca="1" si="521"/>
        <v>43889</v>
      </c>
      <c r="G4764" s="11">
        <f t="shared" ca="1" si="525"/>
        <v>201.55</v>
      </c>
      <c r="H4764" s="17" cm="1">
        <f t="array" aca="1" ref="H4764" ca="1">IF(F4764="MAI","NESSUNO",INDIRECT(ADDRESS(ROW()+$N$5,2)))</f>
        <v>187.34800000000001</v>
      </c>
      <c r="I4764" s="11">
        <f t="shared" ca="1" si="526"/>
        <v>3.6607323073316138</v>
      </c>
      <c r="J4764" s="13">
        <f t="shared" ca="1" si="522"/>
        <v>-5.2301005669404037E-2</v>
      </c>
      <c r="K4764" s="13" t="b">
        <f t="shared" ca="1" si="527"/>
        <v>1</v>
      </c>
    </row>
    <row r="4765" spans="1:11" x14ac:dyDescent="0.2">
      <c r="A4765" s="5">
        <f>IndiciMSCI!A4765</f>
        <v>43558</v>
      </c>
      <c r="B4765" cm="1">
        <f t="array" ref="B4765">INDEX(IndiciMSCI!A:Y,ROW(),Sheet1!$O$2)</f>
        <v>198.45400000000001</v>
      </c>
      <c r="C4765">
        <f t="shared" ca="1" si="523"/>
        <v>188.3655</v>
      </c>
      <c r="D4765" t="b">
        <f t="shared" ca="1" si="524"/>
        <v>0</v>
      </c>
      <c r="E4765" s="13" cm="1">
        <f t="array" aca="1" ref="E4765" ca="1">IF(ISBLANK(INDIRECT(ADDRESS(ROW(B4765)+$N$5,COLUMN(B4765)))),"",(INDIRECT(ADDRESS(ROW(B4765)+$N$5,COLUMN(B4765)))/B4765-1))</f>
        <v>-7.9076259485825529E-2</v>
      </c>
      <c r="F4765" s="5">
        <f t="shared" ca="1" si="521"/>
        <v>43889</v>
      </c>
      <c r="G4765" s="11">
        <f t="shared" ca="1" si="525"/>
        <v>201.55</v>
      </c>
      <c r="H4765" s="17" cm="1">
        <f t="array" aca="1" ref="H4765" ca="1">IF(F4765="MAI","NESSUNO",INDIRECT(ADDRESS(ROW()+$N$5,2)))</f>
        <v>182.761</v>
      </c>
      <c r="I4765" s="11">
        <f t="shared" ca="1" si="526"/>
        <v>3.6496067727917989</v>
      </c>
      <c r="J4765" s="13">
        <f t="shared" ca="1" si="522"/>
        <v>-7.5114826232737367E-2</v>
      </c>
      <c r="K4765" s="13" t="b">
        <f t="shared" ca="1" si="527"/>
        <v>1</v>
      </c>
    </row>
    <row r="4766" spans="1:11" x14ac:dyDescent="0.2">
      <c r="A4766" s="5">
        <f>IndiciMSCI!A4766</f>
        <v>43559</v>
      </c>
      <c r="B4766" cm="1">
        <f t="array" ref="B4766">INDEX(IndiciMSCI!A:Y,ROW(),Sheet1!$O$2)</f>
        <v>198.43899999999999</v>
      </c>
      <c r="C4766">
        <f t="shared" ca="1" si="523"/>
        <v>188.3655</v>
      </c>
      <c r="D4766" t="b">
        <f t="shared" ca="1" si="524"/>
        <v>0</v>
      </c>
      <c r="E4766" s="13" cm="1">
        <f t="array" aca="1" ref="E4766" ca="1">IF(ISBLANK(INDIRECT(ADDRESS(ROW(B4766)+$N$5,COLUMN(B4766)))),"",(INDIRECT(ADDRESS(ROW(B4766)+$N$5,COLUMN(B4766)))/B4766-1))</f>
        <v>-9.3892833565982547E-2</v>
      </c>
      <c r="F4766" s="5">
        <f t="shared" ca="1" si="521"/>
        <v>43889</v>
      </c>
      <c r="G4766" s="11">
        <f t="shared" ca="1" si="525"/>
        <v>201.55</v>
      </c>
      <c r="H4766" s="17" cm="1">
        <f t="array" aca="1" ref="H4766" ca="1">IF(F4766="MAI","NESSUNO",INDIRECT(ADDRESS(ROW()+$N$5,2)))</f>
        <v>179.80699999999999</v>
      </c>
      <c r="I4766" s="11">
        <f t="shared" ca="1" si="526"/>
        <v>3.6384818414247775</v>
      </c>
      <c r="J4766" s="13">
        <f t="shared" ca="1" si="522"/>
        <v>-8.9826435914538552E-2</v>
      </c>
      <c r="K4766" s="13" t="b">
        <f t="shared" ca="1" si="527"/>
        <v>1</v>
      </c>
    </row>
    <row r="4767" spans="1:11" x14ac:dyDescent="0.2">
      <c r="A4767" s="5">
        <f>IndiciMSCI!A4767</f>
        <v>43560</v>
      </c>
      <c r="B4767" cm="1">
        <f t="array" ref="B4767">INDEX(IndiciMSCI!A:Y,ROW(),Sheet1!$O$2)</f>
        <v>198.73699999999999</v>
      </c>
      <c r="C4767">
        <f t="shared" ca="1" si="523"/>
        <v>188.3655</v>
      </c>
      <c r="D4767" t="b">
        <f t="shared" ca="1" si="524"/>
        <v>0</v>
      </c>
      <c r="E4767" s="13" cm="1">
        <f t="array" aca="1" ref="E4767" ca="1">IF(ISBLANK(INDIRECT(ADDRESS(ROW(B4767)+$N$5,COLUMN(B4767)))),"",(INDIRECT(ADDRESS(ROW(B4767)+$N$5,COLUMN(B4767)))/B4767-1))</f>
        <v>-9.5729531994545591E-2</v>
      </c>
      <c r="F4767" s="5">
        <f t="shared" ca="1" si="521"/>
        <v>43889</v>
      </c>
      <c r="G4767" s="11">
        <f t="shared" ca="1" si="525"/>
        <v>201.55</v>
      </c>
      <c r="H4767" s="17" cm="1">
        <f t="array" aca="1" ref="H4767" ca="1">IF(F4767="MAI","NESSUNO",INDIRECT(ADDRESS(ROW()+$N$5,2)))</f>
        <v>179.71199999999999</v>
      </c>
      <c r="I4767" s="11">
        <f t="shared" ca="1" si="526"/>
        <v>3.6273575131977509</v>
      </c>
      <c r="J4767" s="13">
        <f t="shared" ca="1" si="522"/>
        <v>-9.0352976863320611E-2</v>
      </c>
      <c r="K4767" s="13" t="b">
        <f t="shared" ca="1" si="527"/>
        <v>1</v>
      </c>
    </row>
    <row r="4768" spans="1:11" x14ac:dyDescent="0.2">
      <c r="A4768" s="5">
        <f>IndiciMSCI!A4768</f>
        <v>43563</v>
      </c>
      <c r="B4768" cm="1">
        <f t="array" ref="B4768">INDEX(IndiciMSCI!A:Y,ROW(),Sheet1!$O$2)</f>
        <v>198.012</v>
      </c>
      <c r="C4768">
        <f t="shared" ca="1" si="523"/>
        <v>188.3655</v>
      </c>
      <c r="D4768" t="b">
        <f t="shared" ca="1" si="524"/>
        <v>0</v>
      </c>
      <c r="E4768" s="13" cm="1">
        <f t="array" aca="1" ref="E4768" ca="1">IF(ISBLANK(INDIRECT(ADDRESS(ROW(B4768)+$N$5,COLUMN(B4768)))),"",(INDIRECT(ADDRESS(ROW(B4768)+$N$5,COLUMN(B4768)))/B4768-1))</f>
        <v>-6.1869987677514504E-2</v>
      </c>
      <c r="F4768" s="5">
        <f t="shared" ca="1" si="521"/>
        <v>43889</v>
      </c>
      <c r="G4768" s="11">
        <f t="shared" ca="1" si="525"/>
        <v>201.55</v>
      </c>
      <c r="H4768" s="17" cm="1">
        <f t="array" aca="1" ref="H4768" ca="1">IF(F4768="MAI","NESSUNO",INDIRECT(ADDRESS(ROW()+$N$5,2)))</f>
        <v>185.761</v>
      </c>
      <c r="I4768" s="11">
        <f t="shared" ca="1" si="526"/>
        <v>3.5939881470299326</v>
      </c>
      <c r="J4768" s="13">
        <f t="shared" ca="1" si="522"/>
        <v>-6.0506136705383691E-2</v>
      </c>
      <c r="K4768" s="13" t="b">
        <f t="shared" ca="1" si="527"/>
        <v>1</v>
      </c>
    </row>
    <row r="4769" spans="1:11" x14ac:dyDescent="0.2">
      <c r="A4769" s="5">
        <f>IndiciMSCI!A4769</f>
        <v>43564</v>
      </c>
      <c r="B4769" cm="1">
        <f t="array" ref="B4769">INDEX(IndiciMSCI!A:Y,ROW(),Sheet1!$O$2)</f>
        <v>198.358</v>
      </c>
      <c r="C4769">
        <f t="shared" ca="1" si="523"/>
        <v>188.3655</v>
      </c>
      <c r="D4769" t="b">
        <f t="shared" ca="1" si="524"/>
        <v>0</v>
      </c>
      <c r="E4769" s="13" cm="1">
        <f t="array" aca="1" ref="E4769" ca="1">IF(ISBLANK(INDIRECT(ADDRESS(ROW(B4769)+$N$5,COLUMN(B4769)))),"",(INDIRECT(ADDRESS(ROW(B4769)+$N$5,COLUMN(B4769)))/B4769-1))</f>
        <v>-5.2304419282307779E-2</v>
      </c>
      <c r="F4769" s="5">
        <f t="shared" ca="1" si="521"/>
        <v>43889</v>
      </c>
      <c r="G4769" s="11">
        <f t="shared" ca="1" si="525"/>
        <v>201.55</v>
      </c>
      <c r="H4769" s="17" cm="1">
        <f t="array" aca="1" ref="H4769" ca="1">IF(F4769="MAI","NESSUNO",INDIRECT(ADDRESS(ROW()+$N$5,2)))</f>
        <v>187.983</v>
      </c>
      <c r="I4769" s="11">
        <f t="shared" ca="1" si="526"/>
        <v>3.5828662310360642</v>
      </c>
      <c r="J4769" s="13">
        <f t="shared" ca="1" si="522"/>
        <v>-4.9536758962857565E-2</v>
      </c>
      <c r="K4769" s="13" t="b">
        <f t="shared" ca="1" si="527"/>
        <v>1</v>
      </c>
    </row>
    <row r="4770" spans="1:11" x14ac:dyDescent="0.2">
      <c r="A4770" s="5">
        <f>IndiciMSCI!A4770</f>
        <v>43565</v>
      </c>
      <c r="B4770" cm="1">
        <f t="array" ref="B4770">INDEX(IndiciMSCI!A:Y,ROW(),Sheet1!$O$2)</f>
        <v>197.68899999999999</v>
      </c>
      <c r="C4770">
        <f t="shared" ca="1" si="523"/>
        <v>188.3655</v>
      </c>
      <c r="D4770" t="b">
        <f t="shared" ca="1" si="524"/>
        <v>0</v>
      </c>
      <c r="E4770" s="13" cm="1">
        <f t="array" aca="1" ref="E4770" ca="1">IF(ISBLANK(INDIRECT(ADDRESS(ROW(B4770)+$N$5,COLUMN(B4770)))),"",(INDIRECT(ADDRESS(ROW(B4770)+$N$5,COLUMN(B4770)))/B4770-1))</f>
        <v>-3.040634532017461E-2</v>
      </c>
      <c r="F4770" s="5">
        <f t="shared" ca="1" si="521"/>
        <v>43889</v>
      </c>
      <c r="G4770" s="11">
        <f t="shared" ca="1" si="525"/>
        <v>201.55</v>
      </c>
      <c r="H4770" s="17" cm="1">
        <f t="array" aca="1" ref="H4770" ca="1">IF(F4770="MAI","NESSUNO",INDIRECT(ADDRESS(ROW()+$N$5,2)))</f>
        <v>191.678</v>
      </c>
      <c r="I4770" s="11">
        <f t="shared" ca="1" si="526"/>
        <v>3.5717449180187941</v>
      </c>
      <c r="J4770" s="13">
        <f t="shared" ca="1" si="522"/>
        <v>-3.125901802024917E-2</v>
      </c>
      <c r="K4770" s="13" t="b">
        <f t="shared" ca="1" si="527"/>
        <v>0</v>
      </c>
    </row>
    <row r="4771" spans="1:11" x14ac:dyDescent="0.2">
      <c r="A4771" s="5">
        <f>IndiciMSCI!A4771</f>
        <v>43566</v>
      </c>
      <c r="B4771" cm="1">
        <f t="array" ref="B4771">INDEX(IndiciMSCI!A:Y,ROW(),Sheet1!$O$2)</f>
        <v>196.185</v>
      </c>
      <c r="C4771">
        <f t="shared" ca="1" si="523"/>
        <v>188.3655</v>
      </c>
      <c r="D4771" t="b">
        <f t="shared" ca="1" si="524"/>
        <v>0</v>
      </c>
      <c r="E4771" s="13" cm="1">
        <f t="array" aca="1" ref="E4771" ca="1">IF(ISBLANK(INDIRECT(ADDRESS(ROW(B4771)+$N$5,COLUMN(B4771)))),"",(INDIRECT(ADDRESS(ROW(B4771)+$N$5,COLUMN(B4771)))/B4771-1))</f>
        <v>-3.3774243698549866E-2</v>
      </c>
      <c r="F4771" s="5">
        <f t="shared" ca="1" si="521"/>
        <v>43889</v>
      </c>
      <c r="G4771" s="11">
        <f t="shared" ca="1" si="525"/>
        <v>201.55</v>
      </c>
      <c r="H4771" s="17" cm="1">
        <f t="array" aca="1" ref="H4771" ca="1">IF(F4771="MAI","NESSUNO",INDIRECT(ADDRESS(ROW()+$N$5,2)))</f>
        <v>189.559</v>
      </c>
      <c r="I4771" s="11">
        <f t="shared" ca="1" si="526"/>
        <v>3.5606242079453523</v>
      </c>
      <c r="J4771" s="13">
        <f t="shared" ca="1" si="522"/>
        <v>-4.1827714175413845E-2</v>
      </c>
      <c r="K4771" s="13" t="b">
        <f t="shared" ca="1" si="527"/>
        <v>0</v>
      </c>
    </row>
    <row r="4772" spans="1:11" x14ac:dyDescent="0.2">
      <c r="A4772" s="5">
        <f>IndiciMSCI!A4772</f>
        <v>43567</v>
      </c>
      <c r="B4772" cm="1">
        <f t="array" ref="B4772">INDEX(IndiciMSCI!A:Y,ROW(),Sheet1!$O$2)</f>
        <v>194.523</v>
      </c>
      <c r="C4772">
        <f t="shared" ca="1" si="523"/>
        <v>188.3655</v>
      </c>
      <c r="D4772" t="b">
        <f t="shared" ca="1" si="524"/>
        <v>0</v>
      </c>
      <c r="E4772" s="13" cm="1">
        <f t="array" aca="1" ref="E4772" ca="1">IF(ISBLANK(INDIRECT(ADDRESS(ROW(B4772)+$N$5,COLUMN(B4772)))),"",(INDIRECT(ADDRESS(ROW(B4772)+$N$5,COLUMN(B4772)))/B4772-1))</f>
        <v>-1.7679143340376124E-2</v>
      </c>
      <c r="F4772" s="5">
        <f t="shared" ca="1" si="521"/>
        <v>43889</v>
      </c>
      <c r="G4772" s="11">
        <f t="shared" ca="1" si="525"/>
        <v>201.55</v>
      </c>
      <c r="H4772" s="17" cm="1">
        <f t="array" aca="1" ref="H4772" ca="1">IF(F4772="MAI","NESSUNO",INDIRECT(ADDRESS(ROW()+$N$5,2)))</f>
        <v>191.084</v>
      </c>
      <c r="I4772" s="11">
        <f t="shared" ca="1" si="526"/>
        <v>3.5495041007831105</v>
      </c>
      <c r="J4772" s="13">
        <f t="shared" ca="1" si="522"/>
        <v>-3.4316526416357712E-2</v>
      </c>
      <c r="K4772" s="13" t="b">
        <f t="shared" ca="1" si="527"/>
        <v>0</v>
      </c>
    </row>
    <row r="4773" spans="1:11" x14ac:dyDescent="0.2">
      <c r="A4773" s="5">
        <f>IndiciMSCI!A4773</f>
        <v>43570</v>
      </c>
      <c r="B4773" cm="1">
        <f t="array" ref="B4773">INDEX(IndiciMSCI!A:Y,ROW(),Sheet1!$O$2)</f>
        <v>197.02699999999999</v>
      </c>
      <c r="C4773">
        <f t="shared" ca="1" si="523"/>
        <v>188.3655</v>
      </c>
      <c r="D4773" t="b">
        <f t="shared" ca="1" si="524"/>
        <v>0</v>
      </c>
      <c r="E4773" s="13" cm="1">
        <f t="array" aca="1" ref="E4773" ca="1">IF(ISBLANK(INDIRECT(ADDRESS(ROW(B4773)+$N$5,COLUMN(B4773)))),"",(INDIRECT(ADDRESS(ROW(B4773)+$N$5,COLUMN(B4773)))/B4773-1))</f>
        <v>-3.6893420698685842E-2</v>
      </c>
      <c r="F4773" s="5">
        <f t="shared" ca="1" si="521"/>
        <v>43889</v>
      </c>
      <c r="G4773" s="11">
        <f t="shared" ca="1" si="525"/>
        <v>201.55</v>
      </c>
      <c r="H4773" s="17" cm="1">
        <f t="array" aca="1" ref="H4773" ca="1">IF(F4773="MAI","NESSUNO",INDIRECT(ADDRESS(ROW()+$N$5,2)))</f>
        <v>189.75800000000001</v>
      </c>
      <c r="I4773" s="11">
        <f t="shared" ca="1" si="526"/>
        <v>3.5161473964365371</v>
      </c>
      <c r="J4773" s="13">
        <f t="shared" ca="1" si="522"/>
        <v>-4.1061039958141719E-2</v>
      </c>
      <c r="K4773" s="13" t="b">
        <f t="shared" ca="1" si="527"/>
        <v>0</v>
      </c>
    </row>
    <row r="4774" spans="1:11" x14ac:dyDescent="0.2">
      <c r="A4774" s="5">
        <f>IndiciMSCI!A4774</f>
        <v>43571</v>
      </c>
      <c r="B4774" cm="1">
        <f t="array" ref="B4774">INDEX(IndiciMSCI!A:Y,ROW(),Sheet1!$O$2)</f>
        <v>197.334</v>
      </c>
      <c r="C4774">
        <f t="shared" ca="1" si="523"/>
        <v>188.3655</v>
      </c>
      <c r="D4774" t="b">
        <f t="shared" ca="1" si="524"/>
        <v>0</v>
      </c>
      <c r="E4774" s="13" cm="1">
        <f t="array" aca="1" ref="E4774" ca="1">IF(ISBLANK(INDIRECT(ADDRESS(ROW(B4774)+$N$5,COLUMN(B4774)))),"",(INDIRECT(ADDRESS(ROW(B4774)+$N$5,COLUMN(B4774)))/B4774-1))</f>
        <v>-1.9211083746338731E-2</v>
      </c>
      <c r="F4774" s="5">
        <f t="shared" ca="1" si="521"/>
        <v>43889</v>
      </c>
      <c r="G4774" s="11">
        <f t="shared" ca="1" si="525"/>
        <v>201.55</v>
      </c>
      <c r="H4774" s="17" cm="1">
        <f t="array" aca="1" ref="H4774" ca="1">IF(F4774="MAI","NESSUNO",INDIRECT(ADDRESS(ROW()+$N$5,2)))</f>
        <v>193.54300000000001</v>
      </c>
      <c r="I4774" s="11">
        <f t="shared" ca="1" si="526"/>
        <v>3.5050297005921607</v>
      </c>
      <c r="J4774" s="13">
        <f t="shared" ca="1" si="522"/>
        <v>-2.2336741748488435E-2</v>
      </c>
      <c r="K4774" s="13" t="b">
        <f t="shared" ca="1" si="527"/>
        <v>0</v>
      </c>
    </row>
    <row r="4775" spans="1:11" x14ac:dyDescent="0.2">
      <c r="A4775" s="5">
        <f>IndiciMSCI!A4775</f>
        <v>43572</v>
      </c>
      <c r="B4775" cm="1">
        <f t="array" ref="B4775">INDEX(IndiciMSCI!A:Y,ROW(),Sheet1!$O$2)</f>
        <v>197.71</v>
      </c>
      <c r="C4775">
        <f t="shared" ca="1" si="523"/>
        <v>188.3655</v>
      </c>
      <c r="D4775" t="b">
        <f t="shared" ca="1" si="524"/>
        <v>0</v>
      </c>
      <c r="E4775" s="13" cm="1">
        <f t="array" aca="1" ref="E4775" ca="1">IF(ISBLANK(INDIRECT(ADDRESS(ROW(B4775)+$N$5,COLUMN(B4775)))),"",(INDIRECT(ADDRESS(ROW(B4775)+$N$5,COLUMN(B4775)))/B4775-1))</f>
        <v>-1.4698295483283608E-2</v>
      </c>
      <c r="F4775" s="5">
        <f t="shared" ca="1" si="521"/>
        <v>43889</v>
      </c>
      <c r="G4775" s="11">
        <f t="shared" ca="1" si="525"/>
        <v>201.55</v>
      </c>
      <c r="H4775" s="17" cm="1">
        <f t="array" aca="1" ref="H4775" ca="1">IF(F4775="MAI","NESSUNO",INDIRECT(ADDRESS(ROW()+$N$5,2)))</f>
        <v>194.804</v>
      </c>
      <c r="I4775" s="11">
        <f t="shared" ca="1" si="526"/>
        <v>3.4939126074955027</v>
      </c>
      <c r="J4775" s="13">
        <f t="shared" ca="1" si="522"/>
        <v>-1.6135387707787181E-2</v>
      </c>
      <c r="K4775" s="13" t="b">
        <f t="shared" ca="1" si="527"/>
        <v>0</v>
      </c>
    </row>
    <row r="4776" spans="1:11" x14ac:dyDescent="0.2">
      <c r="A4776" s="5">
        <f>IndiciMSCI!A4776</f>
        <v>43573</v>
      </c>
      <c r="B4776" cm="1">
        <f t="array" ref="B4776">INDEX(IndiciMSCI!A:Y,ROW(),Sheet1!$O$2)</f>
        <v>197.39</v>
      </c>
      <c r="C4776">
        <f t="shared" ca="1" si="523"/>
        <v>188.3655</v>
      </c>
      <c r="D4776" t="b">
        <f t="shared" ca="1" si="524"/>
        <v>0</v>
      </c>
      <c r="E4776" s="13" cm="1">
        <f t="array" aca="1" ref="E4776" ca="1">IF(ISBLANK(INDIRECT(ADDRESS(ROW(B4776)+$N$5,COLUMN(B4776)))),"",(INDIRECT(ADDRESS(ROW(B4776)+$N$5,COLUMN(B4776)))/B4776-1))</f>
        <v>-2.2447945691270954E-2</v>
      </c>
      <c r="F4776" s="5">
        <f t="shared" ref="F4776:F4839" ca="1" si="528">IF(ISERROR(MATCH(TRUE,INDIRECT(ADDRESS(ROW(),4)&amp;":"&amp;ADDRESS(ROW()+$N$5,4)),0)),"MAI",INDEX(INDIRECT(ADDRESS(ROW(),1)&amp;":"&amp;ADDRESS(ROW()+$N$5,1)),MATCH(TRUE,INDIRECT(ADDRESS(ROW(),4)&amp;":"&amp;ADDRESS(ROW()+$N$5,4)),0)))</f>
        <v>43889</v>
      </c>
      <c r="G4776" s="11">
        <f t="shared" ca="1" si="525"/>
        <v>201.55</v>
      </c>
      <c r="H4776" s="17" cm="1">
        <f t="array" aca="1" ref="H4776" ca="1">IF(F4776="MAI","NESSUNO",INDIRECT(ADDRESS(ROW()+$N$5,2)))</f>
        <v>192.959</v>
      </c>
      <c r="I4776" s="11">
        <f t="shared" ca="1" si="526"/>
        <v>3.4827961171139634</v>
      </c>
      <c r="J4776" s="13">
        <f t="shared" ca="1" si="522"/>
        <v>-2.5344598773932248E-2</v>
      </c>
      <c r="K4776" s="13" t="b">
        <f t="shared" ca="1" si="527"/>
        <v>0</v>
      </c>
    </row>
    <row r="4777" spans="1:11" x14ac:dyDescent="0.2">
      <c r="A4777" s="5">
        <f>IndiciMSCI!A4777</f>
        <v>43574</v>
      </c>
      <c r="B4777" cm="1">
        <f t="array" ref="B4777">INDEX(IndiciMSCI!A:Y,ROW(),Sheet1!$O$2)</f>
        <v>197.56399999999999</v>
      </c>
      <c r="C4777">
        <f t="shared" ca="1" si="523"/>
        <v>188.3655</v>
      </c>
      <c r="D4777" t="b">
        <f t="shared" ca="1" si="524"/>
        <v>0</v>
      </c>
      <c r="E4777" s="13" cm="1">
        <f t="array" aca="1" ref="E4777" ca="1">IF(ISBLANK(INDIRECT(ADDRESS(ROW(B4777)+$N$5,COLUMN(B4777)))),"",(INDIRECT(ADDRESS(ROW(B4777)+$N$5,COLUMN(B4777)))/B4777-1))</f>
        <v>-9.4501022453482575E-3</v>
      </c>
      <c r="F4777" s="5">
        <f t="shared" ca="1" si="528"/>
        <v>43889</v>
      </c>
      <c r="G4777" s="11">
        <f t="shared" ca="1" si="525"/>
        <v>201.55</v>
      </c>
      <c r="H4777" s="17" cm="1">
        <f t="array" aca="1" ref="H4777" ca="1">IF(F4777="MAI","NESSUNO",INDIRECT(ADDRESS(ROW()+$N$5,2)))</f>
        <v>195.697</v>
      </c>
      <c r="I4777" s="11">
        <f t="shared" ca="1" si="526"/>
        <v>3.471680229414801</v>
      </c>
      <c r="J4777" s="13">
        <f t="shared" ca="1" si="522"/>
        <v>-1.1815032352196515E-2</v>
      </c>
      <c r="K4777" s="13" t="b">
        <f t="shared" ca="1" si="527"/>
        <v>0</v>
      </c>
    </row>
    <row r="4778" spans="1:11" x14ac:dyDescent="0.2">
      <c r="A4778" s="5">
        <f>IndiciMSCI!A4778</f>
        <v>43577</v>
      </c>
      <c r="B4778" cm="1">
        <f t="array" ref="B4778">INDEX(IndiciMSCI!A:Y,ROW(),Sheet1!$O$2)</f>
        <v>197.54400000000001</v>
      </c>
      <c r="C4778">
        <f t="shared" ca="1" si="523"/>
        <v>188.3655</v>
      </c>
      <c r="D4778" t="b">
        <f t="shared" ca="1" si="524"/>
        <v>0</v>
      </c>
      <c r="E4778" s="13" cm="1">
        <f t="array" aca="1" ref="E4778" ca="1">IF(ISBLANK(INDIRECT(ADDRESS(ROW(B4778)+$N$5,COLUMN(B4778)))),"",(INDIRECT(ADDRESS(ROW(B4778)+$N$5,COLUMN(B4778)))/B4778-1))</f>
        <v>-1.8188352974527255E-2</v>
      </c>
      <c r="F4778" s="5">
        <f t="shared" ca="1" si="528"/>
        <v>43889</v>
      </c>
      <c r="G4778" s="11">
        <f t="shared" ca="1" si="525"/>
        <v>201.55</v>
      </c>
      <c r="H4778" s="17" cm="1">
        <f t="array" aca="1" ref="H4778" ca="1">IF(F4778="MAI","NESSUNO",INDIRECT(ADDRESS(ROW()+$N$5,2)))</f>
        <v>193.95099999999999</v>
      </c>
      <c r="I4778" s="11">
        <f t="shared" ca="1" si="526"/>
        <v>3.4383361820850382</v>
      </c>
      <c r="J4778" s="13">
        <f t="shared" ca="1" si="522"/>
        <v>-2.0643333256834432E-2</v>
      </c>
      <c r="K4778" s="13" t="b">
        <f t="shared" ca="1" si="527"/>
        <v>0</v>
      </c>
    </row>
    <row r="4779" spans="1:11" x14ac:dyDescent="0.2">
      <c r="A4779" s="5">
        <f>IndiciMSCI!A4779</f>
        <v>43578</v>
      </c>
      <c r="B4779" cm="1">
        <f t="array" ref="B4779">INDEX(IndiciMSCI!A:Y,ROW(),Sheet1!$O$2)</f>
        <v>198.95599999999999</v>
      </c>
      <c r="C4779">
        <f t="shared" ca="1" si="523"/>
        <v>188.3655</v>
      </c>
      <c r="D4779" t="b">
        <f t="shared" ca="1" si="524"/>
        <v>0</v>
      </c>
      <c r="E4779" s="13" cm="1">
        <f t="array" aca="1" ref="E4779" ca="1">IF(ISBLANK(INDIRECT(ADDRESS(ROW(B4779)+$N$5,COLUMN(B4779)))),"",(INDIRECT(ADDRESS(ROW(B4779)+$N$5,COLUMN(B4779)))/B4779-1))</f>
        <v>-3.6028066507167278E-2</v>
      </c>
      <c r="F4779" s="5">
        <f t="shared" ca="1" si="528"/>
        <v>43889</v>
      </c>
      <c r="G4779" s="11">
        <f t="shared" ca="1" si="525"/>
        <v>201.55</v>
      </c>
      <c r="H4779" s="17" cm="1">
        <f t="array" aca="1" ref="H4779" ca="1">IF(F4779="MAI","NESSUNO",INDIRECT(ADDRESS(ROW()+$N$5,2)))</f>
        <v>191.78800000000001</v>
      </c>
      <c r="I4779" s="11">
        <f t="shared" ca="1" si="526"/>
        <v>3.4272227047887895</v>
      </c>
      <c r="J4779" s="13">
        <f t="shared" ca="1" si="522"/>
        <v>-3.1430301638358769E-2</v>
      </c>
      <c r="K4779" s="13" t="b">
        <f t="shared" ca="1" si="527"/>
        <v>1</v>
      </c>
    </row>
    <row r="4780" spans="1:11" x14ac:dyDescent="0.2">
      <c r="A4780" s="5">
        <f>IndiciMSCI!A4780</f>
        <v>43579</v>
      </c>
      <c r="B4780" cm="1">
        <f t="array" ref="B4780">INDEX(IndiciMSCI!A:Y,ROW(),Sheet1!$O$2)</f>
        <v>197.947</v>
      </c>
      <c r="C4780">
        <f t="shared" ca="1" si="523"/>
        <v>188.3655</v>
      </c>
      <c r="D4780" t="b">
        <f t="shared" ca="1" si="524"/>
        <v>0</v>
      </c>
      <c r="E4780" s="13" cm="1">
        <f t="array" aca="1" ref="E4780" ca="1">IF(ISBLANK(INDIRECT(ADDRESS(ROW(B4780)+$N$5,COLUMN(B4780)))),"",(INDIRECT(ADDRESS(ROW(B4780)+$N$5,COLUMN(B4780)))/B4780-1))</f>
        <v>-3.5297327062294381E-2</v>
      </c>
      <c r="F4780" s="5">
        <f t="shared" ca="1" si="528"/>
        <v>43889</v>
      </c>
      <c r="G4780" s="11">
        <f t="shared" ca="1" si="525"/>
        <v>201.55</v>
      </c>
      <c r="H4780" s="17" cm="1">
        <f t="array" aca="1" ref="H4780" ca="1">IF(F4780="MAI","NESSUNO",INDIRECT(ADDRESS(ROW()+$N$5,2)))</f>
        <v>190.96</v>
      </c>
      <c r="I4780" s="11">
        <f t="shared" ca="1" si="526"/>
        <v>3.4161098300115498</v>
      </c>
      <c r="J4780" s="13">
        <f t="shared" ca="1" si="522"/>
        <v>-3.5593600446482028E-2</v>
      </c>
      <c r="K4780" s="13" t="b">
        <f t="shared" ca="1" si="527"/>
        <v>0</v>
      </c>
    </row>
    <row r="4781" spans="1:11" x14ac:dyDescent="0.2">
      <c r="A4781" s="5">
        <f>IndiciMSCI!A4781</f>
        <v>43580</v>
      </c>
      <c r="B4781" cm="1">
        <f t="array" ref="B4781">INDEX(IndiciMSCI!A:Y,ROW(),Sheet1!$O$2)</f>
        <v>200.36699999999999</v>
      </c>
      <c r="C4781">
        <f t="shared" ca="1" si="523"/>
        <v>188.3655</v>
      </c>
      <c r="D4781" t="b">
        <f t="shared" ca="1" si="524"/>
        <v>0</v>
      </c>
      <c r="E4781" s="13" cm="1">
        <f t="array" aca="1" ref="E4781" ca="1">IF(ISBLANK(INDIRECT(ADDRESS(ROW(B4781)+$N$5,COLUMN(B4781)))),"",(INDIRECT(ADDRESS(ROW(B4781)+$N$5,COLUMN(B4781)))/B4781-1))</f>
        <v>-3.3338823259319028E-2</v>
      </c>
      <c r="F4781" s="5">
        <f t="shared" ca="1" si="528"/>
        <v>43889</v>
      </c>
      <c r="G4781" s="11">
        <f t="shared" ca="1" si="525"/>
        <v>201.55</v>
      </c>
      <c r="H4781" s="17" cm="1">
        <f t="array" aca="1" ref="H4781" ca="1">IF(F4781="MAI","NESSUNO",INDIRECT(ADDRESS(ROW()+$N$5,2)))</f>
        <v>193.68700000000001</v>
      </c>
      <c r="I4781" s="11">
        <f t="shared" ca="1" si="526"/>
        <v>3.4049975577207476</v>
      </c>
      <c r="J4781" s="13">
        <f t="shared" ca="1" si="522"/>
        <v>-2.2118593114756894E-2</v>
      </c>
      <c r="K4781" s="13" t="b">
        <f t="shared" ca="1" si="527"/>
        <v>1</v>
      </c>
    </row>
    <row r="4782" spans="1:11" x14ac:dyDescent="0.2">
      <c r="A4782" s="5">
        <f>IndiciMSCI!A4782</f>
        <v>43581</v>
      </c>
      <c r="B4782" cm="1">
        <f t="array" ref="B4782">INDEX(IndiciMSCI!A:Y,ROW(),Sheet1!$O$2)</f>
        <v>199.76900000000001</v>
      </c>
      <c r="C4782">
        <f t="shared" ca="1" si="523"/>
        <v>188.3655</v>
      </c>
      <c r="D4782" t="b">
        <f t="shared" ca="1" si="524"/>
        <v>0</v>
      </c>
      <c r="E4782" s="13" cm="1">
        <f t="array" aca="1" ref="E4782" ca="1">IF(ISBLANK(INDIRECT(ADDRESS(ROW(B4782)+$N$5,COLUMN(B4782)))),"",(INDIRECT(ADDRESS(ROW(B4782)+$N$5,COLUMN(B4782)))/B4782-1))</f>
        <v>-3.1406274246755017E-2</v>
      </c>
      <c r="F4782" s="5">
        <f t="shared" ca="1" si="528"/>
        <v>43889</v>
      </c>
      <c r="G4782" s="11">
        <f t="shared" ca="1" si="525"/>
        <v>201.55</v>
      </c>
      <c r="H4782" s="17" cm="1">
        <f t="array" aca="1" ref="H4782" ca="1">IF(F4782="MAI","NESSUNO",INDIRECT(ADDRESS(ROW()+$N$5,2)))</f>
        <v>193.495</v>
      </c>
      <c r="I4782" s="11">
        <f t="shared" ca="1" si="526"/>
        <v>3.3938858878836129</v>
      </c>
      <c r="J4782" s="13">
        <f t="shared" ca="1" si="522"/>
        <v>-2.3126341414618674E-2</v>
      </c>
      <c r="K4782" s="13" t="b">
        <f t="shared" ca="1" si="527"/>
        <v>1</v>
      </c>
    </row>
    <row r="4783" spans="1:11" x14ac:dyDescent="0.2">
      <c r="A4783" s="5">
        <f>IndiciMSCI!A4783</f>
        <v>43584</v>
      </c>
      <c r="B4783" cm="1">
        <f t="array" ref="B4783">INDEX(IndiciMSCI!A:Y,ROW(),Sheet1!$O$2)</f>
        <v>199.24199999999999</v>
      </c>
      <c r="C4783">
        <f t="shared" ca="1" si="523"/>
        <v>188.3655</v>
      </c>
      <c r="D4783" t="b">
        <f t="shared" ca="1" si="524"/>
        <v>0</v>
      </c>
      <c r="E4783" s="13" cm="1">
        <f t="array" aca="1" ref="E4783" ca="1">IF(ISBLANK(INDIRECT(ADDRESS(ROW(B4783)+$N$5,COLUMN(B4783)))),"",(INDIRECT(ADDRESS(ROW(B4783)+$N$5,COLUMN(B4783)))/B4783-1))</f>
        <v>-9.992872988626833E-3</v>
      </c>
      <c r="F4783" s="5">
        <f t="shared" ca="1" si="528"/>
        <v>43889</v>
      </c>
      <c r="G4783" s="11">
        <f t="shared" ca="1" si="525"/>
        <v>201.55</v>
      </c>
      <c r="H4783" s="17" cm="1">
        <f t="array" aca="1" ref="H4783" ca="1">IF(F4783="MAI","NESSUNO",INDIRECT(ADDRESS(ROW()+$N$5,2)))</f>
        <v>197.251</v>
      </c>
      <c r="I4783" s="11">
        <f t="shared" ca="1" si="526"/>
        <v>3.3605544927680171</v>
      </c>
      <c r="J4783" s="13">
        <f t="shared" ca="1" si="522"/>
        <v>-4.6561424323095478E-3</v>
      </c>
      <c r="K4783" s="13" t="b">
        <f t="shared" ca="1" si="527"/>
        <v>1</v>
      </c>
    </row>
    <row r="4784" spans="1:11" x14ac:dyDescent="0.2">
      <c r="A4784" s="5">
        <f>IndiciMSCI!A4784</f>
        <v>43585</v>
      </c>
      <c r="B4784" cm="1">
        <f t="array" ref="B4784">INDEX(IndiciMSCI!A:Y,ROW(),Sheet1!$O$2)</f>
        <v>199.297</v>
      </c>
      <c r="C4784">
        <f t="shared" ca="1" si="523"/>
        <v>188.3655</v>
      </c>
      <c r="D4784" t="b">
        <f t="shared" ca="1" si="524"/>
        <v>0</v>
      </c>
      <c r="E4784" s="13" cm="1">
        <f t="array" aca="1" ref="E4784" ca="1">IF(ISBLANK(INDIRECT(ADDRESS(ROW(B4784)+$N$5,COLUMN(B4784)))),"",(INDIRECT(ADDRESS(ROW(B4784)+$N$5,COLUMN(B4784)))/B4784-1))</f>
        <v>-7.3006618263193879E-3</v>
      </c>
      <c r="F4784" s="5">
        <f t="shared" ca="1" si="528"/>
        <v>43889</v>
      </c>
      <c r="G4784" s="11">
        <f t="shared" ca="1" si="525"/>
        <v>201.55</v>
      </c>
      <c r="H4784" s="17" cm="1">
        <f t="array" aca="1" ref="H4784" ca="1">IF(F4784="MAI","NESSUNO",INDIRECT(ADDRESS(ROW()+$N$5,2)))</f>
        <v>197.84200000000001</v>
      </c>
      <c r="I4784" s="11">
        <f t="shared" ca="1" si="526"/>
        <v>3.3494452324191855</v>
      </c>
      <c r="J4784" s="13">
        <f t="shared" ca="1" si="522"/>
        <v>-1.7789866910484392E-3</v>
      </c>
      <c r="K4784" s="13" t="b">
        <f t="shared" ca="1" si="527"/>
        <v>1</v>
      </c>
    </row>
    <row r="4785" spans="1:11" x14ac:dyDescent="0.2">
      <c r="A4785" s="5">
        <f>IndiciMSCI!A4785</f>
        <v>43586</v>
      </c>
      <c r="B4785" cm="1">
        <f t="array" ref="B4785">INDEX(IndiciMSCI!A:Y,ROW(),Sheet1!$O$2)</f>
        <v>199.06100000000001</v>
      </c>
      <c r="C4785">
        <f t="shared" ca="1" si="523"/>
        <v>188.3655</v>
      </c>
      <c r="D4785" t="b">
        <f t="shared" ca="1" si="524"/>
        <v>0</v>
      </c>
      <c r="E4785" s="13" cm="1">
        <f t="array" aca="1" ref="E4785" ca="1">IF(ISBLANK(INDIRECT(ADDRESS(ROW(B4785)+$N$5,COLUMN(B4785)))),"",(INDIRECT(ADDRESS(ROW(B4785)+$N$5,COLUMN(B4785)))/B4785-1))</f>
        <v>-4.7874772054797843E-3</v>
      </c>
      <c r="F4785" s="5">
        <f t="shared" ca="1" si="528"/>
        <v>43889</v>
      </c>
      <c r="G4785" s="11">
        <f t="shared" ca="1" si="525"/>
        <v>201.55</v>
      </c>
      <c r="H4785" s="17" cm="1">
        <f t="array" aca="1" ref="H4785" ca="1">IF(F4785="MAI","NESSUNO",INDIRECT(ADDRESS(ROW()+$N$5,2)))</f>
        <v>198.108</v>
      </c>
      <c r="I4785" s="11">
        <f t="shared" ca="1" si="526"/>
        <v>3.3383365743607953</v>
      </c>
      <c r="J4785" s="13">
        <f t="shared" ca="1" si="522"/>
        <v>-5.1433106246197931E-4</v>
      </c>
      <c r="K4785" s="13" t="b">
        <f t="shared" ca="1" si="527"/>
        <v>1</v>
      </c>
    </row>
    <row r="4786" spans="1:11" x14ac:dyDescent="0.2">
      <c r="A4786" s="5">
        <f>IndiciMSCI!A4786</f>
        <v>43587</v>
      </c>
      <c r="B4786" cm="1">
        <f t="array" ref="B4786">INDEX(IndiciMSCI!A:Y,ROW(),Sheet1!$O$2)</f>
        <v>199.429</v>
      </c>
      <c r="C4786">
        <f t="shared" ca="1" si="523"/>
        <v>188.3655</v>
      </c>
      <c r="D4786" t="b">
        <f t="shared" ca="1" si="524"/>
        <v>0</v>
      </c>
      <c r="E4786" s="13" cm="1">
        <f t="array" aca="1" ref="E4786" ca="1">IF(ISBLANK(INDIRECT(ADDRESS(ROW(B4786)+$N$5,COLUMN(B4786)))),"",(INDIRECT(ADDRESS(ROW(B4786)+$N$5,COLUMN(B4786)))/B4786-1))</f>
        <v>-8.183363502800467E-3</v>
      </c>
      <c r="F4786" s="5">
        <f t="shared" ca="1" si="528"/>
        <v>43889</v>
      </c>
      <c r="G4786" s="11">
        <f t="shared" ca="1" si="525"/>
        <v>201.55</v>
      </c>
      <c r="H4786" s="17" cm="1">
        <f t="array" aca="1" ref="H4786" ca="1">IF(F4786="MAI","NESSUNO",INDIRECT(ADDRESS(ROW()+$N$5,2)))</f>
        <v>197.797</v>
      </c>
      <c r="I4786" s="11">
        <f t="shared" ca="1" si="526"/>
        <v>3.3272285185601902</v>
      </c>
      <c r="J4786" s="13">
        <f t="shared" ca="1" si="522"/>
        <v>-2.1124856434622877E-3</v>
      </c>
      <c r="K4786" s="13" t="b">
        <f t="shared" ca="1" si="527"/>
        <v>1</v>
      </c>
    </row>
    <row r="4787" spans="1:11" x14ac:dyDescent="0.2">
      <c r="A4787" s="5">
        <f>IndiciMSCI!A4787</f>
        <v>43588</v>
      </c>
      <c r="B4787" cm="1">
        <f t="array" ref="B4787">INDEX(IndiciMSCI!A:Y,ROW(),Sheet1!$O$2)</f>
        <v>199.87799999999999</v>
      </c>
      <c r="C4787">
        <f t="shared" ca="1" si="523"/>
        <v>188.3655</v>
      </c>
      <c r="D4787" t="b">
        <f t="shared" ca="1" si="524"/>
        <v>0</v>
      </c>
      <c r="E4787" s="13" cm="1">
        <f t="array" aca="1" ref="E4787" ca="1">IF(ISBLANK(INDIRECT(ADDRESS(ROW(B4787)+$N$5,COLUMN(B4787)))),"",(INDIRECT(ADDRESS(ROW(B4787)+$N$5,COLUMN(B4787)))/B4787-1))</f>
        <v>-3.8288355897097226E-2</v>
      </c>
      <c r="F4787" s="5">
        <f t="shared" ca="1" si="528"/>
        <v>43889</v>
      </c>
      <c r="G4787" s="11">
        <f t="shared" ca="1" si="525"/>
        <v>201.55</v>
      </c>
      <c r="H4787" s="17" cm="1">
        <f t="array" aca="1" ref="H4787" ca="1">IF(F4787="MAI","NESSUNO",INDIRECT(ADDRESS(ROW()+$N$5,2)))</f>
        <v>192.22499999999999</v>
      </c>
      <c r="I4787" s="11">
        <f t="shared" ca="1" si="526"/>
        <v>3.3161210649846566</v>
      </c>
      <c r="J4787" s="13">
        <f t="shared" ca="1" si="522"/>
        <v>-2.9813341280155593E-2</v>
      </c>
      <c r="K4787" s="13" t="b">
        <f t="shared" ca="1" si="527"/>
        <v>1</v>
      </c>
    </row>
    <row r="4788" spans="1:11" x14ac:dyDescent="0.2">
      <c r="A4788" s="5">
        <f>IndiciMSCI!A4788</f>
        <v>43591</v>
      </c>
      <c r="B4788" cm="1">
        <f t="array" ref="B4788">INDEX(IndiciMSCI!A:Y,ROW(),Sheet1!$O$2)</f>
        <v>200.40100000000001</v>
      </c>
      <c r="C4788">
        <f t="shared" ca="1" si="523"/>
        <v>188.3655</v>
      </c>
      <c r="D4788" t="b">
        <f t="shared" ca="1" si="524"/>
        <v>0</v>
      </c>
      <c r="E4788" s="13" cm="1">
        <f t="array" aca="1" ref="E4788" ca="1">IF(ISBLANK(INDIRECT(ADDRESS(ROW(B4788)+$N$5,COLUMN(B4788)))),"",(INDIRECT(ADDRESS(ROW(B4788)+$N$5,COLUMN(B4788)))/B4788-1))</f>
        <v>-3.2894047434893103E-2</v>
      </c>
      <c r="F4788" s="5">
        <f t="shared" ca="1" si="528"/>
        <v>43889</v>
      </c>
      <c r="G4788" s="11">
        <f t="shared" ca="1" si="525"/>
        <v>201.55</v>
      </c>
      <c r="H4788" s="17" cm="1">
        <f t="array" aca="1" ref="H4788" ca="1">IF(F4788="MAI","NESSUNO",INDIRECT(ADDRESS(ROW()+$N$5,2)))</f>
        <v>193.809</v>
      </c>
      <c r="I4788" s="11">
        <f t="shared" ca="1" si="526"/>
        <v>3.2828023172824032</v>
      </c>
      <c r="J4788" s="13">
        <f t="shared" ca="1" si="522"/>
        <v>-2.2119561809563933E-2</v>
      </c>
      <c r="K4788" s="13" t="b">
        <f t="shared" ca="1" si="527"/>
        <v>1</v>
      </c>
    </row>
    <row r="4789" spans="1:11" x14ac:dyDescent="0.2">
      <c r="A4789" s="5">
        <f>IndiciMSCI!A4789</f>
        <v>43592</v>
      </c>
      <c r="B4789" cm="1">
        <f t="array" ref="B4789">INDEX(IndiciMSCI!A:Y,ROW(),Sheet1!$O$2)</f>
        <v>199.13300000000001</v>
      </c>
      <c r="C4789">
        <f t="shared" ca="1" si="523"/>
        <v>188.3655</v>
      </c>
      <c r="D4789" t="b">
        <f t="shared" ca="1" si="524"/>
        <v>0</v>
      </c>
      <c r="E4789" s="13" cm="1">
        <f t="array" aca="1" ref="E4789" ca="1">IF(ISBLANK(INDIRECT(ADDRESS(ROW(B4789)+$N$5,COLUMN(B4789)))),"",(INDIRECT(ADDRESS(ROW(B4789)+$N$5,COLUMN(B4789)))/B4789-1))</f>
        <v>-1.6968558701973113E-2</v>
      </c>
      <c r="F4789" s="5">
        <f t="shared" ca="1" si="528"/>
        <v>43889</v>
      </c>
      <c r="G4789" s="11">
        <f t="shared" ca="1" si="525"/>
        <v>201.55</v>
      </c>
      <c r="H4789" s="17" cm="1">
        <f t="array" aca="1" ref="H4789" ca="1">IF(F4789="MAI","NESSUNO",INDIRECT(ADDRESS(ROW()+$N$5,2)))</f>
        <v>195.75399999999999</v>
      </c>
      <c r="I4789" s="11">
        <f t="shared" ca="1" si="526"/>
        <v>3.2716972722809317</v>
      </c>
      <c r="J4789" s="13">
        <f t="shared" ca="1" si="522"/>
        <v>-1.252444915762386E-2</v>
      </c>
      <c r="K4789" s="13" t="b">
        <f t="shared" ca="1" si="527"/>
        <v>1</v>
      </c>
    </row>
    <row r="4790" spans="1:11" x14ac:dyDescent="0.2">
      <c r="A4790" s="5">
        <f>IndiciMSCI!A4790</f>
        <v>43593</v>
      </c>
      <c r="B4790" cm="1">
        <f t="array" ref="B4790">INDEX(IndiciMSCI!A:Y,ROW(),Sheet1!$O$2)</f>
        <v>195.99199999999999</v>
      </c>
      <c r="C4790">
        <f t="shared" ca="1" si="523"/>
        <v>188.3655</v>
      </c>
      <c r="D4790" t="b">
        <f t="shared" ca="1" si="524"/>
        <v>0</v>
      </c>
      <c r="E4790" s="13" cm="1">
        <f t="array" aca="1" ref="E4790" ca="1">IF(ISBLANK(INDIRECT(ADDRESS(ROW(B4790)+$N$5,COLUMN(B4790)))),"",(INDIRECT(ADDRESS(ROW(B4790)+$N$5,COLUMN(B4790)))/B4790-1))</f>
        <v>8.0105310420834908E-3</v>
      </c>
      <c r="F4790" s="5">
        <f t="shared" ca="1" si="528"/>
        <v>43889</v>
      </c>
      <c r="G4790" s="11">
        <f t="shared" ca="1" si="525"/>
        <v>201.55</v>
      </c>
      <c r="H4790" s="17" cm="1">
        <f t="array" aca="1" ref="H4790" ca="1">IF(F4790="MAI","NESSUNO",INDIRECT(ADDRESS(ROW()+$N$5,2)))</f>
        <v>197.56200000000001</v>
      </c>
      <c r="I4790" s="11">
        <f t="shared" ca="1" si="526"/>
        <v>3.2605928293413342</v>
      </c>
      <c r="J4790" s="13">
        <f t="shared" ca="1" si="522"/>
        <v>-3.6090655949325987E-3</v>
      </c>
      <c r="K4790" s="13" t="b">
        <f t="shared" ca="1" si="527"/>
        <v>0</v>
      </c>
    </row>
    <row r="4791" spans="1:11" x14ac:dyDescent="0.2">
      <c r="A4791" s="5">
        <f>IndiciMSCI!A4791</f>
        <v>43594</v>
      </c>
      <c r="B4791" cm="1">
        <f t="array" ref="B4791">INDEX(IndiciMSCI!A:Y,ROW(),Sheet1!$O$2)</f>
        <v>194.233</v>
      </c>
      <c r="C4791">
        <f t="shared" ca="1" si="523"/>
        <v>188.3655</v>
      </c>
      <c r="D4791" t="b">
        <f t="shared" ca="1" si="524"/>
        <v>0</v>
      </c>
      <c r="E4791" s="13" cm="1">
        <f t="array" aca="1" ref="E4791" ca="1">IF(ISBLANK(INDIRECT(ADDRESS(ROW(B4791)+$N$5,COLUMN(B4791)))),"",(INDIRECT(ADDRESS(ROW(B4791)+$N$5,COLUMN(B4791)))/B4791-1))</f>
        <v>1.0806608557762942E-2</v>
      </c>
      <c r="F4791" s="5">
        <f t="shared" ca="1" si="528"/>
        <v>43889</v>
      </c>
      <c r="G4791" s="11">
        <f t="shared" ca="1" si="525"/>
        <v>201.55</v>
      </c>
      <c r="H4791" s="17" cm="1">
        <f t="array" aca="1" ref="H4791" ca="1">IF(F4791="MAI","NESSUNO",INDIRECT(ADDRESS(ROW()+$N$5,2)))</f>
        <v>196.33199999999999</v>
      </c>
      <c r="I4791" s="11">
        <f t="shared" ca="1" si="526"/>
        <v>3.2494889884310112</v>
      </c>
      <c r="J4791" s="13">
        <f t="shared" ca="1" si="522"/>
        <v>-9.7668618782882979E-3</v>
      </c>
      <c r="K4791" s="13" t="b">
        <f t="shared" ca="1" si="527"/>
        <v>0</v>
      </c>
    </row>
    <row r="4792" spans="1:11" x14ac:dyDescent="0.2">
      <c r="A4792" s="5">
        <f>IndiciMSCI!A4792</f>
        <v>43595</v>
      </c>
      <c r="B4792" cm="1">
        <f t="array" ref="B4792">INDEX(IndiciMSCI!A:Y,ROW(),Sheet1!$O$2)</f>
        <v>193.60900000000001</v>
      </c>
      <c r="C4792">
        <f t="shared" ca="1" si="523"/>
        <v>188.3655</v>
      </c>
      <c r="D4792" t="b">
        <f t="shared" ca="1" si="524"/>
        <v>0</v>
      </c>
      <c r="E4792" s="13" cm="1">
        <f t="array" aca="1" ref="E4792" ca="1">IF(ISBLANK(INDIRECT(ADDRESS(ROW(B4792)+$N$5,COLUMN(B4792)))),"",(INDIRECT(ADDRESS(ROW(B4792)+$N$5,COLUMN(B4792)))/B4792-1))</f>
        <v>2.949243062047735E-2</v>
      </c>
      <c r="F4792" s="5">
        <f t="shared" ca="1" si="528"/>
        <v>43889</v>
      </c>
      <c r="G4792" s="11">
        <f t="shared" ca="1" si="525"/>
        <v>201.55</v>
      </c>
      <c r="H4792" s="17" cm="1">
        <f t="array" aca="1" ref="H4792" ca="1">IF(F4792="MAI","NESSUNO",INDIRECT(ADDRESS(ROW()+$N$5,2)))</f>
        <v>199.31899999999999</v>
      </c>
      <c r="I4792" s="11">
        <f t="shared" ca="1" si="526"/>
        <v>3.2383857495172776</v>
      </c>
      <c r="J4792" s="13">
        <f t="shared" ca="1" si="522"/>
        <v>4.9981927537447509E-3</v>
      </c>
      <c r="K4792" s="13" t="b">
        <f t="shared" ca="1" si="527"/>
        <v>0</v>
      </c>
    </row>
    <row r="4793" spans="1:11" x14ac:dyDescent="0.2">
      <c r="A4793" s="5">
        <f>IndiciMSCI!A4793</f>
        <v>43598</v>
      </c>
      <c r="B4793" cm="1">
        <f t="array" ref="B4793">INDEX(IndiciMSCI!A:Y,ROW(),Sheet1!$O$2)</f>
        <v>193.55600000000001</v>
      </c>
      <c r="C4793">
        <f t="shared" ca="1" si="523"/>
        <v>188.3655</v>
      </c>
      <c r="D4793" t="b">
        <f t="shared" ca="1" si="524"/>
        <v>0</v>
      </c>
      <c r="E4793" s="13" cm="1">
        <f t="array" aca="1" ref="E4793" ca="1">IF(ISBLANK(INDIRECT(ADDRESS(ROW(B4793)+$N$5,COLUMN(B4793)))),"",(INDIRECT(ADDRESS(ROW(B4793)+$N$5,COLUMN(B4793)))/B4793-1))</f>
        <v>3.856764967244608E-2</v>
      </c>
      <c r="F4793" s="5">
        <f t="shared" ca="1" si="528"/>
        <v>43889</v>
      </c>
      <c r="G4793" s="11">
        <f t="shared" ca="1" si="525"/>
        <v>201.55</v>
      </c>
      <c r="H4793" s="17" cm="1">
        <f t="array" aca="1" ref="H4793" ca="1">IF(F4793="MAI","NESSUNO",INDIRECT(ADDRESS(ROW()+$N$5,2)))</f>
        <v>201.02099999999999</v>
      </c>
      <c r="I4793" s="11">
        <f t="shared" ca="1" si="526"/>
        <v>3.2050796444293894</v>
      </c>
      <c r="J4793" s="13">
        <f t="shared" ca="1" si="522"/>
        <v>1.3277497615625723E-2</v>
      </c>
      <c r="K4793" s="13" t="b">
        <f t="shared" ca="1" si="527"/>
        <v>0</v>
      </c>
    </row>
    <row r="4794" spans="1:11" x14ac:dyDescent="0.2">
      <c r="A4794" s="5">
        <f>IndiciMSCI!A4794</f>
        <v>43599</v>
      </c>
      <c r="B4794" cm="1">
        <f t="array" ref="B4794">INDEX(IndiciMSCI!A:Y,ROW(),Sheet1!$O$2)</f>
        <v>192.48699999999999</v>
      </c>
      <c r="C4794">
        <f t="shared" ca="1" si="523"/>
        <v>188.3655</v>
      </c>
      <c r="D4794" t="b">
        <f t="shared" ca="1" si="524"/>
        <v>0</v>
      </c>
      <c r="E4794" s="13" cm="1">
        <f t="array" aca="1" ref="E4794" ca="1">IF(ISBLANK(INDIRECT(ADDRESS(ROW(B4794)+$N$5,COLUMN(B4794)))),"",(INDIRECT(ADDRESS(ROW(B4794)+$N$5,COLUMN(B4794)))/B4794-1))</f>
        <v>3.925459901188133E-2</v>
      </c>
      <c r="F4794" s="5">
        <f t="shared" ca="1" si="528"/>
        <v>43889</v>
      </c>
      <c r="G4794" s="11">
        <f t="shared" ca="1" si="525"/>
        <v>201.55</v>
      </c>
      <c r="H4794" s="17" cm="1">
        <f t="array" aca="1" ref="H4794" ca="1">IF(F4794="MAI","NESSUNO",INDIRECT(ADDRESS(ROW()+$N$5,2)))</f>
        <v>200.04300000000001</v>
      </c>
      <c r="I4794" s="11">
        <f t="shared" ca="1" si="526"/>
        <v>3.1939788131757325</v>
      </c>
      <c r="J4794" s="13">
        <f t="shared" ca="1" si="522"/>
        <v>8.370026361576419E-3</v>
      </c>
      <c r="K4794" s="13" t="b">
        <f t="shared" ca="1" si="527"/>
        <v>0</v>
      </c>
    </row>
    <row r="4795" spans="1:11" x14ac:dyDescent="0.2">
      <c r="A4795" s="5">
        <f>IndiciMSCI!A4795</f>
        <v>43600</v>
      </c>
      <c r="B4795" cm="1">
        <f t="array" ref="B4795">INDEX(IndiciMSCI!A:Y,ROW(),Sheet1!$O$2)</f>
        <v>193.93299999999999</v>
      </c>
      <c r="C4795">
        <f t="shared" ca="1" si="523"/>
        <v>188.3655</v>
      </c>
      <c r="D4795" t="b">
        <f t="shared" ca="1" si="524"/>
        <v>0</v>
      </c>
      <c r="E4795" s="13" cm="1">
        <f t="array" aca="1" ref="E4795" ca="1">IF(ISBLANK(INDIRECT(ADDRESS(ROW(B4795)+$N$5,COLUMN(B4795)))),"",(INDIRECT(ADDRESS(ROW(B4795)+$N$5,COLUMN(B4795)))/B4795-1))</f>
        <v>3.3805489524732835E-2</v>
      </c>
      <c r="F4795" s="5">
        <f t="shared" ca="1" si="528"/>
        <v>43889</v>
      </c>
      <c r="G4795" s="11">
        <f t="shared" ca="1" si="525"/>
        <v>201.55</v>
      </c>
      <c r="H4795" s="17" cm="1">
        <f t="array" aca="1" ref="H4795" ca="1">IF(F4795="MAI","NESSUNO",INDIRECT(ADDRESS(ROW()+$N$5,2)))</f>
        <v>200.489</v>
      </c>
      <c r="I4795" s="11">
        <f t="shared" ca="1" si="526"/>
        <v>3.182878583755496</v>
      </c>
      <c r="J4795" s="13">
        <f t="shared" ca="1" si="522"/>
        <v>1.0527802449791559E-2</v>
      </c>
      <c r="K4795" s="13" t="b">
        <f t="shared" ca="1" si="527"/>
        <v>0</v>
      </c>
    </row>
    <row r="4796" spans="1:11" x14ac:dyDescent="0.2">
      <c r="A4796" s="5">
        <f>IndiciMSCI!A4796</f>
        <v>43601</v>
      </c>
      <c r="B4796" cm="1">
        <f t="array" ref="B4796">INDEX(IndiciMSCI!A:Y,ROW(),Sheet1!$O$2)</f>
        <v>192.738</v>
      </c>
      <c r="C4796">
        <f t="shared" ca="1" si="523"/>
        <v>188.3655</v>
      </c>
      <c r="D4796" t="b">
        <f t="shared" ca="1" si="524"/>
        <v>0</v>
      </c>
      <c r="E4796" s="13" cm="1">
        <f t="array" aca="1" ref="E4796" ca="1">IF(ISBLANK(INDIRECT(ADDRESS(ROW(B4796)+$N$5,COLUMN(B4796)))),"",(INDIRECT(ADDRESS(ROW(B4796)+$N$5,COLUMN(B4796)))/B4796-1))</f>
        <v>2.44269422739678E-2</v>
      </c>
      <c r="F4796" s="5">
        <f t="shared" ca="1" si="528"/>
        <v>43889</v>
      </c>
      <c r="G4796" s="11">
        <f t="shared" ca="1" si="525"/>
        <v>201.55</v>
      </c>
      <c r="H4796" s="17" cm="1">
        <f t="array" aca="1" ref="H4796" ca="1">IF(F4796="MAI","NESSUNO",INDIRECT(ADDRESS(ROW()+$N$5,2)))</f>
        <v>197.446</v>
      </c>
      <c r="I4796" s="11">
        <f t="shared" ca="1" si="526"/>
        <v>3.1717789561361087</v>
      </c>
      <c r="J4796" s="13">
        <f t="shared" ca="1" si="522"/>
        <v>-4.6252594585160242E-3</v>
      </c>
      <c r="K4796" s="13" t="b">
        <f t="shared" ca="1" si="527"/>
        <v>0</v>
      </c>
    </row>
    <row r="4797" spans="1:11" x14ac:dyDescent="0.2">
      <c r="A4797" s="5">
        <f>IndiciMSCI!A4797</f>
        <v>43602</v>
      </c>
      <c r="B4797" cm="1">
        <f t="array" ref="B4797">INDEX(IndiciMSCI!A:Y,ROW(),Sheet1!$O$2)</f>
        <v>195.02500000000001</v>
      </c>
      <c r="C4797">
        <f t="shared" ca="1" si="523"/>
        <v>188.3655</v>
      </c>
      <c r="D4797" t="b">
        <f t="shared" ca="1" si="524"/>
        <v>0</v>
      </c>
      <c r="E4797" s="13" cm="1">
        <f t="array" aca="1" ref="E4797" ca="1">IF(ISBLANK(INDIRECT(ADDRESS(ROW(B4797)+$N$5,COLUMN(B4797)))),"",(INDIRECT(ADDRESS(ROW(B4797)+$N$5,COLUMN(B4797)))/B4797-1))</f>
        <v>1.3849506473528894E-2</v>
      </c>
      <c r="F4797" s="5">
        <f t="shared" ca="1" si="528"/>
        <v>43889</v>
      </c>
      <c r="G4797" s="11">
        <f t="shared" ca="1" si="525"/>
        <v>201.55</v>
      </c>
      <c r="H4797" s="17" cm="1">
        <f t="array" aca="1" ref="H4797" ca="1">IF(F4797="MAI","NESSUNO",INDIRECT(ADDRESS(ROW()+$N$5,2)))</f>
        <v>197.726</v>
      </c>
      <c r="I4797" s="11">
        <f t="shared" ca="1" si="526"/>
        <v>3.160679930284914</v>
      </c>
      <c r="J4797" s="13">
        <f t="shared" ca="1" si="522"/>
        <v>-3.291094367229463E-3</v>
      </c>
      <c r="K4797" s="13" t="b">
        <f t="shared" ca="1" si="527"/>
        <v>0</v>
      </c>
    </row>
    <row r="4798" spans="1:11" x14ac:dyDescent="0.2">
      <c r="A4798" s="5">
        <f>IndiciMSCI!A4798</f>
        <v>43605</v>
      </c>
      <c r="B4798" cm="1">
        <f t="array" ref="B4798">INDEX(IndiciMSCI!A:Y,ROW(),Sheet1!$O$2)</f>
        <v>195.17099999999999</v>
      </c>
      <c r="C4798">
        <f t="shared" ca="1" si="523"/>
        <v>188.3655</v>
      </c>
      <c r="D4798" t="b">
        <f t="shared" ca="1" si="524"/>
        <v>0</v>
      </c>
      <c r="E4798" s="13" cm="1">
        <f t="array" aca="1" ref="E4798" ca="1">IF(ISBLANK(INDIRECT(ADDRESS(ROW(B4798)+$N$5,COLUMN(B4798)))),"",(INDIRECT(ADDRESS(ROW(B4798)+$N$5,COLUMN(B4798)))/B4798-1))</f>
        <v>1.1390011835774816E-2</v>
      </c>
      <c r="F4798" s="5">
        <f t="shared" ca="1" si="528"/>
        <v>43889</v>
      </c>
      <c r="G4798" s="11">
        <f t="shared" ca="1" si="525"/>
        <v>201.55</v>
      </c>
      <c r="H4798" s="17" cm="1">
        <f t="array" aca="1" ref="H4798" ca="1">IF(F4798="MAI","NESSUNO",INDIRECT(ADDRESS(ROW()+$N$5,2)))</f>
        <v>197.39400000000001</v>
      </c>
      <c r="I4798" s="11">
        <f t="shared" ca="1" si="526"/>
        <v>3.1273864630142043</v>
      </c>
      <c r="J4798" s="13">
        <f t="shared" ca="1" si="522"/>
        <v>-5.1035154402669387E-3</v>
      </c>
      <c r="K4798" s="13" t="b">
        <f t="shared" ca="1" si="527"/>
        <v>0</v>
      </c>
    </row>
    <row r="4799" spans="1:11" x14ac:dyDescent="0.2">
      <c r="A4799" s="5">
        <f>IndiciMSCI!A4799</f>
        <v>43606</v>
      </c>
      <c r="B4799" cm="1">
        <f t="array" ref="B4799">INDEX(IndiciMSCI!A:Y,ROW(),Sheet1!$O$2)</f>
        <v>193.24</v>
      </c>
      <c r="C4799">
        <f t="shared" ca="1" si="523"/>
        <v>188.3655</v>
      </c>
      <c r="D4799" t="b">
        <f t="shared" ca="1" si="524"/>
        <v>0</v>
      </c>
      <c r="E4799" s="13" cm="1">
        <f t="array" aca="1" ref="E4799" ca="1">IF(ISBLANK(INDIRECT(ADDRESS(ROW(B4799)+$N$5,COLUMN(B4799)))),"",(INDIRECT(ADDRESS(ROW(B4799)+$N$5,COLUMN(B4799)))/B4799-1))</f>
        <v>2.7634030221486361E-2</v>
      </c>
      <c r="F4799" s="5">
        <f t="shared" ca="1" si="528"/>
        <v>43889</v>
      </c>
      <c r="G4799" s="11">
        <f t="shared" ca="1" si="525"/>
        <v>201.55</v>
      </c>
      <c r="H4799" s="17" cm="1">
        <f t="array" aca="1" ref="H4799" ca="1">IF(F4799="MAI","NESSUNO",INDIRECT(ADDRESS(ROW()+$N$5,2)))</f>
        <v>198.58</v>
      </c>
      <c r="I4799" s="11">
        <f t="shared" ca="1" si="526"/>
        <v>3.1162898439095557</v>
      </c>
      <c r="J4799" s="13">
        <f t="shared" ca="1" si="522"/>
        <v>7.2582408290526807E-4</v>
      </c>
      <c r="K4799" s="13" t="b">
        <f t="shared" ca="1" si="527"/>
        <v>0</v>
      </c>
    </row>
    <row r="4800" spans="1:11" x14ac:dyDescent="0.2">
      <c r="A4800" s="5">
        <f>IndiciMSCI!A4800</f>
        <v>43607</v>
      </c>
      <c r="B4800" cm="1">
        <f t="array" ref="B4800">INDEX(IndiciMSCI!A:Y,ROW(),Sheet1!$O$2)</f>
        <v>193.63499999999999</v>
      </c>
      <c r="C4800">
        <f t="shared" ca="1" si="523"/>
        <v>188.3655</v>
      </c>
      <c r="D4800" t="b">
        <f t="shared" ca="1" si="524"/>
        <v>0</v>
      </c>
      <c r="E4800" s="13" cm="1">
        <f t="array" aca="1" ref="E4800" ca="1">IF(ISBLANK(INDIRECT(ADDRESS(ROW(B4800)+$N$5,COLUMN(B4800)))),"",(INDIRECT(ADDRESS(ROW(B4800)+$N$5,COLUMN(B4800)))/B4800-1))</f>
        <v>3.1440596999509518E-2</v>
      </c>
      <c r="F4800" s="5">
        <f t="shared" ca="1" si="528"/>
        <v>43889</v>
      </c>
      <c r="G4800" s="11">
        <f t="shared" ca="1" si="525"/>
        <v>201.55</v>
      </c>
      <c r="H4800" s="17" cm="1">
        <f t="array" aca="1" ref="H4800" ca="1">IF(F4800="MAI","NESSUNO",INDIRECT(ADDRESS(ROW()+$N$5,2)))</f>
        <v>199.72300000000001</v>
      </c>
      <c r="I4800" s="11">
        <f t="shared" ca="1" si="526"/>
        <v>3.1051938264099306</v>
      </c>
      <c r="J4800" s="13">
        <f t="shared" ca="1" si="522"/>
        <v>6.3418200268416389E-3</v>
      </c>
      <c r="K4800" s="13" t="b">
        <f t="shared" ca="1" si="527"/>
        <v>0</v>
      </c>
    </row>
    <row r="4801" spans="1:11" x14ac:dyDescent="0.2">
      <c r="A4801" s="5">
        <f>IndiciMSCI!A4801</f>
        <v>43608</v>
      </c>
      <c r="B4801" cm="1">
        <f t="array" ref="B4801">INDEX(IndiciMSCI!A:Y,ROW(),Sheet1!$O$2)</f>
        <v>193.994</v>
      </c>
      <c r="C4801">
        <f t="shared" ca="1" si="523"/>
        <v>188.3655</v>
      </c>
      <c r="D4801" t="b">
        <f t="shared" ca="1" si="524"/>
        <v>0</v>
      </c>
      <c r="E4801" s="13" cm="1">
        <f t="array" aca="1" ref="E4801" ca="1">IF(ISBLANK(INDIRECT(ADDRESS(ROW(B4801)+$N$5,COLUMN(B4801)))),"",(INDIRECT(ADDRESS(ROW(B4801)+$N$5,COLUMN(B4801)))/B4801-1))</f>
        <v>2.7634875305421858E-2</v>
      </c>
      <c r="F4801" s="5">
        <f t="shared" ca="1" si="528"/>
        <v>43889</v>
      </c>
      <c r="G4801" s="11">
        <f t="shared" ca="1" si="525"/>
        <v>201.55</v>
      </c>
      <c r="H4801" s="17" cm="1">
        <f t="array" aca="1" ref="H4801" ca="1">IF(F4801="MAI","NESSUNO",INDIRECT(ADDRESS(ROW()+$N$5,2)))</f>
        <v>199.35499999999999</v>
      </c>
      <c r="I4801" s="11">
        <f t="shared" ca="1" si="526"/>
        <v>3.0940984104828146</v>
      </c>
      <c r="J4801" s="13">
        <f t="shared" ca="1" si="522"/>
        <v>4.4609199230106322E-3</v>
      </c>
      <c r="K4801" s="13" t="b">
        <f t="shared" ca="1" si="527"/>
        <v>0</v>
      </c>
    </row>
    <row r="4802" spans="1:11" x14ac:dyDescent="0.2">
      <c r="A4802" s="5">
        <f>IndiciMSCI!A4802</f>
        <v>43609</v>
      </c>
      <c r="B4802" cm="1">
        <f t="array" ref="B4802">INDEX(IndiciMSCI!A:Y,ROW(),Sheet1!$O$2)</f>
        <v>193.70500000000001</v>
      </c>
      <c r="C4802">
        <f t="shared" ca="1" si="523"/>
        <v>188.3655</v>
      </c>
      <c r="D4802" t="b">
        <f t="shared" ca="1" si="524"/>
        <v>0</v>
      </c>
      <c r="E4802" s="13" cm="1">
        <f t="array" aca="1" ref="E4802" ca="1">IF(ISBLANK(INDIRECT(ADDRESS(ROW(B4802)+$N$5,COLUMN(B4802)))),"",(INDIRECT(ADDRESS(ROW(B4802)+$N$5,COLUMN(B4802)))/B4802-1))</f>
        <v>2.7815492630546279E-2</v>
      </c>
      <c r="F4802" s="5">
        <f t="shared" ca="1" si="528"/>
        <v>43889</v>
      </c>
      <c r="G4802" s="11">
        <f t="shared" ca="1" si="525"/>
        <v>201.55</v>
      </c>
      <c r="H4802" s="17" cm="1">
        <f t="array" aca="1" ref="H4802" ca="1">IF(F4802="MAI","NESSUNO",INDIRECT(ADDRESS(ROW()+$N$5,2)))</f>
        <v>199.09299999999999</v>
      </c>
      <c r="I4802" s="11">
        <f t="shared" ca="1" si="526"/>
        <v>3.0830035960955229</v>
      </c>
      <c r="J4802" s="13">
        <f t="shared" ref="J4802:J4865" ca="1" si="529">IF(E4802="","",IF(F4802="MAI",I4802/B4802,(H4802-G4802+I4802)/G4802))</f>
        <v>3.1059468920640078E-3</v>
      </c>
      <c r="K4802" s="13" t="b">
        <f t="shared" ca="1" si="527"/>
        <v>0</v>
      </c>
    </row>
    <row r="4803" spans="1:11" x14ac:dyDescent="0.2">
      <c r="A4803" s="5">
        <f>IndiciMSCI!A4803</f>
        <v>43612</v>
      </c>
      <c r="B4803" cm="1">
        <f t="array" ref="B4803">INDEX(IndiciMSCI!A:Y,ROW(),Sheet1!$O$2)</f>
        <v>194.32300000000001</v>
      </c>
      <c r="C4803">
        <f t="shared" ref="C4803:C4866" ca="1" si="530">MAX(INDIRECT("B"&amp;ROW()&amp;":B"&amp;MAX(2,ROW()-$N$3)))*(1-$N$4)</f>
        <v>188.3655</v>
      </c>
      <c r="D4803" t="b">
        <f t="shared" ref="D4803:D4866" ca="1" si="531">B4803&lt;C4803</f>
        <v>0</v>
      </c>
      <c r="E4803" s="13" cm="1">
        <f t="array" aca="1" ref="E4803" ca="1">IF(ISBLANK(INDIRECT(ADDRESS(ROW(B4803)+$N$5,COLUMN(B4803)))),"",(INDIRECT(ADDRESS(ROW(B4803)+$N$5,COLUMN(B4803)))/B4803-1))</f>
        <v>3.8379399247644441E-2</v>
      </c>
      <c r="F4803" s="5">
        <f t="shared" ca="1" si="528"/>
        <v>43889</v>
      </c>
      <c r="G4803" s="11">
        <f t="shared" ref="G4803:G4866" ca="1" si="532">IF(F4803="MAI","NESSUNO",INDEX(B:B,MATCH(F4803,A:A,0)))</f>
        <v>201.55</v>
      </c>
      <c r="H4803" s="17" cm="1">
        <f t="array" aca="1" ref="H4803" ca="1">IF(F4803="MAI","NESSUNO",INDIRECT(ADDRESS(ROW()+$N$5,2)))</f>
        <v>201.78100000000001</v>
      </c>
      <c r="I4803" s="11">
        <f t="shared" ref="I4803:I4866" ca="1" si="533">IF(F4803="MAI",B4803*(1+$N$6)^($N$5*(7/5)/365.25)-B4803, G4803*(1+$N$6)^((F4803-A4803)/365.25)-G4803)</f>
        <v>3.0497227618466525</v>
      </c>
      <c r="J4803" s="13">
        <f t="shared" ca="1" si="529"/>
        <v>1.6277463467361183E-2</v>
      </c>
      <c r="K4803" s="13" t="b">
        <f t="shared" ref="K4803:K4866" ca="1" si="534">IF(E4803="","",J4803&gt;E4803)</f>
        <v>0</v>
      </c>
    </row>
    <row r="4804" spans="1:11" x14ac:dyDescent="0.2">
      <c r="A4804" s="5">
        <f>IndiciMSCI!A4804</f>
        <v>43613</v>
      </c>
      <c r="B4804" cm="1">
        <f t="array" ref="B4804">INDEX(IndiciMSCI!A:Y,ROW(),Sheet1!$O$2)</f>
        <v>195.19900000000001</v>
      </c>
      <c r="C4804">
        <f t="shared" ca="1" si="530"/>
        <v>188.3655</v>
      </c>
      <c r="D4804" t="b">
        <f t="shared" ca="1" si="531"/>
        <v>0</v>
      </c>
      <c r="E4804" s="13" cm="1">
        <f t="array" aca="1" ref="E4804" ca="1">IF(ISBLANK(INDIRECT(ADDRESS(ROW(B4804)+$N$5,COLUMN(B4804)))),"",(INDIRECT(ADDRESS(ROW(B4804)+$N$5,COLUMN(B4804)))/B4804-1))</f>
        <v>4.9226686612124038E-2</v>
      </c>
      <c r="F4804" s="5">
        <f t="shared" ca="1" si="528"/>
        <v>43889</v>
      </c>
      <c r="G4804" s="11">
        <f t="shared" ca="1" si="532"/>
        <v>201.55</v>
      </c>
      <c r="H4804" s="17" cm="1">
        <f t="array" aca="1" ref="H4804" ca="1">IF(F4804="MAI","NESSUNO",INDIRECT(ADDRESS(ROW()+$N$5,2)))</f>
        <v>204.80799999999999</v>
      </c>
      <c r="I4804" s="11">
        <f t="shared" ca="1" si="533"/>
        <v>3.038630353292632</v>
      </c>
      <c r="J4804" s="13">
        <f t="shared" ca="1" si="529"/>
        <v>3.1241033754862878E-2</v>
      </c>
      <c r="K4804" s="13" t="b">
        <f t="shared" ca="1" si="534"/>
        <v>0</v>
      </c>
    </row>
    <row r="4805" spans="1:11" x14ac:dyDescent="0.2">
      <c r="A4805" s="5">
        <f>IndiciMSCI!A4805</f>
        <v>43614</v>
      </c>
      <c r="B4805" cm="1">
        <f t="array" ref="B4805">INDEX(IndiciMSCI!A:Y,ROW(),Sheet1!$O$2)</f>
        <v>194.185</v>
      </c>
      <c r="C4805">
        <f t="shared" ca="1" si="530"/>
        <v>188.3655</v>
      </c>
      <c r="D4805" t="b">
        <f t="shared" ca="1" si="531"/>
        <v>0</v>
      </c>
      <c r="E4805" s="13" cm="1">
        <f t="array" aca="1" ref="E4805" ca="1">IF(ISBLANK(INDIRECT(ADDRESS(ROW(B4805)+$N$5,COLUMN(B4805)))),"",(INDIRECT(ADDRESS(ROW(B4805)+$N$5,COLUMN(B4805)))/B4805-1))</f>
        <v>6.409351906686922E-2</v>
      </c>
      <c r="F4805" s="5">
        <f t="shared" ca="1" si="528"/>
        <v>43889</v>
      </c>
      <c r="G4805" s="11">
        <f t="shared" ca="1" si="532"/>
        <v>201.55</v>
      </c>
      <c r="H4805" s="17" cm="1">
        <f t="array" aca="1" ref="H4805" ca="1">IF(F4805="MAI","NESSUNO",INDIRECT(ADDRESS(ROW()+$N$5,2)))</f>
        <v>206.631</v>
      </c>
      <c r="I4805" s="11">
        <f t="shared" ca="1" si="533"/>
        <v>3.0275385461154656</v>
      </c>
      <c r="J4805" s="13">
        <f t="shared" ca="1" si="529"/>
        <v>4.0230903230540578E-2</v>
      </c>
      <c r="K4805" s="13" t="b">
        <f t="shared" ca="1" si="534"/>
        <v>0</v>
      </c>
    </row>
    <row r="4806" spans="1:11" x14ac:dyDescent="0.2">
      <c r="A4806" s="5">
        <f>IndiciMSCI!A4806</f>
        <v>43615</v>
      </c>
      <c r="B4806" cm="1">
        <f t="array" ref="B4806">INDEX(IndiciMSCI!A:Y,ROW(),Sheet1!$O$2)</f>
        <v>193.167</v>
      </c>
      <c r="C4806">
        <f t="shared" ca="1" si="530"/>
        <v>188.3655</v>
      </c>
      <c r="D4806" t="b">
        <f t="shared" ca="1" si="531"/>
        <v>0</v>
      </c>
      <c r="E4806" s="13" cm="1">
        <f t="array" aca="1" ref="E4806" ca="1">IF(ISBLANK(INDIRECT(ADDRESS(ROW(B4806)+$N$5,COLUMN(B4806)))),"",(INDIRECT(ADDRESS(ROW(B4806)+$N$5,COLUMN(B4806)))/B4806-1))</f>
        <v>8.5257833895023394E-2</v>
      </c>
      <c r="F4806" s="5">
        <f t="shared" ca="1" si="528"/>
        <v>43889</v>
      </c>
      <c r="G4806" s="11">
        <f t="shared" ca="1" si="532"/>
        <v>201.55</v>
      </c>
      <c r="H4806" s="17" cm="1">
        <f t="array" aca="1" ref="H4806" ca="1">IF(F4806="MAI","NESSUNO",INDIRECT(ADDRESS(ROW()+$N$5,2)))</f>
        <v>209.636</v>
      </c>
      <c r="I4806" s="11">
        <f t="shared" ca="1" si="533"/>
        <v>3.0164473402824967</v>
      </c>
      <c r="J4806" s="13">
        <f t="shared" ca="1" si="529"/>
        <v>5.5085325429335058E-2</v>
      </c>
      <c r="K4806" s="13" t="b">
        <f t="shared" ca="1" si="534"/>
        <v>0</v>
      </c>
    </row>
    <row r="4807" spans="1:11" x14ac:dyDescent="0.2">
      <c r="A4807" s="5">
        <f>IndiciMSCI!A4807</f>
        <v>43616</v>
      </c>
      <c r="B4807" cm="1">
        <f t="array" ref="B4807">INDEX(IndiciMSCI!A:Y,ROW(),Sheet1!$O$2)</f>
        <v>192.495</v>
      </c>
      <c r="C4807">
        <f t="shared" ca="1" si="530"/>
        <v>188.3655</v>
      </c>
      <c r="D4807" t="b">
        <f t="shared" ca="1" si="531"/>
        <v>0</v>
      </c>
      <c r="E4807" s="13" cm="1">
        <f t="array" aca="1" ref="E4807" ca="1">IF(ISBLANK(INDIRECT(ADDRESS(ROW(B4807)+$N$5,COLUMN(B4807)))),"",(INDIRECT(ADDRESS(ROW(B4807)+$N$5,COLUMN(B4807)))/B4807-1))</f>
        <v>7.1710953531260557E-2</v>
      </c>
      <c r="F4807" s="5">
        <f t="shared" ca="1" si="528"/>
        <v>43889</v>
      </c>
      <c r="G4807" s="11">
        <f t="shared" ca="1" si="532"/>
        <v>201.55</v>
      </c>
      <c r="H4807" s="17" cm="1">
        <f t="array" aca="1" ref="H4807" ca="1">IF(F4807="MAI","NESSUNO",INDIRECT(ADDRESS(ROW()+$N$5,2)))</f>
        <v>206.29900000000001</v>
      </c>
      <c r="I4807" s="11">
        <f t="shared" ca="1" si="533"/>
        <v>3.0053567357610973</v>
      </c>
      <c r="J4807" s="13">
        <f t="shared" ca="1" si="529"/>
        <v>3.8473613176686142E-2</v>
      </c>
      <c r="K4807" s="13" t="b">
        <f t="shared" ca="1" si="534"/>
        <v>0</v>
      </c>
    </row>
    <row r="4808" spans="1:11" x14ac:dyDescent="0.2">
      <c r="A4808" s="5">
        <f>IndiciMSCI!A4808</f>
        <v>43619</v>
      </c>
      <c r="B4808" cm="1">
        <f t="array" ref="B4808">INDEX(IndiciMSCI!A:Y,ROW(),Sheet1!$O$2)</f>
        <v>190.364</v>
      </c>
      <c r="C4808">
        <f t="shared" ca="1" si="530"/>
        <v>188.3655</v>
      </c>
      <c r="D4808" t="b">
        <f t="shared" ca="1" si="531"/>
        <v>0</v>
      </c>
      <c r="E4808" s="13" cm="1">
        <f t="array" aca="1" ref="E4808" ca="1">IF(ISBLANK(INDIRECT(ADDRESS(ROW(B4808)+$N$5,COLUMN(B4808)))),"",(INDIRECT(ADDRESS(ROW(B4808)+$N$5,COLUMN(B4808)))/B4808-1))</f>
        <v>8.8278245886827422E-2</v>
      </c>
      <c r="F4808" s="5">
        <f t="shared" ca="1" si="528"/>
        <v>43889</v>
      </c>
      <c r="G4808" s="11">
        <f t="shared" ca="1" si="532"/>
        <v>201.55</v>
      </c>
      <c r="H4808" s="17" cm="1">
        <f t="array" aca="1" ref="H4808" ca="1">IF(F4808="MAI","NESSUNO",INDIRECT(ADDRESS(ROW()+$N$5,2)))</f>
        <v>207.16900000000001</v>
      </c>
      <c r="I4808" s="11">
        <f t="shared" ca="1" si="533"/>
        <v>2.9720885297405175</v>
      </c>
      <c r="J4808" s="13">
        <f t="shared" ca="1" si="529"/>
        <v>4.2625098138132061E-2</v>
      </c>
      <c r="K4808" s="13" t="b">
        <f t="shared" ca="1" si="534"/>
        <v>0</v>
      </c>
    </row>
    <row r="4809" spans="1:11" x14ac:dyDescent="0.2">
      <c r="A4809" s="5">
        <f>IndiciMSCI!A4809</f>
        <v>43620</v>
      </c>
      <c r="B4809" cm="1">
        <f t="array" ref="B4809">INDEX(IndiciMSCI!A:Y,ROW(),Sheet1!$O$2)</f>
        <v>189.745</v>
      </c>
      <c r="C4809">
        <f t="shared" ca="1" si="530"/>
        <v>188.3655</v>
      </c>
      <c r="D4809" t="b">
        <f t="shared" ca="1" si="531"/>
        <v>0</v>
      </c>
      <c r="E4809" s="13" cm="1">
        <f t="array" aca="1" ref="E4809" ca="1">IF(ISBLANK(INDIRECT(ADDRESS(ROW(B4809)+$N$5,COLUMN(B4809)))),"",(INDIRECT(ADDRESS(ROW(B4809)+$N$5,COLUMN(B4809)))/B4809-1))</f>
        <v>8.9873250942053895E-2</v>
      </c>
      <c r="F4809" s="5">
        <f t="shared" ca="1" si="528"/>
        <v>43889</v>
      </c>
      <c r="G4809" s="11">
        <f t="shared" ca="1" si="532"/>
        <v>201.55</v>
      </c>
      <c r="H4809" s="17" cm="1">
        <f t="array" aca="1" ref="H4809" ca="1">IF(F4809="MAI","NESSUNO",INDIRECT(ADDRESS(ROW()+$N$5,2)))</f>
        <v>206.798</v>
      </c>
      <c r="I4809" s="11">
        <f t="shared" ca="1" si="533"/>
        <v>2.9610003301395693</v>
      </c>
      <c r="J4809" s="13">
        <f t="shared" ca="1" si="529"/>
        <v>4.0729349194440878E-2</v>
      </c>
      <c r="K4809" s="13" t="b">
        <f t="shared" ca="1" si="534"/>
        <v>0</v>
      </c>
    </row>
    <row r="4810" spans="1:11" x14ac:dyDescent="0.2">
      <c r="A4810" s="5">
        <f>IndiciMSCI!A4810</f>
        <v>43621</v>
      </c>
      <c r="B4810" cm="1">
        <f t="array" ref="B4810">INDEX(IndiciMSCI!A:Y,ROW(),Sheet1!$O$2)</f>
        <v>193.52199999999999</v>
      </c>
      <c r="C4810">
        <f t="shared" ca="1" si="530"/>
        <v>188.3655</v>
      </c>
      <c r="D4810" t="b">
        <f t="shared" ca="1" si="531"/>
        <v>0</v>
      </c>
      <c r="E4810" s="13" cm="1">
        <f t="array" aca="1" ref="E4810" ca="1">IF(ISBLANK(INDIRECT(ADDRESS(ROW(B4810)+$N$5,COLUMN(B4810)))),"",(INDIRECT(ADDRESS(ROW(B4810)+$N$5,COLUMN(B4810)))/B4810-1))</f>
        <v>7.1748948439970706E-2</v>
      </c>
      <c r="F4810" s="5">
        <f t="shared" ca="1" si="528"/>
        <v>43889</v>
      </c>
      <c r="G4810" s="11">
        <f t="shared" ca="1" si="532"/>
        <v>201.55</v>
      </c>
      <c r="H4810" s="17" cm="1">
        <f t="array" aca="1" ref="H4810" ca="1">IF(F4810="MAI","NESSUNO",INDIRECT(ADDRESS(ROW()+$N$5,2)))</f>
        <v>207.40700000000001</v>
      </c>
      <c r="I4810" s="11">
        <f t="shared" ca="1" si="533"/>
        <v>2.949912731687192</v>
      </c>
      <c r="J4810" s="13">
        <f t="shared" ca="1" si="529"/>
        <v>4.3695920276294674E-2</v>
      </c>
      <c r="K4810" s="13" t="b">
        <f t="shared" ca="1" si="534"/>
        <v>0</v>
      </c>
    </row>
    <row r="4811" spans="1:11" x14ac:dyDescent="0.2">
      <c r="A4811" s="5">
        <f>IndiciMSCI!A4811</f>
        <v>43622</v>
      </c>
      <c r="B4811" cm="1">
        <f t="array" ref="B4811">INDEX(IndiciMSCI!A:Y,ROW(),Sheet1!$O$2)</f>
        <v>192.316</v>
      </c>
      <c r="C4811">
        <f t="shared" ca="1" si="530"/>
        <v>188.3655</v>
      </c>
      <c r="D4811" t="b">
        <f t="shared" ca="1" si="531"/>
        <v>0</v>
      </c>
      <c r="E4811" s="13" cm="1">
        <f t="array" aca="1" ref="E4811" ca="1">IF(ISBLANK(INDIRECT(ADDRESS(ROW(B4811)+$N$5,COLUMN(B4811)))),"",(INDIRECT(ADDRESS(ROW(B4811)+$N$5,COLUMN(B4811)))/B4811-1))</f>
        <v>6.8085858690904555E-2</v>
      </c>
      <c r="F4811" s="5">
        <f t="shared" ca="1" si="528"/>
        <v>43889</v>
      </c>
      <c r="G4811" s="11">
        <f t="shared" ca="1" si="532"/>
        <v>201.55</v>
      </c>
      <c r="H4811" s="17" cm="1">
        <f t="array" aca="1" ref="H4811" ca="1">IF(F4811="MAI","NESSUNO",INDIRECT(ADDRESS(ROW()+$N$5,2)))</f>
        <v>205.41</v>
      </c>
      <c r="I4811" s="11">
        <f t="shared" ca="1" si="533"/>
        <v>2.9388257343508428</v>
      </c>
      <c r="J4811" s="13">
        <f t="shared" ca="1" si="529"/>
        <v>3.3732700244856501E-2</v>
      </c>
      <c r="K4811" s="13" t="b">
        <f t="shared" ca="1" si="534"/>
        <v>0</v>
      </c>
    </row>
    <row r="4812" spans="1:11" x14ac:dyDescent="0.2">
      <c r="A4812" s="5">
        <f>IndiciMSCI!A4812</f>
        <v>43623</v>
      </c>
      <c r="B4812" cm="1">
        <f t="array" ref="B4812">INDEX(IndiciMSCI!A:Y,ROW(),Sheet1!$O$2)</f>
        <v>192.57300000000001</v>
      </c>
      <c r="C4812">
        <f t="shared" ca="1" si="530"/>
        <v>188.3655</v>
      </c>
      <c r="D4812" t="b">
        <f t="shared" ca="1" si="531"/>
        <v>0</v>
      </c>
      <c r="E4812" s="13" cm="1">
        <f t="array" aca="1" ref="E4812" ca="1">IF(ISBLANK(INDIRECT(ADDRESS(ROW(B4812)+$N$5,COLUMN(B4812)))),"",(INDIRECT(ADDRESS(ROW(B4812)+$N$5,COLUMN(B4812)))/B4812-1))</f>
        <v>6.8509084866517966E-2</v>
      </c>
      <c r="F4812" s="5">
        <f t="shared" ca="1" si="528"/>
        <v>43889</v>
      </c>
      <c r="G4812" s="11">
        <f t="shared" ca="1" si="532"/>
        <v>201.55</v>
      </c>
      <c r="H4812" s="17" cm="1">
        <f t="array" aca="1" ref="H4812" ca="1">IF(F4812="MAI","NESSUNO",INDIRECT(ADDRESS(ROW()+$N$5,2)))</f>
        <v>205.76599999999999</v>
      </c>
      <c r="I4812" s="11">
        <f t="shared" ca="1" si="533"/>
        <v>2.9277393380979788</v>
      </c>
      <c r="J4812" s="13">
        <f t="shared" ca="1" si="529"/>
        <v>3.5444005646727651E-2</v>
      </c>
      <c r="K4812" s="13" t="b">
        <f t="shared" ca="1" si="534"/>
        <v>0</v>
      </c>
    </row>
    <row r="4813" spans="1:11" x14ac:dyDescent="0.2">
      <c r="A4813" s="5">
        <f>IndiciMSCI!A4813</f>
        <v>43626</v>
      </c>
      <c r="B4813" cm="1">
        <f t="array" ref="B4813">INDEX(IndiciMSCI!A:Y,ROW(),Sheet1!$O$2)</f>
        <v>194.64</v>
      </c>
      <c r="C4813">
        <f t="shared" ca="1" si="530"/>
        <v>188.3655</v>
      </c>
      <c r="D4813" t="b">
        <f t="shared" ca="1" si="531"/>
        <v>0</v>
      </c>
      <c r="E4813" s="13" cm="1">
        <f t="array" aca="1" ref="E4813" ca="1">IF(ISBLANK(INDIRECT(ADDRESS(ROW(B4813)+$N$5,COLUMN(B4813)))),"",(INDIRECT(ADDRESS(ROW(B4813)+$N$5,COLUMN(B4813)))/B4813-1))</f>
        <v>8.2084874640361738E-2</v>
      </c>
      <c r="F4813" s="5">
        <f t="shared" ca="1" si="528"/>
        <v>43889</v>
      </c>
      <c r="G4813" s="11">
        <f t="shared" ca="1" si="532"/>
        <v>201.55</v>
      </c>
      <c r="H4813" s="17" cm="1">
        <f t="array" aca="1" ref="H4813" ca="1">IF(F4813="MAI","NESSUNO",INDIRECT(ADDRESS(ROW()+$N$5,2)))</f>
        <v>210.61699999999999</v>
      </c>
      <c r="I4813" s="11">
        <f t="shared" ca="1" si="533"/>
        <v>2.8944837555140168</v>
      </c>
      <c r="J4813" s="13">
        <f t="shared" ca="1" si="529"/>
        <v>5.9347475839811439E-2</v>
      </c>
      <c r="K4813" s="13" t="b">
        <f t="shared" ca="1" si="534"/>
        <v>0</v>
      </c>
    </row>
    <row r="4814" spans="1:11" x14ac:dyDescent="0.2">
      <c r="A4814" s="5">
        <f>IndiciMSCI!A4814</f>
        <v>43627</v>
      </c>
      <c r="B4814" cm="1">
        <f t="array" ref="B4814">INDEX(IndiciMSCI!A:Y,ROW(),Sheet1!$O$2)</f>
        <v>195.60499999999999</v>
      </c>
      <c r="C4814">
        <f t="shared" ca="1" si="530"/>
        <v>188.3655</v>
      </c>
      <c r="D4814" t="b">
        <f t="shared" ca="1" si="531"/>
        <v>0</v>
      </c>
      <c r="E4814" s="13" cm="1">
        <f t="array" aca="1" ref="E4814" ca="1">IF(ISBLANK(INDIRECT(ADDRESS(ROW(B4814)+$N$5,COLUMN(B4814)))),"",(INDIRECT(ADDRESS(ROW(B4814)+$N$5,COLUMN(B4814)))/B4814-1))</f>
        <v>7.8653408655197987E-2</v>
      </c>
      <c r="F4814" s="5">
        <f t="shared" ca="1" si="528"/>
        <v>43889</v>
      </c>
      <c r="G4814" s="11">
        <f t="shared" ca="1" si="532"/>
        <v>201.55</v>
      </c>
      <c r="H4814" s="17" cm="1">
        <f t="array" aca="1" ref="H4814" ca="1">IF(F4814="MAI","NESSUNO",INDIRECT(ADDRESS(ROW()+$N$5,2)))</f>
        <v>210.99</v>
      </c>
      <c r="I4814" s="11">
        <f t="shared" ca="1" si="533"/>
        <v>2.8833997632689545</v>
      </c>
      <c r="J4814" s="13">
        <f t="shared" ca="1" si="529"/>
        <v>6.1143139485333425E-2</v>
      </c>
      <c r="K4814" s="13" t="b">
        <f t="shared" ca="1" si="534"/>
        <v>0</v>
      </c>
    </row>
    <row r="4815" spans="1:11" x14ac:dyDescent="0.2">
      <c r="A4815" s="5">
        <f>IndiciMSCI!A4815</f>
        <v>43628</v>
      </c>
      <c r="B4815" cm="1">
        <f t="array" ref="B4815">INDEX(IndiciMSCI!A:Y,ROW(),Sheet1!$O$2)</f>
        <v>194.75899999999999</v>
      </c>
      <c r="C4815">
        <f t="shared" ca="1" si="530"/>
        <v>188.3655</v>
      </c>
      <c r="D4815" t="b">
        <f t="shared" ca="1" si="531"/>
        <v>0</v>
      </c>
      <c r="E4815" s="13" cm="1">
        <f t="array" aca="1" ref="E4815" ca="1">IF(ISBLANK(INDIRECT(ADDRESS(ROW(B4815)+$N$5,COLUMN(B4815)))),"",(INDIRECT(ADDRESS(ROW(B4815)+$N$5,COLUMN(B4815)))/B4815-1))</f>
        <v>8.6008862234864703E-2</v>
      </c>
      <c r="F4815" s="5">
        <f t="shared" ca="1" si="528"/>
        <v>43889</v>
      </c>
      <c r="G4815" s="11">
        <f t="shared" ca="1" si="532"/>
        <v>201.55</v>
      </c>
      <c r="H4815" s="17" cm="1">
        <f t="array" aca="1" ref="H4815" ca="1">IF(F4815="MAI","NESSUNO",INDIRECT(ADDRESS(ROW()+$N$5,2)))</f>
        <v>211.51</v>
      </c>
      <c r="I4815" s="11">
        <f t="shared" ca="1" si="533"/>
        <v>2.8723163719444642</v>
      </c>
      <c r="J4815" s="13">
        <f t="shared" ca="1" si="529"/>
        <v>6.3668153668789099E-2</v>
      </c>
      <c r="K4815" s="13" t="b">
        <f t="shared" ca="1" si="534"/>
        <v>0</v>
      </c>
    </row>
    <row r="4816" spans="1:11" x14ac:dyDescent="0.2">
      <c r="A4816" s="5">
        <f>IndiciMSCI!A4816</f>
        <v>43629</v>
      </c>
      <c r="B4816" cm="1">
        <f t="array" ref="B4816">INDEX(IndiciMSCI!A:Y,ROW(),Sheet1!$O$2)</f>
        <v>194.083</v>
      </c>
      <c r="C4816">
        <f t="shared" ca="1" si="530"/>
        <v>188.3655</v>
      </c>
      <c r="D4816" t="b">
        <f t="shared" ca="1" si="531"/>
        <v>0</v>
      </c>
      <c r="E4816" s="13" cm="1">
        <f t="array" aca="1" ref="E4816" ca="1">IF(ISBLANK(INDIRECT(ADDRESS(ROW(B4816)+$N$5,COLUMN(B4816)))),"",(INDIRECT(ADDRESS(ROW(B4816)+$N$5,COLUMN(B4816)))/B4816-1))</f>
        <v>6.9145674788621214E-2</v>
      </c>
      <c r="F4816" s="5">
        <f t="shared" ca="1" si="528"/>
        <v>43889</v>
      </c>
      <c r="G4816" s="11">
        <f t="shared" ca="1" si="532"/>
        <v>201.55</v>
      </c>
      <c r="H4816" s="17" cm="1">
        <f t="array" aca="1" ref="H4816" ca="1">IF(F4816="MAI","NESSUNO",INDIRECT(ADDRESS(ROW()+$N$5,2)))</f>
        <v>207.50299999999999</v>
      </c>
      <c r="I4816" s="11">
        <f t="shared" ca="1" si="533"/>
        <v>2.8612335815078609</v>
      </c>
      <c r="J4816" s="13">
        <f t="shared" ca="1" si="529"/>
        <v>4.3732243024102384E-2</v>
      </c>
      <c r="K4816" s="13" t="b">
        <f t="shared" ca="1" si="534"/>
        <v>0</v>
      </c>
    </row>
    <row r="4817" spans="1:11" x14ac:dyDescent="0.2">
      <c r="A4817" s="5">
        <f>IndiciMSCI!A4817</f>
        <v>43630</v>
      </c>
      <c r="B4817" cm="1">
        <f t="array" ref="B4817">INDEX(IndiciMSCI!A:Y,ROW(),Sheet1!$O$2)</f>
        <v>195.67699999999999</v>
      </c>
      <c r="C4817">
        <f t="shared" ca="1" si="530"/>
        <v>188.3655</v>
      </c>
      <c r="D4817" t="b">
        <f t="shared" ca="1" si="531"/>
        <v>0</v>
      </c>
      <c r="E4817" s="13" cm="1">
        <f t="array" aca="1" ref="E4817" ca="1">IF(ISBLANK(INDIRECT(ADDRESS(ROW(B4817)+$N$5,COLUMN(B4817)))),"",(INDIRECT(ADDRESS(ROW(B4817)+$N$5,COLUMN(B4817)))/B4817-1))</f>
        <v>5.5683601036401909E-2</v>
      </c>
      <c r="F4817" s="5">
        <f t="shared" ca="1" si="528"/>
        <v>43889</v>
      </c>
      <c r="G4817" s="11">
        <f t="shared" ca="1" si="532"/>
        <v>201.55</v>
      </c>
      <c r="H4817" s="17" cm="1">
        <f t="array" aca="1" ref="H4817" ca="1">IF(F4817="MAI","NESSUNO",INDIRECT(ADDRESS(ROW()+$N$5,2)))</f>
        <v>206.57300000000001</v>
      </c>
      <c r="I4817" s="11">
        <f t="shared" ca="1" si="533"/>
        <v>2.8501513919266586</v>
      </c>
      <c r="J4817" s="13">
        <f t="shared" ca="1" si="529"/>
        <v>3.9063018565748717E-2</v>
      </c>
      <c r="K4817" s="13" t="b">
        <f t="shared" ca="1" si="534"/>
        <v>0</v>
      </c>
    </row>
    <row r="4818" spans="1:11" x14ac:dyDescent="0.2">
      <c r="A4818" s="5">
        <f>IndiciMSCI!A4818</f>
        <v>43633</v>
      </c>
      <c r="B4818" cm="1">
        <f t="array" ref="B4818">INDEX(IndiciMSCI!A:Y,ROW(),Sheet1!$O$2)</f>
        <v>194.512</v>
      </c>
      <c r="C4818">
        <f t="shared" ca="1" si="530"/>
        <v>188.3655</v>
      </c>
      <c r="D4818" t="b">
        <f t="shared" ca="1" si="531"/>
        <v>0</v>
      </c>
      <c r="E4818" s="13" cm="1">
        <f t="array" aca="1" ref="E4818" ca="1">IF(ISBLANK(INDIRECT(ADDRESS(ROW(B4818)+$N$5,COLUMN(B4818)))),"",(INDIRECT(ADDRESS(ROW(B4818)+$N$5,COLUMN(B4818)))/B4818-1))</f>
        <v>3.0507115242247362E-2</v>
      </c>
      <c r="F4818" s="5">
        <f t="shared" ca="1" si="528"/>
        <v>43889</v>
      </c>
      <c r="G4818" s="11">
        <f t="shared" ca="1" si="532"/>
        <v>201.55</v>
      </c>
      <c r="H4818" s="17" cm="1">
        <f t="array" aca="1" ref="H4818" ca="1">IF(F4818="MAI","NESSUNO",INDIRECT(ADDRESS(ROW()+$N$5,2)))</f>
        <v>200.446</v>
      </c>
      <c r="I4818" s="11">
        <f t="shared" ca="1" si="533"/>
        <v>2.8169084279894037</v>
      </c>
      <c r="J4818" s="13">
        <f t="shared" ca="1" si="529"/>
        <v>8.4986773901731087E-3</v>
      </c>
      <c r="K4818" s="13" t="b">
        <f t="shared" ca="1" si="534"/>
        <v>0</v>
      </c>
    </row>
    <row r="4819" spans="1:11" x14ac:dyDescent="0.2">
      <c r="A4819" s="5">
        <f>IndiciMSCI!A4819</f>
        <v>43634</v>
      </c>
      <c r="B4819" cm="1">
        <f t="array" ref="B4819">INDEX(IndiciMSCI!A:Y,ROW(),Sheet1!$O$2)</f>
        <v>194.322</v>
      </c>
      <c r="C4819">
        <f t="shared" ca="1" si="530"/>
        <v>188.3655</v>
      </c>
      <c r="D4819" t="b">
        <f t="shared" ca="1" si="531"/>
        <v>0</v>
      </c>
      <c r="E4819" s="13" cm="1">
        <f t="array" aca="1" ref="E4819" ca="1">IF(ISBLANK(INDIRECT(ADDRESS(ROW(B4819)+$N$5,COLUMN(B4819)))),"",(INDIRECT(ADDRESS(ROW(B4819)+$N$5,COLUMN(B4819)))/B4819-1))</f>
        <v>7.7567130844680587E-2</v>
      </c>
      <c r="F4819" s="5">
        <f t="shared" ca="1" si="528"/>
        <v>43889</v>
      </c>
      <c r="G4819" s="11">
        <f t="shared" ca="1" si="532"/>
        <v>201.55</v>
      </c>
      <c r="H4819" s="17" cm="1">
        <f t="array" aca="1" ref="H4819" ca="1">IF(F4819="MAI","NESSUNO",INDIRECT(ADDRESS(ROW()+$N$5,2)))</f>
        <v>209.39500000000001</v>
      </c>
      <c r="I4819" s="11">
        <f t="shared" ca="1" si="533"/>
        <v>2.8058286415038651</v>
      </c>
      <c r="J4819" s="13">
        <f t="shared" ca="1" si="529"/>
        <v>5.2844597576302971E-2</v>
      </c>
      <c r="K4819" s="13" t="b">
        <f t="shared" ca="1" si="534"/>
        <v>0</v>
      </c>
    </row>
    <row r="4820" spans="1:11" x14ac:dyDescent="0.2">
      <c r="A4820" s="5">
        <f>IndiciMSCI!A4820</f>
        <v>43635</v>
      </c>
      <c r="B4820" cm="1">
        <f t="array" ref="B4820">INDEX(IndiciMSCI!A:Y,ROW(),Sheet1!$O$2)</f>
        <v>197.291</v>
      </c>
      <c r="C4820">
        <f t="shared" ca="1" si="530"/>
        <v>188.3655</v>
      </c>
      <c r="D4820" t="b">
        <f t="shared" ca="1" si="531"/>
        <v>0</v>
      </c>
      <c r="E4820" s="13" cm="1">
        <f t="array" aca="1" ref="E4820" ca="1">IF(ISBLANK(INDIRECT(ADDRESS(ROW(B4820)+$N$5,COLUMN(B4820)))),"",(INDIRECT(ADDRESS(ROW(B4820)+$N$5,COLUMN(B4820)))/B4820-1))</f>
        <v>5.9901363975042088E-2</v>
      </c>
      <c r="F4820" s="5">
        <f t="shared" ca="1" si="528"/>
        <v>43889</v>
      </c>
      <c r="G4820" s="11">
        <f t="shared" ca="1" si="532"/>
        <v>201.55</v>
      </c>
      <c r="H4820" s="17" cm="1">
        <f t="array" aca="1" ref="H4820" ca="1">IF(F4820="MAI","NESSUNO",INDIRECT(ADDRESS(ROW()+$N$5,2)))</f>
        <v>209.10900000000001</v>
      </c>
      <c r="I4820" s="11">
        <f t="shared" ca="1" si="533"/>
        <v>2.7947494557108428</v>
      </c>
      <c r="J4820" s="13">
        <f t="shared" ca="1" si="529"/>
        <v>5.137062493530558E-2</v>
      </c>
      <c r="K4820" s="13" t="b">
        <f t="shared" ca="1" si="534"/>
        <v>0</v>
      </c>
    </row>
    <row r="4821" spans="1:11" x14ac:dyDescent="0.2">
      <c r="A4821" s="5">
        <f>IndiciMSCI!A4821</f>
        <v>43636</v>
      </c>
      <c r="B4821" cm="1">
        <f t="array" ref="B4821">INDEX(IndiciMSCI!A:Y,ROW(),Sheet1!$O$2)</f>
        <v>198.18899999999999</v>
      </c>
      <c r="C4821">
        <f t="shared" ca="1" si="530"/>
        <v>188.3655</v>
      </c>
      <c r="D4821" t="b">
        <f t="shared" ca="1" si="531"/>
        <v>0</v>
      </c>
      <c r="E4821" s="13" cm="1">
        <f t="array" aca="1" ref="E4821" ca="1">IF(ISBLANK(INDIRECT(ADDRESS(ROW(B4821)+$N$5,COLUMN(B4821)))),"",(INDIRECT(ADDRESS(ROW(B4821)+$N$5,COLUMN(B4821)))/B4821-1))</f>
        <v>5.6728678180928194E-2</v>
      </c>
      <c r="F4821" s="5">
        <f t="shared" ca="1" si="528"/>
        <v>43889</v>
      </c>
      <c r="G4821" s="11">
        <f t="shared" ca="1" si="532"/>
        <v>201.55</v>
      </c>
      <c r="H4821" s="17" cm="1">
        <f t="array" aca="1" ref="H4821" ca="1">IF(F4821="MAI","NESSUNO",INDIRECT(ADDRESS(ROW()+$N$5,2)))</f>
        <v>209.43199999999999</v>
      </c>
      <c r="I4821" s="11">
        <f t="shared" ca="1" si="533"/>
        <v>2.7836708705777369</v>
      </c>
      <c r="J4821" s="13">
        <f t="shared" ca="1" si="529"/>
        <v>5.2918238008324056E-2</v>
      </c>
      <c r="K4821" s="13" t="b">
        <f t="shared" ca="1" si="534"/>
        <v>0</v>
      </c>
    </row>
    <row r="4822" spans="1:11" x14ac:dyDescent="0.2">
      <c r="A4822" s="5">
        <f>IndiciMSCI!A4822</f>
        <v>43637</v>
      </c>
      <c r="B4822" cm="1">
        <f t="array" ref="B4822">INDEX(IndiciMSCI!A:Y,ROW(),Sheet1!$O$2)</f>
        <v>195.608</v>
      </c>
      <c r="C4822">
        <f t="shared" ca="1" si="530"/>
        <v>188.3655</v>
      </c>
      <c r="D4822" t="b">
        <f t="shared" ca="1" si="531"/>
        <v>0</v>
      </c>
      <c r="E4822" s="13" cm="1">
        <f t="array" aca="1" ref="E4822" ca="1">IF(ISBLANK(INDIRECT(ADDRESS(ROW(B4822)+$N$5,COLUMN(B4822)))),"",(INDIRECT(ADDRESS(ROW(B4822)+$N$5,COLUMN(B4822)))/B4822-1))</f>
        <v>7.197047155535552E-2</v>
      </c>
      <c r="F4822" s="5">
        <f t="shared" ca="1" si="528"/>
        <v>43889</v>
      </c>
      <c r="G4822" s="11">
        <f t="shared" ca="1" si="532"/>
        <v>201.55</v>
      </c>
      <c r="H4822" s="17" cm="1">
        <f t="array" aca="1" ref="H4822" ca="1">IF(F4822="MAI","NESSUNO",INDIRECT(ADDRESS(ROW()+$N$5,2)))</f>
        <v>209.68600000000001</v>
      </c>
      <c r="I4822" s="11">
        <f t="shared" ca="1" si="533"/>
        <v>2.7725928860720046</v>
      </c>
      <c r="J4822" s="13">
        <f t="shared" ca="1" si="529"/>
        <v>5.4123507249178859E-2</v>
      </c>
      <c r="K4822" s="13" t="b">
        <f t="shared" ca="1" si="534"/>
        <v>0</v>
      </c>
    </row>
    <row r="4823" spans="1:11" x14ac:dyDescent="0.2">
      <c r="A4823" s="5">
        <f>IndiciMSCI!A4823</f>
        <v>43640</v>
      </c>
      <c r="B4823" cm="1">
        <f t="array" ref="B4823">INDEX(IndiciMSCI!A:Y,ROW(),Sheet1!$O$2)</f>
        <v>195.29400000000001</v>
      </c>
      <c r="C4823">
        <f t="shared" ca="1" si="530"/>
        <v>188.3655</v>
      </c>
      <c r="D4823" t="b">
        <f t="shared" ca="1" si="531"/>
        <v>0</v>
      </c>
      <c r="E4823" s="13" cm="1">
        <f t="array" aca="1" ref="E4823" ca="1">IF(ISBLANK(INDIRECT(ADDRESS(ROW(B4823)+$N$5,COLUMN(B4823)))),"",(INDIRECT(ADDRESS(ROW(B4823)+$N$5,COLUMN(B4823)))/B4823-1))</f>
        <v>6.5972328898993293E-2</v>
      </c>
      <c r="F4823" s="5">
        <f t="shared" ca="1" si="528"/>
        <v>43889</v>
      </c>
      <c r="G4823" s="11">
        <f t="shared" ca="1" si="532"/>
        <v>201.55</v>
      </c>
      <c r="H4823" s="17" cm="1">
        <f t="array" aca="1" ref="H4823" ca="1">IF(F4823="MAI","NESSUNO",INDIRECT(ADDRESS(ROW()+$N$5,2)))</f>
        <v>208.178</v>
      </c>
      <c r="I4823" s="11">
        <f t="shared" ca="1" si="533"/>
        <v>2.7393625359933651</v>
      </c>
      <c r="J4823" s="13">
        <f t="shared" ca="1" si="529"/>
        <v>4.647661888361871E-2</v>
      </c>
      <c r="K4823" s="13" t="b">
        <f t="shared" ca="1" si="534"/>
        <v>0</v>
      </c>
    </row>
    <row r="4824" spans="1:11" x14ac:dyDescent="0.2">
      <c r="A4824" s="5">
        <f>IndiciMSCI!A4824</f>
        <v>43641</v>
      </c>
      <c r="B4824" cm="1">
        <f t="array" ref="B4824">INDEX(IndiciMSCI!A:Y,ROW(),Sheet1!$O$2)</f>
        <v>195.64</v>
      </c>
      <c r="C4824">
        <f t="shared" ca="1" si="530"/>
        <v>188.3655</v>
      </c>
      <c r="D4824" t="b">
        <f t="shared" ca="1" si="531"/>
        <v>0</v>
      </c>
      <c r="E4824" s="13" cm="1">
        <f t="array" aca="1" ref="E4824" ca="1">IF(ISBLANK(INDIRECT(ADDRESS(ROW(B4824)+$N$5,COLUMN(B4824)))),"",(INDIRECT(ADDRESS(ROW(B4824)+$N$5,COLUMN(B4824)))/B4824-1))</f>
        <v>6.7849110611327035E-2</v>
      </c>
      <c r="F4824" s="5">
        <f t="shared" ca="1" si="528"/>
        <v>43889</v>
      </c>
      <c r="G4824" s="11">
        <f t="shared" ca="1" si="532"/>
        <v>201.55</v>
      </c>
      <c r="H4824" s="17" cm="1">
        <f t="array" aca="1" ref="H4824" ca="1">IF(F4824="MAI","NESSUNO",INDIRECT(ADDRESS(ROW()+$N$5,2)))</f>
        <v>208.91399999999999</v>
      </c>
      <c r="I4824" s="11">
        <f t="shared" ca="1" si="533"/>
        <v>2.7282869536714429</v>
      </c>
      <c r="J4824" s="13">
        <f t="shared" ca="1" si="529"/>
        <v>5.0073366180458538E-2</v>
      </c>
      <c r="K4824" s="13" t="b">
        <f t="shared" ca="1" si="534"/>
        <v>0</v>
      </c>
    </row>
    <row r="4825" spans="1:11" x14ac:dyDescent="0.2">
      <c r="A4825" s="5">
        <f>IndiciMSCI!A4825</f>
        <v>43642</v>
      </c>
      <c r="B4825" cm="1">
        <f t="array" ref="B4825">INDEX(IndiciMSCI!A:Y,ROW(),Sheet1!$O$2)</f>
        <v>193.75800000000001</v>
      </c>
      <c r="C4825">
        <f t="shared" ca="1" si="530"/>
        <v>188.3655</v>
      </c>
      <c r="D4825" t="b">
        <f t="shared" ca="1" si="531"/>
        <v>0</v>
      </c>
      <c r="E4825" s="13" cm="1">
        <f t="array" aca="1" ref="E4825" ca="1">IF(ISBLANK(INDIRECT(ADDRESS(ROW(B4825)+$N$5,COLUMN(B4825)))),"",(INDIRECT(ADDRESS(ROW(B4825)+$N$5,COLUMN(B4825)))/B4825-1))</f>
        <v>7.3715665933793639E-2</v>
      </c>
      <c r="F4825" s="5">
        <f t="shared" ca="1" si="528"/>
        <v>43889</v>
      </c>
      <c r="G4825" s="11">
        <f t="shared" ca="1" si="532"/>
        <v>201.55</v>
      </c>
      <c r="H4825" s="17" cm="1">
        <f t="array" aca="1" ref="H4825" ca="1">IF(F4825="MAI","NESSUNO",INDIRECT(ADDRESS(ROW()+$N$5,2)))</f>
        <v>208.041</v>
      </c>
      <c r="I4825" s="11">
        <f t="shared" ca="1" si="533"/>
        <v>2.7172119718141516</v>
      </c>
      <c r="J4825" s="13">
        <f t="shared" ca="1" si="529"/>
        <v>4.5686985719742675E-2</v>
      </c>
      <c r="K4825" s="13" t="b">
        <f t="shared" ca="1" si="534"/>
        <v>0</v>
      </c>
    </row>
    <row r="4826" spans="1:11" x14ac:dyDescent="0.2">
      <c r="A4826" s="5">
        <f>IndiciMSCI!A4826</f>
        <v>43643</v>
      </c>
      <c r="B4826" cm="1">
        <f t="array" ref="B4826">INDEX(IndiciMSCI!A:Y,ROW(),Sheet1!$O$2)</f>
        <v>195.941</v>
      </c>
      <c r="C4826">
        <f t="shared" ca="1" si="530"/>
        <v>188.3655</v>
      </c>
      <c r="D4826" t="b">
        <f t="shared" ca="1" si="531"/>
        <v>0</v>
      </c>
      <c r="E4826" s="13" cm="1">
        <f t="array" aca="1" ref="E4826" ca="1">IF(ISBLANK(INDIRECT(ADDRESS(ROW(B4826)+$N$5,COLUMN(B4826)))),"",(INDIRECT(ADDRESS(ROW(B4826)+$N$5,COLUMN(B4826)))/B4826-1))</f>
        <v>5.2209593704227286E-2</v>
      </c>
      <c r="F4826" s="5">
        <f t="shared" ca="1" si="528"/>
        <v>43889</v>
      </c>
      <c r="G4826" s="11">
        <f t="shared" ca="1" si="532"/>
        <v>201.55</v>
      </c>
      <c r="H4826" s="17" cm="1">
        <f t="array" aca="1" ref="H4826" ca="1">IF(F4826="MAI","NESSUNO",INDIRECT(ADDRESS(ROW()+$N$5,2)))</f>
        <v>206.17099999999999</v>
      </c>
      <c r="I4826" s="11">
        <f t="shared" ca="1" si="533"/>
        <v>2.7061375903888347</v>
      </c>
      <c r="J4826" s="13">
        <f t="shared" ca="1" si="529"/>
        <v>3.6353944879130809E-2</v>
      </c>
      <c r="K4826" s="13" t="b">
        <f t="shared" ca="1" si="534"/>
        <v>0</v>
      </c>
    </row>
    <row r="4827" spans="1:11" x14ac:dyDescent="0.2">
      <c r="A4827" s="5">
        <f>IndiciMSCI!A4827</f>
        <v>43644</v>
      </c>
      <c r="B4827" cm="1">
        <f t="array" ref="B4827">INDEX(IndiciMSCI!A:Y,ROW(),Sheet1!$O$2)</f>
        <v>195.41200000000001</v>
      </c>
      <c r="C4827">
        <f t="shared" ca="1" si="530"/>
        <v>188.3655</v>
      </c>
      <c r="D4827" t="b">
        <f t="shared" ca="1" si="531"/>
        <v>0</v>
      </c>
      <c r="E4827" s="13" cm="1">
        <f t="array" aca="1" ref="E4827" ca="1">IF(ISBLANK(INDIRECT(ADDRESS(ROW(B4827)+$N$5,COLUMN(B4827)))),"",(INDIRECT(ADDRESS(ROW(B4827)+$N$5,COLUMN(B4827)))/B4827-1))</f>
        <v>6.4888543180562142E-2</v>
      </c>
      <c r="F4827" s="5">
        <f t="shared" ca="1" si="528"/>
        <v>43889</v>
      </c>
      <c r="G4827" s="11">
        <f t="shared" ca="1" si="532"/>
        <v>201.55</v>
      </c>
      <c r="H4827" s="17" cm="1">
        <f t="array" aca="1" ref="H4827" ca="1">IF(F4827="MAI","NESSUNO",INDIRECT(ADDRESS(ROW()+$N$5,2)))</f>
        <v>208.09200000000001</v>
      </c>
      <c r="I4827" s="11">
        <f t="shared" ca="1" si="533"/>
        <v>2.6950638093630062</v>
      </c>
      <c r="J4827" s="13">
        <f t="shared" ca="1" si="529"/>
        <v>4.5830135496715489E-2</v>
      </c>
      <c r="K4827" s="13" t="b">
        <f t="shared" ca="1" si="534"/>
        <v>0</v>
      </c>
    </row>
    <row r="4828" spans="1:11" x14ac:dyDescent="0.2">
      <c r="A4828" s="5">
        <f>IndiciMSCI!A4828</f>
        <v>43647</v>
      </c>
      <c r="B4828" cm="1">
        <f t="array" ref="B4828">INDEX(IndiciMSCI!A:Y,ROW(),Sheet1!$O$2)</f>
        <v>199.505</v>
      </c>
      <c r="C4828">
        <f t="shared" ca="1" si="530"/>
        <v>188.3655</v>
      </c>
      <c r="D4828" t="b">
        <f t="shared" ca="1" si="531"/>
        <v>0</v>
      </c>
      <c r="E4828" s="13" cm="1">
        <f t="array" aca="1" ref="E4828" ca="1">IF(ISBLANK(INDIRECT(ADDRESS(ROW(B4828)+$N$5,COLUMN(B4828)))),"",(INDIRECT(ADDRESS(ROW(B4828)+$N$5,COLUMN(B4828)))/B4828-1))</f>
        <v>1.6926894062805564E-2</v>
      </c>
      <c r="F4828" s="5">
        <f t="shared" ca="1" si="528"/>
        <v>43889</v>
      </c>
      <c r="G4828" s="11">
        <f t="shared" ca="1" si="532"/>
        <v>201.55</v>
      </c>
      <c r="H4828" s="17" cm="1">
        <f t="array" aca="1" ref="H4828" ca="1">IF(F4828="MAI","NESSUNO",INDIRECT(ADDRESS(ROW()+$N$5,2)))</f>
        <v>202.88200000000001</v>
      </c>
      <c r="I4828" s="11">
        <f t="shared" ca="1" si="533"/>
        <v>2.6618460683567378</v>
      </c>
      <c r="J4828" s="13">
        <f t="shared" ca="1" si="529"/>
        <v>1.9815658984652599E-2</v>
      </c>
      <c r="K4828" s="13" t="b">
        <f t="shared" ca="1" si="534"/>
        <v>1</v>
      </c>
    </row>
    <row r="4829" spans="1:11" x14ac:dyDescent="0.2">
      <c r="A4829" s="5">
        <f>IndiciMSCI!A4829</f>
        <v>43648</v>
      </c>
      <c r="B4829" cm="1">
        <f t="array" ref="B4829">INDEX(IndiciMSCI!A:Y,ROW(),Sheet1!$O$2)</f>
        <v>200.928</v>
      </c>
      <c r="C4829">
        <f t="shared" ca="1" si="530"/>
        <v>188.3655</v>
      </c>
      <c r="D4829" t="b">
        <f t="shared" ca="1" si="531"/>
        <v>0</v>
      </c>
      <c r="E4829" s="13" cm="1">
        <f t="array" aca="1" ref="E4829" ca="1">IF(ISBLANK(INDIRECT(ADDRESS(ROW(B4829)+$N$5,COLUMN(B4829)))),"",(INDIRECT(ADDRESS(ROW(B4829)+$N$5,COLUMN(B4829)))/B4829-1))</f>
        <v>1.6712454212454153E-2</v>
      </c>
      <c r="F4829" s="5">
        <f t="shared" ca="1" si="528"/>
        <v>43889</v>
      </c>
      <c r="G4829" s="11">
        <f t="shared" ca="1" si="532"/>
        <v>201.55</v>
      </c>
      <c r="H4829" s="17" cm="1">
        <f t="array" aca="1" ref="H4829" ca="1">IF(F4829="MAI","NESSUNO",INDIRECT(ADDRESS(ROW()+$N$5,2)))</f>
        <v>204.286</v>
      </c>
      <c r="I4829" s="11">
        <f t="shared" ca="1" si="533"/>
        <v>2.6507746886032635</v>
      </c>
      <c r="J4829" s="13">
        <f t="shared" ca="1" si="529"/>
        <v>2.6726741198726138E-2</v>
      </c>
      <c r="K4829" s="13" t="b">
        <f t="shared" ca="1" si="534"/>
        <v>1</v>
      </c>
    </row>
    <row r="4830" spans="1:11" x14ac:dyDescent="0.2">
      <c r="A4830" s="5">
        <f>IndiciMSCI!A4830</f>
        <v>43649</v>
      </c>
      <c r="B4830" cm="1">
        <f t="array" ref="B4830">INDEX(IndiciMSCI!A:Y,ROW(),Sheet1!$O$2)</f>
        <v>200.38900000000001</v>
      </c>
      <c r="C4830">
        <f t="shared" ca="1" si="530"/>
        <v>188.3655</v>
      </c>
      <c r="D4830" t="b">
        <f t="shared" ca="1" si="531"/>
        <v>0</v>
      </c>
      <c r="E4830" s="13" cm="1">
        <f t="array" aca="1" ref="E4830" ca="1">IF(ISBLANK(INDIRECT(ADDRESS(ROW(B4830)+$N$5,COLUMN(B4830)))),"",(INDIRECT(ADDRESS(ROW(B4830)+$N$5,COLUMN(B4830)))/B4830-1))</f>
        <v>8.6431889974001308E-3</v>
      </c>
      <c r="F4830" s="5">
        <f t="shared" ca="1" si="528"/>
        <v>43889</v>
      </c>
      <c r="G4830" s="11">
        <f t="shared" ca="1" si="532"/>
        <v>201.55</v>
      </c>
      <c r="H4830" s="17" cm="1">
        <f t="array" aca="1" ref="H4830" ca="1">IF(F4830="MAI","NESSUNO",INDIRECT(ADDRESS(ROW()+$N$5,2)))</f>
        <v>202.12100000000001</v>
      </c>
      <c r="I4830" s="11">
        <f t="shared" ca="1" si="533"/>
        <v>2.6397039090865064</v>
      </c>
      <c r="J4830" s="13">
        <f t="shared" ca="1" si="529"/>
        <v>1.5930061568278364E-2</v>
      </c>
      <c r="K4830" s="13" t="b">
        <f t="shared" ca="1" si="534"/>
        <v>1</v>
      </c>
    </row>
    <row r="4831" spans="1:11" x14ac:dyDescent="0.2">
      <c r="A4831" s="5">
        <f>IndiciMSCI!A4831</f>
        <v>43650</v>
      </c>
      <c r="B4831" cm="1">
        <f t="array" ref="B4831">INDEX(IndiciMSCI!A:Y,ROW(),Sheet1!$O$2)</f>
        <v>201.452</v>
      </c>
      <c r="C4831">
        <f t="shared" ca="1" si="530"/>
        <v>188.3655</v>
      </c>
      <c r="D4831" t="b">
        <f t="shared" ca="1" si="531"/>
        <v>0</v>
      </c>
      <c r="E4831" s="13" cm="1">
        <f t="array" aca="1" ref="E4831" ca="1">IF(ISBLANK(INDIRECT(ADDRESS(ROW(B4831)+$N$5,COLUMN(B4831)))),"",(INDIRECT(ADDRESS(ROW(B4831)+$N$5,COLUMN(B4831)))/B4831-1))</f>
        <v>9.5258423842901063E-3</v>
      </c>
      <c r="F4831" s="5">
        <f t="shared" ca="1" si="528"/>
        <v>43889</v>
      </c>
      <c r="G4831" s="11">
        <f t="shared" ca="1" si="532"/>
        <v>201.55</v>
      </c>
      <c r="H4831" s="17" cm="1">
        <f t="array" aca="1" ref="H4831" ca="1">IF(F4831="MAI","NESSUNO",INDIRECT(ADDRESS(ROW()+$N$5,2)))</f>
        <v>203.37100000000001</v>
      </c>
      <c r="I4831" s="11">
        <f t="shared" ca="1" si="533"/>
        <v>2.6286337297738953</v>
      </c>
      <c r="J4831" s="13">
        <f t="shared" ca="1" si="529"/>
        <v>2.2077071345938441E-2</v>
      </c>
      <c r="K4831" s="13" t="b">
        <f t="shared" ca="1" si="534"/>
        <v>1</v>
      </c>
    </row>
    <row r="4832" spans="1:11" x14ac:dyDescent="0.2">
      <c r="A4832" s="5">
        <f>IndiciMSCI!A4832</f>
        <v>43651</v>
      </c>
      <c r="B4832" cm="1">
        <f t="array" ref="B4832">INDEX(IndiciMSCI!A:Y,ROW(),Sheet1!$O$2)</f>
        <v>201.684</v>
      </c>
      <c r="C4832">
        <f t="shared" ca="1" si="530"/>
        <v>188.3655</v>
      </c>
      <c r="D4832" t="b">
        <f t="shared" ca="1" si="531"/>
        <v>0</v>
      </c>
      <c r="E4832" s="13" cm="1">
        <f t="array" aca="1" ref="E4832" ca="1">IF(ISBLANK(INDIRECT(ADDRESS(ROW(B4832)+$N$5,COLUMN(B4832)))),"",(INDIRECT(ADDRESS(ROW(B4832)+$N$5,COLUMN(B4832)))/B4832-1))</f>
        <v>1.4245056623232388E-2</v>
      </c>
      <c r="F4832" s="5">
        <f t="shared" ca="1" si="528"/>
        <v>43889</v>
      </c>
      <c r="G4832" s="11">
        <f t="shared" ca="1" si="532"/>
        <v>201.55</v>
      </c>
      <c r="H4832" s="17" cm="1">
        <f t="array" aca="1" ref="H4832" ca="1">IF(F4832="MAI","NESSUNO",INDIRECT(ADDRESS(ROW()+$N$5,2)))</f>
        <v>204.55699999999999</v>
      </c>
      <c r="I4832" s="11">
        <f t="shared" ca="1" si="533"/>
        <v>2.6175641506329725</v>
      </c>
      <c r="J4832" s="13">
        <f t="shared" ca="1" si="529"/>
        <v>2.7906545029188531E-2</v>
      </c>
      <c r="K4832" s="13" t="b">
        <f t="shared" ca="1" si="534"/>
        <v>1</v>
      </c>
    </row>
    <row r="4833" spans="1:11" x14ac:dyDescent="0.2">
      <c r="A4833" s="5">
        <f>IndiciMSCI!A4833</f>
        <v>43654</v>
      </c>
      <c r="B4833" cm="1">
        <f t="array" ref="B4833">INDEX(IndiciMSCI!A:Y,ROW(),Sheet1!$O$2)</f>
        <v>199.73400000000001</v>
      </c>
      <c r="C4833">
        <f t="shared" ca="1" si="530"/>
        <v>188.3655</v>
      </c>
      <c r="D4833" t="b">
        <f t="shared" ca="1" si="531"/>
        <v>0</v>
      </c>
      <c r="E4833" s="13" cm="1">
        <f t="array" aca="1" ref="E4833" ca="1">IF(ISBLANK(INDIRECT(ADDRESS(ROW(B4833)+$N$5,COLUMN(B4833)))),"",(INDIRECT(ADDRESS(ROW(B4833)+$N$5,COLUMN(B4833)))/B4833-1))</f>
        <v>3.3334334665104493E-2</v>
      </c>
      <c r="F4833" s="5">
        <f t="shared" ca="1" si="528"/>
        <v>43889</v>
      </c>
      <c r="G4833" s="11">
        <f t="shared" ca="1" si="532"/>
        <v>201.55</v>
      </c>
      <c r="H4833" s="17" cm="1">
        <f t="array" aca="1" ref="H4833" ca="1">IF(F4833="MAI","NESSUNO",INDIRECT(ADDRESS(ROW()+$N$5,2)))</f>
        <v>206.392</v>
      </c>
      <c r="I4833" s="11">
        <f t="shared" ca="1" si="533"/>
        <v>2.5843590139145931</v>
      </c>
      <c r="J4833" s="13">
        <f t="shared" ca="1" si="529"/>
        <v>3.6846236734877587E-2</v>
      </c>
      <c r="K4833" s="13" t="b">
        <f t="shared" ca="1" si="534"/>
        <v>1</v>
      </c>
    </row>
    <row r="4834" spans="1:11" x14ac:dyDescent="0.2">
      <c r="A4834" s="5">
        <f>IndiciMSCI!A4834</f>
        <v>43655</v>
      </c>
      <c r="B4834" cm="1">
        <f t="array" ref="B4834">INDEX(IndiciMSCI!A:Y,ROW(),Sheet1!$O$2)</f>
        <v>199.51599999999999</v>
      </c>
      <c r="C4834">
        <f t="shared" ca="1" si="530"/>
        <v>188.3655</v>
      </c>
      <c r="D4834" t="b">
        <f t="shared" ca="1" si="531"/>
        <v>0</v>
      </c>
      <c r="E4834" s="13" cm="1">
        <f t="array" aca="1" ref="E4834" ca="1">IF(ISBLANK(INDIRECT(ADDRESS(ROW(B4834)+$N$5,COLUMN(B4834)))),"",(INDIRECT(ADDRESS(ROW(B4834)+$N$5,COLUMN(B4834)))/B4834-1))</f>
        <v>3.3330660197678386E-2</v>
      </c>
      <c r="F4834" s="5">
        <f t="shared" ca="1" si="528"/>
        <v>43889</v>
      </c>
      <c r="G4834" s="11">
        <f t="shared" ca="1" si="532"/>
        <v>201.55</v>
      </c>
      <c r="H4834" s="17" cm="1">
        <f t="array" aca="1" ref="H4834" ca="1">IF(F4834="MAI","NESSUNO",INDIRECT(ADDRESS(ROW()+$N$5,2)))</f>
        <v>206.166</v>
      </c>
      <c r="I4834" s="11">
        <f t="shared" ca="1" si="533"/>
        <v>2.5732918351349099</v>
      </c>
      <c r="J4834" s="13">
        <f t="shared" ca="1" si="529"/>
        <v>3.5670016547431876E-2</v>
      </c>
      <c r="K4834" s="13" t="b">
        <f t="shared" ca="1" si="534"/>
        <v>1</v>
      </c>
    </row>
    <row r="4835" spans="1:11" x14ac:dyDescent="0.2">
      <c r="A4835" s="5">
        <f>IndiciMSCI!A4835</f>
        <v>43656</v>
      </c>
      <c r="B4835" cm="1">
        <f t="array" ref="B4835">INDEX(IndiciMSCI!A:Y,ROW(),Sheet1!$O$2)</f>
        <v>198.66900000000001</v>
      </c>
      <c r="C4835">
        <f t="shared" ca="1" si="530"/>
        <v>188.3655</v>
      </c>
      <c r="D4835" t="b">
        <f t="shared" ca="1" si="531"/>
        <v>0</v>
      </c>
      <c r="E4835" s="13" cm="1">
        <f t="array" aca="1" ref="E4835" ca="1">IF(ISBLANK(INDIRECT(ADDRESS(ROW(B4835)+$N$5,COLUMN(B4835)))),"",(INDIRECT(ADDRESS(ROW(B4835)+$N$5,COLUMN(B4835)))/B4835-1))</f>
        <v>2.5066819685003683E-2</v>
      </c>
      <c r="F4835" s="5">
        <f t="shared" ca="1" si="528"/>
        <v>43889</v>
      </c>
      <c r="G4835" s="11">
        <f t="shared" ca="1" si="532"/>
        <v>201.55</v>
      </c>
      <c r="H4835" s="17" cm="1">
        <f t="array" aca="1" ref="H4835" ca="1">IF(F4835="MAI","NESSUNO",INDIRECT(ADDRESS(ROW()+$N$5,2)))</f>
        <v>203.649</v>
      </c>
      <c r="I4835" s="11">
        <f t="shared" ca="1" si="533"/>
        <v>2.5622252563641155</v>
      </c>
      <c r="J4835" s="13">
        <f t="shared" ca="1" si="529"/>
        <v>2.3126892862138947E-2</v>
      </c>
      <c r="K4835" s="13" t="b">
        <f t="shared" ca="1" si="534"/>
        <v>0</v>
      </c>
    </row>
    <row r="4836" spans="1:11" x14ac:dyDescent="0.2">
      <c r="A4836" s="5">
        <f>IndiciMSCI!A4836</f>
        <v>43657</v>
      </c>
      <c r="B4836" cm="1">
        <f t="array" ref="B4836">INDEX(IndiciMSCI!A:Y,ROW(),Sheet1!$O$2)</f>
        <v>199.80500000000001</v>
      </c>
      <c r="C4836">
        <f t="shared" ca="1" si="530"/>
        <v>188.3655</v>
      </c>
      <c r="D4836" t="b">
        <f t="shared" ca="1" si="531"/>
        <v>0</v>
      </c>
      <c r="E4836" s="13" cm="1">
        <f t="array" aca="1" ref="E4836" ca="1">IF(ISBLANK(INDIRECT(ADDRESS(ROW(B4836)+$N$5,COLUMN(B4836)))),"",(INDIRECT(ADDRESS(ROW(B4836)+$N$5,COLUMN(B4836)))/B4836-1))</f>
        <v>2.5810164910788025E-2</v>
      </c>
      <c r="F4836" s="5">
        <f t="shared" ca="1" si="528"/>
        <v>43889</v>
      </c>
      <c r="G4836" s="11">
        <f t="shared" ca="1" si="532"/>
        <v>201.55</v>
      </c>
      <c r="H4836" s="17" cm="1">
        <f t="array" aca="1" ref="H4836" ca="1">IF(F4836="MAI","NESSUNO",INDIRECT(ADDRESS(ROW()+$N$5,2)))</f>
        <v>204.96199999999999</v>
      </c>
      <c r="I4836" s="11">
        <f t="shared" ca="1" si="533"/>
        <v>2.5511592775697807</v>
      </c>
      <c r="J4836" s="13">
        <f t="shared" ca="1" si="529"/>
        <v>2.9586501005059579E-2</v>
      </c>
      <c r="K4836" s="13" t="b">
        <f t="shared" ca="1" si="534"/>
        <v>1</v>
      </c>
    </row>
    <row r="4837" spans="1:11" x14ac:dyDescent="0.2">
      <c r="A4837" s="5">
        <f>IndiciMSCI!A4837</f>
        <v>43658</v>
      </c>
      <c r="B4837" cm="1">
        <f t="array" ref="B4837">INDEX(IndiciMSCI!A:Y,ROW(),Sheet1!$O$2)</f>
        <v>200.245</v>
      </c>
      <c r="C4837">
        <f t="shared" ca="1" si="530"/>
        <v>188.3655</v>
      </c>
      <c r="D4837" t="b">
        <f t="shared" ca="1" si="531"/>
        <v>0</v>
      </c>
      <c r="E4837" s="13" cm="1">
        <f t="array" aca="1" ref="E4837" ca="1">IF(ISBLANK(INDIRECT(ADDRESS(ROW(B4837)+$N$5,COLUMN(B4837)))),"",(INDIRECT(ADDRESS(ROW(B4837)+$N$5,COLUMN(B4837)))/B4837-1))</f>
        <v>1.2854253539414051E-2</v>
      </c>
      <c r="F4837" s="5">
        <f t="shared" ca="1" si="528"/>
        <v>43889</v>
      </c>
      <c r="G4837" s="11">
        <f t="shared" ca="1" si="532"/>
        <v>201.55</v>
      </c>
      <c r="H4837" s="17" cm="1">
        <f t="array" aca="1" ref="H4837" ca="1">IF(F4837="MAI","NESSUNO",INDIRECT(ADDRESS(ROW()+$N$5,2)))</f>
        <v>202.81899999999999</v>
      </c>
      <c r="I4837" s="11">
        <f t="shared" ca="1" si="533"/>
        <v>2.5400938987193626</v>
      </c>
      <c r="J4837" s="13">
        <f t="shared" ca="1" si="529"/>
        <v>1.8899002226342543E-2</v>
      </c>
      <c r="K4837" s="13" t="b">
        <f t="shared" ca="1" si="534"/>
        <v>1</v>
      </c>
    </row>
    <row r="4838" spans="1:11" x14ac:dyDescent="0.2">
      <c r="A4838" s="5">
        <f>IndiciMSCI!A4838</f>
        <v>43661</v>
      </c>
      <c r="B4838" cm="1">
        <f t="array" ref="B4838">INDEX(IndiciMSCI!A:Y,ROW(),Sheet1!$O$2)</f>
        <v>200.15</v>
      </c>
      <c r="C4838">
        <f t="shared" ca="1" si="530"/>
        <v>188.3655</v>
      </c>
      <c r="D4838" t="b">
        <f t="shared" ca="1" si="531"/>
        <v>0</v>
      </c>
      <c r="E4838" s="13" cm="1">
        <f t="array" aca="1" ref="E4838" ca="1">IF(ISBLANK(INDIRECT(ADDRESS(ROW(B4838)+$N$5,COLUMN(B4838)))),"",(INDIRECT(ADDRESS(ROW(B4838)+$N$5,COLUMN(B4838)))/B4838-1))</f>
        <v>2.710467149637763E-2</v>
      </c>
      <c r="F4838" s="5">
        <f t="shared" ca="1" si="528"/>
        <v>43889</v>
      </c>
      <c r="G4838" s="11">
        <f t="shared" ca="1" si="532"/>
        <v>201.55</v>
      </c>
      <c r="H4838" s="17" cm="1">
        <f t="array" aca="1" ref="H4838" ca="1">IF(F4838="MAI","NESSUNO",INDIRECT(ADDRESS(ROW()+$N$5,2)))</f>
        <v>205.57499999999999</v>
      </c>
      <c r="I4838" s="11">
        <f t="shared" ca="1" si="533"/>
        <v>2.5069013615063227</v>
      </c>
      <c r="J4838" s="13">
        <f t="shared" ca="1" si="529"/>
        <v>3.240834215582386E-2</v>
      </c>
      <c r="K4838" s="13" t="b">
        <f t="shared" ca="1" si="534"/>
        <v>1</v>
      </c>
    </row>
    <row r="4839" spans="1:11" x14ac:dyDescent="0.2">
      <c r="A4839" s="5">
        <f>IndiciMSCI!A4839</f>
        <v>43662</v>
      </c>
      <c r="B4839" cm="1">
        <f t="array" ref="B4839">INDEX(IndiciMSCI!A:Y,ROW(),Sheet1!$O$2)</f>
        <v>199.24799999999999</v>
      </c>
      <c r="C4839">
        <f t="shared" ca="1" si="530"/>
        <v>188.3655</v>
      </c>
      <c r="D4839" t="b">
        <f t="shared" ca="1" si="531"/>
        <v>0</v>
      </c>
      <c r="E4839" s="13" cm="1">
        <f t="array" aca="1" ref="E4839" ca="1">IF(ISBLANK(INDIRECT(ADDRESS(ROW(B4839)+$N$5,COLUMN(B4839)))),"",(INDIRECT(ADDRESS(ROW(B4839)+$N$5,COLUMN(B4839)))/B4839-1))</f>
        <v>2.3759335099975853E-2</v>
      </c>
      <c r="F4839" s="5">
        <f t="shared" ca="1" si="528"/>
        <v>43889</v>
      </c>
      <c r="G4839" s="11">
        <f t="shared" ca="1" si="532"/>
        <v>201.55</v>
      </c>
      <c r="H4839" s="17" cm="1">
        <f t="array" aca="1" ref="H4839" ca="1">IF(F4839="MAI","NESSUNO",INDIRECT(ADDRESS(ROW()+$N$5,2)))</f>
        <v>203.982</v>
      </c>
      <c r="I4839" s="11">
        <f t="shared" ca="1" si="533"/>
        <v>2.4958383821063137</v>
      </c>
      <c r="J4839" s="13">
        <f t="shared" ca="1" si="529"/>
        <v>2.4449706683732579E-2</v>
      </c>
      <c r="K4839" s="13" t="b">
        <f t="shared" ca="1" si="534"/>
        <v>1</v>
      </c>
    </row>
    <row r="4840" spans="1:11" x14ac:dyDescent="0.2">
      <c r="A4840" s="5">
        <f>IndiciMSCI!A4840</f>
        <v>43663</v>
      </c>
      <c r="B4840" cm="1">
        <f t="array" ref="B4840">INDEX(IndiciMSCI!A:Y,ROW(),Sheet1!$O$2)</f>
        <v>199.47900000000001</v>
      </c>
      <c r="C4840">
        <f t="shared" ca="1" si="530"/>
        <v>188.3655</v>
      </c>
      <c r="D4840" t="b">
        <f t="shared" ca="1" si="531"/>
        <v>0</v>
      </c>
      <c r="E4840" s="13" cm="1">
        <f t="array" aca="1" ref="E4840" ca="1">IF(ISBLANK(INDIRECT(ADDRESS(ROW(B4840)+$N$5,COLUMN(B4840)))),"",(INDIRECT(ADDRESS(ROW(B4840)+$N$5,COLUMN(B4840)))/B4840-1))</f>
        <v>4.0430320986168944E-2</v>
      </c>
      <c r="F4840" s="5">
        <f t="shared" ref="F4840:F4903" ca="1" si="535">IF(ISERROR(MATCH(TRUE,INDIRECT(ADDRESS(ROW(),4)&amp;":"&amp;ADDRESS(ROW()+$N$5,4)),0)),"MAI",INDEX(INDIRECT(ADDRESS(ROW(),1)&amp;":"&amp;ADDRESS(ROW()+$N$5,1)),MATCH(TRUE,INDIRECT(ADDRESS(ROW(),4)&amp;":"&amp;ADDRESS(ROW()+$N$5,4)),0)))</f>
        <v>43889</v>
      </c>
      <c r="G4840" s="11">
        <f t="shared" ca="1" si="532"/>
        <v>201.55</v>
      </c>
      <c r="H4840" s="17" cm="1">
        <f t="array" aca="1" ref="H4840" ca="1">IF(F4840="MAI","NESSUNO",INDIRECT(ADDRESS(ROW()+$N$5,2)))</f>
        <v>207.54400000000001</v>
      </c>
      <c r="I4840" s="11">
        <f t="shared" ca="1" si="533"/>
        <v>2.4847760024875925</v>
      </c>
      <c r="J4840" s="13">
        <f t="shared" ca="1" si="529"/>
        <v>4.206785414283102E-2</v>
      </c>
      <c r="K4840" s="13" t="b">
        <f t="shared" ca="1" si="534"/>
        <v>1</v>
      </c>
    </row>
    <row r="4841" spans="1:11" x14ac:dyDescent="0.2">
      <c r="A4841" s="5">
        <f>IndiciMSCI!A4841</f>
        <v>43664</v>
      </c>
      <c r="B4841" cm="1">
        <f t="array" ref="B4841">INDEX(IndiciMSCI!A:Y,ROW(),Sheet1!$O$2)</f>
        <v>196.15100000000001</v>
      </c>
      <c r="C4841">
        <f t="shared" ca="1" si="530"/>
        <v>188.3655</v>
      </c>
      <c r="D4841" t="b">
        <f t="shared" ca="1" si="531"/>
        <v>0</v>
      </c>
      <c r="E4841" s="13" cm="1">
        <f t="array" aca="1" ref="E4841" ca="1">IF(ISBLANK(INDIRECT(ADDRESS(ROW(B4841)+$N$5,COLUMN(B4841)))),"",(INDIRECT(ADDRESS(ROW(B4841)+$N$5,COLUMN(B4841)))/B4841-1))</f>
        <v>4.6576362088390999E-2</v>
      </c>
      <c r="F4841" s="5">
        <f t="shared" ca="1" si="535"/>
        <v>43889</v>
      </c>
      <c r="G4841" s="11">
        <f t="shared" ca="1" si="532"/>
        <v>201.55</v>
      </c>
      <c r="H4841" s="17" cm="1">
        <f t="array" aca="1" ref="H4841" ca="1">IF(F4841="MAI","NESSUNO",INDIRECT(ADDRESS(ROW()+$N$5,2)))</f>
        <v>205.28700000000001</v>
      </c>
      <c r="I4841" s="11">
        <f t="shared" ca="1" si="533"/>
        <v>2.4737142226176445</v>
      </c>
      <c r="J4841" s="13">
        <f t="shared" ca="1" si="529"/>
        <v>3.0814756748288954E-2</v>
      </c>
      <c r="K4841" s="13" t="b">
        <f t="shared" ca="1" si="534"/>
        <v>0</v>
      </c>
    </row>
    <row r="4842" spans="1:11" x14ac:dyDescent="0.2">
      <c r="A4842" s="5">
        <f>IndiciMSCI!A4842</f>
        <v>43665</v>
      </c>
      <c r="B4842" cm="1">
        <f t="array" ref="B4842">INDEX(IndiciMSCI!A:Y,ROW(),Sheet1!$O$2)</f>
        <v>199.917</v>
      </c>
      <c r="C4842">
        <f t="shared" ca="1" si="530"/>
        <v>188.3655</v>
      </c>
      <c r="D4842" t="b">
        <f t="shared" ca="1" si="531"/>
        <v>0</v>
      </c>
      <c r="E4842" s="13" cm="1">
        <f t="array" aca="1" ref="E4842" ca="1">IF(ISBLANK(INDIRECT(ADDRESS(ROW(B4842)+$N$5,COLUMN(B4842)))),"",(INDIRECT(ADDRESS(ROW(B4842)+$N$5,COLUMN(B4842)))/B4842-1))</f>
        <v>2.4405128128173192E-2</v>
      </c>
      <c r="F4842" s="5">
        <f t="shared" ca="1" si="535"/>
        <v>43889</v>
      </c>
      <c r="G4842" s="11">
        <f t="shared" ca="1" si="532"/>
        <v>201.55</v>
      </c>
      <c r="H4842" s="17" cm="1">
        <f t="array" aca="1" ref="H4842" ca="1">IF(F4842="MAI","NESSUNO",INDIRECT(ADDRESS(ROW()+$N$5,2)))</f>
        <v>204.79599999999999</v>
      </c>
      <c r="I4842" s="11">
        <f t="shared" ca="1" si="533"/>
        <v>2.4626530424639554</v>
      </c>
      <c r="J4842" s="13">
        <f t="shared" ca="1" si="529"/>
        <v>2.8323756102525112E-2</v>
      </c>
      <c r="K4842" s="13" t="b">
        <f t="shared" ca="1" si="534"/>
        <v>1</v>
      </c>
    </row>
    <row r="4843" spans="1:11" x14ac:dyDescent="0.2">
      <c r="A4843" s="5">
        <f>IndiciMSCI!A4843</f>
        <v>43668</v>
      </c>
      <c r="B4843" cm="1">
        <f t="array" ref="B4843">INDEX(IndiciMSCI!A:Y,ROW(),Sheet1!$O$2)</f>
        <v>198.863</v>
      </c>
      <c r="C4843">
        <f t="shared" ca="1" si="530"/>
        <v>188.3655</v>
      </c>
      <c r="D4843" t="b">
        <f t="shared" ca="1" si="531"/>
        <v>0</v>
      </c>
      <c r="E4843" s="13" cm="1">
        <f t="array" aca="1" ref="E4843" ca="1">IF(ISBLANK(INDIRECT(ADDRESS(ROW(B4843)+$N$5,COLUMN(B4843)))),"",(INDIRECT(ADDRESS(ROW(B4843)+$N$5,COLUMN(B4843)))/B4843-1))</f>
        <v>2.9371979704620799E-2</v>
      </c>
      <c r="F4843" s="5">
        <f t="shared" ca="1" si="535"/>
        <v>43889</v>
      </c>
      <c r="G4843" s="11">
        <f t="shared" ca="1" si="532"/>
        <v>201.55</v>
      </c>
      <c r="H4843" s="17" cm="1">
        <f t="array" aca="1" ref="H4843" ca="1">IF(F4843="MAI","NESSUNO",INDIRECT(ADDRESS(ROW()+$N$5,2)))</f>
        <v>204.70400000000001</v>
      </c>
      <c r="I4843" s="11">
        <f t="shared" ca="1" si="533"/>
        <v>2.4294730999754108</v>
      </c>
      <c r="J4843" s="13">
        <f t="shared" ca="1" si="529"/>
        <v>2.7702669808858382E-2</v>
      </c>
      <c r="K4843" s="13" t="b">
        <f t="shared" ca="1" si="534"/>
        <v>0</v>
      </c>
    </row>
    <row r="4844" spans="1:11" x14ac:dyDescent="0.2">
      <c r="A4844" s="5">
        <f>IndiciMSCI!A4844</f>
        <v>43669</v>
      </c>
      <c r="B4844" cm="1">
        <f t="array" ref="B4844">INDEX(IndiciMSCI!A:Y,ROW(),Sheet1!$O$2)</f>
        <v>201.14</v>
      </c>
      <c r="C4844">
        <f t="shared" ca="1" si="530"/>
        <v>188.3655</v>
      </c>
      <c r="D4844" t="b">
        <f t="shared" ca="1" si="531"/>
        <v>0</v>
      </c>
      <c r="E4844" s="13" cm="1">
        <f t="array" aca="1" ref="E4844" ca="1">IF(ISBLANK(INDIRECT(ADDRESS(ROW(B4844)+$N$5,COLUMN(B4844)))),"",(INDIRECT(ADDRESS(ROW(B4844)+$N$5,COLUMN(B4844)))/B4844-1))</f>
        <v>1.9757382917371169E-2</v>
      </c>
      <c r="F4844" s="5">
        <f t="shared" ca="1" si="535"/>
        <v>43889</v>
      </c>
      <c r="G4844" s="11">
        <f t="shared" ca="1" si="532"/>
        <v>201.55</v>
      </c>
      <c r="H4844" s="17" cm="1">
        <f t="array" aca="1" ref="H4844" ca="1">IF(F4844="MAI","NESSUNO",INDIRECT(ADDRESS(ROW()+$N$5,2)))</f>
        <v>205.114</v>
      </c>
      <c r="I4844" s="11">
        <f t="shared" ca="1" si="533"/>
        <v>2.4184143183616698</v>
      </c>
      <c r="J4844" s="13">
        <f t="shared" ca="1" si="529"/>
        <v>2.968203581424789E-2</v>
      </c>
      <c r="K4844" s="13" t="b">
        <f t="shared" ca="1" si="534"/>
        <v>1</v>
      </c>
    </row>
    <row r="4845" spans="1:11" x14ac:dyDescent="0.2">
      <c r="A4845" s="5">
        <f>IndiciMSCI!A4845</f>
        <v>43670</v>
      </c>
      <c r="B4845" cm="1">
        <f t="array" ref="B4845">INDEX(IndiciMSCI!A:Y,ROW(),Sheet1!$O$2)</f>
        <v>202.291</v>
      </c>
      <c r="C4845">
        <f t="shared" ca="1" si="530"/>
        <v>188.3655</v>
      </c>
      <c r="D4845" t="b">
        <f t="shared" ca="1" si="531"/>
        <v>0</v>
      </c>
      <c r="E4845" s="13" cm="1">
        <f t="array" aca="1" ref="E4845" ca="1">IF(ISBLANK(INDIRECT(ADDRESS(ROW(B4845)+$N$5,COLUMN(B4845)))),"",(INDIRECT(ADDRESS(ROW(B4845)+$N$5,COLUMN(B4845)))/B4845-1))</f>
        <v>-3.2329663702289624E-3</v>
      </c>
      <c r="F4845" s="5">
        <f t="shared" ca="1" si="535"/>
        <v>43889</v>
      </c>
      <c r="G4845" s="11">
        <f t="shared" ca="1" si="532"/>
        <v>201.55</v>
      </c>
      <c r="H4845" s="17" cm="1">
        <f t="array" aca="1" ref="H4845" ca="1">IF(F4845="MAI","NESSUNO",INDIRECT(ADDRESS(ROW()+$N$5,2)))</f>
        <v>201.637</v>
      </c>
      <c r="I4845" s="11">
        <f t="shared" ca="1" si="533"/>
        <v>2.4073561363016722</v>
      </c>
      <c r="J4845" s="13">
        <f t="shared" ca="1" si="529"/>
        <v>1.2375867706780754E-2</v>
      </c>
      <c r="K4845" s="13" t="b">
        <f t="shared" ca="1" si="534"/>
        <v>1</v>
      </c>
    </row>
    <row r="4846" spans="1:11" x14ac:dyDescent="0.2">
      <c r="A4846" s="5">
        <f>IndiciMSCI!A4846</f>
        <v>43671</v>
      </c>
      <c r="B4846" cm="1">
        <f t="array" ref="B4846">INDEX(IndiciMSCI!A:Y,ROW(),Sheet1!$O$2)</f>
        <v>201.346</v>
      </c>
      <c r="C4846">
        <f t="shared" ca="1" si="530"/>
        <v>188.3655</v>
      </c>
      <c r="D4846" t="b">
        <f t="shared" ca="1" si="531"/>
        <v>0</v>
      </c>
      <c r="E4846" s="13" cm="1">
        <f t="array" aca="1" ref="E4846" ca="1">IF(ISBLANK(INDIRECT(ADDRESS(ROW(B4846)+$N$5,COLUMN(B4846)))),"",(INDIRECT(ADDRESS(ROW(B4846)+$N$5,COLUMN(B4846)))/B4846-1))</f>
        <v>3.0991427691635653E-3</v>
      </c>
      <c r="F4846" s="5">
        <f t="shared" ca="1" si="535"/>
        <v>43889</v>
      </c>
      <c r="G4846" s="11">
        <f t="shared" ca="1" si="532"/>
        <v>201.55</v>
      </c>
      <c r="H4846" s="17" cm="1">
        <f t="array" aca="1" ref="H4846" ca="1">IF(F4846="MAI","NESSUNO",INDIRECT(ADDRESS(ROW()+$N$5,2)))</f>
        <v>201.97</v>
      </c>
      <c r="I4846" s="11">
        <f t="shared" ca="1" si="533"/>
        <v>2.396298553762847</v>
      </c>
      <c r="J4846" s="13">
        <f t="shared" ca="1" si="529"/>
        <v>1.3973200465208804E-2</v>
      </c>
      <c r="K4846" s="13" t="b">
        <f t="shared" ca="1" si="534"/>
        <v>1</v>
      </c>
    </row>
    <row r="4847" spans="1:11" x14ac:dyDescent="0.2">
      <c r="A4847" s="5">
        <f>IndiciMSCI!A4847</f>
        <v>43672</v>
      </c>
      <c r="B4847" cm="1">
        <f t="array" ref="B4847">INDEX(IndiciMSCI!A:Y,ROW(),Sheet1!$O$2)</f>
        <v>200.977</v>
      </c>
      <c r="C4847">
        <f t="shared" ca="1" si="530"/>
        <v>188.3655</v>
      </c>
      <c r="D4847" t="b">
        <f t="shared" ca="1" si="531"/>
        <v>0</v>
      </c>
      <c r="E4847" s="13" cm="1">
        <f t="array" aca="1" ref="E4847" ca="1">IF(ISBLANK(INDIRECT(ADDRESS(ROW(B4847)+$N$5,COLUMN(B4847)))),"",(INDIRECT(ADDRESS(ROW(B4847)+$N$5,COLUMN(B4847)))/B4847-1))</f>
        <v>1.3185588400662862E-2</v>
      </c>
      <c r="F4847" s="5">
        <f t="shared" ca="1" si="535"/>
        <v>43889</v>
      </c>
      <c r="G4847" s="11">
        <f t="shared" ca="1" si="532"/>
        <v>201.55</v>
      </c>
      <c r="H4847" s="17" cm="1">
        <f t="array" aca="1" ref="H4847" ca="1">IF(F4847="MAI","NESSUNO",INDIRECT(ADDRESS(ROW()+$N$5,2)))</f>
        <v>203.62700000000001</v>
      </c>
      <c r="I4847" s="11">
        <f t="shared" ca="1" si="533"/>
        <v>2.3852415707127648</v>
      </c>
      <c r="J4847" s="13">
        <f t="shared" ca="1" si="529"/>
        <v>2.2139625753970542E-2</v>
      </c>
      <c r="K4847" s="13" t="b">
        <f t="shared" ca="1" si="534"/>
        <v>1</v>
      </c>
    </row>
    <row r="4848" spans="1:11" x14ac:dyDescent="0.2">
      <c r="A4848" s="5">
        <f>IndiciMSCI!A4848</f>
        <v>43675</v>
      </c>
      <c r="B4848" cm="1">
        <f t="array" ref="B4848">INDEX(IndiciMSCI!A:Y,ROW(),Sheet1!$O$2)</f>
        <v>200.18100000000001</v>
      </c>
      <c r="C4848">
        <f t="shared" ca="1" si="530"/>
        <v>188.3655</v>
      </c>
      <c r="D4848" t="b">
        <f t="shared" ca="1" si="531"/>
        <v>0</v>
      </c>
      <c r="E4848" s="13" cm="1">
        <f t="array" aca="1" ref="E4848" ca="1">IF(ISBLANK(INDIRECT(ADDRESS(ROW(B4848)+$N$5,COLUMN(B4848)))),"",(INDIRECT(ADDRESS(ROW(B4848)+$N$5,COLUMN(B4848)))/B4848-1))</f>
        <v>1.2353819793087251E-2</v>
      </c>
      <c r="F4848" s="5">
        <f t="shared" ca="1" si="535"/>
        <v>43889</v>
      </c>
      <c r="G4848" s="11">
        <f t="shared" ca="1" si="532"/>
        <v>201.55</v>
      </c>
      <c r="H4848" s="17" cm="1">
        <f t="array" aca="1" ref="H4848" ca="1">IF(F4848="MAI","NESSUNO",INDIRECT(ADDRESS(ROW()+$N$5,2)))</f>
        <v>202.654</v>
      </c>
      <c r="I4848" s="11">
        <f t="shared" ca="1" si="533"/>
        <v>2.3520742181696903</v>
      </c>
      <c r="J4848" s="13">
        <f t="shared" ca="1" si="529"/>
        <v>1.7147478135299803E-2</v>
      </c>
      <c r="K4848" s="13" t="b">
        <f t="shared" ca="1" si="534"/>
        <v>1</v>
      </c>
    </row>
    <row r="4849" spans="1:11" x14ac:dyDescent="0.2">
      <c r="A4849" s="5">
        <f>IndiciMSCI!A4849</f>
        <v>43676</v>
      </c>
      <c r="B4849" cm="1">
        <f t="array" ref="B4849">INDEX(IndiciMSCI!A:Y,ROW(),Sheet1!$O$2)</f>
        <v>201.18799999999999</v>
      </c>
      <c r="C4849">
        <f t="shared" ca="1" si="530"/>
        <v>188.3655</v>
      </c>
      <c r="D4849" t="b">
        <f t="shared" ca="1" si="531"/>
        <v>0</v>
      </c>
      <c r="E4849" s="13" cm="1">
        <f t="array" aca="1" ref="E4849" ca="1">IF(ISBLANK(INDIRECT(ADDRESS(ROW(B4849)+$N$5,COLUMN(B4849)))),"",(INDIRECT(ADDRESS(ROW(B4849)+$N$5,COLUMN(B4849)))/B4849-1))</f>
        <v>8.6386862039484758E-3</v>
      </c>
      <c r="F4849" s="5">
        <f t="shared" ca="1" si="535"/>
        <v>43889</v>
      </c>
      <c r="G4849" s="11">
        <f t="shared" ca="1" si="532"/>
        <v>201.55</v>
      </c>
      <c r="H4849" s="17" cm="1">
        <f t="array" aca="1" ref="H4849" ca="1">IF(F4849="MAI","NESSUNO",INDIRECT(ADDRESS(ROW()+$N$5,2)))</f>
        <v>202.92599999999999</v>
      </c>
      <c r="I4849" s="11">
        <f t="shared" ca="1" si="533"/>
        <v>2.3410196327494077</v>
      </c>
      <c r="J4849" s="13">
        <f t="shared" ca="1" si="529"/>
        <v>1.8442171335893744E-2</v>
      </c>
      <c r="K4849" s="13" t="b">
        <f t="shared" ca="1" si="534"/>
        <v>1</v>
      </c>
    </row>
    <row r="4850" spans="1:11" x14ac:dyDescent="0.2">
      <c r="A4850" s="5">
        <f>IndiciMSCI!A4850</f>
        <v>43677</v>
      </c>
      <c r="B4850" cm="1">
        <f t="array" ref="B4850">INDEX(IndiciMSCI!A:Y,ROW(),Sheet1!$O$2)</f>
        <v>200.148</v>
      </c>
      <c r="C4850">
        <f t="shared" ca="1" si="530"/>
        <v>188.3655</v>
      </c>
      <c r="D4850" t="b">
        <f t="shared" ca="1" si="531"/>
        <v>0</v>
      </c>
      <c r="E4850" s="13" cm="1">
        <f t="array" aca="1" ref="E4850" ca="1">IF(ISBLANK(INDIRECT(ADDRESS(ROW(B4850)+$N$5,COLUMN(B4850)))),"",(INDIRECT(ADDRESS(ROW(B4850)+$N$5,COLUMN(B4850)))/B4850-1))</f>
        <v>-3.5923416671662656E-3</v>
      </c>
      <c r="F4850" s="5">
        <f t="shared" ca="1" si="535"/>
        <v>43889</v>
      </c>
      <c r="G4850" s="11">
        <f t="shared" ca="1" si="532"/>
        <v>201.55</v>
      </c>
      <c r="H4850" s="17" cm="1">
        <f t="array" aca="1" ref="H4850" ca="1">IF(F4850="MAI","NESSUNO",INDIRECT(ADDRESS(ROW()+$N$5,2)))</f>
        <v>199.429</v>
      </c>
      <c r="I4850" s="11">
        <f t="shared" ca="1" si="533"/>
        <v>2.3299656466553529</v>
      </c>
      <c r="J4850" s="13">
        <f t="shared" ca="1" si="529"/>
        <v>1.0367930868536023E-3</v>
      </c>
      <c r="K4850" s="13" t="b">
        <f t="shared" ca="1" si="534"/>
        <v>1</v>
      </c>
    </row>
    <row r="4851" spans="1:11" x14ac:dyDescent="0.2">
      <c r="A4851" s="5">
        <f>IndiciMSCI!A4851</f>
        <v>43678</v>
      </c>
      <c r="B4851" cm="1">
        <f t="array" ref="B4851">INDEX(IndiciMSCI!A:Y,ROW(),Sheet1!$O$2)</f>
        <v>202.696</v>
      </c>
      <c r="C4851">
        <f t="shared" ca="1" si="530"/>
        <v>188.3655</v>
      </c>
      <c r="D4851" t="b">
        <f t="shared" ca="1" si="531"/>
        <v>0</v>
      </c>
      <c r="E4851" s="13" cm="1">
        <f t="array" aca="1" ref="E4851" ca="1">IF(ISBLANK(INDIRECT(ADDRESS(ROW(B4851)+$N$5,COLUMN(B4851)))),"",(INDIRECT(ADDRESS(ROW(B4851)+$N$5,COLUMN(B4851)))/B4851-1))</f>
        <v>-2.2699017247503672E-2</v>
      </c>
      <c r="F4851" s="5">
        <f t="shared" ca="1" si="535"/>
        <v>43889</v>
      </c>
      <c r="G4851" s="11">
        <f t="shared" ca="1" si="532"/>
        <v>201.55</v>
      </c>
      <c r="H4851" s="17" cm="1">
        <f t="array" aca="1" ref="H4851" ca="1">IF(F4851="MAI","NESSUNO",INDIRECT(ADDRESS(ROW()+$N$5,2)))</f>
        <v>198.095</v>
      </c>
      <c r="I4851" s="11">
        <f t="shared" ca="1" si="533"/>
        <v>2.3189122598550398</v>
      </c>
      <c r="J4851" s="13">
        <f t="shared" ca="1" si="529"/>
        <v>-5.6367538583228611E-3</v>
      </c>
      <c r="K4851" s="13" t="b">
        <f t="shared" ca="1" si="534"/>
        <v>1</v>
      </c>
    </row>
    <row r="4852" spans="1:11" x14ac:dyDescent="0.2">
      <c r="A4852" s="5">
        <f>IndiciMSCI!A4852</f>
        <v>43679</v>
      </c>
      <c r="B4852" cm="1">
        <f t="array" ref="B4852">INDEX(IndiciMSCI!A:Y,ROW(),Sheet1!$O$2)</f>
        <v>200.78399999999999</v>
      </c>
      <c r="C4852">
        <f t="shared" ca="1" si="530"/>
        <v>188.3655</v>
      </c>
      <c r="D4852" t="b">
        <f t="shared" ca="1" si="531"/>
        <v>0</v>
      </c>
      <c r="E4852" s="13" cm="1">
        <f t="array" aca="1" ref="E4852" ca="1">IF(ISBLANK(INDIRECT(ADDRESS(ROW(B4852)+$N$5,COLUMN(B4852)))),"",(INDIRECT(ADDRESS(ROW(B4852)+$N$5,COLUMN(B4852)))/B4852-1))</f>
        <v>-4.8963064786038624E-2</v>
      </c>
      <c r="F4852" s="5">
        <f t="shared" ca="1" si="535"/>
        <v>43889</v>
      </c>
      <c r="G4852" s="11">
        <f t="shared" ca="1" si="532"/>
        <v>201.55</v>
      </c>
      <c r="H4852" s="17" cm="1">
        <f t="array" aca="1" ref="H4852" ca="1">IF(F4852="MAI","NESSUNO",INDIRECT(ADDRESS(ROW()+$N$5,2)))</f>
        <v>190.953</v>
      </c>
      <c r="I4852" s="11">
        <f t="shared" ca="1" si="533"/>
        <v>2.3078594723159256</v>
      </c>
      <c r="J4852" s="13">
        <f t="shared" ca="1" si="529"/>
        <v>-4.1126968631526081E-2</v>
      </c>
      <c r="K4852" s="13" t="b">
        <f t="shared" ca="1" si="534"/>
        <v>1</v>
      </c>
    </row>
    <row r="4853" spans="1:11" x14ac:dyDescent="0.2">
      <c r="A4853" s="5">
        <f>IndiciMSCI!A4853</f>
        <v>43682</v>
      </c>
      <c r="B4853" cm="1">
        <f t="array" ref="B4853">INDEX(IndiciMSCI!A:Y,ROW(),Sheet1!$O$2)</f>
        <v>196.666</v>
      </c>
      <c r="C4853">
        <f t="shared" ca="1" si="530"/>
        <v>188.3655</v>
      </c>
      <c r="D4853" t="b">
        <f t="shared" ca="1" si="531"/>
        <v>0</v>
      </c>
      <c r="E4853" s="13" cm="1">
        <f t="array" aca="1" ref="E4853" ca="1">IF(ISBLANK(INDIRECT(ADDRESS(ROW(B4853)+$N$5,COLUMN(B4853)))),"",(INDIRECT(ADDRESS(ROW(B4853)+$N$5,COLUMN(B4853)))/B4853-1))</f>
        <v>-8.4101980006712207E-3</v>
      </c>
      <c r="F4853" s="5">
        <f t="shared" ca="1" si="535"/>
        <v>43889</v>
      </c>
      <c r="G4853" s="11">
        <f t="shared" ca="1" si="532"/>
        <v>201.55</v>
      </c>
      <c r="H4853" s="17" cm="1">
        <f t="array" aca="1" ref="H4853" ca="1">IF(F4853="MAI","NESSUNO",INDIRECT(ADDRESS(ROW()+$N$5,2)))</f>
        <v>195.012</v>
      </c>
      <c r="I4853" s="11">
        <f t="shared" ca="1" si="533"/>
        <v>2.2747047049412004</v>
      </c>
      <c r="J4853" s="13">
        <f t="shared" ca="1" si="529"/>
        <v>-2.1152544257299975E-2</v>
      </c>
      <c r="K4853" s="13" t="b">
        <f t="shared" ca="1" si="534"/>
        <v>0</v>
      </c>
    </row>
    <row r="4854" spans="1:11" x14ac:dyDescent="0.2">
      <c r="A4854" s="5">
        <f>IndiciMSCI!A4854</f>
        <v>43683</v>
      </c>
      <c r="B4854" cm="1">
        <f t="array" ref="B4854">INDEX(IndiciMSCI!A:Y,ROW(),Sheet1!$O$2)</f>
        <v>195.065</v>
      </c>
      <c r="C4854">
        <f t="shared" ca="1" si="530"/>
        <v>188.3655</v>
      </c>
      <c r="D4854" t="b">
        <f t="shared" ca="1" si="531"/>
        <v>0</v>
      </c>
      <c r="E4854" s="13" cm="1">
        <f t="array" aca="1" ref="E4854" ca="1">IF(ISBLANK(INDIRECT(ADDRESS(ROW(B4854)+$N$5,COLUMN(B4854)))),"",(INDIRECT(ADDRESS(ROW(B4854)+$N$5,COLUMN(B4854)))/B4854-1))</f>
        <v>2.0183015917771163E-2</v>
      </c>
      <c r="F4854" s="5">
        <f t="shared" ca="1" si="535"/>
        <v>43889</v>
      </c>
      <c r="G4854" s="11">
        <f t="shared" ca="1" si="532"/>
        <v>201.55</v>
      </c>
      <c r="H4854" s="17" cm="1">
        <f t="array" aca="1" ref="H4854" ca="1">IF(F4854="MAI","NESSUNO",INDIRECT(ADDRESS(ROW()+$N$5,2)))</f>
        <v>199.00200000000001</v>
      </c>
      <c r="I4854" s="11">
        <f t="shared" ca="1" si="533"/>
        <v>2.2636543141221352</v>
      </c>
      <c r="J4854" s="13">
        <f t="shared" ca="1" si="529"/>
        <v>-1.4107947699224339E-3</v>
      </c>
      <c r="K4854" s="13" t="b">
        <f t="shared" ca="1" si="534"/>
        <v>0</v>
      </c>
    </row>
    <row r="4855" spans="1:11" x14ac:dyDescent="0.2">
      <c r="A4855" s="5">
        <f>IndiciMSCI!A4855</f>
        <v>43684</v>
      </c>
      <c r="B4855" cm="1">
        <f t="array" ref="B4855">INDEX(IndiciMSCI!A:Y,ROW(),Sheet1!$O$2)</f>
        <v>195.8</v>
      </c>
      <c r="C4855">
        <f t="shared" ca="1" si="530"/>
        <v>188.3655</v>
      </c>
      <c r="D4855" t="b">
        <f t="shared" ca="1" si="531"/>
        <v>0</v>
      </c>
      <c r="E4855" s="13" cm="1">
        <f t="array" aca="1" ref="E4855" ca="1">IF(ISBLANK(INDIRECT(ADDRESS(ROW(B4855)+$N$5,COLUMN(B4855)))),"",(INDIRECT(ADDRESS(ROW(B4855)+$N$5,COLUMN(B4855)))/B4855-1))</f>
        <v>8.7334014300304297E-3</v>
      </c>
      <c r="F4855" s="5">
        <f t="shared" ca="1" si="535"/>
        <v>43889</v>
      </c>
      <c r="G4855" s="11">
        <f t="shared" ca="1" si="532"/>
        <v>201.55</v>
      </c>
      <c r="H4855" s="17" cm="1">
        <f t="array" aca="1" ref="H4855" ca="1">IF(F4855="MAI","NESSUNO",INDIRECT(ADDRESS(ROW()+$N$5,2)))</f>
        <v>197.51</v>
      </c>
      <c r="I4855" s="11">
        <f t="shared" ca="1" si="533"/>
        <v>2.2526045224019526</v>
      </c>
      <c r="J4855" s="13">
        <f t="shared" ca="1" si="529"/>
        <v>-8.8682484624066863E-3</v>
      </c>
      <c r="K4855" s="13" t="b">
        <f t="shared" ca="1" si="534"/>
        <v>0</v>
      </c>
    </row>
    <row r="4856" spans="1:11" x14ac:dyDescent="0.2">
      <c r="A4856" s="5">
        <f>IndiciMSCI!A4856</f>
        <v>43685</v>
      </c>
      <c r="B4856" cm="1">
        <f t="array" ref="B4856">INDEX(IndiciMSCI!A:Y,ROW(),Sheet1!$O$2)</f>
        <v>194.929</v>
      </c>
      <c r="C4856">
        <f t="shared" ca="1" si="530"/>
        <v>188.3655</v>
      </c>
      <c r="D4856" t="b">
        <f t="shared" ca="1" si="531"/>
        <v>0</v>
      </c>
      <c r="E4856" s="13" cm="1">
        <f t="array" aca="1" ref="E4856" ca="1">IF(ISBLANK(INDIRECT(ADDRESS(ROW(B4856)+$N$5,COLUMN(B4856)))),"",(INDIRECT(ADDRESS(ROW(B4856)+$N$5,COLUMN(B4856)))/B4856-1))</f>
        <v>1.3292019145432432E-2</v>
      </c>
      <c r="F4856" s="5">
        <f t="shared" ca="1" si="535"/>
        <v>43889</v>
      </c>
      <c r="G4856" s="11">
        <f t="shared" ca="1" si="532"/>
        <v>201.55</v>
      </c>
      <c r="H4856" s="17" cm="1">
        <f t="array" aca="1" ref="H4856" ca="1">IF(F4856="MAI","NESSUNO",INDIRECT(ADDRESS(ROW()+$N$5,2)))</f>
        <v>197.52</v>
      </c>
      <c r="I4856" s="11">
        <f t="shared" ca="1" si="533"/>
        <v>2.2415553297480244</v>
      </c>
      <c r="J4856" s="13">
        <f t="shared" ca="1" si="529"/>
        <v>-8.8734540821234272E-3</v>
      </c>
      <c r="K4856" s="13" t="b">
        <f t="shared" ca="1" si="534"/>
        <v>0</v>
      </c>
    </row>
    <row r="4857" spans="1:11" x14ac:dyDescent="0.2">
      <c r="A4857" s="5">
        <f>IndiciMSCI!A4857</f>
        <v>43686</v>
      </c>
      <c r="B4857" cm="1">
        <f t="array" ref="B4857">INDEX(IndiciMSCI!A:Y,ROW(),Sheet1!$O$2)</f>
        <v>196.74700000000001</v>
      </c>
      <c r="C4857">
        <f t="shared" ca="1" si="530"/>
        <v>188.3655</v>
      </c>
      <c r="D4857" t="b">
        <f t="shared" ca="1" si="531"/>
        <v>0</v>
      </c>
      <c r="E4857" s="13" cm="1">
        <f t="array" aca="1" ref="E4857" ca="1">IF(ISBLANK(INDIRECT(ADDRESS(ROW(B4857)+$N$5,COLUMN(B4857)))),"",(INDIRECT(ADDRESS(ROW(B4857)+$N$5,COLUMN(B4857)))/B4857-1))</f>
        <v>3.9848129831712154E-3</v>
      </c>
      <c r="F4857" s="5">
        <f t="shared" ca="1" si="535"/>
        <v>43889</v>
      </c>
      <c r="G4857" s="11">
        <f t="shared" ca="1" si="532"/>
        <v>201.55</v>
      </c>
      <c r="H4857" s="17" cm="1">
        <f t="array" aca="1" ref="H4857" ca="1">IF(F4857="MAI","NESSUNO",INDIRECT(ADDRESS(ROW()+$N$5,2)))</f>
        <v>197.53100000000001</v>
      </c>
      <c r="I4857" s="11">
        <f t="shared" ca="1" si="533"/>
        <v>2.2305067361279782</v>
      </c>
      <c r="J4857" s="13">
        <f t="shared" ca="1" si="529"/>
        <v>-8.873695181701946E-3</v>
      </c>
      <c r="K4857" s="13" t="b">
        <f t="shared" ca="1" si="534"/>
        <v>0</v>
      </c>
    </row>
    <row r="4858" spans="1:11" x14ac:dyDescent="0.2">
      <c r="A4858" s="5">
        <f>IndiciMSCI!A4858</f>
        <v>43689</v>
      </c>
      <c r="B4858" cm="1">
        <f t="array" ref="B4858">INDEX(IndiciMSCI!A:Y,ROW(),Sheet1!$O$2)</f>
        <v>197.09299999999999</v>
      </c>
      <c r="C4858">
        <f t="shared" ca="1" si="530"/>
        <v>188.3655</v>
      </c>
      <c r="D4858" t="b">
        <f t="shared" ca="1" si="531"/>
        <v>0</v>
      </c>
      <c r="E4858" s="13" cm="1">
        <f t="array" aca="1" ref="E4858" ca="1">IF(ISBLANK(INDIRECT(ADDRESS(ROW(B4858)+$N$5,COLUMN(B4858)))),"",(INDIRECT(ADDRESS(ROW(B4858)+$N$5,COLUMN(B4858)))/B4858-1))</f>
        <v>5.1397056212041381E-3</v>
      </c>
      <c r="F4858" s="5">
        <f t="shared" ca="1" si="535"/>
        <v>43889</v>
      </c>
      <c r="G4858" s="11">
        <f t="shared" ca="1" si="532"/>
        <v>201.55</v>
      </c>
      <c r="H4858" s="17" cm="1">
        <f t="array" aca="1" ref="H4858" ca="1">IF(F4858="MAI","NESSUNO",INDIRECT(ADDRESS(ROW()+$N$5,2)))</f>
        <v>198.10599999999999</v>
      </c>
      <c r="I4858" s="11">
        <f t="shared" ca="1" si="533"/>
        <v>2.1973645491461298</v>
      </c>
      <c r="J4858" s="13">
        <f t="shared" ca="1" si="529"/>
        <v>-6.1852416316243459E-3</v>
      </c>
      <c r="K4858" s="13" t="b">
        <f t="shared" ca="1" si="534"/>
        <v>0</v>
      </c>
    </row>
    <row r="4859" spans="1:11" x14ac:dyDescent="0.2">
      <c r="A4859" s="5">
        <f>IndiciMSCI!A4859</f>
        <v>43690</v>
      </c>
      <c r="B4859" cm="1">
        <f t="array" ref="B4859">INDEX(IndiciMSCI!A:Y,ROW(),Sheet1!$O$2)</f>
        <v>193.04900000000001</v>
      </c>
      <c r="C4859">
        <f t="shared" ca="1" si="530"/>
        <v>188.3655</v>
      </c>
      <c r="D4859" t="b">
        <f t="shared" ca="1" si="531"/>
        <v>0</v>
      </c>
      <c r="E4859" s="13" cm="1">
        <f t="array" aca="1" ref="E4859" ca="1">IF(ISBLANK(INDIRECT(ADDRESS(ROW(B4859)+$N$5,COLUMN(B4859)))),"",(INDIRECT(ADDRESS(ROW(B4859)+$N$5,COLUMN(B4859)))/B4859-1))</f>
        <v>4.4377334251925804E-2</v>
      </c>
      <c r="F4859" s="5">
        <f t="shared" ca="1" si="535"/>
        <v>43889</v>
      </c>
      <c r="G4859" s="11">
        <f t="shared" ca="1" si="532"/>
        <v>201.55</v>
      </c>
      <c r="H4859" s="17" cm="1">
        <f t="array" aca="1" ref="H4859" ca="1">IF(F4859="MAI","NESSUNO",INDIRECT(ADDRESS(ROW()+$N$5,2)))</f>
        <v>201.61600000000001</v>
      </c>
      <c r="I4859" s="11">
        <f t="shared" ca="1" si="533"/>
        <v>2.1863183513367233</v>
      </c>
      <c r="J4859" s="13">
        <f t="shared" ca="1" si="529"/>
        <v>1.117498561814302E-2</v>
      </c>
      <c r="K4859" s="13" t="b">
        <f t="shared" ca="1" si="534"/>
        <v>0</v>
      </c>
    </row>
    <row r="4860" spans="1:11" x14ac:dyDescent="0.2">
      <c r="A4860" s="5">
        <f>IndiciMSCI!A4860</f>
        <v>43691</v>
      </c>
      <c r="B4860" cm="1">
        <f t="array" ref="B4860">INDEX(IndiciMSCI!A:Y,ROW(),Sheet1!$O$2)</f>
        <v>196.75800000000001</v>
      </c>
      <c r="C4860">
        <f t="shared" ca="1" si="530"/>
        <v>188.3655</v>
      </c>
      <c r="D4860" t="b">
        <f t="shared" ca="1" si="531"/>
        <v>0</v>
      </c>
      <c r="E4860" s="13" cm="1">
        <f t="array" aca="1" ref="E4860" ca="1">IF(ISBLANK(INDIRECT(ADDRESS(ROW(B4860)+$N$5,COLUMN(B4860)))),"",(INDIRECT(ADDRESS(ROW(B4860)+$N$5,COLUMN(B4860)))/B4860-1))</f>
        <v>2.8466441008751842E-2</v>
      </c>
      <c r="F4860" s="5">
        <f t="shared" ca="1" si="535"/>
        <v>43889</v>
      </c>
      <c r="G4860" s="11">
        <f t="shared" ca="1" si="532"/>
        <v>201.55</v>
      </c>
      <c r="H4860" s="17" cm="1">
        <f t="array" aca="1" ref="H4860" ca="1">IF(F4860="MAI","NESSUNO",INDIRECT(ADDRESS(ROW()+$N$5,2)))</f>
        <v>202.35900000000001</v>
      </c>
      <c r="I4860" s="11">
        <f t="shared" ca="1" si="533"/>
        <v>2.1752727523987971</v>
      </c>
      <c r="J4860" s="13">
        <f t="shared" ca="1" si="529"/>
        <v>1.4806612515002702E-2</v>
      </c>
      <c r="K4860" s="13" t="b">
        <f t="shared" ca="1" si="534"/>
        <v>0</v>
      </c>
    </row>
    <row r="4861" spans="1:11" x14ac:dyDescent="0.2">
      <c r="A4861" s="5">
        <f>IndiciMSCI!A4861</f>
        <v>43692</v>
      </c>
      <c r="B4861" cm="1">
        <f t="array" ref="B4861">INDEX(IndiciMSCI!A:Y,ROW(),Sheet1!$O$2)</f>
        <v>194.934</v>
      </c>
      <c r="C4861">
        <f t="shared" ca="1" si="530"/>
        <v>188.3655</v>
      </c>
      <c r="D4861" t="b">
        <f t="shared" ca="1" si="531"/>
        <v>0</v>
      </c>
      <c r="E4861" s="13" cm="1">
        <f t="array" aca="1" ref="E4861" ca="1">IF(ISBLANK(INDIRECT(ADDRESS(ROW(B4861)+$N$5,COLUMN(B4861)))),"",(INDIRECT(ADDRESS(ROW(B4861)+$N$5,COLUMN(B4861)))/B4861-1))</f>
        <v>4.8262488842377493E-2</v>
      </c>
      <c r="F4861" s="5">
        <f t="shared" ca="1" si="535"/>
        <v>43889</v>
      </c>
      <c r="G4861" s="11">
        <f t="shared" ca="1" si="532"/>
        <v>201.55</v>
      </c>
      <c r="H4861" s="17" cm="1">
        <f t="array" aca="1" ref="H4861" ca="1">IF(F4861="MAI","NESSUNO",INDIRECT(ADDRESS(ROW()+$N$5,2)))</f>
        <v>204.34200000000001</v>
      </c>
      <c r="I4861" s="11">
        <f t="shared" ca="1" si="533"/>
        <v>2.1642277522998654</v>
      </c>
      <c r="J4861" s="13">
        <f t="shared" ca="1" si="529"/>
        <v>2.4590561906722236E-2</v>
      </c>
      <c r="K4861" s="13" t="b">
        <f t="shared" ca="1" si="534"/>
        <v>0</v>
      </c>
    </row>
    <row r="4862" spans="1:11" x14ac:dyDescent="0.2">
      <c r="A4862" s="5">
        <f>IndiciMSCI!A4862</f>
        <v>43693</v>
      </c>
      <c r="B4862" cm="1">
        <f t="array" ref="B4862">INDEX(IndiciMSCI!A:Y,ROW(),Sheet1!$O$2)</f>
        <v>194.75899999999999</v>
      </c>
      <c r="C4862">
        <f t="shared" ca="1" si="530"/>
        <v>188.3655</v>
      </c>
      <c r="D4862" t="b">
        <f t="shared" ca="1" si="531"/>
        <v>0</v>
      </c>
      <c r="E4862" s="13" cm="1">
        <f t="array" aca="1" ref="E4862" ca="1">IF(ISBLANK(INDIRECT(ADDRESS(ROW(B4862)+$N$5,COLUMN(B4862)))),"",(INDIRECT(ADDRESS(ROW(B4862)+$N$5,COLUMN(B4862)))/B4862-1))</f>
        <v>5.4123301105468924E-2</v>
      </c>
      <c r="F4862" s="5">
        <f t="shared" ca="1" si="535"/>
        <v>43889</v>
      </c>
      <c r="G4862" s="11">
        <f t="shared" ca="1" si="532"/>
        <v>201.55</v>
      </c>
      <c r="H4862" s="17" cm="1">
        <f t="array" aca="1" ref="H4862" ca="1">IF(F4862="MAI","NESSUNO",INDIRECT(ADDRESS(ROW()+$N$5,2)))</f>
        <v>205.3</v>
      </c>
      <c r="I4862" s="11">
        <f t="shared" ca="1" si="533"/>
        <v>2.1531833510074989</v>
      </c>
      <c r="J4862" s="13">
        <f t="shared" ca="1" si="529"/>
        <v>2.9288927566397911E-2</v>
      </c>
      <c r="K4862" s="13" t="b">
        <f t="shared" ca="1" si="534"/>
        <v>0</v>
      </c>
    </row>
    <row r="4863" spans="1:11" x14ac:dyDescent="0.2">
      <c r="A4863" s="5">
        <f>IndiciMSCI!A4863</f>
        <v>43696</v>
      </c>
      <c r="B4863" cm="1">
        <f t="array" ref="B4863">INDEX(IndiciMSCI!A:Y,ROW(),Sheet1!$O$2)</f>
        <v>195.881</v>
      </c>
      <c r="C4863">
        <f t="shared" ca="1" si="530"/>
        <v>188.3655</v>
      </c>
      <c r="D4863" t="b">
        <f t="shared" ca="1" si="531"/>
        <v>0</v>
      </c>
      <c r="E4863" s="13" cm="1">
        <f t="array" aca="1" ref="E4863" ca="1">IF(ISBLANK(INDIRECT(ADDRESS(ROW(B4863)+$N$5,COLUMN(B4863)))),"",(INDIRECT(ADDRESS(ROW(B4863)+$N$5,COLUMN(B4863)))/B4863-1))</f>
        <v>4.0162139258018925E-2</v>
      </c>
      <c r="F4863" s="5">
        <f t="shared" ca="1" si="535"/>
        <v>43889</v>
      </c>
      <c r="G4863" s="11">
        <f t="shared" ca="1" si="532"/>
        <v>201.55</v>
      </c>
      <c r="H4863" s="17" cm="1">
        <f t="array" aca="1" ref="H4863" ca="1">IF(F4863="MAI","NESSUNO",INDIRECT(ADDRESS(ROW()+$N$5,2)))</f>
        <v>203.74799999999999</v>
      </c>
      <c r="I4863" s="11">
        <f t="shared" ca="1" si="533"/>
        <v>2.1200537396450727</v>
      </c>
      <c r="J4863" s="13">
        <f t="shared" ca="1" si="529"/>
        <v>2.1424230908682965E-2</v>
      </c>
      <c r="K4863" s="13" t="b">
        <f t="shared" ca="1" si="534"/>
        <v>0</v>
      </c>
    </row>
    <row r="4864" spans="1:11" x14ac:dyDescent="0.2">
      <c r="A4864" s="5">
        <f>IndiciMSCI!A4864</f>
        <v>43697</v>
      </c>
      <c r="B4864" cm="1">
        <f t="array" ref="B4864">INDEX(IndiciMSCI!A:Y,ROW(),Sheet1!$O$2)</f>
        <v>197.78899999999999</v>
      </c>
      <c r="C4864">
        <f t="shared" ca="1" si="530"/>
        <v>188.3655</v>
      </c>
      <c r="D4864" t="b">
        <f t="shared" ca="1" si="531"/>
        <v>0</v>
      </c>
      <c r="E4864" s="13" cm="1">
        <f t="array" aca="1" ref="E4864" ca="1">IF(ISBLANK(INDIRECT(ADDRESS(ROW(B4864)+$N$5,COLUMN(B4864)))),"",(INDIRECT(ADDRESS(ROW(B4864)+$N$5,COLUMN(B4864)))/B4864-1))</f>
        <v>3.1897628280642687E-2</v>
      </c>
      <c r="F4864" s="5">
        <f t="shared" ca="1" si="535"/>
        <v>43889</v>
      </c>
      <c r="G4864" s="11">
        <f t="shared" ca="1" si="532"/>
        <v>201.55</v>
      </c>
      <c r="H4864" s="17" cm="1">
        <f t="array" aca="1" ref="H4864" ca="1">IF(F4864="MAI","NESSUNO",INDIRECT(ADDRESS(ROW()+$N$5,2)))</f>
        <v>204.09800000000001</v>
      </c>
      <c r="I4864" s="11">
        <f t="shared" ca="1" si="533"/>
        <v>2.1090117332542491</v>
      </c>
      <c r="J4864" s="13">
        <f t="shared" ca="1" si="529"/>
        <v>2.3105987264967754E-2</v>
      </c>
      <c r="K4864" s="13" t="b">
        <f t="shared" ca="1" si="534"/>
        <v>0</v>
      </c>
    </row>
    <row r="4865" spans="1:11" x14ac:dyDescent="0.2">
      <c r="A4865" s="5">
        <f>IndiciMSCI!A4865</f>
        <v>43698</v>
      </c>
      <c r="B4865" cm="1">
        <f t="array" ref="B4865">INDEX(IndiciMSCI!A:Y,ROW(),Sheet1!$O$2)</f>
        <v>196.392</v>
      </c>
      <c r="C4865">
        <f t="shared" ca="1" si="530"/>
        <v>188.3655</v>
      </c>
      <c r="D4865" t="b">
        <f t="shared" ca="1" si="531"/>
        <v>0</v>
      </c>
      <c r="E4865" s="13" cm="1">
        <f t="array" aca="1" ref="E4865" ca="1">IF(ISBLANK(INDIRECT(ADDRESS(ROW(B4865)+$N$5,COLUMN(B4865)))),"",(INDIRECT(ADDRESS(ROW(B4865)+$N$5,COLUMN(B4865)))/B4865-1))</f>
        <v>4.0902888101348456E-2</v>
      </c>
      <c r="F4865" s="5">
        <f t="shared" ca="1" si="535"/>
        <v>43889</v>
      </c>
      <c r="G4865" s="11">
        <f t="shared" ca="1" si="532"/>
        <v>201.55</v>
      </c>
      <c r="H4865" s="17" cm="1">
        <f t="array" aca="1" ref="H4865" ca="1">IF(F4865="MAI","NESSUNO",INDIRECT(ADDRESS(ROW()+$N$5,2)))</f>
        <v>204.42500000000001</v>
      </c>
      <c r="I4865" s="11">
        <f t="shared" ca="1" si="533"/>
        <v>2.0979703255076458</v>
      </c>
      <c r="J4865" s="13">
        <f t="shared" ca="1" si="529"/>
        <v>2.4673630987385987E-2</v>
      </c>
      <c r="K4865" s="13" t="b">
        <f t="shared" ca="1" si="534"/>
        <v>0</v>
      </c>
    </row>
    <row r="4866" spans="1:11" x14ac:dyDescent="0.2">
      <c r="A4866" s="5">
        <f>IndiciMSCI!A4866</f>
        <v>43699</v>
      </c>
      <c r="B4866" cm="1">
        <f t="array" ref="B4866">INDEX(IndiciMSCI!A:Y,ROW(),Sheet1!$O$2)</f>
        <v>196.71799999999999</v>
      </c>
      <c r="C4866">
        <f t="shared" ca="1" si="530"/>
        <v>188.3655</v>
      </c>
      <c r="D4866" t="b">
        <f t="shared" ca="1" si="531"/>
        <v>0</v>
      </c>
      <c r="E4866" s="13" cm="1">
        <f t="array" aca="1" ref="E4866" ca="1">IF(ISBLANK(INDIRECT(ADDRESS(ROW(B4866)+$N$5,COLUMN(B4866)))),"",(INDIRECT(ADDRESS(ROW(B4866)+$N$5,COLUMN(B4866)))/B4866-1))</f>
        <v>3.1969621488628475E-2</v>
      </c>
      <c r="F4866" s="5">
        <f t="shared" ca="1" si="535"/>
        <v>43889</v>
      </c>
      <c r="G4866" s="11">
        <f t="shared" ca="1" si="532"/>
        <v>201.55</v>
      </c>
      <c r="H4866" s="17" cm="1">
        <f t="array" aca="1" ref="H4866" ca="1">IF(F4866="MAI","NESSUNO",INDIRECT(ADDRESS(ROW()+$N$5,2)))</f>
        <v>203.00700000000001</v>
      </c>
      <c r="I4866" s="11">
        <f t="shared" ca="1" si="533"/>
        <v>2.0869295163728907</v>
      </c>
      <c r="J4866" s="13">
        <f t="shared" ref="J4866:J4929" ca="1" si="536">IF(E4866="","",IF(F4866="MAI",I4866/B4866,(H4866-G4866+I4866)/G4866))</f>
        <v>1.7583376414650877E-2</v>
      </c>
      <c r="K4866" s="13" t="b">
        <f t="shared" ca="1" si="534"/>
        <v>0</v>
      </c>
    </row>
    <row r="4867" spans="1:11" x14ac:dyDescent="0.2">
      <c r="A4867" s="5">
        <f>IndiciMSCI!A4867</f>
        <v>43700</v>
      </c>
      <c r="B4867" cm="1">
        <f t="array" ref="B4867">INDEX(IndiciMSCI!A:Y,ROW(),Sheet1!$O$2)</f>
        <v>197.702</v>
      </c>
      <c r="C4867">
        <f t="shared" ref="C4867:C4930" ca="1" si="537">MAX(INDIRECT("B"&amp;ROW()&amp;":B"&amp;MAX(2,ROW()-$N$3)))*(1-$N$4)</f>
        <v>188.3655</v>
      </c>
      <c r="D4867" t="b">
        <f t="shared" ref="D4867:D4930" ca="1" si="538">B4867&lt;C4867</f>
        <v>0</v>
      </c>
      <c r="E4867" s="13" cm="1">
        <f t="array" aca="1" ref="E4867" ca="1">IF(ISBLANK(INDIRECT(ADDRESS(ROW(B4867)+$N$5,COLUMN(B4867)))),"",(INDIRECT(ADDRESS(ROW(B4867)+$N$5,COLUMN(B4867)))/B4867-1))</f>
        <v>3.5113453581653298E-2</v>
      </c>
      <c r="F4867" s="5">
        <f t="shared" ca="1" si="535"/>
        <v>43889</v>
      </c>
      <c r="G4867" s="11">
        <f t="shared" ref="G4867:G4930" ca="1" si="539">IF(F4867="MAI","NESSUNO",INDEX(B:B,MATCH(F4867,A:A,0)))</f>
        <v>201.55</v>
      </c>
      <c r="H4867" s="17" cm="1">
        <f t="array" aca="1" ref="H4867" ca="1">IF(F4867="MAI","NESSUNO",INDIRECT(ADDRESS(ROW()+$N$5,2)))</f>
        <v>204.64400000000001</v>
      </c>
      <c r="I4867" s="11">
        <f t="shared" ref="I4867:I4930" ca="1" si="540">IF(F4867="MAI",B4867*(1+$N$6)^($N$5*(7/5)/365.25)-B4867, G4867*(1+$N$6)^((F4867-A4867)/365.25)-G4867)</f>
        <v>2.0758893058174692</v>
      </c>
      <c r="J4867" s="13">
        <f t="shared" ca="1" si="536"/>
        <v>2.5650653960890415E-2</v>
      </c>
      <c r="K4867" s="13" t="b">
        <f t="shared" ref="K4867:K4930" ca="1" si="541">IF(E4867="","",J4867&gt;E4867)</f>
        <v>0</v>
      </c>
    </row>
    <row r="4868" spans="1:11" x14ac:dyDescent="0.2">
      <c r="A4868" s="5">
        <f>IndiciMSCI!A4868</f>
        <v>43703</v>
      </c>
      <c r="B4868" cm="1">
        <f t="array" ref="B4868">INDEX(IndiciMSCI!A:Y,ROW(),Sheet1!$O$2)</f>
        <v>194.51900000000001</v>
      </c>
      <c r="C4868">
        <f t="shared" ca="1" si="537"/>
        <v>188.3655</v>
      </c>
      <c r="D4868" t="b">
        <f t="shared" ca="1" si="538"/>
        <v>0</v>
      </c>
      <c r="E4868" s="13" cm="1">
        <f t="array" aca="1" ref="E4868" ca="1">IF(ISBLANK(INDIRECT(ADDRESS(ROW(B4868)+$N$5,COLUMN(B4868)))),"",(INDIRECT(ADDRESS(ROW(B4868)+$N$5,COLUMN(B4868)))/B4868-1))</f>
        <v>5.2246824217685672E-2</v>
      </c>
      <c r="F4868" s="5">
        <f t="shared" ca="1" si="535"/>
        <v>43889</v>
      </c>
      <c r="G4868" s="11">
        <f t="shared" ca="1" si="539"/>
        <v>201.55</v>
      </c>
      <c r="H4868" s="17" cm="1">
        <f t="array" aca="1" ref="H4868" ca="1">IF(F4868="MAI","NESSUNO",INDIRECT(ADDRESS(ROW()+$N$5,2)))</f>
        <v>204.68199999999999</v>
      </c>
      <c r="I4868" s="11">
        <f t="shared" ca="1" si="540"/>
        <v>2.0427722653025739</v>
      </c>
      <c r="J4868" s="13">
        <f t="shared" ca="1" si="536"/>
        <v>2.5674880998772267E-2</v>
      </c>
      <c r="K4868" s="13" t="b">
        <f t="shared" ca="1" si="541"/>
        <v>0</v>
      </c>
    </row>
    <row r="4869" spans="1:11" x14ac:dyDescent="0.2">
      <c r="A4869" s="5">
        <f>IndiciMSCI!A4869</f>
        <v>43704</v>
      </c>
      <c r="B4869" cm="1">
        <f t="array" ref="B4869">INDEX(IndiciMSCI!A:Y,ROW(),Sheet1!$O$2)</f>
        <v>196.28</v>
      </c>
      <c r="C4869">
        <f t="shared" ca="1" si="537"/>
        <v>188.3655</v>
      </c>
      <c r="D4869" t="b">
        <f t="shared" ca="1" si="538"/>
        <v>0</v>
      </c>
      <c r="E4869" s="13" cm="1">
        <f t="array" aca="1" ref="E4869" ca="1">IF(ISBLANK(INDIRECT(ADDRESS(ROW(B4869)+$N$5,COLUMN(B4869)))),"",(INDIRECT(ADDRESS(ROW(B4869)+$N$5,COLUMN(B4869)))/B4869-1))</f>
        <v>4.632158141430609E-2</v>
      </c>
      <c r="F4869" s="5">
        <f t="shared" ca="1" si="535"/>
        <v>43889</v>
      </c>
      <c r="G4869" s="11">
        <f t="shared" ca="1" si="539"/>
        <v>201.55</v>
      </c>
      <c r="H4869" s="17" cm="1">
        <f t="array" aca="1" ref="H4869" ca="1">IF(F4869="MAI","NESSUNO",INDIRECT(ADDRESS(ROW()+$N$5,2)))</f>
        <v>205.37200000000001</v>
      </c>
      <c r="I4869" s="11">
        <f t="shared" ca="1" si="540"/>
        <v>2.0317344487399964</v>
      </c>
      <c r="J4869" s="13">
        <f t="shared" ca="1" si="536"/>
        <v>2.9043584464103194E-2</v>
      </c>
      <c r="K4869" s="13" t="b">
        <f t="shared" ca="1" si="541"/>
        <v>0</v>
      </c>
    </row>
    <row r="4870" spans="1:11" x14ac:dyDescent="0.2">
      <c r="A4870" s="5">
        <f>IndiciMSCI!A4870</f>
        <v>43705</v>
      </c>
      <c r="B4870" cm="1">
        <f t="array" ref="B4870">INDEX(IndiciMSCI!A:Y,ROW(),Sheet1!$O$2)</f>
        <v>196.99799999999999</v>
      </c>
      <c r="C4870">
        <f t="shared" ca="1" si="537"/>
        <v>188.3655</v>
      </c>
      <c r="D4870" t="b">
        <f t="shared" ca="1" si="538"/>
        <v>0</v>
      </c>
      <c r="E4870" s="13" cm="1">
        <f t="array" aca="1" ref="E4870" ca="1">IF(ISBLANK(INDIRECT(ADDRESS(ROW(B4870)+$N$5,COLUMN(B4870)))),"",(INDIRECT(ADDRESS(ROW(B4870)+$N$5,COLUMN(B4870)))/B4870-1))</f>
        <v>4.6746667478857695E-2</v>
      </c>
      <c r="F4870" s="5">
        <f t="shared" ca="1" si="535"/>
        <v>43889</v>
      </c>
      <c r="G4870" s="11">
        <f t="shared" ca="1" si="539"/>
        <v>201.55</v>
      </c>
      <c r="H4870" s="17" cm="1">
        <f t="array" aca="1" ref="H4870" ca="1">IF(F4870="MAI","NESSUNO",INDIRECT(ADDRESS(ROW()+$N$5,2)))</f>
        <v>206.20699999999999</v>
      </c>
      <c r="I4870" s="11">
        <f t="shared" ca="1" si="540"/>
        <v>2.0206972305944646</v>
      </c>
      <c r="J4870" s="13">
        <f t="shared" ca="1" si="536"/>
        <v>3.3131715358940446E-2</v>
      </c>
      <c r="K4870" s="13" t="b">
        <f t="shared" ca="1" si="541"/>
        <v>0</v>
      </c>
    </row>
    <row r="4871" spans="1:11" x14ac:dyDescent="0.2">
      <c r="A4871" s="5">
        <f>IndiciMSCI!A4871</f>
        <v>43706</v>
      </c>
      <c r="B4871" cm="1">
        <f t="array" ref="B4871">INDEX(IndiciMSCI!A:Y,ROW(),Sheet1!$O$2)</f>
        <v>196.18299999999999</v>
      </c>
      <c r="C4871">
        <f t="shared" ca="1" si="537"/>
        <v>188.3655</v>
      </c>
      <c r="D4871" t="b">
        <f t="shared" ca="1" si="538"/>
        <v>0</v>
      </c>
      <c r="E4871" s="13" cm="1">
        <f t="array" aca="1" ref="E4871" ca="1">IF(ISBLANK(INDIRECT(ADDRESS(ROW(B4871)+$N$5,COLUMN(B4871)))),"",(INDIRECT(ADDRESS(ROW(B4871)+$N$5,COLUMN(B4871)))/B4871-1))</f>
        <v>4.5253666219805089E-2</v>
      </c>
      <c r="F4871" s="5">
        <f t="shared" ca="1" si="535"/>
        <v>43889</v>
      </c>
      <c r="G4871" s="11">
        <f t="shared" ca="1" si="539"/>
        <v>201.55</v>
      </c>
      <c r="H4871" s="17" cm="1">
        <f t="array" aca="1" ref="H4871" ca="1">IF(F4871="MAI","NESSUNO",INDIRECT(ADDRESS(ROW()+$N$5,2)))</f>
        <v>205.06100000000001</v>
      </c>
      <c r="I4871" s="11">
        <f t="shared" ca="1" si="540"/>
        <v>2.0096606108336061</v>
      </c>
      <c r="J4871" s="13">
        <f t="shared" ca="1" si="536"/>
        <v>2.7391022628794847E-2</v>
      </c>
      <c r="K4871" s="13" t="b">
        <f t="shared" ca="1" si="541"/>
        <v>0</v>
      </c>
    </row>
    <row r="4872" spans="1:11" x14ac:dyDescent="0.2">
      <c r="A4872" s="5">
        <f>IndiciMSCI!A4872</f>
        <v>43707</v>
      </c>
      <c r="B4872" cm="1">
        <f t="array" ref="B4872">INDEX(IndiciMSCI!A:Y,ROW(),Sheet1!$O$2)</f>
        <v>200.30600000000001</v>
      </c>
      <c r="C4872">
        <f t="shared" ca="1" si="537"/>
        <v>188.3655</v>
      </c>
      <c r="D4872" t="b">
        <f t="shared" ca="1" si="538"/>
        <v>0</v>
      </c>
      <c r="E4872" s="13" cm="1">
        <f t="array" aca="1" ref="E4872" ca="1">IF(ISBLANK(INDIRECT(ADDRESS(ROW(B4872)+$N$5,COLUMN(B4872)))),"",(INDIRECT(ADDRESS(ROW(B4872)+$N$5,COLUMN(B4872)))/B4872-1))</f>
        <v>1.8526654219044758E-2</v>
      </c>
      <c r="F4872" s="5">
        <f t="shared" ca="1" si="535"/>
        <v>43889</v>
      </c>
      <c r="G4872" s="11">
        <f t="shared" ca="1" si="539"/>
        <v>201.55</v>
      </c>
      <c r="H4872" s="17" cm="1">
        <f t="array" aca="1" ref="H4872" ca="1">IF(F4872="MAI","NESSUNO",INDIRECT(ADDRESS(ROW()+$N$5,2)))</f>
        <v>204.017</v>
      </c>
      <c r="I4872" s="11">
        <f t="shared" ca="1" si="540"/>
        <v>1.998624589424935</v>
      </c>
      <c r="J4872" s="13">
        <f t="shared" ca="1" si="536"/>
        <v>2.2156410763705878E-2</v>
      </c>
      <c r="K4872" s="13" t="b">
        <f t="shared" ca="1" si="541"/>
        <v>1</v>
      </c>
    </row>
    <row r="4873" spans="1:11" x14ac:dyDescent="0.2">
      <c r="A4873" s="5">
        <f>IndiciMSCI!A4873</f>
        <v>43710</v>
      </c>
      <c r="B4873" cm="1">
        <f t="array" ref="B4873">INDEX(IndiciMSCI!A:Y,ROW(),Sheet1!$O$2)</f>
        <v>200.27199999999999</v>
      </c>
      <c r="C4873">
        <f t="shared" ca="1" si="537"/>
        <v>188.3655</v>
      </c>
      <c r="D4873" t="b">
        <f t="shared" ca="1" si="538"/>
        <v>0</v>
      </c>
      <c r="E4873" s="13" cm="1">
        <f t="array" aca="1" ref="E4873" ca="1">IF(ISBLANK(INDIRECT(ADDRESS(ROW(B4873)+$N$5,COLUMN(B4873)))),"",(INDIRECT(ADDRESS(ROW(B4873)+$N$5,COLUMN(B4873)))/B4873-1))</f>
        <v>1.585094271790366E-2</v>
      </c>
      <c r="F4873" s="5">
        <f t="shared" ca="1" si="535"/>
        <v>43889</v>
      </c>
      <c r="G4873" s="11">
        <f t="shared" ca="1" si="539"/>
        <v>201.55</v>
      </c>
      <c r="H4873" s="17" cm="1">
        <f t="array" aca="1" ref="H4873" ca="1">IF(F4873="MAI","NESSUNO",INDIRECT(ADDRESS(ROW()+$N$5,2)))</f>
        <v>203.44650000000001</v>
      </c>
      <c r="I4873" s="11">
        <f t="shared" ca="1" si="540"/>
        <v>1.9655201149877826</v>
      </c>
      <c r="J4873" s="13">
        <f t="shared" ca="1" si="536"/>
        <v>1.9161598188974376E-2</v>
      </c>
      <c r="K4873" s="13" t="b">
        <f t="shared" ca="1" si="541"/>
        <v>1</v>
      </c>
    </row>
    <row r="4874" spans="1:11" x14ac:dyDescent="0.2">
      <c r="A4874" s="5">
        <f>IndiciMSCI!A4874</f>
        <v>43711</v>
      </c>
      <c r="B4874" cm="1">
        <f t="array" ref="B4874">INDEX(IndiciMSCI!A:Y,ROW(),Sheet1!$O$2)</f>
        <v>201.68199999999999</v>
      </c>
      <c r="C4874">
        <f t="shared" ca="1" si="537"/>
        <v>188.3655</v>
      </c>
      <c r="D4874" t="b">
        <f t="shared" ca="1" si="538"/>
        <v>0</v>
      </c>
      <c r="E4874" s="13" cm="1">
        <f t="array" aca="1" ref="E4874" ca="1">IF(ISBLANK(INDIRECT(ADDRESS(ROW(B4874)+$N$5,COLUMN(B4874)))),"",(INDIRECT(ADDRESS(ROW(B4874)+$N$5,COLUMN(B4874)))/B4874-1))</f>
        <v>5.9202110252773998E-3</v>
      </c>
      <c r="F4874" s="5">
        <f t="shared" ca="1" si="535"/>
        <v>43889</v>
      </c>
      <c r="G4874" s="11">
        <f t="shared" ca="1" si="539"/>
        <v>201.55</v>
      </c>
      <c r="H4874" s="17" cm="1">
        <f t="array" aca="1" ref="H4874" ca="1">IF(F4874="MAI","NESSUNO",INDIRECT(ADDRESS(ROW()+$N$5,2)))</f>
        <v>202.876</v>
      </c>
      <c r="I4874" s="11">
        <f t="shared" ca="1" si="540"/>
        <v>1.9544864866635407</v>
      </c>
      <c r="J4874" s="13">
        <f t="shared" ca="1" si="536"/>
        <v>1.6276291176698258E-2</v>
      </c>
      <c r="K4874" s="13" t="b">
        <f t="shared" ca="1" si="541"/>
        <v>1</v>
      </c>
    </row>
    <row r="4875" spans="1:11" x14ac:dyDescent="0.2">
      <c r="A4875" s="5">
        <f>IndiciMSCI!A4875</f>
        <v>43712</v>
      </c>
      <c r="B4875" cm="1">
        <f t="array" ref="B4875">INDEX(IndiciMSCI!A:Y,ROW(),Sheet1!$O$2)</f>
        <v>199.58500000000001</v>
      </c>
      <c r="C4875">
        <f t="shared" ca="1" si="537"/>
        <v>188.3655</v>
      </c>
      <c r="D4875" t="b">
        <f t="shared" ca="1" si="538"/>
        <v>0</v>
      </c>
      <c r="E4875" s="13" cm="1">
        <f t="array" aca="1" ref="E4875" ca="1">IF(ISBLANK(INDIRECT(ADDRESS(ROW(B4875)+$N$5,COLUMN(B4875)))),"",(INDIRECT(ADDRESS(ROW(B4875)+$N$5,COLUMN(B4875)))/B4875-1))</f>
        <v>3.0388055214570331E-2</v>
      </c>
      <c r="F4875" s="5">
        <f t="shared" ca="1" si="535"/>
        <v>43889</v>
      </c>
      <c r="G4875" s="11">
        <f t="shared" ca="1" si="539"/>
        <v>201.55</v>
      </c>
      <c r="H4875" s="17" cm="1">
        <f t="array" aca="1" ref="H4875" ca="1">IF(F4875="MAI","NESSUNO",INDIRECT(ADDRESS(ROW()+$N$5,2)))</f>
        <v>205.65</v>
      </c>
      <c r="I4875" s="11">
        <f t="shared" ca="1" si="540"/>
        <v>1.9434534565293404</v>
      </c>
      <c r="J4875" s="13">
        <f t="shared" ca="1" si="536"/>
        <v>2.9984884428327137E-2</v>
      </c>
      <c r="K4875" s="13" t="b">
        <f t="shared" ca="1" si="541"/>
        <v>0</v>
      </c>
    </row>
    <row r="4876" spans="1:11" x14ac:dyDescent="0.2">
      <c r="A4876" s="5">
        <f>IndiciMSCI!A4876</f>
        <v>43713</v>
      </c>
      <c r="B4876" cm="1">
        <f t="array" ref="B4876">INDEX(IndiciMSCI!A:Y,ROW(),Sheet1!$O$2)</f>
        <v>201.31800000000001</v>
      </c>
      <c r="C4876">
        <f t="shared" ca="1" si="537"/>
        <v>188.3655</v>
      </c>
      <c r="D4876" t="b">
        <f t="shared" ca="1" si="538"/>
        <v>0</v>
      </c>
      <c r="E4876" s="13" cm="1">
        <f t="array" aca="1" ref="E4876" ca="1">IF(ISBLANK(INDIRECT(ADDRESS(ROW(B4876)+$N$5,COLUMN(B4876)))),"",(INDIRECT(ADDRESS(ROW(B4876)+$N$5,COLUMN(B4876)))/B4876-1))</f>
        <v>2.6922580196504953E-2</v>
      </c>
      <c r="F4876" s="5">
        <f t="shared" ca="1" si="535"/>
        <v>43889</v>
      </c>
      <c r="G4876" s="11">
        <f t="shared" ca="1" si="539"/>
        <v>201.55</v>
      </c>
      <c r="H4876" s="17" cm="1">
        <f t="array" aca="1" ref="H4876" ca="1">IF(F4876="MAI","NESSUNO",INDIRECT(ADDRESS(ROW()+$N$5,2)))</f>
        <v>206.738</v>
      </c>
      <c r="I4876" s="11">
        <f t="shared" ca="1" si="540"/>
        <v>1.932421024552724</v>
      </c>
      <c r="J4876" s="13">
        <f t="shared" ca="1" si="536"/>
        <v>3.5328310714724448E-2</v>
      </c>
      <c r="K4876" s="13" t="b">
        <f t="shared" ca="1" si="541"/>
        <v>1</v>
      </c>
    </row>
    <row r="4877" spans="1:11" x14ac:dyDescent="0.2">
      <c r="A4877" s="5">
        <f>IndiciMSCI!A4877</f>
        <v>43714</v>
      </c>
      <c r="B4877" cm="1">
        <f t="array" ref="B4877">INDEX(IndiciMSCI!A:Y,ROW(),Sheet1!$O$2)</f>
        <v>202.352</v>
      </c>
      <c r="C4877">
        <f t="shared" ca="1" si="537"/>
        <v>188.3655</v>
      </c>
      <c r="D4877" t="b">
        <f t="shared" ca="1" si="538"/>
        <v>0</v>
      </c>
      <c r="E4877" s="13" cm="1">
        <f t="array" aca="1" ref="E4877" ca="1">IF(ISBLANK(INDIRECT(ADDRESS(ROW(B4877)+$N$5,COLUMN(B4877)))),"",(INDIRECT(ADDRESS(ROW(B4877)+$N$5,COLUMN(B4877)))/B4877-1))</f>
        <v>1.4455009093065518E-2</v>
      </c>
      <c r="F4877" s="5">
        <f t="shared" ca="1" si="535"/>
        <v>43889</v>
      </c>
      <c r="G4877" s="11">
        <f t="shared" ca="1" si="539"/>
        <v>201.55</v>
      </c>
      <c r="H4877" s="17" cm="1">
        <f t="array" aca="1" ref="H4877" ca="1">IF(F4877="MAI","NESSUNO",INDIRECT(ADDRESS(ROW()+$N$5,2)))</f>
        <v>205.27699999999999</v>
      </c>
      <c r="I4877" s="11">
        <f t="shared" ca="1" si="540"/>
        <v>1.9213891907012908</v>
      </c>
      <c r="J4877" s="13">
        <f t="shared" ca="1" si="536"/>
        <v>2.8024754109160336E-2</v>
      </c>
      <c r="K4877" s="13" t="b">
        <f t="shared" ca="1" si="541"/>
        <v>1</v>
      </c>
    </row>
    <row r="4878" spans="1:11" x14ac:dyDescent="0.2">
      <c r="A4878" s="5">
        <f>IndiciMSCI!A4878</f>
        <v>43717</v>
      </c>
      <c r="B4878" cm="1">
        <f t="array" ref="B4878">INDEX(IndiciMSCI!A:Y,ROW(),Sheet1!$O$2)</f>
        <v>203.20599999999999</v>
      </c>
      <c r="C4878">
        <f t="shared" ca="1" si="537"/>
        <v>188.3655</v>
      </c>
      <c r="D4878" t="b">
        <f t="shared" ca="1" si="538"/>
        <v>0</v>
      </c>
      <c r="E4878" s="13" cm="1">
        <f t="array" aca="1" ref="E4878" ca="1">IF(ISBLANK(INDIRECT(ADDRESS(ROW(B4878)+$N$5,COLUMN(B4878)))),"",(INDIRECT(ADDRESS(ROW(B4878)+$N$5,COLUMN(B4878)))/B4878-1))</f>
        <v>2.5540584431562596E-3</v>
      </c>
      <c r="F4878" s="5">
        <f t="shared" ca="1" si="535"/>
        <v>43889</v>
      </c>
      <c r="G4878" s="11">
        <f t="shared" ca="1" si="539"/>
        <v>201.55</v>
      </c>
      <c r="H4878" s="17" cm="1">
        <f t="array" aca="1" ref="H4878" ca="1">IF(F4878="MAI","NESSUNO",INDIRECT(ADDRESS(ROW()+$N$5,2)))</f>
        <v>203.72499999999999</v>
      </c>
      <c r="I4878" s="11">
        <f t="shared" ca="1" si="540"/>
        <v>1.8882972775736562</v>
      </c>
      <c r="J4878" s="13">
        <f t="shared" ca="1" si="536"/>
        <v>2.016024449304708E-2</v>
      </c>
      <c r="K4878" s="13" t="b">
        <f t="shared" ca="1" si="541"/>
        <v>1</v>
      </c>
    </row>
    <row r="4879" spans="1:11" x14ac:dyDescent="0.2">
      <c r="A4879" s="5">
        <f>IndiciMSCI!A4879</f>
        <v>43718</v>
      </c>
      <c r="B4879" cm="1">
        <f t="array" ref="B4879">INDEX(IndiciMSCI!A:Y,ROW(),Sheet1!$O$2)</f>
        <v>204.18100000000001</v>
      </c>
      <c r="C4879">
        <f t="shared" ca="1" si="537"/>
        <v>188.3655</v>
      </c>
      <c r="D4879" t="b">
        <f t="shared" ca="1" si="538"/>
        <v>0</v>
      </c>
      <c r="E4879" s="13" cm="1">
        <f t="array" aca="1" ref="E4879" ca="1">IF(ISBLANK(INDIRECT(ADDRESS(ROW(B4879)+$N$5,COLUMN(B4879)))),"",(INDIRECT(ADDRESS(ROW(B4879)+$N$5,COLUMN(B4879)))/B4879-1))</f>
        <v>9.6874831644471193E-3</v>
      </c>
      <c r="F4879" s="5">
        <f t="shared" ca="1" si="535"/>
        <v>43889</v>
      </c>
      <c r="G4879" s="11">
        <f t="shared" ca="1" si="539"/>
        <v>201.55</v>
      </c>
      <c r="H4879" s="17" cm="1">
        <f t="array" aca="1" ref="H4879" ca="1">IF(F4879="MAI","NESSUNO",INDIRECT(ADDRESS(ROW()+$N$5,2)))</f>
        <v>206.15899999999999</v>
      </c>
      <c r="I4879" s="11">
        <f t="shared" ca="1" si="540"/>
        <v>1.8772678358986354</v>
      </c>
      <c r="J4879" s="13">
        <f t="shared" ca="1" si="536"/>
        <v>3.2181929227976261E-2</v>
      </c>
      <c r="K4879" s="13" t="b">
        <f t="shared" ca="1" si="541"/>
        <v>1</v>
      </c>
    </row>
    <row r="4880" spans="1:11" x14ac:dyDescent="0.2">
      <c r="A4880" s="5">
        <f>IndiciMSCI!A4880</f>
        <v>43719</v>
      </c>
      <c r="B4880" cm="1">
        <f t="array" ref="B4880">INDEX(IndiciMSCI!A:Y,ROW(),Sheet1!$O$2)</f>
        <v>207.42500000000001</v>
      </c>
      <c r="C4880">
        <f t="shared" ca="1" si="537"/>
        <v>188.3655</v>
      </c>
      <c r="D4880" t="b">
        <f t="shared" ca="1" si="538"/>
        <v>0</v>
      </c>
      <c r="E4880" s="13" cm="1">
        <f t="array" aca="1" ref="E4880" ca="1">IF(ISBLANK(INDIRECT(ADDRESS(ROW(B4880)+$N$5,COLUMN(B4880)))),"",(INDIRECT(ADDRESS(ROW(B4880)+$N$5,COLUMN(B4880)))/B4880-1))</f>
        <v>-2.0031336627696739E-2</v>
      </c>
      <c r="F4880" s="5">
        <f t="shared" ca="1" si="535"/>
        <v>43889</v>
      </c>
      <c r="G4880" s="11">
        <f t="shared" ca="1" si="539"/>
        <v>201.55</v>
      </c>
      <c r="H4880" s="17" cm="1">
        <f t="array" aca="1" ref="H4880" ca="1">IF(F4880="MAI","NESSUNO",INDIRECT(ADDRESS(ROW()+$N$5,2)))</f>
        <v>203.27</v>
      </c>
      <c r="I4880" s="11">
        <f t="shared" ca="1" si="540"/>
        <v>1.866238992186652</v>
      </c>
      <c r="J4880" s="13">
        <f t="shared" ca="1" si="536"/>
        <v>1.779329690988167E-2</v>
      </c>
      <c r="K4880" s="13" t="b">
        <f t="shared" ca="1" si="541"/>
        <v>1</v>
      </c>
    </row>
    <row r="4881" spans="1:11" x14ac:dyDescent="0.2">
      <c r="A4881" s="5">
        <f>IndiciMSCI!A4881</f>
        <v>43720</v>
      </c>
      <c r="B4881" cm="1">
        <f t="array" ref="B4881">INDEX(IndiciMSCI!A:Y,ROW(),Sheet1!$O$2)</f>
        <v>208.05199999999999</v>
      </c>
      <c r="C4881">
        <f t="shared" ca="1" si="537"/>
        <v>188.3655</v>
      </c>
      <c r="D4881" t="b">
        <f t="shared" ca="1" si="538"/>
        <v>0</v>
      </c>
      <c r="E4881" s="13" cm="1">
        <f t="array" aca="1" ref="E4881" ca="1">IF(ISBLANK(INDIRECT(ADDRESS(ROW(B4881)+$N$5,COLUMN(B4881)))),"",(INDIRECT(ADDRESS(ROW(B4881)+$N$5,COLUMN(B4881)))/B4881-1))</f>
        <v>-1.574606348412888E-2</v>
      </c>
      <c r="F4881" s="5">
        <f t="shared" ca="1" si="535"/>
        <v>43889</v>
      </c>
      <c r="G4881" s="11">
        <f t="shared" ca="1" si="539"/>
        <v>201.55</v>
      </c>
      <c r="H4881" s="17" cm="1">
        <f t="array" aca="1" ref="H4881" ca="1">IF(F4881="MAI","NESSUNO",INDIRECT(ADDRESS(ROW()+$N$5,2)))</f>
        <v>204.77600000000001</v>
      </c>
      <c r="I4881" s="11">
        <f t="shared" ca="1" si="540"/>
        <v>1.8552107464052767</v>
      </c>
      <c r="J4881" s="13">
        <f t="shared" ca="1" si="536"/>
        <v>2.5210671031532003E-2</v>
      </c>
      <c r="K4881" s="13" t="b">
        <f t="shared" ca="1" si="541"/>
        <v>1</v>
      </c>
    </row>
    <row r="4882" spans="1:11" x14ac:dyDescent="0.2">
      <c r="A4882" s="5">
        <f>IndiciMSCI!A4882</f>
        <v>43721</v>
      </c>
      <c r="B4882" cm="1">
        <f t="array" ref="B4882">INDEX(IndiciMSCI!A:Y,ROW(),Sheet1!$O$2)</f>
        <v>208.679</v>
      </c>
      <c r="C4882">
        <f t="shared" ca="1" si="537"/>
        <v>188.3655</v>
      </c>
      <c r="D4882" t="b">
        <f t="shared" ca="1" si="538"/>
        <v>0</v>
      </c>
      <c r="E4882" s="13" cm="1">
        <f t="array" aca="1" ref="E4882" ca="1">IF(ISBLANK(INDIRECT(ADDRESS(ROW(B4882)+$N$5,COLUMN(B4882)))),"",(INDIRECT(ADDRESS(ROW(B4882)+$N$5,COLUMN(B4882)))/B4882-1))</f>
        <v>-9.2821989754600098E-3</v>
      </c>
      <c r="F4882" s="5">
        <f t="shared" ca="1" si="535"/>
        <v>43889</v>
      </c>
      <c r="G4882" s="11">
        <f t="shared" ca="1" si="539"/>
        <v>201.55</v>
      </c>
      <c r="H4882" s="17" cm="1">
        <f t="array" aca="1" ref="H4882" ca="1">IF(F4882="MAI","NESSUNO",INDIRECT(ADDRESS(ROW()+$N$5,2)))</f>
        <v>206.74199999999999</v>
      </c>
      <c r="I4882" s="11">
        <f t="shared" ca="1" si="540"/>
        <v>1.8441830985221088</v>
      </c>
      <c r="J4882" s="13">
        <f t="shared" ca="1" si="536"/>
        <v>3.491036020105228E-2</v>
      </c>
      <c r="K4882" s="13" t="b">
        <f t="shared" ca="1" si="541"/>
        <v>1</v>
      </c>
    </row>
    <row r="4883" spans="1:11" x14ac:dyDescent="0.2">
      <c r="A4883" s="5">
        <f>IndiciMSCI!A4883</f>
        <v>43724</v>
      </c>
      <c r="B4883" cm="1">
        <f t="array" ref="B4883">INDEX(IndiciMSCI!A:Y,ROW(),Sheet1!$O$2)</f>
        <v>210.41800000000001</v>
      </c>
      <c r="C4883">
        <f t="shared" ca="1" si="537"/>
        <v>189.37620000000001</v>
      </c>
      <c r="D4883" t="b">
        <f t="shared" ca="1" si="538"/>
        <v>0</v>
      </c>
      <c r="E4883" s="13" cm="1">
        <f t="array" aca="1" ref="E4883" ca="1">IF(ISBLANK(INDIRECT(ADDRESS(ROW(B4883)+$N$5,COLUMN(B4883)))),"",(INDIRECT(ADDRESS(ROW(B4883)+$N$5,COLUMN(B4883)))/B4883-1))</f>
        <v>-7.903316256213877E-3</v>
      </c>
      <c r="F4883" s="5">
        <f t="shared" ca="1" si="535"/>
        <v>43889</v>
      </c>
      <c r="G4883" s="11">
        <f t="shared" ca="1" si="539"/>
        <v>201.55</v>
      </c>
      <c r="H4883" s="17" cm="1">
        <f t="array" aca="1" ref="H4883" ca="1">IF(F4883="MAI","NESSUNO",INDIRECT(ADDRESS(ROW()+$N$5,2)))</f>
        <v>208.755</v>
      </c>
      <c r="I4883" s="11">
        <f t="shared" ca="1" si="540"/>
        <v>1.8111037419376999</v>
      </c>
      <c r="J4883" s="13">
        <f t="shared" ca="1" si="536"/>
        <v>4.4733831515443731E-2</v>
      </c>
      <c r="K4883" s="13" t="b">
        <f t="shared" ca="1" si="541"/>
        <v>1</v>
      </c>
    </row>
    <row r="4884" spans="1:11" x14ac:dyDescent="0.2">
      <c r="A4884" s="5">
        <f>IndiciMSCI!A4884</f>
        <v>43725</v>
      </c>
      <c r="B4884" cm="1">
        <f t="array" ref="B4884">INDEX(IndiciMSCI!A:Y,ROW(),Sheet1!$O$2)</f>
        <v>209.55799999999999</v>
      </c>
      <c r="C4884">
        <f t="shared" ca="1" si="537"/>
        <v>189.37620000000001</v>
      </c>
      <c r="D4884" t="b">
        <f t="shared" ca="1" si="538"/>
        <v>0</v>
      </c>
      <c r="E4884" s="13" cm="1">
        <f t="array" aca="1" ref="E4884" ca="1">IF(ISBLANK(INDIRECT(ADDRESS(ROW(B4884)+$N$5,COLUMN(B4884)))),"",(INDIRECT(ADDRESS(ROW(B4884)+$N$5,COLUMN(B4884)))/B4884-1))</f>
        <v>-6.2894282251213518E-3</v>
      </c>
      <c r="F4884" s="5">
        <f t="shared" ca="1" si="535"/>
        <v>43889</v>
      </c>
      <c r="G4884" s="11">
        <f t="shared" ca="1" si="539"/>
        <v>201.55</v>
      </c>
      <c r="H4884" s="17" cm="1">
        <f t="array" aca="1" ref="H4884" ca="1">IF(F4884="MAI","NESSUNO",INDIRECT(ADDRESS(ROW()+$N$5,2)))</f>
        <v>208.24</v>
      </c>
      <c r="I4884" s="11">
        <f t="shared" ca="1" si="540"/>
        <v>1.8000784853232688</v>
      </c>
      <c r="J4884" s="13">
        <f t="shared" ca="1" si="536"/>
        <v>4.2123931953973036E-2</v>
      </c>
      <c r="K4884" s="13" t="b">
        <f t="shared" ca="1" si="541"/>
        <v>1</v>
      </c>
    </row>
    <row r="4885" spans="1:11" x14ac:dyDescent="0.2">
      <c r="A4885" s="5">
        <f>IndiciMSCI!A4885</f>
        <v>43726</v>
      </c>
      <c r="B4885" cm="1">
        <f t="array" ref="B4885">INDEX(IndiciMSCI!A:Y,ROW(),Sheet1!$O$2)</f>
        <v>208.36699999999999</v>
      </c>
      <c r="C4885">
        <f t="shared" ca="1" si="537"/>
        <v>189.37620000000001</v>
      </c>
      <c r="D4885" t="b">
        <f t="shared" ca="1" si="538"/>
        <v>0</v>
      </c>
      <c r="E4885" s="13" cm="1">
        <f t="array" aca="1" ref="E4885" ca="1">IF(ISBLANK(INDIRECT(ADDRESS(ROW(B4885)+$N$5,COLUMN(B4885)))),"",(INDIRECT(ADDRESS(ROW(B4885)+$N$5,COLUMN(B4885)))/B4885-1))</f>
        <v>8.8977621216412839E-3</v>
      </c>
      <c r="F4885" s="5">
        <f t="shared" ca="1" si="535"/>
        <v>43889</v>
      </c>
      <c r="G4885" s="11">
        <f t="shared" ca="1" si="539"/>
        <v>201.55</v>
      </c>
      <c r="H4885" s="17" cm="1">
        <f t="array" aca="1" ref="H4885" ca="1">IF(F4885="MAI","NESSUNO",INDIRECT(ADDRESS(ROW()+$N$5,2)))</f>
        <v>210.221</v>
      </c>
      <c r="I4885" s="11">
        <f t="shared" ca="1" si="540"/>
        <v>1.789053826444956</v>
      </c>
      <c r="J4885" s="13">
        <f t="shared" ca="1" si="536"/>
        <v>5.1898059173629114E-2</v>
      </c>
      <c r="K4885" s="13" t="b">
        <f t="shared" ca="1" si="541"/>
        <v>1</v>
      </c>
    </row>
    <row r="4886" spans="1:11" x14ac:dyDescent="0.2">
      <c r="A4886" s="5">
        <f>IndiciMSCI!A4886</f>
        <v>43727</v>
      </c>
      <c r="B4886" cm="1">
        <f t="array" ref="B4886">INDEX(IndiciMSCI!A:Y,ROW(),Sheet1!$O$2)</f>
        <v>209.66900000000001</v>
      </c>
      <c r="C4886">
        <f t="shared" ca="1" si="537"/>
        <v>189.37620000000001</v>
      </c>
      <c r="D4886" t="b">
        <f t="shared" ca="1" si="538"/>
        <v>0</v>
      </c>
      <c r="E4886" s="13" cm="1">
        <f t="array" aca="1" ref="E4886" ca="1">IF(ISBLANK(INDIRECT(ADDRESS(ROW(B4886)+$N$5,COLUMN(B4886)))),"",(INDIRECT(ADDRESS(ROW(B4886)+$N$5,COLUMN(B4886)))/B4886-1))</f>
        <v>7.0587449742220976E-4</v>
      </c>
      <c r="F4886" s="5">
        <f t="shared" ca="1" si="535"/>
        <v>43889</v>
      </c>
      <c r="G4886" s="11">
        <f t="shared" ca="1" si="539"/>
        <v>201.55</v>
      </c>
      <c r="H4886" s="17" cm="1">
        <f t="array" aca="1" ref="H4886" ca="1">IF(F4886="MAI","NESSUNO",INDIRECT(ADDRESS(ROW()+$N$5,2)))</f>
        <v>209.81700000000001</v>
      </c>
      <c r="I4886" s="11">
        <f t="shared" ca="1" si="540"/>
        <v>1.7780297652704178</v>
      </c>
      <c r="J4886" s="13">
        <f t="shared" ca="1" si="536"/>
        <v>4.9838897371721223E-2</v>
      </c>
      <c r="K4886" s="13" t="b">
        <f t="shared" ca="1" si="541"/>
        <v>1</v>
      </c>
    </row>
    <row r="4887" spans="1:11" x14ac:dyDescent="0.2">
      <c r="A4887" s="5">
        <f>IndiciMSCI!A4887</f>
        <v>43728</v>
      </c>
      <c r="B4887" cm="1">
        <f t="array" ref="B4887">INDEX(IndiciMSCI!A:Y,ROW(),Sheet1!$O$2)</f>
        <v>210.91499999999999</v>
      </c>
      <c r="C4887">
        <f t="shared" ca="1" si="537"/>
        <v>189.8235</v>
      </c>
      <c r="D4887" t="b">
        <f t="shared" ca="1" si="538"/>
        <v>0</v>
      </c>
      <c r="E4887" s="13" cm="1">
        <f t="array" aca="1" ref="E4887" ca="1">IF(ISBLANK(INDIRECT(ADDRESS(ROW(B4887)+$N$5,COLUMN(B4887)))),"",(INDIRECT(ADDRESS(ROW(B4887)+$N$5,COLUMN(B4887)))/B4887-1))</f>
        <v>-2.6029443140600517E-3</v>
      </c>
      <c r="F4887" s="5">
        <f t="shared" ca="1" si="535"/>
        <v>43889</v>
      </c>
      <c r="G4887" s="11">
        <f t="shared" ca="1" si="539"/>
        <v>201.55</v>
      </c>
      <c r="H4887" s="17" cm="1">
        <f t="array" aca="1" ref="H4887" ca="1">IF(F4887="MAI","NESSUNO",INDIRECT(ADDRESS(ROW()+$N$5,2)))</f>
        <v>210.36600000000001</v>
      </c>
      <c r="I4887" s="11">
        <f t="shared" ca="1" si="540"/>
        <v>1.7670063017671964</v>
      </c>
      <c r="J4887" s="13">
        <f t="shared" ca="1" si="536"/>
        <v>5.2508093782025297E-2</v>
      </c>
      <c r="K4887" s="13" t="b">
        <f t="shared" ca="1" si="541"/>
        <v>1</v>
      </c>
    </row>
    <row r="4888" spans="1:11" x14ac:dyDescent="0.2">
      <c r="A4888" s="5">
        <f>IndiciMSCI!A4888</f>
        <v>43731</v>
      </c>
      <c r="B4888" cm="1">
        <f t="array" ref="B4888">INDEX(IndiciMSCI!A:Y,ROW(),Sheet1!$O$2)</f>
        <v>212.26499999999999</v>
      </c>
      <c r="C4888">
        <f t="shared" ca="1" si="537"/>
        <v>191.0385</v>
      </c>
      <c r="D4888" t="b">
        <f t="shared" ca="1" si="538"/>
        <v>0</v>
      </c>
      <c r="E4888" s="13" cm="1">
        <f t="array" aca="1" ref="E4888" ca="1">IF(ISBLANK(INDIRECT(ADDRESS(ROW(B4888)+$N$5,COLUMN(B4888)))),"",(INDIRECT(ADDRESS(ROW(B4888)+$N$5,COLUMN(B4888)))/B4888-1))</f>
        <v>-1.3709278496218946E-3</v>
      </c>
      <c r="F4888" s="5">
        <f t="shared" ca="1" si="535"/>
        <v>43889</v>
      </c>
      <c r="G4888" s="11">
        <f t="shared" ca="1" si="539"/>
        <v>201.55</v>
      </c>
      <c r="H4888" s="17" cm="1">
        <f t="array" aca="1" ref="H4888" ca="1">IF(F4888="MAI","NESSUNO",INDIRECT(ADDRESS(ROW()+$N$5,2)))</f>
        <v>211.97399999999999</v>
      </c>
      <c r="I4888" s="11">
        <f t="shared" ca="1" si="540"/>
        <v>1.7339394969615114</v>
      </c>
      <c r="J4888" s="13">
        <f t="shared" ca="1" si="536"/>
        <v>6.03222004314636E-2</v>
      </c>
      <c r="K4888" s="13" t="b">
        <f t="shared" ca="1" si="541"/>
        <v>1</v>
      </c>
    </row>
    <row r="4889" spans="1:11" x14ac:dyDescent="0.2">
      <c r="A4889" s="5">
        <f>IndiciMSCI!A4889</f>
        <v>43732</v>
      </c>
      <c r="B4889" cm="1">
        <f t="array" ref="B4889">INDEX(IndiciMSCI!A:Y,ROW(),Sheet1!$O$2)</f>
        <v>212.87799999999999</v>
      </c>
      <c r="C4889">
        <f t="shared" ca="1" si="537"/>
        <v>191.59019999999998</v>
      </c>
      <c r="D4889" t="b">
        <f t="shared" ca="1" si="538"/>
        <v>0</v>
      </c>
      <c r="E4889" s="13" cm="1">
        <f t="array" aca="1" ref="E4889" ca="1">IF(ISBLANK(INDIRECT(ADDRESS(ROW(B4889)+$N$5,COLUMN(B4889)))),"",(INDIRECT(ADDRESS(ROW(B4889)+$N$5,COLUMN(B4889)))/B4889-1))</f>
        <v>-5.0498407538589474E-3</v>
      </c>
      <c r="F4889" s="5">
        <f t="shared" ca="1" si="535"/>
        <v>43889</v>
      </c>
      <c r="G4889" s="11">
        <f t="shared" ca="1" si="539"/>
        <v>201.55</v>
      </c>
      <c r="H4889" s="17" cm="1">
        <f t="array" aca="1" ref="H4889" ca="1">IF(F4889="MAI","NESSUNO",INDIRECT(ADDRESS(ROW()+$N$5,2)))</f>
        <v>211.803</v>
      </c>
      <c r="I4889" s="11">
        <f t="shared" ca="1" si="540"/>
        <v>1.7229184238196638</v>
      </c>
      <c r="J4889" s="13">
        <f t="shared" ca="1" si="536"/>
        <v>5.9419094139516987E-2</v>
      </c>
      <c r="K4889" s="13" t="b">
        <f t="shared" ca="1" si="541"/>
        <v>1</v>
      </c>
    </row>
    <row r="4890" spans="1:11" x14ac:dyDescent="0.2">
      <c r="A4890" s="5">
        <f>IndiciMSCI!A4890</f>
        <v>43733</v>
      </c>
      <c r="B4890" cm="1">
        <f t="array" ref="B4890">INDEX(IndiciMSCI!A:Y,ROW(),Sheet1!$O$2)</f>
        <v>212.57599999999999</v>
      </c>
      <c r="C4890">
        <f t="shared" ca="1" si="537"/>
        <v>191.59019999999998</v>
      </c>
      <c r="D4890" t="b">
        <f t="shared" ca="1" si="538"/>
        <v>0</v>
      </c>
      <c r="E4890" s="13" cm="1">
        <f t="array" aca="1" ref="E4890" ca="1">IF(ISBLANK(INDIRECT(ADDRESS(ROW(B4890)+$N$5,COLUMN(B4890)))),"",(INDIRECT(ADDRESS(ROW(B4890)+$N$5,COLUMN(B4890)))/B4890-1))</f>
        <v>-3.8292187264790112E-3</v>
      </c>
      <c r="F4890" s="5">
        <f t="shared" ca="1" si="535"/>
        <v>43889</v>
      </c>
      <c r="G4890" s="11">
        <f t="shared" ca="1" si="539"/>
        <v>201.55</v>
      </c>
      <c r="H4890" s="17" cm="1">
        <f t="array" aca="1" ref="H4890" ca="1">IF(F4890="MAI","NESSUNO",INDIRECT(ADDRESS(ROW()+$N$5,2)))</f>
        <v>211.762</v>
      </c>
      <c r="I4890" s="11">
        <f t="shared" ca="1" si="540"/>
        <v>1.7118979481871293</v>
      </c>
      <c r="J4890" s="13">
        <f t="shared" ca="1" si="536"/>
        <v>5.9160992052528491E-2</v>
      </c>
      <c r="K4890" s="13" t="b">
        <f t="shared" ca="1" si="541"/>
        <v>1</v>
      </c>
    </row>
    <row r="4891" spans="1:11" x14ac:dyDescent="0.2">
      <c r="A4891" s="5">
        <f>IndiciMSCI!A4891</f>
        <v>43734</v>
      </c>
      <c r="B4891" cm="1">
        <f t="array" ref="B4891">INDEX(IndiciMSCI!A:Y,ROW(),Sheet1!$O$2)</f>
        <v>213.267</v>
      </c>
      <c r="C4891">
        <f t="shared" ca="1" si="537"/>
        <v>191.94030000000001</v>
      </c>
      <c r="D4891" t="b">
        <f t="shared" ca="1" si="538"/>
        <v>0</v>
      </c>
      <c r="E4891" s="13" cm="1">
        <f t="array" aca="1" ref="E4891" ca="1">IF(ISBLANK(INDIRECT(ADDRESS(ROW(B4891)+$N$5,COLUMN(B4891)))),"",(INDIRECT(ADDRESS(ROW(B4891)+$N$5,COLUMN(B4891)))/B4891-1))</f>
        <v>-1.6308195829640826E-2</v>
      </c>
      <c r="F4891" s="5">
        <f t="shared" ca="1" si="535"/>
        <v>43889</v>
      </c>
      <c r="G4891" s="11">
        <f t="shared" ca="1" si="539"/>
        <v>201.55</v>
      </c>
      <c r="H4891" s="17" cm="1">
        <f t="array" aca="1" ref="H4891" ca="1">IF(F4891="MAI","NESSUNO",INDIRECT(ADDRESS(ROW()+$N$5,2)))</f>
        <v>209.78899999999999</v>
      </c>
      <c r="I4891" s="11">
        <f t="shared" ca="1" si="540"/>
        <v>1.7008780700315356</v>
      </c>
      <c r="J4891" s="13">
        <f t="shared" ca="1" si="536"/>
        <v>4.9317182188199013E-2</v>
      </c>
      <c r="K4891" s="13" t="b">
        <f t="shared" ca="1" si="541"/>
        <v>1</v>
      </c>
    </row>
    <row r="4892" spans="1:11" x14ac:dyDescent="0.2">
      <c r="A4892" s="5">
        <f>IndiciMSCI!A4892</f>
        <v>43735</v>
      </c>
      <c r="B4892" cm="1">
        <f t="array" ref="B4892">INDEX(IndiciMSCI!A:Y,ROW(),Sheet1!$O$2)</f>
        <v>211.67400000000001</v>
      </c>
      <c r="C4892">
        <f t="shared" ca="1" si="537"/>
        <v>191.94030000000001</v>
      </c>
      <c r="D4892" t="b">
        <f t="shared" ca="1" si="538"/>
        <v>0</v>
      </c>
      <c r="E4892" s="13" cm="1">
        <f t="array" aca="1" ref="E4892" ca="1">IF(ISBLANK(INDIRECT(ADDRESS(ROW(B4892)+$N$5,COLUMN(B4892)))),"",(INDIRECT(ADDRESS(ROW(B4892)+$N$5,COLUMN(B4892)))/B4892-1))</f>
        <v>-5.1919461058043126E-3</v>
      </c>
      <c r="F4892" s="5">
        <f t="shared" ca="1" si="535"/>
        <v>43889</v>
      </c>
      <c r="G4892" s="11">
        <f t="shared" ca="1" si="539"/>
        <v>201.55</v>
      </c>
      <c r="H4892" s="17" cm="1">
        <f t="array" aca="1" ref="H4892" ca="1">IF(F4892="MAI","NESSUNO",INDIRECT(ADDRESS(ROW()+$N$5,2)))</f>
        <v>210.57499999999999</v>
      </c>
      <c r="I4892" s="11">
        <f t="shared" ca="1" si="540"/>
        <v>1.6898587893205104</v>
      </c>
      <c r="J4892" s="13">
        <f t="shared" ca="1" si="536"/>
        <v>5.3162286228332856E-2</v>
      </c>
      <c r="K4892" s="13" t="b">
        <f t="shared" ca="1" si="541"/>
        <v>1</v>
      </c>
    </row>
    <row r="4893" spans="1:11" x14ac:dyDescent="0.2">
      <c r="A4893" s="5">
        <f>IndiciMSCI!A4893</f>
        <v>43738</v>
      </c>
      <c r="B4893" cm="1">
        <f t="array" ref="B4893">INDEX(IndiciMSCI!A:Y,ROW(),Sheet1!$O$2)</f>
        <v>210.51499999999999</v>
      </c>
      <c r="C4893">
        <f t="shared" ca="1" si="537"/>
        <v>191.94030000000001</v>
      </c>
      <c r="D4893" t="b">
        <f t="shared" ca="1" si="538"/>
        <v>0</v>
      </c>
      <c r="E4893" s="13" cm="1">
        <f t="array" aca="1" ref="E4893" ca="1">IF(ISBLANK(INDIRECT(ADDRESS(ROW(B4893)+$N$5,COLUMN(B4893)))),"",(INDIRECT(ADDRESS(ROW(B4893)+$N$5,COLUMN(B4893)))/B4893-1))</f>
        <v>1.350022563712816E-2</v>
      </c>
      <c r="F4893" s="5">
        <f t="shared" ca="1" si="535"/>
        <v>43889</v>
      </c>
      <c r="G4893" s="11">
        <f t="shared" ca="1" si="539"/>
        <v>201.55</v>
      </c>
      <c r="H4893" s="17" cm="1">
        <f t="array" aca="1" ref="H4893" ca="1">IF(F4893="MAI","NESSUNO",INDIRECT(ADDRESS(ROW()+$N$5,2)))</f>
        <v>213.357</v>
      </c>
      <c r="I4893" s="11">
        <f t="shared" ca="1" si="540"/>
        <v>1.656804531530895</v>
      </c>
      <c r="J4893" s="13">
        <f t="shared" ca="1" si="536"/>
        <v>6.6801312485888775E-2</v>
      </c>
      <c r="K4893" s="13" t="b">
        <f t="shared" ca="1" si="541"/>
        <v>1</v>
      </c>
    </row>
    <row r="4894" spans="1:11" x14ac:dyDescent="0.2">
      <c r="A4894" s="5">
        <f>IndiciMSCI!A4894</f>
        <v>43739</v>
      </c>
      <c r="B4894" cm="1">
        <f t="array" ref="B4894">INDEX(IndiciMSCI!A:Y,ROW(),Sheet1!$O$2)</f>
        <v>212.49299999999999</v>
      </c>
      <c r="C4894">
        <f t="shared" ca="1" si="537"/>
        <v>191.94030000000001</v>
      </c>
      <c r="D4894" t="b">
        <f t="shared" ca="1" si="538"/>
        <v>0</v>
      </c>
      <c r="E4894" s="13" cm="1">
        <f t="array" aca="1" ref="E4894" ca="1">IF(ISBLANK(INDIRECT(ADDRESS(ROW(B4894)+$N$5,COLUMN(B4894)))),"",(INDIRECT(ADDRESS(ROW(B4894)+$N$5,COLUMN(B4894)))/B4894-1))</f>
        <v>1.5576983712406456E-3</v>
      </c>
      <c r="F4894" s="5">
        <f t="shared" ca="1" si="535"/>
        <v>43889</v>
      </c>
      <c r="G4894" s="11">
        <f t="shared" ca="1" si="539"/>
        <v>201.55</v>
      </c>
      <c r="H4894" s="17" cm="1">
        <f t="array" aca="1" ref="H4894" ca="1">IF(F4894="MAI","NESSUNO",INDIRECT(ADDRESS(ROW()+$N$5,2)))</f>
        <v>212.82400000000001</v>
      </c>
      <c r="I4894" s="11">
        <f t="shared" ca="1" si="540"/>
        <v>1.6457876402742215</v>
      </c>
      <c r="J4894" s="13">
        <f t="shared" ca="1" si="536"/>
        <v>6.4102146565488571E-2</v>
      </c>
      <c r="K4894" s="13" t="b">
        <f t="shared" ca="1" si="541"/>
        <v>1</v>
      </c>
    </row>
    <row r="4895" spans="1:11" x14ac:dyDescent="0.2">
      <c r="A4895" s="5">
        <f>IndiciMSCI!A4895</f>
        <v>43740</v>
      </c>
      <c r="B4895" cm="1">
        <f t="array" ref="B4895">INDEX(IndiciMSCI!A:Y,ROW(),Sheet1!$O$2)</f>
        <v>211.857</v>
      </c>
      <c r="C4895">
        <f t="shared" ca="1" si="537"/>
        <v>191.94030000000001</v>
      </c>
      <c r="D4895" t="b">
        <f t="shared" ca="1" si="538"/>
        <v>0</v>
      </c>
      <c r="E4895" s="13" cm="1">
        <f t="array" aca="1" ref="E4895" ca="1">IF(ISBLANK(INDIRECT(ADDRESS(ROW(B4895)+$N$5,COLUMN(B4895)))),"",(INDIRECT(ADDRESS(ROW(B4895)+$N$5,COLUMN(B4895)))/B4895-1))</f>
        <v>-1.2338511354356929E-2</v>
      </c>
      <c r="F4895" s="5">
        <f t="shared" ca="1" si="535"/>
        <v>43889</v>
      </c>
      <c r="G4895" s="11">
        <f t="shared" ca="1" si="539"/>
        <v>201.55</v>
      </c>
      <c r="H4895" s="17" cm="1">
        <f t="array" aca="1" ref="H4895" ca="1">IF(F4895="MAI","NESSUNO",INDIRECT(ADDRESS(ROW()+$N$5,2)))</f>
        <v>209.24299999999999</v>
      </c>
      <c r="I4895" s="11">
        <f t="shared" ca="1" si="540"/>
        <v>1.6347713463001128</v>
      </c>
      <c r="J4895" s="13">
        <f t="shared" ca="1" si="536"/>
        <v>4.6280185295460657E-2</v>
      </c>
      <c r="K4895" s="13" t="b">
        <f t="shared" ca="1" si="541"/>
        <v>1</v>
      </c>
    </row>
    <row r="4896" spans="1:11" x14ac:dyDescent="0.2">
      <c r="A4896" s="5">
        <f>IndiciMSCI!A4896</f>
        <v>43741</v>
      </c>
      <c r="B4896" cm="1">
        <f t="array" ref="B4896">INDEX(IndiciMSCI!A:Y,ROW(),Sheet1!$O$2)</f>
        <v>208.90600000000001</v>
      </c>
      <c r="C4896">
        <f t="shared" ca="1" si="537"/>
        <v>191.94030000000001</v>
      </c>
      <c r="D4896" t="b">
        <f t="shared" ca="1" si="538"/>
        <v>0</v>
      </c>
      <c r="E4896" s="13" cm="1">
        <f t="array" aca="1" ref="E4896" ca="1">IF(ISBLANK(INDIRECT(ADDRESS(ROW(B4896)+$N$5,COLUMN(B4896)))),"",(INDIRECT(ADDRESS(ROW(B4896)+$N$5,COLUMN(B4896)))/B4896-1))</f>
        <v>-2.0104736101400622E-4</v>
      </c>
      <c r="F4896" s="5">
        <f t="shared" ca="1" si="535"/>
        <v>43889</v>
      </c>
      <c r="G4896" s="11">
        <f t="shared" ca="1" si="539"/>
        <v>201.55</v>
      </c>
      <c r="H4896" s="17" cm="1">
        <f t="array" aca="1" ref="H4896" ca="1">IF(F4896="MAI","NESSUNO",INDIRECT(ADDRESS(ROW()+$N$5,2)))</f>
        <v>208.864</v>
      </c>
      <c r="I4896" s="11">
        <f t="shared" ca="1" si="540"/>
        <v>1.6237556495763386</v>
      </c>
      <c r="J4896" s="13">
        <f t="shared" ca="1" si="536"/>
        <v>4.4345103694251209E-2</v>
      </c>
      <c r="K4896" s="13" t="b">
        <f t="shared" ca="1" si="541"/>
        <v>1</v>
      </c>
    </row>
    <row r="4897" spans="1:11" x14ac:dyDescent="0.2">
      <c r="A4897" s="5">
        <f>IndiciMSCI!A4897</f>
        <v>43742</v>
      </c>
      <c r="B4897" cm="1">
        <f t="array" ref="B4897">INDEX(IndiciMSCI!A:Y,ROW(),Sheet1!$O$2)</f>
        <v>209.26</v>
      </c>
      <c r="C4897">
        <f t="shared" ca="1" si="537"/>
        <v>191.94030000000001</v>
      </c>
      <c r="D4897" t="b">
        <f t="shared" ca="1" si="538"/>
        <v>0</v>
      </c>
      <c r="E4897" s="13" cm="1">
        <f t="array" aca="1" ref="E4897" ca="1">IF(ISBLANK(INDIRECT(ADDRESS(ROW(B4897)+$N$5,COLUMN(B4897)))),"",(INDIRECT(ADDRESS(ROW(B4897)+$N$5,COLUMN(B4897)))/B4897-1))</f>
        <v>-6.7523654783522291E-3</v>
      </c>
      <c r="F4897" s="5">
        <f t="shared" ca="1" si="535"/>
        <v>43889</v>
      </c>
      <c r="G4897" s="11">
        <f t="shared" ca="1" si="539"/>
        <v>201.55</v>
      </c>
      <c r="H4897" s="17" cm="1">
        <f t="array" aca="1" ref="H4897" ca="1">IF(F4897="MAI","NESSUNO",INDIRECT(ADDRESS(ROW()+$N$5,2)))</f>
        <v>207.84700000000001</v>
      </c>
      <c r="I4897" s="11">
        <f t="shared" ca="1" si="540"/>
        <v>1.612740550070356</v>
      </c>
      <c r="J4897" s="13">
        <f t="shared" ca="1" si="536"/>
        <v>3.9244557430267189E-2</v>
      </c>
      <c r="K4897" s="13" t="b">
        <f t="shared" ca="1" si="541"/>
        <v>1</v>
      </c>
    </row>
    <row r="4898" spans="1:11" x14ac:dyDescent="0.2">
      <c r="A4898" s="5">
        <f>IndiciMSCI!A4898</f>
        <v>43745</v>
      </c>
      <c r="B4898" cm="1">
        <f t="array" ref="B4898">INDEX(IndiciMSCI!A:Y,ROW(),Sheet1!$O$2)</f>
        <v>208.744</v>
      </c>
      <c r="C4898">
        <f t="shared" ca="1" si="537"/>
        <v>191.94030000000001</v>
      </c>
      <c r="D4898" t="b">
        <f t="shared" ca="1" si="538"/>
        <v>0</v>
      </c>
      <c r="E4898" s="13" cm="1">
        <f t="array" aca="1" ref="E4898" ca="1">IF(ISBLANK(INDIRECT(ADDRESS(ROW(B4898)+$N$5,COLUMN(B4898)))),"",(INDIRECT(ADDRESS(ROW(B4898)+$N$5,COLUMN(B4898)))/B4898-1))</f>
        <v>2.3521634154755056E-3</v>
      </c>
      <c r="F4898" s="5">
        <f t="shared" ca="1" si="535"/>
        <v>43889</v>
      </c>
      <c r="G4898" s="11">
        <f t="shared" ca="1" si="539"/>
        <v>201.55</v>
      </c>
      <c r="H4898" s="17" cm="1">
        <f t="array" aca="1" ref="H4898" ca="1">IF(F4898="MAI","NESSUNO",INDIRECT(ADDRESS(ROW()+$N$5,2)))</f>
        <v>209.23500000000001</v>
      </c>
      <c r="I4898" s="11">
        <f t="shared" ca="1" si="540"/>
        <v>1.5796988345358614</v>
      </c>
      <c r="J4898" s="13">
        <f t="shared" ca="1" si="536"/>
        <v>4.5967248000674088E-2</v>
      </c>
      <c r="K4898" s="13" t="b">
        <f t="shared" ca="1" si="541"/>
        <v>1</v>
      </c>
    </row>
    <row r="4899" spans="1:11" x14ac:dyDescent="0.2">
      <c r="A4899" s="5">
        <f>IndiciMSCI!A4899</f>
        <v>43746</v>
      </c>
      <c r="B4899" cm="1">
        <f t="array" ref="B4899">INDEX(IndiciMSCI!A:Y,ROW(),Sheet1!$O$2)</f>
        <v>210.88200000000001</v>
      </c>
      <c r="C4899">
        <f t="shared" ca="1" si="537"/>
        <v>191.94030000000001</v>
      </c>
      <c r="D4899" t="b">
        <f t="shared" ca="1" si="538"/>
        <v>0</v>
      </c>
      <c r="E4899" s="13" cm="1">
        <f t="array" aca="1" ref="E4899" ca="1">IF(ISBLANK(INDIRECT(ADDRESS(ROW(B4899)+$N$5,COLUMN(B4899)))),"",(INDIRECT(ADDRESS(ROW(B4899)+$N$5,COLUMN(B4899)))/B4899-1))</f>
        <v>-1.2471429519826938E-3</v>
      </c>
      <c r="F4899" s="5">
        <f t="shared" ca="1" si="535"/>
        <v>43889</v>
      </c>
      <c r="G4899" s="11">
        <f t="shared" ca="1" si="539"/>
        <v>201.55</v>
      </c>
      <c r="H4899" s="17" cm="1">
        <f t="array" aca="1" ref="H4899" ca="1">IF(F4899="MAI","NESSUNO",INDIRECT(ADDRESS(ROW()+$N$5,2)))</f>
        <v>210.619</v>
      </c>
      <c r="I4899" s="11">
        <f t="shared" ca="1" si="540"/>
        <v>1.568686123577578</v>
      </c>
      <c r="J4899" s="13">
        <f t="shared" ca="1" si="536"/>
        <v>5.2779390342731658E-2</v>
      </c>
      <c r="K4899" s="13" t="b">
        <f t="shared" ca="1" si="541"/>
        <v>1</v>
      </c>
    </row>
    <row r="4900" spans="1:11" x14ac:dyDescent="0.2">
      <c r="A4900" s="5">
        <f>IndiciMSCI!A4900</f>
        <v>43747</v>
      </c>
      <c r="B4900" cm="1">
        <f t="array" ref="B4900">INDEX(IndiciMSCI!A:Y,ROW(),Sheet1!$O$2)</f>
        <v>209.05199999999999</v>
      </c>
      <c r="C4900">
        <f t="shared" ca="1" si="537"/>
        <v>191.94030000000001</v>
      </c>
      <c r="D4900" t="b">
        <f t="shared" ca="1" si="538"/>
        <v>0</v>
      </c>
      <c r="E4900" s="13" cm="1">
        <f t="array" aca="1" ref="E4900" ca="1">IF(ISBLANK(INDIRECT(ADDRESS(ROW(B4900)+$N$5,COLUMN(B4900)))),"",(INDIRECT(ADDRESS(ROW(B4900)+$N$5,COLUMN(B4900)))/B4900-1))</f>
        <v>6.7734343608287784E-3</v>
      </c>
      <c r="F4900" s="5">
        <f t="shared" ca="1" si="535"/>
        <v>43889</v>
      </c>
      <c r="G4900" s="11">
        <f t="shared" ca="1" si="539"/>
        <v>201.55</v>
      </c>
      <c r="H4900" s="17" cm="1">
        <f t="array" aca="1" ref="H4900" ca="1">IF(F4900="MAI","NESSUNO",INDIRECT(ADDRESS(ROW()+$N$5,2)))</f>
        <v>210.46799999999999</v>
      </c>
      <c r="I4900" s="11">
        <f t="shared" ca="1" si="540"/>
        <v>1.5576740096752815</v>
      </c>
      <c r="J4900" s="13">
        <f t="shared" ca="1" si="536"/>
        <v>5.19755594625416E-2</v>
      </c>
      <c r="K4900" s="13" t="b">
        <f t="shared" ca="1" si="541"/>
        <v>1</v>
      </c>
    </row>
    <row r="4901" spans="1:11" x14ac:dyDescent="0.2">
      <c r="A4901" s="5">
        <f>IndiciMSCI!A4901</f>
        <v>43748</v>
      </c>
      <c r="B4901" cm="1">
        <f t="array" ref="B4901">INDEX(IndiciMSCI!A:Y,ROW(),Sheet1!$O$2)</f>
        <v>207.51300000000001</v>
      </c>
      <c r="C4901">
        <f t="shared" ca="1" si="537"/>
        <v>191.94030000000001</v>
      </c>
      <c r="D4901" t="b">
        <f t="shared" ca="1" si="538"/>
        <v>0</v>
      </c>
      <c r="E4901" s="13" cm="1">
        <f t="array" aca="1" ref="E4901" ca="1">IF(ISBLANK(INDIRECT(ADDRESS(ROW(B4901)+$N$5,COLUMN(B4901)))),"",(INDIRECT(ADDRESS(ROW(B4901)+$N$5,COLUMN(B4901)))/B4901-1))</f>
        <v>2.0697498469975262E-2</v>
      </c>
      <c r="F4901" s="5">
        <f t="shared" ca="1" si="535"/>
        <v>43889</v>
      </c>
      <c r="G4901" s="11">
        <f t="shared" ca="1" si="539"/>
        <v>201.55</v>
      </c>
      <c r="H4901" s="17" cm="1">
        <f t="array" aca="1" ref="H4901" ca="1">IF(F4901="MAI","NESSUNO",INDIRECT(ADDRESS(ROW()+$N$5,2)))</f>
        <v>211.80799999999999</v>
      </c>
      <c r="I4901" s="11">
        <f t="shared" ca="1" si="540"/>
        <v>1.5466624927965711</v>
      </c>
      <c r="J4901" s="13">
        <f t="shared" ca="1" si="536"/>
        <v>5.8569399616951387E-2</v>
      </c>
      <c r="K4901" s="13" t="b">
        <f t="shared" ca="1" si="541"/>
        <v>1</v>
      </c>
    </row>
    <row r="4902" spans="1:11" x14ac:dyDescent="0.2">
      <c r="A4902" s="5">
        <f>IndiciMSCI!A4902</f>
        <v>43749</v>
      </c>
      <c r="B4902" cm="1">
        <f t="array" ref="B4902">INDEX(IndiciMSCI!A:Y,ROW(),Sheet1!$O$2)</f>
        <v>207.87100000000001</v>
      </c>
      <c r="C4902">
        <f t="shared" ca="1" si="537"/>
        <v>191.94030000000001</v>
      </c>
      <c r="D4902" t="b">
        <f t="shared" ca="1" si="538"/>
        <v>0</v>
      </c>
      <c r="E4902" s="13" cm="1">
        <f t="array" aca="1" ref="E4902" ca="1">IF(ISBLANK(INDIRECT(ADDRESS(ROW(B4902)+$N$5,COLUMN(B4902)))),"",(INDIRECT(ADDRESS(ROW(B4902)+$N$5,COLUMN(B4902)))/B4902-1))</f>
        <v>1.2031500305477838E-2</v>
      </c>
      <c r="F4902" s="5">
        <f t="shared" ca="1" si="535"/>
        <v>43889</v>
      </c>
      <c r="G4902" s="11">
        <f t="shared" ca="1" si="539"/>
        <v>201.55</v>
      </c>
      <c r="H4902" s="17" cm="1">
        <f t="array" aca="1" ref="H4902" ca="1">IF(F4902="MAI","NESSUNO",INDIRECT(ADDRESS(ROW()+$N$5,2)))</f>
        <v>210.37200000000001</v>
      </c>
      <c r="I4902" s="11">
        <f t="shared" ca="1" si="540"/>
        <v>1.5356515729091313</v>
      </c>
      <c r="J4902" s="13">
        <f t="shared" ca="1" si="536"/>
        <v>5.1389985477098159E-2</v>
      </c>
      <c r="K4902" s="13" t="b">
        <f t="shared" ca="1" si="541"/>
        <v>1</v>
      </c>
    </row>
    <row r="4903" spans="1:11" x14ac:dyDescent="0.2">
      <c r="A4903" s="5">
        <f>IndiciMSCI!A4903</f>
        <v>43752</v>
      </c>
      <c r="B4903" cm="1">
        <f t="array" ref="B4903">INDEX(IndiciMSCI!A:Y,ROW(),Sheet1!$O$2)</f>
        <v>208.39500000000001</v>
      </c>
      <c r="C4903">
        <f t="shared" ca="1" si="537"/>
        <v>191.94030000000001</v>
      </c>
      <c r="D4903" t="b">
        <f t="shared" ca="1" si="538"/>
        <v>0</v>
      </c>
      <c r="E4903" s="13" cm="1">
        <f t="array" aca="1" ref="E4903" ca="1">IF(ISBLANK(INDIRECT(ADDRESS(ROW(B4903)+$N$5,COLUMN(B4903)))),"",(INDIRECT(ADDRESS(ROW(B4903)+$N$5,COLUMN(B4903)))/B4903-1))</f>
        <v>1.0667242496221085E-2</v>
      </c>
      <c r="F4903" s="5">
        <f t="shared" ca="1" si="535"/>
        <v>43889</v>
      </c>
      <c r="G4903" s="11">
        <f t="shared" ca="1" si="539"/>
        <v>201.55</v>
      </c>
      <c r="H4903" s="17" cm="1">
        <f t="array" aca="1" ref="H4903" ca="1">IF(F4903="MAI","NESSUNO",INDIRECT(ADDRESS(ROW()+$N$5,2)))</f>
        <v>210.61799999999999</v>
      </c>
      <c r="I4903" s="11">
        <f t="shared" ca="1" si="540"/>
        <v>1.5026223948706559</v>
      </c>
      <c r="J4903" s="13">
        <f t="shared" ca="1" si="536"/>
        <v>5.244665043349362E-2</v>
      </c>
      <c r="K4903" s="13" t="b">
        <f t="shared" ca="1" si="541"/>
        <v>1</v>
      </c>
    </row>
    <row r="4904" spans="1:11" x14ac:dyDescent="0.2">
      <c r="A4904" s="5">
        <f>IndiciMSCI!A4904</f>
        <v>43753</v>
      </c>
      <c r="B4904" cm="1">
        <f t="array" ref="B4904">INDEX(IndiciMSCI!A:Y,ROW(),Sheet1!$O$2)</f>
        <v>210.65100000000001</v>
      </c>
      <c r="C4904">
        <f t="shared" ca="1" si="537"/>
        <v>191.94030000000001</v>
      </c>
      <c r="D4904" t="b">
        <f t="shared" ca="1" si="538"/>
        <v>0</v>
      </c>
      <c r="E4904" s="13" cm="1">
        <f t="array" aca="1" ref="E4904" ca="1">IF(ISBLANK(INDIRECT(ADDRESS(ROW(B4904)+$N$5,COLUMN(B4904)))),"",(INDIRECT(ADDRESS(ROW(B4904)+$N$5,COLUMN(B4904)))/B4904-1))</f>
        <v>7.2394624283766973E-3</v>
      </c>
      <c r="F4904" s="5">
        <f t="shared" ref="F4904:F4967" ca="1" si="542">IF(ISERROR(MATCH(TRUE,INDIRECT(ADDRESS(ROW(),4)&amp;":"&amp;ADDRESS(ROW()+$N$5,4)),0)),"MAI",INDEX(INDIRECT(ADDRESS(ROW(),1)&amp;":"&amp;ADDRESS(ROW()+$N$5,1)),MATCH(TRUE,INDIRECT(ADDRESS(ROW(),4)&amp;":"&amp;ADDRESS(ROW()+$N$5,4)),0)))</f>
        <v>43889</v>
      </c>
      <c r="G4904" s="11">
        <f t="shared" ca="1" si="539"/>
        <v>201.55</v>
      </c>
      <c r="H4904" s="17" cm="1">
        <f t="array" aca="1" ref="H4904" ca="1">IF(F4904="MAI","NESSUNO",INDIRECT(ADDRESS(ROW()+$N$5,2)))</f>
        <v>212.17599999999999</v>
      </c>
      <c r="I4904" s="11">
        <f t="shared" ca="1" si="540"/>
        <v>1.4916138626245754</v>
      </c>
      <c r="J4904" s="13">
        <f t="shared" ca="1" si="536"/>
        <v>6.0122122860950387E-2</v>
      </c>
      <c r="K4904" s="13" t="b">
        <f t="shared" ca="1" si="541"/>
        <v>1</v>
      </c>
    </row>
    <row r="4905" spans="1:11" x14ac:dyDescent="0.2">
      <c r="A4905" s="5">
        <f>IndiciMSCI!A4905</f>
        <v>43754</v>
      </c>
      <c r="B4905" cm="1">
        <f t="array" ref="B4905">INDEX(IndiciMSCI!A:Y,ROW(),Sheet1!$O$2)</f>
        <v>211.96199999999999</v>
      </c>
      <c r="C4905">
        <f t="shared" ca="1" si="537"/>
        <v>191.94030000000001</v>
      </c>
      <c r="D4905" t="b">
        <f t="shared" ca="1" si="538"/>
        <v>0</v>
      </c>
      <c r="E4905" s="13" cm="1">
        <f t="array" aca="1" ref="E4905" ca="1">IF(ISBLANK(INDIRECT(ADDRESS(ROW(B4905)+$N$5,COLUMN(B4905)))),"",(INDIRECT(ADDRESS(ROW(B4905)+$N$5,COLUMN(B4905)))/B4905-1))</f>
        <v>9.1997622215322927E-4</v>
      </c>
      <c r="F4905" s="5">
        <f t="shared" ca="1" si="542"/>
        <v>43889</v>
      </c>
      <c r="G4905" s="11">
        <f t="shared" ca="1" si="539"/>
        <v>201.55</v>
      </c>
      <c r="H4905" s="17" cm="1">
        <f t="array" aca="1" ref="H4905" ca="1">IF(F4905="MAI","NESSUNO",INDIRECT(ADDRESS(ROW()+$N$5,2)))</f>
        <v>212.15700000000001</v>
      </c>
      <c r="I4905" s="11">
        <f t="shared" ca="1" si="540"/>
        <v>1.4806059272079608</v>
      </c>
      <c r="J4905" s="13">
        <f t="shared" ca="1" si="536"/>
        <v>5.9973237048910742E-2</v>
      </c>
      <c r="K4905" s="13" t="b">
        <f t="shared" ca="1" si="541"/>
        <v>1</v>
      </c>
    </row>
    <row r="4906" spans="1:11" x14ac:dyDescent="0.2">
      <c r="A4906" s="5">
        <f>IndiciMSCI!A4906</f>
        <v>43755</v>
      </c>
      <c r="B4906" cm="1">
        <f t="array" ref="B4906">INDEX(IndiciMSCI!A:Y,ROW(),Sheet1!$O$2)</f>
        <v>210.19</v>
      </c>
      <c r="C4906">
        <f t="shared" ca="1" si="537"/>
        <v>191.94030000000001</v>
      </c>
      <c r="D4906" t="b">
        <f t="shared" ca="1" si="538"/>
        <v>0</v>
      </c>
      <c r="E4906" s="13" cm="1">
        <f t="array" aca="1" ref="E4906" ca="1">IF(ISBLANK(INDIRECT(ADDRESS(ROW(B4906)+$N$5,COLUMN(B4906)))),"",(INDIRECT(ADDRESS(ROW(B4906)+$N$5,COLUMN(B4906)))/B4906-1))</f>
        <v>6.0040915362291614E-3</v>
      </c>
      <c r="F4906" s="5">
        <f t="shared" ca="1" si="542"/>
        <v>43889</v>
      </c>
      <c r="G4906" s="11">
        <f t="shared" ca="1" si="539"/>
        <v>201.55</v>
      </c>
      <c r="H4906" s="17" cm="1">
        <f t="array" aca="1" ref="H4906" ca="1">IF(F4906="MAI","NESSUNO",INDIRECT(ADDRESS(ROW()+$N$5,2)))</f>
        <v>211.452</v>
      </c>
      <c r="I4906" s="11">
        <f t="shared" ca="1" si="540"/>
        <v>1.4695985885883545</v>
      </c>
      <c r="J4906" s="13">
        <f t="shared" ca="1" si="536"/>
        <v>5.6420732267865745E-2</v>
      </c>
      <c r="K4906" s="13" t="b">
        <f t="shared" ca="1" si="541"/>
        <v>1</v>
      </c>
    </row>
    <row r="4907" spans="1:11" x14ac:dyDescent="0.2">
      <c r="A4907" s="5">
        <f>IndiciMSCI!A4907</f>
        <v>43756</v>
      </c>
      <c r="B4907" cm="1">
        <f t="array" ref="B4907">INDEX(IndiciMSCI!A:Y,ROW(),Sheet1!$O$2)</f>
        <v>209.68199999999999</v>
      </c>
      <c r="C4907">
        <f t="shared" ca="1" si="537"/>
        <v>191.94030000000001</v>
      </c>
      <c r="D4907" t="b">
        <f t="shared" ca="1" si="538"/>
        <v>0</v>
      </c>
      <c r="E4907" s="13" cm="1">
        <f t="array" aca="1" ref="E4907" ca="1">IF(ISBLANK(INDIRECT(ADDRESS(ROW(B4907)+$N$5,COLUMN(B4907)))),"",(INDIRECT(ADDRESS(ROW(B4907)+$N$5,COLUMN(B4907)))/B4907-1))</f>
        <v>-3.0665483923274506E-3</v>
      </c>
      <c r="F4907" s="5">
        <f t="shared" ca="1" si="542"/>
        <v>43889</v>
      </c>
      <c r="G4907" s="11">
        <f t="shared" ca="1" si="539"/>
        <v>201.55</v>
      </c>
      <c r="H4907" s="17" cm="1">
        <f t="array" aca="1" ref="H4907" ca="1">IF(F4907="MAI","NESSUNO",INDIRECT(ADDRESS(ROW()+$N$5,2)))</f>
        <v>209.03899999999999</v>
      </c>
      <c r="I4907" s="11">
        <f t="shared" ca="1" si="540"/>
        <v>1.4585918467335262</v>
      </c>
      <c r="J4907" s="13">
        <f t="shared" ca="1" si="536"/>
        <v>4.4393906458613255E-2</v>
      </c>
      <c r="K4907" s="13" t="b">
        <f t="shared" ca="1" si="541"/>
        <v>1</v>
      </c>
    </row>
    <row r="4908" spans="1:11" x14ac:dyDescent="0.2">
      <c r="A4908" s="5">
        <f>IndiciMSCI!A4908</f>
        <v>43759</v>
      </c>
      <c r="B4908" cm="1">
        <f t="array" ref="B4908">INDEX(IndiciMSCI!A:Y,ROW(),Sheet1!$O$2)</f>
        <v>210.28899999999999</v>
      </c>
      <c r="C4908">
        <f t="shared" ca="1" si="537"/>
        <v>191.94030000000001</v>
      </c>
      <c r="D4908" t="b">
        <f t="shared" ca="1" si="538"/>
        <v>0</v>
      </c>
      <c r="E4908" s="13" cm="1">
        <f t="array" aca="1" ref="E4908" ca="1">IF(ISBLANK(INDIRECT(ADDRESS(ROW(B4908)+$N$5,COLUMN(B4908)))),"",(INDIRECT(ADDRESS(ROW(B4908)+$N$5,COLUMN(B4908)))/B4908-1))</f>
        <v>-2.8532162880567924E-5</v>
      </c>
      <c r="F4908" s="5">
        <f t="shared" ca="1" si="542"/>
        <v>43889</v>
      </c>
      <c r="G4908" s="11">
        <f t="shared" ca="1" si="539"/>
        <v>201.55</v>
      </c>
      <c r="H4908" s="17" cm="1">
        <f t="array" aca="1" ref="H4908" ca="1">IF(F4908="MAI","NESSUNO",INDIRECT(ADDRESS(ROW()+$N$5,2)))</f>
        <v>210.28299999999999</v>
      </c>
      <c r="I4908" s="11">
        <f t="shared" ca="1" si="540"/>
        <v>1.4255752014338157</v>
      </c>
      <c r="J4908" s="13">
        <f t="shared" ca="1" si="536"/>
        <v>5.0402258503764778E-2</v>
      </c>
      <c r="K4908" s="13" t="b">
        <f t="shared" ca="1" si="541"/>
        <v>1</v>
      </c>
    </row>
    <row r="4909" spans="1:11" x14ac:dyDescent="0.2">
      <c r="A4909" s="5">
        <f>IndiciMSCI!A4909</f>
        <v>43760</v>
      </c>
      <c r="B4909" cm="1">
        <f t="array" ref="B4909">INDEX(IndiciMSCI!A:Y,ROW(),Sheet1!$O$2)</f>
        <v>210.56200000000001</v>
      </c>
      <c r="C4909">
        <f t="shared" ca="1" si="537"/>
        <v>191.94030000000001</v>
      </c>
      <c r="D4909" t="b">
        <f t="shared" ca="1" si="538"/>
        <v>0</v>
      </c>
      <c r="E4909" s="13" cm="1">
        <f t="array" aca="1" ref="E4909" ca="1">IF(ISBLANK(INDIRECT(ADDRESS(ROW(B4909)+$N$5,COLUMN(B4909)))),"",(INDIRECT(ADDRESS(ROW(B4909)+$N$5,COLUMN(B4909)))/B4909-1))</f>
        <v>-1.3145771791681304E-2</v>
      </c>
      <c r="F4909" s="5">
        <f t="shared" ca="1" si="542"/>
        <v>43889</v>
      </c>
      <c r="G4909" s="11">
        <f t="shared" ca="1" si="539"/>
        <v>201.55</v>
      </c>
      <c r="H4909" s="17" cm="1">
        <f t="array" aca="1" ref="H4909" ca="1">IF(F4909="MAI","NESSUNO",INDIRECT(ADDRESS(ROW()+$N$5,2)))</f>
        <v>207.79400000000001</v>
      </c>
      <c r="I4909" s="11">
        <f t="shared" ca="1" si="540"/>
        <v>1.4145708463143478</v>
      </c>
      <c r="J4909" s="13">
        <f t="shared" ca="1" si="536"/>
        <v>3.7998366888188279E-2</v>
      </c>
      <c r="K4909" s="13" t="b">
        <f t="shared" ca="1" si="541"/>
        <v>1</v>
      </c>
    </row>
    <row r="4910" spans="1:11" x14ac:dyDescent="0.2">
      <c r="A4910" s="5">
        <f>IndiciMSCI!A4910</f>
        <v>43761</v>
      </c>
      <c r="B4910" cm="1">
        <f t="array" ref="B4910">INDEX(IndiciMSCI!A:Y,ROW(),Sheet1!$O$2)</f>
        <v>211.80500000000001</v>
      </c>
      <c r="C4910">
        <f t="shared" ca="1" si="537"/>
        <v>191.94030000000001</v>
      </c>
      <c r="D4910" t="b">
        <f t="shared" ca="1" si="538"/>
        <v>0</v>
      </c>
      <c r="E4910" s="13" cm="1">
        <f t="array" aca="1" ref="E4910" ca="1">IF(ISBLANK(INDIRECT(ADDRESS(ROW(B4910)+$N$5,COLUMN(B4910)))),"",(INDIRECT(ADDRESS(ROW(B4910)+$N$5,COLUMN(B4910)))/B4910-1))</f>
        <v>-5.9488680626048618E-3</v>
      </c>
      <c r="F4910" s="5">
        <f t="shared" ca="1" si="542"/>
        <v>43889</v>
      </c>
      <c r="G4910" s="11">
        <f t="shared" ca="1" si="539"/>
        <v>201.55</v>
      </c>
      <c r="H4910" s="17" cm="1">
        <f t="array" aca="1" ref="H4910" ca="1">IF(F4910="MAI","NESSUNO",INDIRECT(ADDRESS(ROW()+$N$5,2)))</f>
        <v>210.54499999999999</v>
      </c>
      <c r="I4910" s="11">
        <f t="shared" ca="1" si="540"/>
        <v>1.4035670877978532</v>
      </c>
      <c r="J4910" s="13">
        <f t="shared" ca="1" si="536"/>
        <v>5.1592989768284934E-2</v>
      </c>
      <c r="K4910" s="13" t="b">
        <f t="shared" ca="1" si="541"/>
        <v>1</v>
      </c>
    </row>
    <row r="4911" spans="1:11" x14ac:dyDescent="0.2">
      <c r="A4911" s="5">
        <f>IndiciMSCI!A4911</f>
        <v>43762</v>
      </c>
      <c r="B4911" cm="1">
        <f t="array" ref="B4911">INDEX(IndiciMSCI!A:Y,ROW(),Sheet1!$O$2)</f>
        <v>213.006</v>
      </c>
      <c r="C4911">
        <f t="shared" ca="1" si="537"/>
        <v>191.94030000000001</v>
      </c>
      <c r="D4911" t="b">
        <f t="shared" ca="1" si="538"/>
        <v>0</v>
      </c>
      <c r="E4911" s="13" cm="1">
        <f t="array" aca="1" ref="E4911" ca="1">IF(ISBLANK(INDIRECT(ADDRESS(ROW(B4911)+$N$5,COLUMN(B4911)))),"",(INDIRECT(ADDRESS(ROW(B4911)+$N$5,COLUMN(B4911)))/B4911-1))</f>
        <v>-2.1210670121968422E-2</v>
      </c>
      <c r="F4911" s="5">
        <f t="shared" ca="1" si="542"/>
        <v>43889</v>
      </c>
      <c r="G4911" s="11">
        <f t="shared" ca="1" si="539"/>
        <v>201.55</v>
      </c>
      <c r="H4911" s="17" cm="1">
        <f t="array" aca="1" ref="H4911" ca="1">IF(F4911="MAI","NESSUNO",INDIRECT(ADDRESS(ROW()+$N$5,2)))</f>
        <v>208.488</v>
      </c>
      <c r="I4911" s="11">
        <f t="shared" ca="1" si="540"/>
        <v>1.392563925851988</v>
      </c>
      <c r="J4911" s="13">
        <f t="shared" ca="1" si="536"/>
        <v>4.1332492809982517E-2</v>
      </c>
      <c r="K4911" s="13" t="b">
        <f t="shared" ca="1" si="541"/>
        <v>1</v>
      </c>
    </row>
    <row r="4912" spans="1:11" x14ac:dyDescent="0.2">
      <c r="A4912" s="5">
        <f>IndiciMSCI!A4912</f>
        <v>43763</v>
      </c>
      <c r="B4912" cm="1">
        <f t="array" ref="B4912">INDEX(IndiciMSCI!A:Y,ROW(),Sheet1!$O$2)</f>
        <v>213.65299999999999</v>
      </c>
      <c r="C4912">
        <f t="shared" ca="1" si="537"/>
        <v>192.2877</v>
      </c>
      <c r="D4912" t="b">
        <f t="shared" ca="1" si="538"/>
        <v>0</v>
      </c>
      <c r="E4912" s="13" cm="1">
        <f t="array" aca="1" ref="E4912" ca="1">IF(ISBLANK(INDIRECT(ADDRESS(ROW(B4912)+$N$5,COLUMN(B4912)))),"",(INDIRECT(ADDRESS(ROW(B4912)+$N$5,COLUMN(B4912)))/B4912-1))</f>
        <v>-2.1427267578737474E-2</v>
      </c>
      <c r="F4912" s="5">
        <f t="shared" ca="1" si="542"/>
        <v>43889</v>
      </c>
      <c r="G4912" s="11">
        <f t="shared" ca="1" si="539"/>
        <v>201.55</v>
      </c>
      <c r="H4912" s="17" cm="1">
        <f t="array" aca="1" ref="H4912" ca="1">IF(F4912="MAI","NESSUNO",INDIRECT(ADDRESS(ROW()+$N$5,2)))</f>
        <v>209.07499999999999</v>
      </c>
      <c r="I4912" s="11">
        <f t="shared" ca="1" si="540"/>
        <v>1.3815613604443797</v>
      </c>
      <c r="J4912" s="13">
        <f t="shared" ca="1" si="536"/>
        <v>4.4190331731304176E-2</v>
      </c>
      <c r="K4912" s="13" t="b">
        <f t="shared" ca="1" si="541"/>
        <v>1</v>
      </c>
    </row>
    <row r="4913" spans="1:11" x14ac:dyDescent="0.2">
      <c r="A4913" s="5">
        <f>IndiciMSCI!A4913</f>
        <v>43766</v>
      </c>
      <c r="B4913" cm="1">
        <f t="array" ref="B4913">INDEX(IndiciMSCI!A:Y,ROW(),Sheet1!$O$2)</f>
        <v>212.815</v>
      </c>
      <c r="C4913">
        <f t="shared" ca="1" si="537"/>
        <v>192.2877</v>
      </c>
      <c r="D4913" t="b">
        <f t="shared" ca="1" si="538"/>
        <v>0</v>
      </c>
      <c r="E4913" s="13" cm="1">
        <f t="array" aca="1" ref="E4913" ca="1">IF(ISBLANK(INDIRECT(ADDRESS(ROW(B4913)+$N$5,COLUMN(B4913)))),"",(INDIRECT(ADDRESS(ROW(B4913)+$N$5,COLUMN(B4913)))/B4913-1))</f>
        <v>-2.0059676244625679E-2</v>
      </c>
      <c r="F4913" s="5">
        <f t="shared" ca="1" si="542"/>
        <v>43889</v>
      </c>
      <c r="G4913" s="11">
        <f t="shared" ca="1" si="539"/>
        <v>201.55</v>
      </c>
      <c r="H4913" s="17" cm="1">
        <f t="array" aca="1" ref="H4913" ca="1">IF(F4913="MAI","NESSUNO",INDIRECT(ADDRESS(ROW()+$N$5,2)))</f>
        <v>208.54599999999999</v>
      </c>
      <c r="I4913" s="11">
        <f t="shared" ca="1" si="540"/>
        <v>1.3485572431279422</v>
      </c>
      <c r="J4913" s="13">
        <f t="shared" ca="1" si="536"/>
        <v>4.1401921325368012E-2</v>
      </c>
      <c r="K4913" s="13" t="b">
        <f t="shared" ca="1" si="541"/>
        <v>1</v>
      </c>
    </row>
    <row r="4914" spans="1:11" x14ac:dyDescent="0.2">
      <c r="A4914" s="5">
        <f>IndiciMSCI!A4914</f>
        <v>43767</v>
      </c>
      <c r="B4914" cm="1">
        <f t="array" ref="B4914">INDEX(IndiciMSCI!A:Y,ROW(),Sheet1!$O$2)</f>
        <v>214.602</v>
      </c>
      <c r="C4914">
        <f t="shared" ca="1" si="537"/>
        <v>193.14180000000002</v>
      </c>
      <c r="D4914" t="b">
        <f t="shared" ca="1" si="538"/>
        <v>0</v>
      </c>
      <c r="E4914" s="13" cm="1">
        <f t="array" aca="1" ref="E4914" ca="1">IF(ISBLANK(INDIRECT(ADDRESS(ROW(B4914)+$N$5,COLUMN(B4914)))),"",(INDIRECT(ADDRESS(ROW(B4914)+$N$5,COLUMN(B4914)))/B4914-1))</f>
        <v>-2.6626033308170483E-2</v>
      </c>
      <c r="F4914" s="5">
        <f t="shared" ca="1" si="542"/>
        <v>43889</v>
      </c>
      <c r="G4914" s="11">
        <f t="shared" ca="1" si="539"/>
        <v>201.55</v>
      </c>
      <c r="H4914" s="17" cm="1">
        <f t="array" aca="1" ref="H4914" ca="1">IF(F4914="MAI","NESSUNO",INDIRECT(ADDRESS(ROW()+$N$5,2)))</f>
        <v>208.88800000000001</v>
      </c>
      <c r="I4914" s="11">
        <f t="shared" ca="1" si="540"/>
        <v>1.3375570635500935</v>
      </c>
      <c r="J4914" s="13">
        <f t="shared" ca="1" si="536"/>
        <v>4.3044192823369319E-2</v>
      </c>
      <c r="K4914" s="13" t="b">
        <f t="shared" ca="1" si="541"/>
        <v>1</v>
      </c>
    </row>
    <row r="4915" spans="1:11" x14ac:dyDescent="0.2">
      <c r="A4915" s="5">
        <f>IndiciMSCI!A4915</f>
        <v>43768</v>
      </c>
      <c r="B4915" cm="1">
        <f t="array" ref="B4915">INDEX(IndiciMSCI!A:Y,ROW(),Sheet1!$O$2)</f>
        <v>214.56100000000001</v>
      </c>
      <c r="C4915">
        <f t="shared" ca="1" si="537"/>
        <v>193.14180000000002</v>
      </c>
      <c r="D4915" t="b">
        <f t="shared" ca="1" si="538"/>
        <v>0</v>
      </c>
      <c r="E4915" s="13" cm="1">
        <f t="array" aca="1" ref="E4915" ca="1">IF(ISBLANK(INDIRECT(ADDRESS(ROW(B4915)+$N$5,COLUMN(B4915)))),"",(INDIRECT(ADDRESS(ROW(B4915)+$N$5,COLUMN(B4915)))/B4915-1))</f>
        <v>-2.1317946877578042E-2</v>
      </c>
      <c r="F4915" s="5">
        <f t="shared" ca="1" si="542"/>
        <v>43889</v>
      </c>
      <c r="G4915" s="11">
        <f t="shared" ca="1" si="539"/>
        <v>201.55</v>
      </c>
      <c r="H4915" s="17" cm="1">
        <f t="array" aca="1" ref="H4915" ca="1">IF(F4915="MAI","NESSUNO",INDIRECT(ADDRESS(ROW()+$N$5,2)))</f>
        <v>209.98699999999999</v>
      </c>
      <c r="I4915" s="11">
        <f t="shared" ca="1" si="540"/>
        <v>1.326557480348896</v>
      </c>
      <c r="J4915" s="13">
        <f t="shared" ca="1" si="536"/>
        <v>4.8442359118575432E-2</v>
      </c>
      <c r="K4915" s="13" t="b">
        <f t="shared" ca="1" si="541"/>
        <v>1</v>
      </c>
    </row>
    <row r="4916" spans="1:11" x14ac:dyDescent="0.2">
      <c r="A4916" s="5">
        <f>IndiciMSCI!A4916</f>
        <v>43769</v>
      </c>
      <c r="B4916" cm="1">
        <f t="array" ref="B4916">INDEX(IndiciMSCI!A:Y,ROW(),Sheet1!$O$2)</f>
        <v>215.69499999999999</v>
      </c>
      <c r="C4916">
        <f t="shared" ca="1" si="537"/>
        <v>194.12549999999999</v>
      </c>
      <c r="D4916" t="b">
        <f t="shared" ca="1" si="538"/>
        <v>0</v>
      </c>
      <c r="E4916" s="13" cm="1">
        <f t="array" aca="1" ref="E4916" ca="1">IF(ISBLANK(INDIRECT(ADDRESS(ROW(B4916)+$N$5,COLUMN(B4916)))),"",(INDIRECT(ADDRESS(ROW(B4916)+$N$5,COLUMN(B4916)))/B4916-1))</f>
        <v>-2.2244372841280557E-2</v>
      </c>
      <c r="F4916" s="5">
        <f t="shared" ca="1" si="542"/>
        <v>43889</v>
      </c>
      <c r="G4916" s="11">
        <f t="shared" ca="1" si="539"/>
        <v>201.55</v>
      </c>
      <c r="H4916" s="17" cm="1">
        <f t="array" aca="1" ref="H4916" ca="1">IF(F4916="MAI","NESSUNO",INDIRECT(ADDRESS(ROW()+$N$5,2)))</f>
        <v>210.89699999999999</v>
      </c>
      <c r="I4916" s="11">
        <f t="shared" ca="1" si="540"/>
        <v>1.3155584934919204</v>
      </c>
      <c r="J4916" s="13">
        <f t="shared" ca="1" si="536"/>
        <v>5.2902795800009429E-2</v>
      </c>
      <c r="K4916" s="13" t="b">
        <f t="shared" ca="1" si="541"/>
        <v>1</v>
      </c>
    </row>
    <row r="4917" spans="1:11" x14ac:dyDescent="0.2">
      <c r="A4917" s="5">
        <f>IndiciMSCI!A4917</f>
        <v>43770</v>
      </c>
      <c r="B4917" cm="1">
        <f t="array" ref="B4917">INDEX(IndiciMSCI!A:Y,ROW(),Sheet1!$O$2)</f>
        <v>215.35400000000001</v>
      </c>
      <c r="C4917">
        <f t="shared" ca="1" si="537"/>
        <v>194.12549999999999</v>
      </c>
      <c r="D4917" t="b">
        <f t="shared" ca="1" si="538"/>
        <v>0</v>
      </c>
      <c r="E4917" s="13" cm="1">
        <f t="array" aca="1" ref="E4917" ca="1">IF(ISBLANK(INDIRECT(ADDRESS(ROW(B4917)+$N$5,COLUMN(B4917)))),"",(INDIRECT(ADDRESS(ROW(B4917)+$N$5,COLUMN(B4917)))/B4917-1))</f>
        <v>-3.7510331825738152E-2</v>
      </c>
      <c r="F4917" s="5">
        <f t="shared" ca="1" si="542"/>
        <v>43889</v>
      </c>
      <c r="G4917" s="11">
        <f t="shared" ca="1" si="539"/>
        <v>201.55</v>
      </c>
      <c r="H4917" s="17" cm="1">
        <f t="array" aca="1" ref="H4917" ca="1">IF(F4917="MAI","NESSUNO",INDIRECT(ADDRESS(ROW()+$N$5,2)))</f>
        <v>207.27600000000001</v>
      </c>
      <c r="I4917" s="11">
        <f t="shared" ca="1" si="540"/>
        <v>1.3045601029468514</v>
      </c>
      <c r="J4917" s="13">
        <f t="shared" ca="1" si="536"/>
        <v>3.4882461438585213E-2</v>
      </c>
      <c r="K4917" s="13" t="b">
        <f t="shared" ca="1" si="541"/>
        <v>1</v>
      </c>
    </row>
    <row r="4918" spans="1:11" x14ac:dyDescent="0.2">
      <c r="A4918" s="5">
        <f>IndiciMSCI!A4918</f>
        <v>43773</v>
      </c>
      <c r="B4918" cm="1">
        <f t="array" ref="B4918">INDEX(IndiciMSCI!A:Y,ROW(),Sheet1!$O$2)</f>
        <v>214.899</v>
      </c>
      <c r="C4918">
        <f t="shared" ca="1" si="537"/>
        <v>194.12549999999999</v>
      </c>
      <c r="D4918" t="b">
        <f t="shared" ca="1" si="538"/>
        <v>0</v>
      </c>
      <c r="E4918" s="13" cm="1">
        <f t="array" aca="1" ref="E4918" ca="1">IF(ISBLANK(INDIRECT(ADDRESS(ROW(B4918)+$N$5,COLUMN(B4918)))),"",(INDIRECT(ADDRESS(ROW(B4918)+$N$5,COLUMN(B4918)))/B4918-1))</f>
        <v>-1.9069423310485445E-2</v>
      </c>
      <c r="F4918" s="5">
        <f t="shared" ca="1" si="542"/>
        <v>43889</v>
      </c>
      <c r="G4918" s="11">
        <f t="shared" ca="1" si="539"/>
        <v>201.55</v>
      </c>
      <c r="H4918" s="17" cm="1">
        <f t="array" aca="1" ref="H4918" ca="1">IF(F4918="MAI","NESSUNO",INDIRECT(ADDRESS(ROW()+$N$5,2)))</f>
        <v>210.80099999999999</v>
      </c>
      <c r="I4918" s="11">
        <f t="shared" ca="1" si="540"/>
        <v>1.2715685088600139</v>
      </c>
      <c r="J4918" s="13">
        <f t="shared" ca="1" si="536"/>
        <v>5.2208228771322203E-2</v>
      </c>
      <c r="K4918" s="13" t="b">
        <f t="shared" ca="1" si="541"/>
        <v>1</v>
      </c>
    </row>
    <row r="4919" spans="1:11" x14ac:dyDescent="0.2">
      <c r="A4919" s="5">
        <f>IndiciMSCI!A4919</f>
        <v>43774</v>
      </c>
      <c r="B4919" cm="1">
        <f t="array" ref="B4919">INDEX(IndiciMSCI!A:Y,ROW(),Sheet1!$O$2)</f>
        <v>218.81299999999999</v>
      </c>
      <c r="C4919">
        <f t="shared" ca="1" si="537"/>
        <v>196.93170000000001</v>
      </c>
      <c r="D4919" t="b">
        <f t="shared" ca="1" si="538"/>
        <v>0</v>
      </c>
      <c r="E4919" s="13" cm="1">
        <f t="array" aca="1" ref="E4919" ca="1">IF(ISBLANK(INDIRECT(ADDRESS(ROW(B4919)+$N$5,COLUMN(B4919)))),"",(INDIRECT(ADDRESS(ROW(B4919)+$N$5,COLUMN(B4919)))/B4919-1))</f>
        <v>-4.218670737113428E-2</v>
      </c>
      <c r="F4919" s="5">
        <f t="shared" ca="1" si="542"/>
        <v>43889</v>
      </c>
      <c r="G4919" s="11">
        <f t="shared" ca="1" si="539"/>
        <v>201.55</v>
      </c>
      <c r="H4919" s="17" cm="1">
        <f t="array" aca="1" ref="H4919" ca="1">IF(F4919="MAI","NESSUNO",INDIRECT(ADDRESS(ROW()+$N$5,2)))</f>
        <v>209.58199999999999</v>
      </c>
      <c r="I4919" s="11">
        <f t="shared" ca="1" si="540"/>
        <v>1.2605725032393877</v>
      </c>
      <c r="J4919" s="13">
        <f t="shared" ca="1" si="536"/>
        <v>4.6105544545965611E-2</v>
      </c>
      <c r="K4919" s="13" t="b">
        <f t="shared" ca="1" si="541"/>
        <v>1</v>
      </c>
    </row>
    <row r="4920" spans="1:11" x14ac:dyDescent="0.2">
      <c r="A4920" s="5">
        <f>IndiciMSCI!A4920</f>
        <v>43775</v>
      </c>
      <c r="B4920" cm="1">
        <f t="array" ref="B4920">INDEX(IndiciMSCI!A:Y,ROW(),Sheet1!$O$2)</f>
        <v>219.11500000000001</v>
      </c>
      <c r="C4920">
        <f t="shared" ca="1" si="537"/>
        <v>197.20350000000002</v>
      </c>
      <c r="D4920" t="b">
        <f t="shared" ca="1" si="538"/>
        <v>0</v>
      </c>
      <c r="E4920" s="13" cm="1">
        <f t="array" aca="1" ref="E4920" ca="1">IF(ISBLANK(INDIRECT(ADDRESS(ROW(B4920)+$N$5,COLUMN(B4920)))),"",(INDIRECT(ADDRESS(ROW(B4920)+$N$5,COLUMN(B4920)))/B4920-1))</f>
        <v>-2.8793099513953813E-2</v>
      </c>
      <c r="F4920" s="5">
        <f t="shared" ca="1" si="542"/>
        <v>43889</v>
      </c>
      <c r="G4920" s="11">
        <f t="shared" ca="1" si="539"/>
        <v>201.55</v>
      </c>
      <c r="H4920" s="17" cm="1">
        <f t="array" aca="1" ref="H4920" ca="1">IF(F4920="MAI","NESSUNO",INDIRECT(ADDRESS(ROW()+$N$5,2)))</f>
        <v>212.80600000000001</v>
      </c>
      <c r="I4920" s="11">
        <f t="shared" ca="1" si="540"/>
        <v>1.2495770937690907</v>
      </c>
      <c r="J4920" s="13">
        <f t="shared" ca="1" si="536"/>
        <v>6.2047021055664058E-2</v>
      </c>
      <c r="K4920" s="13" t="b">
        <f t="shared" ca="1" si="541"/>
        <v>1</v>
      </c>
    </row>
    <row r="4921" spans="1:11" x14ac:dyDescent="0.2">
      <c r="A4921" s="5">
        <f>IndiciMSCI!A4921</f>
        <v>43776</v>
      </c>
      <c r="B4921" cm="1">
        <f t="array" ref="B4921">INDEX(IndiciMSCI!A:Y,ROW(),Sheet1!$O$2)</f>
        <v>219.54499999999999</v>
      </c>
      <c r="C4921">
        <f t="shared" ca="1" si="537"/>
        <v>197.59049999999999</v>
      </c>
      <c r="D4921" t="b">
        <f t="shared" ca="1" si="538"/>
        <v>0</v>
      </c>
      <c r="E4921" s="13" cm="1">
        <f t="array" aca="1" ref="E4921" ca="1">IF(ISBLANK(INDIRECT(ADDRESS(ROW(B4921)+$N$5,COLUMN(B4921)))),"",(INDIRECT(ADDRESS(ROW(B4921)+$N$5,COLUMN(B4921)))/B4921-1))</f>
        <v>-1.8734200277847335E-2</v>
      </c>
      <c r="F4921" s="5">
        <f t="shared" ca="1" si="542"/>
        <v>43889</v>
      </c>
      <c r="G4921" s="11">
        <f t="shared" ca="1" si="539"/>
        <v>201.55</v>
      </c>
      <c r="H4921" s="17" cm="1">
        <f t="array" aca="1" ref="H4921" ca="1">IF(F4921="MAI","NESSUNO",INDIRECT(ADDRESS(ROW()+$N$5,2)))</f>
        <v>215.43199999999999</v>
      </c>
      <c r="I4921" s="11">
        <f t="shared" ca="1" si="540"/>
        <v>1.2385822804168072</v>
      </c>
      <c r="J4921" s="13">
        <f t="shared" ca="1" si="536"/>
        <v>7.502149481725022E-2</v>
      </c>
      <c r="K4921" s="13" t="b">
        <f t="shared" ca="1" si="541"/>
        <v>1</v>
      </c>
    </row>
    <row r="4922" spans="1:11" x14ac:dyDescent="0.2">
      <c r="A4922" s="5">
        <f>IndiciMSCI!A4922</f>
        <v>43777</v>
      </c>
      <c r="B4922" cm="1">
        <f t="array" ref="B4922">INDEX(IndiciMSCI!A:Y,ROW(),Sheet1!$O$2)</f>
        <v>220.953</v>
      </c>
      <c r="C4922">
        <f t="shared" ca="1" si="537"/>
        <v>198.85769999999999</v>
      </c>
      <c r="D4922" t="b">
        <f t="shared" ca="1" si="538"/>
        <v>0</v>
      </c>
      <c r="E4922" s="13" cm="1">
        <f t="array" aca="1" ref="E4922" ca="1">IF(ISBLANK(INDIRECT(ADDRESS(ROW(B4922)+$N$5,COLUMN(B4922)))),"",(INDIRECT(ADDRESS(ROW(B4922)+$N$5,COLUMN(B4922)))/B4922-1))</f>
        <v>-2.0832484736572954E-2</v>
      </c>
      <c r="F4922" s="5">
        <f t="shared" ca="1" si="542"/>
        <v>43889</v>
      </c>
      <c r="G4922" s="11">
        <f t="shared" ca="1" si="539"/>
        <v>201.55</v>
      </c>
      <c r="H4922" s="17" cm="1">
        <f t="array" aca="1" ref="H4922" ca="1">IF(F4922="MAI","NESSUNO",INDIRECT(ADDRESS(ROW()+$N$5,2)))</f>
        <v>216.35</v>
      </c>
      <c r="I4922" s="11">
        <f t="shared" ca="1" si="540"/>
        <v>1.2275880631501366</v>
      </c>
      <c r="J4922" s="13">
        <f t="shared" ca="1" si="536"/>
        <v>7.9521647547259336E-2</v>
      </c>
      <c r="K4922" s="13" t="b">
        <f t="shared" ca="1" si="541"/>
        <v>1</v>
      </c>
    </row>
    <row r="4923" spans="1:11" x14ac:dyDescent="0.2">
      <c r="A4923" s="5">
        <f>IndiciMSCI!A4923</f>
        <v>43780</v>
      </c>
      <c r="B4923" cm="1">
        <f t="array" ref="B4923">INDEX(IndiciMSCI!A:Y,ROW(),Sheet1!$O$2)</f>
        <v>220.76</v>
      </c>
      <c r="C4923">
        <f t="shared" ca="1" si="537"/>
        <v>198.85769999999999</v>
      </c>
      <c r="D4923" t="b">
        <f t="shared" ca="1" si="538"/>
        <v>0</v>
      </c>
      <c r="E4923" s="13" cm="1">
        <f t="array" aca="1" ref="E4923" ca="1">IF(ISBLANK(INDIRECT(ADDRESS(ROW(B4923)+$N$5,COLUMN(B4923)))),"",(INDIRECT(ADDRESS(ROW(B4923)+$N$5,COLUMN(B4923)))/B4923-1))</f>
        <v>-2.1054538865736494E-2</v>
      </c>
      <c r="F4923" s="5">
        <f t="shared" ca="1" si="542"/>
        <v>43889</v>
      </c>
      <c r="G4923" s="11">
        <f t="shared" ca="1" si="539"/>
        <v>201.55</v>
      </c>
      <c r="H4923" s="17" cm="1">
        <f t="array" aca="1" ref="H4923" ca="1">IF(F4923="MAI","NESSUNO",INDIRECT(ADDRESS(ROW()+$N$5,2)))</f>
        <v>216.11199999999999</v>
      </c>
      <c r="I4923" s="11">
        <f t="shared" ca="1" si="540"/>
        <v>1.1946089875410451</v>
      </c>
      <c r="J4923" s="13">
        <f t="shared" ca="1" si="536"/>
        <v>7.8177171855822514E-2</v>
      </c>
      <c r="K4923" s="13" t="b">
        <f t="shared" ca="1" si="541"/>
        <v>1</v>
      </c>
    </row>
    <row r="4924" spans="1:11" x14ac:dyDescent="0.2">
      <c r="A4924" s="5">
        <f>IndiciMSCI!A4924</f>
        <v>43781</v>
      </c>
      <c r="B4924" cm="1">
        <f t="array" ref="B4924">INDEX(IndiciMSCI!A:Y,ROW(),Sheet1!$O$2)</f>
        <v>221.81399999999999</v>
      </c>
      <c r="C4924">
        <f t="shared" ca="1" si="537"/>
        <v>199.6326</v>
      </c>
      <c r="D4924" t="b">
        <f t="shared" ca="1" si="538"/>
        <v>0</v>
      </c>
      <c r="E4924" s="13" cm="1">
        <f t="array" aca="1" ref="E4924" ca="1">IF(ISBLANK(INDIRECT(ADDRESS(ROW(B4924)+$N$5,COLUMN(B4924)))),"",(INDIRECT(ADDRESS(ROW(B4924)+$N$5,COLUMN(B4924)))/B4924-1))</f>
        <v>-1.2487940346416315E-2</v>
      </c>
      <c r="F4924" s="5">
        <f t="shared" ca="1" si="542"/>
        <v>43889</v>
      </c>
      <c r="G4924" s="11">
        <f t="shared" ca="1" si="539"/>
        <v>201.55</v>
      </c>
      <c r="H4924" s="17" cm="1">
        <f t="array" aca="1" ref="H4924" ca="1">IF(F4924="MAI","NESSUNO",INDIRECT(ADDRESS(ROW()+$N$5,2)))</f>
        <v>219.04400000000001</v>
      </c>
      <c r="I4924" s="11">
        <f t="shared" ca="1" si="540"/>
        <v>1.1836171542938985</v>
      </c>
      <c r="J4924" s="13">
        <f t="shared" ca="1" si="536"/>
        <v>9.2669894092254512E-2</v>
      </c>
      <c r="K4924" s="13" t="b">
        <f t="shared" ca="1" si="541"/>
        <v>1</v>
      </c>
    </row>
    <row r="4925" spans="1:11" x14ac:dyDescent="0.2">
      <c r="A4925" s="5">
        <f>IndiciMSCI!A4925</f>
        <v>43782</v>
      </c>
      <c r="B4925" cm="1">
        <f t="array" ref="B4925">INDEX(IndiciMSCI!A:Y,ROW(),Sheet1!$O$2)</f>
        <v>221.48400000000001</v>
      </c>
      <c r="C4925">
        <f t="shared" ca="1" si="537"/>
        <v>199.6326</v>
      </c>
      <c r="D4925" t="b">
        <f t="shared" ca="1" si="538"/>
        <v>0</v>
      </c>
      <c r="E4925" s="13" cm="1">
        <f t="array" aca="1" ref="E4925" ca="1">IF(ISBLANK(INDIRECT(ADDRESS(ROW(B4925)+$N$5,COLUMN(B4925)))),"",(INDIRECT(ADDRESS(ROW(B4925)+$N$5,COLUMN(B4925)))/B4925-1))</f>
        <v>7.7883729750229946E-3</v>
      </c>
      <c r="F4925" s="5">
        <f t="shared" ca="1" si="542"/>
        <v>43889</v>
      </c>
      <c r="G4925" s="11">
        <f t="shared" ca="1" si="539"/>
        <v>201.55</v>
      </c>
      <c r="H4925" s="17" cm="1">
        <f t="array" aca="1" ref="H4925" ca="1">IF(F4925="MAI","NESSUNO",INDIRECT(ADDRESS(ROW()+$N$5,2)))</f>
        <v>223.209</v>
      </c>
      <c r="I4925" s="11">
        <f t="shared" ca="1" si="540"/>
        <v>1.1726259169708442</v>
      </c>
      <c r="J4925" s="13">
        <f t="shared" ca="1" si="536"/>
        <v>0.11328020797306293</v>
      </c>
      <c r="K4925" s="13" t="b">
        <f t="shared" ca="1" si="541"/>
        <v>1</v>
      </c>
    </row>
    <row r="4926" spans="1:11" x14ac:dyDescent="0.2">
      <c r="A4926" s="5">
        <f>IndiciMSCI!A4926</f>
        <v>43783</v>
      </c>
      <c r="B4926" cm="1">
        <f t="array" ref="B4926">INDEX(IndiciMSCI!A:Y,ROW(),Sheet1!$O$2)</f>
        <v>220.00800000000001</v>
      </c>
      <c r="C4926">
        <f t="shared" ca="1" si="537"/>
        <v>199.6326</v>
      </c>
      <c r="D4926" t="b">
        <f t="shared" ca="1" si="538"/>
        <v>0</v>
      </c>
      <c r="E4926" s="13" cm="1">
        <f t="array" aca="1" ref="E4926" ca="1">IF(ISBLANK(INDIRECT(ADDRESS(ROW(B4926)+$N$5,COLUMN(B4926)))),"",(INDIRECT(ADDRESS(ROW(B4926)+$N$5,COLUMN(B4926)))/B4926-1))</f>
        <v>1.4063124977273578E-2</v>
      </c>
      <c r="F4926" s="5">
        <f t="shared" ca="1" si="542"/>
        <v>43889</v>
      </c>
      <c r="G4926" s="11">
        <f t="shared" ca="1" si="539"/>
        <v>201.55</v>
      </c>
      <c r="H4926" s="17" cm="1">
        <f t="array" aca="1" ref="H4926" ca="1">IF(F4926="MAI","NESSUNO",INDIRECT(ADDRESS(ROW()+$N$5,2)))</f>
        <v>223.102</v>
      </c>
      <c r="I4926" s="11">
        <f t="shared" ca="1" si="540"/>
        <v>1.1616352755396235</v>
      </c>
      <c r="J4926" s="13">
        <f t="shared" ca="1" si="536"/>
        <v>0.1126947917416999</v>
      </c>
      <c r="K4926" s="13" t="b">
        <f t="shared" ca="1" si="541"/>
        <v>1</v>
      </c>
    </row>
    <row r="4927" spans="1:11" x14ac:dyDescent="0.2">
      <c r="A4927" s="5">
        <f>IndiciMSCI!A4927</f>
        <v>43784</v>
      </c>
      <c r="B4927" cm="1">
        <f t="array" ref="B4927">INDEX(IndiciMSCI!A:Y,ROW(),Sheet1!$O$2)</f>
        <v>220.006</v>
      </c>
      <c r="C4927">
        <f t="shared" ca="1" si="537"/>
        <v>199.6326</v>
      </c>
      <c r="D4927" t="b">
        <f t="shared" ca="1" si="538"/>
        <v>0</v>
      </c>
      <c r="E4927" s="13" cm="1">
        <f t="array" aca="1" ref="E4927" ca="1">IF(ISBLANK(INDIRECT(ADDRESS(ROW(B4927)+$N$5,COLUMN(B4927)))),"",(INDIRECT(ADDRESS(ROW(B4927)+$N$5,COLUMN(B4927)))/B4927-1))</f>
        <v>5.3862167395435367E-3</v>
      </c>
      <c r="F4927" s="5">
        <f t="shared" ca="1" si="542"/>
        <v>43889</v>
      </c>
      <c r="G4927" s="11">
        <f t="shared" ca="1" si="539"/>
        <v>201.55</v>
      </c>
      <c r="H4927" s="17" cm="1">
        <f t="array" aca="1" ref="H4927" ca="1">IF(F4927="MAI","NESSUNO",INDIRECT(ADDRESS(ROW()+$N$5,2)))</f>
        <v>221.191</v>
      </c>
      <c r="I4927" s="11">
        <f t="shared" ca="1" si="540"/>
        <v>1.1506452299678358</v>
      </c>
      <c r="J4927" s="13">
        <f t="shared" ca="1" si="536"/>
        <v>0.10315874586935166</v>
      </c>
      <c r="K4927" s="13" t="b">
        <f t="shared" ca="1" si="541"/>
        <v>1</v>
      </c>
    </row>
    <row r="4928" spans="1:11" x14ac:dyDescent="0.2">
      <c r="A4928" s="5">
        <f>IndiciMSCI!A4928</f>
        <v>43787</v>
      </c>
      <c r="B4928" cm="1">
        <f t="array" ref="B4928">INDEX(IndiciMSCI!A:Y,ROW(),Sheet1!$O$2)</f>
        <v>220.429</v>
      </c>
      <c r="C4928">
        <f t="shared" ca="1" si="537"/>
        <v>199.6326</v>
      </c>
      <c r="D4928" t="b">
        <f t="shared" ca="1" si="538"/>
        <v>0</v>
      </c>
      <c r="E4928" s="13" cm="1">
        <f t="array" aca="1" ref="E4928" ca="1">IF(ISBLANK(INDIRECT(ADDRESS(ROW(B4928)+$N$5,COLUMN(B4928)))),"",(INDIRECT(ADDRESS(ROW(B4928)+$N$5,COLUMN(B4928)))/B4928-1))</f>
        <v>1.9521024910515328E-2</v>
      </c>
      <c r="F4928" s="5">
        <f t="shared" ca="1" si="542"/>
        <v>43889</v>
      </c>
      <c r="G4928" s="11">
        <f t="shared" ca="1" si="539"/>
        <v>201.55</v>
      </c>
      <c r="H4928" s="17" cm="1">
        <f t="array" aca="1" ref="H4928" ca="1">IF(F4928="MAI","NESSUNO",INDIRECT(ADDRESS(ROW()+$N$5,2)))</f>
        <v>224.732</v>
      </c>
      <c r="I4928" s="11">
        <f t="shared" ca="1" si="540"/>
        <v>1.1176786680863984</v>
      </c>
      <c r="J4928" s="13">
        <f t="shared" ca="1" si="536"/>
        <v>0.12056402216862508</v>
      </c>
      <c r="K4928" s="13" t="b">
        <f t="shared" ca="1" si="541"/>
        <v>1</v>
      </c>
    </row>
    <row r="4929" spans="1:11" x14ac:dyDescent="0.2">
      <c r="A4929" s="5">
        <f>IndiciMSCI!A4929</f>
        <v>43788</v>
      </c>
      <c r="B4929" cm="1">
        <f t="array" ref="B4929">INDEX(IndiciMSCI!A:Y,ROW(),Sheet1!$O$2)</f>
        <v>219.946</v>
      </c>
      <c r="C4929">
        <f t="shared" ca="1" si="537"/>
        <v>199.6326</v>
      </c>
      <c r="D4929" t="b">
        <f t="shared" ca="1" si="538"/>
        <v>0</v>
      </c>
      <c r="E4929" s="13" cm="1">
        <f t="array" aca="1" ref="E4929" ca="1">IF(ISBLANK(INDIRECT(ADDRESS(ROW(B4929)+$N$5,COLUMN(B4929)))),"",(INDIRECT(ADDRESS(ROW(B4929)+$N$5,COLUMN(B4929)))/B4929-1))</f>
        <v>2.5324397806734344E-2</v>
      </c>
      <c r="F4929" s="5">
        <f t="shared" ca="1" si="542"/>
        <v>43889</v>
      </c>
      <c r="G4929" s="11">
        <f t="shared" ca="1" si="539"/>
        <v>201.55</v>
      </c>
      <c r="H4929" s="17" cm="1">
        <f t="array" aca="1" ref="H4929" ca="1">IF(F4929="MAI","NESSUNO",INDIRECT(ADDRESS(ROW()+$N$5,2)))</f>
        <v>225.51599999999999</v>
      </c>
      <c r="I4929" s="11">
        <f t="shared" ca="1" si="540"/>
        <v>1.1066910056295285</v>
      </c>
      <c r="J4929" s="13">
        <f t="shared" ca="1" si="536"/>
        <v>0.12439935998823869</v>
      </c>
      <c r="K4929" s="13" t="b">
        <f t="shared" ca="1" si="541"/>
        <v>1</v>
      </c>
    </row>
    <row r="4930" spans="1:11" x14ac:dyDescent="0.2">
      <c r="A4930" s="5">
        <f>IndiciMSCI!A4930</f>
        <v>43789</v>
      </c>
      <c r="B4930" cm="1">
        <f t="array" ref="B4930">INDEX(IndiciMSCI!A:Y,ROW(),Sheet1!$O$2)</f>
        <v>219.244</v>
      </c>
      <c r="C4930">
        <f t="shared" ca="1" si="537"/>
        <v>199.6326</v>
      </c>
      <c r="D4930" t="b">
        <f t="shared" ca="1" si="538"/>
        <v>0</v>
      </c>
      <c r="E4930" s="13" cm="1">
        <f t="array" aca="1" ref="E4930" ca="1">IF(ISBLANK(INDIRECT(ADDRESS(ROW(B4930)+$N$5,COLUMN(B4930)))),"",(INDIRECT(ADDRESS(ROW(B4930)+$N$5,COLUMN(B4930)))/B4930-1))</f>
        <v>2.5296017222820266E-2</v>
      </c>
      <c r="F4930" s="5">
        <f t="shared" ca="1" si="542"/>
        <v>43889</v>
      </c>
      <c r="G4930" s="11">
        <f t="shared" ca="1" si="539"/>
        <v>201.55</v>
      </c>
      <c r="H4930" s="17" cm="1">
        <f t="array" aca="1" ref="H4930" ca="1">IF(F4930="MAI","NESSUNO",INDIRECT(ADDRESS(ROW()+$N$5,2)))</f>
        <v>224.79</v>
      </c>
      <c r="I4930" s="11">
        <f t="shared" ca="1" si="540"/>
        <v>1.0957039388705994</v>
      </c>
      <c r="J4930" s="13">
        <f t="shared" ref="J4930:J4993" ca="1" si="543">IF(E4930="","",IF(F4930="MAI",I4930/B4930,(H4930-G4930+I4930)/G4930))</f>
        <v>0.1207427632789411</v>
      </c>
      <c r="K4930" s="13" t="b">
        <f t="shared" ca="1" si="541"/>
        <v>1</v>
      </c>
    </row>
    <row r="4931" spans="1:11" x14ac:dyDescent="0.2">
      <c r="A4931" s="5">
        <f>IndiciMSCI!A4931</f>
        <v>43790</v>
      </c>
      <c r="B4931" cm="1">
        <f t="array" ref="B4931">INDEX(IndiciMSCI!A:Y,ROW(),Sheet1!$O$2)</f>
        <v>219.01599999999999</v>
      </c>
      <c r="C4931">
        <f t="shared" ref="C4931:C4994" ca="1" si="544">MAX(INDIRECT("B"&amp;ROW()&amp;":B"&amp;MAX(2,ROW()-$N$3)))*(1-$N$4)</f>
        <v>199.6326</v>
      </c>
      <c r="D4931" t="b">
        <f t="shared" ref="D4931:D4994" ca="1" si="545">B4931&lt;C4931</f>
        <v>0</v>
      </c>
      <c r="E4931" s="13" cm="1">
        <f t="array" aca="1" ref="E4931" ca="1">IF(ISBLANK(INDIRECT(ADDRESS(ROW(B4931)+$N$5,COLUMN(B4931)))),"",(INDIRECT(ADDRESS(ROW(B4931)+$N$5,COLUMN(B4931)))/B4931-1))</f>
        <v>3.1308214924937072E-2</v>
      </c>
      <c r="F4931" s="5">
        <f t="shared" ca="1" si="542"/>
        <v>43889</v>
      </c>
      <c r="G4931" s="11">
        <f t="shared" ref="G4931:G4994" ca="1" si="546">IF(F4931="MAI","NESSUNO",INDEX(B:B,MATCH(F4931,A:A,0)))</f>
        <v>201.55</v>
      </c>
      <c r="H4931" s="17" cm="1">
        <f t="array" aca="1" ref="H4931" ca="1">IF(F4931="MAI","NESSUNO",INDIRECT(ADDRESS(ROW()+$N$5,2)))</f>
        <v>225.87299999999999</v>
      </c>
      <c r="I4931" s="11">
        <f t="shared" ref="I4931:I4994" ca="1" si="547">IF(F4931="MAI",B4931*(1+$N$6)^($N$5*(7/5)/365.25)-B4931, G4931*(1+$N$6)^((F4931-A4931)/365.25)-G4931)</f>
        <v>1.0847174677774092</v>
      </c>
      <c r="J4931" s="13">
        <f t="shared" ca="1" si="543"/>
        <v>0.12606160986245293</v>
      </c>
      <c r="K4931" s="13" t="b">
        <f t="shared" ref="K4931:K4994" ca="1" si="548">IF(E4931="","",J4931&gt;E4931)</f>
        <v>1</v>
      </c>
    </row>
    <row r="4932" spans="1:11" x14ac:dyDescent="0.2">
      <c r="A4932" s="5">
        <f>IndiciMSCI!A4932</f>
        <v>43791</v>
      </c>
      <c r="B4932" cm="1">
        <f t="array" ref="B4932">INDEX(IndiciMSCI!A:Y,ROW(),Sheet1!$O$2)</f>
        <v>219.84899999999999</v>
      </c>
      <c r="C4932">
        <f t="shared" ca="1" si="544"/>
        <v>199.6326</v>
      </c>
      <c r="D4932" t="b">
        <f t="shared" ca="1" si="545"/>
        <v>0</v>
      </c>
      <c r="E4932" s="13" cm="1">
        <f t="array" aca="1" ref="E4932" ca="1">IF(ISBLANK(INDIRECT(ADDRESS(ROW(B4932)+$N$5,COLUMN(B4932)))),"",(INDIRECT(ADDRESS(ROW(B4932)+$N$5,COLUMN(B4932)))/B4932-1))</f>
        <v>2.6086086359274008E-2</v>
      </c>
      <c r="F4932" s="5">
        <f t="shared" ca="1" si="542"/>
        <v>43889</v>
      </c>
      <c r="G4932" s="11">
        <f t="shared" ca="1" si="546"/>
        <v>201.55</v>
      </c>
      <c r="H4932" s="17" cm="1">
        <f t="array" aca="1" ref="H4932" ca="1">IF(F4932="MAI","NESSUNO",INDIRECT(ADDRESS(ROW()+$N$5,2)))</f>
        <v>225.584</v>
      </c>
      <c r="I4932" s="11">
        <f t="shared" ca="1" si="547"/>
        <v>1.0737315923175856</v>
      </c>
      <c r="J4932" s="13">
        <f t="shared" ca="1" si="543"/>
        <v>0.12457321554114402</v>
      </c>
      <c r="K4932" s="13" t="b">
        <f t="shared" ca="1" si="548"/>
        <v>1</v>
      </c>
    </row>
    <row r="4933" spans="1:11" x14ac:dyDescent="0.2">
      <c r="A4933" s="5">
        <f>IndiciMSCI!A4933</f>
        <v>43794</v>
      </c>
      <c r="B4933" cm="1">
        <f t="array" ref="B4933">INDEX(IndiciMSCI!A:Y,ROW(),Sheet1!$O$2)</f>
        <v>221.24100000000001</v>
      </c>
      <c r="C4933">
        <f t="shared" ca="1" si="544"/>
        <v>199.6326</v>
      </c>
      <c r="D4933" t="b">
        <f t="shared" ca="1" si="545"/>
        <v>0</v>
      </c>
      <c r="E4933" s="13" cm="1">
        <f t="array" aca="1" ref="E4933" ca="1">IF(ISBLANK(INDIRECT(ADDRESS(ROW(B4933)+$N$5,COLUMN(B4933)))),"",(INDIRECT(ADDRESS(ROW(B4933)+$N$5,COLUMN(B4933)))/B4933-1))</f>
        <v>1.623116872550745E-2</v>
      </c>
      <c r="F4933" s="5">
        <f t="shared" ca="1" si="542"/>
        <v>43889</v>
      </c>
      <c r="G4933" s="11">
        <f t="shared" ca="1" si="546"/>
        <v>201.55</v>
      </c>
      <c r="H4933" s="17" cm="1">
        <f t="array" aca="1" ref="H4933" ca="1">IF(F4933="MAI","NESSUNO",INDIRECT(ADDRESS(ROW()+$N$5,2)))</f>
        <v>224.83199999999999</v>
      </c>
      <c r="I4933" s="11">
        <f t="shared" ca="1" si="547"/>
        <v>1.0407775394155294</v>
      </c>
      <c r="J4933" s="13">
        <f t="shared" ca="1" si="543"/>
        <v>0.12067862832753912</v>
      </c>
      <c r="K4933" s="13" t="b">
        <f t="shared" ca="1" si="548"/>
        <v>1</v>
      </c>
    </row>
    <row r="4934" spans="1:11" x14ac:dyDescent="0.2">
      <c r="A4934" s="5">
        <f>IndiciMSCI!A4934</f>
        <v>43795</v>
      </c>
      <c r="B4934" cm="1">
        <f t="array" ref="B4934">INDEX(IndiciMSCI!A:Y,ROW(),Sheet1!$O$2)</f>
        <v>221.41499999999999</v>
      </c>
      <c r="C4934">
        <f t="shared" ca="1" si="544"/>
        <v>199.6326</v>
      </c>
      <c r="D4934" t="b">
        <f t="shared" ca="1" si="545"/>
        <v>0</v>
      </c>
      <c r="E4934" s="13" cm="1">
        <f t="array" aca="1" ref="E4934" ca="1">IF(ISBLANK(INDIRECT(ADDRESS(ROW(B4934)+$N$5,COLUMN(B4934)))),"",(INDIRECT(ADDRESS(ROW(B4934)+$N$5,COLUMN(B4934)))/B4934-1))</f>
        <v>3.0833502698552451E-2</v>
      </c>
      <c r="F4934" s="5">
        <f t="shared" ca="1" si="542"/>
        <v>43889</v>
      </c>
      <c r="G4934" s="11">
        <f t="shared" ca="1" si="546"/>
        <v>201.55</v>
      </c>
      <c r="H4934" s="17" cm="1">
        <f t="array" aca="1" ref="H4934" ca="1">IF(F4934="MAI","NESSUNO",INDIRECT(ADDRESS(ROW()+$N$5,2)))</f>
        <v>228.24199999999999</v>
      </c>
      <c r="I4934" s="11">
        <f t="shared" ca="1" si="547"/>
        <v>1.0297940461663586</v>
      </c>
      <c r="J4934" s="13">
        <f t="shared" ca="1" si="543"/>
        <v>0.13754301188869431</v>
      </c>
      <c r="K4934" s="13" t="b">
        <f t="shared" ca="1" si="548"/>
        <v>1</v>
      </c>
    </row>
    <row r="4935" spans="1:11" x14ac:dyDescent="0.2">
      <c r="A4935" s="5">
        <f>IndiciMSCI!A4935</f>
        <v>43796</v>
      </c>
      <c r="B4935" cm="1">
        <f t="array" ref="B4935">INDEX(IndiciMSCI!A:Y,ROW(),Sheet1!$O$2)</f>
        <v>221.691</v>
      </c>
      <c r="C4935">
        <f t="shared" ca="1" si="544"/>
        <v>199.6326</v>
      </c>
      <c r="D4935" t="b">
        <f t="shared" ca="1" si="545"/>
        <v>0</v>
      </c>
      <c r="E4935" s="13" cm="1">
        <f t="array" aca="1" ref="E4935" ca="1">IF(ISBLANK(INDIRECT(ADDRESS(ROW(B4935)+$N$5,COLUMN(B4935)))),"",(INDIRECT(ADDRESS(ROW(B4935)+$N$5,COLUMN(B4935)))/B4935-1))</f>
        <v>3.4038368720426204E-2</v>
      </c>
      <c r="F4935" s="5">
        <f t="shared" ca="1" si="542"/>
        <v>43889</v>
      </c>
      <c r="G4935" s="11">
        <f t="shared" ca="1" si="546"/>
        <v>201.55</v>
      </c>
      <c r="H4935" s="17" cm="1">
        <f t="array" aca="1" ref="H4935" ca="1">IF(F4935="MAI","NESSUNO",INDIRECT(ADDRESS(ROW()+$N$5,2)))</f>
        <v>229.23699999999999</v>
      </c>
      <c r="I4935" s="11">
        <f t="shared" ca="1" si="547"/>
        <v>1.0188111483891191</v>
      </c>
      <c r="J4935" s="13">
        <f t="shared" ca="1" si="543"/>
        <v>0.1424252599771228</v>
      </c>
      <c r="K4935" s="13" t="b">
        <f t="shared" ca="1" si="548"/>
        <v>1</v>
      </c>
    </row>
    <row r="4936" spans="1:11" x14ac:dyDescent="0.2">
      <c r="A4936" s="5">
        <f>IndiciMSCI!A4936</f>
        <v>43797</v>
      </c>
      <c r="B4936" cm="1">
        <f t="array" ref="B4936">INDEX(IndiciMSCI!A:Y,ROW(),Sheet1!$O$2)</f>
        <v>221.02699999999999</v>
      </c>
      <c r="C4936">
        <f t="shared" ca="1" si="544"/>
        <v>199.6326</v>
      </c>
      <c r="D4936" t="b">
        <f t="shared" ca="1" si="545"/>
        <v>0</v>
      </c>
      <c r="E4936" s="13" cm="1">
        <f t="array" aca="1" ref="E4936" ca="1">IF(ISBLANK(INDIRECT(ADDRESS(ROW(B4936)+$N$5,COLUMN(B4936)))),"",(INDIRECT(ADDRESS(ROW(B4936)+$N$5,COLUMN(B4936)))/B4936-1))</f>
        <v>4.4646129205934137E-2</v>
      </c>
      <c r="F4936" s="5">
        <f t="shared" ca="1" si="542"/>
        <v>43889</v>
      </c>
      <c r="G4936" s="11">
        <f t="shared" ca="1" si="546"/>
        <v>201.55</v>
      </c>
      <c r="H4936" s="17" cm="1">
        <f t="array" aca="1" ref="H4936" ca="1">IF(F4936="MAI","NESSUNO",INDIRECT(ADDRESS(ROW()+$N$5,2)))</f>
        <v>230.89500000000001</v>
      </c>
      <c r="I4936" s="11">
        <f t="shared" ca="1" si="547"/>
        <v>1.0078288460515807</v>
      </c>
      <c r="J4936" s="13">
        <f t="shared" ca="1" si="543"/>
        <v>0.15059701734582773</v>
      </c>
      <c r="K4936" s="13" t="b">
        <f t="shared" ca="1" si="548"/>
        <v>1</v>
      </c>
    </row>
    <row r="4937" spans="1:11" x14ac:dyDescent="0.2">
      <c r="A4937" s="5">
        <f>IndiciMSCI!A4937</f>
        <v>43798</v>
      </c>
      <c r="B4937" cm="1">
        <f t="array" ref="B4937">INDEX(IndiciMSCI!A:Y,ROW(),Sheet1!$O$2)</f>
        <v>219.47300000000001</v>
      </c>
      <c r="C4937">
        <f t="shared" ca="1" si="544"/>
        <v>199.6326</v>
      </c>
      <c r="D4937" t="b">
        <f t="shared" ca="1" si="545"/>
        <v>0</v>
      </c>
      <c r="E4937" s="13" cm="1">
        <f t="array" aca="1" ref="E4937" ca="1">IF(ISBLANK(INDIRECT(ADDRESS(ROW(B4937)+$N$5,COLUMN(B4937)))),"",(INDIRECT(ADDRESS(ROW(B4937)+$N$5,COLUMN(B4937)))/B4937-1))</f>
        <v>5.5118397251598061E-2</v>
      </c>
      <c r="F4937" s="5">
        <f t="shared" ca="1" si="542"/>
        <v>43889</v>
      </c>
      <c r="G4937" s="11">
        <f t="shared" ca="1" si="546"/>
        <v>201.55</v>
      </c>
      <c r="H4937" s="17" cm="1">
        <f t="array" aca="1" ref="H4937" ca="1">IF(F4937="MAI","NESSUNO",INDIRECT(ADDRESS(ROW()+$N$5,2)))</f>
        <v>231.57</v>
      </c>
      <c r="I4937" s="11">
        <f t="shared" ca="1" si="547"/>
        <v>0.99684713912134271</v>
      </c>
      <c r="J4937" s="13">
        <f t="shared" ca="1" si="543"/>
        <v>0.15389157598174807</v>
      </c>
      <c r="K4937" s="13" t="b">
        <f t="shared" ca="1" si="548"/>
        <v>1</v>
      </c>
    </row>
    <row r="4938" spans="1:11" x14ac:dyDescent="0.2">
      <c r="A4938" s="5">
        <f>IndiciMSCI!A4938</f>
        <v>43801</v>
      </c>
      <c r="B4938" cm="1">
        <f t="array" ref="B4938">INDEX(IndiciMSCI!A:Y,ROW(),Sheet1!$O$2)</f>
        <v>221.30099999999999</v>
      </c>
      <c r="C4938">
        <f t="shared" ca="1" si="544"/>
        <v>199.6326</v>
      </c>
      <c r="D4938" t="b">
        <f t="shared" ca="1" si="545"/>
        <v>0</v>
      </c>
      <c r="E4938" s="13" cm="1">
        <f t="array" aca="1" ref="E4938" ca="1">IF(ISBLANK(INDIRECT(ADDRESS(ROW(B4938)+$N$5,COLUMN(B4938)))),"",(INDIRECT(ADDRESS(ROW(B4938)+$N$5,COLUMN(B4938)))/B4938-1))</f>
        <v>2.6027898653869785E-2</v>
      </c>
      <c r="F4938" s="5">
        <f t="shared" ca="1" si="542"/>
        <v>43889</v>
      </c>
      <c r="G4938" s="11">
        <f t="shared" ca="1" si="546"/>
        <v>201.55</v>
      </c>
      <c r="H4938" s="17" cm="1">
        <f t="array" aca="1" ref="H4938" ca="1">IF(F4938="MAI","NESSUNO",INDIRECT(ADDRESS(ROW()+$N$5,2)))</f>
        <v>227.06100000000001</v>
      </c>
      <c r="I4938" s="11">
        <f t="shared" ca="1" si="547"/>
        <v>0.96390559045224222</v>
      </c>
      <c r="J4938" s="13">
        <f t="shared" ca="1" si="543"/>
        <v>0.13135651496131101</v>
      </c>
      <c r="K4938" s="13" t="b">
        <f t="shared" ca="1" si="548"/>
        <v>1</v>
      </c>
    </row>
    <row r="4939" spans="1:11" x14ac:dyDescent="0.2">
      <c r="A4939" s="5">
        <f>IndiciMSCI!A4939</f>
        <v>43802</v>
      </c>
      <c r="B4939" cm="1">
        <f t="array" ref="B4939">INDEX(IndiciMSCI!A:Y,ROW(),Sheet1!$O$2)</f>
        <v>221.334</v>
      </c>
      <c r="C4939">
        <f t="shared" ca="1" si="544"/>
        <v>199.6326</v>
      </c>
      <c r="D4939" t="b">
        <f t="shared" ca="1" si="545"/>
        <v>0</v>
      </c>
      <c r="E4939" s="13" cm="1">
        <f t="array" aca="1" ref="E4939" ca="1">IF(ISBLANK(INDIRECT(ADDRESS(ROW(B4939)+$N$5,COLUMN(B4939)))),"",(INDIRECT(ADDRESS(ROW(B4939)+$N$5,COLUMN(B4939)))/B4939-1))</f>
        <v>2.506167150098948E-2</v>
      </c>
      <c r="F4939" s="5">
        <f t="shared" ca="1" si="542"/>
        <v>43889</v>
      </c>
      <c r="G4939" s="11">
        <f t="shared" ca="1" si="546"/>
        <v>201.55</v>
      </c>
      <c r="H4939" s="17" cm="1">
        <f t="array" aca="1" ref="H4939" ca="1">IF(F4939="MAI","NESSUNO",INDIRECT(ADDRESS(ROW()+$N$5,2)))</f>
        <v>226.881</v>
      </c>
      <c r="I4939" s="11">
        <f t="shared" ca="1" si="547"/>
        <v>0.95292626482878973</v>
      </c>
      <c r="J4939" s="13">
        <f t="shared" ca="1" si="543"/>
        <v>0.13040896186965406</v>
      </c>
      <c r="K4939" s="13" t="b">
        <f t="shared" ca="1" si="548"/>
        <v>1</v>
      </c>
    </row>
    <row r="4940" spans="1:11" x14ac:dyDescent="0.2">
      <c r="A4940" s="5">
        <f>IndiciMSCI!A4940</f>
        <v>43803</v>
      </c>
      <c r="B4940" cm="1">
        <f t="array" ref="B4940">INDEX(IndiciMSCI!A:Y,ROW(),Sheet1!$O$2)</f>
        <v>219.96299999999999</v>
      </c>
      <c r="C4940">
        <f t="shared" ca="1" si="544"/>
        <v>199.6326</v>
      </c>
      <c r="D4940" t="b">
        <f t="shared" ca="1" si="545"/>
        <v>0</v>
      </c>
      <c r="E4940" s="13" cm="1">
        <f t="array" aca="1" ref="E4940" ca="1">IF(ISBLANK(INDIRECT(ADDRESS(ROW(B4940)+$N$5,COLUMN(B4940)))),"",(INDIRECT(ADDRESS(ROW(B4940)+$N$5,COLUMN(B4940)))/B4940-1))</f>
        <v>2.9595886580925157E-2</v>
      </c>
      <c r="F4940" s="5">
        <f t="shared" ca="1" si="542"/>
        <v>43889</v>
      </c>
      <c r="G4940" s="11">
        <f t="shared" ca="1" si="546"/>
        <v>201.55</v>
      </c>
      <c r="H4940" s="17" cm="1">
        <f t="array" aca="1" ref="H4940" ca="1">IF(F4940="MAI","NESSUNO",INDIRECT(ADDRESS(ROW()+$N$5,2)))</f>
        <v>226.47300000000001</v>
      </c>
      <c r="I4940" s="11">
        <f t="shared" ca="1" si="547"/>
        <v>0.94194753445128754</v>
      </c>
      <c r="J4940" s="13">
        <f t="shared" ca="1" si="543"/>
        <v>0.12833017878665984</v>
      </c>
      <c r="K4940" s="13" t="b">
        <f t="shared" ca="1" si="548"/>
        <v>1</v>
      </c>
    </row>
    <row r="4941" spans="1:11" x14ac:dyDescent="0.2">
      <c r="A4941" s="5">
        <f>IndiciMSCI!A4941</f>
        <v>43804</v>
      </c>
      <c r="B4941" cm="1">
        <f t="array" ref="B4941">INDEX(IndiciMSCI!A:Y,ROW(),Sheet1!$O$2)</f>
        <v>221.01</v>
      </c>
      <c r="C4941">
        <f t="shared" ca="1" si="544"/>
        <v>199.6326</v>
      </c>
      <c r="D4941" t="b">
        <f t="shared" ca="1" si="545"/>
        <v>0</v>
      </c>
      <c r="E4941" s="13" cm="1">
        <f t="array" aca="1" ref="E4941" ca="1">IF(ISBLANK(INDIRECT(ADDRESS(ROW(B4941)+$N$5,COLUMN(B4941)))),"",(INDIRECT(ADDRESS(ROW(B4941)+$N$5,COLUMN(B4941)))/B4941-1))</f>
        <v>2.5998823582643382E-2</v>
      </c>
      <c r="F4941" s="5">
        <f t="shared" ca="1" si="542"/>
        <v>43889</v>
      </c>
      <c r="G4941" s="11">
        <f t="shared" ca="1" si="546"/>
        <v>201.55</v>
      </c>
      <c r="H4941" s="17" cm="1">
        <f t="array" aca="1" ref="H4941" ca="1">IF(F4941="MAI","NESSUNO",INDIRECT(ADDRESS(ROW()+$N$5,2)))</f>
        <v>226.756</v>
      </c>
      <c r="I4941" s="11">
        <f t="shared" ca="1" si="547"/>
        <v>0.93096939928756228</v>
      </c>
      <c r="J4941" s="13">
        <f t="shared" ca="1" si="543"/>
        <v>0.12967982832690425</v>
      </c>
      <c r="K4941" s="13" t="b">
        <f t="shared" ca="1" si="548"/>
        <v>1</v>
      </c>
    </row>
    <row r="4942" spans="1:11" x14ac:dyDescent="0.2">
      <c r="A4942" s="5">
        <f>IndiciMSCI!A4942</f>
        <v>43805</v>
      </c>
      <c r="B4942" cm="1">
        <f t="array" ref="B4942">INDEX(IndiciMSCI!A:Y,ROW(),Sheet1!$O$2)</f>
        <v>222.23599999999999</v>
      </c>
      <c r="C4942">
        <f t="shared" ca="1" si="544"/>
        <v>200.01239999999999</v>
      </c>
      <c r="D4942" t="b">
        <f t="shared" ca="1" si="545"/>
        <v>0</v>
      </c>
      <c r="E4942" s="13" cm="1">
        <f t="array" aca="1" ref="E4942" ca="1">IF(ISBLANK(INDIRECT(ADDRESS(ROW(B4942)+$N$5,COLUMN(B4942)))),"",(INDIRECT(ADDRESS(ROW(B4942)+$N$5,COLUMN(B4942)))/B4942-1))</f>
        <v>1.8331863424467798E-2</v>
      </c>
      <c r="F4942" s="5">
        <f t="shared" ca="1" si="542"/>
        <v>43889</v>
      </c>
      <c r="G4942" s="11">
        <f t="shared" ca="1" si="546"/>
        <v>201.55</v>
      </c>
      <c r="H4942" s="17" cm="1">
        <f t="array" aca="1" ref="H4942" ca="1">IF(F4942="MAI","NESSUNO",INDIRECT(ADDRESS(ROW()+$N$5,2)))</f>
        <v>226.31</v>
      </c>
      <c r="I4942" s="11">
        <f t="shared" ca="1" si="547"/>
        <v>0.91999185930524163</v>
      </c>
      <c r="J4942" s="13">
        <f t="shared" ca="1" si="543"/>
        <v>0.12741251232599965</v>
      </c>
      <c r="K4942" s="13" t="b">
        <f t="shared" ca="1" si="548"/>
        <v>1</v>
      </c>
    </row>
    <row r="4943" spans="1:11" x14ac:dyDescent="0.2">
      <c r="A4943" s="5">
        <f>IndiciMSCI!A4943</f>
        <v>43808</v>
      </c>
      <c r="B4943" cm="1">
        <f t="array" ref="B4943">INDEX(IndiciMSCI!A:Y,ROW(),Sheet1!$O$2)</f>
        <v>222.964</v>
      </c>
      <c r="C4943">
        <f t="shared" ca="1" si="544"/>
        <v>200.66759999999999</v>
      </c>
      <c r="D4943" t="b">
        <f t="shared" ca="1" si="545"/>
        <v>0</v>
      </c>
      <c r="E4943" s="13" cm="1">
        <f t="array" aca="1" ref="E4943" ca="1">IF(ISBLANK(INDIRECT(ADDRESS(ROW(B4943)+$N$5,COLUMN(B4943)))),"",(INDIRECT(ADDRESS(ROW(B4943)+$N$5,COLUMN(B4943)))/B4943-1))</f>
        <v>9.2660698588113988E-3</v>
      </c>
      <c r="F4943" s="5">
        <f t="shared" ca="1" si="542"/>
        <v>43889</v>
      </c>
      <c r="G4943" s="11">
        <f t="shared" ca="1" si="546"/>
        <v>201.55</v>
      </c>
      <c r="H4943" s="17" cm="1">
        <f t="array" aca="1" ref="H4943" ca="1">IF(F4943="MAI","NESSUNO",INDIRECT(ADDRESS(ROW()+$N$5,2)))</f>
        <v>225.03</v>
      </c>
      <c r="I4943" s="11">
        <f t="shared" ca="1" si="547"/>
        <v>0.88706281012440513</v>
      </c>
      <c r="J4943" s="13">
        <f t="shared" ca="1" si="543"/>
        <v>0.12089835182398607</v>
      </c>
      <c r="K4943" s="13" t="b">
        <f t="shared" ca="1" si="548"/>
        <v>1</v>
      </c>
    </row>
    <row r="4944" spans="1:11" x14ac:dyDescent="0.2">
      <c r="A4944" s="5">
        <f>IndiciMSCI!A4944</f>
        <v>43809</v>
      </c>
      <c r="B4944" cm="1">
        <f t="array" ref="B4944">INDEX(IndiciMSCI!A:Y,ROW(),Sheet1!$O$2)</f>
        <v>222.066</v>
      </c>
      <c r="C4944">
        <f t="shared" ca="1" si="544"/>
        <v>200.66759999999999</v>
      </c>
      <c r="D4944" t="b">
        <f t="shared" ca="1" si="545"/>
        <v>0</v>
      </c>
      <c r="E4944" s="13" cm="1">
        <f t="array" aca="1" ref="E4944" ca="1">IF(ISBLANK(INDIRECT(ADDRESS(ROW(B4944)+$N$5,COLUMN(B4944)))),"",(INDIRECT(ADDRESS(ROW(B4944)+$N$5,COLUMN(B4944)))/B4944-1))</f>
        <v>1.2779984328983307E-2</v>
      </c>
      <c r="F4944" s="5">
        <f t="shared" ca="1" si="542"/>
        <v>43889</v>
      </c>
      <c r="G4944" s="11">
        <f t="shared" ca="1" si="546"/>
        <v>201.55</v>
      </c>
      <c r="H4944" s="17" cm="1">
        <f t="array" aca="1" ref="H4944" ca="1">IF(F4944="MAI","NESSUNO",INDIRECT(ADDRESS(ROW()+$N$5,2)))</f>
        <v>224.904</v>
      </c>
      <c r="I4944" s="11">
        <f t="shared" ca="1" si="547"/>
        <v>0.87608765054525861</v>
      </c>
      <c r="J4944" s="13">
        <f t="shared" ca="1" si="543"/>
        <v>0.12021874299451869</v>
      </c>
      <c r="K4944" s="13" t="b">
        <f t="shared" ca="1" si="548"/>
        <v>1</v>
      </c>
    </row>
    <row r="4945" spans="1:11" x14ac:dyDescent="0.2">
      <c r="A4945" s="5">
        <f>IndiciMSCI!A4945</f>
        <v>43810</v>
      </c>
      <c r="B4945" cm="1">
        <f t="array" ref="B4945">INDEX(IndiciMSCI!A:Y,ROW(),Sheet1!$O$2)</f>
        <v>221.42400000000001</v>
      </c>
      <c r="C4945">
        <f t="shared" ca="1" si="544"/>
        <v>200.66759999999999</v>
      </c>
      <c r="D4945" t="b">
        <f t="shared" ca="1" si="545"/>
        <v>0</v>
      </c>
      <c r="E4945" s="13" cm="1">
        <f t="array" aca="1" ref="E4945" ca="1">IF(ISBLANK(INDIRECT(ADDRESS(ROW(B4945)+$N$5,COLUMN(B4945)))),"",(INDIRECT(ADDRESS(ROW(B4945)+$N$5,COLUMN(B4945)))/B4945-1))</f>
        <v>2.9057374087723131E-2</v>
      </c>
      <c r="F4945" s="5">
        <f t="shared" ca="1" si="542"/>
        <v>43889</v>
      </c>
      <c r="G4945" s="11">
        <f t="shared" ca="1" si="546"/>
        <v>201.55</v>
      </c>
      <c r="H4945" s="17" cm="1">
        <f t="array" aca="1" ref="H4945" ca="1">IF(F4945="MAI","NESSUNO",INDIRECT(ADDRESS(ROW()+$N$5,2)))</f>
        <v>227.858</v>
      </c>
      <c r="I4945" s="11">
        <f t="shared" ca="1" si="547"/>
        <v>0.8651130859862235</v>
      </c>
      <c r="J4945" s="13">
        <f t="shared" ca="1" si="543"/>
        <v>0.13482070496644116</v>
      </c>
      <c r="K4945" s="13" t="b">
        <f t="shared" ca="1" si="548"/>
        <v>1</v>
      </c>
    </row>
    <row r="4946" spans="1:11" x14ac:dyDescent="0.2">
      <c r="A4946" s="5">
        <f>IndiciMSCI!A4946</f>
        <v>43811</v>
      </c>
      <c r="B4946" cm="1">
        <f t="array" ref="B4946">INDEX(IndiciMSCI!A:Y,ROW(),Sheet1!$O$2)</f>
        <v>219.47</v>
      </c>
      <c r="C4946">
        <f t="shared" ca="1" si="544"/>
        <v>200.66759999999999</v>
      </c>
      <c r="D4946" t="b">
        <f t="shared" ca="1" si="545"/>
        <v>0</v>
      </c>
      <c r="E4946" s="13" cm="1">
        <f t="array" aca="1" ref="E4946" ca="1">IF(ISBLANK(INDIRECT(ADDRESS(ROW(B4946)+$N$5,COLUMN(B4946)))),"",(INDIRECT(ADDRESS(ROW(B4946)+$N$5,COLUMN(B4946)))/B4946-1))</f>
        <v>3.0591880439239993E-2</v>
      </c>
      <c r="F4946" s="5">
        <f t="shared" ca="1" si="542"/>
        <v>43889</v>
      </c>
      <c r="G4946" s="11">
        <f t="shared" ca="1" si="546"/>
        <v>201.55</v>
      </c>
      <c r="H4946" s="17" cm="1">
        <f t="array" aca="1" ref="H4946" ca="1">IF(F4946="MAI","NESSUNO",INDIRECT(ADDRESS(ROW()+$N$5,2)))</f>
        <v>226.184</v>
      </c>
      <c r="I4946" s="11">
        <f t="shared" ca="1" si="547"/>
        <v>0.85413911641509799</v>
      </c>
      <c r="J4946" s="13">
        <f t="shared" ca="1" si="543"/>
        <v>0.12646062573264741</v>
      </c>
      <c r="K4946" s="13" t="b">
        <f t="shared" ca="1" si="548"/>
        <v>1</v>
      </c>
    </row>
    <row r="4947" spans="1:11" x14ac:dyDescent="0.2">
      <c r="A4947" s="5">
        <f>IndiciMSCI!A4947</f>
        <v>43812</v>
      </c>
      <c r="B4947" cm="1">
        <f t="array" ref="B4947">INDEX(IndiciMSCI!A:Y,ROW(),Sheet1!$O$2)</f>
        <v>222.90799999999999</v>
      </c>
      <c r="C4947">
        <f t="shared" ca="1" si="544"/>
        <v>200.66759999999999</v>
      </c>
      <c r="D4947" t="b">
        <f t="shared" ca="1" si="545"/>
        <v>0</v>
      </c>
      <c r="E4947" s="13" cm="1">
        <f t="array" aca="1" ref="E4947" ca="1">IF(ISBLANK(INDIRECT(ADDRESS(ROW(B4947)+$N$5,COLUMN(B4947)))),"",(INDIRECT(ADDRESS(ROW(B4947)+$N$5,COLUMN(B4947)))/B4947-1))</f>
        <v>2.3345954384768719E-2</v>
      </c>
      <c r="F4947" s="5">
        <f t="shared" ca="1" si="542"/>
        <v>43889</v>
      </c>
      <c r="G4947" s="11">
        <f t="shared" ca="1" si="546"/>
        <v>201.55</v>
      </c>
      <c r="H4947" s="17" cm="1">
        <f t="array" aca="1" ref="H4947" ca="1">IF(F4947="MAI","NESSUNO",INDIRECT(ADDRESS(ROW()+$N$5,2)))</f>
        <v>228.11199999999999</v>
      </c>
      <c r="I4947" s="11">
        <f t="shared" ca="1" si="547"/>
        <v>0.84316574179959503</v>
      </c>
      <c r="J4947" s="13">
        <f t="shared" ca="1" si="543"/>
        <v>0.13597204535747742</v>
      </c>
      <c r="K4947" s="13" t="b">
        <f t="shared" ca="1" si="548"/>
        <v>1</v>
      </c>
    </row>
    <row r="4948" spans="1:11" x14ac:dyDescent="0.2">
      <c r="A4948" s="5">
        <f>IndiciMSCI!A4948</f>
        <v>43815</v>
      </c>
      <c r="B4948" cm="1">
        <f t="array" ref="B4948">INDEX(IndiciMSCI!A:Y,ROW(),Sheet1!$O$2)</f>
        <v>221.66399999999999</v>
      </c>
      <c r="C4948">
        <f t="shared" ca="1" si="544"/>
        <v>200.66759999999999</v>
      </c>
      <c r="D4948" t="b">
        <f t="shared" ca="1" si="545"/>
        <v>0</v>
      </c>
      <c r="E4948" s="13" cm="1">
        <f t="array" aca="1" ref="E4948" ca="1">IF(ISBLANK(INDIRECT(ADDRESS(ROW(B4948)+$N$5,COLUMN(B4948)))),"",(INDIRECT(ADDRESS(ROW(B4948)+$N$5,COLUMN(B4948)))/B4948-1))</f>
        <v>3.0410892161108816E-2</v>
      </c>
      <c r="F4948" s="5">
        <f t="shared" ca="1" si="542"/>
        <v>43889</v>
      </c>
      <c r="G4948" s="11">
        <f t="shared" ca="1" si="546"/>
        <v>201.55</v>
      </c>
      <c r="H4948" s="17" cm="1">
        <f t="array" aca="1" ref="H4948" ca="1">IF(F4948="MAI","NESSUNO",INDIRECT(ADDRESS(ROW()+$N$5,2)))</f>
        <v>228.405</v>
      </c>
      <c r="I4948" s="11">
        <f t="shared" ca="1" si="547"/>
        <v>0.81024918736414975</v>
      </c>
      <c r="J4948" s="13">
        <f t="shared" ca="1" si="543"/>
        <v>0.13726246185742563</v>
      </c>
      <c r="K4948" s="13" t="b">
        <f t="shared" ca="1" si="548"/>
        <v>1</v>
      </c>
    </row>
    <row r="4949" spans="1:11" x14ac:dyDescent="0.2">
      <c r="A4949" s="5">
        <f>IndiciMSCI!A4949</f>
        <v>43816</v>
      </c>
      <c r="B4949" cm="1">
        <f t="array" ref="B4949">INDEX(IndiciMSCI!A:Y,ROW(),Sheet1!$O$2)</f>
        <v>222.82900000000001</v>
      </c>
      <c r="C4949">
        <f t="shared" ca="1" si="544"/>
        <v>200.66759999999999</v>
      </c>
      <c r="D4949" t="b">
        <f t="shared" ca="1" si="545"/>
        <v>0</v>
      </c>
      <c r="E4949" s="13" cm="1">
        <f t="array" aca="1" ref="E4949" ca="1">IF(ISBLANK(INDIRECT(ADDRESS(ROW(B4949)+$N$5,COLUMN(B4949)))),"",(INDIRECT(ADDRESS(ROW(B4949)+$N$5,COLUMN(B4949)))/B4949-1))</f>
        <v>2.1164211121532661E-2</v>
      </c>
      <c r="F4949" s="5">
        <f t="shared" ca="1" si="542"/>
        <v>43889</v>
      </c>
      <c r="G4949" s="11">
        <f t="shared" ca="1" si="546"/>
        <v>201.55</v>
      </c>
      <c r="H4949" s="17" cm="1">
        <f t="array" aca="1" ref="H4949" ca="1">IF(F4949="MAI","NESSUNO",INDIRECT(ADDRESS(ROW()+$N$5,2)))</f>
        <v>227.54499999999999</v>
      </c>
      <c r="I4949" s="11">
        <f t="shared" ca="1" si="547"/>
        <v>0.79927819224855057</v>
      </c>
      <c r="J4949" s="13">
        <f t="shared" ca="1" si="543"/>
        <v>0.13294109745595895</v>
      </c>
      <c r="K4949" s="13" t="b">
        <f t="shared" ca="1" si="548"/>
        <v>1</v>
      </c>
    </row>
    <row r="4950" spans="1:11" x14ac:dyDescent="0.2">
      <c r="A4950" s="5">
        <f>IndiciMSCI!A4950</f>
        <v>43817</v>
      </c>
      <c r="B4950" cm="1">
        <f t="array" ref="B4950">INDEX(IndiciMSCI!A:Y,ROW(),Sheet1!$O$2)</f>
        <v>222.17500000000001</v>
      </c>
      <c r="C4950">
        <f t="shared" ca="1" si="544"/>
        <v>200.66759999999999</v>
      </c>
      <c r="D4950" t="b">
        <f t="shared" ca="1" si="545"/>
        <v>0</v>
      </c>
      <c r="E4950" s="13" cm="1">
        <f t="array" aca="1" ref="E4950" ca="1">IF(ISBLANK(INDIRECT(ADDRESS(ROW(B4950)+$N$5,COLUMN(B4950)))),"",(INDIRECT(ADDRESS(ROW(B4950)+$N$5,COLUMN(B4950)))/B4950-1))</f>
        <v>2.621357038370653E-2</v>
      </c>
      <c r="F4950" s="5">
        <f t="shared" ca="1" si="542"/>
        <v>43889</v>
      </c>
      <c r="G4950" s="11">
        <f t="shared" ca="1" si="546"/>
        <v>201.55</v>
      </c>
      <c r="H4950" s="17" cm="1">
        <f t="array" aca="1" ref="H4950" ca="1">IF(F4950="MAI","NESSUNO",INDIRECT(ADDRESS(ROW()+$N$5,2)))</f>
        <v>227.999</v>
      </c>
      <c r="I4950" s="11">
        <f t="shared" ca="1" si="547"/>
        <v>0.78830779192728073</v>
      </c>
      <c r="J4950" s="13">
        <f t="shared" ca="1" si="543"/>
        <v>0.13513921008150465</v>
      </c>
      <c r="K4950" s="13" t="b">
        <f t="shared" ca="1" si="548"/>
        <v>1</v>
      </c>
    </row>
    <row r="4951" spans="1:11" x14ac:dyDescent="0.2">
      <c r="A4951" s="5">
        <f>IndiciMSCI!A4951</f>
        <v>43818</v>
      </c>
      <c r="B4951" cm="1">
        <f t="array" ref="B4951">INDEX(IndiciMSCI!A:Y,ROW(),Sheet1!$O$2)</f>
        <v>222.67699999999999</v>
      </c>
      <c r="C4951">
        <f t="shared" ca="1" si="544"/>
        <v>200.66759999999999</v>
      </c>
      <c r="D4951" t="b">
        <f t="shared" ca="1" si="545"/>
        <v>0</v>
      </c>
      <c r="E4951" s="13" cm="1">
        <f t="array" aca="1" ref="E4951" ca="1">IF(ISBLANK(INDIRECT(ADDRESS(ROW(B4951)+$N$5,COLUMN(B4951)))),"",(INDIRECT(ADDRESS(ROW(B4951)+$N$5,COLUMN(B4951)))/B4951-1))</f>
        <v>2.8804052506545386E-2</v>
      </c>
      <c r="F4951" s="5">
        <f t="shared" ca="1" si="542"/>
        <v>43889</v>
      </c>
      <c r="G4951" s="11">
        <f t="shared" ca="1" si="546"/>
        <v>201.55</v>
      </c>
      <c r="H4951" s="17" cm="1">
        <f t="array" aca="1" ref="H4951" ca="1">IF(F4951="MAI","NESSUNO",INDIRECT(ADDRESS(ROW()+$N$5,2)))</f>
        <v>229.09100000000001</v>
      </c>
      <c r="I4951" s="11">
        <f t="shared" ca="1" si="547"/>
        <v>0.77733798636813844</v>
      </c>
      <c r="J4951" s="13">
        <f t="shared" ca="1" si="543"/>
        <v>0.14050279328389051</v>
      </c>
      <c r="K4951" s="13" t="b">
        <f t="shared" ca="1" si="548"/>
        <v>1</v>
      </c>
    </row>
    <row r="4952" spans="1:11" x14ac:dyDescent="0.2">
      <c r="A4952" s="5">
        <f>IndiciMSCI!A4952</f>
        <v>43819</v>
      </c>
      <c r="B4952" cm="1">
        <f t="array" ref="B4952">INDEX(IndiciMSCI!A:Y,ROW(),Sheet1!$O$2)</f>
        <v>222.428</v>
      </c>
      <c r="C4952">
        <f t="shared" ca="1" si="544"/>
        <v>200.66759999999999</v>
      </c>
      <c r="D4952" t="b">
        <f t="shared" ca="1" si="545"/>
        <v>0</v>
      </c>
      <c r="E4952" s="13" cm="1">
        <f t="array" aca="1" ref="E4952" ca="1">IF(ISBLANK(INDIRECT(ADDRESS(ROW(B4952)+$N$5,COLUMN(B4952)))),"",(INDIRECT(ADDRESS(ROW(B4952)+$N$5,COLUMN(B4952)))/B4952-1))</f>
        <v>2.7411117305375265E-2</v>
      </c>
      <c r="F4952" s="5">
        <f t="shared" ca="1" si="542"/>
        <v>43889</v>
      </c>
      <c r="G4952" s="11">
        <f t="shared" ca="1" si="546"/>
        <v>201.55</v>
      </c>
      <c r="H4952" s="17" cm="1">
        <f t="array" aca="1" ref="H4952" ca="1">IF(F4952="MAI","NESSUNO",INDIRECT(ADDRESS(ROW()+$N$5,2)))</f>
        <v>228.52500000000001</v>
      </c>
      <c r="I4952" s="11">
        <f t="shared" ca="1" si="547"/>
        <v>0.76636877553886507</v>
      </c>
      <c r="J4952" s="13">
        <f t="shared" ca="1" si="543"/>
        <v>0.13764013284812135</v>
      </c>
      <c r="K4952" s="13" t="b">
        <f t="shared" ca="1" si="548"/>
        <v>1</v>
      </c>
    </row>
    <row r="4953" spans="1:11" x14ac:dyDescent="0.2">
      <c r="A4953" s="5">
        <f>IndiciMSCI!A4953</f>
        <v>43822</v>
      </c>
      <c r="B4953" cm="1">
        <f t="array" ref="B4953">INDEX(IndiciMSCI!A:Y,ROW(),Sheet1!$O$2)</f>
        <v>222.23699999999999</v>
      </c>
      <c r="C4953">
        <f t="shared" ca="1" si="544"/>
        <v>200.66759999999999</v>
      </c>
      <c r="D4953" t="b">
        <f t="shared" ca="1" si="545"/>
        <v>0</v>
      </c>
      <c r="E4953" s="13" cm="1">
        <f t="array" aca="1" ref="E4953" ca="1">IF(ISBLANK(INDIRECT(ADDRESS(ROW(B4953)+$N$5,COLUMN(B4953)))),"",(INDIRECT(ADDRESS(ROW(B4953)+$N$5,COLUMN(B4953)))/B4953-1))</f>
        <v>2.6498737833934083E-2</v>
      </c>
      <c r="F4953" s="5">
        <f t="shared" ca="1" si="542"/>
        <v>43889</v>
      </c>
      <c r="G4953" s="11">
        <f t="shared" ca="1" si="546"/>
        <v>201.55</v>
      </c>
      <c r="H4953" s="17" cm="1">
        <f t="array" aca="1" ref="H4953" ca="1">IF(F4953="MAI","NESSUNO",INDIRECT(ADDRESS(ROW()+$N$5,2)))</f>
        <v>228.126</v>
      </c>
      <c r="I4953" s="11">
        <f t="shared" ca="1" si="547"/>
        <v>0.73346471110778566</v>
      </c>
      <c r="J4953" s="13">
        <f t="shared" ca="1" si="543"/>
        <v>0.1354972200997657</v>
      </c>
      <c r="K4953" s="13" t="b">
        <f t="shared" ca="1" si="548"/>
        <v>1</v>
      </c>
    </row>
    <row r="4954" spans="1:11" x14ac:dyDescent="0.2">
      <c r="A4954" s="5">
        <f>IndiciMSCI!A4954</f>
        <v>43823</v>
      </c>
      <c r="B4954" cm="1">
        <f t="array" ref="B4954">INDEX(IndiciMSCI!A:Y,ROW(),Sheet1!$O$2)</f>
        <v>222.06</v>
      </c>
      <c r="C4954">
        <f t="shared" ca="1" si="544"/>
        <v>200.66759999999999</v>
      </c>
      <c r="D4954" t="b">
        <f t="shared" ca="1" si="545"/>
        <v>0</v>
      </c>
      <c r="E4954" s="13" cm="1">
        <f t="array" aca="1" ref="E4954" ca="1">IF(ISBLANK(INDIRECT(ADDRESS(ROW(B4954)+$N$5,COLUMN(B4954)))),"",(INDIRECT(ADDRESS(ROW(B4954)+$N$5,COLUMN(B4954)))/B4954-1))</f>
        <v>1.4388003242366887E-2</v>
      </c>
      <c r="F4954" s="5">
        <f t="shared" ca="1" si="542"/>
        <v>43889</v>
      </c>
      <c r="G4954" s="11">
        <f t="shared" ca="1" si="546"/>
        <v>201.55</v>
      </c>
      <c r="H4954" s="17" cm="1">
        <f t="array" aca="1" ref="H4954" ca="1">IF(F4954="MAI","NESSUNO",INDIRECT(ADDRESS(ROW()+$N$5,2)))</f>
        <v>225.255</v>
      </c>
      <c r="I4954" s="11">
        <f t="shared" ca="1" si="547"/>
        <v>0.72249787887554362</v>
      </c>
      <c r="J4954" s="13">
        <f t="shared" ca="1" si="543"/>
        <v>0.12119820331865803</v>
      </c>
      <c r="K4954" s="13" t="b">
        <f t="shared" ca="1" si="548"/>
        <v>1</v>
      </c>
    </row>
    <row r="4955" spans="1:11" x14ac:dyDescent="0.2">
      <c r="A4955" s="5">
        <f>IndiciMSCI!A4955</f>
        <v>43824</v>
      </c>
      <c r="B4955" cm="1">
        <f t="array" ref="B4955">INDEX(IndiciMSCI!A:Y,ROW(),Sheet1!$O$2)</f>
        <v>221.351</v>
      </c>
      <c r="C4955">
        <f t="shared" ca="1" si="544"/>
        <v>200.66759999999999</v>
      </c>
      <c r="D4955" t="b">
        <f t="shared" ca="1" si="545"/>
        <v>0</v>
      </c>
      <c r="E4955" s="13" cm="1">
        <f t="array" aca="1" ref="E4955" ca="1">IF(ISBLANK(INDIRECT(ADDRESS(ROW(B4955)+$N$5,COLUMN(B4955)))),"",(INDIRECT(ADDRESS(ROW(B4955)+$N$5,COLUMN(B4955)))/B4955-1))</f>
        <v>1.9643010422360829E-2</v>
      </c>
      <c r="F4955" s="5">
        <f t="shared" ca="1" si="542"/>
        <v>43889</v>
      </c>
      <c r="G4955" s="11">
        <f t="shared" ca="1" si="546"/>
        <v>201.55</v>
      </c>
      <c r="H4955" s="17" cm="1">
        <f t="array" aca="1" ref="H4955" ca="1">IF(F4955="MAI","NESSUNO",INDIRECT(ADDRESS(ROW()+$N$5,2)))</f>
        <v>225.69900000000001</v>
      </c>
      <c r="I4955" s="11">
        <f t="shared" ca="1" si="547"/>
        <v>0.71153164121196255</v>
      </c>
      <c r="J4955" s="13">
        <f t="shared" ca="1" si="543"/>
        <v>0.12334672111739996</v>
      </c>
      <c r="K4955" s="13" t="b">
        <f t="shared" ca="1" si="548"/>
        <v>1</v>
      </c>
    </row>
    <row r="4956" spans="1:11" x14ac:dyDescent="0.2">
      <c r="A4956" s="5">
        <f>IndiciMSCI!A4956</f>
        <v>43825</v>
      </c>
      <c r="B4956" cm="1">
        <f t="array" ref="B4956">INDEX(IndiciMSCI!A:Y,ROW(),Sheet1!$O$2)</f>
        <v>221.756</v>
      </c>
      <c r="C4956">
        <f t="shared" ca="1" si="544"/>
        <v>200.66759999999999</v>
      </c>
      <c r="D4956" t="b">
        <f t="shared" ca="1" si="545"/>
        <v>0</v>
      </c>
      <c r="E4956" s="13" cm="1">
        <f t="array" aca="1" ref="E4956" ca="1">IF(ISBLANK(INDIRECT(ADDRESS(ROW(B4956)+$N$5,COLUMN(B4956)))),"",(INDIRECT(ADDRESS(ROW(B4956)+$N$5,COLUMN(B4956)))/B4956-1))</f>
        <v>2.2317321741012641E-2</v>
      </c>
      <c r="F4956" s="5">
        <f t="shared" ca="1" si="542"/>
        <v>43889</v>
      </c>
      <c r="G4956" s="11">
        <f t="shared" ca="1" si="546"/>
        <v>201.55</v>
      </c>
      <c r="H4956" s="17" cm="1">
        <f t="array" aca="1" ref="H4956" ca="1">IF(F4956="MAI","NESSUNO",INDIRECT(ADDRESS(ROW()+$N$5,2)))</f>
        <v>226.70500000000001</v>
      </c>
      <c r="I4956" s="11">
        <f t="shared" ca="1" si="547"/>
        <v>0.70056599808481224</v>
      </c>
      <c r="J4956" s="13">
        <f t="shared" ca="1" si="543"/>
        <v>0.12828363184363589</v>
      </c>
      <c r="K4956" s="13" t="b">
        <f t="shared" ca="1" si="548"/>
        <v>1</v>
      </c>
    </row>
    <row r="4957" spans="1:11" x14ac:dyDescent="0.2">
      <c r="A4957" s="5">
        <f>IndiciMSCI!A4957</f>
        <v>43826</v>
      </c>
      <c r="B4957" cm="1">
        <f t="array" ref="B4957">INDEX(IndiciMSCI!A:Y,ROW(),Sheet1!$O$2)</f>
        <v>220.90299999999999</v>
      </c>
      <c r="C4957">
        <f t="shared" ca="1" si="544"/>
        <v>200.66759999999999</v>
      </c>
      <c r="D4957" t="b">
        <f t="shared" ca="1" si="545"/>
        <v>0</v>
      </c>
      <c r="E4957" s="13" cm="1">
        <f t="array" aca="1" ref="E4957" ca="1">IF(ISBLANK(INDIRECT(ADDRESS(ROW(B4957)+$N$5,COLUMN(B4957)))),"",(INDIRECT(ADDRESS(ROW(B4957)+$N$5,COLUMN(B4957)))/B4957-1))</f>
        <v>2.7423801396993408E-2</v>
      </c>
      <c r="F4957" s="5">
        <f t="shared" ca="1" si="542"/>
        <v>43889</v>
      </c>
      <c r="G4957" s="11">
        <f t="shared" ca="1" si="546"/>
        <v>201.55</v>
      </c>
      <c r="H4957" s="17" cm="1">
        <f t="array" aca="1" ref="H4957" ca="1">IF(F4957="MAI","NESSUNO",INDIRECT(ADDRESS(ROW()+$N$5,2)))</f>
        <v>226.96100000000001</v>
      </c>
      <c r="I4957" s="11">
        <f t="shared" ca="1" si="547"/>
        <v>0.68960094946183403</v>
      </c>
      <c r="J4957" s="13">
        <f t="shared" ca="1" si="543"/>
        <v>0.12949938451730009</v>
      </c>
      <c r="K4957" s="13" t="b">
        <f t="shared" ca="1" si="548"/>
        <v>1</v>
      </c>
    </row>
    <row r="4958" spans="1:11" x14ac:dyDescent="0.2">
      <c r="A4958" s="5">
        <f>IndiciMSCI!A4958</f>
        <v>43829</v>
      </c>
      <c r="B4958" cm="1">
        <f t="array" ref="B4958">INDEX(IndiciMSCI!A:Y,ROW(),Sheet1!$O$2)</f>
        <v>219.87299999999999</v>
      </c>
      <c r="C4958">
        <f t="shared" ca="1" si="544"/>
        <v>200.66759999999999</v>
      </c>
      <c r="D4958" t="b">
        <f t="shared" ca="1" si="545"/>
        <v>0</v>
      </c>
      <c r="E4958" s="13" cm="1">
        <f t="array" aca="1" ref="E4958" ca="1">IF(ISBLANK(INDIRECT(ADDRESS(ROW(B4958)+$N$5,COLUMN(B4958)))),"",(INDIRECT(ADDRESS(ROW(B4958)+$N$5,COLUMN(B4958)))/B4958-1))</f>
        <v>3.5256716377181307E-2</v>
      </c>
      <c r="F4958" s="5">
        <f t="shared" ca="1" si="542"/>
        <v>43889</v>
      </c>
      <c r="G4958" s="11">
        <f t="shared" ca="1" si="546"/>
        <v>201.55</v>
      </c>
      <c r="H4958" s="17" cm="1">
        <f t="array" aca="1" ref="H4958" ca="1">IF(F4958="MAI","NESSUNO",INDIRECT(ADDRESS(ROW()+$N$5,2)))</f>
        <v>227.625</v>
      </c>
      <c r="I4958" s="11">
        <f t="shared" ca="1" si="547"/>
        <v>0.65670937029582888</v>
      </c>
      <c r="J4958" s="13">
        <f t="shared" ca="1" si="543"/>
        <v>0.13263065924235087</v>
      </c>
      <c r="K4958" s="13" t="b">
        <f t="shared" ca="1" si="548"/>
        <v>1</v>
      </c>
    </row>
    <row r="4959" spans="1:11" x14ac:dyDescent="0.2">
      <c r="A4959" s="5">
        <f>IndiciMSCI!A4959</f>
        <v>43830</v>
      </c>
      <c r="B4959" cm="1">
        <f t="array" ref="B4959">INDEX(IndiciMSCI!A:Y,ROW(),Sheet1!$O$2)</f>
        <v>220.078</v>
      </c>
      <c r="C4959">
        <f t="shared" ca="1" si="544"/>
        <v>200.66759999999999</v>
      </c>
      <c r="D4959" t="b">
        <f t="shared" ca="1" si="545"/>
        <v>0</v>
      </c>
      <c r="E4959" s="13" cm="1">
        <f t="array" aca="1" ref="E4959" ca="1">IF(ISBLANK(INDIRECT(ADDRESS(ROW(B4959)+$N$5,COLUMN(B4959)))),"",(INDIRECT(ADDRESS(ROW(B4959)+$N$5,COLUMN(B4959)))/B4959-1))</f>
        <v>5.4308018066322017E-2</v>
      </c>
      <c r="F4959" s="5">
        <f t="shared" ca="1" si="542"/>
        <v>43889</v>
      </c>
      <c r="G4959" s="11">
        <f t="shared" ca="1" si="546"/>
        <v>201.55</v>
      </c>
      <c r="H4959" s="17" cm="1">
        <f t="array" aca="1" ref="H4959" ca="1">IF(F4959="MAI","NESSUNO",INDIRECT(ADDRESS(ROW()+$N$5,2)))</f>
        <v>232.03</v>
      </c>
      <c r="I4959" s="11">
        <f t="shared" ca="1" si="547"/>
        <v>0.64574669936735063</v>
      </c>
      <c r="J4959" s="13">
        <f t="shared" ca="1" si="543"/>
        <v>0.15443188637741176</v>
      </c>
      <c r="K4959" s="13" t="b">
        <f t="shared" ca="1" si="548"/>
        <v>1</v>
      </c>
    </row>
    <row r="4960" spans="1:11" x14ac:dyDescent="0.2">
      <c r="A4960" s="5">
        <f>IndiciMSCI!A4960</f>
        <v>43831</v>
      </c>
      <c r="B4960" cm="1">
        <f t="array" ref="B4960">INDEX(IndiciMSCI!A:Y,ROW(),Sheet1!$O$2)</f>
        <v>220.078</v>
      </c>
      <c r="C4960">
        <f t="shared" ca="1" si="544"/>
        <v>200.66759999999999</v>
      </c>
      <c r="D4960" t="b">
        <f t="shared" ca="1" si="545"/>
        <v>0</v>
      </c>
      <c r="E4960" s="13" cm="1">
        <f t="array" aca="1" ref="E4960" ca="1">IF(ISBLANK(INDIRECT(ADDRESS(ROW(B4960)+$N$5,COLUMN(B4960)))),"",(INDIRECT(ADDRESS(ROW(B4960)+$N$5,COLUMN(B4960)))/B4960-1))</f>
        <v>4.4743227401194074E-2</v>
      </c>
      <c r="F4960" s="5">
        <f t="shared" ca="1" si="542"/>
        <v>43889</v>
      </c>
      <c r="G4960" s="11">
        <f t="shared" ca="1" si="546"/>
        <v>201.55</v>
      </c>
      <c r="H4960" s="17" cm="1">
        <f t="array" aca="1" ref="H4960" ca="1">IF(F4960="MAI","NESSUNO",INDIRECT(ADDRESS(ROW()+$N$5,2)))</f>
        <v>229.92500000000001</v>
      </c>
      <c r="I4960" s="11">
        <f t="shared" ca="1" si="547"/>
        <v>0.63478462278197867</v>
      </c>
      <c r="J4960" s="13">
        <f t="shared" ca="1" si="543"/>
        <v>0.14393343896195473</v>
      </c>
      <c r="K4960" s="13" t="b">
        <f t="shared" ca="1" si="548"/>
        <v>1</v>
      </c>
    </row>
    <row r="4961" spans="1:11" x14ac:dyDescent="0.2">
      <c r="A4961" s="5">
        <f>IndiciMSCI!A4961</f>
        <v>43832</v>
      </c>
      <c r="B4961" cm="1">
        <f t="array" ref="B4961">INDEX(IndiciMSCI!A:Y,ROW(),Sheet1!$O$2)</f>
        <v>221.364</v>
      </c>
      <c r="C4961">
        <f t="shared" ca="1" si="544"/>
        <v>200.66759999999999</v>
      </c>
      <c r="D4961" t="b">
        <f t="shared" ca="1" si="545"/>
        <v>0</v>
      </c>
      <c r="E4961" s="13" cm="1">
        <f t="array" aca="1" ref="E4961" ca="1">IF(ISBLANK(INDIRECT(ADDRESS(ROW(B4961)+$N$5,COLUMN(B4961)))),"",(INDIRECT(ADDRESS(ROW(B4961)+$N$5,COLUMN(B4961)))/B4961-1))</f>
        <v>4.4189660468730185E-2</v>
      </c>
      <c r="F4961" s="5">
        <f t="shared" ca="1" si="542"/>
        <v>43889</v>
      </c>
      <c r="G4961" s="11">
        <f t="shared" ca="1" si="546"/>
        <v>201.55</v>
      </c>
      <c r="H4961" s="17" cm="1">
        <f t="array" aca="1" ref="H4961" ca="1">IF(F4961="MAI","NESSUNO",INDIRECT(ADDRESS(ROW()+$N$5,2)))</f>
        <v>231.14599999999999</v>
      </c>
      <c r="I4961" s="11">
        <f t="shared" ca="1" si="547"/>
        <v>0.62382314050739751</v>
      </c>
      <c r="J4961" s="13">
        <f t="shared" ca="1" si="543"/>
        <v>0.14993710315310033</v>
      </c>
      <c r="K4961" s="13" t="b">
        <f t="shared" ca="1" si="548"/>
        <v>1</v>
      </c>
    </row>
    <row r="4962" spans="1:11" x14ac:dyDescent="0.2">
      <c r="A4962" s="5">
        <f>IndiciMSCI!A4962</f>
        <v>43833</v>
      </c>
      <c r="B4962" cm="1">
        <f t="array" ref="B4962">INDEX(IndiciMSCI!A:Y,ROW(),Sheet1!$O$2)</f>
        <v>222.59200000000001</v>
      </c>
      <c r="C4962">
        <f t="shared" ca="1" si="544"/>
        <v>200.66759999999999</v>
      </c>
      <c r="D4962" t="b">
        <f t="shared" ca="1" si="545"/>
        <v>0</v>
      </c>
      <c r="E4962" s="13" cm="1">
        <f t="array" aca="1" ref="E4962" ca="1">IF(ISBLANK(INDIRECT(ADDRESS(ROW(B4962)+$N$5,COLUMN(B4962)))),"",(INDIRECT(ADDRESS(ROW(B4962)+$N$5,COLUMN(B4962)))/B4962-1))</f>
        <v>3.8429054054053946E-2</v>
      </c>
      <c r="F4962" s="5">
        <f t="shared" ca="1" si="542"/>
        <v>43889</v>
      </c>
      <c r="G4962" s="11">
        <f t="shared" ca="1" si="546"/>
        <v>201.55</v>
      </c>
      <c r="H4962" s="17" cm="1">
        <f t="array" aca="1" ref="H4962" ca="1">IF(F4962="MAI","NESSUNO",INDIRECT(ADDRESS(ROW()+$N$5,2)))</f>
        <v>231.14599999999999</v>
      </c>
      <c r="I4962" s="11">
        <f t="shared" ca="1" si="547"/>
        <v>0.61286225251143378</v>
      </c>
      <c r="J4962" s="13">
        <f t="shared" ca="1" si="543"/>
        <v>0.14988272018115309</v>
      </c>
      <c r="K4962" s="13" t="b">
        <f t="shared" ca="1" si="548"/>
        <v>1</v>
      </c>
    </row>
    <row r="4963" spans="1:11" x14ac:dyDescent="0.2">
      <c r="A4963" s="5">
        <f>IndiciMSCI!A4963</f>
        <v>43836</v>
      </c>
      <c r="B4963" cm="1">
        <f t="array" ref="B4963">INDEX(IndiciMSCI!A:Y,ROW(),Sheet1!$O$2)</f>
        <v>218.55600000000001</v>
      </c>
      <c r="C4963">
        <f t="shared" ca="1" si="544"/>
        <v>200.66759999999999</v>
      </c>
      <c r="D4963" t="b">
        <f t="shared" ca="1" si="545"/>
        <v>0</v>
      </c>
      <c r="E4963" s="13" cm="1">
        <f t="array" aca="1" ref="E4963" ca="1">IF(ISBLANK(INDIRECT(ADDRESS(ROW(B4963)+$N$5,COLUMN(B4963)))),"",(INDIRECT(ADDRESS(ROW(B4963)+$N$5,COLUMN(B4963)))/B4963-1))</f>
        <v>5.069181353977914E-2</v>
      </c>
      <c r="F4963" s="5">
        <f t="shared" ca="1" si="542"/>
        <v>43889</v>
      </c>
      <c r="G4963" s="11">
        <f t="shared" ca="1" si="546"/>
        <v>201.55</v>
      </c>
      <c r="H4963" s="17" cm="1">
        <f t="array" aca="1" ref="H4963" ca="1">IF(F4963="MAI","NESSUNO",INDIRECT(ADDRESS(ROW()+$N$5,2)))</f>
        <v>229.63499999999999</v>
      </c>
      <c r="I4963" s="11">
        <f t="shared" ca="1" si="547"/>
        <v>0.57998315387305865</v>
      </c>
      <c r="J4963" s="13">
        <f t="shared" ca="1" si="543"/>
        <v>0.14222268992246606</v>
      </c>
      <c r="K4963" s="13" t="b">
        <f t="shared" ca="1" si="548"/>
        <v>1</v>
      </c>
    </row>
    <row r="4964" spans="1:11" x14ac:dyDescent="0.2">
      <c r="A4964" s="5">
        <f>IndiciMSCI!A4964</f>
        <v>43837</v>
      </c>
      <c r="B4964" cm="1">
        <f t="array" ref="B4964">INDEX(IndiciMSCI!A:Y,ROW(),Sheet1!$O$2)</f>
        <v>222.35499999999999</v>
      </c>
      <c r="C4964">
        <f t="shared" ca="1" si="544"/>
        <v>200.66759999999999</v>
      </c>
      <c r="D4964" t="b">
        <f t="shared" ca="1" si="545"/>
        <v>0</v>
      </c>
      <c r="E4964" s="13" cm="1">
        <f t="array" aca="1" ref="E4964" ca="1">IF(ISBLANK(INDIRECT(ADDRESS(ROW(B4964)+$N$5,COLUMN(B4964)))),"",(INDIRECT(ADDRESS(ROW(B4964)+$N$5,COLUMN(B4964)))/B4964-1))</f>
        <v>3.3801803422455201E-2</v>
      </c>
      <c r="F4964" s="5">
        <f t="shared" ca="1" si="542"/>
        <v>43889</v>
      </c>
      <c r="G4964" s="11">
        <f t="shared" ca="1" si="546"/>
        <v>201.55</v>
      </c>
      <c r="H4964" s="17" cm="1">
        <f t="array" aca="1" ref="H4964" ca="1">IF(F4964="MAI","NESSUNO",INDIRECT(ADDRESS(ROW()+$N$5,2)))</f>
        <v>229.87100000000001</v>
      </c>
      <c r="I4964" s="11">
        <f t="shared" ca="1" si="547"/>
        <v>0.56902464266940456</v>
      </c>
      <c r="J4964" s="13">
        <f t="shared" ca="1" si="543"/>
        <v>0.14333924407179063</v>
      </c>
      <c r="K4964" s="13" t="b">
        <f t="shared" ca="1" si="548"/>
        <v>1</v>
      </c>
    </row>
    <row r="4965" spans="1:11" x14ac:dyDescent="0.2">
      <c r="A4965" s="5">
        <f>IndiciMSCI!A4965</f>
        <v>43838</v>
      </c>
      <c r="B4965" cm="1">
        <f t="array" ref="B4965">INDEX(IndiciMSCI!A:Y,ROW(),Sheet1!$O$2)</f>
        <v>219.84399999999999</v>
      </c>
      <c r="C4965">
        <f t="shared" ca="1" si="544"/>
        <v>200.66759999999999</v>
      </c>
      <c r="D4965" t="b">
        <f t="shared" ca="1" si="545"/>
        <v>0</v>
      </c>
      <c r="E4965" s="13" cm="1">
        <f t="array" aca="1" ref="E4965" ca="1">IF(ISBLANK(INDIRECT(ADDRESS(ROW(B4965)+$N$5,COLUMN(B4965)))),"",(INDIRECT(ADDRESS(ROW(B4965)+$N$5,COLUMN(B4965)))/B4965-1))</f>
        <v>4.0524189880096761E-2</v>
      </c>
      <c r="F4965" s="5">
        <f t="shared" ca="1" si="542"/>
        <v>43889</v>
      </c>
      <c r="G4965" s="11">
        <f t="shared" ca="1" si="546"/>
        <v>201.55</v>
      </c>
      <c r="H4965" s="17" cm="1">
        <f t="array" aca="1" ref="H4965" ca="1">IF(F4965="MAI","NESSUNO",INDIRECT(ADDRESS(ROW()+$N$5,2)))</f>
        <v>228.75299999999999</v>
      </c>
      <c r="I4965" s="11">
        <f t="shared" ca="1" si="547"/>
        <v>0.55806672558324522</v>
      </c>
      <c r="J4965" s="13">
        <f t="shared" ca="1" si="543"/>
        <v>0.13773786517282668</v>
      </c>
      <c r="K4965" s="13" t="b">
        <f t="shared" ca="1" si="548"/>
        <v>1</v>
      </c>
    </row>
    <row r="4966" spans="1:11" x14ac:dyDescent="0.2">
      <c r="A4966" s="5">
        <f>IndiciMSCI!A4966</f>
        <v>43839</v>
      </c>
      <c r="B4966" cm="1">
        <f t="array" ref="B4966">INDEX(IndiciMSCI!A:Y,ROW(),Sheet1!$O$2)</f>
        <v>221.94200000000001</v>
      </c>
      <c r="C4966">
        <f t="shared" ca="1" si="544"/>
        <v>200.66759999999999</v>
      </c>
      <c r="D4966" t="b">
        <f t="shared" ca="1" si="545"/>
        <v>0</v>
      </c>
      <c r="E4966" s="13" cm="1">
        <f t="array" aca="1" ref="E4966" ca="1">IF(ISBLANK(INDIRECT(ADDRESS(ROW(B4966)+$N$5,COLUMN(B4966)))),"",(INDIRECT(ADDRESS(ROW(B4966)+$N$5,COLUMN(B4966)))/B4966-1))</f>
        <v>4.4890106424200882E-2</v>
      </c>
      <c r="F4966" s="5">
        <f t="shared" ca="1" si="542"/>
        <v>43889</v>
      </c>
      <c r="G4966" s="11">
        <f t="shared" ca="1" si="546"/>
        <v>201.55</v>
      </c>
      <c r="H4966" s="17" cm="1">
        <f t="array" aca="1" ref="H4966" ca="1">IF(F4966="MAI","NESSUNO",INDIRECT(ADDRESS(ROW()+$N$5,2)))</f>
        <v>231.905</v>
      </c>
      <c r="I4966" s="11">
        <f t="shared" ca="1" si="547"/>
        <v>0.54710940258243568</v>
      </c>
      <c r="J4966" s="13">
        <f t="shared" ca="1" si="543"/>
        <v>0.15332229919415741</v>
      </c>
      <c r="K4966" s="13" t="b">
        <f t="shared" ca="1" si="548"/>
        <v>1</v>
      </c>
    </row>
    <row r="4967" spans="1:11" x14ac:dyDescent="0.2">
      <c r="A4967" s="5">
        <f>IndiciMSCI!A4967</f>
        <v>43840</v>
      </c>
      <c r="B4967" cm="1">
        <f t="array" ref="B4967">INDEX(IndiciMSCI!A:Y,ROW(),Sheet1!$O$2)</f>
        <v>222.607</v>
      </c>
      <c r="C4967">
        <f t="shared" ca="1" si="544"/>
        <v>200.66759999999999</v>
      </c>
      <c r="D4967" t="b">
        <f t="shared" ca="1" si="545"/>
        <v>0</v>
      </c>
      <c r="E4967" s="13" cm="1">
        <f t="array" aca="1" ref="E4967" ca="1">IF(ISBLANK(INDIRECT(ADDRESS(ROW(B4967)+$N$5,COLUMN(B4967)))),"",(INDIRECT(ADDRESS(ROW(B4967)+$N$5,COLUMN(B4967)))/B4967-1))</f>
        <v>6.0892065388779448E-2</v>
      </c>
      <c r="F4967" s="5">
        <f t="shared" ca="1" si="542"/>
        <v>43889</v>
      </c>
      <c r="G4967" s="11">
        <f t="shared" ca="1" si="546"/>
        <v>201.55</v>
      </c>
      <c r="H4967" s="17" cm="1">
        <f t="array" aca="1" ref="H4967" ca="1">IF(F4967="MAI","NESSUNO",INDIRECT(ADDRESS(ROW()+$N$5,2)))</f>
        <v>236.16200000000001</v>
      </c>
      <c r="I4967" s="11">
        <f t="shared" ca="1" si="547"/>
        <v>0.53615267363474572</v>
      </c>
      <c r="J4967" s="13">
        <f t="shared" ca="1" si="543"/>
        <v>0.17438924670620065</v>
      </c>
      <c r="K4967" s="13" t="b">
        <f t="shared" ca="1" si="548"/>
        <v>1</v>
      </c>
    </row>
    <row r="4968" spans="1:11" x14ac:dyDescent="0.2">
      <c r="A4968" s="5">
        <f>IndiciMSCI!A4968</f>
        <v>43843</v>
      </c>
      <c r="B4968" cm="1">
        <f t="array" ref="B4968">INDEX(IndiciMSCI!A:Y,ROW(),Sheet1!$O$2)</f>
        <v>221.44900000000001</v>
      </c>
      <c r="C4968">
        <f t="shared" ca="1" si="544"/>
        <v>200.66759999999999</v>
      </c>
      <c r="D4968" t="b">
        <f t="shared" ca="1" si="545"/>
        <v>0</v>
      </c>
      <c r="E4968" s="13" cm="1">
        <f t="array" aca="1" ref="E4968" ca="1">IF(ISBLANK(INDIRECT(ADDRESS(ROW(B4968)+$N$5,COLUMN(B4968)))),"",(INDIRECT(ADDRESS(ROW(B4968)+$N$5,COLUMN(B4968)))/B4968-1))</f>
        <v>7.0544459446644447E-2</v>
      </c>
      <c r="F4968" s="5">
        <f t="shared" ref="F4968:F5031" ca="1" si="549">IF(ISERROR(MATCH(TRUE,INDIRECT(ADDRESS(ROW(),4)&amp;":"&amp;ADDRESS(ROW()+$N$5,4)),0)),"MAI",INDEX(INDIRECT(ADDRESS(ROW(),1)&amp;":"&amp;ADDRESS(ROW()+$N$5,1)),MATCH(TRUE,INDIRECT(ADDRESS(ROW(),4)&amp;":"&amp;ADDRESS(ROW()+$N$5,4)),0)))</f>
        <v>43889</v>
      </c>
      <c r="G4968" s="11">
        <f t="shared" ca="1" si="546"/>
        <v>201.55</v>
      </c>
      <c r="H4968" s="17" cm="1">
        <f t="array" aca="1" ref="H4968" ca="1">IF(F4968="MAI","NESSUNO",INDIRECT(ADDRESS(ROW()+$N$5,2)))</f>
        <v>237.071</v>
      </c>
      <c r="I4968" s="11">
        <f t="shared" ca="1" si="547"/>
        <v>0.50328605078831856</v>
      </c>
      <c r="J4968" s="13">
        <f t="shared" ca="1" si="543"/>
        <v>0.17873622451395835</v>
      </c>
      <c r="K4968" s="13" t="b">
        <f t="shared" ca="1" si="548"/>
        <v>1</v>
      </c>
    </row>
    <row r="4969" spans="1:11" x14ac:dyDescent="0.2">
      <c r="A4969" s="5">
        <f>IndiciMSCI!A4969</f>
        <v>43844</v>
      </c>
      <c r="B4969" cm="1">
        <f t="array" ref="B4969">INDEX(IndiciMSCI!A:Y,ROW(),Sheet1!$O$2)</f>
        <v>222.59200000000001</v>
      </c>
      <c r="C4969">
        <f t="shared" ca="1" si="544"/>
        <v>200.66759999999999</v>
      </c>
      <c r="D4969" t="b">
        <f t="shared" ca="1" si="545"/>
        <v>0</v>
      </c>
      <c r="E4969" s="13" cm="1">
        <f t="array" aca="1" ref="E4969" ca="1">IF(ISBLANK(INDIRECT(ADDRESS(ROW(B4969)+$N$5,COLUMN(B4969)))),"",(INDIRECT(ADDRESS(ROW(B4969)+$N$5,COLUMN(B4969)))/B4969-1))</f>
        <v>6.7594522714203631E-2</v>
      </c>
      <c r="F4969" s="5">
        <f t="shared" ca="1" si="549"/>
        <v>43889</v>
      </c>
      <c r="G4969" s="11">
        <f t="shared" ca="1" si="546"/>
        <v>201.55</v>
      </c>
      <c r="H4969" s="17" cm="1">
        <f t="array" aca="1" ref="H4969" ca="1">IF(F4969="MAI","NESSUNO",INDIRECT(ADDRESS(ROW()+$N$5,2)))</f>
        <v>237.63800000000001</v>
      </c>
      <c r="I4969" s="11">
        <f t="shared" ca="1" si="547"/>
        <v>0.49233169773106056</v>
      </c>
      <c r="J4969" s="13">
        <f t="shared" ca="1" si="543"/>
        <v>0.18149507168311116</v>
      </c>
      <c r="K4969" s="13" t="b">
        <f t="shared" ca="1" si="548"/>
        <v>1</v>
      </c>
    </row>
    <row r="4970" spans="1:11" x14ac:dyDescent="0.2">
      <c r="A4970" s="5">
        <f>IndiciMSCI!A4970</f>
        <v>43845</v>
      </c>
      <c r="B4970" cm="1">
        <f t="array" ref="B4970">INDEX(IndiciMSCI!A:Y,ROW(),Sheet1!$O$2)</f>
        <v>220.768</v>
      </c>
      <c r="C4970">
        <f t="shared" ca="1" si="544"/>
        <v>200.66759999999999</v>
      </c>
      <c r="D4970" t="b">
        <f t="shared" ca="1" si="545"/>
        <v>0</v>
      </c>
      <c r="E4970" s="13" cm="1">
        <f t="array" aca="1" ref="E4970" ca="1">IF(ISBLANK(INDIRECT(ADDRESS(ROW(B4970)+$N$5,COLUMN(B4970)))),"",(INDIRECT(ADDRESS(ROW(B4970)+$N$5,COLUMN(B4970)))/B4970-1))</f>
        <v>8.2570843600521915E-2</v>
      </c>
      <c r="F4970" s="5">
        <f t="shared" ca="1" si="549"/>
        <v>43889</v>
      </c>
      <c r="G4970" s="11">
        <f t="shared" ca="1" si="546"/>
        <v>201.55</v>
      </c>
      <c r="H4970" s="17" cm="1">
        <f t="array" aca="1" ref="H4970" ca="1">IF(F4970="MAI","NESSUNO",INDIRECT(ADDRESS(ROW()+$N$5,2)))</f>
        <v>238.99700000000001</v>
      </c>
      <c r="I4970" s="11">
        <f t="shared" ca="1" si="547"/>
        <v>0.48137793856591315</v>
      </c>
      <c r="J4970" s="13">
        <f t="shared" ca="1" si="543"/>
        <v>0.1881834678172459</v>
      </c>
      <c r="K4970" s="13" t="b">
        <f t="shared" ca="1" si="548"/>
        <v>1</v>
      </c>
    </row>
    <row r="4971" spans="1:11" x14ac:dyDescent="0.2">
      <c r="A4971" s="5">
        <f>IndiciMSCI!A4971</f>
        <v>43846</v>
      </c>
      <c r="B4971" cm="1">
        <f t="array" ref="B4971">INDEX(IndiciMSCI!A:Y,ROW(),Sheet1!$O$2)</f>
        <v>220.52699999999999</v>
      </c>
      <c r="C4971">
        <f t="shared" ca="1" si="544"/>
        <v>200.66759999999999</v>
      </c>
      <c r="D4971" t="b">
        <f t="shared" ca="1" si="545"/>
        <v>0</v>
      </c>
      <c r="E4971" s="13" cm="1">
        <f t="array" aca="1" ref="E4971" ca="1">IF(ISBLANK(INDIRECT(ADDRESS(ROW(B4971)+$N$5,COLUMN(B4971)))),"",(INDIRECT(ADDRESS(ROW(B4971)+$N$5,COLUMN(B4971)))/B4971-1))</f>
        <v>9.3208541357747698E-2</v>
      </c>
      <c r="F4971" s="5">
        <f t="shared" ca="1" si="549"/>
        <v>43889</v>
      </c>
      <c r="G4971" s="11">
        <f t="shared" ca="1" si="546"/>
        <v>201.55</v>
      </c>
      <c r="H4971" s="17" cm="1">
        <f t="array" aca="1" ref="H4971" ca="1">IF(F4971="MAI","NESSUNO",INDIRECT(ADDRESS(ROW()+$N$5,2)))</f>
        <v>241.08199999999999</v>
      </c>
      <c r="I4971" s="11">
        <f t="shared" ca="1" si="547"/>
        <v>0.47042477326064613</v>
      </c>
      <c r="J4971" s="13">
        <f t="shared" ca="1" si="543"/>
        <v>0.19847395074800608</v>
      </c>
      <c r="K4971" s="13" t="b">
        <f t="shared" ca="1" si="548"/>
        <v>1</v>
      </c>
    </row>
    <row r="4972" spans="1:11" x14ac:dyDescent="0.2">
      <c r="A4972" s="5">
        <f>IndiciMSCI!A4972</f>
        <v>43847</v>
      </c>
      <c r="B4972" cm="1">
        <f t="array" ref="B4972">INDEX(IndiciMSCI!A:Y,ROW(),Sheet1!$O$2)</f>
        <v>222.27099999999999</v>
      </c>
      <c r="C4972">
        <f t="shared" ca="1" si="544"/>
        <v>200.66759999999999</v>
      </c>
      <c r="D4972" t="b">
        <f t="shared" ca="1" si="545"/>
        <v>0</v>
      </c>
      <c r="E4972" s="13" cm="1">
        <f t="array" aca="1" ref="E4972" ca="1">IF(ISBLANK(INDIRECT(ADDRESS(ROW(B4972)+$N$5,COLUMN(B4972)))),"",(INDIRECT(ADDRESS(ROW(B4972)+$N$5,COLUMN(B4972)))/B4972-1))</f>
        <v>7.8849692492497958E-2</v>
      </c>
      <c r="F4972" s="5">
        <f t="shared" ca="1" si="549"/>
        <v>43889</v>
      </c>
      <c r="G4972" s="11">
        <f t="shared" ca="1" si="546"/>
        <v>201.55</v>
      </c>
      <c r="H4972" s="17" cm="1">
        <f t="array" aca="1" ref="H4972" ca="1">IF(F4972="MAI","NESSUNO",INDIRECT(ADDRESS(ROW()+$N$5,2)))</f>
        <v>239.797</v>
      </c>
      <c r="I4972" s="11">
        <f t="shared" ca="1" si="547"/>
        <v>0.45947220178308612</v>
      </c>
      <c r="J4972" s="13">
        <f t="shared" ca="1" si="543"/>
        <v>0.1920440198550388</v>
      </c>
      <c r="K4972" s="13" t="b">
        <f t="shared" ca="1" si="548"/>
        <v>1</v>
      </c>
    </row>
    <row r="4973" spans="1:11" x14ac:dyDescent="0.2">
      <c r="A4973" s="5">
        <f>IndiciMSCI!A4973</f>
        <v>43850</v>
      </c>
      <c r="B4973" cm="1">
        <f t="array" ref="B4973">INDEX(IndiciMSCI!A:Y,ROW(),Sheet1!$O$2)</f>
        <v>223.54499999999999</v>
      </c>
      <c r="C4973">
        <f t="shared" ca="1" si="544"/>
        <v>201.19049999999999</v>
      </c>
      <c r="D4973" t="b">
        <f t="shared" ca="1" si="545"/>
        <v>0</v>
      </c>
      <c r="E4973" s="13" cm="1">
        <f t="array" aca="1" ref="E4973" ca="1">IF(ISBLANK(INDIRECT(ADDRESS(ROW(B4973)+$N$5,COLUMN(B4973)))),"",(INDIRECT(ADDRESS(ROW(B4973)+$N$5,COLUMN(B4973)))/B4973-1))</f>
        <v>6.9373056878928141E-2</v>
      </c>
      <c r="F4973" s="5">
        <f t="shared" ca="1" si="549"/>
        <v>43889</v>
      </c>
      <c r="G4973" s="11">
        <f t="shared" ca="1" si="546"/>
        <v>201.55</v>
      </c>
      <c r="H4973" s="17" cm="1">
        <f t="array" aca="1" ref="H4973" ca="1">IF(F4973="MAI","NESSUNO",INDIRECT(ADDRESS(ROW()+$N$5,2)))</f>
        <v>239.053</v>
      </c>
      <c r="I4973" s="11">
        <f t="shared" ca="1" si="547"/>
        <v>0.42661804999474384</v>
      </c>
      <c r="J4973" s="13">
        <f t="shared" ca="1" si="543"/>
        <v>0.18818962068962902</v>
      </c>
      <c r="K4973" s="13" t="b">
        <f t="shared" ca="1" si="548"/>
        <v>1</v>
      </c>
    </row>
    <row r="4974" spans="1:11" x14ac:dyDescent="0.2">
      <c r="A4974" s="5">
        <f>IndiciMSCI!A4974</f>
        <v>43851</v>
      </c>
      <c r="B4974" cm="1">
        <f t="array" ref="B4974">INDEX(IndiciMSCI!A:Y,ROW(),Sheet1!$O$2)</f>
        <v>222.35599999999999</v>
      </c>
      <c r="C4974">
        <f t="shared" ca="1" si="544"/>
        <v>201.19049999999999</v>
      </c>
      <c r="D4974" t="b">
        <f t="shared" ca="1" si="545"/>
        <v>0</v>
      </c>
      <c r="E4974" s="13" cm="1">
        <f t="array" aca="1" ref="E4974" ca="1">IF(ISBLANK(INDIRECT(ADDRESS(ROW(B4974)+$N$5,COLUMN(B4974)))),"",(INDIRECT(ADDRESS(ROW(B4974)+$N$5,COLUMN(B4974)))/B4974-1))</f>
        <v>7.6098688589468999E-2</v>
      </c>
      <c r="F4974" s="5">
        <f t="shared" ca="1" si="549"/>
        <v>43889</v>
      </c>
      <c r="G4974" s="11">
        <f t="shared" ca="1" si="546"/>
        <v>201.55</v>
      </c>
      <c r="H4974" s="17" cm="1">
        <f t="array" aca="1" ref="H4974" ca="1">IF(F4974="MAI","NESSUNO",INDIRECT(ADDRESS(ROW()+$N$5,2)))</f>
        <v>239.27699999999999</v>
      </c>
      <c r="I4974" s="11">
        <f t="shared" ca="1" si="547"/>
        <v>0.41566785350610758</v>
      </c>
      <c r="J4974" s="13">
        <f t="shared" ca="1" si="543"/>
        <v>0.1892466775167754</v>
      </c>
      <c r="K4974" s="13" t="b">
        <f t="shared" ca="1" si="548"/>
        <v>1</v>
      </c>
    </row>
    <row r="4975" spans="1:11" x14ac:dyDescent="0.2">
      <c r="A4975" s="5">
        <f>IndiciMSCI!A4975</f>
        <v>43852</v>
      </c>
      <c r="B4975" cm="1">
        <f t="array" ref="B4975">INDEX(IndiciMSCI!A:Y,ROW(),Sheet1!$O$2)</f>
        <v>223.98400000000001</v>
      </c>
      <c r="C4975">
        <f t="shared" ca="1" si="544"/>
        <v>201.5856</v>
      </c>
      <c r="D4975" t="b">
        <f t="shared" ca="1" si="545"/>
        <v>0</v>
      </c>
      <c r="E4975" s="13" cm="1">
        <f t="array" aca="1" ref="E4975" ca="1">IF(ISBLANK(INDIRECT(ADDRESS(ROW(B4975)+$N$5,COLUMN(B4975)))),"",(INDIRECT(ADDRESS(ROW(B4975)+$N$5,COLUMN(B4975)))/B4975-1))</f>
        <v>6.8915636831202054E-2</v>
      </c>
      <c r="F4975" s="5">
        <f t="shared" ca="1" si="549"/>
        <v>43889</v>
      </c>
      <c r="G4975" s="11">
        <f t="shared" ca="1" si="546"/>
        <v>201.55</v>
      </c>
      <c r="H4975" s="17" cm="1">
        <f t="array" aca="1" ref="H4975" ca="1">IF(F4975="MAI","NESSUNO",INDIRECT(ADDRESS(ROW()+$N$5,2)))</f>
        <v>239.42</v>
      </c>
      <c r="I4975" s="11">
        <f t="shared" ca="1" si="547"/>
        <v>0.40471825068419776</v>
      </c>
      <c r="J4975" s="13">
        <f t="shared" ca="1" si="543"/>
        <v>0.18990185190118666</v>
      </c>
      <c r="K4975" s="13" t="b">
        <f t="shared" ca="1" si="548"/>
        <v>1</v>
      </c>
    </row>
    <row r="4976" spans="1:11" x14ac:dyDescent="0.2">
      <c r="A4976" s="5">
        <f>IndiciMSCI!A4976</f>
        <v>43853</v>
      </c>
      <c r="B4976" cm="1">
        <f t="array" ref="B4976">INDEX(IndiciMSCI!A:Y,ROW(),Sheet1!$O$2)</f>
        <v>224.03299999999999</v>
      </c>
      <c r="C4976">
        <f t="shared" ca="1" si="544"/>
        <v>201.62969999999999</v>
      </c>
      <c r="D4976" t="b">
        <f t="shared" ca="1" si="545"/>
        <v>0</v>
      </c>
      <c r="E4976" s="13" cm="1">
        <f t="array" aca="1" ref="E4976" ca="1">IF(ISBLANK(INDIRECT(ADDRESS(ROW(B4976)+$N$5,COLUMN(B4976)))),"",(INDIRECT(ADDRESS(ROW(B4976)+$N$5,COLUMN(B4976)))/B4976-1))</f>
        <v>7.1297532060009106E-2</v>
      </c>
      <c r="F4976" s="5">
        <f t="shared" ca="1" si="549"/>
        <v>43889</v>
      </c>
      <c r="G4976" s="11">
        <f t="shared" ca="1" si="546"/>
        <v>201.55</v>
      </c>
      <c r="H4976" s="17" cm="1">
        <f t="array" aca="1" ref="H4976" ca="1">IF(F4976="MAI","NESSUNO",INDIRECT(ADDRESS(ROW()+$N$5,2)))</f>
        <v>240.006</v>
      </c>
      <c r="I4976" s="11">
        <f t="shared" ca="1" si="547"/>
        <v>0.39376924149686943</v>
      </c>
      <c r="J4976" s="13">
        <f t="shared" ca="1" si="543"/>
        <v>0.19275499499626325</v>
      </c>
      <c r="K4976" s="13" t="b">
        <f t="shared" ca="1" si="548"/>
        <v>1</v>
      </c>
    </row>
    <row r="4977" spans="1:11" x14ac:dyDescent="0.2">
      <c r="A4977" s="5">
        <f>IndiciMSCI!A4977</f>
        <v>43854</v>
      </c>
      <c r="B4977" cm="1">
        <f t="array" ref="B4977">INDEX(IndiciMSCI!A:Y,ROW(),Sheet1!$O$2)</f>
        <v>224.58099999999999</v>
      </c>
      <c r="C4977">
        <f t="shared" ca="1" si="544"/>
        <v>202.12289999999999</v>
      </c>
      <c r="D4977" t="b">
        <f t="shared" ca="1" si="545"/>
        <v>0</v>
      </c>
      <c r="E4977" s="13" cm="1">
        <f t="array" aca="1" ref="E4977" ca="1">IF(ISBLANK(INDIRECT(ADDRESS(ROW(B4977)+$N$5,COLUMN(B4977)))),"",(INDIRECT(ADDRESS(ROW(B4977)+$N$5,COLUMN(B4977)))/B4977-1))</f>
        <v>6.2725698077753744E-2</v>
      </c>
      <c r="F4977" s="5">
        <f t="shared" ca="1" si="549"/>
        <v>43889</v>
      </c>
      <c r="G4977" s="11">
        <f t="shared" ca="1" si="546"/>
        <v>201.55</v>
      </c>
      <c r="H4977" s="17" cm="1">
        <f t="array" aca="1" ref="H4977" ca="1">IF(F4977="MAI","NESSUNO",INDIRECT(ADDRESS(ROW()+$N$5,2)))</f>
        <v>238.66800000000001</v>
      </c>
      <c r="I4977" s="11">
        <f t="shared" ca="1" si="547"/>
        <v>0.38282082591192079</v>
      </c>
      <c r="J4977" s="13">
        <f t="shared" ca="1" si="543"/>
        <v>0.18606212267879887</v>
      </c>
      <c r="K4977" s="13" t="b">
        <f t="shared" ca="1" si="548"/>
        <v>1</v>
      </c>
    </row>
    <row r="4978" spans="1:11" x14ac:dyDescent="0.2">
      <c r="A4978" s="5">
        <f>IndiciMSCI!A4978</f>
        <v>43857</v>
      </c>
      <c r="B4978" cm="1">
        <f t="array" ref="B4978">INDEX(IndiciMSCI!A:Y,ROW(),Sheet1!$O$2)</f>
        <v>222.364</v>
      </c>
      <c r="C4978">
        <f t="shared" ca="1" si="544"/>
        <v>202.12289999999999</v>
      </c>
      <c r="D4978" t="b">
        <f t="shared" ca="1" si="545"/>
        <v>0</v>
      </c>
      <c r="E4978" s="13" cm="1">
        <f t="array" aca="1" ref="E4978" ca="1">IF(ISBLANK(INDIRECT(ADDRESS(ROW(B4978)+$N$5,COLUMN(B4978)))),"",(INDIRECT(ADDRESS(ROW(B4978)+$N$5,COLUMN(B4978)))/B4978-1))</f>
        <v>8.0134374269216213E-2</v>
      </c>
      <c r="F4978" s="5">
        <f t="shared" ca="1" si="549"/>
        <v>43889</v>
      </c>
      <c r="G4978" s="11">
        <f t="shared" ca="1" si="546"/>
        <v>201.55</v>
      </c>
      <c r="H4978" s="17" cm="1">
        <f t="array" aca="1" ref="H4978" ca="1">IF(F4978="MAI","NESSUNO",INDIRECT(ADDRESS(ROW()+$N$5,2)))</f>
        <v>240.18299999999999</v>
      </c>
      <c r="I4978" s="11">
        <f t="shared" ca="1" si="547"/>
        <v>0.34997914044964773</v>
      </c>
      <c r="J4978" s="13">
        <f t="shared" ca="1" si="543"/>
        <v>0.19341592230438912</v>
      </c>
      <c r="K4978" s="13" t="b">
        <f t="shared" ca="1" si="548"/>
        <v>1</v>
      </c>
    </row>
    <row r="4979" spans="1:11" x14ac:dyDescent="0.2">
      <c r="A4979" s="5">
        <f>IndiciMSCI!A4979</f>
        <v>43858</v>
      </c>
      <c r="B4979" cm="1">
        <f t="array" ref="B4979">INDEX(IndiciMSCI!A:Y,ROW(),Sheet1!$O$2)</f>
        <v>220.756</v>
      </c>
      <c r="C4979">
        <f t="shared" ca="1" si="544"/>
        <v>202.12289999999999</v>
      </c>
      <c r="D4979" t="b">
        <f t="shared" ca="1" si="545"/>
        <v>0</v>
      </c>
      <c r="E4979" s="13" cm="1">
        <f t="array" aca="1" ref="E4979" ca="1">IF(ISBLANK(INDIRECT(ADDRESS(ROW(B4979)+$N$5,COLUMN(B4979)))),"",(INDIRECT(ADDRESS(ROW(B4979)+$N$5,COLUMN(B4979)))/B4979-1))</f>
        <v>7.7538096359781816E-2</v>
      </c>
      <c r="F4979" s="5">
        <f t="shared" ca="1" si="549"/>
        <v>43889</v>
      </c>
      <c r="G4979" s="11">
        <f t="shared" ca="1" si="546"/>
        <v>201.55</v>
      </c>
      <c r="H4979" s="17" cm="1">
        <f t="array" aca="1" ref="H4979" ca="1">IF(F4979="MAI","NESSUNO",INDIRECT(ADDRESS(ROW()+$N$5,2)))</f>
        <v>237.87299999999999</v>
      </c>
      <c r="I4979" s="11">
        <f t="shared" ca="1" si="547"/>
        <v>0.33903309895239886</v>
      </c>
      <c r="J4979" s="13">
        <f t="shared" ca="1" si="543"/>
        <v>0.18190043710718123</v>
      </c>
      <c r="K4979" s="13" t="b">
        <f t="shared" ca="1" si="548"/>
        <v>1</v>
      </c>
    </row>
    <row r="4980" spans="1:11" x14ac:dyDescent="0.2">
      <c r="A4980" s="5">
        <f>IndiciMSCI!A4980</f>
        <v>43859</v>
      </c>
      <c r="B4980" cm="1">
        <f t="array" ref="B4980">INDEX(IndiciMSCI!A:Y,ROW(),Sheet1!$O$2)</f>
        <v>221.84800000000001</v>
      </c>
      <c r="C4980">
        <f t="shared" ca="1" si="544"/>
        <v>202.12289999999999</v>
      </c>
      <c r="D4980" t="b">
        <f t="shared" ca="1" si="545"/>
        <v>0</v>
      </c>
      <c r="E4980" s="13" cm="1">
        <f t="array" aca="1" ref="E4980" ca="1">IF(ISBLANK(INDIRECT(ADDRESS(ROW(B4980)+$N$5,COLUMN(B4980)))),"",(INDIRECT(ADDRESS(ROW(B4980)+$N$5,COLUMN(B4980)))/B4980-1))</f>
        <v>8.1325952904691468E-2</v>
      </c>
      <c r="F4980" s="5">
        <f t="shared" ca="1" si="549"/>
        <v>43889</v>
      </c>
      <c r="G4980" s="11">
        <f t="shared" ca="1" si="546"/>
        <v>201.55</v>
      </c>
      <c r="H4980" s="17" cm="1">
        <f t="array" aca="1" ref="H4980" ca="1">IF(F4980="MAI","NESSUNO",INDIRECT(ADDRESS(ROW()+$N$5,2)))</f>
        <v>239.89</v>
      </c>
      <c r="I4980" s="11">
        <f t="shared" ca="1" si="547"/>
        <v>0.32808765089671965</v>
      </c>
      <c r="J4980" s="13">
        <f t="shared" ca="1" si="543"/>
        <v>0.19185357306324333</v>
      </c>
      <c r="K4980" s="13" t="b">
        <f t="shared" ca="1" si="548"/>
        <v>1</v>
      </c>
    </row>
    <row r="4981" spans="1:11" x14ac:dyDescent="0.2">
      <c r="A4981" s="5">
        <f>IndiciMSCI!A4981</f>
        <v>43860</v>
      </c>
      <c r="B4981" cm="1">
        <f t="array" ref="B4981">INDEX(IndiciMSCI!A:Y,ROW(),Sheet1!$O$2)</f>
        <v>218.94300000000001</v>
      </c>
      <c r="C4981">
        <f t="shared" ca="1" si="544"/>
        <v>202.12289999999999</v>
      </c>
      <c r="D4981" t="b">
        <f t="shared" ca="1" si="545"/>
        <v>0</v>
      </c>
      <c r="E4981" s="13" cm="1">
        <f t="array" aca="1" ref="E4981" ca="1">IF(ISBLANK(INDIRECT(ADDRESS(ROW(B4981)+$N$5,COLUMN(B4981)))),"",(INDIRECT(ADDRESS(ROW(B4981)+$N$5,COLUMN(B4981)))/B4981-1))</f>
        <v>7.6193347126877642E-2</v>
      </c>
      <c r="F4981" s="5">
        <f t="shared" ca="1" si="549"/>
        <v>43889</v>
      </c>
      <c r="G4981" s="11">
        <f t="shared" ca="1" si="546"/>
        <v>201.55</v>
      </c>
      <c r="H4981" s="17" cm="1">
        <f t="array" aca="1" ref="H4981" ca="1">IF(F4981="MAI","NESSUNO",INDIRECT(ADDRESS(ROW()+$N$5,2)))</f>
        <v>235.625</v>
      </c>
      <c r="I4981" s="11">
        <f t="shared" ca="1" si="547"/>
        <v>0.31714279625029462</v>
      </c>
      <c r="J4981" s="13">
        <f t="shared" ca="1" si="543"/>
        <v>0.17063826740883295</v>
      </c>
      <c r="K4981" s="13" t="b">
        <f t="shared" ca="1" si="548"/>
        <v>1</v>
      </c>
    </row>
    <row r="4982" spans="1:11" x14ac:dyDescent="0.2">
      <c r="A4982" s="5">
        <f>IndiciMSCI!A4982</f>
        <v>43861</v>
      </c>
      <c r="B4982" cm="1">
        <f t="array" ref="B4982">INDEX(IndiciMSCI!A:Y,ROW(),Sheet1!$O$2)</f>
        <v>219.88499999999999</v>
      </c>
      <c r="C4982">
        <f t="shared" ca="1" si="544"/>
        <v>202.12289999999999</v>
      </c>
      <c r="D4982" t="b">
        <f t="shared" ca="1" si="545"/>
        <v>0</v>
      </c>
      <c r="E4982" s="13" cm="1">
        <f t="array" aca="1" ref="E4982" ca="1">IF(ISBLANK(INDIRECT(ADDRESS(ROW(B4982)+$N$5,COLUMN(B4982)))),"",(INDIRECT(ADDRESS(ROW(B4982)+$N$5,COLUMN(B4982)))/B4982-1))</f>
        <v>4.8102417172612988E-2</v>
      </c>
      <c r="F4982" s="5">
        <f t="shared" ca="1" si="549"/>
        <v>43889</v>
      </c>
      <c r="G4982" s="11">
        <f t="shared" ca="1" si="546"/>
        <v>201.55</v>
      </c>
      <c r="H4982" s="17" cm="1">
        <f t="array" aca="1" ref="H4982" ca="1">IF(F4982="MAI","NESSUNO",INDIRECT(ADDRESS(ROW()+$N$5,2)))</f>
        <v>230.46199999999999</v>
      </c>
      <c r="I4982" s="11">
        <f t="shared" ca="1" si="547"/>
        <v>0.30619853498106409</v>
      </c>
      <c r="J4982" s="13">
        <f t="shared" ca="1" si="543"/>
        <v>0.1449674945918186</v>
      </c>
      <c r="K4982" s="13" t="b">
        <f t="shared" ca="1" si="548"/>
        <v>1</v>
      </c>
    </row>
    <row r="4983" spans="1:11" x14ac:dyDescent="0.2">
      <c r="A4983" s="5">
        <f>IndiciMSCI!A4983</f>
        <v>43864</v>
      </c>
      <c r="B4983" cm="1">
        <f t="array" ref="B4983">INDEX(IndiciMSCI!A:Y,ROW(),Sheet1!$O$2)</f>
        <v>218.27699999999999</v>
      </c>
      <c r="C4983">
        <f t="shared" ca="1" si="544"/>
        <v>202.12289999999999</v>
      </c>
      <c r="D4983" t="b">
        <f t="shared" ca="1" si="545"/>
        <v>0</v>
      </c>
      <c r="E4983" s="13" cm="1">
        <f t="array" aca="1" ref="E4983" ca="1">IF(ISBLANK(INDIRECT(ADDRESS(ROW(B4983)+$N$5,COLUMN(B4983)))),"",(INDIRECT(ADDRESS(ROW(B4983)+$N$5,COLUMN(B4983)))/B4983-1))</f>
        <v>7.165665645029029E-2</v>
      </c>
      <c r="F4983" s="5">
        <f t="shared" ca="1" si="549"/>
        <v>43889</v>
      </c>
      <c r="G4983" s="11">
        <f t="shared" ca="1" si="546"/>
        <v>201.55</v>
      </c>
      <c r="H4983" s="17" cm="1">
        <f t="array" aca="1" ref="H4983" ca="1">IF(F4983="MAI","NESSUNO",INDIRECT(ADDRESS(ROW()+$N$5,2)))</f>
        <v>233.91800000000001</v>
      </c>
      <c r="I4983" s="11">
        <f t="shared" ca="1" si="547"/>
        <v>0.27336931111443619</v>
      </c>
      <c r="J4983" s="13">
        <f t="shared" ca="1" si="543"/>
        <v>0.1619517207199922</v>
      </c>
      <c r="K4983" s="13" t="b">
        <f t="shared" ca="1" si="548"/>
        <v>1</v>
      </c>
    </row>
    <row r="4984" spans="1:11" x14ac:dyDescent="0.2">
      <c r="A4984" s="5">
        <f>IndiciMSCI!A4984</f>
        <v>43865</v>
      </c>
      <c r="B4984" cm="1">
        <f t="array" ref="B4984">INDEX(IndiciMSCI!A:Y,ROW(),Sheet1!$O$2)</f>
        <v>218.66200000000001</v>
      </c>
      <c r="C4984">
        <f t="shared" ca="1" si="544"/>
        <v>202.12289999999999</v>
      </c>
      <c r="D4984" t="b">
        <f t="shared" ca="1" si="545"/>
        <v>0</v>
      </c>
      <c r="E4984" s="13" cm="1">
        <f t="array" aca="1" ref="E4984" ca="1">IF(ISBLANK(INDIRECT(ADDRESS(ROW(B4984)+$N$5,COLUMN(B4984)))),"",(INDIRECT(ADDRESS(ROW(B4984)+$N$5,COLUMN(B4984)))/B4984-1))</f>
        <v>8.1852356605171428E-2</v>
      </c>
      <c r="F4984" s="5">
        <f t="shared" ca="1" si="549"/>
        <v>43889</v>
      </c>
      <c r="G4984" s="11">
        <f t="shared" ca="1" si="546"/>
        <v>201.55</v>
      </c>
      <c r="H4984" s="17" cm="1">
        <f t="array" aca="1" ref="H4984" ca="1">IF(F4984="MAI","NESSUNO",INDIRECT(ADDRESS(ROW()+$N$5,2)))</f>
        <v>236.56</v>
      </c>
      <c r="I4984" s="11">
        <f t="shared" ca="1" si="547"/>
        <v>0.26242742303210775</v>
      </c>
      <c r="J4984" s="13">
        <f t="shared" ca="1" si="543"/>
        <v>0.17500584184089354</v>
      </c>
      <c r="K4984" s="13" t="b">
        <f t="shared" ca="1" si="548"/>
        <v>1</v>
      </c>
    </row>
    <row r="4985" spans="1:11" x14ac:dyDescent="0.2">
      <c r="A4985" s="5">
        <f>IndiciMSCI!A4985</f>
        <v>43866</v>
      </c>
      <c r="B4985" cm="1">
        <f t="array" ref="B4985">INDEX(IndiciMSCI!A:Y,ROW(),Sheet1!$O$2)</f>
        <v>220.797</v>
      </c>
      <c r="C4985">
        <f t="shared" ca="1" si="544"/>
        <v>202.12289999999999</v>
      </c>
      <c r="D4985" t="b">
        <f t="shared" ca="1" si="545"/>
        <v>0</v>
      </c>
      <c r="E4985" s="13" cm="1">
        <f t="array" aca="1" ref="E4985" ca="1">IF(ISBLANK(INDIRECT(ADDRESS(ROW(B4985)+$N$5,COLUMN(B4985)))),"",(INDIRECT(ADDRESS(ROW(B4985)+$N$5,COLUMN(B4985)))/B4985-1))</f>
        <v>8.7392491745811762E-2</v>
      </c>
      <c r="F4985" s="5">
        <f t="shared" ca="1" si="549"/>
        <v>43889</v>
      </c>
      <c r="G4985" s="11">
        <f t="shared" ca="1" si="546"/>
        <v>201.55</v>
      </c>
      <c r="H4985" s="17" cm="1">
        <f t="array" aca="1" ref="H4985" ca="1">IF(F4985="MAI","NESSUNO",INDIRECT(ADDRESS(ROW()+$N$5,2)))</f>
        <v>240.09299999999999</v>
      </c>
      <c r="I4985" s="11">
        <f t="shared" ca="1" si="547"/>
        <v>0.25148612816602167</v>
      </c>
      <c r="J4985" s="13">
        <f t="shared" ca="1" si="543"/>
        <v>0.19248070517571816</v>
      </c>
      <c r="K4985" s="13" t="b">
        <f t="shared" ca="1" si="548"/>
        <v>1</v>
      </c>
    </row>
    <row r="4986" spans="1:11" x14ac:dyDescent="0.2">
      <c r="A4986" s="5">
        <f>IndiciMSCI!A4986</f>
        <v>43867</v>
      </c>
      <c r="B4986" cm="1">
        <f t="array" ref="B4986">INDEX(IndiciMSCI!A:Y,ROW(),Sheet1!$O$2)</f>
        <v>225.58799999999999</v>
      </c>
      <c r="C4986">
        <f t="shared" ca="1" si="544"/>
        <v>203.0292</v>
      </c>
      <c r="D4986" t="b">
        <f t="shared" ca="1" si="545"/>
        <v>0</v>
      </c>
      <c r="E4986" s="13" cm="1">
        <f t="array" aca="1" ref="E4986" ca="1">IF(ISBLANK(INDIRECT(ADDRESS(ROW(B4986)+$N$5,COLUMN(B4986)))),"",(INDIRECT(ADDRESS(ROW(B4986)+$N$5,COLUMN(B4986)))/B4986-1))</f>
        <v>5.9684025746050251E-2</v>
      </c>
      <c r="F4986" s="5">
        <f t="shared" ca="1" si="549"/>
        <v>43889</v>
      </c>
      <c r="G4986" s="11">
        <f t="shared" ca="1" si="546"/>
        <v>201.55</v>
      </c>
      <c r="H4986" s="17" cm="1">
        <f t="array" aca="1" ref="H4986" ca="1">IF(F4986="MAI","NESSUNO",INDIRECT(ADDRESS(ROW()+$N$5,2)))</f>
        <v>239.05199999999999</v>
      </c>
      <c r="I4986" s="11">
        <f t="shared" ca="1" si="547"/>
        <v>0.24054542648411825</v>
      </c>
      <c r="J4986" s="13">
        <f t="shared" ca="1" si="543"/>
        <v>0.18726145088803819</v>
      </c>
      <c r="K4986" s="13" t="b">
        <f t="shared" ca="1" si="548"/>
        <v>1</v>
      </c>
    </row>
    <row r="4987" spans="1:11" x14ac:dyDescent="0.2">
      <c r="A4987" s="5">
        <f>IndiciMSCI!A4987</f>
        <v>43868</v>
      </c>
      <c r="B4987" cm="1">
        <f t="array" ref="B4987">INDEX(IndiciMSCI!A:Y,ROW(),Sheet1!$O$2)</f>
        <v>225.75299999999999</v>
      </c>
      <c r="C4987">
        <f t="shared" ca="1" si="544"/>
        <v>203.17769999999999</v>
      </c>
      <c r="D4987" t="b">
        <f t="shared" ca="1" si="545"/>
        <v>0</v>
      </c>
      <c r="E4987" s="13" cm="1">
        <f t="array" aca="1" ref="E4987" ca="1">IF(ISBLANK(INDIRECT(ADDRESS(ROW(B4987)+$N$5,COLUMN(B4987)))),"",(INDIRECT(ADDRESS(ROW(B4987)+$N$5,COLUMN(B4987)))/B4987-1))</f>
        <v>6.9358989692274386E-2</v>
      </c>
      <c r="F4987" s="5">
        <f t="shared" ca="1" si="549"/>
        <v>43889</v>
      </c>
      <c r="G4987" s="11">
        <f t="shared" ca="1" si="546"/>
        <v>201.55</v>
      </c>
      <c r="H4987" s="17" cm="1">
        <f t="array" aca="1" ref="H4987" ca="1">IF(F4987="MAI","NESSUNO",INDIRECT(ADDRESS(ROW()+$N$5,2)))</f>
        <v>241.411</v>
      </c>
      <c r="I4987" s="11">
        <f t="shared" ca="1" si="547"/>
        <v>0.22960531795425254</v>
      </c>
      <c r="J4987" s="13">
        <f t="shared" ca="1" si="543"/>
        <v>0.19891146275343211</v>
      </c>
      <c r="K4987" s="13" t="b">
        <f t="shared" ca="1" si="548"/>
        <v>1</v>
      </c>
    </row>
    <row r="4988" spans="1:11" x14ac:dyDescent="0.2">
      <c r="A4988" s="5">
        <f>IndiciMSCI!A4988</f>
        <v>43871</v>
      </c>
      <c r="B4988" cm="1">
        <f t="array" ref="B4988">INDEX(IndiciMSCI!A:Y,ROW(),Sheet1!$O$2)</f>
        <v>225.06</v>
      </c>
      <c r="C4988">
        <f t="shared" ca="1" si="544"/>
        <v>203.17769999999999</v>
      </c>
      <c r="D4988" t="b">
        <f t="shared" ca="1" si="545"/>
        <v>0</v>
      </c>
      <c r="E4988" s="13" cm="1">
        <f t="array" aca="1" ref="E4988" ca="1">IF(ISBLANK(INDIRECT(ADDRESS(ROW(B4988)+$N$5,COLUMN(B4988)))),"",(INDIRECT(ADDRESS(ROW(B4988)+$N$5,COLUMN(B4988)))/B4988-1))</f>
        <v>9.2139873811428075E-2</v>
      </c>
      <c r="F4988" s="5">
        <f t="shared" ca="1" si="549"/>
        <v>43889</v>
      </c>
      <c r="G4988" s="11">
        <f t="shared" ca="1" si="546"/>
        <v>201.55</v>
      </c>
      <c r="H4988" s="17" cm="1">
        <f t="array" aca="1" ref="H4988" ca="1">IF(F4988="MAI","NESSUNO",INDIRECT(ADDRESS(ROW()+$N$5,2)))</f>
        <v>245.797</v>
      </c>
      <c r="I4988" s="11">
        <f t="shared" ca="1" si="547"/>
        <v>0.19678855095489212</v>
      </c>
      <c r="J4988" s="13">
        <f t="shared" ca="1" si="543"/>
        <v>0.22050999032971905</v>
      </c>
      <c r="K4988" s="13" t="b">
        <f t="shared" ca="1" si="548"/>
        <v>1</v>
      </c>
    </row>
    <row r="4989" spans="1:11" x14ac:dyDescent="0.2">
      <c r="A4989" s="5">
        <f>IndiciMSCI!A4989</f>
        <v>43872</v>
      </c>
      <c r="B4989" cm="1">
        <f t="array" ref="B4989">INDEX(IndiciMSCI!A:Y,ROW(),Sheet1!$O$2)</f>
        <v>224.85599999999999</v>
      </c>
      <c r="C4989">
        <f t="shared" ca="1" si="544"/>
        <v>203.17769999999999</v>
      </c>
      <c r="D4989" t="b">
        <f t="shared" ca="1" si="545"/>
        <v>0</v>
      </c>
      <c r="E4989" s="13" cm="1">
        <f t="array" aca="1" ref="E4989" ca="1">IF(ISBLANK(INDIRECT(ADDRESS(ROW(B4989)+$N$5,COLUMN(B4989)))),"",(INDIRECT(ADDRESS(ROW(B4989)+$N$5,COLUMN(B4989)))/B4989-1))</f>
        <v>9.6279396591596456E-2</v>
      </c>
      <c r="F4989" s="5">
        <f t="shared" ca="1" si="549"/>
        <v>43889</v>
      </c>
      <c r="G4989" s="11">
        <f t="shared" ca="1" si="546"/>
        <v>201.55</v>
      </c>
      <c r="H4989" s="17" cm="1">
        <f t="array" aca="1" ref="H4989" ca="1">IF(F4989="MAI","NESSUNO",INDIRECT(ADDRESS(ROW()+$N$5,2)))</f>
        <v>246.505</v>
      </c>
      <c r="I4989" s="11">
        <f t="shared" ca="1" si="547"/>
        <v>0.18585081471135823</v>
      </c>
      <c r="J4989" s="13">
        <f t="shared" ca="1" si="543"/>
        <v>0.22396849821241052</v>
      </c>
      <c r="K4989" s="13" t="b">
        <f t="shared" ca="1" si="548"/>
        <v>1</v>
      </c>
    </row>
    <row r="4990" spans="1:11" x14ac:dyDescent="0.2">
      <c r="A4990" s="5">
        <f>IndiciMSCI!A4990</f>
        <v>43873</v>
      </c>
      <c r="B4990" cm="1">
        <f t="array" ref="B4990">INDEX(IndiciMSCI!A:Y,ROW(),Sheet1!$O$2)</f>
        <v>225.21100000000001</v>
      </c>
      <c r="C4990">
        <f t="shared" ca="1" si="544"/>
        <v>203.17769999999999</v>
      </c>
      <c r="D4990" t="b">
        <f t="shared" ca="1" si="545"/>
        <v>0</v>
      </c>
      <c r="E4990" s="13" cm="1">
        <f t="array" aca="1" ref="E4990" ca="1">IF(ISBLANK(INDIRECT(ADDRESS(ROW(B4990)+$N$5,COLUMN(B4990)))),"",(INDIRECT(ADDRESS(ROW(B4990)+$N$5,COLUMN(B4990)))/B4990-1))</f>
        <v>9.4808868128110957E-2</v>
      </c>
      <c r="F4990" s="5">
        <f t="shared" ca="1" si="549"/>
        <v>43889</v>
      </c>
      <c r="G4990" s="11">
        <f t="shared" ca="1" si="546"/>
        <v>201.55</v>
      </c>
      <c r="H4990" s="17" cm="1">
        <f t="array" aca="1" ref="H4990" ca="1">IF(F4990="MAI","NESSUNO",INDIRECT(ADDRESS(ROW()+$N$5,2)))</f>
        <v>246.56299999999999</v>
      </c>
      <c r="I4990" s="11">
        <f t="shared" ca="1" si="547"/>
        <v>0.17491367145908043</v>
      </c>
      <c r="J4990" s="13">
        <f t="shared" ca="1" si="543"/>
        <v>0.22420200283532152</v>
      </c>
      <c r="K4990" s="13" t="b">
        <f t="shared" ca="1" si="548"/>
        <v>1</v>
      </c>
    </row>
    <row r="4991" spans="1:11" x14ac:dyDescent="0.2">
      <c r="A4991" s="5">
        <f>IndiciMSCI!A4991</f>
        <v>43874</v>
      </c>
      <c r="B4991" cm="1">
        <f t="array" ref="B4991">INDEX(IndiciMSCI!A:Y,ROW(),Sheet1!$O$2)</f>
        <v>225.79599999999999</v>
      </c>
      <c r="C4991">
        <f t="shared" ca="1" si="544"/>
        <v>203.21639999999999</v>
      </c>
      <c r="D4991" t="b">
        <f t="shared" ca="1" si="545"/>
        <v>0</v>
      </c>
      <c r="E4991" s="13" cm="1">
        <f t="array" aca="1" ref="E4991" ca="1">IF(ISBLANK(INDIRECT(ADDRESS(ROW(B4991)+$N$5,COLUMN(B4991)))),"",(INDIRECT(ADDRESS(ROW(B4991)+$N$5,COLUMN(B4991)))/B4991-1))</f>
        <v>9.1210650321529085E-2</v>
      </c>
      <c r="F4991" s="5">
        <f t="shared" ca="1" si="549"/>
        <v>43889</v>
      </c>
      <c r="G4991" s="11">
        <f t="shared" ca="1" si="546"/>
        <v>201.55</v>
      </c>
      <c r="H4991" s="17" cm="1">
        <f t="array" aca="1" ref="H4991" ca="1">IF(F4991="MAI","NESSUNO",INDIRECT(ADDRESS(ROW()+$N$5,2)))</f>
        <v>246.39099999999999</v>
      </c>
      <c r="I4991" s="11">
        <f t="shared" ca="1" si="547"/>
        <v>0.16397712116588536</v>
      </c>
      <c r="J4991" s="13">
        <f t="shared" ca="1" si="543"/>
        <v>0.22329435435954287</v>
      </c>
      <c r="K4991" s="13" t="b">
        <f t="shared" ca="1" si="548"/>
        <v>1</v>
      </c>
    </row>
    <row r="4992" spans="1:11" x14ac:dyDescent="0.2">
      <c r="A4992" s="5">
        <f>IndiciMSCI!A4992</f>
        <v>43875</v>
      </c>
      <c r="B4992" cm="1">
        <f t="array" ref="B4992">INDEX(IndiciMSCI!A:Y,ROW(),Sheet1!$O$2)</f>
        <v>224.661</v>
      </c>
      <c r="C4992">
        <f t="shared" ca="1" si="544"/>
        <v>203.21639999999999</v>
      </c>
      <c r="D4992" t="b">
        <f t="shared" ca="1" si="545"/>
        <v>0</v>
      </c>
      <c r="E4992" s="13" cm="1">
        <f t="array" aca="1" ref="E4992" ca="1">IF(ISBLANK(INDIRECT(ADDRESS(ROW(B4992)+$N$5,COLUMN(B4992)))),"",(INDIRECT(ADDRESS(ROW(B4992)+$N$5,COLUMN(B4992)))/B4992-1))</f>
        <v>9.7662700691263815E-2</v>
      </c>
      <c r="F4992" s="5">
        <f t="shared" ca="1" si="549"/>
        <v>43889</v>
      </c>
      <c r="G4992" s="11">
        <f t="shared" ca="1" si="546"/>
        <v>201.55</v>
      </c>
      <c r="H4992" s="17" cm="1">
        <f t="array" aca="1" ref="H4992" ca="1">IF(F4992="MAI","NESSUNO",INDIRECT(ADDRESS(ROW()+$N$5,2)))</f>
        <v>246.602</v>
      </c>
      <c r="I4992" s="11">
        <f t="shared" ca="1" si="547"/>
        <v>0.15304116379959964</v>
      </c>
      <c r="J4992" s="13">
        <f t="shared" ca="1" si="543"/>
        <v>0.22428698171073971</v>
      </c>
      <c r="K4992" s="13" t="b">
        <f t="shared" ca="1" si="548"/>
        <v>1</v>
      </c>
    </row>
    <row r="4993" spans="1:11" x14ac:dyDescent="0.2">
      <c r="A4993" s="5">
        <f>IndiciMSCI!A4993</f>
        <v>43878</v>
      </c>
      <c r="B4993" cm="1">
        <f t="array" ref="B4993">INDEX(IndiciMSCI!A:Y,ROW(),Sheet1!$O$2)</f>
        <v>222.87100000000001</v>
      </c>
      <c r="C4993">
        <f t="shared" ca="1" si="544"/>
        <v>203.21639999999999</v>
      </c>
      <c r="D4993" t="b">
        <f t="shared" ca="1" si="545"/>
        <v>0</v>
      </c>
      <c r="E4993" s="13" cm="1">
        <f t="array" aca="1" ref="E4993" ca="1">IF(ISBLANK(INDIRECT(ADDRESS(ROW(B4993)+$N$5,COLUMN(B4993)))),"",(INDIRECT(ADDRESS(ROW(B4993)+$N$5,COLUMN(B4993)))/B4993-1))</f>
        <v>0.11420507827397919</v>
      </c>
      <c r="F4993" s="5">
        <f t="shared" ca="1" si="549"/>
        <v>43889</v>
      </c>
      <c r="G4993" s="11">
        <f t="shared" ca="1" si="546"/>
        <v>201.55</v>
      </c>
      <c r="H4993" s="17" cm="1">
        <f t="array" aca="1" ref="H4993" ca="1">IF(F4993="MAI","NESSUNO",INDIRECT(ADDRESS(ROW()+$N$5,2)))</f>
        <v>248.32400000000001</v>
      </c>
      <c r="I4993" s="11">
        <f t="shared" ca="1" si="547"/>
        <v>0.12023684894080588</v>
      </c>
      <c r="J4993" s="13">
        <f t="shared" ca="1" si="543"/>
        <v>0.23266800718898936</v>
      </c>
      <c r="K4993" s="13" t="b">
        <f t="shared" ca="1" si="548"/>
        <v>1</v>
      </c>
    </row>
    <row r="4994" spans="1:11" x14ac:dyDescent="0.2">
      <c r="A4994" s="5">
        <f>IndiciMSCI!A4994</f>
        <v>43879</v>
      </c>
      <c r="B4994" cm="1">
        <f t="array" ref="B4994">INDEX(IndiciMSCI!A:Y,ROW(),Sheet1!$O$2)</f>
        <v>220.54900000000001</v>
      </c>
      <c r="C4994">
        <f t="shared" ca="1" si="544"/>
        <v>203.21639999999999</v>
      </c>
      <c r="D4994" t="b">
        <f t="shared" ca="1" si="545"/>
        <v>0</v>
      </c>
      <c r="E4994" s="13" cm="1">
        <f t="array" aca="1" ref="E4994" ca="1">IF(ISBLANK(INDIRECT(ADDRESS(ROW(B4994)+$N$5,COLUMN(B4994)))),"",(INDIRECT(ADDRESS(ROW(B4994)+$N$5,COLUMN(B4994)))/B4994-1))</f>
        <v>0.13168048823617418</v>
      </c>
      <c r="F4994" s="5">
        <f t="shared" ca="1" si="549"/>
        <v>43889</v>
      </c>
      <c r="G4994" s="11">
        <f t="shared" ca="1" si="546"/>
        <v>201.55</v>
      </c>
      <c r="H4994" s="17" cm="1">
        <f t="array" aca="1" ref="H4994" ca="1">IF(F4994="MAI","NESSUNO",INDIRECT(ADDRESS(ROW()+$N$5,2)))</f>
        <v>249.59100000000001</v>
      </c>
      <c r="I4994" s="11">
        <f t="shared" ca="1" si="547"/>
        <v>0.10930326296076487</v>
      </c>
      <c r="J4994" s="13">
        <f t="shared" ref="J4994:J5057" ca="1" si="550">IF(E4994="","",IF(F4994="MAI",I4994/B4994,(H4994-G4994+I4994)/G4994))</f>
        <v>0.23890004099707646</v>
      </c>
      <c r="K4994" s="13" t="b">
        <f t="shared" ca="1" si="548"/>
        <v>1</v>
      </c>
    </row>
    <row r="4995" spans="1:11" x14ac:dyDescent="0.2">
      <c r="A4995" s="5">
        <f>IndiciMSCI!A4995</f>
        <v>43880</v>
      </c>
      <c r="B4995" cm="1">
        <f t="array" ref="B4995">INDEX(IndiciMSCI!A:Y,ROW(),Sheet1!$O$2)</f>
        <v>219.75299999999999</v>
      </c>
      <c r="C4995">
        <f t="shared" ref="C4995:C5058" ca="1" si="551">MAX(INDIRECT("B"&amp;ROW()&amp;":B"&amp;MAX(2,ROW()-$N$3)))*(1-$N$4)</f>
        <v>203.21639999999999</v>
      </c>
      <c r="D4995" t="b">
        <f t="shared" ref="D4995:D5058" ca="1" si="552">B4995&lt;C4995</f>
        <v>0</v>
      </c>
      <c r="E4995" s="13" cm="1">
        <f t="array" aca="1" ref="E4995" ca="1">IF(ISBLANK(INDIRECT(ADDRESS(ROW(B4995)+$N$5,COLUMN(B4995)))),"",(INDIRECT(ADDRESS(ROW(B4995)+$N$5,COLUMN(B4995)))/B4995-1))</f>
        <v>0.13823247009142081</v>
      </c>
      <c r="F4995" s="5">
        <f t="shared" ca="1" si="549"/>
        <v>43889</v>
      </c>
      <c r="G4995" s="11">
        <f t="shared" ref="G4995:G5058" ca="1" si="553">IF(F4995="MAI","NESSUNO",INDEX(B:B,MATCH(F4995,A:A,0)))</f>
        <v>201.55</v>
      </c>
      <c r="H4995" s="17" cm="1">
        <f t="array" aca="1" ref="H4995" ca="1">IF(F4995="MAI","NESSUNO",INDIRECT(ADDRESS(ROW()+$N$5,2)))</f>
        <v>250.13</v>
      </c>
      <c r="I4995" s="11">
        <f t="shared" ref="I4995:I5058" ca="1" si="554">IF(F4995="MAI",B4995*(1+$N$6)^($N$5*(7/5)/365.25)-B4995, G4995*(1+$N$6)^((F4995-A4995)/365.25)-G4995)</f>
        <v>9.8370269746936856E-2</v>
      </c>
      <c r="J4995" s="13">
        <f t="shared" ca="1" si="550"/>
        <v>0.24152007080003432</v>
      </c>
      <c r="K4995" s="13" t="b">
        <f t="shared" ref="K4995:K5058" ca="1" si="555">IF(E4995="","",J4995&gt;E4995)</f>
        <v>1</v>
      </c>
    </row>
    <row r="4996" spans="1:11" x14ac:dyDescent="0.2">
      <c r="A4996" s="5">
        <f>IndiciMSCI!A4996</f>
        <v>43881</v>
      </c>
      <c r="B4996" cm="1">
        <f t="array" ref="B4996">INDEX(IndiciMSCI!A:Y,ROW(),Sheet1!$O$2)</f>
        <v>217.91499999999999</v>
      </c>
      <c r="C4996">
        <f t="shared" ca="1" si="551"/>
        <v>203.21639999999999</v>
      </c>
      <c r="D4996" t="b">
        <f t="shared" ca="1" si="552"/>
        <v>0</v>
      </c>
      <c r="E4996" s="13" cm="1">
        <f t="array" aca="1" ref="E4996" ca="1">IF(ISBLANK(INDIRECT(ADDRESS(ROW(B4996)+$N$5,COLUMN(B4996)))),"",(INDIRECT(ADDRESS(ROW(B4996)+$N$5,COLUMN(B4996)))/B4996-1))</f>
        <v>0.13540600692930727</v>
      </c>
      <c r="F4996" s="5">
        <f t="shared" ca="1" si="549"/>
        <v>43889</v>
      </c>
      <c r="G4996" s="11">
        <f t="shared" ca="1" si="553"/>
        <v>201.55</v>
      </c>
      <c r="H4996" s="17" cm="1">
        <f t="array" aca="1" ref="H4996" ca="1">IF(F4996="MAI","NESSUNO",INDIRECT(ADDRESS(ROW()+$N$5,2)))</f>
        <v>247.422</v>
      </c>
      <c r="I4996" s="11">
        <f t="shared" ca="1" si="554"/>
        <v>8.7437869267148471E-2</v>
      </c>
      <c r="J4996" s="13">
        <f t="shared" ca="1" si="550"/>
        <v>0.22802995717820457</v>
      </c>
      <c r="K4996" s="13" t="b">
        <f t="shared" ca="1" si="555"/>
        <v>1</v>
      </c>
    </row>
    <row r="4997" spans="1:11" x14ac:dyDescent="0.2">
      <c r="A4997" s="5">
        <f>IndiciMSCI!A4997</f>
        <v>43882</v>
      </c>
      <c r="B4997" cm="1">
        <f t="array" ref="B4997">INDEX(IndiciMSCI!A:Y,ROW(),Sheet1!$O$2)</f>
        <v>217.62899999999999</v>
      </c>
      <c r="C4997">
        <f t="shared" ca="1" si="551"/>
        <v>203.21639999999999</v>
      </c>
      <c r="D4997" t="b">
        <f t="shared" ca="1" si="552"/>
        <v>0</v>
      </c>
      <c r="E4997" s="13" cm="1">
        <f t="array" aca="1" ref="E4997" ca="1">IF(ISBLANK(INDIRECT(ADDRESS(ROW(B4997)+$N$5,COLUMN(B4997)))),"",(INDIRECT(ADDRESS(ROW(B4997)+$N$5,COLUMN(B4997)))/B4997-1))</f>
        <v>0.12631588621001799</v>
      </c>
      <c r="F4997" s="5">
        <f t="shared" ca="1" si="549"/>
        <v>43889</v>
      </c>
      <c r="G4997" s="11">
        <f t="shared" ca="1" si="553"/>
        <v>201.55</v>
      </c>
      <c r="H4997" s="17" cm="1">
        <f t="array" aca="1" ref="H4997" ca="1">IF(F4997="MAI","NESSUNO",INDIRECT(ADDRESS(ROW()+$N$5,2)))</f>
        <v>245.119</v>
      </c>
      <c r="I4997" s="11">
        <f t="shared" ca="1" si="554"/>
        <v>7.6506061489368449E-2</v>
      </c>
      <c r="J4997" s="13">
        <f t="shared" ca="1" si="550"/>
        <v>0.21654927343829994</v>
      </c>
      <c r="K4997" s="13" t="b">
        <f t="shared" ca="1" si="555"/>
        <v>1</v>
      </c>
    </row>
    <row r="4998" spans="1:11" x14ac:dyDescent="0.2">
      <c r="A4998" s="5">
        <f>IndiciMSCI!A4998</f>
        <v>43885</v>
      </c>
      <c r="B4998" cm="1">
        <f t="array" ref="B4998">INDEX(IndiciMSCI!A:Y,ROW(),Sheet1!$O$2)</f>
        <v>219.583</v>
      </c>
      <c r="C4998">
        <f t="shared" ca="1" si="551"/>
        <v>203.21639999999999</v>
      </c>
      <c r="D4998" t="b">
        <f t="shared" ca="1" si="552"/>
        <v>0</v>
      </c>
      <c r="E4998" s="13" cm="1">
        <f t="array" aca="1" ref="E4998" ca="1">IF(ISBLANK(INDIRECT(ADDRESS(ROW(B4998)+$N$5,COLUMN(B4998)))),"",(INDIRECT(ADDRESS(ROW(B4998)+$N$5,COLUMN(B4998)))/B4998-1))</f>
        <v>0.1255971546066863</v>
      </c>
      <c r="F4998" s="5">
        <f t="shared" ca="1" si="549"/>
        <v>43889</v>
      </c>
      <c r="G4998" s="11">
        <f t="shared" ca="1" si="553"/>
        <v>201.55</v>
      </c>
      <c r="H4998" s="17" cm="1">
        <f t="array" aca="1" ref="H4998" ca="1">IF(F4998="MAI","NESSUNO",INDIRECT(ADDRESS(ROW()+$N$5,2)))</f>
        <v>247.16200000000001</v>
      </c>
      <c r="I4998" s="11">
        <f t="shared" ca="1" si="554"/>
        <v>4.3714194046202692E-2</v>
      </c>
      <c r="J4998" s="13">
        <f t="shared" ca="1" si="550"/>
        <v>0.22652301758395532</v>
      </c>
      <c r="K4998" s="13" t="b">
        <f t="shared" ca="1" si="555"/>
        <v>1</v>
      </c>
    </row>
    <row r="4999" spans="1:11" x14ac:dyDescent="0.2">
      <c r="A4999" s="5">
        <f>IndiciMSCI!A4999</f>
        <v>43886</v>
      </c>
      <c r="B4999" cm="1">
        <f t="array" ref="B4999">INDEX(IndiciMSCI!A:Y,ROW(),Sheet1!$O$2)</f>
        <v>213.477</v>
      </c>
      <c r="C4999">
        <f t="shared" ca="1" si="551"/>
        <v>203.21639999999999</v>
      </c>
      <c r="D4999" t="b">
        <f t="shared" ca="1" si="552"/>
        <v>0</v>
      </c>
      <c r="E4999" s="13" cm="1">
        <f t="array" aca="1" ref="E4999" ca="1">IF(ISBLANK(INDIRECT(ADDRESS(ROW(B4999)+$N$5,COLUMN(B4999)))),"",(INDIRECT(ADDRESS(ROW(B4999)+$N$5,COLUMN(B4999)))/B4999-1))</f>
        <v>0.15530947127793637</v>
      </c>
      <c r="F4999" s="5">
        <f t="shared" ca="1" si="549"/>
        <v>43889</v>
      </c>
      <c r="G4999" s="11">
        <f t="shared" ca="1" si="553"/>
        <v>201.55</v>
      </c>
      <c r="H4999" s="17" cm="1">
        <f t="array" aca="1" ref="H4999" ca="1">IF(F4999="MAI","NESSUNO",INDIRECT(ADDRESS(ROW()+$N$5,2)))</f>
        <v>246.63200000000001</v>
      </c>
      <c r="I4999" s="11">
        <f t="shared" ca="1" si="554"/>
        <v>3.2784756754864475E-2</v>
      </c>
      <c r="J4999" s="13">
        <f t="shared" ca="1" si="550"/>
        <v>0.22383917021461106</v>
      </c>
      <c r="K4999" s="13" t="b">
        <f t="shared" ca="1" si="555"/>
        <v>1</v>
      </c>
    </row>
    <row r="5000" spans="1:11" x14ac:dyDescent="0.2">
      <c r="A5000" s="5">
        <f>IndiciMSCI!A5000</f>
        <v>43887</v>
      </c>
      <c r="B5000" cm="1">
        <f t="array" ref="B5000">INDEX(IndiciMSCI!A:Y,ROW(),Sheet1!$O$2)</f>
        <v>210.94900000000001</v>
      </c>
      <c r="C5000">
        <f t="shared" ca="1" si="551"/>
        <v>203.21639999999999</v>
      </c>
      <c r="D5000" t="b">
        <f t="shared" ca="1" si="552"/>
        <v>0</v>
      </c>
      <c r="E5000" s="13" cm="1">
        <f t="array" aca="1" ref="E5000" ca="1">IF(ISBLANK(INDIRECT(ADDRESS(ROW(B5000)+$N$5,COLUMN(B5000)))),"",(INDIRECT(ADDRESS(ROW(B5000)+$N$5,COLUMN(B5000)))/B5000-1))</f>
        <v>0.14156502282542216</v>
      </c>
      <c r="F5000" s="5">
        <f t="shared" ca="1" si="549"/>
        <v>43889</v>
      </c>
      <c r="G5000" s="11">
        <f t="shared" ca="1" si="553"/>
        <v>201.55</v>
      </c>
      <c r="H5000" s="17" cm="1">
        <f t="array" aca="1" ref="H5000" ca="1">IF(F5000="MAI","NESSUNO",INDIRECT(ADDRESS(ROW()+$N$5,2)))</f>
        <v>240.81200000000001</v>
      </c>
      <c r="I5000" s="11">
        <f t="shared" ca="1" si="554"/>
        <v>2.1855912004809852E-2</v>
      </c>
      <c r="J5000" s="13">
        <f t="shared" ca="1" si="550"/>
        <v>0.19490873684944088</v>
      </c>
      <c r="K5000" s="13" t="b">
        <f t="shared" ca="1" si="555"/>
        <v>1</v>
      </c>
    </row>
    <row r="5001" spans="1:11" x14ac:dyDescent="0.2">
      <c r="A5001" s="5">
        <f>IndiciMSCI!A5001</f>
        <v>43888</v>
      </c>
      <c r="B5001" cm="1">
        <f t="array" ref="B5001">INDEX(IndiciMSCI!A:Y,ROW(),Sheet1!$O$2)</f>
        <v>205.006</v>
      </c>
      <c r="C5001">
        <f t="shared" ca="1" si="551"/>
        <v>203.21639999999999</v>
      </c>
      <c r="D5001" t="b">
        <f t="shared" ca="1" si="552"/>
        <v>0</v>
      </c>
      <c r="E5001" s="13" cm="1">
        <f t="array" aca="1" ref="E5001" ca="1">IF(ISBLANK(INDIRECT(ADDRESS(ROW(B5001)+$N$5,COLUMN(B5001)))),"",(INDIRECT(ADDRESS(ROW(B5001)+$N$5,COLUMN(B5001)))/B5001-1))</f>
        <v>0.17679482551730197</v>
      </c>
      <c r="F5001" s="5">
        <f t="shared" ca="1" si="549"/>
        <v>43889</v>
      </c>
      <c r="G5001" s="11">
        <f t="shared" ca="1" si="553"/>
        <v>201.55</v>
      </c>
      <c r="H5001" s="17" cm="1">
        <f t="array" aca="1" ref="H5001" ca="1">IF(F5001="MAI","NESSUNO",INDIRECT(ADDRESS(ROW()+$N$5,2)))</f>
        <v>241.25</v>
      </c>
      <c r="I5001" s="11">
        <f t="shared" ca="1" si="554"/>
        <v>1.0927659763865449E-2</v>
      </c>
      <c r="J5001" s="13">
        <f t="shared" ca="1" si="550"/>
        <v>0.19702767382666261</v>
      </c>
      <c r="K5001" s="13" t="b">
        <f t="shared" ca="1" si="555"/>
        <v>1</v>
      </c>
    </row>
    <row r="5002" spans="1:11" x14ac:dyDescent="0.2">
      <c r="A5002" s="5">
        <f>IndiciMSCI!A5002</f>
        <v>43889</v>
      </c>
      <c r="B5002" cm="1">
        <f t="array" ref="B5002">INDEX(IndiciMSCI!A:Y,ROW(),Sheet1!$O$2)</f>
        <v>201.55</v>
      </c>
      <c r="C5002">
        <f t="shared" ca="1" si="551"/>
        <v>203.21639999999999</v>
      </c>
      <c r="D5002" t="b">
        <f t="shared" ca="1" si="552"/>
        <v>1</v>
      </c>
      <c r="E5002" s="13" cm="1">
        <f t="array" aca="1" ref="E5002" ca="1">IF(ISBLANK(INDIRECT(ADDRESS(ROW(B5002)+$N$5,COLUMN(B5002)))),"",(INDIRECT(ADDRESS(ROW(B5002)+$N$5,COLUMN(B5002)))/B5002-1))</f>
        <v>0.1618159265690895</v>
      </c>
      <c r="F5002" s="5">
        <f t="shared" ca="1" si="549"/>
        <v>43889</v>
      </c>
      <c r="G5002" s="11">
        <f t="shared" ca="1" si="553"/>
        <v>201.55</v>
      </c>
      <c r="H5002" s="17" cm="1">
        <f t="array" aca="1" ref="H5002" ca="1">IF(F5002="MAI","NESSUNO",INDIRECT(ADDRESS(ROW()+$N$5,2)))</f>
        <v>234.16399999999999</v>
      </c>
      <c r="I5002" s="11">
        <f t="shared" ca="1" si="554"/>
        <v>0</v>
      </c>
      <c r="J5002" s="13">
        <f t="shared" ca="1" si="550"/>
        <v>0.16181592656908944</v>
      </c>
      <c r="K5002" s="13" t="b">
        <f t="shared" ca="1" si="555"/>
        <v>0</v>
      </c>
    </row>
    <row r="5003" spans="1:11" x14ac:dyDescent="0.2">
      <c r="A5003" s="5">
        <f>IndiciMSCI!A5003</f>
        <v>43892</v>
      </c>
      <c r="B5003" cm="1">
        <f t="array" ref="B5003">INDEX(IndiciMSCI!A:Y,ROW(),Sheet1!$O$2)</f>
        <v>200.209</v>
      </c>
      <c r="C5003">
        <f t="shared" ca="1" si="551"/>
        <v>203.21639999999999</v>
      </c>
      <c r="D5003" t="b">
        <f t="shared" ca="1" si="552"/>
        <v>1</v>
      </c>
      <c r="E5003" s="13" cm="1">
        <f t="array" aca="1" ref="E5003" ca="1">IF(ISBLANK(INDIRECT(ADDRESS(ROW(B5003)+$N$5,COLUMN(B5003)))),"",(INDIRECT(ADDRESS(ROW(B5003)+$N$5,COLUMN(B5003)))/B5003-1))</f>
        <v>0.19992607724927436</v>
      </c>
      <c r="F5003" s="5">
        <f t="shared" ca="1" si="549"/>
        <v>43892</v>
      </c>
      <c r="G5003" s="11">
        <f t="shared" ca="1" si="553"/>
        <v>200.209</v>
      </c>
      <c r="H5003" s="17" cm="1">
        <f t="array" aca="1" ref="H5003" ca="1">IF(F5003="MAI","NESSUNO",INDIRECT(ADDRESS(ROW()+$N$5,2)))</f>
        <v>240.23599999999999</v>
      </c>
      <c r="I5003" s="11">
        <f t="shared" ca="1" si="554"/>
        <v>0</v>
      </c>
      <c r="J5003" s="13">
        <f t="shared" ca="1" si="550"/>
        <v>0.19992607724927444</v>
      </c>
      <c r="K5003" s="13" t="b">
        <f t="shared" ca="1" si="555"/>
        <v>0</v>
      </c>
    </row>
    <row r="5004" spans="1:11" x14ac:dyDescent="0.2">
      <c r="A5004" s="5">
        <f>IndiciMSCI!A5004</f>
        <v>43893</v>
      </c>
      <c r="B5004" cm="1">
        <f t="array" ref="B5004">INDEX(IndiciMSCI!A:Y,ROW(),Sheet1!$O$2)</f>
        <v>197.643</v>
      </c>
      <c r="C5004">
        <f t="shared" ca="1" si="551"/>
        <v>203.21639999999999</v>
      </c>
      <c r="D5004" t="b">
        <f t="shared" ca="1" si="552"/>
        <v>1</v>
      </c>
      <c r="E5004" s="13" cm="1">
        <f t="array" aca="1" ref="E5004" ca="1">IF(ISBLANK(INDIRECT(ADDRESS(ROW(B5004)+$N$5,COLUMN(B5004)))),"",(INDIRECT(ADDRESS(ROW(B5004)+$N$5,COLUMN(B5004)))/B5004-1))</f>
        <v>0.20855785431307972</v>
      </c>
      <c r="F5004" s="5">
        <f t="shared" ca="1" si="549"/>
        <v>43893</v>
      </c>
      <c r="G5004" s="11">
        <f t="shared" ca="1" si="553"/>
        <v>197.643</v>
      </c>
      <c r="H5004" s="17" cm="1">
        <f t="array" aca="1" ref="H5004" ca="1">IF(F5004="MAI","NESSUNO",INDIRECT(ADDRESS(ROW()+$N$5,2)))</f>
        <v>238.863</v>
      </c>
      <c r="I5004" s="11">
        <f t="shared" ca="1" si="554"/>
        <v>0</v>
      </c>
      <c r="J5004" s="13">
        <f t="shared" ca="1" si="550"/>
        <v>0.20855785431307963</v>
      </c>
      <c r="K5004" s="13" t="b">
        <f t="shared" ca="1" si="555"/>
        <v>0</v>
      </c>
    </row>
    <row r="5005" spans="1:11" x14ac:dyDescent="0.2">
      <c r="A5005" s="5">
        <f>IndiciMSCI!A5005</f>
        <v>43894</v>
      </c>
      <c r="B5005" cm="1">
        <f t="array" ref="B5005">INDEX(IndiciMSCI!A:Y,ROW(),Sheet1!$O$2)</f>
        <v>198.542</v>
      </c>
      <c r="C5005">
        <f t="shared" ca="1" si="551"/>
        <v>203.21639999999999</v>
      </c>
      <c r="D5005" t="b">
        <f t="shared" ca="1" si="552"/>
        <v>1</v>
      </c>
      <c r="E5005" s="13" cm="1">
        <f t="array" aca="1" ref="E5005" ca="1">IF(ISBLANK(INDIRECT(ADDRESS(ROW(B5005)+$N$5,COLUMN(B5005)))),"",(INDIRECT(ADDRESS(ROW(B5005)+$N$5,COLUMN(B5005)))/B5005-1))</f>
        <v>0.20464687572402807</v>
      </c>
      <c r="F5005" s="5">
        <f t="shared" ca="1" si="549"/>
        <v>43894</v>
      </c>
      <c r="G5005" s="11">
        <f t="shared" ca="1" si="553"/>
        <v>198.542</v>
      </c>
      <c r="H5005" s="17" cm="1">
        <f t="array" aca="1" ref="H5005" ca="1">IF(F5005="MAI","NESSUNO",INDIRECT(ADDRESS(ROW()+$N$5,2)))</f>
        <v>239.173</v>
      </c>
      <c r="I5005" s="11">
        <f t="shared" ca="1" si="554"/>
        <v>0</v>
      </c>
      <c r="J5005" s="13">
        <f t="shared" ca="1" si="550"/>
        <v>0.20464687572402818</v>
      </c>
      <c r="K5005" s="13" t="b">
        <f t="shared" ca="1" si="555"/>
        <v>0</v>
      </c>
    </row>
    <row r="5006" spans="1:11" x14ac:dyDescent="0.2">
      <c r="A5006" s="5">
        <f>IndiciMSCI!A5006</f>
        <v>43895</v>
      </c>
      <c r="B5006" cm="1">
        <f t="array" ref="B5006">INDEX(IndiciMSCI!A:Y,ROW(),Sheet1!$O$2)</f>
        <v>200.94300000000001</v>
      </c>
      <c r="C5006">
        <f t="shared" ca="1" si="551"/>
        <v>203.21639999999999</v>
      </c>
      <c r="D5006" t="b">
        <f t="shared" ca="1" si="552"/>
        <v>1</v>
      </c>
      <c r="E5006" s="13" cm="1">
        <f t="array" aca="1" ref="E5006" ca="1">IF(ISBLANK(INDIRECT(ADDRESS(ROW(B5006)+$N$5,COLUMN(B5006)))),"",(INDIRECT(ADDRESS(ROW(B5006)+$N$5,COLUMN(B5006)))/B5006-1))</f>
        <v>0.17212343798987773</v>
      </c>
      <c r="F5006" s="5">
        <f t="shared" ca="1" si="549"/>
        <v>43895</v>
      </c>
      <c r="G5006" s="11">
        <f t="shared" ca="1" si="553"/>
        <v>200.94300000000001</v>
      </c>
      <c r="H5006" s="17" cm="1">
        <f t="array" aca="1" ref="H5006" ca="1">IF(F5006="MAI","NESSUNO",INDIRECT(ADDRESS(ROW()+$N$5,2)))</f>
        <v>235.53</v>
      </c>
      <c r="I5006" s="11">
        <f t="shared" ca="1" si="554"/>
        <v>0</v>
      </c>
      <c r="J5006" s="13">
        <f t="shared" ca="1" si="550"/>
        <v>0.17212343798987767</v>
      </c>
      <c r="K5006" s="13" t="b">
        <f t="shared" ca="1" si="555"/>
        <v>0</v>
      </c>
    </row>
    <row r="5007" spans="1:11" x14ac:dyDescent="0.2">
      <c r="A5007" s="5">
        <f>IndiciMSCI!A5007</f>
        <v>43896</v>
      </c>
      <c r="B5007" cm="1">
        <f t="array" ref="B5007">INDEX(IndiciMSCI!A:Y,ROW(),Sheet1!$O$2)</f>
        <v>195.60900000000001</v>
      </c>
      <c r="C5007">
        <f t="shared" ca="1" si="551"/>
        <v>203.21639999999999</v>
      </c>
      <c r="D5007" t="b">
        <f t="shared" ca="1" si="552"/>
        <v>1</v>
      </c>
      <c r="E5007" s="13" cm="1">
        <f t="array" aca="1" ref="E5007" ca="1">IF(ISBLANK(INDIRECT(ADDRESS(ROW(B5007)+$N$5,COLUMN(B5007)))),"",(INDIRECT(ADDRESS(ROW(B5007)+$N$5,COLUMN(B5007)))/B5007-1))</f>
        <v>0.21656467749438923</v>
      </c>
      <c r="F5007" s="5">
        <f t="shared" ca="1" si="549"/>
        <v>43896</v>
      </c>
      <c r="G5007" s="11">
        <f t="shared" ca="1" si="553"/>
        <v>195.60900000000001</v>
      </c>
      <c r="H5007" s="17" cm="1">
        <f t="array" aca="1" ref="H5007" ca="1">IF(F5007="MAI","NESSUNO",INDIRECT(ADDRESS(ROW()+$N$5,2)))</f>
        <v>237.971</v>
      </c>
      <c r="I5007" s="11">
        <f t="shared" ca="1" si="554"/>
        <v>0</v>
      </c>
      <c r="J5007" s="13">
        <f t="shared" ca="1" si="550"/>
        <v>0.21656467749438929</v>
      </c>
      <c r="K5007" s="13" t="b">
        <f t="shared" ca="1" si="555"/>
        <v>0</v>
      </c>
    </row>
    <row r="5008" spans="1:11" x14ac:dyDescent="0.2">
      <c r="A5008" s="5">
        <f>IndiciMSCI!A5008</f>
        <v>43899</v>
      </c>
      <c r="B5008" cm="1">
        <f t="array" ref="B5008">INDEX(IndiciMSCI!A:Y,ROW(),Sheet1!$O$2)</f>
        <v>188.03700000000001</v>
      </c>
      <c r="C5008">
        <f t="shared" ca="1" si="551"/>
        <v>203.21639999999999</v>
      </c>
      <c r="D5008" t="b">
        <f t="shared" ca="1" si="552"/>
        <v>1</v>
      </c>
      <c r="E5008" s="13" cm="1">
        <f t="array" aca="1" ref="E5008" ca="1">IF(ISBLANK(INDIRECT(ADDRESS(ROW(B5008)+$N$5,COLUMN(B5008)))),"",(INDIRECT(ADDRESS(ROW(B5008)+$N$5,COLUMN(B5008)))/B5008-1))</f>
        <v>0.26109223184798735</v>
      </c>
      <c r="F5008" s="5">
        <f t="shared" ca="1" si="549"/>
        <v>43899</v>
      </c>
      <c r="G5008" s="11">
        <f t="shared" ca="1" si="553"/>
        <v>188.03700000000001</v>
      </c>
      <c r="H5008" s="17" cm="1">
        <f t="array" aca="1" ref="H5008" ca="1">IF(F5008="MAI","NESSUNO",INDIRECT(ADDRESS(ROW()+$N$5,2)))</f>
        <v>237.13200000000001</v>
      </c>
      <c r="I5008" s="11">
        <f t="shared" ca="1" si="554"/>
        <v>0</v>
      </c>
      <c r="J5008" s="13">
        <f t="shared" ca="1" si="550"/>
        <v>0.26109223184798735</v>
      </c>
      <c r="K5008" s="13" t="b">
        <f t="shared" ca="1" si="555"/>
        <v>0</v>
      </c>
    </row>
    <row r="5009" spans="1:11" x14ac:dyDescent="0.2">
      <c r="A5009" s="5">
        <f>IndiciMSCI!A5009</f>
        <v>43900</v>
      </c>
      <c r="B5009" cm="1">
        <f t="array" ref="B5009">INDEX(IndiciMSCI!A:Y,ROW(),Sheet1!$O$2)</f>
        <v>189.38900000000001</v>
      </c>
      <c r="C5009">
        <f t="shared" ca="1" si="551"/>
        <v>203.21639999999999</v>
      </c>
      <c r="D5009" t="b">
        <f t="shared" ca="1" si="552"/>
        <v>1</v>
      </c>
      <c r="E5009" s="13" cm="1">
        <f t="array" aca="1" ref="E5009" ca="1">IF(ISBLANK(INDIRECT(ADDRESS(ROW(B5009)+$N$5,COLUMN(B5009)))),"",(INDIRECT(ADDRESS(ROW(B5009)+$N$5,COLUMN(B5009)))/B5009-1))</f>
        <v>0.26410192777827635</v>
      </c>
      <c r="F5009" s="5">
        <f t="shared" ca="1" si="549"/>
        <v>43900</v>
      </c>
      <c r="G5009" s="11">
        <f t="shared" ca="1" si="553"/>
        <v>189.38900000000001</v>
      </c>
      <c r="H5009" s="17" cm="1">
        <f t="array" aca="1" ref="H5009" ca="1">IF(F5009="MAI","NESSUNO",INDIRECT(ADDRESS(ROW()+$N$5,2)))</f>
        <v>239.40700000000001</v>
      </c>
      <c r="I5009" s="11">
        <f t="shared" ca="1" si="554"/>
        <v>0</v>
      </c>
      <c r="J5009" s="13">
        <f t="shared" ca="1" si="550"/>
        <v>0.26410192777827646</v>
      </c>
      <c r="K5009" s="13" t="b">
        <f t="shared" ca="1" si="555"/>
        <v>0</v>
      </c>
    </row>
    <row r="5010" spans="1:11" x14ac:dyDescent="0.2">
      <c r="A5010" s="5">
        <f>IndiciMSCI!A5010</f>
        <v>43901</v>
      </c>
      <c r="B5010" cm="1">
        <f t="array" ref="B5010">INDEX(IndiciMSCI!A:Y,ROW(),Sheet1!$O$2)</f>
        <v>185.66499999999999</v>
      </c>
      <c r="C5010">
        <f t="shared" ca="1" si="551"/>
        <v>203.21639999999999</v>
      </c>
      <c r="D5010" t="b">
        <f t="shared" ca="1" si="552"/>
        <v>1</v>
      </c>
      <c r="E5010" s="13" cm="1">
        <f t="array" aca="1" ref="E5010" ca="1">IF(ISBLANK(INDIRECT(ADDRESS(ROW(B5010)+$N$5,COLUMN(B5010)))),"",(INDIRECT(ADDRESS(ROW(B5010)+$N$5,COLUMN(B5010)))/B5010-1))</f>
        <v>0.29223601648129693</v>
      </c>
      <c r="F5010" s="5">
        <f t="shared" ca="1" si="549"/>
        <v>43901</v>
      </c>
      <c r="G5010" s="11">
        <f t="shared" ca="1" si="553"/>
        <v>185.66499999999999</v>
      </c>
      <c r="H5010" s="17" cm="1">
        <f t="array" aca="1" ref="H5010" ca="1">IF(F5010="MAI","NESSUNO",INDIRECT(ADDRESS(ROW()+$N$5,2)))</f>
        <v>239.923</v>
      </c>
      <c r="I5010" s="11">
        <f t="shared" ca="1" si="554"/>
        <v>0</v>
      </c>
      <c r="J5010" s="13">
        <f t="shared" ca="1" si="550"/>
        <v>0.29223601648129705</v>
      </c>
      <c r="K5010" s="13" t="b">
        <f t="shared" ca="1" si="555"/>
        <v>0</v>
      </c>
    </row>
    <row r="5011" spans="1:11" x14ac:dyDescent="0.2">
      <c r="A5011" s="5">
        <f>IndiciMSCI!A5011</f>
        <v>43902</v>
      </c>
      <c r="B5011" cm="1">
        <f t="array" ref="B5011">INDEX(IndiciMSCI!A:Y,ROW(),Sheet1!$O$2)</f>
        <v>179.73500000000001</v>
      </c>
      <c r="C5011">
        <f t="shared" ca="1" si="551"/>
        <v>203.21639999999999</v>
      </c>
      <c r="D5011" t="b">
        <f t="shared" ca="1" si="552"/>
        <v>1</v>
      </c>
      <c r="E5011" s="13" cm="1">
        <f t="array" aca="1" ref="E5011" ca="1">IF(ISBLANK(INDIRECT(ADDRESS(ROW(B5011)+$N$5,COLUMN(B5011)))),"",(INDIRECT(ADDRESS(ROW(B5011)+$N$5,COLUMN(B5011)))/B5011-1))</f>
        <v>0.33162155395443271</v>
      </c>
      <c r="F5011" s="5">
        <f t="shared" ca="1" si="549"/>
        <v>43902</v>
      </c>
      <c r="G5011" s="11">
        <f t="shared" ca="1" si="553"/>
        <v>179.73500000000001</v>
      </c>
      <c r="H5011" s="17" cm="1">
        <f t="array" aca="1" ref="H5011" ca="1">IF(F5011="MAI","NESSUNO",INDIRECT(ADDRESS(ROW()+$N$5,2)))</f>
        <v>239.339</v>
      </c>
      <c r="I5011" s="11">
        <f t="shared" ca="1" si="554"/>
        <v>0</v>
      </c>
      <c r="J5011" s="13">
        <f t="shared" ca="1" si="550"/>
        <v>0.33162155395443282</v>
      </c>
      <c r="K5011" s="13" t="b">
        <f t="shared" ca="1" si="555"/>
        <v>0</v>
      </c>
    </row>
    <row r="5012" spans="1:11" x14ac:dyDescent="0.2">
      <c r="A5012" s="5">
        <f>IndiciMSCI!A5012</f>
        <v>43903</v>
      </c>
      <c r="B5012" cm="1">
        <f t="array" ref="B5012">INDEX(IndiciMSCI!A:Y,ROW(),Sheet1!$O$2)</f>
        <v>168.58500000000001</v>
      </c>
      <c r="C5012">
        <f t="shared" ca="1" si="551"/>
        <v>203.21639999999999</v>
      </c>
      <c r="D5012" t="b">
        <f t="shared" ca="1" si="552"/>
        <v>1</v>
      </c>
      <c r="E5012" s="13" cm="1">
        <f t="array" aca="1" ref="E5012" ca="1">IF(ISBLANK(INDIRECT(ADDRESS(ROW(B5012)+$N$5,COLUMN(B5012)))),"",(INDIRECT(ADDRESS(ROW(B5012)+$N$5,COLUMN(B5012)))/B5012-1))</f>
        <v>0.43724530652193261</v>
      </c>
      <c r="F5012" s="5">
        <f t="shared" ca="1" si="549"/>
        <v>43903</v>
      </c>
      <c r="G5012" s="11">
        <f t="shared" ca="1" si="553"/>
        <v>168.58500000000001</v>
      </c>
      <c r="H5012" s="17" cm="1">
        <f t="array" aca="1" ref="H5012" ca="1">IF(F5012="MAI","NESSUNO",INDIRECT(ADDRESS(ROW()+$N$5,2)))</f>
        <v>242.298</v>
      </c>
      <c r="I5012" s="11">
        <f t="shared" ca="1" si="554"/>
        <v>0</v>
      </c>
      <c r="J5012" s="13">
        <f t="shared" ca="1" si="550"/>
        <v>0.4372453065219325</v>
      </c>
      <c r="K5012" s="13" t="b">
        <f t="shared" ca="1" si="555"/>
        <v>0</v>
      </c>
    </row>
    <row r="5013" spans="1:11" x14ac:dyDescent="0.2">
      <c r="A5013" s="5">
        <f>IndiciMSCI!A5013</f>
        <v>43906</v>
      </c>
      <c r="B5013" cm="1">
        <f t="array" ref="B5013">INDEX(IndiciMSCI!A:Y,ROW(),Sheet1!$O$2)</f>
        <v>166.15799999999999</v>
      </c>
      <c r="C5013">
        <f t="shared" ca="1" si="551"/>
        <v>203.21639999999999</v>
      </c>
      <c r="D5013" t="b">
        <f t="shared" ca="1" si="552"/>
        <v>1</v>
      </c>
      <c r="E5013" s="13" cm="1">
        <f t="array" aca="1" ref="E5013" ca="1">IF(ISBLANK(INDIRECT(ADDRESS(ROW(B5013)+$N$5,COLUMN(B5013)))),"",(INDIRECT(ADDRESS(ROW(B5013)+$N$5,COLUMN(B5013)))/B5013-1))</f>
        <v>0.4696914984532794</v>
      </c>
      <c r="F5013" s="5">
        <f t="shared" ca="1" si="549"/>
        <v>43906</v>
      </c>
      <c r="G5013" s="11">
        <f t="shared" ca="1" si="553"/>
        <v>166.15799999999999</v>
      </c>
      <c r="H5013" s="17" cm="1">
        <f t="array" aca="1" ref="H5013" ca="1">IF(F5013="MAI","NESSUNO",INDIRECT(ADDRESS(ROW()+$N$5,2)))</f>
        <v>244.20099999999999</v>
      </c>
      <c r="I5013" s="11">
        <f t="shared" ca="1" si="554"/>
        <v>0</v>
      </c>
      <c r="J5013" s="13">
        <f t="shared" ca="1" si="550"/>
        <v>0.46969149845327951</v>
      </c>
      <c r="K5013" s="13" t="b">
        <f t="shared" ca="1" si="555"/>
        <v>1</v>
      </c>
    </row>
    <row r="5014" spans="1:11" x14ac:dyDescent="0.2">
      <c r="A5014" s="5">
        <f>IndiciMSCI!A5014</f>
        <v>43907</v>
      </c>
      <c r="B5014" cm="1">
        <f t="array" ref="B5014">INDEX(IndiciMSCI!A:Y,ROW(),Sheet1!$O$2)</f>
        <v>169.39500000000001</v>
      </c>
      <c r="C5014">
        <f t="shared" ca="1" si="551"/>
        <v>203.21639999999999</v>
      </c>
      <c r="D5014" t="b">
        <f t="shared" ca="1" si="552"/>
        <v>1</v>
      </c>
      <c r="E5014" s="13" cm="1">
        <f t="array" aca="1" ref="E5014" ca="1">IF(ISBLANK(INDIRECT(ADDRESS(ROW(B5014)+$N$5,COLUMN(B5014)))),"",(INDIRECT(ADDRESS(ROW(B5014)+$N$5,COLUMN(B5014)))/B5014-1))</f>
        <v>0.45452935446736897</v>
      </c>
      <c r="F5014" s="5">
        <f t="shared" ca="1" si="549"/>
        <v>43907</v>
      </c>
      <c r="G5014" s="11">
        <f t="shared" ca="1" si="553"/>
        <v>169.39500000000001</v>
      </c>
      <c r="H5014" s="17" cm="1">
        <f t="array" aca="1" ref="H5014" ca="1">IF(F5014="MAI","NESSUNO",INDIRECT(ADDRESS(ROW()+$N$5,2)))</f>
        <v>246.39</v>
      </c>
      <c r="I5014" s="11">
        <f t="shared" ca="1" si="554"/>
        <v>0</v>
      </c>
      <c r="J5014" s="13">
        <f t="shared" ca="1" si="550"/>
        <v>0.45452935446736897</v>
      </c>
      <c r="K5014" s="13" t="b">
        <f t="shared" ca="1" si="555"/>
        <v>0</v>
      </c>
    </row>
    <row r="5015" spans="1:11" x14ac:dyDescent="0.2">
      <c r="A5015" s="5">
        <f>IndiciMSCI!A5015</f>
        <v>43908</v>
      </c>
      <c r="B5015" cm="1">
        <f t="array" ref="B5015">INDEX(IndiciMSCI!A:Y,ROW(),Sheet1!$O$2)</f>
        <v>169.899</v>
      </c>
      <c r="C5015">
        <f t="shared" ca="1" si="551"/>
        <v>203.21639999999999</v>
      </c>
      <c r="D5015" t="b">
        <f t="shared" ca="1" si="552"/>
        <v>1</v>
      </c>
      <c r="E5015" s="13" cm="1">
        <f t="array" aca="1" ref="E5015" ca="1">IF(ISBLANK(INDIRECT(ADDRESS(ROW(B5015)+$N$5,COLUMN(B5015)))),"",(INDIRECT(ADDRESS(ROW(B5015)+$N$5,COLUMN(B5015)))/B5015-1))</f>
        <v>0.44701852276941012</v>
      </c>
      <c r="F5015" s="5">
        <f t="shared" ca="1" si="549"/>
        <v>43908</v>
      </c>
      <c r="G5015" s="11">
        <f t="shared" ca="1" si="553"/>
        <v>169.899</v>
      </c>
      <c r="H5015" s="17" cm="1">
        <f t="array" aca="1" ref="H5015" ca="1">IF(F5015="MAI","NESSUNO",INDIRECT(ADDRESS(ROW()+$N$5,2)))</f>
        <v>245.84700000000001</v>
      </c>
      <c r="I5015" s="11">
        <f t="shared" ca="1" si="554"/>
        <v>0</v>
      </c>
      <c r="J5015" s="13">
        <f t="shared" ca="1" si="550"/>
        <v>0.44701852276941012</v>
      </c>
      <c r="K5015" s="13" t="b">
        <f t="shared" ca="1" si="555"/>
        <v>0</v>
      </c>
    </row>
    <row r="5016" spans="1:11" x14ac:dyDescent="0.2">
      <c r="A5016" s="5">
        <f>IndiciMSCI!A5016</f>
        <v>43909</v>
      </c>
      <c r="B5016" cm="1">
        <f t="array" ref="B5016">INDEX(IndiciMSCI!A:Y,ROW(),Sheet1!$O$2)</f>
        <v>170.15600000000001</v>
      </c>
      <c r="C5016">
        <f t="shared" ca="1" si="551"/>
        <v>203.21639999999999</v>
      </c>
      <c r="D5016" t="b">
        <f t="shared" ca="1" si="552"/>
        <v>1</v>
      </c>
      <c r="E5016" s="13" cm="1">
        <f t="array" aca="1" ref="E5016" ca="1">IF(ISBLANK(INDIRECT(ADDRESS(ROW(B5016)+$N$5,COLUMN(B5016)))),"",(INDIRECT(ADDRESS(ROW(B5016)+$N$5,COLUMN(B5016)))/B5016-1))</f>
        <v>0.46435036084534187</v>
      </c>
      <c r="F5016" s="5">
        <f t="shared" ca="1" si="549"/>
        <v>43909</v>
      </c>
      <c r="G5016" s="11">
        <f t="shared" ca="1" si="553"/>
        <v>170.15600000000001</v>
      </c>
      <c r="H5016" s="17" cm="1">
        <f t="array" aca="1" ref="H5016" ca="1">IF(F5016="MAI","NESSUNO",INDIRECT(ADDRESS(ROW()+$N$5,2)))</f>
        <v>249.16800000000001</v>
      </c>
      <c r="I5016" s="11">
        <f t="shared" ca="1" si="554"/>
        <v>0</v>
      </c>
      <c r="J5016" s="13">
        <f t="shared" ca="1" si="550"/>
        <v>0.46435036084534193</v>
      </c>
      <c r="K5016" s="13" t="b">
        <f t="shared" ca="1" si="555"/>
        <v>0</v>
      </c>
    </row>
    <row r="5017" spans="1:11" x14ac:dyDescent="0.2">
      <c r="A5017" s="5">
        <f>IndiciMSCI!A5017</f>
        <v>43910</v>
      </c>
      <c r="B5017" cm="1">
        <f t="array" ref="B5017">INDEX(IndiciMSCI!A:Y,ROW(),Sheet1!$O$2)</f>
        <v>168.39699999999999</v>
      </c>
      <c r="C5017">
        <f t="shared" ca="1" si="551"/>
        <v>203.21639999999999</v>
      </c>
      <c r="D5017" t="b">
        <f t="shared" ca="1" si="552"/>
        <v>1</v>
      </c>
      <c r="E5017" s="13" cm="1">
        <f t="array" aca="1" ref="E5017" ca="1">IF(ISBLANK(INDIRECT(ADDRESS(ROW(B5017)+$N$5,COLUMN(B5017)))),"",(INDIRECT(ADDRESS(ROW(B5017)+$N$5,COLUMN(B5017)))/B5017-1))</f>
        <v>0.48228887688022959</v>
      </c>
      <c r="F5017" s="5">
        <f t="shared" ca="1" si="549"/>
        <v>43910</v>
      </c>
      <c r="G5017" s="11">
        <f t="shared" ca="1" si="553"/>
        <v>168.39699999999999</v>
      </c>
      <c r="H5017" s="17" cm="1">
        <f t="array" aca="1" ref="H5017" ca="1">IF(F5017="MAI","NESSUNO",INDIRECT(ADDRESS(ROW()+$N$5,2)))</f>
        <v>249.613</v>
      </c>
      <c r="I5017" s="11">
        <f t="shared" ca="1" si="554"/>
        <v>0</v>
      </c>
      <c r="J5017" s="13">
        <f t="shared" ca="1" si="550"/>
        <v>0.48228887688022953</v>
      </c>
      <c r="K5017" s="13" t="b">
        <f t="shared" ca="1" si="555"/>
        <v>0</v>
      </c>
    </row>
    <row r="5018" spans="1:11" x14ac:dyDescent="0.2">
      <c r="A5018" s="5">
        <f>IndiciMSCI!A5018</f>
        <v>43913</v>
      </c>
      <c r="B5018" cm="1">
        <f t="array" ref="B5018">INDEX(IndiciMSCI!A:Y,ROW(),Sheet1!$O$2)</f>
        <v>168.36099999999999</v>
      </c>
      <c r="C5018">
        <f t="shared" ca="1" si="551"/>
        <v>203.21639999999999</v>
      </c>
      <c r="D5018" t="b">
        <f t="shared" ca="1" si="552"/>
        <v>1</v>
      </c>
      <c r="E5018" s="13" cm="1">
        <f t="array" aca="1" ref="E5018" ca="1">IF(ISBLANK(INDIRECT(ADDRESS(ROW(B5018)+$N$5,COLUMN(B5018)))),"",(INDIRECT(ADDRESS(ROW(B5018)+$N$5,COLUMN(B5018)))/B5018-1))</f>
        <v>0.46308230528447814</v>
      </c>
      <c r="F5018" s="5">
        <f t="shared" ca="1" si="549"/>
        <v>43913</v>
      </c>
      <c r="G5018" s="11">
        <f t="shared" ca="1" si="553"/>
        <v>168.36099999999999</v>
      </c>
      <c r="H5018" s="17" cm="1">
        <f t="array" aca="1" ref="H5018" ca="1">IF(F5018="MAI","NESSUNO",INDIRECT(ADDRESS(ROW()+$N$5,2)))</f>
        <v>246.32599999999999</v>
      </c>
      <c r="I5018" s="11">
        <f t="shared" ca="1" si="554"/>
        <v>0</v>
      </c>
      <c r="J5018" s="13">
        <f t="shared" ca="1" si="550"/>
        <v>0.46308230528447802</v>
      </c>
      <c r="K5018" s="13" t="b">
        <f t="shared" ca="1" si="555"/>
        <v>0</v>
      </c>
    </row>
    <row r="5019" spans="1:11" x14ac:dyDescent="0.2">
      <c r="A5019" s="5">
        <f>IndiciMSCI!A5019</f>
        <v>43914</v>
      </c>
      <c r="B5019" cm="1">
        <f t="array" ref="B5019">INDEX(IndiciMSCI!A:Y,ROW(),Sheet1!$O$2)</f>
        <v>173.697</v>
      </c>
      <c r="C5019">
        <f t="shared" ca="1" si="551"/>
        <v>203.21639999999999</v>
      </c>
      <c r="D5019" t="b">
        <f t="shared" ca="1" si="552"/>
        <v>1</v>
      </c>
      <c r="E5019" s="13" cm="1">
        <f t="array" aca="1" ref="E5019" ca="1">IF(ISBLANK(INDIRECT(ADDRESS(ROW(B5019)+$N$5,COLUMN(B5019)))),"",(INDIRECT(ADDRESS(ROW(B5019)+$N$5,COLUMN(B5019)))/B5019-1))</f>
        <v>0.41502156053357275</v>
      </c>
      <c r="F5019" s="5">
        <f t="shared" ca="1" si="549"/>
        <v>43914</v>
      </c>
      <c r="G5019" s="11">
        <f t="shared" ca="1" si="553"/>
        <v>173.697</v>
      </c>
      <c r="H5019" s="17" cm="1">
        <f t="array" aca="1" ref="H5019" ca="1">IF(F5019="MAI","NESSUNO",INDIRECT(ADDRESS(ROW()+$N$5,2)))</f>
        <v>245.785</v>
      </c>
      <c r="I5019" s="11">
        <f t="shared" ca="1" si="554"/>
        <v>0</v>
      </c>
      <c r="J5019" s="13">
        <f t="shared" ca="1" si="550"/>
        <v>0.41502156053357281</v>
      </c>
      <c r="K5019" s="13" t="b">
        <f t="shared" ca="1" si="555"/>
        <v>0</v>
      </c>
    </row>
    <row r="5020" spans="1:11" x14ac:dyDescent="0.2">
      <c r="A5020" s="5">
        <f>IndiciMSCI!A5020</f>
        <v>43915</v>
      </c>
      <c r="B5020" cm="1">
        <f t="array" ref="B5020">INDEX(IndiciMSCI!A:Y,ROW(),Sheet1!$O$2)</f>
        <v>185.85900000000001</v>
      </c>
      <c r="C5020">
        <f t="shared" ca="1" si="551"/>
        <v>203.21639999999999</v>
      </c>
      <c r="D5020" t="b">
        <f t="shared" ca="1" si="552"/>
        <v>1</v>
      </c>
      <c r="E5020" s="13" cm="1">
        <f t="array" aca="1" ref="E5020" ca="1">IF(ISBLANK(INDIRECT(ADDRESS(ROW(B5020)+$N$5,COLUMN(B5020)))),"",(INDIRECT(ADDRESS(ROW(B5020)+$N$5,COLUMN(B5020)))/B5020-1))</f>
        <v>0.29766113021161189</v>
      </c>
      <c r="F5020" s="5">
        <f t="shared" ca="1" si="549"/>
        <v>43915</v>
      </c>
      <c r="G5020" s="11">
        <f t="shared" ca="1" si="553"/>
        <v>185.85900000000001</v>
      </c>
      <c r="H5020" s="17" cm="1">
        <f t="array" aca="1" ref="H5020" ca="1">IF(F5020="MAI","NESSUNO",INDIRECT(ADDRESS(ROW()+$N$5,2)))</f>
        <v>241.18199999999999</v>
      </c>
      <c r="I5020" s="11">
        <f t="shared" ca="1" si="554"/>
        <v>0</v>
      </c>
      <c r="J5020" s="13">
        <f t="shared" ca="1" si="550"/>
        <v>0.29766113021161189</v>
      </c>
      <c r="K5020" s="13" t="b">
        <f t="shared" ca="1" si="555"/>
        <v>0</v>
      </c>
    </row>
    <row r="5021" spans="1:11" x14ac:dyDescent="0.2">
      <c r="A5021" s="5">
        <f>IndiciMSCI!A5021</f>
        <v>43916</v>
      </c>
      <c r="B5021" cm="1">
        <f t="array" ref="B5021">INDEX(IndiciMSCI!A:Y,ROW(),Sheet1!$O$2)</f>
        <v>181.72399999999999</v>
      </c>
      <c r="C5021">
        <f t="shared" ca="1" si="551"/>
        <v>203.21639999999999</v>
      </c>
      <c r="D5021" t="b">
        <f t="shared" ca="1" si="552"/>
        <v>1</v>
      </c>
      <c r="E5021" s="13" cm="1">
        <f t="array" aca="1" ref="E5021" ca="1">IF(ISBLANK(INDIRECT(ADDRESS(ROW(B5021)+$N$5,COLUMN(B5021)))),"",(INDIRECT(ADDRESS(ROW(B5021)+$N$5,COLUMN(B5021)))/B5021-1))</f>
        <v>0.3463769232462417</v>
      </c>
      <c r="F5021" s="5">
        <f t="shared" ca="1" si="549"/>
        <v>43916</v>
      </c>
      <c r="G5021" s="11">
        <f t="shared" ca="1" si="553"/>
        <v>181.72399999999999</v>
      </c>
      <c r="H5021" s="17" cm="1">
        <f t="array" aca="1" ref="H5021" ca="1">IF(F5021="MAI","NESSUNO",INDIRECT(ADDRESS(ROW()+$N$5,2)))</f>
        <v>244.66900000000001</v>
      </c>
      <c r="I5021" s="11">
        <f t="shared" ca="1" si="554"/>
        <v>0</v>
      </c>
      <c r="J5021" s="13">
        <f t="shared" ca="1" si="550"/>
        <v>0.3463769232462417</v>
      </c>
      <c r="K5021" s="13" t="b">
        <f t="shared" ca="1" si="555"/>
        <v>0</v>
      </c>
    </row>
    <row r="5022" spans="1:11" x14ac:dyDescent="0.2">
      <c r="A5022" s="5">
        <f>IndiciMSCI!A5022</f>
        <v>43917</v>
      </c>
      <c r="B5022" cm="1">
        <f t="array" ref="B5022">INDEX(IndiciMSCI!A:Y,ROW(),Sheet1!$O$2)</f>
        <v>190.8</v>
      </c>
      <c r="C5022">
        <f t="shared" ca="1" si="551"/>
        <v>203.21639999999999</v>
      </c>
      <c r="D5022" t="b">
        <f t="shared" ca="1" si="552"/>
        <v>1</v>
      </c>
      <c r="E5022" s="13" cm="1">
        <f t="array" aca="1" ref="E5022" ca="1">IF(ISBLANK(INDIRECT(ADDRESS(ROW(B5022)+$N$5,COLUMN(B5022)))),"",(INDIRECT(ADDRESS(ROW(B5022)+$N$5,COLUMN(B5022)))/B5022-1))</f>
        <v>0.29453878406708589</v>
      </c>
      <c r="F5022" s="5">
        <f t="shared" ca="1" si="549"/>
        <v>43917</v>
      </c>
      <c r="G5022" s="11">
        <f t="shared" ca="1" si="553"/>
        <v>190.8</v>
      </c>
      <c r="H5022" s="17" cm="1">
        <f t="array" aca="1" ref="H5022" ca="1">IF(F5022="MAI","NESSUNO",INDIRECT(ADDRESS(ROW()+$N$5,2)))</f>
        <v>246.99799999999999</v>
      </c>
      <c r="I5022" s="11">
        <f t="shared" ca="1" si="554"/>
        <v>0</v>
      </c>
      <c r="J5022" s="13">
        <f t="shared" ca="1" si="550"/>
        <v>0.29453878406708583</v>
      </c>
      <c r="K5022" s="13" t="b">
        <f t="shared" ca="1" si="555"/>
        <v>0</v>
      </c>
    </row>
    <row r="5023" spans="1:11" x14ac:dyDescent="0.2">
      <c r="A5023" s="5">
        <f>IndiciMSCI!A5023</f>
        <v>43920</v>
      </c>
      <c r="B5023" cm="1">
        <f t="array" ref="B5023">INDEX(IndiciMSCI!A:Y,ROW(),Sheet1!$O$2)</f>
        <v>190.316</v>
      </c>
      <c r="C5023">
        <f t="shared" ca="1" si="551"/>
        <v>203.21639999999999</v>
      </c>
      <c r="D5023" t="b">
        <f t="shared" ca="1" si="552"/>
        <v>1</v>
      </c>
      <c r="E5023" s="13" cm="1">
        <f t="array" aca="1" ref="E5023" ca="1">IF(ISBLANK(INDIRECT(ADDRESS(ROW(B5023)+$N$5,COLUMN(B5023)))),"",(INDIRECT(ADDRESS(ROW(B5023)+$N$5,COLUMN(B5023)))/B5023-1))</f>
        <v>0.30588074570713975</v>
      </c>
      <c r="F5023" s="5">
        <f t="shared" ca="1" si="549"/>
        <v>43920</v>
      </c>
      <c r="G5023" s="11">
        <f t="shared" ca="1" si="553"/>
        <v>190.316</v>
      </c>
      <c r="H5023" s="17" cm="1">
        <f t="array" aca="1" ref="H5023" ca="1">IF(F5023="MAI","NESSUNO",INDIRECT(ADDRESS(ROW()+$N$5,2)))</f>
        <v>248.53</v>
      </c>
      <c r="I5023" s="11">
        <f t="shared" ca="1" si="554"/>
        <v>0</v>
      </c>
      <c r="J5023" s="13">
        <f t="shared" ca="1" si="550"/>
        <v>0.30588074570713969</v>
      </c>
      <c r="K5023" s="13" t="b">
        <f t="shared" ca="1" si="555"/>
        <v>0</v>
      </c>
    </row>
    <row r="5024" spans="1:11" x14ac:dyDescent="0.2">
      <c r="A5024" s="5">
        <f>IndiciMSCI!A5024</f>
        <v>43921</v>
      </c>
      <c r="B5024" cm="1">
        <f t="array" ref="B5024">INDEX(IndiciMSCI!A:Y,ROW(),Sheet1!$O$2)</f>
        <v>187.34800000000001</v>
      </c>
      <c r="C5024">
        <f t="shared" ca="1" si="551"/>
        <v>203.21639999999999</v>
      </c>
      <c r="D5024" t="b">
        <f t="shared" ca="1" si="552"/>
        <v>1</v>
      </c>
      <c r="E5024" s="13" cm="1">
        <f t="array" aca="1" ref="E5024" ca="1">IF(ISBLANK(INDIRECT(ADDRESS(ROW(B5024)+$N$5,COLUMN(B5024)))),"",(INDIRECT(ADDRESS(ROW(B5024)+$N$5,COLUMN(B5024)))/B5024-1))</f>
        <v>0.32454042743984446</v>
      </c>
      <c r="F5024" s="5">
        <f t="shared" ca="1" si="549"/>
        <v>43921</v>
      </c>
      <c r="G5024" s="11">
        <f t="shared" ca="1" si="553"/>
        <v>187.34800000000001</v>
      </c>
      <c r="H5024" s="17" cm="1">
        <f t="array" aca="1" ref="H5024" ca="1">IF(F5024="MAI","NESSUNO",INDIRECT(ADDRESS(ROW()+$N$5,2)))</f>
        <v>248.15</v>
      </c>
      <c r="I5024" s="11">
        <f t="shared" ca="1" si="554"/>
        <v>0</v>
      </c>
      <c r="J5024" s="13">
        <f t="shared" ca="1" si="550"/>
        <v>0.32454042743984451</v>
      </c>
      <c r="K5024" s="13" t="b">
        <f t="shared" ca="1" si="555"/>
        <v>1</v>
      </c>
    </row>
    <row r="5025" spans="1:11" x14ac:dyDescent="0.2">
      <c r="A5025" s="5">
        <f>IndiciMSCI!A5025</f>
        <v>43922</v>
      </c>
      <c r="B5025" cm="1">
        <f t="array" ref="B5025">INDEX(IndiciMSCI!A:Y,ROW(),Sheet1!$O$2)</f>
        <v>182.761</v>
      </c>
      <c r="C5025">
        <f t="shared" ca="1" si="551"/>
        <v>203.21639999999999</v>
      </c>
      <c r="D5025" t="b">
        <f t="shared" ca="1" si="552"/>
        <v>1</v>
      </c>
      <c r="E5025" s="13" cm="1">
        <f t="array" aca="1" ref="E5025" ca="1">IF(ISBLANK(INDIRECT(ADDRESS(ROW(B5025)+$N$5,COLUMN(B5025)))),"",(INDIRECT(ADDRESS(ROW(B5025)+$N$5,COLUMN(B5025)))/B5025-1))</f>
        <v>0.33727655243733623</v>
      </c>
      <c r="F5025" s="5">
        <f t="shared" ca="1" si="549"/>
        <v>43922</v>
      </c>
      <c r="G5025" s="11">
        <f t="shared" ca="1" si="553"/>
        <v>182.761</v>
      </c>
      <c r="H5025" s="17" cm="1">
        <f t="array" aca="1" ref="H5025" ca="1">IF(F5025="MAI","NESSUNO",INDIRECT(ADDRESS(ROW()+$N$5,2)))</f>
        <v>244.40199999999999</v>
      </c>
      <c r="I5025" s="11">
        <f t="shared" ca="1" si="554"/>
        <v>0</v>
      </c>
      <c r="J5025" s="13">
        <f t="shared" ca="1" si="550"/>
        <v>0.33727655243733617</v>
      </c>
      <c r="K5025" s="13" t="b">
        <f t="shared" ca="1" si="555"/>
        <v>0</v>
      </c>
    </row>
    <row r="5026" spans="1:11" x14ac:dyDescent="0.2">
      <c r="A5026" s="5">
        <f>IndiciMSCI!A5026</f>
        <v>43923</v>
      </c>
      <c r="B5026" cm="1">
        <f t="array" ref="B5026">INDEX(IndiciMSCI!A:Y,ROW(),Sheet1!$O$2)</f>
        <v>179.80699999999999</v>
      </c>
      <c r="C5026">
        <f t="shared" ca="1" si="551"/>
        <v>203.21639999999999</v>
      </c>
      <c r="D5026" t="b">
        <f t="shared" ca="1" si="552"/>
        <v>1</v>
      </c>
      <c r="E5026" s="13" cm="1">
        <f t="array" aca="1" ref="E5026" ca="1">IF(ISBLANK(INDIRECT(ADDRESS(ROW(B5026)+$N$5,COLUMN(B5026)))),"",(INDIRECT(ADDRESS(ROW(B5026)+$N$5,COLUMN(B5026)))/B5026-1))</f>
        <v>0.36107048112698625</v>
      </c>
      <c r="F5026" s="5">
        <f t="shared" ca="1" si="549"/>
        <v>43923</v>
      </c>
      <c r="G5026" s="11">
        <f t="shared" ca="1" si="553"/>
        <v>179.80699999999999</v>
      </c>
      <c r="H5026" s="17" cm="1">
        <f t="array" aca="1" ref="H5026" ca="1">IF(F5026="MAI","NESSUNO",INDIRECT(ADDRESS(ROW()+$N$5,2)))</f>
        <v>244.73</v>
      </c>
      <c r="I5026" s="11">
        <f t="shared" ca="1" si="554"/>
        <v>0</v>
      </c>
      <c r="J5026" s="13">
        <f t="shared" ca="1" si="550"/>
        <v>0.3610704811269862</v>
      </c>
      <c r="K5026" s="13" t="b">
        <f t="shared" ca="1" si="555"/>
        <v>0</v>
      </c>
    </row>
    <row r="5027" spans="1:11" x14ac:dyDescent="0.2">
      <c r="A5027" s="5">
        <f>IndiciMSCI!A5027</f>
        <v>43924</v>
      </c>
      <c r="B5027" cm="1">
        <f t="array" ref="B5027">INDEX(IndiciMSCI!A:Y,ROW(),Sheet1!$O$2)</f>
        <v>179.71199999999999</v>
      </c>
      <c r="C5027">
        <f t="shared" ca="1" si="551"/>
        <v>203.21639999999999</v>
      </c>
      <c r="D5027" t="b">
        <f t="shared" ca="1" si="552"/>
        <v>1</v>
      </c>
      <c r="E5027" s="13" cm="1">
        <f t="array" aca="1" ref="E5027" ca="1">IF(ISBLANK(INDIRECT(ADDRESS(ROW(B5027)+$N$5,COLUMN(B5027)))),"",(INDIRECT(ADDRESS(ROW(B5027)+$N$5,COLUMN(B5027)))/B5027-1))</f>
        <v>0.37272970085470103</v>
      </c>
      <c r="F5027" s="5">
        <f t="shared" ca="1" si="549"/>
        <v>43924</v>
      </c>
      <c r="G5027" s="11">
        <f t="shared" ca="1" si="553"/>
        <v>179.71199999999999</v>
      </c>
      <c r="H5027" s="17" cm="1">
        <f t="array" aca="1" ref="H5027" ca="1">IF(F5027="MAI","NESSUNO",INDIRECT(ADDRESS(ROW()+$N$5,2)))</f>
        <v>246.696</v>
      </c>
      <c r="I5027" s="11">
        <f t="shared" ca="1" si="554"/>
        <v>0</v>
      </c>
      <c r="J5027" s="13">
        <f t="shared" ca="1" si="550"/>
        <v>0.37272970085470092</v>
      </c>
      <c r="K5027" s="13" t="b">
        <f t="shared" ca="1" si="555"/>
        <v>0</v>
      </c>
    </row>
    <row r="5028" spans="1:11" x14ac:dyDescent="0.2">
      <c r="A5028" s="5">
        <f>IndiciMSCI!A5028</f>
        <v>43927</v>
      </c>
      <c r="B5028" cm="1">
        <f t="array" ref="B5028">INDEX(IndiciMSCI!A:Y,ROW(),Sheet1!$O$2)</f>
        <v>185.761</v>
      </c>
      <c r="C5028">
        <f t="shared" ca="1" si="551"/>
        <v>203.21639999999999</v>
      </c>
      <c r="D5028" t="b">
        <f t="shared" ca="1" si="552"/>
        <v>1</v>
      </c>
      <c r="E5028" s="13" cm="1">
        <f t="array" aca="1" ref="E5028" ca="1">IF(ISBLANK(INDIRECT(ADDRESS(ROW(B5028)+$N$5,COLUMN(B5028)))),"",(INDIRECT(ADDRESS(ROW(B5028)+$N$5,COLUMN(B5028)))/B5028-1))</f>
        <v>0.33715365442692491</v>
      </c>
      <c r="F5028" s="5">
        <f t="shared" ca="1" si="549"/>
        <v>43927</v>
      </c>
      <c r="G5028" s="11">
        <f t="shared" ca="1" si="553"/>
        <v>185.761</v>
      </c>
      <c r="H5028" s="17" cm="1">
        <f t="array" aca="1" ref="H5028" ca="1">IF(F5028="MAI","NESSUNO",INDIRECT(ADDRESS(ROW()+$N$5,2)))</f>
        <v>248.39099999999999</v>
      </c>
      <c r="I5028" s="11">
        <f t="shared" ca="1" si="554"/>
        <v>0</v>
      </c>
      <c r="J5028" s="13">
        <f t="shared" ca="1" si="550"/>
        <v>0.33715365442692491</v>
      </c>
      <c r="K5028" s="13" t="b">
        <f t="shared" ca="1" si="555"/>
        <v>0</v>
      </c>
    </row>
    <row r="5029" spans="1:11" x14ac:dyDescent="0.2">
      <c r="A5029" s="5">
        <f>IndiciMSCI!A5029</f>
        <v>43928</v>
      </c>
      <c r="B5029" cm="1">
        <f t="array" ref="B5029">INDEX(IndiciMSCI!A:Y,ROW(),Sheet1!$O$2)</f>
        <v>187.983</v>
      </c>
      <c r="C5029">
        <f t="shared" ca="1" si="551"/>
        <v>203.21639999999999</v>
      </c>
      <c r="D5029" t="b">
        <f t="shared" ca="1" si="552"/>
        <v>1</v>
      </c>
      <c r="E5029" s="13" cm="1">
        <f t="array" aca="1" ref="E5029" ca="1">IF(ISBLANK(INDIRECT(ADDRESS(ROW(B5029)+$N$5,COLUMN(B5029)))),"",(INDIRECT(ADDRESS(ROW(B5029)+$N$5,COLUMN(B5029)))/B5029-1))</f>
        <v>0.30153258539335992</v>
      </c>
      <c r="F5029" s="5">
        <f t="shared" ca="1" si="549"/>
        <v>43928</v>
      </c>
      <c r="G5029" s="11">
        <f t="shared" ca="1" si="553"/>
        <v>187.983</v>
      </c>
      <c r="H5029" s="17" cm="1">
        <f t="array" aca="1" ref="H5029" ca="1">IF(F5029="MAI","NESSUNO",INDIRECT(ADDRESS(ROW()+$N$5,2)))</f>
        <v>244.666</v>
      </c>
      <c r="I5029" s="11">
        <f t="shared" ca="1" si="554"/>
        <v>0</v>
      </c>
      <c r="J5029" s="13">
        <f t="shared" ca="1" si="550"/>
        <v>0.30153258539335998</v>
      </c>
      <c r="K5029" s="13" t="b">
        <f t="shared" ca="1" si="555"/>
        <v>0</v>
      </c>
    </row>
    <row r="5030" spans="1:11" x14ac:dyDescent="0.2">
      <c r="A5030" s="5">
        <f>IndiciMSCI!A5030</f>
        <v>43929</v>
      </c>
      <c r="B5030" cm="1">
        <f t="array" ref="B5030">INDEX(IndiciMSCI!A:Y,ROW(),Sheet1!$O$2)</f>
        <v>191.678</v>
      </c>
      <c r="C5030">
        <f t="shared" ca="1" si="551"/>
        <v>203.21639999999999</v>
      </c>
      <c r="D5030" t="b">
        <f t="shared" ca="1" si="552"/>
        <v>1</v>
      </c>
      <c r="E5030" s="13" cm="1">
        <f t="array" aca="1" ref="E5030" ca="1">IF(ISBLANK(INDIRECT(ADDRESS(ROW(B5030)+$N$5,COLUMN(B5030)))),"",(INDIRECT(ADDRESS(ROW(B5030)+$N$5,COLUMN(B5030)))/B5030-1))</f>
        <v>0.27787748202714968</v>
      </c>
      <c r="F5030" s="5">
        <f t="shared" ca="1" si="549"/>
        <v>43929</v>
      </c>
      <c r="G5030" s="11">
        <f t="shared" ca="1" si="553"/>
        <v>191.678</v>
      </c>
      <c r="H5030" s="17" cm="1">
        <f t="array" aca="1" ref="H5030" ca="1">IF(F5030="MAI","NESSUNO",INDIRECT(ADDRESS(ROW()+$N$5,2)))</f>
        <v>244.941</v>
      </c>
      <c r="I5030" s="11">
        <f t="shared" ca="1" si="554"/>
        <v>0</v>
      </c>
      <c r="J5030" s="13">
        <f t="shared" ca="1" si="550"/>
        <v>0.27787748202714974</v>
      </c>
      <c r="K5030" s="13" t="b">
        <f t="shared" ca="1" si="555"/>
        <v>0</v>
      </c>
    </row>
    <row r="5031" spans="1:11" x14ac:dyDescent="0.2">
      <c r="A5031" s="5">
        <f>IndiciMSCI!A5031</f>
        <v>43930</v>
      </c>
      <c r="B5031" cm="1">
        <f t="array" ref="B5031">INDEX(IndiciMSCI!A:Y,ROW(),Sheet1!$O$2)</f>
        <v>189.559</v>
      </c>
      <c r="C5031">
        <f t="shared" ca="1" si="551"/>
        <v>203.21639999999999</v>
      </c>
      <c r="D5031" t="b">
        <f t="shared" ca="1" si="552"/>
        <v>1</v>
      </c>
      <c r="E5031" s="13" cm="1">
        <f t="array" aca="1" ref="E5031" ca="1">IF(ISBLANK(INDIRECT(ADDRESS(ROW(B5031)+$N$5,COLUMN(B5031)))),"",(INDIRECT(ADDRESS(ROW(B5031)+$N$5,COLUMN(B5031)))/B5031-1))</f>
        <v>0.28955628590570748</v>
      </c>
      <c r="F5031" s="5">
        <f t="shared" ca="1" si="549"/>
        <v>43930</v>
      </c>
      <c r="G5031" s="11">
        <f t="shared" ca="1" si="553"/>
        <v>189.559</v>
      </c>
      <c r="H5031" s="17" cm="1">
        <f t="array" aca="1" ref="H5031" ca="1">IF(F5031="MAI","NESSUNO",INDIRECT(ADDRESS(ROW()+$N$5,2)))</f>
        <v>244.447</v>
      </c>
      <c r="I5031" s="11">
        <f t="shared" ca="1" si="554"/>
        <v>0</v>
      </c>
      <c r="J5031" s="13">
        <f t="shared" ca="1" si="550"/>
        <v>0.28955628590570748</v>
      </c>
      <c r="K5031" s="13" t="b">
        <f t="shared" ca="1" si="555"/>
        <v>0</v>
      </c>
    </row>
    <row r="5032" spans="1:11" x14ac:dyDescent="0.2">
      <c r="A5032" s="5">
        <f>IndiciMSCI!A5032</f>
        <v>43931</v>
      </c>
      <c r="B5032" cm="1">
        <f t="array" ref="B5032">INDEX(IndiciMSCI!A:Y,ROW(),Sheet1!$O$2)</f>
        <v>191.084</v>
      </c>
      <c r="C5032">
        <f t="shared" ca="1" si="551"/>
        <v>203.21639999999999</v>
      </c>
      <c r="D5032" t="b">
        <f t="shared" ca="1" si="552"/>
        <v>1</v>
      </c>
      <c r="E5032" s="13" cm="1">
        <f t="array" aca="1" ref="E5032" ca="1">IF(ISBLANK(INDIRECT(ADDRESS(ROW(B5032)+$N$5,COLUMN(B5032)))),"",(INDIRECT(ADDRESS(ROW(B5032)+$N$5,COLUMN(B5032)))/B5032-1))</f>
        <v>0.28132653702036792</v>
      </c>
      <c r="F5032" s="5">
        <f t="shared" ref="F5032:F5095" ca="1" si="556">IF(ISERROR(MATCH(TRUE,INDIRECT(ADDRESS(ROW(),4)&amp;":"&amp;ADDRESS(ROW()+$N$5,4)),0)),"MAI",INDEX(INDIRECT(ADDRESS(ROW(),1)&amp;":"&amp;ADDRESS(ROW()+$N$5,1)),MATCH(TRUE,INDIRECT(ADDRESS(ROW(),4)&amp;":"&amp;ADDRESS(ROW()+$N$5,4)),0)))</f>
        <v>43931</v>
      </c>
      <c r="G5032" s="11">
        <f t="shared" ca="1" si="553"/>
        <v>191.084</v>
      </c>
      <c r="H5032" s="17" cm="1">
        <f t="array" aca="1" ref="H5032" ca="1">IF(F5032="MAI","NESSUNO",INDIRECT(ADDRESS(ROW()+$N$5,2)))</f>
        <v>244.84100000000001</v>
      </c>
      <c r="I5032" s="11">
        <f t="shared" ca="1" si="554"/>
        <v>0</v>
      </c>
      <c r="J5032" s="13">
        <f t="shared" ca="1" si="550"/>
        <v>0.28132653702036803</v>
      </c>
      <c r="K5032" s="13" t="b">
        <f t="shared" ca="1" si="555"/>
        <v>0</v>
      </c>
    </row>
    <row r="5033" spans="1:11" x14ac:dyDescent="0.2">
      <c r="A5033" s="5">
        <f>IndiciMSCI!A5033</f>
        <v>43934</v>
      </c>
      <c r="B5033" cm="1">
        <f t="array" ref="B5033">INDEX(IndiciMSCI!A:Y,ROW(),Sheet1!$O$2)</f>
        <v>189.75800000000001</v>
      </c>
      <c r="C5033">
        <f t="shared" ca="1" si="551"/>
        <v>203.21639999999999</v>
      </c>
      <c r="D5033" t="b">
        <f t="shared" ca="1" si="552"/>
        <v>1</v>
      </c>
      <c r="E5033" s="13" cm="1">
        <f t="array" aca="1" ref="E5033" ca="1">IF(ISBLANK(INDIRECT(ADDRESS(ROW(B5033)+$N$5,COLUMN(B5033)))),"",(INDIRECT(ADDRESS(ROW(B5033)+$N$5,COLUMN(B5033)))/B5033-1))</f>
        <v>0.28581667176087433</v>
      </c>
      <c r="F5033" s="5">
        <f t="shared" ca="1" si="556"/>
        <v>43934</v>
      </c>
      <c r="G5033" s="11">
        <f t="shared" ca="1" si="553"/>
        <v>189.75800000000001</v>
      </c>
      <c r="H5033" s="17" cm="1">
        <f t="array" aca="1" ref="H5033" ca="1">IF(F5033="MAI","NESSUNO",INDIRECT(ADDRESS(ROW()+$N$5,2)))</f>
        <v>243.994</v>
      </c>
      <c r="I5033" s="11">
        <f t="shared" ca="1" si="554"/>
        <v>0</v>
      </c>
      <c r="J5033" s="13">
        <f t="shared" ca="1" si="550"/>
        <v>0.28581667176087433</v>
      </c>
      <c r="K5033" s="13" t="b">
        <f t="shared" ca="1" si="555"/>
        <v>0</v>
      </c>
    </row>
    <row r="5034" spans="1:11" x14ac:dyDescent="0.2">
      <c r="A5034" s="5">
        <f>IndiciMSCI!A5034</f>
        <v>43935</v>
      </c>
      <c r="B5034" cm="1">
        <f t="array" ref="B5034">INDEX(IndiciMSCI!A:Y,ROW(),Sheet1!$O$2)</f>
        <v>193.54300000000001</v>
      </c>
      <c r="C5034">
        <f t="shared" ca="1" si="551"/>
        <v>203.21639999999999</v>
      </c>
      <c r="D5034" t="b">
        <f t="shared" ca="1" si="552"/>
        <v>1</v>
      </c>
      <c r="E5034" s="13" cm="1">
        <f t="array" aca="1" ref="E5034" ca="1">IF(ISBLANK(INDIRECT(ADDRESS(ROW(B5034)+$N$5,COLUMN(B5034)))),"",(INDIRECT(ADDRESS(ROW(B5034)+$N$5,COLUMN(B5034)))/B5034-1))</f>
        <v>0.26381734291604442</v>
      </c>
      <c r="F5034" s="5">
        <f t="shared" ca="1" si="556"/>
        <v>43935</v>
      </c>
      <c r="G5034" s="11">
        <f t="shared" ca="1" si="553"/>
        <v>193.54300000000001</v>
      </c>
      <c r="H5034" s="17" cm="1">
        <f t="array" aca="1" ref="H5034" ca="1">IF(F5034="MAI","NESSUNO",INDIRECT(ADDRESS(ROW()+$N$5,2)))</f>
        <v>244.60300000000001</v>
      </c>
      <c r="I5034" s="11">
        <f t="shared" ca="1" si="554"/>
        <v>0</v>
      </c>
      <c r="J5034" s="13">
        <f t="shared" ca="1" si="550"/>
        <v>0.26381734291604447</v>
      </c>
      <c r="K5034" s="13" t="b">
        <f t="shared" ca="1" si="555"/>
        <v>0</v>
      </c>
    </row>
    <row r="5035" spans="1:11" x14ac:dyDescent="0.2">
      <c r="A5035" s="5">
        <f>IndiciMSCI!A5035</f>
        <v>43936</v>
      </c>
      <c r="B5035" cm="1">
        <f t="array" ref="B5035">INDEX(IndiciMSCI!A:Y,ROW(),Sheet1!$O$2)</f>
        <v>194.804</v>
      </c>
      <c r="C5035">
        <f t="shared" ca="1" si="551"/>
        <v>203.21639999999999</v>
      </c>
      <c r="D5035" t="b">
        <f t="shared" ca="1" si="552"/>
        <v>1</v>
      </c>
      <c r="E5035" s="13" cm="1">
        <f t="array" aca="1" ref="E5035" ca="1">IF(ISBLANK(INDIRECT(ADDRESS(ROW(B5035)+$N$5,COLUMN(B5035)))),"",(INDIRECT(ADDRESS(ROW(B5035)+$N$5,COLUMN(B5035)))/B5035-1))</f>
        <v>0.24995379971663834</v>
      </c>
      <c r="F5035" s="5">
        <f t="shared" ca="1" si="556"/>
        <v>43936</v>
      </c>
      <c r="G5035" s="11">
        <f t="shared" ca="1" si="553"/>
        <v>194.804</v>
      </c>
      <c r="H5035" s="17" cm="1">
        <f t="array" aca="1" ref="H5035" ca="1">IF(F5035="MAI","NESSUNO",INDIRECT(ADDRESS(ROW()+$N$5,2)))</f>
        <v>243.49600000000001</v>
      </c>
      <c r="I5035" s="11">
        <f t="shared" ca="1" si="554"/>
        <v>0</v>
      </c>
      <c r="J5035" s="13">
        <f t="shared" ca="1" si="550"/>
        <v>0.24995379971663831</v>
      </c>
      <c r="K5035" s="13" t="b">
        <f t="shared" ca="1" si="555"/>
        <v>0</v>
      </c>
    </row>
    <row r="5036" spans="1:11" x14ac:dyDescent="0.2">
      <c r="A5036" s="5">
        <f>IndiciMSCI!A5036</f>
        <v>43937</v>
      </c>
      <c r="B5036" cm="1">
        <f t="array" ref="B5036">INDEX(IndiciMSCI!A:Y,ROW(),Sheet1!$O$2)</f>
        <v>192.959</v>
      </c>
      <c r="C5036">
        <f t="shared" ca="1" si="551"/>
        <v>203.21639999999999</v>
      </c>
      <c r="D5036" t="b">
        <f t="shared" ca="1" si="552"/>
        <v>1</v>
      </c>
      <c r="E5036" s="13" cm="1">
        <f t="array" aca="1" ref="E5036" ca="1">IF(ISBLANK(INDIRECT(ADDRESS(ROW(B5036)+$N$5,COLUMN(B5036)))),"",(INDIRECT(ADDRESS(ROW(B5036)+$N$5,COLUMN(B5036)))/B5036-1))</f>
        <v>0.26895350825823106</v>
      </c>
      <c r="F5036" s="5">
        <f t="shared" ca="1" si="556"/>
        <v>43937</v>
      </c>
      <c r="G5036" s="11">
        <f t="shared" ca="1" si="553"/>
        <v>192.959</v>
      </c>
      <c r="H5036" s="17" cm="1">
        <f t="array" aca="1" ref="H5036" ca="1">IF(F5036="MAI","NESSUNO",INDIRECT(ADDRESS(ROW()+$N$5,2)))</f>
        <v>244.85599999999999</v>
      </c>
      <c r="I5036" s="11">
        <f t="shared" ca="1" si="554"/>
        <v>0</v>
      </c>
      <c r="J5036" s="13">
        <f t="shared" ca="1" si="550"/>
        <v>0.268953508258231</v>
      </c>
      <c r="K5036" s="13" t="b">
        <f t="shared" ca="1" si="555"/>
        <v>0</v>
      </c>
    </row>
    <row r="5037" spans="1:11" x14ac:dyDescent="0.2">
      <c r="A5037" s="5">
        <f>IndiciMSCI!A5037</f>
        <v>43938</v>
      </c>
      <c r="B5037" cm="1">
        <f t="array" ref="B5037">INDEX(IndiciMSCI!A:Y,ROW(),Sheet1!$O$2)</f>
        <v>195.697</v>
      </c>
      <c r="C5037">
        <f t="shared" ca="1" si="551"/>
        <v>203.21639999999999</v>
      </c>
      <c r="D5037" t="b">
        <f t="shared" ca="1" si="552"/>
        <v>1</v>
      </c>
      <c r="E5037" s="13" cm="1">
        <f t="array" aca="1" ref="E5037" ca="1">IF(ISBLANK(INDIRECT(ADDRESS(ROW(B5037)+$N$5,COLUMN(B5037)))),"",(INDIRECT(ADDRESS(ROW(B5037)+$N$5,COLUMN(B5037)))/B5037-1))</f>
        <v>0.25049438673050672</v>
      </c>
      <c r="F5037" s="5">
        <f t="shared" ca="1" si="556"/>
        <v>43938</v>
      </c>
      <c r="G5037" s="11">
        <f t="shared" ca="1" si="553"/>
        <v>195.697</v>
      </c>
      <c r="H5037" s="17" cm="1">
        <f t="array" aca="1" ref="H5037" ca="1">IF(F5037="MAI","NESSUNO",INDIRECT(ADDRESS(ROW()+$N$5,2)))</f>
        <v>244.71799999999999</v>
      </c>
      <c r="I5037" s="11">
        <f t="shared" ca="1" si="554"/>
        <v>0</v>
      </c>
      <c r="J5037" s="13">
        <f t="shared" ca="1" si="550"/>
        <v>0.25049438673050678</v>
      </c>
      <c r="K5037" s="13" t="b">
        <f t="shared" ca="1" si="555"/>
        <v>0</v>
      </c>
    </row>
    <row r="5038" spans="1:11" x14ac:dyDescent="0.2">
      <c r="A5038" s="5">
        <f>IndiciMSCI!A5038</f>
        <v>43941</v>
      </c>
      <c r="B5038" cm="1">
        <f t="array" ref="B5038">INDEX(IndiciMSCI!A:Y,ROW(),Sheet1!$O$2)</f>
        <v>193.95099999999999</v>
      </c>
      <c r="C5038">
        <f t="shared" ca="1" si="551"/>
        <v>203.21639999999999</v>
      </c>
      <c r="D5038" t="b">
        <f t="shared" ca="1" si="552"/>
        <v>1</v>
      </c>
      <c r="E5038" s="13" cm="1">
        <f t="array" aca="1" ref="E5038" ca="1">IF(ISBLANK(INDIRECT(ADDRESS(ROW(B5038)+$N$5,COLUMN(B5038)))),"",(INDIRECT(ADDRESS(ROW(B5038)+$N$5,COLUMN(B5038)))/B5038-1))</f>
        <v>0.26395842248815415</v>
      </c>
      <c r="F5038" s="5">
        <f t="shared" ca="1" si="556"/>
        <v>43941</v>
      </c>
      <c r="G5038" s="11">
        <f t="shared" ca="1" si="553"/>
        <v>193.95099999999999</v>
      </c>
      <c r="H5038" s="17" cm="1">
        <f t="array" aca="1" ref="H5038" ca="1">IF(F5038="MAI","NESSUNO",INDIRECT(ADDRESS(ROW()+$N$5,2)))</f>
        <v>245.14599999999999</v>
      </c>
      <c r="I5038" s="11">
        <f t="shared" ca="1" si="554"/>
        <v>0</v>
      </c>
      <c r="J5038" s="13">
        <f t="shared" ca="1" si="550"/>
        <v>0.26395842248815421</v>
      </c>
      <c r="K5038" s="13" t="b">
        <f t="shared" ca="1" si="555"/>
        <v>0</v>
      </c>
    </row>
    <row r="5039" spans="1:11" x14ac:dyDescent="0.2">
      <c r="A5039" s="5">
        <f>IndiciMSCI!A5039</f>
        <v>43942</v>
      </c>
      <c r="B5039" cm="1">
        <f t="array" ref="B5039">INDEX(IndiciMSCI!A:Y,ROW(),Sheet1!$O$2)</f>
        <v>191.78800000000001</v>
      </c>
      <c r="C5039">
        <f t="shared" ca="1" si="551"/>
        <v>203.21639999999999</v>
      </c>
      <c r="D5039" t="b">
        <f t="shared" ca="1" si="552"/>
        <v>1</v>
      </c>
      <c r="E5039" s="13" cm="1">
        <f t="array" aca="1" ref="E5039" ca="1">IF(ISBLANK(INDIRECT(ADDRESS(ROW(B5039)+$N$5,COLUMN(B5039)))),"",(INDIRECT(ADDRESS(ROW(B5039)+$N$5,COLUMN(B5039)))/B5039-1))</f>
        <v>0.25422341335224297</v>
      </c>
      <c r="F5039" s="5">
        <f t="shared" ca="1" si="556"/>
        <v>43942</v>
      </c>
      <c r="G5039" s="11">
        <f t="shared" ca="1" si="553"/>
        <v>191.78800000000001</v>
      </c>
      <c r="H5039" s="17" cm="1">
        <f t="array" aca="1" ref="H5039" ca="1">IF(F5039="MAI","NESSUNO",INDIRECT(ADDRESS(ROW()+$N$5,2)))</f>
        <v>240.54499999999999</v>
      </c>
      <c r="I5039" s="11">
        <f t="shared" ca="1" si="554"/>
        <v>0</v>
      </c>
      <c r="J5039" s="13">
        <f t="shared" ca="1" si="550"/>
        <v>0.25422341335224297</v>
      </c>
      <c r="K5039" s="13" t="b">
        <f t="shared" ca="1" si="555"/>
        <v>0</v>
      </c>
    </row>
    <row r="5040" spans="1:11" x14ac:dyDescent="0.2">
      <c r="A5040" s="5">
        <f>IndiciMSCI!A5040</f>
        <v>43943</v>
      </c>
      <c r="B5040" cm="1">
        <f t="array" ref="B5040">INDEX(IndiciMSCI!A:Y,ROW(),Sheet1!$O$2)</f>
        <v>190.96</v>
      </c>
      <c r="C5040">
        <f t="shared" ca="1" si="551"/>
        <v>203.21639999999999</v>
      </c>
      <c r="D5040" t="b">
        <f t="shared" ca="1" si="552"/>
        <v>1</v>
      </c>
      <c r="E5040" s="13" cm="1">
        <f t="array" aca="1" ref="E5040" ca="1">IF(ISBLANK(INDIRECT(ADDRESS(ROW(B5040)+$N$5,COLUMN(B5040)))),"",(INDIRECT(ADDRESS(ROW(B5040)+$N$5,COLUMN(B5040)))/B5040-1))</f>
        <v>0.2365102639296186</v>
      </c>
      <c r="F5040" s="5">
        <f t="shared" ca="1" si="556"/>
        <v>43943</v>
      </c>
      <c r="G5040" s="11">
        <f t="shared" ca="1" si="553"/>
        <v>190.96</v>
      </c>
      <c r="H5040" s="17" cm="1">
        <f t="array" aca="1" ref="H5040" ca="1">IF(F5040="MAI","NESSUNO",INDIRECT(ADDRESS(ROW()+$N$5,2)))</f>
        <v>236.124</v>
      </c>
      <c r="I5040" s="11">
        <f t="shared" ca="1" si="554"/>
        <v>0</v>
      </c>
      <c r="J5040" s="13">
        <f t="shared" ca="1" si="550"/>
        <v>0.23651026392961869</v>
      </c>
      <c r="K5040" s="13" t="b">
        <f t="shared" ca="1" si="555"/>
        <v>0</v>
      </c>
    </row>
    <row r="5041" spans="1:11" x14ac:dyDescent="0.2">
      <c r="A5041" s="5">
        <f>IndiciMSCI!A5041</f>
        <v>43944</v>
      </c>
      <c r="B5041" cm="1">
        <f t="array" ref="B5041">INDEX(IndiciMSCI!A:Y,ROW(),Sheet1!$O$2)</f>
        <v>193.68700000000001</v>
      </c>
      <c r="C5041">
        <f t="shared" ca="1" si="551"/>
        <v>203.21639999999999</v>
      </c>
      <c r="D5041" t="b">
        <f t="shared" ca="1" si="552"/>
        <v>1</v>
      </c>
      <c r="E5041" s="13" cm="1">
        <f t="array" aca="1" ref="E5041" ca="1">IF(ISBLANK(INDIRECT(ADDRESS(ROW(B5041)+$N$5,COLUMN(B5041)))),"",(INDIRECT(ADDRESS(ROW(B5041)+$N$5,COLUMN(B5041)))/B5041-1))</f>
        <v>0.24535978150314675</v>
      </c>
      <c r="F5041" s="5">
        <f t="shared" ca="1" si="556"/>
        <v>43944</v>
      </c>
      <c r="G5041" s="11">
        <f t="shared" ca="1" si="553"/>
        <v>193.68700000000001</v>
      </c>
      <c r="H5041" s="17" cm="1">
        <f t="array" aca="1" ref="H5041" ca="1">IF(F5041="MAI","NESSUNO",INDIRECT(ADDRESS(ROW()+$N$5,2)))</f>
        <v>241.21</v>
      </c>
      <c r="I5041" s="11">
        <f t="shared" ca="1" si="554"/>
        <v>0</v>
      </c>
      <c r="J5041" s="13">
        <f t="shared" ca="1" si="550"/>
        <v>0.2453597815031468</v>
      </c>
      <c r="K5041" s="13" t="b">
        <f t="shared" ca="1" si="555"/>
        <v>0</v>
      </c>
    </row>
    <row r="5042" spans="1:11" x14ac:dyDescent="0.2">
      <c r="A5042" s="5">
        <f>IndiciMSCI!A5042</f>
        <v>43945</v>
      </c>
      <c r="B5042" cm="1">
        <f t="array" ref="B5042">INDEX(IndiciMSCI!A:Y,ROW(),Sheet1!$O$2)</f>
        <v>193.495</v>
      </c>
      <c r="C5042">
        <f t="shared" ca="1" si="551"/>
        <v>203.21639999999999</v>
      </c>
      <c r="D5042" t="b">
        <f t="shared" ca="1" si="552"/>
        <v>1</v>
      </c>
      <c r="E5042" s="13" cm="1">
        <f t="array" aca="1" ref="E5042" ca="1">IF(ISBLANK(INDIRECT(ADDRESS(ROW(B5042)+$N$5,COLUMN(B5042)))),"",(INDIRECT(ADDRESS(ROW(B5042)+$N$5,COLUMN(B5042)))/B5042-1))</f>
        <v>0.23791829246233753</v>
      </c>
      <c r="F5042" s="5">
        <f t="shared" ca="1" si="556"/>
        <v>43945</v>
      </c>
      <c r="G5042" s="11">
        <f t="shared" ca="1" si="553"/>
        <v>193.495</v>
      </c>
      <c r="H5042" s="17" cm="1">
        <f t="array" aca="1" ref="H5042" ca="1">IF(F5042="MAI","NESSUNO",INDIRECT(ADDRESS(ROW()+$N$5,2)))</f>
        <v>239.53100000000001</v>
      </c>
      <c r="I5042" s="11">
        <f t="shared" ca="1" si="554"/>
        <v>0</v>
      </c>
      <c r="J5042" s="13">
        <f t="shared" ca="1" si="550"/>
        <v>0.23791829246233753</v>
      </c>
      <c r="K5042" s="13" t="b">
        <f t="shared" ca="1" si="555"/>
        <v>0</v>
      </c>
    </row>
    <row r="5043" spans="1:11" x14ac:dyDescent="0.2">
      <c r="A5043" s="5">
        <f>IndiciMSCI!A5043</f>
        <v>43948</v>
      </c>
      <c r="B5043" cm="1">
        <f t="array" ref="B5043">INDEX(IndiciMSCI!A:Y,ROW(),Sheet1!$O$2)</f>
        <v>197.251</v>
      </c>
      <c r="C5043">
        <f t="shared" ca="1" si="551"/>
        <v>203.21639999999999</v>
      </c>
      <c r="D5043" t="b">
        <f t="shared" ca="1" si="552"/>
        <v>1</v>
      </c>
      <c r="E5043" s="13" cm="1">
        <f t="array" aca="1" ref="E5043" ca="1">IF(ISBLANK(INDIRECT(ADDRESS(ROW(B5043)+$N$5,COLUMN(B5043)))),"",(INDIRECT(ADDRESS(ROW(B5043)+$N$5,COLUMN(B5043)))/B5043-1))</f>
        <v>0.21324606719357564</v>
      </c>
      <c r="F5043" s="5">
        <f t="shared" ca="1" si="556"/>
        <v>43948</v>
      </c>
      <c r="G5043" s="11">
        <f t="shared" ca="1" si="553"/>
        <v>197.251</v>
      </c>
      <c r="H5043" s="17" cm="1">
        <f t="array" aca="1" ref="H5043" ca="1">IF(F5043="MAI","NESSUNO",INDIRECT(ADDRESS(ROW()+$N$5,2)))</f>
        <v>239.31399999999999</v>
      </c>
      <c r="I5043" s="11">
        <f t="shared" ca="1" si="554"/>
        <v>0</v>
      </c>
      <c r="J5043" s="13">
        <f t="shared" ca="1" si="550"/>
        <v>0.21324606719357564</v>
      </c>
      <c r="K5043" s="13" t="b">
        <f t="shared" ca="1" si="555"/>
        <v>0</v>
      </c>
    </row>
    <row r="5044" spans="1:11" x14ac:dyDescent="0.2">
      <c r="A5044" s="5">
        <f>IndiciMSCI!A5044</f>
        <v>43949</v>
      </c>
      <c r="B5044" cm="1">
        <f t="array" ref="B5044">INDEX(IndiciMSCI!A:Y,ROW(),Sheet1!$O$2)</f>
        <v>197.84200000000001</v>
      </c>
      <c r="C5044">
        <f t="shared" ca="1" si="551"/>
        <v>203.21639999999999</v>
      </c>
      <c r="D5044" t="b">
        <f t="shared" ca="1" si="552"/>
        <v>1</v>
      </c>
      <c r="E5044" s="13" cm="1">
        <f t="array" aca="1" ref="E5044" ca="1">IF(ISBLANK(INDIRECT(ADDRESS(ROW(B5044)+$N$5,COLUMN(B5044)))),"",(INDIRECT(ADDRESS(ROW(B5044)+$N$5,COLUMN(B5044)))/B5044-1))</f>
        <v>0.19538823909988756</v>
      </c>
      <c r="F5044" s="5">
        <f t="shared" ca="1" si="556"/>
        <v>43949</v>
      </c>
      <c r="G5044" s="11">
        <f t="shared" ca="1" si="553"/>
        <v>197.84200000000001</v>
      </c>
      <c r="H5044" s="17" cm="1">
        <f t="array" aca="1" ref="H5044" ca="1">IF(F5044="MAI","NESSUNO",INDIRECT(ADDRESS(ROW()+$N$5,2)))</f>
        <v>236.49799999999999</v>
      </c>
      <c r="I5044" s="11">
        <f t="shared" ca="1" si="554"/>
        <v>0</v>
      </c>
      <c r="J5044" s="13">
        <f t="shared" ca="1" si="550"/>
        <v>0.19538823909988767</v>
      </c>
      <c r="K5044" s="13" t="b">
        <f t="shared" ca="1" si="555"/>
        <v>0</v>
      </c>
    </row>
    <row r="5045" spans="1:11" x14ac:dyDescent="0.2">
      <c r="A5045" s="5">
        <f>IndiciMSCI!A5045</f>
        <v>43950</v>
      </c>
      <c r="B5045" cm="1">
        <f t="array" ref="B5045">INDEX(IndiciMSCI!A:Y,ROW(),Sheet1!$O$2)</f>
        <v>198.108</v>
      </c>
      <c r="C5045">
        <f t="shared" ca="1" si="551"/>
        <v>203.21639999999999</v>
      </c>
      <c r="D5045" t="b">
        <f t="shared" ca="1" si="552"/>
        <v>1</v>
      </c>
      <c r="E5045" s="13" cm="1">
        <f t="array" aca="1" ref="E5045" ca="1">IF(ISBLANK(INDIRECT(ADDRESS(ROW(B5045)+$N$5,COLUMN(B5045)))),"",(INDIRECT(ADDRESS(ROW(B5045)+$N$5,COLUMN(B5045)))/B5045-1))</f>
        <v>0.19330365255315285</v>
      </c>
      <c r="F5045" s="5">
        <f t="shared" ca="1" si="556"/>
        <v>43950</v>
      </c>
      <c r="G5045" s="11">
        <f t="shared" ca="1" si="553"/>
        <v>198.108</v>
      </c>
      <c r="H5045" s="17" cm="1">
        <f t="array" aca="1" ref="H5045" ca="1">IF(F5045="MAI","NESSUNO",INDIRECT(ADDRESS(ROW()+$N$5,2)))</f>
        <v>236.40299999999999</v>
      </c>
      <c r="I5045" s="11">
        <f t="shared" ca="1" si="554"/>
        <v>0</v>
      </c>
      <c r="J5045" s="13">
        <f t="shared" ca="1" si="550"/>
        <v>0.19330365255315277</v>
      </c>
      <c r="K5045" s="13" t="b">
        <f t="shared" ca="1" si="555"/>
        <v>0</v>
      </c>
    </row>
    <row r="5046" spans="1:11" x14ac:dyDescent="0.2">
      <c r="A5046" s="5">
        <f>IndiciMSCI!A5046</f>
        <v>43951</v>
      </c>
      <c r="B5046" cm="1">
        <f t="array" ref="B5046">INDEX(IndiciMSCI!A:Y,ROW(),Sheet1!$O$2)</f>
        <v>197.797</v>
      </c>
      <c r="C5046">
        <f t="shared" ca="1" si="551"/>
        <v>203.21639999999999</v>
      </c>
      <c r="D5046" t="b">
        <f t="shared" ca="1" si="552"/>
        <v>1</v>
      </c>
      <c r="E5046" s="13" cm="1">
        <f t="array" aca="1" ref="E5046" ca="1">IF(ISBLANK(INDIRECT(ADDRESS(ROW(B5046)+$N$5,COLUMN(B5046)))),"",(INDIRECT(ADDRESS(ROW(B5046)+$N$5,COLUMN(B5046)))/B5046-1))</f>
        <v>0.19252061456948288</v>
      </c>
      <c r="F5046" s="5">
        <f t="shared" ca="1" si="556"/>
        <v>43951</v>
      </c>
      <c r="G5046" s="11">
        <f t="shared" ca="1" si="553"/>
        <v>197.797</v>
      </c>
      <c r="H5046" s="17" cm="1">
        <f t="array" aca="1" ref="H5046" ca="1">IF(F5046="MAI","NESSUNO",INDIRECT(ADDRESS(ROW()+$N$5,2)))</f>
        <v>235.87700000000001</v>
      </c>
      <c r="I5046" s="11">
        <f t="shared" ca="1" si="554"/>
        <v>0</v>
      </c>
      <c r="J5046" s="13">
        <f t="shared" ca="1" si="550"/>
        <v>0.19252061456948291</v>
      </c>
      <c r="K5046" s="13" t="b">
        <f t="shared" ca="1" si="555"/>
        <v>0</v>
      </c>
    </row>
    <row r="5047" spans="1:11" x14ac:dyDescent="0.2">
      <c r="A5047" s="5">
        <f>IndiciMSCI!A5047</f>
        <v>43952</v>
      </c>
      <c r="B5047" cm="1">
        <f t="array" ref="B5047">INDEX(IndiciMSCI!A:Y,ROW(),Sheet1!$O$2)</f>
        <v>192.22499999999999</v>
      </c>
      <c r="C5047">
        <f t="shared" ca="1" si="551"/>
        <v>203.21639999999999</v>
      </c>
      <c r="D5047" t="b">
        <f t="shared" ca="1" si="552"/>
        <v>1</v>
      </c>
      <c r="E5047" s="13" cm="1">
        <f t="array" aca="1" ref="E5047" ca="1">IF(ISBLANK(INDIRECT(ADDRESS(ROW(B5047)+$N$5,COLUMN(B5047)))),"",(INDIRECT(ADDRESS(ROW(B5047)+$N$5,COLUMN(B5047)))/B5047-1))</f>
        <v>0.22243724801664722</v>
      </c>
      <c r="F5047" s="5">
        <f t="shared" ca="1" si="556"/>
        <v>43952</v>
      </c>
      <c r="G5047" s="11">
        <f t="shared" ca="1" si="553"/>
        <v>192.22499999999999</v>
      </c>
      <c r="H5047" s="17" cm="1">
        <f t="array" aca="1" ref="H5047" ca="1">IF(F5047="MAI","NESSUNO",INDIRECT(ADDRESS(ROW()+$N$5,2)))</f>
        <v>234.983</v>
      </c>
      <c r="I5047" s="11">
        <f t="shared" ca="1" si="554"/>
        <v>0</v>
      </c>
      <c r="J5047" s="13">
        <f t="shared" ca="1" si="550"/>
        <v>0.22243724801664722</v>
      </c>
      <c r="K5047" s="13" t="b">
        <f t="shared" ca="1" si="555"/>
        <v>0</v>
      </c>
    </row>
    <row r="5048" spans="1:11" x14ac:dyDescent="0.2">
      <c r="A5048" s="5">
        <f>IndiciMSCI!A5048</f>
        <v>43955</v>
      </c>
      <c r="B5048" cm="1">
        <f t="array" ref="B5048">INDEX(IndiciMSCI!A:Y,ROW(),Sheet1!$O$2)</f>
        <v>193.809</v>
      </c>
      <c r="C5048">
        <f t="shared" ca="1" si="551"/>
        <v>203.21639999999999</v>
      </c>
      <c r="D5048" t="b">
        <f t="shared" ca="1" si="552"/>
        <v>1</v>
      </c>
      <c r="E5048" s="13" cm="1">
        <f t="array" aca="1" ref="E5048" ca="1">IF(ISBLANK(INDIRECT(ADDRESS(ROW(B5048)+$N$5,COLUMN(B5048)))),"",(INDIRECT(ADDRESS(ROW(B5048)+$N$5,COLUMN(B5048)))/B5048-1))</f>
        <v>0.21299836436904385</v>
      </c>
      <c r="F5048" s="5">
        <f t="shared" ca="1" si="556"/>
        <v>43955</v>
      </c>
      <c r="G5048" s="11">
        <f t="shared" ca="1" si="553"/>
        <v>193.809</v>
      </c>
      <c r="H5048" s="17" cm="1">
        <f t="array" aca="1" ref="H5048" ca="1">IF(F5048="MAI","NESSUNO",INDIRECT(ADDRESS(ROW()+$N$5,2)))</f>
        <v>235.09</v>
      </c>
      <c r="I5048" s="11">
        <f t="shared" ca="1" si="554"/>
        <v>0</v>
      </c>
      <c r="J5048" s="13">
        <f t="shared" ca="1" si="550"/>
        <v>0.21299836436904379</v>
      </c>
      <c r="K5048" s="13" t="b">
        <f t="shared" ca="1" si="555"/>
        <v>0</v>
      </c>
    </row>
    <row r="5049" spans="1:11" x14ac:dyDescent="0.2">
      <c r="A5049" s="5">
        <f>IndiciMSCI!A5049</f>
        <v>43956</v>
      </c>
      <c r="B5049" cm="1">
        <f t="array" ref="B5049">INDEX(IndiciMSCI!A:Y,ROW(),Sheet1!$O$2)</f>
        <v>195.75399999999999</v>
      </c>
      <c r="C5049">
        <f t="shared" ca="1" si="551"/>
        <v>203.21639999999999</v>
      </c>
      <c r="D5049" t="b">
        <f t="shared" ca="1" si="552"/>
        <v>1</v>
      </c>
      <c r="E5049" s="13" cm="1">
        <f t="array" aca="1" ref="E5049" ca="1">IF(ISBLANK(INDIRECT(ADDRESS(ROW(B5049)+$N$5,COLUMN(B5049)))),"",(INDIRECT(ADDRESS(ROW(B5049)+$N$5,COLUMN(B5049)))/B5049-1))</f>
        <v>0.2021516801700094</v>
      </c>
      <c r="F5049" s="5">
        <f t="shared" ca="1" si="556"/>
        <v>43956</v>
      </c>
      <c r="G5049" s="11">
        <f t="shared" ca="1" si="553"/>
        <v>195.75399999999999</v>
      </c>
      <c r="H5049" s="17" cm="1">
        <f t="array" aca="1" ref="H5049" ca="1">IF(F5049="MAI","NESSUNO",INDIRECT(ADDRESS(ROW()+$N$5,2)))</f>
        <v>235.32599999999999</v>
      </c>
      <c r="I5049" s="11">
        <f t="shared" ca="1" si="554"/>
        <v>0</v>
      </c>
      <c r="J5049" s="13">
        <f t="shared" ca="1" si="550"/>
        <v>0.20215168017000931</v>
      </c>
      <c r="K5049" s="13" t="b">
        <f t="shared" ca="1" si="555"/>
        <v>0</v>
      </c>
    </row>
    <row r="5050" spans="1:11" x14ac:dyDescent="0.2">
      <c r="A5050" s="5">
        <f>IndiciMSCI!A5050</f>
        <v>43957</v>
      </c>
      <c r="B5050" cm="1">
        <f t="array" ref="B5050">INDEX(IndiciMSCI!A:Y,ROW(),Sheet1!$O$2)</f>
        <v>197.56200000000001</v>
      </c>
      <c r="C5050">
        <f t="shared" ca="1" si="551"/>
        <v>203.21639999999999</v>
      </c>
      <c r="D5050" t="b">
        <f t="shared" ca="1" si="552"/>
        <v>1</v>
      </c>
      <c r="E5050" s="13" cm="1">
        <f t="array" aca="1" ref="E5050" ca="1">IF(ISBLANK(INDIRECT(ADDRESS(ROW(B5050)+$N$5,COLUMN(B5050)))),"",(INDIRECT(ADDRESS(ROW(B5050)+$N$5,COLUMN(B5050)))/B5050-1))</f>
        <v>0.19366578593049266</v>
      </c>
      <c r="F5050" s="5">
        <f t="shared" ca="1" si="556"/>
        <v>43957</v>
      </c>
      <c r="G5050" s="11">
        <f t="shared" ca="1" si="553"/>
        <v>197.56200000000001</v>
      </c>
      <c r="H5050" s="17" cm="1">
        <f t="array" aca="1" ref="H5050" ca="1">IF(F5050="MAI","NESSUNO",INDIRECT(ADDRESS(ROW()+$N$5,2)))</f>
        <v>235.82300000000001</v>
      </c>
      <c r="I5050" s="11">
        <f t="shared" ca="1" si="554"/>
        <v>0</v>
      </c>
      <c r="J5050" s="13">
        <f t="shared" ca="1" si="550"/>
        <v>0.19366578593049266</v>
      </c>
      <c r="K5050" s="13" t="b">
        <f t="shared" ca="1" si="555"/>
        <v>0</v>
      </c>
    </row>
    <row r="5051" spans="1:11" x14ac:dyDescent="0.2">
      <c r="A5051" s="5">
        <f>IndiciMSCI!A5051</f>
        <v>43958</v>
      </c>
      <c r="B5051" cm="1">
        <f t="array" ref="B5051">INDEX(IndiciMSCI!A:Y,ROW(),Sheet1!$O$2)</f>
        <v>196.33199999999999</v>
      </c>
      <c r="C5051">
        <f t="shared" ca="1" si="551"/>
        <v>203.21639999999999</v>
      </c>
      <c r="D5051" t="b">
        <f t="shared" ca="1" si="552"/>
        <v>1</v>
      </c>
      <c r="E5051" s="13" cm="1">
        <f t="array" aca="1" ref="E5051" ca="1">IF(ISBLANK(INDIRECT(ADDRESS(ROW(B5051)+$N$5,COLUMN(B5051)))),"",(INDIRECT(ADDRESS(ROW(B5051)+$N$5,COLUMN(B5051)))/B5051-1))</f>
        <v>0.21648024774361807</v>
      </c>
      <c r="F5051" s="5">
        <f t="shared" ca="1" si="556"/>
        <v>43958</v>
      </c>
      <c r="G5051" s="11">
        <f t="shared" ca="1" si="553"/>
        <v>196.33199999999999</v>
      </c>
      <c r="H5051" s="17" cm="1">
        <f t="array" aca="1" ref="H5051" ca="1">IF(F5051="MAI","NESSUNO",INDIRECT(ADDRESS(ROW()+$N$5,2)))</f>
        <v>238.834</v>
      </c>
      <c r="I5051" s="11">
        <f t="shared" ca="1" si="554"/>
        <v>0</v>
      </c>
      <c r="J5051" s="13">
        <f t="shared" ca="1" si="550"/>
        <v>0.21648024774361802</v>
      </c>
      <c r="K5051" s="13" t="b">
        <f t="shared" ca="1" si="555"/>
        <v>0</v>
      </c>
    </row>
    <row r="5052" spans="1:11" x14ac:dyDescent="0.2">
      <c r="A5052" s="5">
        <f>IndiciMSCI!A5052</f>
        <v>43959</v>
      </c>
      <c r="B5052" cm="1">
        <f t="array" ref="B5052">INDEX(IndiciMSCI!A:Y,ROW(),Sheet1!$O$2)</f>
        <v>199.31899999999999</v>
      </c>
      <c r="C5052">
        <f t="shared" ca="1" si="551"/>
        <v>203.21639999999999</v>
      </c>
      <c r="D5052" t="b">
        <f t="shared" ca="1" si="552"/>
        <v>1</v>
      </c>
      <c r="E5052" s="13" cm="1">
        <f t="array" aca="1" ref="E5052" ca="1">IF(ISBLANK(INDIRECT(ADDRESS(ROW(B5052)+$N$5,COLUMN(B5052)))),"",(INDIRECT(ADDRESS(ROW(B5052)+$N$5,COLUMN(B5052)))/B5052-1))</f>
        <v>0.1967850531058255</v>
      </c>
      <c r="F5052" s="5">
        <f t="shared" ca="1" si="556"/>
        <v>43959</v>
      </c>
      <c r="G5052" s="11">
        <f t="shared" ca="1" si="553"/>
        <v>199.31899999999999</v>
      </c>
      <c r="H5052" s="17" cm="1">
        <f t="array" aca="1" ref="H5052" ca="1">IF(F5052="MAI","NESSUNO",INDIRECT(ADDRESS(ROW()+$N$5,2)))</f>
        <v>238.542</v>
      </c>
      <c r="I5052" s="11">
        <f t="shared" ca="1" si="554"/>
        <v>0</v>
      </c>
      <c r="J5052" s="13">
        <f t="shared" ca="1" si="550"/>
        <v>0.19678505310582542</v>
      </c>
      <c r="K5052" s="13" t="b">
        <f t="shared" ca="1" si="555"/>
        <v>0</v>
      </c>
    </row>
    <row r="5053" spans="1:11" x14ac:dyDescent="0.2">
      <c r="A5053" s="5">
        <f>IndiciMSCI!A5053</f>
        <v>43962</v>
      </c>
      <c r="B5053" cm="1">
        <f t="array" ref="B5053">INDEX(IndiciMSCI!A:Y,ROW(),Sheet1!$O$2)</f>
        <v>201.02099999999999</v>
      </c>
      <c r="C5053">
        <f t="shared" ca="1" si="551"/>
        <v>203.21639999999999</v>
      </c>
      <c r="D5053" t="b">
        <f t="shared" ca="1" si="552"/>
        <v>1</v>
      </c>
      <c r="E5053" s="13" cm="1">
        <f t="array" aca="1" ref="E5053" ca="1">IF(ISBLANK(INDIRECT(ADDRESS(ROW(B5053)+$N$5,COLUMN(B5053)))),"",(INDIRECT(ADDRESS(ROW(B5053)+$N$5,COLUMN(B5053)))/B5053-1))</f>
        <v>0.1949796289939858</v>
      </c>
      <c r="F5053" s="5">
        <f t="shared" ca="1" si="556"/>
        <v>43962</v>
      </c>
      <c r="G5053" s="11">
        <f t="shared" ca="1" si="553"/>
        <v>201.02099999999999</v>
      </c>
      <c r="H5053" s="17" cm="1">
        <f t="array" aca="1" ref="H5053" ca="1">IF(F5053="MAI","NESSUNO",INDIRECT(ADDRESS(ROW()+$N$5,2)))</f>
        <v>240.21600000000001</v>
      </c>
      <c r="I5053" s="11">
        <f t="shared" ca="1" si="554"/>
        <v>0</v>
      </c>
      <c r="J5053" s="13">
        <f t="shared" ca="1" si="550"/>
        <v>0.19497962899398583</v>
      </c>
      <c r="K5053" s="13" t="b">
        <f t="shared" ca="1" si="555"/>
        <v>0</v>
      </c>
    </row>
    <row r="5054" spans="1:11" x14ac:dyDescent="0.2">
      <c r="A5054" s="5">
        <f>IndiciMSCI!A5054</f>
        <v>43963</v>
      </c>
      <c r="B5054" cm="1">
        <f t="array" ref="B5054">INDEX(IndiciMSCI!A:Y,ROW(),Sheet1!$O$2)</f>
        <v>200.04300000000001</v>
      </c>
      <c r="C5054">
        <f t="shared" ca="1" si="551"/>
        <v>203.21639999999999</v>
      </c>
      <c r="D5054" t="b">
        <f t="shared" ca="1" si="552"/>
        <v>1</v>
      </c>
      <c r="E5054" s="13" cm="1">
        <f t="array" aca="1" ref="E5054" ca="1">IF(ISBLANK(INDIRECT(ADDRESS(ROW(B5054)+$N$5,COLUMN(B5054)))),"",(INDIRECT(ADDRESS(ROW(B5054)+$N$5,COLUMN(B5054)))/B5054-1))</f>
        <v>0.17420254645251254</v>
      </c>
      <c r="F5054" s="5">
        <f t="shared" ca="1" si="556"/>
        <v>43963</v>
      </c>
      <c r="G5054" s="11">
        <f t="shared" ca="1" si="553"/>
        <v>200.04300000000001</v>
      </c>
      <c r="H5054" s="17" cm="1">
        <f t="array" aca="1" ref="H5054" ca="1">IF(F5054="MAI","NESSUNO",INDIRECT(ADDRESS(ROW()+$N$5,2)))</f>
        <v>234.89099999999999</v>
      </c>
      <c r="I5054" s="11">
        <f t="shared" ca="1" si="554"/>
        <v>0</v>
      </c>
      <c r="J5054" s="13">
        <f t="shared" ca="1" si="550"/>
        <v>0.17420254645251262</v>
      </c>
      <c r="K5054" s="13" t="b">
        <f t="shared" ca="1" si="555"/>
        <v>0</v>
      </c>
    </row>
    <row r="5055" spans="1:11" x14ac:dyDescent="0.2">
      <c r="A5055" s="5">
        <f>IndiciMSCI!A5055</f>
        <v>43964</v>
      </c>
      <c r="B5055" cm="1">
        <f t="array" ref="B5055">INDEX(IndiciMSCI!A:Y,ROW(),Sheet1!$O$2)</f>
        <v>200.489</v>
      </c>
      <c r="C5055">
        <f t="shared" ca="1" si="551"/>
        <v>203.21639999999999</v>
      </c>
      <c r="D5055" t="b">
        <f t="shared" ca="1" si="552"/>
        <v>1</v>
      </c>
      <c r="E5055" s="13" cm="1">
        <f t="array" aca="1" ref="E5055" ca="1">IF(ISBLANK(INDIRECT(ADDRESS(ROW(B5055)+$N$5,COLUMN(B5055)))),"",(INDIRECT(ADDRESS(ROW(B5055)+$N$5,COLUMN(B5055)))/B5055-1))</f>
        <v>0.15427779080149029</v>
      </c>
      <c r="F5055" s="5">
        <f t="shared" ca="1" si="556"/>
        <v>43964</v>
      </c>
      <c r="G5055" s="11">
        <f t="shared" ca="1" si="553"/>
        <v>200.489</v>
      </c>
      <c r="H5055" s="17" cm="1">
        <f t="array" aca="1" ref="H5055" ca="1">IF(F5055="MAI","NESSUNO",INDIRECT(ADDRESS(ROW()+$N$5,2)))</f>
        <v>231.42</v>
      </c>
      <c r="I5055" s="11">
        <f t="shared" ca="1" si="554"/>
        <v>0</v>
      </c>
      <c r="J5055" s="13">
        <f t="shared" ca="1" si="550"/>
        <v>0.15427779080149026</v>
      </c>
      <c r="K5055" s="13" t="b">
        <f t="shared" ca="1" si="555"/>
        <v>0</v>
      </c>
    </row>
    <row r="5056" spans="1:11" x14ac:dyDescent="0.2">
      <c r="A5056" s="5">
        <f>IndiciMSCI!A5056</f>
        <v>43965</v>
      </c>
      <c r="B5056" cm="1">
        <f t="array" ref="B5056">INDEX(IndiciMSCI!A:Y,ROW(),Sheet1!$O$2)</f>
        <v>197.446</v>
      </c>
      <c r="C5056">
        <f t="shared" ca="1" si="551"/>
        <v>203.21639999999999</v>
      </c>
      <c r="D5056" t="b">
        <f t="shared" ca="1" si="552"/>
        <v>1</v>
      </c>
      <c r="E5056" s="13" cm="1">
        <f t="array" aca="1" ref="E5056" ca="1">IF(ISBLANK(INDIRECT(ADDRESS(ROW(B5056)+$N$5,COLUMN(B5056)))),"",(INDIRECT(ADDRESS(ROW(B5056)+$N$5,COLUMN(B5056)))/B5056-1))</f>
        <v>0.1512717401213497</v>
      </c>
      <c r="F5056" s="5">
        <f t="shared" ca="1" si="556"/>
        <v>43965</v>
      </c>
      <c r="G5056" s="11">
        <f t="shared" ca="1" si="553"/>
        <v>197.446</v>
      </c>
      <c r="H5056" s="17" cm="1">
        <f t="array" aca="1" ref="H5056" ca="1">IF(F5056="MAI","NESSUNO",INDIRECT(ADDRESS(ROW()+$N$5,2)))</f>
        <v>227.31399999999999</v>
      </c>
      <c r="I5056" s="11">
        <f t="shared" ca="1" si="554"/>
        <v>0</v>
      </c>
      <c r="J5056" s="13">
        <f t="shared" ca="1" si="550"/>
        <v>0.15127174012134961</v>
      </c>
      <c r="K5056" s="13" t="b">
        <f t="shared" ca="1" si="555"/>
        <v>0</v>
      </c>
    </row>
    <row r="5057" spans="1:11" x14ac:dyDescent="0.2">
      <c r="A5057" s="5">
        <f>IndiciMSCI!A5057</f>
        <v>43966</v>
      </c>
      <c r="B5057" cm="1">
        <f t="array" ref="B5057">INDEX(IndiciMSCI!A:Y,ROW(),Sheet1!$O$2)</f>
        <v>197.726</v>
      </c>
      <c r="C5057">
        <f t="shared" ca="1" si="551"/>
        <v>203.21639999999999</v>
      </c>
      <c r="D5057" t="b">
        <f t="shared" ca="1" si="552"/>
        <v>1</v>
      </c>
      <c r="E5057" s="13" cm="1">
        <f t="array" aca="1" ref="E5057" ca="1">IF(ISBLANK(INDIRECT(ADDRESS(ROW(B5057)+$N$5,COLUMN(B5057)))),"",(INDIRECT(ADDRESS(ROW(B5057)+$N$5,COLUMN(B5057)))/B5057-1))</f>
        <v>0.16714038619099147</v>
      </c>
      <c r="F5057" s="5">
        <f t="shared" ca="1" si="556"/>
        <v>43966</v>
      </c>
      <c r="G5057" s="11">
        <f t="shared" ca="1" si="553"/>
        <v>197.726</v>
      </c>
      <c r="H5057" s="17" cm="1">
        <f t="array" aca="1" ref="H5057" ca="1">IF(F5057="MAI","NESSUNO",INDIRECT(ADDRESS(ROW()+$N$5,2)))</f>
        <v>230.774</v>
      </c>
      <c r="I5057" s="11">
        <f t="shared" ca="1" si="554"/>
        <v>0</v>
      </c>
      <c r="J5057" s="13">
        <f t="shared" ca="1" si="550"/>
        <v>0.16714038619099159</v>
      </c>
      <c r="K5057" s="13" t="b">
        <f t="shared" ca="1" si="555"/>
        <v>1</v>
      </c>
    </row>
    <row r="5058" spans="1:11" x14ac:dyDescent="0.2">
      <c r="A5058" s="5">
        <f>IndiciMSCI!A5058</f>
        <v>43969</v>
      </c>
      <c r="B5058" cm="1">
        <f t="array" ref="B5058">INDEX(IndiciMSCI!A:Y,ROW(),Sheet1!$O$2)</f>
        <v>197.39400000000001</v>
      </c>
      <c r="C5058">
        <f t="shared" ca="1" si="551"/>
        <v>203.21639999999999</v>
      </c>
      <c r="D5058" t="b">
        <f t="shared" ca="1" si="552"/>
        <v>1</v>
      </c>
      <c r="E5058" s="13" cm="1">
        <f t="array" aca="1" ref="E5058" ca="1">IF(ISBLANK(INDIRECT(ADDRESS(ROW(B5058)+$N$5,COLUMN(B5058)))),"",(INDIRECT(ADDRESS(ROW(B5058)+$N$5,COLUMN(B5058)))/B5058-1))</f>
        <v>0.16782171697214698</v>
      </c>
      <c r="F5058" s="5">
        <f t="shared" ca="1" si="556"/>
        <v>43969</v>
      </c>
      <c r="G5058" s="11">
        <f t="shared" ca="1" si="553"/>
        <v>197.39400000000001</v>
      </c>
      <c r="H5058" s="17" cm="1">
        <f t="array" aca="1" ref="H5058" ca="1">IF(F5058="MAI","NESSUNO",INDIRECT(ADDRESS(ROW()+$N$5,2)))</f>
        <v>230.52099999999999</v>
      </c>
      <c r="I5058" s="11">
        <f t="shared" ca="1" si="554"/>
        <v>0</v>
      </c>
      <c r="J5058" s="13">
        <f t="shared" ref="J5058:J5121" ca="1" si="557">IF(E5058="","",IF(F5058="MAI",I5058/B5058,(H5058-G5058+I5058)/G5058))</f>
        <v>0.16782171697214698</v>
      </c>
      <c r="K5058" s="13" t="b">
        <f t="shared" ca="1" si="555"/>
        <v>0</v>
      </c>
    </row>
    <row r="5059" spans="1:11" x14ac:dyDescent="0.2">
      <c r="A5059" s="5">
        <f>IndiciMSCI!A5059</f>
        <v>43970</v>
      </c>
      <c r="B5059" cm="1">
        <f t="array" ref="B5059">INDEX(IndiciMSCI!A:Y,ROW(),Sheet1!$O$2)</f>
        <v>198.58</v>
      </c>
      <c r="C5059">
        <f t="shared" ref="C5059:C5122" ca="1" si="558">MAX(INDIRECT("B"&amp;ROW()&amp;":B"&amp;MAX(2,ROW()-$N$3)))*(1-$N$4)</f>
        <v>203.21639999999999</v>
      </c>
      <c r="D5059" t="b">
        <f t="shared" ref="D5059:D5122" ca="1" si="559">B5059&lt;C5059</f>
        <v>1</v>
      </c>
      <c r="E5059" s="13" cm="1">
        <f t="array" aca="1" ref="E5059" ca="1">IF(ISBLANK(INDIRECT(ADDRESS(ROW(B5059)+$N$5,COLUMN(B5059)))),"",(INDIRECT(ADDRESS(ROW(B5059)+$N$5,COLUMN(B5059)))/B5059-1))</f>
        <v>0.17550105750830891</v>
      </c>
      <c r="F5059" s="5">
        <f t="shared" ca="1" si="556"/>
        <v>43970</v>
      </c>
      <c r="G5059" s="11">
        <f t="shared" ref="G5059:G5122" ca="1" si="560">IF(F5059="MAI","NESSUNO",INDEX(B:B,MATCH(F5059,A:A,0)))</f>
        <v>198.58</v>
      </c>
      <c r="H5059" s="17" cm="1">
        <f t="array" aca="1" ref="H5059" ca="1">IF(F5059="MAI","NESSUNO",INDIRECT(ADDRESS(ROW()+$N$5,2)))</f>
        <v>233.43100000000001</v>
      </c>
      <c r="I5059" s="11">
        <f t="shared" ref="I5059:I5122" ca="1" si="561">IF(F5059="MAI",B5059*(1+$N$6)^($N$5*(7/5)/365.25)-B5059, G5059*(1+$N$6)^((F5059-A5059)/365.25)-G5059)</f>
        <v>0</v>
      </c>
      <c r="J5059" s="13">
        <f t="shared" ca="1" si="557"/>
        <v>0.17550105750830897</v>
      </c>
      <c r="K5059" s="13" t="b">
        <f t="shared" ref="K5059:K5122" ca="1" si="562">IF(E5059="","",J5059&gt;E5059)</f>
        <v>0</v>
      </c>
    </row>
    <row r="5060" spans="1:11" x14ac:dyDescent="0.2">
      <c r="A5060" s="5">
        <f>IndiciMSCI!A5060</f>
        <v>43971</v>
      </c>
      <c r="B5060" cm="1">
        <f t="array" ref="B5060">INDEX(IndiciMSCI!A:Y,ROW(),Sheet1!$O$2)</f>
        <v>199.72300000000001</v>
      </c>
      <c r="C5060">
        <f t="shared" ca="1" si="558"/>
        <v>203.21639999999999</v>
      </c>
      <c r="D5060" t="b">
        <f t="shared" ca="1" si="559"/>
        <v>1</v>
      </c>
      <c r="E5060" s="13" cm="1">
        <f t="array" aca="1" ref="E5060" ca="1">IF(ISBLANK(INDIRECT(ADDRESS(ROW(B5060)+$N$5,COLUMN(B5060)))),"",(INDIRECT(ADDRESS(ROW(B5060)+$N$5,COLUMN(B5060)))/B5060-1))</f>
        <v>0.16507362697335815</v>
      </c>
      <c r="F5060" s="5">
        <f t="shared" ca="1" si="556"/>
        <v>43971</v>
      </c>
      <c r="G5060" s="11">
        <f t="shared" ca="1" si="560"/>
        <v>199.72300000000001</v>
      </c>
      <c r="H5060" s="17" cm="1">
        <f t="array" aca="1" ref="H5060" ca="1">IF(F5060="MAI","NESSUNO",INDIRECT(ADDRESS(ROW()+$N$5,2)))</f>
        <v>232.69200000000001</v>
      </c>
      <c r="I5060" s="11">
        <f t="shared" ca="1" si="561"/>
        <v>0</v>
      </c>
      <c r="J5060" s="13">
        <f t="shared" ca="1" si="557"/>
        <v>0.16507362697335806</v>
      </c>
      <c r="K5060" s="13" t="b">
        <f t="shared" ca="1" si="562"/>
        <v>0</v>
      </c>
    </row>
    <row r="5061" spans="1:11" x14ac:dyDescent="0.2">
      <c r="A5061" s="5">
        <f>IndiciMSCI!A5061</f>
        <v>43972</v>
      </c>
      <c r="B5061" cm="1">
        <f t="array" ref="B5061">INDEX(IndiciMSCI!A:Y,ROW(),Sheet1!$O$2)</f>
        <v>199.35499999999999</v>
      </c>
      <c r="C5061">
        <f t="shared" ca="1" si="558"/>
        <v>203.21639999999999</v>
      </c>
      <c r="D5061" t="b">
        <f t="shared" ca="1" si="559"/>
        <v>1</v>
      </c>
      <c r="E5061" s="13" cm="1">
        <f t="array" aca="1" ref="E5061" ca="1">IF(ISBLANK(INDIRECT(ADDRESS(ROW(B5061)+$N$5,COLUMN(B5061)))),"",(INDIRECT(ADDRESS(ROW(B5061)+$N$5,COLUMN(B5061)))/B5061-1))</f>
        <v>0.16439517443756113</v>
      </c>
      <c r="F5061" s="5">
        <f t="shared" ca="1" si="556"/>
        <v>43972</v>
      </c>
      <c r="G5061" s="11">
        <f t="shared" ca="1" si="560"/>
        <v>199.35499999999999</v>
      </c>
      <c r="H5061" s="17" cm="1">
        <f t="array" aca="1" ref="H5061" ca="1">IF(F5061="MAI","NESSUNO",INDIRECT(ADDRESS(ROW()+$N$5,2)))</f>
        <v>232.12799999999999</v>
      </c>
      <c r="I5061" s="11">
        <f t="shared" ca="1" si="561"/>
        <v>0</v>
      </c>
      <c r="J5061" s="13">
        <f t="shared" ca="1" si="557"/>
        <v>0.16439517443756113</v>
      </c>
      <c r="K5061" s="13" t="b">
        <f t="shared" ca="1" si="562"/>
        <v>0</v>
      </c>
    </row>
    <row r="5062" spans="1:11" x14ac:dyDescent="0.2">
      <c r="A5062" s="5">
        <f>IndiciMSCI!A5062</f>
        <v>43973</v>
      </c>
      <c r="B5062" cm="1">
        <f t="array" ref="B5062">INDEX(IndiciMSCI!A:Y,ROW(),Sheet1!$O$2)</f>
        <v>199.09299999999999</v>
      </c>
      <c r="C5062">
        <f t="shared" ca="1" si="558"/>
        <v>203.21639999999999</v>
      </c>
      <c r="D5062" t="b">
        <f t="shared" ca="1" si="559"/>
        <v>1</v>
      </c>
      <c r="E5062" s="13" cm="1">
        <f t="array" aca="1" ref="E5062" ca="1">IF(ISBLANK(INDIRECT(ADDRESS(ROW(B5062)+$N$5,COLUMN(B5062)))),"",(INDIRECT(ADDRESS(ROW(B5062)+$N$5,COLUMN(B5062)))/B5062-1))</f>
        <v>0.17325069188771081</v>
      </c>
      <c r="F5062" s="5">
        <f t="shared" ca="1" si="556"/>
        <v>43973</v>
      </c>
      <c r="G5062" s="11">
        <f t="shared" ca="1" si="560"/>
        <v>199.09299999999999</v>
      </c>
      <c r="H5062" s="17" cm="1">
        <f t="array" aca="1" ref="H5062" ca="1">IF(F5062="MAI","NESSUNO",INDIRECT(ADDRESS(ROW()+$N$5,2)))</f>
        <v>233.58600000000001</v>
      </c>
      <c r="I5062" s="11">
        <f t="shared" ca="1" si="561"/>
        <v>0</v>
      </c>
      <c r="J5062" s="13">
        <f t="shared" ca="1" si="557"/>
        <v>0.17325069188771089</v>
      </c>
      <c r="K5062" s="13" t="b">
        <f t="shared" ca="1" si="562"/>
        <v>0</v>
      </c>
    </row>
    <row r="5063" spans="1:11" x14ac:dyDescent="0.2">
      <c r="A5063" s="5">
        <f>IndiciMSCI!A5063</f>
        <v>43976</v>
      </c>
      <c r="B5063" cm="1">
        <f t="array" ref="B5063">INDEX(IndiciMSCI!A:Y,ROW(),Sheet1!$O$2)</f>
        <v>201.78100000000001</v>
      </c>
      <c r="C5063">
        <f t="shared" ca="1" si="558"/>
        <v>203.21639999999999</v>
      </c>
      <c r="D5063" t="b">
        <f t="shared" ca="1" si="559"/>
        <v>1</v>
      </c>
      <c r="E5063" s="13" cm="1">
        <f t="array" aca="1" ref="E5063" ca="1">IF(ISBLANK(INDIRECT(ADDRESS(ROW(B5063)+$N$5,COLUMN(B5063)))),"",(INDIRECT(ADDRESS(ROW(B5063)+$N$5,COLUMN(B5063)))/B5063-1))</f>
        <v>0.16152660557733389</v>
      </c>
      <c r="F5063" s="5">
        <f t="shared" ca="1" si="556"/>
        <v>43976</v>
      </c>
      <c r="G5063" s="11">
        <f t="shared" ca="1" si="560"/>
        <v>201.78100000000001</v>
      </c>
      <c r="H5063" s="17" cm="1">
        <f t="array" aca="1" ref="H5063" ca="1">IF(F5063="MAI","NESSUNO",INDIRECT(ADDRESS(ROW()+$N$5,2)))</f>
        <v>234.374</v>
      </c>
      <c r="I5063" s="11">
        <f t="shared" ca="1" si="561"/>
        <v>0</v>
      </c>
      <c r="J5063" s="13">
        <f t="shared" ca="1" si="557"/>
        <v>0.16152660557733378</v>
      </c>
      <c r="K5063" s="13" t="b">
        <f t="shared" ca="1" si="562"/>
        <v>0</v>
      </c>
    </row>
    <row r="5064" spans="1:11" x14ac:dyDescent="0.2">
      <c r="A5064" s="5">
        <f>IndiciMSCI!A5064</f>
        <v>43977</v>
      </c>
      <c r="B5064" cm="1">
        <f t="array" ref="B5064">INDEX(IndiciMSCI!A:Y,ROW(),Sheet1!$O$2)</f>
        <v>204.80799999999999</v>
      </c>
      <c r="C5064">
        <f t="shared" ca="1" si="558"/>
        <v>203.21639999999999</v>
      </c>
      <c r="D5064" t="b">
        <f t="shared" ca="1" si="559"/>
        <v>0</v>
      </c>
      <c r="E5064" s="13" cm="1">
        <f t="array" aca="1" ref="E5064" ca="1">IF(ISBLANK(INDIRECT(ADDRESS(ROW(B5064)+$N$5,COLUMN(B5064)))),"",(INDIRECT(ADDRESS(ROW(B5064)+$N$5,COLUMN(B5064)))/B5064-1))</f>
        <v>0.14523846724737322</v>
      </c>
      <c r="F5064" s="5">
        <f t="shared" ca="1" si="556"/>
        <v>43997</v>
      </c>
      <c r="G5064" s="11">
        <f t="shared" ca="1" si="560"/>
        <v>200.446</v>
      </c>
      <c r="H5064" s="17" cm="1">
        <f t="array" aca="1" ref="H5064" ca="1">IF(F5064="MAI","NESSUNO",INDIRECT(ADDRESS(ROW()+$N$5,2)))</f>
        <v>234.554</v>
      </c>
      <c r="I5064" s="11">
        <f t="shared" ca="1" si="561"/>
        <v>0.21746804989712132</v>
      </c>
      <c r="J5064" s="13">
        <f t="shared" ca="1" si="557"/>
        <v>0.17124546286729156</v>
      </c>
      <c r="K5064" s="13" t="b">
        <f t="shared" ca="1" si="562"/>
        <v>1</v>
      </c>
    </row>
    <row r="5065" spans="1:11" x14ac:dyDescent="0.2">
      <c r="A5065" s="5">
        <f>IndiciMSCI!A5065</f>
        <v>43978</v>
      </c>
      <c r="B5065" cm="1">
        <f t="array" ref="B5065">INDEX(IndiciMSCI!A:Y,ROW(),Sheet1!$O$2)</f>
        <v>206.631</v>
      </c>
      <c r="C5065">
        <f t="shared" ca="1" si="558"/>
        <v>203.21639999999999</v>
      </c>
      <c r="D5065" t="b">
        <f t="shared" ca="1" si="559"/>
        <v>0</v>
      </c>
      <c r="E5065" s="13" cm="1">
        <f t="array" aca="1" ref="E5065" ca="1">IF(ISBLANK(INDIRECT(ADDRESS(ROW(B5065)+$N$5,COLUMN(B5065)))),"",(INDIRECT(ADDRESS(ROW(B5065)+$N$5,COLUMN(B5065)))/B5065-1))</f>
        <v>0.13822224158040175</v>
      </c>
      <c r="F5065" s="5">
        <f t="shared" ca="1" si="556"/>
        <v>43997</v>
      </c>
      <c r="G5065" s="11">
        <f t="shared" ca="1" si="560"/>
        <v>200.446</v>
      </c>
      <c r="H5065" s="17" cm="1">
        <f t="array" aca="1" ref="H5065" ca="1">IF(F5065="MAI","NESSUNO",INDIRECT(ADDRESS(ROW()+$N$5,2)))</f>
        <v>235.19200000000001</v>
      </c>
      <c r="I5065" s="11">
        <f t="shared" ca="1" si="561"/>
        <v>0.2065890460577009</v>
      </c>
      <c r="J5065" s="13">
        <f t="shared" ca="1" si="557"/>
        <v>0.17437409100734219</v>
      </c>
      <c r="K5065" s="13" t="b">
        <f t="shared" ca="1" si="562"/>
        <v>1</v>
      </c>
    </row>
    <row r="5066" spans="1:11" x14ac:dyDescent="0.2">
      <c r="A5066" s="5">
        <f>IndiciMSCI!A5066</f>
        <v>43979</v>
      </c>
      <c r="B5066" cm="1">
        <f t="array" ref="B5066">INDEX(IndiciMSCI!A:Y,ROW(),Sheet1!$O$2)</f>
        <v>209.636</v>
      </c>
      <c r="C5066">
        <f t="shared" ca="1" si="558"/>
        <v>203.21639999999999</v>
      </c>
      <c r="D5066" t="b">
        <f t="shared" ca="1" si="559"/>
        <v>0</v>
      </c>
      <c r="E5066" s="13" cm="1">
        <f t="array" aca="1" ref="E5066" ca="1">IF(ISBLANK(INDIRECT(ADDRESS(ROW(B5066)+$N$5,COLUMN(B5066)))),"",(INDIRECT(ADDRESS(ROW(B5066)+$N$5,COLUMN(B5066)))/B5066-1))</f>
        <v>0.11274304031750271</v>
      </c>
      <c r="F5066" s="5">
        <f t="shared" ca="1" si="556"/>
        <v>43997</v>
      </c>
      <c r="G5066" s="11">
        <f t="shared" ca="1" si="560"/>
        <v>200.446</v>
      </c>
      <c r="H5066" s="17" cm="1">
        <f t="array" aca="1" ref="H5066" ca="1">IF(F5066="MAI","NESSUNO",INDIRECT(ADDRESS(ROW()+$N$5,2)))</f>
        <v>233.27099999999999</v>
      </c>
      <c r="I5066" s="11">
        <f t="shared" ca="1" si="561"/>
        <v>0.19571063202531036</v>
      </c>
      <c r="J5066" s="13">
        <f t="shared" ca="1" si="557"/>
        <v>0.16473619145318588</v>
      </c>
      <c r="K5066" s="13" t="b">
        <f t="shared" ca="1" si="562"/>
        <v>1</v>
      </c>
    </row>
    <row r="5067" spans="1:11" x14ac:dyDescent="0.2">
      <c r="A5067" s="5">
        <f>IndiciMSCI!A5067</f>
        <v>43980</v>
      </c>
      <c r="B5067" cm="1">
        <f t="array" ref="B5067">INDEX(IndiciMSCI!A:Y,ROW(),Sheet1!$O$2)</f>
        <v>206.29900000000001</v>
      </c>
      <c r="C5067">
        <f t="shared" ca="1" si="558"/>
        <v>203.21639999999999</v>
      </c>
      <c r="D5067" t="b">
        <f t="shared" ca="1" si="559"/>
        <v>0</v>
      </c>
      <c r="E5067" s="13" cm="1">
        <f t="array" aca="1" ref="E5067" ca="1">IF(ISBLANK(INDIRECT(ADDRESS(ROW(B5067)+$N$5,COLUMN(B5067)))),"",(INDIRECT(ADDRESS(ROW(B5067)+$N$5,COLUMN(B5067)))/B5067-1))</f>
        <v>0.15099443041410776</v>
      </c>
      <c r="F5067" s="5">
        <f t="shared" ca="1" si="556"/>
        <v>43997</v>
      </c>
      <c r="G5067" s="11">
        <f t="shared" ca="1" si="560"/>
        <v>200.446</v>
      </c>
      <c r="H5067" s="17" cm="1">
        <f t="array" aca="1" ref="H5067" ca="1">IF(F5067="MAI","NESSUNO",INDIRECT(ADDRESS(ROW()+$N$5,2)))</f>
        <v>237.44900000000001</v>
      </c>
      <c r="I5067" s="11">
        <f t="shared" ca="1" si="561"/>
        <v>0.18483280776797528</v>
      </c>
      <c r="J5067" s="13">
        <f t="shared" ca="1" si="557"/>
        <v>0.18552544230250537</v>
      </c>
      <c r="K5067" s="13" t="b">
        <f t="shared" ca="1" si="562"/>
        <v>1</v>
      </c>
    </row>
    <row r="5068" spans="1:11" x14ac:dyDescent="0.2">
      <c r="A5068" s="5">
        <f>IndiciMSCI!A5068</f>
        <v>43983</v>
      </c>
      <c r="B5068" cm="1">
        <f t="array" ref="B5068">INDEX(IndiciMSCI!A:Y,ROW(),Sheet1!$O$2)</f>
        <v>207.16900000000001</v>
      </c>
      <c r="C5068">
        <f t="shared" ca="1" si="558"/>
        <v>203.21639999999999</v>
      </c>
      <c r="D5068" t="b">
        <f t="shared" ca="1" si="559"/>
        <v>0</v>
      </c>
      <c r="E5068" s="13" cm="1">
        <f t="array" aca="1" ref="E5068" ca="1">IF(ISBLANK(INDIRECT(ADDRESS(ROW(B5068)+$N$5,COLUMN(B5068)))),"",(INDIRECT(ADDRESS(ROW(B5068)+$N$5,COLUMN(B5068)))/B5068-1))</f>
        <v>0.13414651806013445</v>
      </c>
      <c r="F5068" s="5">
        <f t="shared" ca="1" si="556"/>
        <v>43997</v>
      </c>
      <c r="G5068" s="11">
        <f t="shared" ca="1" si="560"/>
        <v>200.446</v>
      </c>
      <c r="H5068" s="17" cm="1">
        <f t="array" aca="1" ref="H5068" ca="1">IF(F5068="MAI","NESSUNO",INDIRECT(ADDRESS(ROW()+$N$5,2)))</f>
        <v>234.96</v>
      </c>
      <c r="I5068" s="11">
        <f t="shared" ca="1" si="561"/>
        <v>0.152202873326587</v>
      </c>
      <c r="J5068" s="13">
        <f t="shared" ca="1" si="557"/>
        <v>0.17294534624450775</v>
      </c>
      <c r="K5068" s="13" t="b">
        <f t="shared" ca="1" si="562"/>
        <v>1</v>
      </c>
    </row>
    <row r="5069" spans="1:11" x14ac:dyDescent="0.2">
      <c r="A5069" s="5">
        <f>IndiciMSCI!A5069</f>
        <v>43984</v>
      </c>
      <c r="B5069" cm="1">
        <f t="array" ref="B5069">INDEX(IndiciMSCI!A:Y,ROW(),Sheet1!$O$2)</f>
        <v>206.798</v>
      </c>
      <c r="C5069">
        <f t="shared" ca="1" si="558"/>
        <v>203.21639999999999</v>
      </c>
      <c r="D5069" t="b">
        <f t="shared" ca="1" si="559"/>
        <v>0</v>
      </c>
      <c r="E5069" s="13" cm="1">
        <f t="array" aca="1" ref="E5069" ca="1">IF(ISBLANK(INDIRECT(ADDRESS(ROW(B5069)+$N$5,COLUMN(B5069)))),"",(INDIRECT(ADDRESS(ROW(B5069)+$N$5,COLUMN(B5069)))/B5069-1))</f>
        <v>0.13593941914331853</v>
      </c>
      <c r="F5069" s="5">
        <f t="shared" ca="1" si="556"/>
        <v>43997</v>
      </c>
      <c r="G5069" s="11">
        <f t="shared" ca="1" si="560"/>
        <v>200.446</v>
      </c>
      <c r="H5069" s="17" cm="1">
        <f t="array" aca="1" ref="H5069" ca="1">IF(F5069="MAI","NESSUNO",INDIRECT(ADDRESS(ROW()+$N$5,2)))</f>
        <v>234.91</v>
      </c>
      <c r="I5069" s="11">
        <f t="shared" ca="1" si="561"/>
        <v>0.14132740784972952</v>
      </c>
      <c r="J5069" s="13">
        <f t="shared" ca="1" si="557"/>
        <v>0.17264164616829336</v>
      </c>
      <c r="K5069" s="13" t="b">
        <f t="shared" ca="1" si="562"/>
        <v>1</v>
      </c>
    </row>
    <row r="5070" spans="1:11" x14ac:dyDescent="0.2">
      <c r="A5070" s="5">
        <f>IndiciMSCI!A5070</f>
        <v>43985</v>
      </c>
      <c r="B5070" cm="1">
        <f t="array" ref="B5070">INDEX(IndiciMSCI!A:Y,ROW(),Sheet1!$O$2)</f>
        <v>207.40700000000001</v>
      </c>
      <c r="C5070">
        <f t="shared" ca="1" si="558"/>
        <v>203.21639999999999</v>
      </c>
      <c r="D5070" t="b">
        <f t="shared" ca="1" si="559"/>
        <v>0</v>
      </c>
      <c r="E5070" s="13" cm="1">
        <f t="array" aca="1" ref="E5070" ca="1">IF(ISBLANK(INDIRECT(ADDRESS(ROW(B5070)+$N$5,COLUMN(B5070)))),"",(INDIRECT(ADDRESS(ROW(B5070)+$N$5,COLUMN(B5070)))/B5070-1))</f>
        <v>0.14347635325712238</v>
      </c>
      <c r="F5070" s="5">
        <f t="shared" ca="1" si="556"/>
        <v>43997</v>
      </c>
      <c r="G5070" s="11">
        <f t="shared" ca="1" si="560"/>
        <v>200.446</v>
      </c>
      <c r="H5070" s="17" cm="1">
        <f t="array" aca="1" ref="H5070" ca="1">IF(F5070="MAI","NESSUNO",INDIRECT(ADDRESS(ROW()+$N$5,2)))</f>
        <v>237.16499999999999</v>
      </c>
      <c r="I5070" s="11">
        <f t="shared" ca="1" si="561"/>
        <v>0.13045253198808382</v>
      </c>
      <c r="J5070" s="13">
        <f t="shared" ca="1" si="557"/>
        <v>0.18383730546874508</v>
      </c>
      <c r="K5070" s="13" t="b">
        <f t="shared" ca="1" si="562"/>
        <v>1</v>
      </c>
    </row>
    <row r="5071" spans="1:11" x14ac:dyDescent="0.2">
      <c r="A5071" s="5">
        <f>IndiciMSCI!A5071</f>
        <v>43986</v>
      </c>
      <c r="B5071" cm="1">
        <f t="array" ref="B5071">INDEX(IndiciMSCI!A:Y,ROW(),Sheet1!$O$2)</f>
        <v>205.41</v>
      </c>
      <c r="C5071">
        <f t="shared" ca="1" si="558"/>
        <v>203.21639999999999</v>
      </c>
      <c r="D5071" t="b">
        <f t="shared" ca="1" si="559"/>
        <v>0</v>
      </c>
      <c r="E5071" s="13" cm="1">
        <f t="array" aca="1" ref="E5071" ca="1">IF(ISBLANK(INDIRECT(ADDRESS(ROW(B5071)+$N$5,COLUMN(B5071)))),"",(INDIRECT(ADDRESS(ROW(B5071)+$N$5,COLUMN(B5071)))/B5071-1))</f>
        <v>0.16516235821040848</v>
      </c>
      <c r="F5071" s="5">
        <f t="shared" ca="1" si="556"/>
        <v>43997</v>
      </c>
      <c r="G5071" s="11">
        <f t="shared" ca="1" si="560"/>
        <v>200.446</v>
      </c>
      <c r="H5071" s="17" cm="1">
        <f t="array" aca="1" ref="H5071" ca="1">IF(F5071="MAI","NESSUNO",INDIRECT(ADDRESS(ROW()+$N$5,2)))</f>
        <v>239.33600000000001</v>
      </c>
      <c r="I5071" s="11">
        <f t="shared" ca="1" si="561"/>
        <v>0.11957824570970388</v>
      </c>
      <c r="J5071" s="13">
        <f t="shared" ca="1" si="557"/>
        <v>0.19461390222658331</v>
      </c>
      <c r="K5071" s="13" t="b">
        <f t="shared" ca="1" si="562"/>
        <v>1</v>
      </c>
    </row>
    <row r="5072" spans="1:11" x14ac:dyDescent="0.2">
      <c r="A5072" s="5">
        <f>IndiciMSCI!A5072</f>
        <v>43987</v>
      </c>
      <c r="B5072" cm="1">
        <f t="array" ref="B5072">INDEX(IndiciMSCI!A:Y,ROW(),Sheet1!$O$2)</f>
        <v>205.76599999999999</v>
      </c>
      <c r="C5072">
        <f t="shared" ca="1" si="558"/>
        <v>203.21639999999999</v>
      </c>
      <c r="D5072" t="b">
        <f t="shared" ca="1" si="559"/>
        <v>0</v>
      </c>
      <c r="E5072" s="13" cm="1">
        <f t="array" aca="1" ref="E5072" ca="1">IF(ISBLANK(INDIRECT(ADDRESS(ROW(B5072)+$N$5,COLUMN(B5072)))),"",(INDIRECT(ADDRESS(ROW(B5072)+$N$5,COLUMN(B5072)))/B5072-1))</f>
        <v>0.16702467851831693</v>
      </c>
      <c r="F5072" s="5">
        <f t="shared" ca="1" si="556"/>
        <v>43997</v>
      </c>
      <c r="G5072" s="11">
        <f t="shared" ca="1" si="560"/>
        <v>200.446</v>
      </c>
      <c r="H5072" s="17" cm="1">
        <f t="array" aca="1" ref="H5072" ca="1">IF(F5072="MAI","NESSUNO",INDIRECT(ADDRESS(ROW()+$N$5,2)))</f>
        <v>240.13399999999999</v>
      </c>
      <c r="I5072" s="11">
        <f t="shared" ca="1" si="561"/>
        <v>0.10870454898255844</v>
      </c>
      <c r="J5072" s="13">
        <f t="shared" ca="1" si="557"/>
        <v>0.19854077681262058</v>
      </c>
      <c r="K5072" s="13" t="b">
        <f t="shared" ca="1" si="562"/>
        <v>1</v>
      </c>
    </row>
    <row r="5073" spans="1:11" x14ac:dyDescent="0.2">
      <c r="A5073" s="5">
        <f>IndiciMSCI!A5073</f>
        <v>43990</v>
      </c>
      <c r="B5073" cm="1">
        <f t="array" ref="B5073">INDEX(IndiciMSCI!A:Y,ROW(),Sheet1!$O$2)</f>
        <v>210.61699999999999</v>
      </c>
      <c r="C5073">
        <f t="shared" ca="1" si="558"/>
        <v>203.21639999999999</v>
      </c>
      <c r="D5073" t="b">
        <f t="shared" ca="1" si="559"/>
        <v>0</v>
      </c>
      <c r="E5073" s="13" cm="1">
        <f t="array" aca="1" ref="E5073" ca="1">IF(ISBLANK(INDIRECT(ADDRESS(ROW(B5073)+$N$5,COLUMN(B5073)))),"",(INDIRECT(ADDRESS(ROW(B5073)+$N$5,COLUMN(B5073)))/B5073-1))</f>
        <v>0.14126589971369841</v>
      </c>
      <c r="F5073" s="5">
        <f t="shared" ca="1" si="556"/>
        <v>43997</v>
      </c>
      <c r="G5073" s="11">
        <f t="shared" ca="1" si="560"/>
        <v>200.446</v>
      </c>
      <c r="H5073" s="17" cm="1">
        <f t="array" aca="1" ref="H5073" ca="1">IF(F5073="MAI","NESSUNO",INDIRECT(ADDRESS(ROW()+$N$5,2)))</f>
        <v>240.37</v>
      </c>
      <c r="I5073" s="11">
        <f t="shared" ca="1" si="561"/>
        <v>7.6086995789125922E-2</v>
      </c>
      <c r="J5073" s="13">
        <f t="shared" ca="1" si="557"/>
        <v>0.19955542637812246</v>
      </c>
      <c r="K5073" s="13" t="b">
        <f t="shared" ca="1" si="562"/>
        <v>1</v>
      </c>
    </row>
    <row r="5074" spans="1:11" x14ac:dyDescent="0.2">
      <c r="A5074" s="5">
        <f>IndiciMSCI!A5074</f>
        <v>43991</v>
      </c>
      <c r="B5074" cm="1">
        <f t="array" ref="B5074">INDEX(IndiciMSCI!A:Y,ROW(),Sheet1!$O$2)</f>
        <v>210.99</v>
      </c>
      <c r="C5074">
        <f t="shared" ca="1" si="558"/>
        <v>203.21639999999999</v>
      </c>
      <c r="D5074" t="b">
        <f t="shared" ca="1" si="559"/>
        <v>0</v>
      </c>
      <c r="E5074" s="13" cm="1">
        <f t="array" aca="1" ref="E5074" ca="1">IF(ISBLANK(INDIRECT(ADDRESS(ROW(B5074)+$N$5,COLUMN(B5074)))),"",(INDIRECT(ADDRESS(ROW(B5074)+$N$5,COLUMN(B5074)))/B5074-1))</f>
        <v>0.13820560216123989</v>
      </c>
      <c r="F5074" s="5">
        <f t="shared" ca="1" si="556"/>
        <v>43997</v>
      </c>
      <c r="G5074" s="11">
        <f t="shared" ca="1" si="560"/>
        <v>200.446</v>
      </c>
      <c r="H5074" s="17" cm="1">
        <f t="array" aca="1" ref="H5074" ca="1">IF(F5074="MAI","NESSUNO",INDIRECT(ADDRESS(ROW()+$N$5,2)))</f>
        <v>240.15</v>
      </c>
      <c r="I5074" s="11">
        <f t="shared" ca="1" si="561"/>
        <v>6.5215656947430034E-2</v>
      </c>
      <c r="J5074" s="13">
        <f t="shared" ca="1" si="557"/>
        <v>0.19840363817161449</v>
      </c>
      <c r="K5074" s="13" t="b">
        <f t="shared" ca="1" si="562"/>
        <v>1</v>
      </c>
    </row>
    <row r="5075" spans="1:11" x14ac:dyDescent="0.2">
      <c r="A5075" s="5">
        <f>IndiciMSCI!A5075</f>
        <v>43992</v>
      </c>
      <c r="B5075" cm="1">
        <f t="array" ref="B5075">INDEX(IndiciMSCI!A:Y,ROW(),Sheet1!$O$2)</f>
        <v>211.51</v>
      </c>
      <c r="C5075">
        <f t="shared" ca="1" si="558"/>
        <v>203.21639999999999</v>
      </c>
      <c r="D5075" t="b">
        <f t="shared" ca="1" si="559"/>
        <v>0</v>
      </c>
      <c r="E5075" s="13" cm="1">
        <f t="array" aca="1" ref="E5075" ca="1">IF(ISBLANK(INDIRECT(ADDRESS(ROW(B5075)+$N$5,COLUMN(B5075)))),"",(INDIRECT(ADDRESS(ROW(B5075)+$N$5,COLUMN(B5075)))/B5075-1))</f>
        <v>0.12966762800813214</v>
      </c>
      <c r="F5075" s="5">
        <f t="shared" ca="1" si="556"/>
        <v>43997</v>
      </c>
      <c r="G5075" s="11">
        <f t="shared" ca="1" si="560"/>
        <v>200.446</v>
      </c>
      <c r="H5075" s="17" cm="1">
        <f t="array" aca="1" ref="H5075" ca="1">IF(F5075="MAI","NESSUNO",INDIRECT(ADDRESS(ROW()+$N$5,2)))</f>
        <v>238.93600000000001</v>
      </c>
      <c r="I5075" s="11">
        <f t="shared" ca="1" si="561"/>
        <v>5.4344907497267059E-2</v>
      </c>
      <c r="J5075" s="13">
        <f t="shared" ca="1" si="557"/>
        <v>0.19229291134518661</v>
      </c>
      <c r="K5075" s="13" t="b">
        <f t="shared" ca="1" si="562"/>
        <v>1</v>
      </c>
    </row>
    <row r="5076" spans="1:11" x14ac:dyDescent="0.2">
      <c r="A5076" s="5">
        <f>IndiciMSCI!A5076</f>
        <v>43993</v>
      </c>
      <c r="B5076" cm="1">
        <f t="array" ref="B5076">INDEX(IndiciMSCI!A:Y,ROW(),Sheet1!$O$2)</f>
        <v>207.50299999999999</v>
      </c>
      <c r="C5076">
        <f t="shared" ca="1" si="558"/>
        <v>203.21639999999999</v>
      </c>
      <c r="D5076" t="b">
        <f t="shared" ca="1" si="559"/>
        <v>0</v>
      </c>
      <c r="E5076" s="13" cm="1">
        <f t="array" aca="1" ref="E5076" ca="1">IF(ISBLANK(INDIRECT(ADDRESS(ROW(B5076)+$N$5,COLUMN(B5076)))),"",(INDIRECT(ADDRESS(ROW(B5076)+$N$5,COLUMN(B5076)))/B5076-1))</f>
        <v>0.15259056495568735</v>
      </c>
      <c r="F5076" s="5">
        <f t="shared" ca="1" si="556"/>
        <v>43997</v>
      </c>
      <c r="G5076" s="11">
        <f t="shared" ca="1" si="560"/>
        <v>200.446</v>
      </c>
      <c r="H5076" s="17" cm="1">
        <f t="array" aca="1" ref="H5076" ca="1">IF(F5076="MAI","NESSUNO",INDIRECT(ADDRESS(ROW()+$N$5,2)))</f>
        <v>239.166</v>
      </c>
      <c r="I5076" s="11">
        <f t="shared" ca="1" si="561"/>
        <v>4.3474747406548886E-2</v>
      </c>
      <c r="J5076" s="13">
        <f t="shared" ca="1" si="557"/>
        <v>0.19338612268344865</v>
      </c>
      <c r="K5076" s="13" t="b">
        <f t="shared" ca="1" si="562"/>
        <v>1</v>
      </c>
    </row>
    <row r="5077" spans="1:11" x14ac:dyDescent="0.2">
      <c r="A5077" s="5">
        <f>IndiciMSCI!A5077</f>
        <v>43994</v>
      </c>
      <c r="B5077" cm="1">
        <f t="array" ref="B5077">INDEX(IndiciMSCI!A:Y,ROW(),Sheet1!$O$2)</f>
        <v>206.57300000000001</v>
      </c>
      <c r="C5077">
        <f t="shared" ca="1" si="558"/>
        <v>203.21639999999999</v>
      </c>
      <c r="D5077" t="b">
        <f t="shared" ca="1" si="559"/>
        <v>0</v>
      </c>
      <c r="E5077" s="13" cm="1">
        <f t="array" aca="1" ref="E5077" ca="1">IF(ISBLANK(INDIRECT(ADDRESS(ROW(B5077)+$N$5,COLUMN(B5077)))),"",(INDIRECT(ADDRESS(ROW(B5077)+$N$5,COLUMN(B5077)))/B5077-1))</f>
        <v>0.16094068440696496</v>
      </c>
      <c r="F5077" s="5">
        <f t="shared" ca="1" si="556"/>
        <v>43997</v>
      </c>
      <c r="G5077" s="11">
        <f t="shared" ca="1" si="560"/>
        <v>200.446</v>
      </c>
      <c r="H5077" s="17" cm="1">
        <f t="array" aca="1" ref="H5077" ca="1">IF(F5077="MAI","NESSUNO",INDIRECT(ADDRESS(ROW()+$N$5,2)))</f>
        <v>239.81899999999999</v>
      </c>
      <c r="I5077" s="11">
        <f t="shared" ca="1" si="561"/>
        <v>3.2605176643443201E-2</v>
      </c>
      <c r="J5077" s="13">
        <f t="shared" ca="1" si="557"/>
        <v>0.19658963100607363</v>
      </c>
      <c r="K5077" s="13" t="b">
        <f t="shared" ca="1" si="562"/>
        <v>1</v>
      </c>
    </row>
    <row r="5078" spans="1:11" x14ac:dyDescent="0.2">
      <c r="A5078" s="5">
        <f>IndiciMSCI!A5078</f>
        <v>43997</v>
      </c>
      <c r="B5078" cm="1">
        <f t="array" ref="B5078">INDEX(IndiciMSCI!A:Y,ROW(),Sheet1!$O$2)</f>
        <v>200.446</v>
      </c>
      <c r="C5078">
        <f t="shared" ca="1" si="558"/>
        <v>203.21639999999999</v>
      </c>
      <c r="D5078" t="b">
        <f t="shared" ca="1" si="559"/>
        <v>1</v>
      </c>
      <c r="E5078" s="13" cm="1">
        <f t="array" aca="1" ref="E5078" ca="1">IF(ISBLANK(INDIRECT(ADDRESS(ROW(B5078)+$N$5,COLUMN(B5078)))),"",(INDIRECT(ADDRESS(ROW(B5078)+$N$5,COLUMN(B5078)))/B5078-1))</f>
        <v>0.19736487632579358</v>
      </c>
      <c r="F5078" s="5">
        <f t="shared" ca="1" si="556"/>
        <v>43997</v>
      </c>
      <c r="G5078" s="11">
        <f t="shared" ca="1" si="560"/>
        <v>200.446</v>
      </c>
      <c r="H5078" s="17" cm="1">
        <f t="array" aca="1" ref="H5078" ca="1">IF(F5078="MAI","NESSUNO",INDIRECT(ADDRESS(ROW()+$N$5,2)))</f>
        <v>240.00700000000001</v>
      </c>
      <c r="I5078" s="11">
        <f t="shared" ca="1" si="561"/>
        <v>0</v>
      </c>
      <c r="J5078" s="13">
        <f t="shared" ca="1" si="557"/>
        <v>0.19736487632579353</v>
      </c>
      <c r="K5078" s="13" t="b">
        <f t="shared" ca="1" si="562"/>
        <v>0</v>
      </c>
    </row>
    <row r="5079" spans="1:11" x14ac:dyDescent="0.2">
      <c r="A5079" s="5">
        <f>IndiciMSCI!A5079</f>
        <v>43998</v>
      </c>
      <c r="B5079" cm="1">
        <f t="array" ref="B5079">INDEX(IndiciMSCI!A:Y,ROW(),Sheet1!$O$2)</f>
        <v>209.39500000000001</v>
      </c>
      <c r="C5079">
        <f t="shared" ca="1" si="558"/>
        <v>203.21639999999999</v>
      </c>
      <c r="D5079" t="b">
        <f t="shared" ca="1" si="559"/>
        <v>0</v>
      </c>
      <c r="E5079" s="13" cm="1">
        <f t="array" aca="1" ref="E5079" ca="1">IF(ISBLANK(INDIRECT(ADDRESS(ROW(B5079)+$N$5,COLUMN(B5079)))),"",(INDIRECT(ADDRESS(ROW(B5079)+$N$5,COLUMN(B5079)))/B5079-1))</f>
        <v>0.15540485684949501</v>
      </c>
      <c r="F5079" s="5">
        <f t="shared" ca="1" si="556"/>
        <v>44011</v>
      </c>
      <c r="G5079" s="11">
        <f t="shared" ca="1" si="560"/>
        <v>202.88200000000001</v>
      </c>
      <c r="H5079" s="17" cm="1">
        <f t="array" aca="1" ref="H5079" ca="1">IF(F5079="MAI","NESSUNO",INDIRECT(ADDRESS(ROW()+$N$5,2)))</f>
        <v>241.93600000000001</v>
      </c>
      <c r="I5079" s="11">
        <f t="shared" ca="1" si="561"/>
        <v>0.1430449455682492</v>
      </c>
      <c r="J5079" s="13">
        <f t="shared" ca="1" si="557"/>
        <v>0.19320119550067649</v>
      </c>
      <c r="K5079" s="13" t="b">
        <f t="shared" ca="1" si="562"/>
        <v>1</v>
      </c>
    </row>
    <row r="5080" spans="1:11" x14ac:dyDescent="0.2">
      <c r="A5080" s="5">
        <f>IndiciMSCI!A5080</f>
        <v>43999</v>
      </c>
      <c r="B5080" cm="1">
        <f t="array" ref="B5080">INDEX(IndiciMSCI!A:Y,ROW(),Sheet1!$O$2)</f>
        <v>209.10900000000001</v>
      </c>
      <c r="C5080">
        <f t="shared" ca="1" si="558"/>
        <v>203.21639999999999</v>
      </c>
      <c r="D5080" t="b">
        <f t="shared" ca="1" si="559"/>
        <v>0</v>
      </c>
      <c r="E5080" s="13" cm="1">
        <f t="array" aca="1" ref="E5080" ca="1">IF(ISBLANK(INDIRECT(ADDRESS(ROW(B5080)+$N$5,COLUMN(B5080)))),"",(INDIRECT(ADDRESS(ROW(B5080)+$N$5,COLUMN(B5080)))/B5080-1))</f>
        <v>0.15838151394727151</v>
      </c>
      <c r="F5080" s="5">
        <f t="shared" ca="1" si="556"/>
        <v>44011</v>
      </c>
      <c r="G5080" s="11">
        <f t="shared" ca="1" si="560"/>
        <v>202.88200000000001</v>
      </c>
      <c r="H5080" s="17" cm="1">
        <f t="array" aca="1" ref="H5080" ca="1">IF(F5080="MAI","NESSUNO",INDIRECT(ADDRESS(ROW()+$N$5,2)))</f>
        <v>242.22800000000001</v>
      </c>
      <c r="I5080" s="11">
        <f t="shared" ca="1" si="561"/>
        <v>0.13203790843820684</v>
      </c>
      <c r="J5080" s="13">
        <f t="shared" ca="1" si="557"/>
        <v>0.19458620236609561</v>
      </c>
      <c r="K5080" s="13" t="b">
        <f t="shared" ca="1" si="562"/>
        <v>1</v>
      </c>
    </row>
    <row r="5081" spans="1:11" x14ac:dyDescent="0.2">
      <c r="A5081" s="5">
        <f>IndiciMSCI!A5081</f>
        <v>44000</v>
      </c>
      <c r="B5081" cm="1">
        <f t="array" ref="B5081">INDEX(IndiciMSCI!A:Y,ROW(),Sheet1!$O$2)</f>
        <v>209.43199999999999</v>
      </c>
      <c r="C5081">
        <f t="shared" ca="1" si="558"/>
        <v>203.21639999999999</v>
      </c>
      <c r="D5081" t="b">
        <f t="shared" ca="1" si="559"/>
        <v>0</v>
      </c>
      <c r="E5081" s="13" cm="1">
        <f t="array" aca="1" ref="E5081" ca="1">IF(ISBLANK(INDIRECT(ADDRESS(ROW(B5081)+$N$5,COLUMN(B5081)))),"",(INDIRECT(ADDRESS(ROW(B5081)+$N$5,COLUMN(B5081)))/B5081-1))</f>
        <v>0.16328450284579255</v>
      </c>
      <c r="F5081" s="5">
        <f t="shared" ca="1" si="556"/>
        <v>44011</v>
      </c>
      <c r="G5081" s="11">
        <f t="shared" ca="1" si="560"/>
        <v>202.88200000000001</v>
      </c>
      <c r="H5081" s="17" cm="1">
        <f t="array" aca="1" ref="H5081" ca="1">IF(F5081="MAI","NESSUNO",INDIRECT(ADDRESS(ROW()+$N$5,2)))</f>
        <v>243.62899999999999</v>
      </c>
      <c r="I5081" s="11">
        <f t="shared" ca="1" si="561"/>
        <v>0.12103146805660003</v>
      </c>
      <c r="J5081" s="13">
        <f t="shared" ca="1" si="557"/>
        <v>0.20143744377547829</v>
      </c>
      <c r="K5081" s="13" t="b">
        <f t="shared" ca="1" si="562"/>
        <v>1</v>
      </c>
    </row>
    <row r="5082" spans="1:11" x14ac:dyDescent="0.2">
      <c r="A5082" s="5">
        <f>IndiciMSCI!A5082</f>
        <v>44001</v>
      </c>
      <c r="B5082" cm="1">
        <f t="array" ref="B5082">INDEX(IndiciMSCI!A:Y,ROW(),Sheet1!$O$2)</f>
        <v>209.68600000000001</v>
      </c>
      <c r="C5082">
        <f t="shared" ca="1" si="558"/>
        <v>203.21639999999999</v>
      </c>
      <c r="D5082" t="b">
        <f t="shared" ca="1" si="559"/>
        <v>0</v>
      </c>
      <c r="E5082" s="13" cm="1">
        <f t="array" aca="1" ref="E5082" ca="1">IF(ISBLANK(INDIRECT(ADDRESS(ROW(B5082)+$N$5,COLUMN(B5082)))),"",(INDIRECT(ADDRESS(ROW(B5082)+$N$5,COLUMN(B5082)))/B5082-1))</f>
        <v>0.16105510143738733</v>
      </c>
      <c r="F5082" s="5">
        <f t="shared" ca="1" si="556"/>
        <v>44011</v>
      </c>
      <c r="G5082" s="11">
        <f t="shared" ca="1" si="560"/>
        <v>202.88200000000001</v>
      </c>
      <c r="H5082" s="17" cm="1">
        <f t="array" aca="1" ref="H5082" ca="1">IF(F5082="MAI","NESSUNO",INDIRECT(ADDRESS(ROW()+$N$5,2)))</f>
        <v>243.45699999999999</v>
      </c>
      <c r="I5082" s="11">
        <f t="shared" ca="1" si="561"/>
        <v>0.11002562439099961</v>
      </c>
      <c r="J5082" s="13">
        <f t="shared" ca="1" si="557"/>
        <v>0.20053541282317303</v>
      </c>
      <c r="K5082" s="13" t="b">
        <f t="shared" ca="1" si="562"/>
        <v>1</v>
      </c>
    </row>
    <row r="5083" spans="1:11" x14ac:dyDescent="0.2">
      <c r="A5083" s="5">
        <f>IndiciMSCI!A5083</f>
        <v>44004</v>
      </c>
      <c r="B5083" cm="1">
        <f t="array" ref="B5083">INDEX(IndiciMSCI!A:Y,ROW(),Sheet1!$O$2)</f>
        <v>208.178</v>
      </c>
      <c r="C5083">
        <f t="shared" ca="1" si="558"/>
        <v>203.21639999999999</v>
      </c>
      <c r="D5083" t="b">
        <f t="shared" ca="1" si="559"/>
        <v>0</v>
      </c>
      <c r="E5083" s="13" cm="1">
        <f t="array" aca="1" ref="E5083" ca="1">IF(ISBLANK(INDIRECT(ADDRESS(ROW(B5083)+$N$5,COLUMN(B5083)))),"",(INDIRECT(ADDRESS(ROW(B5083)+$N$5,COLUMN(B5083)))/B5083-1))</f>
        <v>0.1356291250756565</v>
      </c>
      <c r="F5083" s="5">
        <f t="shared" ca="1" si="556"/>
        <v>44011</v>
      </c>
      <c r="G5083" s="11">
        <f t="shared" ca="1" si="560"/>
        <v>202.88200000000001</v>
      </c>
      <c r="H5083" s="17" cm="1">
        <f t="array" aca="1" ref="H5083" ca="1">IF(F5083="MAI","NESSUNO",INDIRECT(ADDRESS(ROW()+$N$5,2)))</f>
        <v>236.41300000000001</v>
      </c>
      <c r="I5083" s="11">
        <f t="shared" ca="1" si="561"/>
        <v>7.7011673366854438E-2</v>
      </c>
      <c r="J5083" s="13">
        <f t="shared" ca="1" si="557"/>
        <v>0.16565299865619848</v>
      </c>
      <c r="K5083" s="13" t="b">
        <f t="shared" ca="1" si="562"/>
        <v>1</v>
      </c>
    </row>
    <row r="5084" spans="1:11" x14ac:dyDescent="0.2">
      <c r="A5084" s="5">
        <f>IndiciMSCI!A5084</f>
        <v>44005</v>
      </c>
      <c r="B5084" cm="1">
        <f t="array" ref="B5084">INDEX(IndiciMSCI!A:Y,ROW(),Sheet1!$O$2)</f>
        <v>208.91399999999999</v>
      </c>
      <c r="C5084">
        <f t="shared" ca="1" si="558"/>
        <v>203.21639999999999</v>
      </c>
      <c r="D5084" t="b">
        <f t="shared" ca="1" si="559"/>
        <v>0</v>
      </c>
      <c r="E5084" s="13" cm="1">
        <f t="array" aca="1" ref="E5084" ca="1">IF(ISBLANK(INDIRECT(ADDRESS(ROW(B5084)+$N$5,COLUMN(B5084)))),"",(INDIRECT(ADDRESS(ROW(B5084)+$N$5,COLUMN(B5084)))/B5084-1))</f>
        <v>0.16317719252898333</v>
      </c>
      <c r="F5084" s="5">
        <f t="shared" ca="1" si="556"/>
        <v>44011</v>
      </c>
      <c r="G5084" s="11">
        <f t="shared" ca="1" si="560"/>
        <v>202.88200000000001</v>
      </c>
      <c r="H5084" s="17" cm="1">
        <f t="array" aca="1" ref="H5084" ca="1">IF(F5084="MAI","NESSUNO",INDIRECT(ADDRESS(ROW()+$N$5,2)))</f>
        <v>243.00399999999999</v>
      </c>
      <c r="I5084" s="11">
        <f t="shared" ca="1" si="561"/>
        <v>6.6008216241812079E-2</v>
      </c>
      <c r="J5084" s="13">
        <f t="shared" ca="1" si="557"/>
        <v>0.19808562719335276</v>
      </c>
      <c r="K5084" s="13" t="b">
        <f t="shared" ca="1" si="562"/>
        <v>1</v>
      </c>
    </row>
    <row r="5085" spans="1:11" x14ac:dyDescent="0.2">
      <c r="A5085" s="5">
        <f>IndiciMSCI!A5085</f>
        <v>44006</v>
      </c>
      <c r="B5085" cm="1">
        <f t="array" ref="B5085">INDEX(IndiciMSCI!A:Y,ROW(),Sheet1!$O$2)</f>
        <v>208.041</v>
      </c>
      <c r="C5085">
        <f t="shared" ca="1" si="558"/>
        <v>203.21639999999999</v>
      </c>
      <c r="D5085" t="b">
        <f t="shared" ca="1" si="559"/>
        <v>0</v>
      </c>
      <c r="E5085" s="13" cm="1">
        <f t="array" aca="1" ref="E5085" ca="1">IF(ISBLANK(INDIRECT(ADDRESS(ROW(B5085)+$N$5,COLUMN(B5085)))),"",(INDIRECT(ADDRESS(ROW(B5085)+$N$5,COLUMN(B5085)))/B5085-1))</f>
        <v>0.15632014843228026</v>
      </c>
      <c r="F5085" s="5">
        <f t="shared" ca="1" si="556"/>
        <v>44011</v>
      </c>
      <c r="G5085" s="11">
        <f t="shared" ca="1" si="560"/>
        <v>202.88200000000001</v>
      </c>
      <c r="H5085" s="17" cm="1">
        <f t="array" aca="1" ref="H5085" ca="1">IF(F5085="MAI","NESSUNO",INDIRECT(ADDRESS(ROW()+$N$5,2)))</f>
        <v>240.56200000000001</v>
      </c>
      <c r="I5085" s="11">
        <f t="shared" ca="1" si="561"/>
        <v>5.5005355671141842E-2</v>
      </c>
      <c r="J5085" s="13">
        <f t="shared" ca="1" si="557"/>
        <v>0.18599484111784756</v>
      </c>
      <c r="K5085" s="13" t="b">
        <f t="shared" ca="1" si="562"/>
        <v>1</v>
      </c>
    </row>
    <row r="5086" spans="1:11" x14ac:dyDescent="0.2">
      <c r="A5086" s="5">
        <f>IndiciMSCI!A5086</f>
        <v>44007</v>
      </c>
      <c r="B5086" cm="1">
        <f t="array" ref="B5086">INDEX(IndiciMSCI!A:Y,ROW(),Sheet1!$O$2)</f>
        <v>206.17099999999999</v>
      </c>
      <c r="C5086">
        <f t="shared" ca="1" si="558"/>
        <v>203.21639999999999</v>
      </c>
      <c r="D5086" t="b">
        <f t="shared" ca="1" si="559"/>
        <v>0</v>
      </c>
      <c r="E5086" s="13" cm="1">
        <f t="array" aca="1" ref="E5086" ca="1">IF(ISBLANK(INDIRECT(ADDRESS(ROW(B5086)+$N$5,COLUMN(B5086)))),"",(INDIRECT(ADDRESS(ROW(B5086)+$N$5,COLUMN(B5086)))/B5086-1))</f>
        <v>0.16757933948033443</v>
      </c>
      <c r="F5086" s="5">
        <f t="shared" ca="1" si="556"/>
        <v>44011</v>
      </c>
      <c r="G5086" s="11">
        <f t="shared" ca="1" si="560"/>
        <v>202.88200000000001</v>
      </c>
      <c r="H5086" s="17" cm="1">
        <f t="array" aca="1" ref="H5086" ca="1">IF(F5086="MAI","NESSUNO",INDIRECT(ADDRESS(ROW()+$N$5,2)))</f>
        <v>240.721</v>
      </c>
      <c r="I5086" s="11">
        <f t="shared" ca="1" si="561"/>
        <v>4.4003091622357715E-2</v>
      </c>
      <c r="J5086" s="13">
        <f t="shared" ca="1" si="557"/>
        <v>0.18672431803522418</v>
      </c>
      <c r="K5086" s="13" t="b">
        <f t="shared" ca="1" si="562"/>
        <v>1</v>
      </c>
    </row>
    <row r="5087" spans="1:11" x14ac:dyDescent="0.2">
      <c r="A5087" s="5">
        <f>IndiciMSCI!A5087</f>
        <v>44008</v>
      </c>
      <c r="B5087" cm="1">
        <f t="array" ref="B5087">INDEX(IndiciMSCI!A:Y,ROW(),Sheet1!$O$2)</f>
        <v>208.09200000000001</v>
      </c>
      <c r="C5087">
        <f t="shared" ca="1" si="558"/>
        <v>203.21639999999999</v>
      </c>
      <c r="D5087" t="b">
        <f t="shared" ca="1" si="559"/>
        <v>0</v>
      </c>
      <c r="E5087" s="13" cm="1">
        <f t="array" aca="1" ref="E5087" ca="1">IF(ISBLANK(INDIRECT(ADDRESS(ROW(B5087)+$N$5,COLUMN(B5087)))),"",(INDIRECT(ADDRESS(ROW(B5087)+$N$5,COLUMN(B5087)))/B5087-1))</f>
        <v>0.16423024431501432</v>
      </c>
      <c r="F5087" s="5">
        <f t="shared" ca="1" si="556"/>
        <v>44011</v>
      </c>
      <c r="G5087" s="11">
        <f t="shared" ca="1" si="560"/>
        <v>202.88200000000001</v>
      </c>
      <c r="H5087" s="17" cm="1">
        <f t="array" aca="1" ref="H5087" ca="1">IF(F5087="MAI","NESSUNO",INDIRECT(ADDRESS(ROW()+$N$5,2)))</f>
        <v>242.267</v>
      </c>
      <c r="I5087" s="11">
        <f t="shared" ca="1" si="561"/>
        <v>3.3001424063201057E-2</v>
      </c>
      <c r="J5087" s="13">
        <f t="shared" ca="1" si="557"/>
        <v>0.19429028412605945</v>
      </c>
      <c r="K5087" s="13" t="b">
        <f t="shared" ca="1" si="562"/>
        <v>1</v>
      </c>
    </row>
    <row r="5088" spans="1:11" x14ac:dyDescent="0.2">
      <c r="A5088" s="5">
        <f>IndiciMSCI!A5088</f>
        <v>44011</v>
      </c>
      <c r="B5088" cm="1">
        <f t="array" ref="B5088">INDEX(IndiciMSCI!A:Y,ROW(),Sheet1!$O$2)</f>
        <v>202.88200000000001</v>
      </c>
      <c r="C5088">
        <f t="shared" ca="1" si="558"/>
        <v>203.21639999999999</v>
      </c>
      <c r="D5088" t="b">
        <f t="shared" ca="1" si="559"/>
        <v>1</v>
      </c>
      <c r="E5088" s="13" cm="1">
        <f t="array" aca="1" ref="E5088" ca="1">IF(ISBLANK(INDIRECT(ADDRESS(ROW(B5088)+$N$5,COLUMN(B5088)))),"",(INDIRECT(ADDRESS(ROW(B5088)+$N$5,COLUMN(B5088)))/B5088-1))</f>
        <v>0.19906152344712691</v>
      </c>
      <c r="F5088" s="5">
        <f t="shared" ca="1" si="556"/>
        <v>44011</v>
      </c>
      <c r="G5088" s="11">
        <f t="shared" ca="1" si="560"/>
        <v>202.88200000000001</v>
      </c>
      <c r="H5088" s="17" cm="1">
        <f t="array" aca="1" ref="H5088" ca="1">IF(F5088="MAI","NESSUNO",INDIRECT(ADDRESS(ROW()+$N$5,2)))</f>
        <v>243.268</v>
      </c>
      <c r="I5088" s="11">
        <f t="shared" ca="1" si="561"/>
        <v>0</v>
      </c>
      <c r="J5088" s="13">
        <f t="shared" ca="1" si="557"/>
        <v>0.19906152344712688</v>
      </c>
      <c r="K5088" s="13" t="b">
        <f t="shared" ca="1" si="562"/>
        <v>0</v>
      </c>
    </row>
    <row r="5089" spans="1:11" x14ac:dyDescent="0.2">
      <c r="A5089" s="5">
        <f>IndiciMSCI!A5089</f>
        <v>44012</v>
      </c>
      <c r="B5089" cm="1">
        <f t="array" ref="B5089">INDEX(IndiciMSCI!A:Y,ROW(),Sheet1!$O$2)</f>
        <v>204.286</v>
      </c>
      <c r="C5089">
        <f t="shared" ca="1" si="558"/>
        <v>203.21639999999999</v>
      </c>
      <c r="D5089" t="b">
        <f t="shared" ca="1" si="559"/>
        <v>0</v>
      </c>
      <c r="E5089" s="13" cm="1">
        <f t="array" aca="1" ref="E5089" ca="1">IF(ISBLANK(INDIRECT(ADDRESS(ROW(B5089)+$N$5,COLUMN(B5089)))),"",(INDIRECT(ADDRESS(ROW(B5089)+$N$5,COLUMN(B5089)))/B5089-1))</f>
        <v>0.18687036801347134</v>
      </c>
      <c r="F5089" s="5">
        <f t="shared" ca="1" si="556"/>
        <v>44013</v>
      </c>
      <c r="G5089" s="11">
        <f t="shared" ca="1" si="560"/>
        <v>202.12100000000001</v>
      </c>
      <c r="H5089" s="17" cm="1">
        <f t="array" aca="1" ref="H5089" ca="1">IF(F5089="MAI","NESSUNO",INDIRECT(ADDRESS(ROW()+$N$5,2)))</f>
        <v>242.46100000000001</v>
      </c>
      <c r="I5089" s="11">
        <f t="shared" ca="1" si="561"/>
        <v>1.0958618303817502E-2</v>
      </c>
      <c r="J5089" s="13">
        <f t="shared" ca="1" si="557"/>
        <v>0.1996376359621406</v>
      </c>
      <c r="K5089" s="13" t="b">
        <f t="shared" ca="1" si="562"/>
        <v>1</v>
      </c>
    </row>
    <row r="5090" spans="1:11" x14ac:dyDescent="0.2">
      <c r="A5090" s="5">
        <f>IndiciMSCI!A5090</f>
        <v>44013</v>
      </c>
      <c r="B5090" cm="1">
        <f t="array" ref="B5090">INDEX(IndiciMSCI!A:Y,ROW(),Sheet1!$O$2)</f>
        <v>202.12100000000001</v>
      </c>
      <c r="C5090">
        <f t="shared" ca="1" si="558"/>
        <v>203.21639999999999</v>
      </c>
      <c r="D5090" t="b">
        <f t="shared" ca="1" si="559"/>
        <v>1</v>
      </c>
      <c r="E5090" s="13" cm="1">
        <f t="array" aca="1" ref="E5090" ca="1">IF(ISBLANK(INDIRECT(ADDRESS(ROW(B5090)+$N$5,COLUMN(B5090)))),"",(INDIRECT(ADDRESS(ROW(B5090)+$N$5,COLUMN(B5090)))/B5090-1))</f>
        <v>0.19501684634451633</v>
      </c>
      <c r="F5090" s="5">
        <f t="shared" ca="1" si="556"/>
        <v>44013</v>
      </c>
      <c r="G5090" s="11">
        <f t="shared" ca="1" si="560"/>
        <v>202.12100000000001</v>
      </c>
      <c r="H5090" s="17" cm="1">
        <f t="array" aca="1" ref="H5090" ca="1">IF(F5090="MAI","NESSUNO",INDIRECT(ADDRESS(ROW()+$N$5,2)))</f>
        <v>241.53800000000001</v>
      </c>
      <c r="I5090" s="11">
        <f t="shared" ca="1" si="561"/>
        <v>0</v>
      </c>
      <c r="J5090" s="13">
        <f t="shared" ca="1" si="557"/>
        <v>0.19501684634451641</v>
      </c>
      <c r="K5090" s="13" t="b">
        <f t="shared" ca="1" si="562"/>
        <v>0</v>
      </c>
    </row>
    <row r="5091" spans="1:11" x14ac:dyDescent="0.2">
      <c r="A5091" s="5">
        <f>IndiciMSCI!A5091</f>
        <v>44014</v>
      </c>
      <c r="B5091" cm="1">
        <f t="array" ref="B5091">INDEX(IndiciMSCI!A:Y,ROW(),Sheet1!$O$2)</f>
        <v>203.37100000000001</v>
      </c>
      <c r="C5091">
        <f t="shared" ca="1" si="558"/>
        <v>203.21639999999999</v>
      </c>
      <c r="D5091" t="b">
        <f t="shared" ca="1" si="559"/>
        <v>0</v>
      </c>
      <c r="E5091" s="13" cm="1">
        <f t="array" aca="1" ref="E5091" ca="1">IF(ISBLANK(INDIRECT(ADDRESS(ROW(B5091)+$N$5,COLUMN(B5091)))),"",(INDIRECT(ADDRESS(ROW(B5091)+$N$5,COLUMN(B5091)))/B5091-1))</f>
        <v>0.17858986777859176</v>
      </c>
      <c r="F5091" s="5">
        <f t="shared" ca="1" si="556"/>
        <v>44022</v>
      </c>
      <c r="G5091" s="11">
        <f t="shared" ca="1" si="560"/>
        <v>202.81899999999999</v>
      </c>
      <c r="H5091" s="17" cm="1">
        <f t="array" aca="1" ref="H5091" ca="1">IF(F5091="MAI","NESSUNO",INDIRECT(ADDRESS(ROW()+$N$5,2)))</f>
        <v>239.691</v>
      </c>
      <c r="I5091" s="11">
        <f t="shared" ca="1" si="561"/>
        <v>8.7988395965737709E-2</v>
      </c>
      <c r="J5091" s="13">
        <f t="shared" ca="1" si="557"/>
        <v>0.18223139053030413</v>
      </c>
      <c r="K5091" s="13" t="b">
        <f t="shared" ca="1" si="562"/>
        <v>1</v>
      </c>
    </row>
    <row r="5092" spans="1:11" x14ac:dyDescent="0.2">
      <c r="A5092" s="5">
        <f>IndiciMSCI!A5092</f>
        <v>44015</v>
      </c>
      <c r="B5092" cm="1">
        <f t="array" ref="B5092">INDEX(IndiciMSCI!A:Y,ROW(),Sheet1!$O$2)</f>
        <v>204.55699999999999</v>
      </c>
      <c r="C5092">
        <f t="shared" ca="1" si="558"/>
        <v>203.21639999999999</v>
      </c>
      <c r="D5092" t="b">
        <f t="shared" ca="1" si="559"/>
        <v>0</v>
      </c>
      <c r="E5092" s="13" cm="1">
        <f t="array" aca="1" ref="E5092" ca="1">IF(ISBLANK(INDIRECT(ADDRESS(ROW(B5092)+$N$5,COLUMN(B5092)))),"",(INDIRECT(ADDRESS(ROW(B5092)+$N$5,COLUMN(B5092)))/B5092-1))</f>
        <v>0.18646636389857107</v>
      </c>
      <c r="F5092" s="5">
        <f t="shared" ca="1" si="556"/>
        <v>44022</v>
      </c>
      <c r="G5092" s="11">
        <f t="shared" ca="1" si="560"/>
        <v>202.81899999999999</v>
      </c>
      <c r="H5092" s="17" cm="1">
        <f t="array" aca="1" ref="H5092" ca="1">IF(F5092="MAI","NESSUNO",INDIRECT(ADDRESS(ROW()+$N$5,2)))</f>
        <v>242.7</v>
      </c>
      <c r="I5092" s="11">
        <f t="shared" ca="1" si="561"/>
        <v>7.6987759291569091E-2</v>
      </c>
      <c r="J5092" s="13">
        <f t="shared" ca="1" si="557"/>
        <v>0.1970130399976904</v>
      </c>
      <c r="K5092" s="13" t="b">
        <f t="shared" ca="1" si="562"/>
        <v>1</v>
      </c>
    </row>
    <row r="5093" spans="1:11" x14ac:dyDescent="0.2">
      <c r="A5093" s="5">
        <f>IndiciMSCI!A5093</f>
        <v>44018</v>
      </c>
      <c r="B5093" cm="1">
        <f t="array" ref="B5093">INDEX(IndiciMSCI!A:Y,ROW(),Sheet1!$O$2)</f>
        <v>206.392</v>
      </c>
      <c r="C5093">
        <f t="shared" ca="1" si="558"/>
        <v>203.21639999999999</v>
      </c>
      <c r="D5093" t="b">
        <f t="shared" ca="1" si="559"/>
        <v>0</v>
      </c>
      <c r="E5093" s="13" cm="1">
        <f t="array" aca="1" ref="E5093" ca="1">IF(ISBLANK(INDIRECT(ADDRESS(ROW(B5093)+$N$5,COLUMN(B5093)))),"",(INDIRECT(ADDRESS(ROW(B5093)+$N$5,COLUMN(B5093)))/B5093-1))</f>
        <v>0.1737131284158302</v>
      </c>
      <c r="F5093" s="5">
        <f t="shared" ca="1" si="556"/>
        <v>44022</v>
      </c>
      <c r="G5093" s="11">
        <f t="shared" ca="1" si="560"/>
        <v>202.81899999999999</v>
      </c>
      <c r="H5093" s="17" cm="1">
        <f t="array" aca="1" ref="H5093" ca="1">IF(F5093="MAI","NESSUNO",INDIRECT(ADDRESS(ROW()+$N$5,2)))</f>
        <v>242.245</v>
      </c>
      <c r="I5093" s="11">
        <f t="shared" ca="1" si="561"/>
        <v>4.3989427547813875E-2</v>
      </c>
      <c r="J5093" s="13">
        <f t="shared" ca="1" si="557"/>
        <v>0.1946069620082331</v>
      </c>
      <c r="K5093" s="13" t="b">
        <f t="shared" ca="1" si="562"/>
        <v>1</v>
      </c>
    </row>
    <row r="5094" spans="1:11" x14ac:dyDescent="0.2">
      <c r="A5094" s="5">
        <f>IndiciMSCI!A5094</f>
        <v>44019</v>
      </c>
      <c r="B5094" cm="1">
        <f t="array" ref="B5094">INDEX(IndiciMSCI!A:Y,ROW(),Sheet1!$O$2)</f>
        <v>206.166</v>
      </c>
      <c r="C5094">
        <f t="shared" ca="1" si="558"/>
        <v>203.21639999999999</v>
      </c>
      <c r="D5094" t="b">
        <f t="shared" ca="1" si="559"/>
        <v>0</v>
      </c>
      <c r="E5094" s="13" cm="1">
        <f t="array" aca="1" ref="E5094" ca="1">IF(ISBLANK(INDIRECT(ADDRESS(ROW(B5094)+$N$5,COLUMN(B5094)))),"",(INDIRECT(ADDRESS(ROW(B5094)+$N$5,COLUMN(B5094)))/B5094-1))</f>
        <v>0.18557376094991418</v>
      </c>
      <c r="F5094" s="5">
        <f t="shared" ca="1" si="556"/>
        <v>44022</v>
      </c>
      <c r="G5094" s="11">
        <f t="shared" ca="1" si="560"/>
        <v>202.81899999999999</v>
      </c>
      <c r="H5094" s="17" cm="1">
        <f t="array" aca="1" ref="H5094" ca="1">IF(F5094="MAI","NESSUNO",INDIRECT(ADDRESS(ROW()+$N$5,2)))</f>
        <v>244.42500000000001</v>
      </c>
      <c r="I5094" s="11">
        <f t="shared" ca="1" si="561"/>
        <v>3.2991176285122492E-2</v>
      </c>
      <c r="J5094" s="13">
        <f t="shared" ca="1" si="557"/>
        <v>0.20530123497446071</v>
      </c>
      <c r="K5094" s="13" t="b">
        <f t="shared" ca="1" si="562"/>
        <v>1</v>
      </c>
    </row>
    <row r="5095" spans="1:11" x14ac:dyDescent="0.2">
      <c r="A5095" s="5">
        <f>IndiciMSCI!A5095</f>
        <v>44020</v>
      </c>
      <c r="B5095" cm="1">
        <f t="array" ref="B5095">INDEX(IndiciMSCI!A:Y,ROW(),Sheet1!$O$2)</f>
        <v>203.649</v>
      </c>
      <c r="C5095">
        <f t="shared" ca="1" si="558"/>
        <v>203.21639999999999</v>
      </c>
      <c r="D5095" t="b">
        <f t="shared" ca="1" si="559"/>
        <v>0</v>
      </c>
      <c r="E5095" s="13" cm="1">
        <f t="array" aca="1" ref="E5095" ca="1">IF(ISBLANK(INDIRECT(ADDRESS(ROW(B5095)+$N$5,COLUMN(B5095)))),"",(INDIRECT(ADDRESS(ROW(B5095)+$N$5,COLUMN(B5095)))/B5095-1))</f>
        <v>0.19262063648728933</v>
      </c>
      <c r="F5095" s="5">
        <f t="shared" ca="1" si="556"/>
        <v>44022</v>
      </c>
      <c r="G5095" s="11">
        <f t="shared" ca="1" si="560"/>
        <v>202.81899999999999</v>
      </c>
      <c r="H5095" s="17" cm="1">
        <f t="array" aca="1" ref="H5095" ca="1">IF(F5095="MAI","NESSUNO",INDIRECT(ADDRESS(ROW()+$N$5,2)))</f>
        <v>242.876</v>
      </c>
      <c r="I5095" s="11">
        <f t="shared" ca="1" si="561"/>
        <v>2.1993521294490392E-2</v>
      </c>
      <c r="J5095" s="13">
        <f t="shared" ca="1" si="557"/>
        <v>0.19760965945643411</v>
      </c>
      <c r="K5095" s="13" t="b">
        <f t="shared" ca="1" si="562"/>
        <v>1</v>
      </c>
    </row>
    <row r="5096" spans="1:11" x14ac:dyDescent="0.2">
      <c r="A5096" s="5">
        <f>IndiciMSCI!A5096</f>
        <v>44021</v>
      </c>
      <c r="B5096" cm="1">
        <f t="array" ref="B5096">INDEX(IndiciMSCI!A:Y,ROW(),Sheet1!$O$2)</f>
        <v>204.96199999999999</v>
      </c>
      <c r="C5096">
        <f t="shared" ca="1" si="558"/>
        <v>203.21639999999999</v>
      </c>
      <c r="D5096" t="b">
        <f t="shared" ca="1" si="559"/>
        <v>0</v>
      </c>
      <c r="E5096" s="13" cm="1">
        <f t="array" aca="1" ref="E5096" ca="1">IF(ISBLANK(INDIRECT(ADDRESS(ROW(B5096)+$N$5,COLUMN(B5096)))),"",(INDIRECT(ADDRESS(ROW(B5096)+$N$5,COLUMN(B5096)))/B5096-1))</f>
        <v>0.18128238405167796</v>
      </c>
      <c r="F5096" s="5">
        <f t="shared" ref="F5096:F5159" ca="1" si="563">IF(ISERROR(MATCH(TRUE,INDIRECT(ADDRESS(ROW(),4)&amp;":"&amp;ADDRESS(ROW()+$N$5,4)),0)),"MAI",INDEX(INDIRECT(ADDRESS(ROW(),1)&amp;":"&amp;ADDRESS(ROW()+$N$5,1)),MATCH(TRUE,INDIRECT(ADDRESS(ROW(),4)&amp;":"&amp;ADDRESS(ROW()+$N$5,4)),0)))</f>
        <v>44022</v>
      </c>
      <c r="G5096" s="11">
        <f t="shared" ca="1" si="560"/>
        <v>202.81899999999999</v>
      </c>
      <c r="H5096" s="17" cm="1">
        <f t="array" aca="1" ref="H5096" ca="1">IF(F5096="MAI","NESSUNO",INDIRECT(ADDRESS(ROW()+$N$5,2)))</f>
        <v>242.11799999999999</v>
      </c>
      <c r="I5096" s="11">
        <f t="shared" ca="1" si="561"/>
        <v>1.0996462543516827E-2</v>
      </c>
      <c r="J5096" s="13">
        <f t="shared" ca="1" si="557"/>
        <v>0.1938181159681466</v>
      </c>
      <c r="K5096" s="13" t="b">
        <f t="shared" ca="1" si="562"/>
        <v>1</v>
      </c>
    </row>
    <row r="5097" spans="1:11" x14ac:dyDescent="0.2">
      <c r="A5097" s="5">
        <f>IndiciMSCI!A5097</f>
        <v>44022</v>
      </c>
      <c r="B5097" cm="1">
        <f t="array" ref="B5097">INDEX(IndiciMSCI!A:Y,ROW(),Sheet1!$O$2)</f>
        <v>202.81899999999999</v>
      </c>
      <c r="C5097">
        <f t="shared" ca="1" si="558"/>
        <v>203.21639999999999</v>
      </c>
      <c r="D5097" t="b">
        <f t="shared" ca="1" si="559"/>
        <v>1</v>
      </c>
      <c r="E5097" s="13" cm="1">
        <f t="array" aca="1" ref="E5097" ca="1">IF(ISBLANK(INDIRECT(ADDRESS(ROW(B5097)+$N$5,COLUMN(B5097)))),"",(INDIRECT(ADDRESS(ROW(B5097)+$N$5,COLUMN(B5097)))/B5097-1))</f>
        <v>0.18100375211395381</v>
      </c>
      <c r="F5097" s="5">
        <f t="shared" ca="1" si="563"/>
        <v>44022</v>
      </c>
      <c r="G5097" s="11">
        <f t="shared" ca="1" si="560"/>
        <v>202.81899999999999</v>
      </c>
      <c r="H5097" s="17" cm="1">
        <f t="array" aca="1" ref="H5097" ca="1">IF(F5097="MAI","NESSUNO",INDIRECT(ADDRESS(ROW()+$N$5,2)))</f>
        <v>239.53</v>
      </c>
      <c r="I5097" s="11">
        <f t="shared" ca="1" si="561"/>
        <v>0</v>
      </c>
      <c r="J5097" s="13">
        <f t="shared" ca="1" si="557"/>
        <v>0.18100375211395389</v>
      </c>
      <c r="K5097" s="13" t="b">
        <f t="shared" ca="1" si="562"/>
        <v>0</v>
      </c>
    </row>
    <row r="5098" spans="1:11" x14ac:dyDescent="0.2">
      <c r="A5098" s="5">
        <f>IndiciMSCI!A5098</f>
        <v>44025</v>
      </c>
      <c r="B5098" cm="1">
        <f t="array" ref="B5098">INDEX(IndiciMSCI!A:Y,ROW(),Sheet1!$O$2)</f>
        <v>205.57499999999999</v>
      </c>
      <c r="C5098">
        <f t="shared" ca="1" si="558"/>
        <v>203.21639999999999</v>
      </c>
      <c r="D5098" t="b">
        <f t="shared" ca="1" si="559"/>
        <v>0</v>
      </c>
      <c r="E5098" s="13" cm="1">
        <f t="array" aca="1" ref="E5098" ca="1">IF(ISBLANK(INDIRECT(ADDRESS(ROW(B5098)+$N$5,COLUMN(B5098)))),"",(INDIRECT(ADDRESS(ROW(B5098)+$N$5,COLUMN(B5098)))/B5098-1))</f>
        <v>0.18815031010580086</v>
      </c>
      <c r="F5098" s="5">
        <f t="shared" ca="1" si="563"/>
        <v>44034</v>
      </c>
      <c r="G5098" s="11">
        <f t="shared" ca="1" si="560"/>
        <v>201.637</v>
      </c>
      <c r="H5098" s="17" cm="1">
        <f t="array" aca="1" ref="H5098" ca="1">IF(F5098="MAI","NESSUNO",INDIRECT(ADDRESS(ROW()+$N$5,2)))</f>
        <v>244.25399999999999</v>
      </c>
      <c r="I5098" s="11">
        <f t="shared" ca="1" si="561"/>
        <v>9.8412731733873215E-2</v>
      </c>
      <c r="J5098" s="13">
        <f t="shared" ca="1" si="557"/>
        <v>0.21184312765878219</v>
      </c>
      <c r="K5098" s="13" t="b">
        <f t="shared" ca="1" si="562"/>
        <v>1</v>
      </c>
    </row>
    <row r="5099" spans="1:11" x14ac:dyDescent="0.2">
      <c r="A5099" s="5">
        <f>IndiciMSCI!A5099</f>
        <v>44026</v>
      </c>
      <c r="B5099" cm="1">
        <f t="array" ref="B5099">INDEX(IndiciMSCI!A:Y,ROW(),Sheet1!$O$2)</f>
        <v>203.982</v>
      </c>
      <c r="C5099">
        <f t="shared" ca="1" si="558"/>
        <v>203.21639999999999</v>
      </c>
      <c r="D5099" t="b">
        <f t="shared" ca="1" si="559"/>
        <v>0</v>
      </c>
      <c r="E5099" s="13" cm="1">
        <f t="array" aca="1" ref="E5099" ca="1">IF(ISBLANK(INDIRECT(ADDRESS(ROW(B5099)+$N$5,COLUMN(B5099)))),"",(INDIRECT(ADDRESS(ROW(B5099)+$N$5,COLUMN(B5099)))/B5099-1))</f>
        <v>0.20912629545744221</v>
      </c>
      <c r="F5099" s="5">
        <f t="shared" ca="1" si="563"/>
        <v>44034</v>
      </c>
      <c r="G5099" s="11">
        <f t="shared" ca="1" si="560"/>
        <v>201.637</v>
      </c>
      <c r="H5099" s="17" cm="1">
        <f t="array" aca="1" ref="H5099" ca="1">IF(F5099="MAI","NESSUNO",INDIRECT(ADDRESS(ROW()+$N$5,2)))</f>
        <v>246.64</v>
      </c>
      <c r="I5099" s="11">
        <f t="shared" ca="1" si="561"/>
        <v>8.7475612232310596E-2</v>
      </c>
      <c r="J5099" s="13">
        <f t="shared" ca="1" si="557"/>
        <v>0.22362203173143966</v>
      </c>
      <c r="K5099" s="13" t="b">
        <f t="shared" ca="1" si="562"/>
        <v>1</v>
      </c>
    </row>
    <row r="5100" spans="1:11" x14ac:dyDescent="0.2">
      <c r="A5100" s="5">
        <f>IndiciMSCI!A5100</f>
        <v>44027</v>
      </c>
      <c r="B5100" cm="1">
        <f t="array" ref="B5100">INDEX(IndiciMSCI!A:Y,ROW(),Sheet1!$O$2)</f>
        <v>207.54400000000001</v>
      </c>
      <c r="C5100">
        <f t="shared" ca="1" si="558"/>
        <v>203.21639999999999</v>
      </c>
      <c r="D5100" t="b">
        <f t="shared" ca="1" si="559"/>
        <v>0</v>
      </c>
      <c r="E5100" s="13" cm="1">
        <f t="array" aca="1" ref="E5100" ca="1">IF(ISBLANK(INDIRECT(ADDRESS(ROW(B5100)+$N$5,COLUMN(B5100)))),"",(INDIRECT(ADDRESS(ROW(B5100)+$N$5,COLUMN(B5100)))/B5100-1))</f>
        <v>0.18856724357244725</v>
      </c>
      <c r="F5100" s="5">
        <f t="shared" ca="1" si="563"/>
        <v>44034</v>
      </c>
      <c r="G5100" s="11">
        <f t="shared" ca="1" si="560"/>
        <v>201.637</v>
      </c>
      <c r="H5100" s="17" cm="1">
        <f t="array" aca="1" ref="H5100" ca="1">IF(F5100="MAI","NESSUNO",INDIRECT(ADDRESS(ROW()+$N$5,2)))</f>
        <v>246.68</v>
      </c>
      <c r="I5100" s="11">
        <f t="shared" ca="1" si="561"/>
        <v>7.6539085688580144E-2</v>
      </c>
      <c r="J5100" s="13">
        <f t="shared" ca="1" si="557"/>
        <v>0.22376616933245677</v>
      </c>
      <c r="K5100" s="13" t="b">
        <f t="shared" ca="1" si="562"/>
        <v>1</v>
      </c>
    </row>
    <row r="5101" spans="1:11" x14ac:dyDescent="0.2">
      <c r="A5101" s="5">
        <f>IndiciMSCI!A5101</f>
        <v>44028</v>
      </c>
      <c r="B5101" cm="1">
        <f t="array" ref="B5101">INDEX(IndiciMSCI!A:Y,ROW(),Sheet1!$O$2)</f>
        <v>205.28700000000001</v>
      </c>
      <c r="C5101">
        <f t="shared" ca="1" si="558"/>
        <v>203.21639999999999</v>
      </c>
      <c r="D5101" t="b">
        <f t="shared" ca="1" si="559"/>
        <v>0</v>
      </c>
      <c r="E5101" s="13" cm="1">
        <f t="array" aca="1" ref="E5101" ca="1">IF(ISBLANK(INDIRECT(ADDRESS(ROW(B5101)+$N$5,COLUMN(B5101)))),"",(INDIRECT(ADDRESS(ROW(B5101)+$N$5,COLUMN(B5101)))/B5101-1))</f>
        <v>0.18814147997681285</v>
      </c>
      <c r="F5101" s="5">
        <f t="shared" ca="1" si="563"/>
        <v>44034</v>
      </c>
      <c r="G5101" s="11">
        <f t="shared" ca="1" si="560"/>
        <v>201.637</v>
      </c>
      <c r="H5101" s="17" cm="1">
        <f t="array" aca="1" ref="H5101" ca="1">IF(F5101="MAI","NESSUNO",INDIRECT(ADDRESS(ROW()+$N$5,2)))</f>
        <v>243.91</v>
      </c>
      <c r="I5101" s="11">
        <f t="shared" ca="1" si="561"/>
        <v>6.5603152070423221E-2</v>
      </c>
      <c r="J5101" s="13">
        <f t="shared" ca="1" si="557"/>
        <v>0.20997437549690989</v>
      </c>
      <c r="K5101" s="13" t="b">
        <f t="shared" ca="1" si="562"/>
        <v>1</v>
      </c>
    </row>
    <row r="5102" spans="1:11" x14ac:dyDescent="0.2">
      <c r="A5102" s="5">
        <f>IndiciMSCI!A5102</f>
        <v>44029</v>
      </c>
      <c r="B5102" cm="1">
        <f t="array" ref="B5102">INDEX(IndiciMSCI!A:Y,ROW(),Sheet1!$O$2)</f>
        <v>204.79599999999999</v>
      </c>
      <c r="C5102">
        <f t="shared" ca="1" si="558"/>
        <v>203.21639999999999</v>
      </c>
      <c r="D5102" t="b">
        <f t="shared" ca="1" si="559"/>
        <v>0</v>
      </c>
      <c r="E5102" s="13" cm="1">
        <f t="array" aca="1" ref="E5102" ca="1">IF(ISBLANK(INDIRECT(ADDRESS(ROW(B5102)+$N$5,COLUMN(B5102)))),"",(INDIRECT(ADDRESS(ROW(B5102)+$N$5,COLUMN(B5102)))/B5102-1))</f>
        <v>0.18535518271841256</v>
      </c>
      <c r="F5102" s="5">
        <f t="shared" ca="1" si="563"/>
        <v>44034</v>
      </c>
      <c r="G5102" s="11">
        <f t="shared" ca="1" si="560"/>
        <v>201.637</v>
      </c>
      <c r="H5102" s="17" cm="1">
        <f t="array" aca="1" ref="H5102" ca="1">IF(F5102="MAI","NESSUNO",INDIRECT(ADDRESS(ROW()+$N$5,2)))</f>
        <v>242.756</v>
      </c>
      <c r="I5102" s="11">
        <f t="shared" ca="1" si="561"/>
        <v>5.4667811345808559E-2</v>
      </c>
      <c r="J5102" s="13">
        <f t="shared" ca="1" si="557"/>
        <v>0.20419698672042239</v>
      </c>
      <c r="K5102" s="13" t="b">
        <f t="shared" ca="1" si="562"/>
        <v>1</v>
      </c>
    </row>
    <row r="5103" spans="1:11" x14ac:dyDescent="0.2">
      <c r="A5103" s="5">
        <f>IndiciMSCI!A5103</f>
        <v>44032</v>
      </c>
      <c r="B5103" cm="1">
        <f t="array" ref="B5103">INDEX(IndiciMSCI!A:Y,ROW(),Sheet1!$O$2)</f>
        <v>204.70400000000001</v>
      </c>
      <c r="C5103">
        <f t="shared" ca="1" si="558"/>
        <v>203.21639999999999</v>
      </c>
      <c r="D5103" t="b">
        <f t="shared" ca="1" si="559"/>
        <v>0</v>
      </c>
      <c r="E5103" s="13" cm="1">
        <f t="array" aca="1" ref="E5103" ca="1">IF(ISBLANK(INDIRECT(ADDRESS(ROW(B5103)+$N$5,COLUMN(B5103)))),"",(INDIRECT(ADDRESS(ROW(B5103)+$N$5,COLUMN(B5103)))/B5103-1))</f>
        <v>0.17943469595122719</v>
      </c>
      <c r="F5103" s="5">
        <f t="shared" ca="1" si="563"/>
        <v>44034</v>
      </c>
      <c r="G5103" s="11">
        <f t="shared" ca="1" si="560"/>
        <v>201.637</v>
      </c>
      <c r="H5103" s="17" cm="1">
        <f t="array" aca="1" ref="H5103" ca="1">IF(F5103="MAI","NESSUNO",INDIRECT(ADDRESS(ROW()+$N$5,2)))</f>
        <v>241.435</v>
      </c>
      <c r="I5103" s="11">
        <f t="shared" ca="1" si="561"/>
        <v>2.186534621142755E-2</v>
      </c>
      <c r="J5103" s="13">
        <f t="shared" ca="1" si="557"/>
        <v>0.19748292895753969</v>
      </c>
      <c r="K5103" s="13" t="b">
        <f t="shared" ca="1" si="562"/>
        <v>1</v>
      </c>
    </row>
    <row r="5104" spans="1:11" x14ac:dyDescent="0.2">
      <c r="A5104" s="5">
        <f>IndiciMSCI!A5104</f>
        <v>44033</v>
      </c>
      <c r="B5104" cm="1">
        <f t="array" ref="B5104">INDEX(IndiciMSCI!A:Y,ROW(),Sheet1!$O$2)</f>
        <v>205.114</v>
      </c>
      <c r="C5104">
        <f t="shared" ca="1" si="558"/>
        <v>203.21639999999999</v>
      </c>
      <c r="D5104" t="b">
        <f t="shared" ca="1" si="559"/>
        <v>0</v>
      </c>
      <c r="E5104" s="13" cm="1">
        <f t="array" aca="1" ref="E5104" ca="1">IF(ISBLANK(INDIRECT(ADDRESS(ROW(B5104)+$N$5,COLUMN(B5104)))),"",(INDIRECT(ADDRESS(ROW(B5104)+$N$5,COLUMN(B5104)))/B5104-1))</f>
        <v>0.16410873953021254</v>
      </c>
      <c r="F5104" s="5">
        <f t="shared" ca="1" si="563"/>
        <v>44034</v>
      </c>
      <c r="G5104" s="11">
        <f t="shared" ca="1" si="560"/>
        <v>201.637</v>
      </c>
      <c r="H5104" s="17" cm="1">
        <f t="array" aca="1" ref="H5104" ca="1">IF(F5104="MAI","NESSUNO",INDIRECT(ADDRESS(ROW()+$N$5,2)))</f>
        <v>238.77500000000001</v>
      </c>
      <c r="I5104" s="11">
        <f t="shared" ca="1" si="561"/>
        <v>1.0932376739305028E-2</v>
      </c>
      <c r="J5104" s="13">
        <f t="shared" ca="1" si="557"/>
        <v>0.18423668462008119</v>
      </c>
      <c r="K5104" s="13" t="b">
        <f t="shared" ca="1" si="562"/>
        <v>1</v>
      </c>
    </row>
    <row r="5105" spans="1:11" x14ac:dyDescent="0.2">
      <c r="A5105" s="5">
        <f>IndiciMSCI!A5105</f>
        <v>44034</v>
      </c>
      <c r="B5105" cm="1">
        <f t="array" ref="B5105">INDEX(IndiciMSCI!A:Y,ROW(),Sheet1!$O$2)</f>
        <v>201.637</v>
      </c>
      <c r="C5105">
        <f t="shared" ca="1" si="558"/>
        <v>203.21639999999999</v>
      </c>
      <c r="D5105" t="b">
        <f t="shared" ca="1" si="559"/>
        <v>1</v>
      </c>
      <c r="E5105" s="13" cm="1">
        <f t="array" aca="1" ref="E5105" ca="1">IF(ISBLANK(INDIRECT(ADDRESS(ROW(B5105)+$N$5,COLUMN(B5105)))),"",(INDIRECT(ADDRESS(ROW(B5105)+$N$5,COLUMN(B5105)))/B5105-1))</f>
        <v>0.1862505393355387</v>
      </c>
      <c r="F5105" s="5">
        <f t="shared" ca="1" si="563"/>
        <v>44034</v>
      </c>
      <c r="G5105" s="11">
        <f t="shared" ca="1" si="560"/>
        <v>201.637</v>
      </c>
      <c r="H5105" s="17" cm="1">
        <f t="array" aca="1" ref="H5105" ca="1">IF(F5105="MAI","NESSUNO",INDIRECT(ADDRESS(ROW()+$N$5,2)))</f>
        <v>239.19200000000001</v>
      </c>
      <c r="I5105" s="11">
        <f t="shared" ca="1" si="561"/>
        <v>0</v>
      </c>
      <c r="J5105" s="13">
        <f t="shared" ca="1" si="557"/>
        <v>0.18625053933553865</v>
      </c>
      <c r="K5105" s="13" t="b">
        <f t="shared" ca="1" si="562"/>
        <v>0</v>
      </c>
    </row>
    <row r="5106" spans="1:11" x14ac:dyDescent="0.2">
      <c r="A5106" s="5">
        <f>IndiciMSCI!A5106</f>
        <v>44035</v>
      </c>
      <c r="B5106" cm="1">
        <f t="array" ref="B5106">INDEX(IndiciMSCI!A:Y,ROW(),Sheet1!$O$2)</f>
        <v>201.97</v>
      </c>
      <c r="C5106">
        <f t="shared" ca="1" si="558"/>
        <v>203.21639999999999</v>
      </c>
      <c r="D5106" t="b">
        <f t="shared" ca="1" si="559"/>
        <v>1</v>
      </c>
      <c r="E5106" s="13" cm="1">
        <f t="array" aca="1" ref="E5106" ca="1">IF(ISBLANK(INDIRECT(ADDRESS(ROW(B5106)+$N$5,COLUMN(B5106)))),"",(INDIRECT(ADDRESS(ROW(B5106)+$N$5,COLUMN(B5106)))/B5106-1))</f>
        <v>0.18604248155666681</v>
      </c>
      <c r="F5106" s="5">
        <f t="shared" ca="1" si="563"/>
        <v>44035</v>
      </c>
      <c r="G5106" s="11">
        <f t="shared" ca="1" si="560"/>
        <v>201.97</v>
      </c>
      <c r="H5106" s="17" cm="1">
        <f t="array" aca="1" ref="H5106" ca="1">IF(F5106="MAI","NESSUNO",INDIRECT(ADDRESS(ROW()+$N$5,2)))</f>
        <v>239.54499999999999</v>
      </c>
      <c r="I5106" s="11">
        <f t="shared" ca="1" si="561"/>
        <v>0</v>
      </c>
      <c r="J5106" s="13">
        <f t="shared" ca="1" si="557"/>
        <v>0.18604248155666678</v>
      </c>
      <c r="K5106" s="13" t="b">
        <f t="shared" ca="1" si="562"/>
        <v>0</v>
      </c>
    </row>
    <row r="5107" spans="1:11" x14ac:dyDescent="0.2">
      <c r="A5107" s="5">
        <f>IndiciMSCI!A5107</f>
        <v>44036</v>
      </c>
      <c r="B5107" cm="1">
        <f t="array" ref="B5107">INDEX(IndiciMSCI!A:Y,ROW(),Sheet1!$O$2)</f>
        <v>203.62700000000001</v>
      </c>
      <c r="C5107">
        <f t="shared" ca="1" si="558"/>
        <v>203.21639999999999</v>
      </c>
      <c r="D5107" t="b">
        <f t="shared" ca="1" si="559"/>
        <v>0</v>
      </c>
      <c r="E5107" s="13" cm="1">
        <f t="array" aca="1" ref="E5107" ca="1">IF(ISBLANK(INDIRECT(ADDRESS(ROW(B5107)+$N$5,COLUMN(B5107)))),"",(INDIRECT(ADDRESS(ROW(B5107)+$N$5,COLUMN(B5107)))/B5107-1))</f>
        <v>0.1748491113653885</v>
      </c>
      <c r="F5107" s="5">
        <f t="shared" ca="1" si="563"/>
        <v>44039</v>
      </c>
      <c r="G5107" s="11">
        <f t="shared" ca="1" si="560"/>
        <v>202.654</v>
      </c>
      <c r="H5107" s="17" cm="1">
        <f t="array" aca="1" ref="H5107" ca="1">IF(F5107="MAI","NESSUNO",INDIRECT(ADDRESS(ROW()+$N$5,2)))</f>
        <v>239.23099999999999</v>
      </c>
      <c r="I5107" s="11">
        <f t="shared" ca="1" si="561"/>
        <v>3.2964336866285748E-2</v>
      </c>
      <c r="J5107" s="13">
        <f t="shared" ca="1" si="557"/>
        <v>0.18065256218414777</v>
      </c>
      <c r="K5107" s="13" t="b">
        <f t="shared" ca="1" si="562"/>
        <v>1</v>
      </c>
    </row>
    <row r="5108" spans="1:11" x14ac:dyDescent="0.2">
      <c r="A5108" s="5">
        <f>IndiciMSCI!A5108</f>
        <v>44039</v>
      </c>
      <c r="B5108" cm="1">
        <f t="array" ref="B5108">INDEX(IndiciMSCI!A:Y,ROW(),Sheet1!$O$2)</f>
        <v>202.654</v>
      </c>
      <c r="C5108">
        <f t="shared" ca="1" si="558"/>
        <v>203.21639999999999</v>
      </c>
      <c r="D5108" t="b">
        <f t="shared" ca="1" si="559"/>
        <v>1</v>
      </c>
      <c r="E5108" s="13" cm="1">
        <f t="array" aca="1" ref="E5108" ca="1">IF(ISBLANK(INDIRECT(ADDRESS(ROW(B5108)+$N$5,COLUMN(B5108)))),"",(INDIRECT(ADDRESS(ROW(B5108)+$N$5,COLUMN(B5108)))/B5108-1))</f>
        <v>0.1910645731147671</v>
      </c>
      <c r="F5108" s="5">
        <f t="shared" ca="1" si="563"/>
        <v>44039</v>
      </c>
      <c r="G5108" s="11">
        <f t="shared" ca="1" si="560"/>
        <v>202.654</v>
      </c>
      <c r="H5108" s="17" cm="1">
        <f t="array" aca="1" ref="H5108" ca="1">IF(F5108="MAI","NESSUNO",INDIRECT(ADDRESS(ROW()+$N$5,2)))</f>
        <v>241.374</v>
      </c>
      <c r="I5108" s="11">
        <f t="shared" ca="1" si="561"/>
        <v>0</v>
      </c>
      <c r="J5108" s="13">
        <f t="shared" ca="1" si="557"/>
        <v>0.19106457311476704</v>
      </c>
      <c r="K5108" s="13" t="b">
        <f t="shared" ca="1" si="562"/>
        <v>0</v>
      </c>
    </row>
    <row r="5109" spans="1:11" x14ac:dyDescent="0.2">
      <c r="A5109" s="5">
        <f>IndiciMSCI!A5109</f>
        <v>44040</v>
      </c>
      <c r="B5109" cm="1">
        <f t="array" ref="B5109">INDEX(IndiciMSCI!A:Y,ROW(),Sheet1!$O$2)</f>
        <v>202.92599999999999</v>
      </c>
      <c r="C5109">
        <f t="shared" ca="1" si="558"/>
        <v>203.21639999999999</v>
      </c>
      <c r="D5109" t="b">
        <f t="shared" ca="1" si="559"/>
        <v>1</v>
      </c>
      <c r="E5109" s="13" cm="1">
        <f t="array" aca="1" ref="E5109" ca="1">IF(ISBLANK(INDIRECT(ADDRESS(ROW(B5109)+$N$5,COLUMN(B5109)))),"",(INDIRECT(ADDRESS(ROW(B5109)+$N$5,COLUMN(B5109)))/B5109-1))</f>
        <v>0.19989552841922675</v>
      </c>
      <c r="F5109" s="5">
        <f t="shared" ca="1" si="563"/>
        <v>44040</v>
      </c>
      <c r="G5109" s="11">
        <f t="shared" ca="1" si="560"/>
        <v>202.92599999999999</v>
      </c>
      <c r="H5109" s="17" cm="1">
        <f t="array" aca="1" ref="H5109" ca="1">IF(F5109="MAI","NESSUNO",INDIRECT(ADDRESS(ROW()+$N$5,2)))</f>
        <v>243.49</v>
      </c>
      <c r="I5109" s="11">
        <f t="shared" ca="1" si="561"/>
        <v>0</v>
      </c>
      <c r="J5109" s="13">
        <f t="shared" ca="1" si="557"/>
        <v>0.19989552841922684</v>
      </c>
      <c r="K5109" s="13" t="b">
        <f t="shared" ca="1" si="562"/>
        <v>0</v>
      </c>
    </row>
    <row r="5110" spans="1:11" x14ac:dyDescent="0.2">
      <c r="A5110" s="5">
        <f>IndiciMSCI!A5110</f>
        <v>44041</v>
      </c>
      <c r="B5110" cm="1">
        <f t="array" ref="B5110">INDEX(IndiciMSCI!A:Y,ROW(),Sheet1!$O$2)</f>
        <v>199.429</v>
      </c>
      <c r="C5110">
        <f t="shared" ca="1" si="558"/>
        <v>203.21639999999999</v>
      </c>
      <c r="D5110" t="b">
        <f t="shared" ca="1" si="559"/>
        <v>1</v>
      </c>
      <c r="E5110" s="13" cm="1">
        <f t="array" aca="1" ref="E5110" ca="1">IF(ISBLANK(INDIRECT(ADDRESS(ROW(B5110)+$N$5,COLUMN(B5110)))),"",(INDIRECT(ADDRESS(ROW(B5110)+$N$5,COLUMN(B5110)))/B5110-1))</f>
        <v>0.20884625606105445</v>
      </c>
      <c r="F5110" s="5">
        <f t="shared" ca="1" si="563"/>
        <v>44041</v>
      </c>
      <c r="G5110" s="11">
        <f t="shared" ca="1" si="560"/>
        <v>199.429</v>
      </c>
      <c r="H5110" s="17" cm="1">
        <f t="array" aca="1" ref="H5110" ca="1">IF(F5110="MAI","NESSUNO",INDIRECT(ADDRESS(ROW()+$N$5,2)))</f>
        <v>241.07900000000001</v>
      </c>
      <c r="I5110" s="11">
        <f t="shared" ca="1" si="561"/>
        <v>0</v>
      </c>
      <c r="J5110" s="13">
        <f t="shared" ca="1" si="557"/>
        <v>0.20884625606105434</v>
      </c>
      <c r="K5110" s="13" t="b">
        <f t="shared" ca="1" si="562"/>
        <v>0</v>
      </c>
    </row>
    <row r="5111" spans="1:11" x14ac:dyDescent="0.2">
      <c r="A5111" s="5">
        <f>IndiciMSCI!A5111</f>
        <v>44042</v>
      </c>
      <c r="B5111" cm="1">
        <f t="array" ref="B5111">INDEX(IndiciMSCI!A:Y,ROW(),Sheet1!$O$2)</f>
        <v>198.095</v>
      </c>
      <c r="C5111">
        <f t="shared" ca="1" si="558"/>
        <v>203.21639999999999</v>
      </c>
      <c r="D5111" t="b">
        <f t="shared" ca="1" si="559"/>
        <v>1</v>
      </c>
      <c r="E5111" s="13" cm="1">
        <f t="array" aca="1" ref="E5111" ca="1">IF(ISBLANK(INDIRECT(ADDRESS(ROW(B5111)+$N$5,COLUMN(B5111)))),"",(INDIRECT(ADDRESS(ROW(B5111)+$N$5,COLUMN(B5111)))/B5111-1))</f>
        <v>0.21957646583709844</v>
      </c>
      <c r="F5111" s="5">
        <f t="shared" ca="1" si="563"/>
        <v>44042</v>
      </c>
      <c r="G5111" s="11">
        <f t="shared" ca="1" si="560"/>
        <v>198.095</v>
      </c>
      <c r="H5111" s="17" cm="1">
        <f t="array" aca="1" ref="H5111" ca="1">IF(F5111="MAI","NESSUNO",INDIRECT(ADDRESS(ROW()+$N$5,2)))</f>
        <v>241.59200000000001</v>
      </c>
      <c r="I5111" s="11">
        <f t="shared" ca="1" si="561"/>
        <v>0</v>
      </c>
      <c r="J5111" s="13">
        <f t="shared" ca="1" si="557"/>
        <v>0.21957646583709844</v>
      </c>
      <c r="K5111" s="13" t="b">
        <f t="shared" ca="1" si="562"/>
        <v>0</v>
      </c>
    </row>
    <row r="5112" spans="1:11" x14ac:dyDescent="0.2">
      <c r="A5112" s="5">
        <f>IndiciMSCI!A5112</f>
        <v>44043</v>
      </c>
      <c r="B5112" cm="1">
        <f t="array" ref="B5112">INDEX(IndiciMSCI!A:Y,ROW(),Sheet1!$O$2)</f>
        <v>190.953</v>
      </c>
      <c r="C5112">
        <f t="shared" ca="1" si="558"/>
        <v>203.21639999999999</v>
      </c>
      <c r="D5112" t="b">
        <f t="shared" ca="1" si="559"/>
        <v>1</v>
      </c>
      <c r="E5112" s="13" cm="1">
        <f t="array" aca="1" ref="E5112" ca="1">IF(ISBLANK(INDIRECT(ADDRESS(ROW(B5112)+$N$5,COLUMN(B5112)))),"",(INDIRECT(ADDRESS(ROW(B5112)+$N$5,COLUMN(B5112)))/B5112-1))</f>
        <v>0.24899844464344634</v>
      </c>
      <c r="F5112" s="5">
        <f t="shared" ca="1" si="563"/>
        <v>44043</v>
      </c>
      <c r="G5112" s="11">
        <f t="shared" ca="1" si="560"/>
        <v>190.953</v>
      </c>
      <c r="H5112" s="17" cm="1">
        <f t="array" aca="1" ref="H5112" ca="1">IF(F5112="MAI","NESSUNO",INDIRECT(ADDRESS(ROW()+$N$5,2)))</f>
        <v>238.5</v>
      </c>
      <c r="I5112" s="11">
        <f t="shared" ca="1" si="561"/>
        <v>0</v>
      </c>
      <c r="J5112" s="13">
        <f t="shared" ca="1" si="557"/>
        <v>0.24899844464344628</v>
      </c>
      <c r="K5112" s="13" t="b">
        <f t="shared" ca="1" si="562"/>
        <v>0</v>
      </c>
    </row>
    <row r="5113" spans="1:11" x14ac:dyDescent="0.2">
      <c r="A5113" s="5">
        <f>IndiciMSCI!A5113</f>
        <v>44046</v>
      </c>
      <c r="B5113" cm="1">
        <f t="array" ref="B5113">INDEX(IndiciMSCI!A:Y,ROW(),Sheet1!$O$2)</f>
        <v>195.012</v>
      </c>
      <c r="C5113">
        <f t="shared" ca="1" si="558"/>
        <v>203.21639999999999</v>
      </c>
      <c r="D5113" t="b">
        <f t="shared" ca="1" si="559"/>
        <v>1</v>
      </c>
      <c r="E5113" s="13" cm="1">
        <f t="array" aca="1" ref="E5113" ca="1">IF(ISBLANK(INDIRECT(ADDRESS(ROW(B5113)+$N$5,COLUMN(B5113)))),"",(INDIRECT(ADDRESS(ROW(B5113)+$N$5,COLUMN(B5113)))/B5113-1))</f>
        <v>0.25048714950874817</v>
      </c>
      <c r="F5113" s="5">
        <f t="shared" ca="1" si="563"/>
        <v>44046</v>
      </c>
      <c r="G5113" s="11">
        <f t="shared" ca="1" si="560"/>
        <v>195.012</v>
      </c>
      <c r="H5113" s="17" cm="1">
        <f t="array" aca="1" ref="H5113" ca="1">IF(F5113="MAI","NESSUNO",INDIRECT(ADDRESS(ROW()+$N$5,2)))</f>
        <v>243.86</v>
      </c>
      <c r="I5113" s="11">
        <f t="shared" ca="1" si="561"/>
        <v>0</v>
      </c>
      <c r="J5113" s="13">
        <f t="shared" ca="1" si="557"/>
        <v>0.25048714950874823</v>
      </c>
      <c r="K5113" s="13" t="b">
        <f t="shared" ca="1" si="562"/>
        <v>0</v>
      </c>
    </row>
    <row r="5114" spans="1:11" x14ac:dyDescent="0.2">
      <c r="A5114" s="5">
        <f>IndiciMSCI!A5114</f>
        <v>44047</v>
      </c>
      <c r="B5114" cm="1">
        <f t="array" ref="B5114">INDEX(IndiciMSCI!A:Y,ROW(),Sheet1!$O$2)</f>
        <v>199.00200000000001</v>
      </c>
      <c r="C5114">
        <f t="shared" ca="1" si="558"/>
        <v>203.21639999999999</v>
      </c>
      <c r="D5114" t="b">
        <f t="shared" ca="1" si="559"/>
        <v>1</v>
      </c>
      <c r="E5114" s="13" cm="1">
        <f t="array" aca="1" ref="E5114" ca="1">IF(ISBLANK(INDIRECT(ADDRESS(ROW(B5114)+$N$5,COLUMN(B5114)))),"",(INDIRECT(ADDRESS(ROW(B5114)+$N$5,COLUMN(B5114)))/B5114-1))</f>
        <v>0.22606807971779186</v>
      </c>
      <c r="F5114" s="5">
        <f t="shared" ca="1" si="563"/>
        <v>44047</v>
      </c>
      <c r="G5114" s="11">
        <f t="shared" ca="1" si="560"/>
        <v>199.00200000000001</v>
      </c>
      <c r="H5114" s="17" cm="1">
        <f t="array" aca="1" ref="H5114" ca="1">IF(F5114="MAI","NESSUNO",INDIRECT(ADDRESS(ROW()+$N$5,2)))</f>
        <v>243.99</v>
      </c>
      <c r="I5114" s="11">
        <f t="shared" ca="1" si="561"/>
        <v>0</v>
      </c>
      <c r="J5114" s="13">
        <f t="shared" ca="1" si="557"/>
        <v>0.22606807971779178</v>
      </c>
      <c r="K5114" s="13" t="b">
        <f t="shared" ca="1" si="562"/>
        <v>0</v>
      </c>
    </row>
    <row r="5115" spans="1:11" x14ac:dyDescent="0.2">
      <c r="A5115" s="5">
        <f>IndiciMSCI!A5115</f>
        <v>44048</v>
      </c>
      <c r="B5115" cm="1">
        <f t="array" ref="B5115">INDEX(IndiciMSCI!A:Y,ROW(),Sheet1!$O$2)</f>
        <v>197.51</v>
      </c>
      <c r="C5115">
        <f t="shared" ca="1" si="558"/>
        <v>203.21639999999999</v>
      </c>
      <c r="D5115" t="b">
        <f t="shared" ca="1" si="559"/>
        <v>1</v>
      </c>
      <c r="E5115" s="13" cm="1">
        <f t="array" aca="1" ref="E5115" ca="1">IF(ISBLANK(INDIRECT(ADDRESS(ROW(B5115)+$N$5,COLUMN(B5115)))),"",(INDIRECT(ADDRESS(ROW(B5115)+$N$5,COLUMN(B5115)))/B5115-1))</f>
        <v>0.22490000506303498</v>
      </c>
      <c r="F5115" s="5">
        <f t="shared" ca="1" si="563"/>
        <v>44048</v>
      </c>
      <c r="G5115" s="11">
        <f t="shared" ca="1" si="560"/>
        <v>197.51</v>
      </c>
      <c r="H5115" s="17" cm="1">
        <f t="array" aca="1" ref="H5115" ca="1">IF(F5115="MAI","NESSUNO",INDIRECT(ADDRESS(ROW()+$N$5,2)))</f>
        <v>241.93</v>
      </c>
      <c r="I5115" s="11">
        <f t="shared" ca="1" si="561"/>
        <v>0</v>
      </c>
      <c r="J5115" s="13">
        <f t="shared" ca="1" si="557"/>
        <v>0.22490000506303487</v>
      </c>
      <c r="K5115" s="13" t="b">
        <f t="shared" ca="1" si="562"/>
        <v>0</v>
      </c>
    </row>
    <row r="5116" spans="1:11" x14ac:dyDescent="0.2">
      <c r="A5116" s="5">
        <f>IndiciMSCI!A5116</f>
        <v>44049</v>
      </c>
      <c r="B5116" cm="1">
        <f t="array" ref="B5116">INDEX(IndiciMSCI!A:Y,ROW(),Sheet1!$O$2)</f>
        <v>197.52</v>
      </c>
      <c r="C5116">
        <f t="shared" ca="1" si="558"/>
        <v>203.21639999999999</v>
      </c>
      <c r="D5116" t="b">
        <f t="shared" ca="1" si="559"/>
        <v>1</v>
      </c>
      <c r="E5116" s="13" cm="1">
        <f t="array" aca="1" ref="E5116" ca="1">IF(ISBLANK(INDIRECT(ADDRESS(ROW(B5116)+$N$5,COLUMN(B5116)))),"",(INDIRECT(ADDRESS(ROW(B5116)+$N$5,COLUMN(B5116)))/B5116-1))</f>
        <v>0.230548805184285</v>
      </c>
      <c r="F5116" s="5">
        <f t="shared" ca="1" si="563"/>
        <v>44049</v>
      </c>
      <c r="G5116" s="11">
        <f t="shared" ca="1" si="560"/>
        <v>197.52</v>
      </c>
      <c r="H5116" s="17" cm="1">
        <f t="array" aca="1" ref="H5116" ca="1">IF(F5116="MAI","NESSUNO",INDIRECT(ADDRESS(ROW()+$N$5,2)))</f>
        <v>243.05799999999999</v>
      </c>
      <c r="I5116" s="11">
        <f t="shared" ca="1" si="561"/>
        <v>0</v>
      </c>
      <c r="J5116" s="13">
        <f t="shared" ca="1" si="557"/>
        <v>0.23054880518428503</v>
      </c>
      <c r="K5116" s="13" t="b">
        <f t="shared" ca="1" si="562"/>
        <v>0</v>
      </c>
    </row>
    <row r="5117" spans="1:11" x14ac:dyDescent="0.2">
      <c r="A5117" s="5">
        <f>IndiciMSCI!A5117</f>
        <v>44050</v>
      </c>
      <c r="B5117" cm="1">
        <f t="array" ref="B5117">INDEX(IndiciMSCI!A:Y,ROW(),Sheet1!$O$2)</f>
        <v>197.53100000000001</v>
      </c>
      <c r="C5117">
        <f t="shared" ca="1" si="558"/>
        <v>203.21639999999999</v>
      </c>
      <c r="D5117" t="b">
        <f t="shared" ca="1" si="559"/>
        <v>1</v>
      </c>
      <c r="E5117" s="13" cm="1">
        <f t="array" aca="1" ref="E5117" ca="1">IF(ISBLANK(INDIRECT(ADDRESS(ROW(B5117)+$N$5,COLUMN(B5117)))),"",(INDIRECT(ADDRESS(ROW(B5117)+$N$5,COLUMN(B5117)))/B5117-1))</f>
        <v>0.23160921576866422</v>
      </c>
      <c r="F5117" s="5">
        <f t="shared" ca="1" si="563"/>
        <v>44050</v>
      </c>
      <c r="G5117" s="11">
        <f t="shared" ca="1" si="560"/>
        <v>197.53100000000001</v>
      </c>
      <c r="H5117" s="17" cm="1">
        <f t="array" aca="1" ref="H5117" ca="1">IF(F5117="MAI","NESSUNO",INDIRECT(ADDRESS(ROW()+$N$5,2)))</f>
        <v>243.28100000000001</v>
      </c>
      <c r="I5117" s="11">
        <f t="shared" ca="1" si="561"/>
        <v>0</v>
      </c>
      <c r="J5117" s="13">
        <f t="shared" ca="1" si="557"/>
        <v>0.23160921576866414</v>
      </c>
      <c r="K5117" s="13" t="b">
        <f t="shared" ca="1" si="562"/>
        <v>0</v>
      </c>
    </row>
    <row r="5118" spans="1:11" x14ac:dyDescent="0.2">
      <c r="A5118" s="5">
        <f>IndiciMSCI!A5118</f>
        <v>44053</v>
      </c>
      <c r="B5118" cm="1">
        <f t="array" ref="B5118">INDEX(IndiciMSCI!A:Y,ROW(),Sheet1!$O$2)</f>
        <v>198.10599999999999</v>
      </c>
      <c r="C5118">
        <f t="shared" ca="1" si="558"/>
        <v>203.21639999999999</v>
      </c>
      <c r="D5118" t="b">
        <f t="shared" ca="1" si="559"/>
        <v>1</v>
      </c>
      <c r="E5118" s="13" cm="1">
        <f t="array" aca="1" ref="E5118" ca="1">IF(ISBLANK(INDIRECT(ADDRESS(ROW(B5118)+$N$5,COLUMN(B5118)))),"",(INDIRECT(ADDRESS(ROW(B5118)+$N$5,COLUMN(B5118)))/B5118-1))</f>
        <v>0.23004351205920059</v>
      </c>
      <c r="F5118" s="5">
        <f t="shared" ca="1" si="563"/>
        <v>44053</v>
      </c>
      <c r="G5118" s="11">
        <f t="shared" ca="1" si="560"/>
        <v>198.10599999999999</v>
      </c>
      <c r="H5118" s="17" cm="1">
        <f t="array" aca="1" ref="H5118" ca="1">IF(F5118="MAI","NESSUNO",INDIRECT(ADDRESS(ROW()+$N$5,2)))</f>
        <v>243.679</v>
      </c>
      <c r="I5118" s="11">
        <f t="shared" ca="1" si="561"/>
        <v>0</v>
      </c>
      <c r="J5118" s="13">
        <f t="shared" ca="1" si="557"/>
        <v>0.23004351205920068</v>
      </c>
      <c r="K5118" s="13" t="b">
        <f t="shared" ca="1" si="562"/>
        <v>0</v>
      </c>
    </row>
    <row r="5119" spans="1:11" x14ac:dyDescent="0.2">
      <c r="A5119" s="5">
        <f>IndiciMSCI!A5119</f>
        <v>44054</v>
      </c>
      <c r="B5119" cm="1">
        <f t="array" ref="B5119">INDEX(IndiciMSCI!A:Y,ROW(),Sheet1!$O$2)</f>
        <v>201.61600000000001</v>
      </c>
      <c r="C5119">
        <f t="shared" ca="1" si="558"/>
        <v>203.21639999999999</v>
      </c>
      <c r="D5119" t="b">
        <f t="shared" ca="1" si="559"/>
        <v>1</v>
      </c>
      <c r="E5119" s="13" cm="1">
        <f t="array" aca="1" ref="E5119" ca="1">IF(ISBLANK(INDIRECT(ADDRESS(ROW(B5119)+$N$5,COLUMN(B5119)))),"",(INDIRECT(ADDRESS(ROW(B5119)+$N$5,COLUMN(B5119)))/B5119-1))</f>
        <v>0.21157547020077772</v>
      </c>
      <c r="F5119" s="5">
        <f t="shared" ca="1" si="563"/>
        <v>44054</v>
      </c>
      <c r="G5119" s="11">
        <f t="shared" ca="1" si="560"/>
        <v>201.61600000000001</v>
      </c>
      <c r="H5119" s="17" cm="1">
        <f t="array" aca="1" ref="H5119" ca="1">IF(F5119="MAI","NESSUNO",INDIRECT(ADDRESS(ROW()+$N$5,2)))</f>
        <v>244.273</v>
      </c>
      <c r="I5119" s="11">
        <f t="shared" ca="1" si="561"/>
        <v>0</v>
      </c>
      <c r="J5119" s="13">
        <f t="shared" ca="1" si="557"/>
        <v>0.2115754702007776</v>
      </c>
      <c r="K5119" s="13" t="b">
        <f t="shared" ca="1" si="562"/>
        <v>0</v>
      </c>
    </row>
    <row r="5120" spans="1:11" x14ac:dyDescent="0.2">
      <c r="A5120" s="5">
        <f>IndiciMSCI!A5120</f>
        <v>44055</v>
      </c>
      <c r="B5120" cm="1">
        <f t="array" ref="B5120">INDEX(IndiciMSCI!A:Y,ROW(),Sheet1!$O$2)</f>
        <v>202.35900000000001</v>
      </c>
      <c r="C5120">
        <f t="shared" ca="1" si="558"/>
        <v>203.21639999999999</v>
      </c>
      <c r="D5120" t="b">
        <f t="shared" ca="1" si="559"/>
        <v>1</v>
      </c>
      <c r="E5120" s="13" cm="1">
        <f t="array" aca="1" ref="E5120" ca="1">IF(ISBLANK(INDIRECT(ADDRESS(ROW(B5120)+$N$5,COLUMN(B5120)))),"",(INDIRECT(ADDRESS(ROW(B5120)+$N$5,COLUMN(B5120)))/B5120-1))</f>
        <v>0.21759842655873962</v>
      </c>
      <c r="F5120" s="5">
        <f t="shared" ca="1" si="563"/>
        <v>44055</v>
      </c>
      <c r="G5120" s="11">
        <f t="shared" ca="1" si="560"/>
        <v>202.35900000000001</v>
      </c>
      <c r="H5120" s="17" cm="1">
        <f t="array" aca="1" ref="H5120" ca="1">IF(F5120="MAI","NESSUNO",INDIRECT(ADDRESS(ROW()+$N$5,2)))</f>
        <v>246.392</v>
      </c>
      <c r="I5120" s="11">
        <f t="shared" ca="1" si="561"/>
        <v>0</v>
      </c>
      <c r="J5120" s="13">
        <f t="shared" ca="1" si="557"/>
        <v>0.21759842655873959</v>
      </c>
      <c r="K5120" s="13" t="b">
        <f t="shared" ca="1" si="562"/>
        <v>0</v>
      </c>
    </row>
    <row r="5121" spans="1:11" x14ac:dyDescent="0.2">
      <c r="A5121" s="5">
        <f>IndiciMSCI!A5121</f>
        <v>44056</v>
      </c>
      <c r="B5121" cm="1">
        <f t="array" ref="B5121">INDEX(IndiciMSCI!A:Y,ROW(),Sheet1!$O$2)</f>
        <v>204.34200000000001</v>
      </c>
      <c r="C5121">
        <f t="shared" ca="1" si="558"/>
        <v>203.21639999999999</v>
      </c>
      <c r="D5121" t="b">
        <f t="shared" ca="1" si="559"/>
        <v>0</v>
      </c>
      <c r="E5121" s="13" cm="1">
        <f t="array" aca="1" ref="E5121" ca="1">IF(ISBLANK(INDIRECT(ADDRESS(ROW(B5121)+$N$5,COLUMN(B5121)))),"",(INDIRECT(ADDRESS(ROW(B5121)+$N$5,COLUMN(B5121)))/B5121-1))</f>
        <v>0.20705973319239313</v>
      </c>
      <c r="F5121" s="5">
        <f t="shared" ca="1" si="563"/>
        <v>44063</v>
      </c>
      <c r="G5121" s="11">
        <f t="shared" ca="1" si="560"/>
        <v>203.00700000000001</v>
      </c>
      <c r="H5121" s="17" cm="1">
        <f t="array" aca="1" ref="H5121" ca="1">IF(F5121="MAI","NESSUNO",INDIRECT(ADDRESS(ROW()+$N$5,2)))</f>
        <v>246.65299999999999</v>
      </c>
      <c r="I5121" s="11">
        <f t="shared" ca="1" si="561"/>
        <v>7.7059121928925833E-2</v>
      </c>
      <c r="J5121" s="13">
        <f t="shared" ca="1" si="557"/>
        <v>0.21537710089764842</v>
      </c>
      <c r="K5121" s="13" t="b">
        <f t="shared" ca="1" si="562"/>
        <v>1</v>
      </c>
    </row>
    <row r="5122" spans="1:11" x14ac:dyDescent="0.2">
      <c r="A5122" s="5">
        <f>IndiciMSCI!A5122</f>
        <v>44057</v>
      </c>
      <c r="B5122" cm="1">
        <f t="array" ref="B5122">INDEX(IndiciMSCI!A:Y,ROW(),Sheet1!$O$2)</f>
        <v>205.3</v>
      </c>
      <c r="C5122">
        <f t="shared" ca="1" si="558"/>
        <v>203.21639999999999</v>
      </c>
      <c r="D5122" t="b">
        <f t="shared" ca="1" si="559"/>
        <v>0</v>
      </c>
      <c r="E5122" s="13" cm="1">
        <f t="array" aca="1" ref="E5122" ca="1">IF(ISBLANK(INDIRECT(ADDRESS(ROW(B5122)+$N$5,COLUMN(B5122)))),"",(INDIRECT(ADDRESS(ROW(B5122)+$N$5,COLUMN(B5122)))/B5122-1))</f>
        <v>0.20208475401850956</v>
      </c>
      <c r="F5122" s="5">
        <f t="shared" ca="1" si="563"/>
        <v>44063</v>
      </c>
      <c r="G5122" s="11">
        <f t="shared" ca="1" si="560"/>
        <v>203.00700000000001</v>
      </c>
      <c r="H5122" s="17" cm="1">
        <f t="array" aca="1" ref="H5122" ca="1">IF(F5122="MAI","NESSUNO",INDIRECT(ADDRESS(ROW()+$N$5,2)))</f>
        <v>246.78800000000001</v>
      </c>
      <c r="I5122" s="11">
        <f t="shared" ca="1" si="561"/>
        <v>6.6048885335334262E-2</v>
      </c>
      <c r="J5122" s="13">
        <f t="shared" ref="J5122:J5185" ca="1" si="564">IF(E5122="","",IF(F5122="MAI",I5122/B5122,(H5122-G5122+I5122)/G5122))</f>
        <v>0.21598786684860788</v>
      </c>
      <c r="K5122" s="13" t="b">
        <f t="shared" ca="1" si="562"/>
        <v>1</v>
      </c>
    </row>
    <row r="5123" spans="1:11" x14ac:dyDescent="0.2">
      <c r="A5123" s="5">
        <f>IndiciMSCI!A5123</f>
        <v>44060</v>
      </c>
      <c r="B5123" cm="1">
        <f t="array" ref="B5123">INDEX(IndiciMSCI!A:Y,ROW(),Sheet1!$O$2)</f>
        <v>203.74799999999999</v>
      </c>
      <c r="C5123">
        <f t="shared" ref="C5123:C5186" ca="1" si="565">MAX(INDIRECT("B"&amp;ROW()&amp;":B"&amp;MAX(2,ROW()-$N$3)))*(1-$N$4)</f>
        <v>203.21639999999999</v>
      </c>
      <c r="D5123" t="b">
        <f t="shared" ref="D5123:D5186" ca="1" si="566">B5123&lt;C5123</f>
        <v>0</v>
      </c>
      <c r="E5123" s="13" cm="1">
        <f t="array" aca="1" ref="E5123" ca="1">IF(ISBLANK(INDIRECT(ADDRESS(ROW(B5123)+$N$5,COLUMN(B5123)))),"",(INDIRECT(ADDRESS(ROW(B5123)+$N$5,COLUMN(B5123)))/B5123-1))</f>
        <v>0.20042405324224055</v>
      </c>
      <c r="F5123" s="5">
        <f t="shared" ca="1" si="563"/>
        <v>44063</v>
      </c>
      <c r="G5123" s="11">
        <f t="shared" ref="G5123:G5186" ca="1" si="567">IF(F5123="MAI","NESSUNO",INDEX(B:B,MATCH(F5123,A:A,0)))</f>
        <v>203.00700000000001</v>
      </c>
      <c r="H5123" s="17" cm="1">
        <f t="array" aca="1" ref="H5123" ca="1">IF(F5123="MAI","NESSUNO",INDIRECT(ADDRESS(ROW()+$N$5,2)))</f>
        <v>244.584</v>
      </c>
      <c r="I5123" s="11">
        <f t="shared" ref="I5123:I5186" ca="1" si="568">IF(F5123="MAI",B5123*(1+$N$6)^($N$5*(7/5)/365.25)-B5123, G5123*(1+$N$6)^((F5123-A5123)/365.25)-G5123)</f>
        <v>3.3021756956259196E-2</v>
      </c>
      <c r="J5123" s="13">
        <f t="shared" ca="1" si="564"/>
        <v>0.20496840875908839</v>
      </c>
      <c r="K5123" s="13" t="b">
        <f t="shared" ref="K5123:K5186" ca="1" si="569">IF(E5123="","",J5123&gt;E5123)</f>
        <v>1</v>
      </c>
    </row>
    <row r="5124" spans="1:11" x14ac:dyDescent="0.2">
      <c r="A5124" s="5">
        <f>IndiciMSCI!A5124</f>
        <v>44061</v>
      </c>
      <c r="B5124" cm="1">
        <f t="array" ref="B5124">INDEX(IndiciMSCI!A:Y,ROW(),Sheet1!$O$2)</f>
        <v>204.09800000000001</v>
      </c>
      <c r="C5124">
        <f t="shared" ca="1" si="565"/>
        <v>203.21639999999999</v>
      </c>
      <c r="D5124" t="b">
        <f t="shared" ca="1" si="566"/>
        <v>0</v>
      </c>
      <c r="E5124" s="13" cm="1">
        <f t="array" aca="1" ref="E5124" ca="1">IF(ISBLANK(INDIRECT(ADDRESS(ROW(B5124)+$N$5,COLUMN(B5124)))),"",(INDIRECT(ADDRESS(ROW(B5124)+$N$5,COLUMN(B5124)))/B5124-1))</f>
        <v>0.19581769542082705</v>
      </c>
      <c r="F5124" s="5">
        <f t="shared" ca="1" si="563"/>
        <v>44063</v>
      </c>
      <c r="G5124" s="11">
        <f t="shared" ca="1" si="567"/>
        <v>203.00700000000001</v>
      </c>
      <c r="H5124" s="17" cm="1">
        <f t="array" aca="1" ref="H5124" ca="1">IF(F5124="MAI","NESSUNO",INDIRECT(ADDRESS(ROW()+$N$5,2)))</f>
        <v>244.06399999999999</v>
      </c>
      <c r="I5124" s="11">
        <f t="shared" ca="1" si="568"/>
        <v>2.2013907855921389E-2</v>
      </c>
      <c r="J5124" s="13">
        <f t="shared" ca="1" si="564"/>
        <v>0.20235269674373746</v>
      </c>
      <c r="K5124" s="13" t="b">
        <f t="shared" ca="1" si="569"/>
        <v>1</v>
      </c>
    </row>
    <row r="5125" spans="1:11" x14ac:dyDescent="0.2">
      <c r="A5125" s="5">
        <f>IndiciMSCI!A5125</f>
        <v>44062</v>
      </c>
      <c r="B5125" cm="1">
        <f t="array" ref="B5125">INDEX(IndiciMSCI!A:Y,ROW(),Sheet1!$O$2)</f>
        <v>204.42500000000001</v>
      </c>
      <c r="C5125">
        <f t="shared" ca="1" si="565"/>
        <v>203.21639999999999</v>
      </c>
      <c r="D5125" t="b">
        <f t="shared" ca="1" si="566"/>
        <v>0</v>
      </c>
      <c r="E5125" s="13" cm="1">
        <f t="array" aca="1" ref="E5125" ca="1">IF(ISBLANK(INDIRECT(ADDRESS(ROW(B5125)+$N$5,COLUMN(B5125)))),"",(INDIRECT(ADDRESS(ROW(B5125)+$N$5,COLUMN(B5125)))/B5125-1))</f>
        <v>0.19601809954751137</v>
      </c>
      <c r="F5125" s="5">
        <f t="shared" ca="1" si="563"/>
        <v>44063</v>
      </c>
      <c r="G5125" s="11">
        <f t="shared" ca="1" si="567"/>
        <v>203.00700000000001</v>
      </c>
      <c r="H5125" s="17" cm="1">
        <f t="array" aca="1" ref="H5125" ca="1">IF(F5125="MAI","NESSUNO",INDIRECT(ADDRESS(ROW()+$N$5,2)))</f>
        <v>244.49600000000001</v>
      </c>
      <c r="I5125" s="11">
        <f t="shared" ca="1" si="568"/>
        <v>1.1006655547930677E-2</v>
      </c>
      <c r="J5125" s="13">
        <f t="shared" ca="1" si="564"/>
        <v>0.20442648113389161</v>
      </c>
      <c r="K5125" s="13" t="b">
        <f t="shared" ca="1" si="569"/>
        <v>1</v>
      </c>
    </row>
    <row r="5126" spans="1:11" x14ac:dyDescent="0.2">
      <c r="A5126" s="5">
        <f>IndiciMSCI!A5126</f>
        <v>44063</v>
      </c>
      <c r="B5126" cm="1">
        <f t="array" ref="B5126">INDEX(IndiciMSCI!A:Y,ROW(),Sheet1!$O$2)</f>
        <v>203.00700000000001</v>
      </c>
      <c r="C5126">
        <f t="shared" ca="1" si="565"/>
        <v>203.21639999999999</v>
      </c>
      <c r="D5126" t="b">
        <f t="shared" ca="1" si="566"/>
        <v>1</v>
      </c>
      <c r="E5126" s="13" cm="1">
        <f t="array" aca="1" ref="E5126" ca="1">IF(ISBLANK(INDIRECT(ADDRESS(ROW(B5126)+$N$5,COLUMN(B5126)))),"",(INDIRECT(ADDRESS(ROW(B5126)+$N$5,COLUMN(B5126)))/B5126-1))</f>
        <v>0.19219041707921392</v>
      </c>
      <c r="F5126" s="5">
        <f t="shared" ca="1" si="563"/>
        <v>44063</v>
      </c>
      <c r="G5126" s="11">
        <f t="shared" ca="1" si="567"/>
        <v>203.00700000000001</v>
      </c>
      <c r="H5126" s="17" cm="1">
        <f t="array" aca="1" ref="H5126" ca="1">IF(F5126="MAI","NESSUNO",INDIRECT(ADDRESS(ROW()+$N$5,2)))</f>
        <v>242.023</v>
      </c>
      <c r="I5126" s="11">
        <f t="shared" ca="1" si="568"/>
        <v>0</v>
      </c>
      <c r="J5126" s="13">
        <f t="shared" ca="1" si="564"/>
        <v>0.19219041707921397</v>
      </c>
      <c r="K5126" s="13" t="b">
        <f t="shared" ca="1" si="569"/>
        <v>0</v>
      </c>
    </row>
    <row r="5127" spans="1:11" x14ac:dyDescent="0.2">
      <c r="A5127" s="5">
        <f>IndiciMSCI!A5127</f>
        <v>44064</v>
      </c>
      <c r="B5127" cm="1">
        <f t="array" ref="B5127">INDEX(IndiciMSCI!A:Y,ROW(),Sheet1!$O$2)</f>
        <v>204.64400000000001</v>
      </c>
      <c r="C5127">
        <f t="shared" ca="1" si="565"/>
        <v>203.21639999999999</v>
      </c>
      <c r="D5127" t="b">
        <f t="shared" ca="1" si="566"/>
        <v>0</v>
      </c>
      <c r="E5127" s="13" cm="1">
        <f t="array" aca="1" ref="E5127" ca="1">IF(ISBLANK(INDIRECT(ADDRESS(ROW(B5127)+$N$5,COLUMN(B5127)))),"",(INDIRECT(ADDRESS(ROW(B5127)+$N$5,COLUMN(B5127)))/B5127-1))</f>
        <v>0.17188874337874549</v>
      </c>
      <c r="F5127" s="5">
        <f t="shared" ca="1" si="563"/>
        <v>44075</v>
      </c>
      <c r="G5127" s="11">
        <f t="shared" ca="1" si="567"/>
        <v>202.876</v>
      </c>
      <c r="H5127" s="17" cm="1">
        <f t="array" aca="1" ref="H5127" ca="1">IF(F5127="MAI","NESSUNO",INDIRECT(ADDRESS(ROW()+$N$5,2)))</f>
        <v>239.82</v>
      </c>
      <c r="I5127" s="11">
        <f t="shared" ca="1" si="568"/>
        <v>0.1210278886912306</v>
      </c>
      <c r="J5127" s="13">
        <f t="shared" ca="1" si="564"/>
        <v>0.18269794302278838</v>
      </c>
      <c r="K5127" s="13" t="b">
        <f t="shared" ca="1" si="569"/>
        <v>1</v>
      </c>
    </row>
    <row r="5128" spans="1:11" x14ac:dyDescent="0.2">
      <c r="A5128" s="5">
        <f>IndiciMSCI!A5128</f>
        <v>44067</v>
      </c>
      <c r="B5128" cm="1">
        <f t="array" ref="B5128">INDEX(IndiciMSCI!A:Y,ROW(),Sheet1!$O$2)</f>
        <v>204.68199999999999</v>
      </c>
      <c r="C5128">
        <f t="shared" ca="1" si="565"/>
        <v>203.21639999999999</v>
      </c>
      <c r="D5128" t="b">
        <f t="shared" ca="1" si="566"/>
        <v>0</v>
      </c>
      <c r="E5128" s="13" cm="1">
        <f t="array" aca="1" ref="E5128" ca="1">IF(ISBLANK(INDIRECT(ADDRESS(ROW(B5128)+$N$5,COLUMN(B5128)))),"",(INDIRECT(ADDRESS(ROW(B5128)+$N$5,COLUMN(B5128)))/B5128-1))</f>
        <v>0.18808200037130773</v>
      </c>
      <c r="F5128" s="5">
        <f t="shared" ca="1" si="563"/>
        <v>44075</v>
      </c>
      <c r="G5128" s="11">
        <f t="shared" ca="1" si="567"/>
        <v>202.876</v>
      </c>
      <c r="H5128" s="17" cm="1">
        <f t="array" aca="1" ref="H5128" ca="1">IF(F5128="MAI","NESSUNO",INDIRECT(ADDRESS(ROW()+$N$5,2)))</f>
        <v>243.179</v>
      </c>
      <c r="I5128" s="11">
        <f t="shared" ca="1" si="568"/>
        <v>8.8013124115320807E-2</v>
      </c>
      <c r="J5128" s="13">
        <f t="shared" ca="1" si="564"/>
        <v>0.19909212092172221</v>
      </c>
      <c r="K5128" s="13" t="b">
        <f t="shared" ca="1" si="569"/>
        <v>1</v>
      </c>
    </row>
    <row r="5129" spans="1:11" x14ac:dyDescent="0.2">
      <c r="A5129" s="5">
        <f>IndiciMSCI!A5129</f>
        <v>44068</v>
      </c>
      <c r="B5129" cm="1">
        <f t="array" ref="B5129">INDEX(IndiciMSCI!A:Y,ROW(),Sheet1!$O$2)</f>
        <v>205.37200000000001</v>
      </c>
      <c r="C5129">
        <f t="shared" ca="1" si="565"/>
        <v>203.21639999999999</v>
      </c>
      <c r="D5129" t="b">
        <f t="shared" ca="1" si="566"/>
        <v>0</v>
      </c>
      <c r="E5129" s="13" cm="1">
        <f t="array" aca="1" ref="E5129" ca="1">IF(ISBLANK(INDIRECT(ADDRESS(ROW(B5129)+$N$5,COLUMN(B5129)))),"",(INDIRECT(ADDRESS(ROW(B5129)+$N$5,COLUMN(B5129)))/B5129-1))</f>
        <v>0.19336618428997121</v>
      </c>
      <c r="F5129" s="5">
        <f t="shared" ca="1" si="563"/>
        <v>44075</v>
      </c>
      <c r="G5129" s="11">
        <f t="shared" ca="1" si="567"/>
        <v>202.876</v>
      </c>
      <c r="H5129" s="17" cm="1">
        <f t="array" aca="1" ref="H5129" ca="1">IF(F5129="MAI","NESSUNO",INDIRECT(ADDRESS(ROW()+$N$5,2)))</f>
        <v>245.084</v>
      </c>
      <c r="I5129" s="11">
        <f t="shared" ca="1" si="568"/>
        <v>7.7009395835858641E-2</v>
      </c>
      <c r="J5129" s="13">
        <f t="shared" ca="1" si="564"/>
        <v>0.20842785443244077</v>
      </c>
      <c r="K5129" s="13" t="b">
        <f t="shared" ca="1" si="569"/>
        <v>1</v>
      </c>
    </row>
    <row r="5130" spans="1:11" x14ac:dyDescent="0.2">
      <c r="A5130" s="5">
        <f>IndiciMSCI!A5130</f>
        <v>44069</v>
      </c>
      <c r="B5130" cm="1">
        <f t="array" ref="B5130">INDEX(IndiciMSCI!A:Y,ROW(),Sheet1!$O$2)</f>
        <v>206.20699999999999</v>
      </c>
      <c r="C5130">
        <f t="shared" ca="1" si="565"/>
        <v>203.21639999999999</v>
      </c>
      <c r="D5130" t="b">
        <f t="shared" ca="1" si="566"/>
        <v>0</v>
      </c>
      <c r="E5130" s="13" cm="1">
        <f t="array" aca="1" ref="E5130" ca="1">IF(ISBLANK(INDIRECT(ADDRESS(ROW(B5130)+$N$5,COLUMN(B5130)))),"",(INDIRECT(ADDRESS(ROW(B5130)+$N$5,COLUMN(B5130)))/B5130-1))</f>
        <v>0.18584238168442391</v>
      </c>
      <c r="F5130" s="5">
        <f t="shared" ca="1" si="563"/>
        <v>44075</v>
      </c>
      <c r="G5130" s="11">
        <f t="shared" ca="1" si="567"/>
        <v>202.876</v>
      </c>
      <c r="H5130" s="17" cm="1">
        <f t="array" aca="1" ref="H5130" ca="1">IF(F5130="MAI","NESSUNO",INDIRECT(ADDRESS(ROW()+$N$5,2)))</f>
        <v>244.529</v>
      </c>
      <c r="I5130" s="11">
        <f t="shared" ca="1" si="568"/>
        <v>6.6006264125320513E-2</v>
      </c>
      <c r="J5130" s="13">
        <f t="shared" ca="1" si="564"/>
        <v>0.20563795749189312</v>
      </c>
      <c r="K5130" s="13" t="b">
        <f t="shared" ca="1" si="569"/>
        <v>1</v>
      </c>
    </row>
    <row r="5131" spans="1:11" x14ac:dyDescent="0.2">
      <c r="A5131" s="5">
        <f>IndiciMSCI!A5131</f>
        <v>44070</v>
      </c>
      <c r="B5131" cm="1">
        <f t="array" ref="B5131">INDEX(IndiciMSCI!A:Y,ROW(),Sheet1!$O$2)</f>
        <v>205.06100000000001</v>
      </c>
      <c r="C5131">
        <f t="shared" ca="1" si="565"/>
        <v>203.21639999999999</v>
      </c>
      <c r="D5131" t="b">
        <f t="shared" ca="1" si="566"/>
        <v>0</v>
      </c>
      <c r="E5131" s="13" cm="1">
        <f t="array" aca="1" ref="E5131" ca="1">IF(ISBLANK(INDIRECT(ADDRESS(ROW(B5131)+$N$5,COLUMN(B5131)))),"",(INDIRECT(ADDRESS(ROW(B5131)+$N$5,COLUMN(B5131)))/B5131-1))</f>
        <v>0.19198677466705028</v>
      </c>
      <c r="F5131" s="5">
        <f t="shared" ca="1" si="563"/>
        <v>44075</v>
      </c>
      <c r="G5131" s="11">
        <f t="shared" ca="1" si="567"/>
        <v>202.876</v>
      </c>
      <c r="H5131" s="17" cm="1">
        <f t="array" aca="1" ref="H5131" ca="1">IF(F5131="MAI","NESSUNO",INDIRECT(ADDRESS(ROW()+$N$5,2)))</f>
        <v>244.43</v>
      </c>
      <c r="I5131" s="11">
        <f t="shared" ca="1" si="568"/>
        <v>5.5003728951504627E-2</v>
      </c>
      <c r="J5131" s="13">
        <f t="shared" ca="1" si="564"/>
        <v>0.20509574187657242</v>
      </c>
      <c r="K5131" s="13" t="b">
        <f t="shared" ca="1" si="569"/>
        <v>1</v>
      </c>
    </row>
    <row r="5132" spans="1:11" x14ac:dyDescent="0.2">
      <c r="A5132" s="5">
        <f>IndiciMSCI!A5132</f>
        <v>44071</v>
      </c>
      <c r="B5132" cm="1">
        <f t="array" ref="B5132">INDEX(IndiciMSCI!A:Y,ROW(),Sheet1!$O$2)</f>
        <v>204.017</v>
      </c>
      <c r="C5132">
        <f t="shared" ca="1" si="565"/>
        <v>203.21639999999999</v>
      </c>
      <c r="D5132" t="b">
        <f t="shared" ca="1" si="566"/>
        <v>0</v>
      </c>
      <c r="E5132" s="13" cm="1">
        <f t="array" aca="1" ref="E5132" ca="1">IF(ISBLANK(INDIRECT(ADDRESS(ROW(B5132)+$N$5,COLUMN(B5132)))),"",(INDIRECT(ADDRESS(ROW(B5132)+$N$5,COLUMN(B5132)))/B5132-1))</f>
        <v>0.1916212864614224</v>
      </c>
      <c r="F5132" s="5">
        <f t="shared" ca="1" si="563"/>
        <v>44075</v>
      </c>
      <c r="G5132" s="11">
        <f t="shared" ca="1" si="567"/>
        <v>202.876</v>
      </c>
      <c r="H5132" s="17" cm="1">
        <f t="array" aca="1" ref="H5132" ca="1">IF(F5132="MAI","NESSUNO",INDIRECT(ADDRESS(ROW()+$N$5,2)))</f>
        <v>243.11099999999999</v>
      </c>
      <c r="I5132" s="11">
        <f t="shared" ca="1" si="568"/>
        <v>4.4001790281924968E-2</v>
      </c>
      <c r="J5132" s="13">
        <f t="shared" ca="1" si="564"/>
        <v>0.19854000369822902</v>
      </c>
      <c r="K5132" s="13" t="b">
        <f t="shared" ca="1" si="569"/>
        <v>1</v>
      </c>
    </row>
    <row r="5133" spans="1:11" x14ac:dyDescent="0.2">
      <c r="A5133" s="5">
        <f>IndiciMSCI!A5133</f>
        <v>44074</v>
      </c>
      <c r="B5133" cm="1">
        <f t="array" ref="B5133">INDEX(IndiciMSCI!A:Y,ROW(),Sheet1!$O$2)</f>
        <v>203.44650000000001</v>
      </c>
      <c r="C5133">
        <f t="shared" ca="1" si="565"/>
        <v>203.21639999999999</v>
      </c>
      <c r="D5133" t="b">
        <f t="shared" ca="1" si="566"/>
        <v>0</v>
      </c>
      <c r="E5133" s="13" cm="1">
        <f t="array" aca="1" ref="E5133" ca="1">IF(ISBLANK(INDIRECT(ADDRESS(ROW(B5133)+$N$5,COLUMN(B5133)))),"",(INDIRECT(ADDRESS(ROW(B5133)+$N$5,COLUMN(B5133)))/B5133-1))</f>
        <v>0.20621391864691696</v>
      </c>
      <c r="F5133" s="5">
        <f t="shared" ca="1" si="563"/>
        <v>44075</v>
      </c>
      <c r="G5133" s="11">
        <f t="shared" ca="1" si="567"/>
        <v>202.876</v>
      </c>
      <c r="H5133" s="17" cm="1">
        <f t="array" aca="1" ref="H5133" ca="1">IF(F5133="MAI","NESSUNO",INDIRECT(ADDRESS(ROW()+$N$5,2)))</f>
        <v>245.4</v>
      </c>
      <c r="I5133" s="11">
        <f t="shared" ca="1" si="568"/>
        <v>1.0999552975704319E-2</v>
      </c>
      <c r="J5133" s="13">
        <f t="shared" ca="1" si="564"/>
        <v>0.20966008573205161</v>
      </c>
      <c r="K5133" s="13" t="b">
        <f t="shared" ca="1" si="569"/>
        <v>1</v>
      </c>
    </row>
    <row r="5134" spans="1:11" x14ac:dyDescent="0.2">
      <c r="A5134" s="5">
        <f>IndiciMSCI!A5134</f>
        <v>44075</v>
      </c>
      <c r="B5134" cm="1">
        <f t="array" ref="B5134">INDEX(IndiciMSCI!A:Y,ROW(),Sheet1!$O$2)</f>
        <v>202.876</v>
      </c>
      <c r="C5134">
        <f t="shared" ca="1" si="565"/>
        <v>203.21639999999999</v>
      </c>
      <c r="D5134" t="b">
        <f t="shared" ca="1" si="566"/>
        <v>1</v>
      </c>
      <c r="E5134" s="13" cm="1">
        <f t="array" aca="1" ref="E5134" ca="1">IF(ISBLANK(INDIRECT(ADDRESS(ROW(B5134)+$N$5,COLUMN(B5134)))),"",(INDIRECT(ADDRESS(ROW(B5134)+$N$5,COLUMN(B5134)))/B5134-1))</f>
        <v>0.21717699481456654</v>
      </c>
      <c r="F5134" s="5">
        <f t="shared" ca="1" si="563"/>
        <v>44075</v>
      </c>
      <c r="G5134" s="11">
        <f t="shared" ca="1" si="567"/>
        <v>202.876</v>
      </c>
      <c r="H5134" s="17" cm="1">
        <f t="array" aca="1" ref="H5134" ca="1">IF(F5134="MAI","NESSUNO",INDIRECT(ADDRESS(ROW()+$N$5,2)))</f>
        <v>246.93600000000001</v>
      </c>
      <c r="I5134" s="11">
        <f t="shared" ca="1" si="568"/>
        <v>0</v>
      </c>
      <c r="J5134" s="13">
        <f t="shared" ca="1" si="564"/>
        <v>0.21717699481456654</v>
      </c>
      <c r="K5134" s="13" t="b">
        <f t="shared" ca="1" si="569"/>
        <v>0</v>
      </c>
    </row>
    <row r="5135" spans="1:11" x14ac:dyDescent="0.2">
      <c r="A5135" s="5">
        <f>IndiciMSCI!A5135</f>
        <v>44076</v>
      </c>
      <c r="B5135" cm="1">
        <f t="array" ref="B5135">INDEX(IndiciMSCI!A:Y,ROW(),Sheet1!$O$2)</f>
        <v>205.65</v>
      </c>
      <c r="C5135">
        <f t="shared" ca="1" si="565"/>
        <v>203.21639999999999</v>
      </c>
      <c r="D5135" t="b">
        <f t="shared" ca="1" si="566"/>
        <v>0</v>
      </c>
      <c r="E5135" s="13" cm="1">
        <f t="array" aca="1" ref="E5135" ca="1">IF(ISBLANK(INDIRECT(ADDRESS(ROW(B5135)+$N$5,COLUMN(B5135)))),"",(INDIRECT(ADDRESS(ROW(B5135)+$N$5,COLUMN(B5135)))/B5135-1))</f>
        <v>0.20714806710430334</v>
      </c>
      <c r="F5135" s="5" t="str">
        <f t="shared" ca="1" si="563"/>
        <v>MAI</v>
      </c>
      <c r="G5135" s="11" t="str">
        <f t="shared" ca="1" si="567"/>
        <v>NESSUNO</v>
      </c>
      <c r="H5135" s="17" t="str" cm="1">
        <f t="array" aca="1" ref="H5135" ca="1">IF(F5135="MAI","NESSUNO",INDIRECT(ADDRESS(ROW()+$N$5,2)))</f>
        <v>NESSUNO</v>
      </c>
      <c r="I5135" s="11">
        <f t="shared" ca="1" si="568"/>
        <v>4.0987846757099362</v>
      </c>
      <c r="J5135" s="13">
        <f t="shared" ca="1" si="564"/>
        <v>1.9930876127935503E-2</v>
      </c>
      <c r="K5135" s="13" t="b">
        <f t="shared" ca="1" si="569"/>
        <v>0</v>
      </c>
    </row>
    <row r="5136" spans="1:11" x14ac:dyDescent="0.2">
      <c r="A5136" s="5">
        <f>IndiciMSCI!A5136</f>
        <v>44077</v>
      </c>
      <c r="B5136" cm="1">
        <f t="array" ref="B5136">INDEX(IndiciMSCI!A:Y,ROW(),Sheet1!$O$2)</f>
        <v>206.738</v>
      </c>
      <c r="C5136">
        <f t="shared" ca="1" si="565"/>
        <v>203.21639999999999</v>
      </c>
      <c r="D5136" t="b">
        <f t="shared" ca="1" si="566"/>
        <v>0</v>
      </c>
      <c r="E5136" s="13" cm="1">
        <f t="array" aca="1" ref="E5136" ca="1">IF(ISBLANK(INDIRECT(ADDRESS(ROW(B5136)+$N$5,COLUMN(B5136)))),"",(INDIRECT(ADDRESS(ROW(B5136)+$N$5,COLUMN(B5136)))/B5136-1))</f>
        <v>0.20225115847110819</v>
      </c>
      <c r="F5136" s="5" t="str">
        <f t="shared" ca="1" si="563"/>
        <v>MAI</v>
      </c>
      <c r="G5136" s="11" t="str">
        <f t="shared" ca="1" si="567"/>
        <v>NESSUNO</v>
      </c>
      <c r="H5136" s="17" t="str" cm="1">
        <f t="array" aca="1" ref="H5136" ca="1">IF(F5136="MAI","NESSUNO",INDIRECT(ADDRESS(ROW()+$N$5,2)))</f>
        <v>NESSUNO</v>
      </c>
      <c r="I5136" s="11">
        <f t="shared" ca="1" si="568"/>
        <v>4.1204694689371308</v>
      </c>
      <c r="J5136" s="13">
        <f t="shared" ca="1" si="564"/>
        <v>1.9930876127935506E-2</v>
      </c>
      <c r="K5136" s="13" t="b">
        <f t="shared" ca="1" si="569"/>
        <v>0</v>
      </c>
    </row>
    <row r="5137" spans="1:11" x14ac:dyDescent="0.2">
      <c r="A5137" s="5">
        <f>IndiciMSCI!A5137</f>
        <v>44078</v>
      </c>
      <c r="B5137" cm="1">
        <f t="array" ref="B5137">INDEX(IndiciMSCI!A:Y,ROW(),Sheet1!$O$2)</f>
        <v>205.27699999999999</v>
      </c>
      <c r="C5137">
        <f t="shared" ca="1" si="565"/>
        <v>203.21639999999999</v>
      </c>
      <c r="D5137" t="b">
        <f t="shared" ca="1" si="566"/>
        <v>0</v>
      </c>
      <c r="E5137" s="13" cm="1">
        <f t="array" aca="1" ref="E5137" ca="1">IF(ISBLANK(INDIRECT(ADDRESS(ROW(B5137)+$N$5,COLUMN(B5137)))),"",(INDIRECT(ADDRESS(ROW(B5137)+$N$5,COLUMN(B5137)))/B5137-1))</f>
        <v>0.23299736453669917</v>
      </c>
      <c r="F5137" s="5" t="str">
        <f t="shared" ca="1" si="563"/>
        <v>MAI</v>
      </c>
      <c r="G5137" s="11" t="str">
        <f t="shared" ca="1" si="567"/>
        <v>NESSUNO</v>
      </c>
      <c r="H5137" s="17" t="str" cm="1">
        <f t="array" aca="1" ref="H5137" ca="1">IF(F5137="MAI","NESSUNO",INDIRECT(ADDRESS(ROW()+$N$5,2)))</f>
        <v>NESSUNO</v>
      </c>
      <c r="I5137" s="11">
        <f t="shared" ca="1" si="568"/>
        <v>4.0913504589142349</v>
      </c>
      <c r="J5137" s="13">
        <f t="shared" ca="1" si="564"/>
        <v>1.9930876127935596E-2</v>
      </c>
      <c r="K5137" s="13" t="b">
        <f t="shared" ca="1" si="569"/>
        <v>0</v>
      </c>
    </row>
    <row r="5138" spans="1:11" x14ac:dyDescent="0.2">
      <c r="A5138" s="5">
        <f>IndiciMSCI!A5138</f>
        <v>44081</v>
      </c>
      <c r="B5138" cm="1">
        <f t="array" ref="B5138">INDEX(IndiciMSCI!A:Y,ROW(),Sheet1!$O$2)</f>
        <v>203.72499999999999</v>
      </c>
      <c r="C5138">
        <f t="shared" ca="1" si="565"/>
        <v>203.21639999999999</v>
      </c>
      <c r="D5138" t="b">
        <f t="shared" ca="1" si="566"/>
        <v>0</v>
      </c>
      <c r="E5138" s="13" cm="1">
        <f t="array" aca="1" ref="E5138" ca="1">IF(ISBLANK(INDIRECT(ADDRESS(ROW(B5138)+$N$5,COLUMN(B5138)))),"",(INDIRECT(ADDRESS(ROW(B5138)+$N$5,COLUMN(B5138)))/B5138-1))</f>
        <v>0.25932997913854483</v>
      </c>
      <c r="F5138" s="5" t="str">
        <f t="shared" ca="1" si="563"/>
        <v>MAI</v>
      </c>
      <c r="G5138" s="11" t="str">
        <f t="shared" ca="1" si="567"/>
        <v>NESSUNO</v>
      </c>
      <c r="H5138" s="17" t="str" cm="1">
        <f t="array" aca="1" ref="H5138" ca="1">IF(F5138="MAI","NESSUNO",INDIRECT(ADDRESS(ROW()+$N$5,2)))</f>
        <v>NESSUNO</v>
      </c>
      <c r="I5138" s="11">
        <f t="shared" ca="1" si="568"/>
        <v>4.060417739163654</v>
      </c>
      <c r="J5138" s="13">
        <f t="shared" ca="1" si="564"/>
        <v>1.9930876127935471E-2</v>
      </c>
      <c r="K5138" s="13" t="b">
        <f t="shared" ca="1" si="569"/>
        <v>0</v>
      </c>
    </row>
    <row r="5139" spans="1:11" x14ac:dyDescent="0.2">
      <c r="A5139" s="5">
        <f>IndiciMSCI!A5139</f>
        <v>44082</v>
      </c>
      <c r="B5139" cm="1">
        <f t="array" ref="B5139">INDEX(IndiciMSCI!A:Y,ROW(),Sheet1!$O$2)</f>
        <v>206.15899999999999</v>
      </c>
      <c r="C5139">
        <f t="shared" ca="1" si="565"/>
        <v>203.21639999999999</v>
      </c>
      <c r="D5139" t="b">
        <f t="shared" ca="1" si="566"/>
        <v>0</v>
      </c>
      <c r="E5139" s="13" cm="1">
        <f t="array" aca="1" ref="E5139" ca="1">IF(ISBLANK(INDIRECT(ADDRESS(ROW(B5139)+$N$5,COLUMN(B5139)))),"",(INDIRECT(ADDRESS(ROW(B5139)+$N$5,COLUMN(B5139)))/B5139-1))</f>
        <v>0.25495855140934909</v>
      </c>
      <c r="F5139" s="5" t="str">
        <f t="shared" ca="1" si="563"/>
        <v>MAI</v>
      </c>
      <c r="G5139" s="11" t="str">
        <f t="shared" ca="1" si="567"/>
        <v>NESSUNO</v>
      </c>
      <c r="H5139" s="17" t="str" cm="1">
        <f t="array" aca="1" ref="H5139" ca="1">IF(F5139="MAI","NESSUNO",INDIRECT(ADDRESS(ROW()+$N$5,2)))</f>
        <v>NESSUNO</v>
      </c>
      <c r="I5139" s="11">
        <f t="shared" ca="1" si="568"/>
        <v>4.1089294916590688</v>
      </c>
      <c r="J5139" s="13">
        <f t="shared" ca="1" si="564"/>
        <v>1.9930876127935569E-2</v>
      </c>
      <c r="K5139" s="13" t="b">
        <f t="shared" ca="1" si="569"/>
        <v>0</v>
      </c>
    </row>
    <row r="5140" spans="1:11" x14ac:dyDescent="0.2">
      <c r="A5140" s="5">
        <f>IndiciMSCI!A5140</f>
        <v>44083</v>
      </c>
      <c r="B5140" cm="1">
        <f t="array" ref="B5140">INDEX(IndiciMSCI!A:Y,ROW(),Sheet1!$O$2)</f>
        <v>203.27</v>
      </c>
      <c r="C5140">
        <f t="shared" ca="1" si="565"/>
        <v>203.21639999999999</v>
      </c>
      <c r="D5140" t="b">
        <f t="shared" ca="1" si="566"/>
        <v>0</v>
      </c>
      <c r="E5140" s="13" cm="1">
        <f t="array" aca="1" ref="E5140" ca="1">IF(ISBLANK(INDIRECT(ADDRESS(ROW(B5140)+$N$5,COLUMN(B5140)))),"",(INDIRECT(ADDRESS(ROW(B5140)+$N$5,COLUMN(B5140)))/B5140-1))</f>
        <v>0.28430166773257248</v>
      </c>
      <c r="F5140" s="5" t="str">
        <f t="shared" ca="1" si="563"/>
        <v>MAI</v>
      </c>
      <c r="G5140" s="11" t="str">
        <f t="shared" ca="1" si="567"/>
        <v>NESSUNO</v>
      </c>
      <c r="H5140" s="17" t="str" cm="1">
        <f t="array" aca="1" ref="H5140" ca="1">IF(F5140="MAI","NESSUNO",INDIRECT(ADDRESS(ROW()+$N$5,2)))</f>
        <v>NESSUNO</v>
      </c>
      <c r="I5140" s="11">
        <f t="shared" ca="1" si="568"/>
        <v>4.0513491905254568</v>
      </c>
      <c r="J5140" s="13">
        <f t="shared" ca="1" si="564"/>
        <v>1.9930876127935537E-2</v>
      </c>
      <c r="K5140" s="13" t="b">
        <f t="shared" ca="1" si="569"/>
        <v>0</v>
      </c>
    </row>
    <row r="5141" spans="1:11" x14ac:dyDescent="0.2">
      <c r="A5141" s="5">
        <f>IndiciMSCI!A5141</f>
        <v>44084</v>
      </c>
      <c r="B5141" cm="1">
        <f t="array" ref="B5141">INDEX(IndiciMSCI!A:Y,ROW(),Sheet1!$O$2)</f>
        <v>204.77600000000001</v>
      </c>
      <c r="C5141">
        <f t="shared" ca="1" si="565"/>
        <v>203.21639999999999</v>
      </c>
      <c r="D5141" t="b">
        <f t="shared" ca="1" si="566"/>
        <v>0</v>
      </c>
      <c r="E5141" s="13" cm="1">
        <f t="array" aca="1" ref="E5141" ca="1">IF(ISBLANK(INDIRECT(ADDRESS(ROW(B5141)+$N$5,COLUMN(B5141)))),"",(INDIRECT(ADDRESS(ROW(B5141)+$N$5,COLUMN(B5141)))/B5141-1))</f>
        <v>0.27065183419932026</v>
      </c>
      <c r="F5141" s="5" t="str">
        <f t="shared" ca="1" si="563"/>
        <v>MAI</v>
      </c>
      <c r="G5141" s="11" t="str">
        <f t="shared" ca="1" si="567"/>
        <v>NESSUNO</v>
      </c>
      <c r="H5141" s="17" t="str" cm="1">
        <f t="array" aca="1" ref="H5141" ca="1">IF(F5141="MAI","NESSUNO",INDIRECT(ADDRESS(ROW()+$N$5,2)))</f>
        <v>NESSUNO</v>
      </c>
      <c r="I5141" s="11">
        <f t="shared" ca="1" si="568"/>
        <v>4.0813650899741276</v>
      </c>
      <c r="J5141" s="13">
        <f t="shared" ca="1" si="564"/>
        <v>1.9930876127935537E-2</v>
      </c>
      <c r="K5141" s="13" t="b">
        <f t="shared" ca="1" si="569"/>
        <v>0</v>
      </c>
    </row>
    <row r="5142" spans="1:11" x14ac:dyDescent="0.2">
      <c r="A5142" s="5">
        <f>IndiciMSCI!A5142</f>
        <v>44085</v>
      </c>
      <c r="B5142" cm="1">
        <f t="array" ref="B5142">INDEX(IndiciMSCI!A:Y,ROW(),Sheet1!$O$2)</f>
        <v>206.74199999999999</v>
      </c>
      <c r="C5142">
        <f t="shared" ca="1" si="565"/>
        <v>203.21639999999999</v>
      </c>
      <c r="D5142" t="b">
        <f t="shared" ca="1" si="566"/>
        <v>0</v>
      </c>
      <c r="E5142" s="13" cm="1">
        <f t="array" aca="1" ref="E5142" ca="1">IF(ISBLANK(INDIRECT(ADDRESS(ROW(B5142)+$N$5,COLUMN(B5142)))),"",(INDIRECT(ADDRESS(ROW(B5142)+$N$5,COLUMN(B5142)))/B5142-1))</f>
        <v>0.27199601435605758</v>
      </c>
      <c r="F5142" s="5" t="str">
        <f t="shared" ca="1" si="563"/>
        <v>MAI</v>
      </c>
      <c r="G5142" s="11" t="str">
        <f t="shared" ca="1" si="567"/>
        <v>NESSUNO</v>
      </c>
      <c r="H5142" s="17" t="str" cm="1">
        <f t="array" aca="1" ref="H5142" ca="1">IF(F5142="MAI","NESSUNO",INDIRECT(ADDRESS(ROW()+$N$5,2)))</f>
        <v>NESSUNO</v>
      </c>
      <c r="I5142" s="11">
        <f t="shared" ca="1" si="568"/>
        <v>4.1205491924416435</v>
      </c>
      <c r="J5142" s="13">
        <f t="shared" ca="1" si="564"/>
        <v>1.9930876127935513E-2</v>
      </c>
      <c r="K5142" s="13" t="b">
        <f t="shared" ca="1" si="569"/>
        <v>0</v>
      </c>
    </row>
    <row r="5143" spans="1:11" x14ac:dyDescent="0.2">
      <c r="A5143" s="5">
        <f>IndiciMSCI!A5143</f>
        <v>44088</v>
      </c>
      <c r="B5143" cm="1">
        <f t="array" ref="B5143">INDEX(IndiciMSCI!A:Y,ROW(),Sheet1!$O$2)</f>
        <v>208.755</v>
      </c>
      <c r="C5143">
        <f t="shared" ca="1" si="565"/>
        <v>203.21639999999999</v>
      </c>
      <c r="D5143" t="b">
        <f t="shared" ca="1" si="566"/>
        <v>0</v>
      </c>
      <c r="E5143" s="13" cm="1">
        <f t="array" aca="1" ref="E5143" ca="1">IF(ISBLANK(INDIRECT(ADDRESS(ROW(B5143)+$N$5,COLUMN(B5143)))),"",(INDIRECT(ADDRESS(ROW(B5143)+$N$5,COLUMN(B5143)))/B5143-1))</f>
        <v>0.26409906349548518</v>
      </c>
      <c r="F5143" s="5" t="str">
        <f t="shared" ca="1" si="563"/>
        <v>MAI</v>
      </c>
      <c r="G5143" s="11" t="str">
        <f t="shared" ca="1" si="567"/>
        <v>NESSUNO</v>
      </c>
      <c r="H5143" s="17" t="str" cm="1">
        <f t="array" aca="1" ref="H5143" ca="1">IF(F5143="MAI","NESSUNO",INDIRECT(ADDRESS(ROW()+$N$5,2)))</f>
        <v>NESSUNO</v>
      </c>
      <c r="I5143" s="11">
        <f t="shared" ca="1" si="568"/>
        <v>4.1606700460871764</v>
      </c>
      <c r="J5143" s="13">
        <f t="shared" ca="1" si="564"/>
        <v>1.9930876127935506E-2</v>
      </c>
      <c r="K5143" s="13" t="b">
        <f t="shared" ca="1" si="569"/>
        <v>0</v>
      </c>
    </row>
    <row r="5144" spans="1:11" x14ac:dyDescent="0.2">
      <c r="A5144" s="5">
        <f>IndiciMSCI!A5144</f>
        <v>44089</v>
      </c>
      <c r="B5144" cm="1">
        <f t="array" ref="B5144">INDEX(IndiciMSCI!A:Y,ROW(),Sheet1!$O$2)</f>
        <v>208.24</v>
      </c>
      <c r="C5144">
        <f t="shared" ca="1" si="565"/>
        <v>203.21639999999999</v>
      </c>
      <c r="D5144" t="b">
        <f t="shared" ca="1" si="566"/>
        <v>0</v>
      </c>
      <c r="E5144" s="13" cm="1">
        <f t="array" aca="1" ref="E5144" ca="1">IF(ISBLANK(INDIRECT(ADDRESS(ROW(B5144)+$N$5,COLUMN(B5144)))),"",(INDIRECT(ADDRESS(ROW(B5144)+$N$5,COLUMN(B5144)))/B5144-1))</f>
        <v>0.28126680752977329</v>
      </c>
      <c r="F5144" s="5" t="str">
        <f t="shared" ca="1" si="563"/>
        <v>MAI</v>
      </c>
      <c r="G5144" s="11" t="str">
        <f t="shared" ca="1" si="567"/>
        <v>NESSUNO</v>
      </c>
      <c r="H5144" s="17" t="str" cm="1">
        <f t="array" aca="1" ref="H5144" ca="1">IF(F5144="MAI","NESSUNO",INDIRECT(ADDRESS(ROW()+$N$5,2)))</f>
        <v>NESSUNO</v>
      </c>
      <c r="I5144" s="11">
        <f t="shared" ca="1" si="568"/>
        <v>4.1504056448812889</v>
      </c>
      <c r="J5144" s="13">
        <f t="shared" ca="1" si="564"/>
        <v>1.9930876127935503E-2</v>
      </c>
      <c r="K5144" s="13" t="b">
        <f t="shared" ca="1" si="569"/>
        <v>0</v>
      </c>
    </row>
    <row r="5145" spans="1:11" x14ac:dyDescent="0.2">
      <c r="A5145" s="5">
        <f>IndiciMSCI!A5145</f>
        <v>44090</v>
      </c>
      <c r="B5145" cm="1">
        <f t="array" ref="B5145">INDEX(IndiciMSCI!A:Y,ROW(),Sheet1!$O$2)</f>
        <v>210.221</v>
      </c>
      <c r="C5145">
        <f t="shared" ca="1" si="565"/>
        <v>203.21639999999999</v>
      </c>
      <c r="D5145" t="b">
        <f t="shared" ca="1" si="566"/>
        <v>0</v>
      </c>
      <c r="E5145" s="13" cm="1">
        <f t="array" aca="1" ref="E5145" ca="1">IF(ISBLANK(INDIRECT(ADDRESS(ROW(B5145)+$N$5,COLUMN(B5145)))),"",(INDIRECT(ADDRESS(ROW(B5145)+$N$5,COLUMN(B5145)))/B5145-1))</f>
        <v>0.26221928351591917</v>
      </c>
      <c r="F5145" s="5" t="str">
        <f t="shared" ca="1" si="563"/>
        <v>MAI</v>
      </c>
      <c r="G5145" s="11" t="str">
        <f t="shared" ca="1" si="567"/>
        <v>NESSUNO</v>
      </c>
      <c r="H5145" s="17" t="str" cm="1">
        <f t="array" aca="1" ref="H5145" ca="1">IF(F5145="MAI","NESSUNO",INDIRECT(ADDRESS(ROW()+$N$5,2)))</f>
        <v>NESSUNO</v>
      </c>
      <c r="I5145" s="11">
        <f t="shared" ca="1" si="568"/>
        <v>4.1898887104907487</v>
      </c>
      <c r="J5145" s="13">
        <f t="shared" ca="1" si="564"/>
        <v>1.9930876127935596E-2</v>
      </c>
      <c r="K5145" s="13" t="b">
        <f t="shared" ca="1" si="569"/>
        <v>0</v>
      </c>
    </row>
    <row r="5146" spans="1:11" x14ac:dyDescent="0.2">
      <c r="A5146" s="5">
        <f>IndiciMSCI!A5146</f>
        <v>44091</v>
      </c>
      <c r="B5146" cm="1">
        <f t="array" ref="B5146">INDEX(IndiciMSCI!A:Y,ROW(),Sheet1!$O$2)</f>
        <v>209.81700000000001</v>
      </c>
      <c r="C5146">
        <f t="shared" ca="1" si="565"/>
        <v>203.21639999999999</v>
      </c>
      <c r="D5146" t="b">
        <f t="shared" ca="1" si="566"/>
        <v>0</v>
      </c>
      <c r="E5146" s="13" cm="1">
        <f t="array" aca="1" ref="E5146" ca="1">IF(ISBLANK(INDIRECT(ADDRESS(ROW(B5146)+$N$5,COLUMN(B5146)))),"",(INDIRECT(ADDRESS(ROW(B5146)+$N$5,COLUMN(B5146)))/B5146-1))</f>
        <v>0.26232860063769858</v>
      </c>
      <c r="F5146" s="5" t="str">
        <f t="shared" ca="1" si="563"/>
        <v>MAI</v>
      </c>
      <c r="G5146" s="11" t="str">
        <f t="shared" ca="1" si="567"/>
        <v>NESSUNO</v>
      </c>
      <c r="H5146" s="17" t="str" cm="1">
        <f t="array" aca="1" ref="H5146" ca="1">IF(F5146="MAI","NESSUNO",INDIRECT(ADDRESS(ROW()+$N$5,2)))</f>
        <v>NESSUNO</v>
      </c>
      <c r="I5146" s="11">
        <f t="shared" ca="1" si="568"/>
        <v>4.1818366365350528</v>
      </c>
      <c r="J5146" s="13">
        <f t="shared" ca="1" si="564"/>
        <v>1.9930876127935548E-2</v>
      </c>
      <c r="K5146" s="13" t="b">
        <f t="shared" ca="1" si="569"/>
        <v>0</v>
      </c>
    </row>
    <row r="5147" spans="1:11" x14ac:dyDescent="0.2">
      <c r="A5147" s="5">
        <f>IndiciMSCI!A5147</f>
        <v>44092</v>
      </c>
      <c r="B5147" cm="1">
        <f t="array" ref="B5147">INDEX(IndiciMSCI!A:Y,ROW(),Sheet1!$O$2)</f>
        <v>210.36600000000001</v>
      </c>
      <c r="C5147">
        <f t="shared" ca="1" si="565"/>
        <v>203.21639999999999</v>
      </c>
      <c r="D5147" t="b">
        <f t="shared" ca="1" si="566"/>
        <v>0</v>
      </c>
      <c r="E5147" s="13" cm="1">
        <f t="array" aca="1" ref="E5147" ca="1">IF(ISBLANK(INDIRECT(ADDRESS(ROW(B5147)+$N$5,COLUMN(B5147)))),"",(INDIRECT(ADDRESS(ROW(B5147)+$N$5,COLUMN(B5147)))/B5147-1))</f>
        <v>0.2640825988990616</v>
      </c>
      <c r="F5147" s="5" t="str">
        <f t="shared" ca="1" si="563"/>
        <v>MAI</v>
      </c>
      <c r="G5147" s="11" t="str">
        <f t="shared" ca="1" si="567"/>
        <v>NESSUNO</v>
      </c>
      <c r="H5147" s="17" t="str" cm="1">
        <f t="array" aca="1" ref="H5147" ca="1">IF(F5147="MAI","NESSUNO",INDIRECT(ADDRESS(ROW()+$N$5,2)))</f>
        <v>NESSUNO</v>
      </c>
      <c r="I5147" s="11">
        <f t="shared" ca="1" si="568"/>
        <v>4.1927786875292838</v>
      </c>
      <c r="J5147" s="13">
        <f t="shared" ca="1" si="564"/>
        <v>1.993087612793552E-2</v>
      </c>
      <c r="K5147" s="13" t="b">
        <f t="shared" ca="1" si="569"/>
        <v>0</v>
      </c>
    </row>
    <row r="5148" spans="1:11" x14ac:dyDescent="0.2">
      <c r="A5148" s="5">
        <f>IndiciMSCI!A5148</f>
        <v>44095</v>
      </c>
      <c r="B5148" cm="1">
        <f t="array" ref="B5148">INDEX(IndiciMSCI!A:Y,ROW(),Sheet1!$O$2)</f>
        <v>211.97399999999999</v>
      </c>
      <c r="C5148">
        <f t="shared" ca="1" si="565"/>
        <v>203.21639999999999</v>
      </c>
      <c r="D5148" t="b">
        <f t="shared" ca="1" si="566"/>
        <v>0</v>
      </c>
      <c r="E5148" s="13" cm="1">
        <f t="array" aca="1" ref="E5148" ca="1">IF(ISBLANK(INDIRECT(ADDRESS(ROW(B5148)+$N$5,COLUMN(B5148)))),"",(INDIRECT(ADDRESS(ROW(B5148)+$N$5,COLUMN(B5148)))/B5148-1))</f>
        <v>0.26099427288252341</v>
      </c>
      <c r="F5148" s="5" t="str">
        <f t="shared" ca="1" si="563"/>
        <v>MAI</v>
      </c>
      <c r="G5148" s="11" t="str">
        <f t="shared" ca="1" si="567"/>
        <v>NESSUNO</v>
      </c>
      <c r="H5148" s="17" t="str" cm="1">
        <f t="array" aca="1" ref="H5148" ca="1">IF(F5148="MAI","NESSUNO",INDIRECT(ADDRESS(ROW()+$N$5,2)))</f>
        <v>NESSUNO</v>
      </c>
      <c r="I5148" s="11">
        <f t="shared" ca="1" si="568"/>
        <v>4.2248275363430139</v>
      </c>
      <c r="J5148" s="13">
        <f t="shared" ca="1" si="564"/>
        <v>1.9930876127935569E-2</v>
      </c>
      <c r="K5148" s="13" t="b">
        <f t="shared" ca="1" si="569"/>
        <v>0</v>
      </c>
    </row>
    <row r="5149" spans="1:11" x14ac:dyDescent="0.2">
      <c r="A5149" s="5">
        <f>IndiciMSCI!A5149</f>
        <v>44096</v>
      </c>
      <c r="B5149" cm="1">
        <f t="array" ref="B5149">INDEX(IndiciMSCI!A:Y,ROW(),Sheet1!$O$2)</f>
        <v>211.803</v>
      </c>
      <c r="C5149">
        <f t="shared" ca="1" si="565"/>
        <v>203.21639999999999</v>
      </c>
      <c r="D5149" t="b">
        <f t="shared" ca="1" si="566"/>
        <v>0</v>
      </c>
      <c r="E5149" s="13" cm="1">
        <f t="array" aca="1" ref="E5149" ca="1">IF(ISBLANK(INDIRECT(ADDRESS(ROW(B5149)+$N$5,COLUMN(B5149)))),"",(INDIRECT(ADDRESS(ROW(B5149)+$N$5,COLUMN(B5149)))/B5149-1))</f>
        <v>0.24447245789719707</v>
      </c>
      <c r="F5149" s="5" t="str">
        <f t="shared" ca="1" si="563"/>
        <v>MAI</v>
      </c>
      <c r="G5149" s="11" t="str">
        <f t="shared" ca="1" si="567"/>
        <v>NESSUNO</v>
      </c>
      <c r="H5149" s="17" t="str" cm="1">
        <f t="array" aca="1" ref="H5149" ca="1">IF(F5149="MAI","NESSUNO",INDIRECT(ADDRESS(ROW()+$N$5,2)))</f>
        <v>NESSUNO</v>
      </c>
      <c r="I5149" s="11">
        <f t="shared" ca="1" si="568"/>
        <v>4.2214193565251321</v>
      </c>
      <c r="J5149" s="13">
        <f t="shared" ca="1" si="564"/>
        <v>1.9930876127935544E-2</v>
      </c>
      <c r="K5149" s="13" t="b">
        <f t="shared" ca="1" si="569"/>
        <v>0</v>
      </c>
    </row>
    <row r="5150" spans="1:11" x14ac:dyDescent="0.2">
      <c r="A5150" s="5">
        <f>IndiciMSCI!A5150</f>
        <v>44097</v>
      </c>
      <c r="B5150" cm="1">
        <f t="array" ref="B5150">INDEX(IndiciMSCI!A:Y,ROW(),Sheet1!$O$2)</f>
        <v>211.762</v>
      </c>
      <c r="C5150">
        <f t="shared" ca="1" si="565"/>
        <v>203.21639999999999</v>
      </c>
      <c r="D5150" t="b">
        <f t="shared" ca="1" si="566"/>
        <v>0</v>
      </c>
      <c r="E5150" s="13" cm="1">
        <f t="array" aca="1" ref="E5150" ca="1">IF(ISBLANK(INDIRECT(ADDRESS(ROW(B5150)+$N$5,COLUMN(B5150)))),"",(INDIRECT(ADDRESS(ROW(B5150)+$N$5,COLUMN(B5150)))/B5150-1))</f>
        <v>0.22712762440853407</v>
      </c>
      <c r="F5150" s="5" t="str">
        <f t="shared" ca="1" si="563"/>
        <v>MAI</v>
      </c>
      <c r="G5150" s="11" t="str">
        <f t="shared" ca="1" si="567"/>
        <v>NESSUNO</v>
      </c>
      <c r="H5150" s="17" t="str" cm="1">
        <f t="array" aca="1" ref="H5150" ca="1">IF(F5150="MAI","NESSUNO",INDIRECT(ADDRESS(ROW()+$N$5,2)))</f>
        <v>NESSUNO</v>
      </c>
      <c r="I5150" s="11">
        <f t="shared" ca="1" si="568"/>
        <v>4.2206021906038984</v>
      </c>
      <c r="J5150" s="13">
        <f t="shared" ca="1" si="564"/>
        <v>1.99308761279356E-2</v>
      </c>
      <c r="K5150" s="13" t="b">
        <f t="shared" ca="1" si="569"/>
        <v>0</v>
      </c>
    </row>
    <row r="5151" spans="1:11" x14ac:dyDescent="0.2">
      <c r="A5151" s="5">
        <f>IndiciMSCI!A5151</f>
        <v>44098</v>
      </c>
      <c r="B5151" cm="1">
        <f t="array" ref="B5151">INDEX(IndiciMSCI!A:Y,ROW(),Sheet1!$O$2)</f>
        <v>209.78899999999999</v>
      </c>
      <c r="C5151">
        <f t="shared" ca="1" si="565"/>
        <v>203.21639999999999</v>
      </c>
      <c r="D5151" t="b">
        <f t="shared" ca="1" si="566"/>
        <v>0</v>
      </c>
      <c r="E5151" s="13" cm="1">
        <f t="array" aca="1" ref="E5151" ca="1">IF(ISBLANK(INDIRECT(ADDRESS(ROW(B5151)+$N$5,COLUMN(B5151)))),"",(INDIRECT(ADDRESS(ROW(B5151)+$N$5,COLUMN(B5151)))/B5151-1))</f>
        <v>0.23130860054626323</v>
      </c>
      <c r="F5151" s="5" t="str">
        <f t="shared" ca="1" si="563"/>
        <v>MAI</v>
      </c>
      <c r="G5151" s="11" t="str">
        <f t="shared" ca="1" si="567"/>
        <v>NESSUNO</v>
      </c>
      <c r="H5151" s="17" t="str" cm="1">
        <f t="array" aca="1" ref="H5151" ca="1">IF(F5151="MAI","NESSUNO",INDIRECT(ADDRESS(ROW()+$N$5,2)))</f>
        <v>NESSUNO</v>
      </c>
      <c r="I5151" s="11">
        <f t="shared" ca="1" si="568"/>
        <v>4.181278572003464</v>
      </c>
      <c r="J5151" s="13">
        <f t="shared" ca="1" si="564"/>
        <v>1.9930876127935516E-2</v>
      </c>
      <c r="K5151" s="13" t="b">
        <f t="shared" ca="1" si="569"/>
        <v>0</v>
      </c>
    </row>
    <row r="5152" spans="1:11" x14ac:dyDescent="0.2">
      <c r="A5152" s="5">
        <f>IndiciMSCI!A5152</f>
        <v>44099</v>
      </c>
      <c r="B5152" cm="1">
        <f t="array" ref="B5152">INDEX(IndiciMSCI!A:Y,ROW(),Sheet1!$O$2)</f>
        <v>210.57499999999999</v>
      </c>
      <c r="C5152">
        <f t="shared" ca="1" si="565"/>
        <v>203.21639999999999</v>
      </c>
      <c r="D5152" t="b">
        <f t="shared" ca="1" si="566"/>
        <v>0</v>
      </c>
      <c r="E5152" s="13" cm="1">
        <f t="array" aca="1" ref="E5152" ca="1">IF(ISBLANK(INDIRECT(ADDRESS(ROW(B5152)+$N$5,COLUMN(B5152)))),"",(INDIRECT(ADDRESS(ROW(B5152)+$N$5,COLUMN(B5152)))/B5152-1))</f>
        <v>0.25144485337765654</v>
      </c>
      <c r="F5152" s="5" t="str">
        <f t="shared" ca="1" si="563"/>
        <v>MAI</v>
      </c>
      <c r="G5152" s="11" t="str">
        <f t="shared" ca="1" si="567"/>
        <v>NESSUNO</v>
      </c>
      <c r="H5152" s="17" t="str" cm="1">
        <f t="array" aca="1" ref="H5152" ca="1">IF(F5152="MAI","NESSUNO",INDIRECT(ADDRESS(ROW()+$N$5,2)))</f>
        <v>NESSUNO</v>
      </c>
      <c r="I5152" s="11">
        <f t="shared" ca="1" si="568"/>
        <v>4.1969442406400219</v>
      </c>
      <c r="J5152" s="13">
        <f t="shared" ca="1" si="564"/>
        <v>1.993087612793552E-2</v>
      </c>
      <c r="K5152" s="13" t="b">
        <f t="shared" ca="1" si="569"/>
        <v>0</v>
      </c>
    </row>
    <row r="5153" spans="1:11" x14ac:dyDescent="0.2">
      <c r="A5153" s="5">
        <f>IndiciMSCI!A5153</f>
        <v>44102</v>
      </c>
      <c r="B5153" cm="1">
        <f t="array" ref="B5153">INDEX(IndiciMSCI!A:Y,ROW(),Sheet1!$O$2)</f>
        <v>213.357</v>
      </c>
      <c r="C5153">
        <f t="shared" ca="1" si="565"/>
        <v>203.21639999999999</v>
      </c>
      <c r="D5153" t="b">
        <f t="shared" ca="1" si="566"/>
        <v>0</v>
      </c>
      <c r="E5153" s="13" cm="1">
        <f t="array" aca="1" ref="E5153" ca="1">IF(ISBLANK(INDIRECT(ADDRESS(ROW(B5153)+$N$5,COLUMN(B5153)))),"",(INDIRECT(ADDRESS(ROW(B5153)+$N$5,COLUMN(B5153)))/B5153-1))</f>
        <v>0.23294759487619343</v>
      </c>
      <c r="F5153" s="5" t="str">
        <f t="shared" ca="1" si="563"/>
        <v>MAI</v>
      </c>
      <c r="G5153" s="11" t="str">
        <f t="shared" ca="1" si="567"/>
        <v>NESSUNO</v>
      </c>
      <c r="H5153" s="17" t="str" cm="1">
        <f t="array" aca="1" ref="H5153" ca="1">IF(F5153="MAI","NESSUNO",INDIRECT(ADDRESS(ROW()+$N$5,2)))</f>
        <v>NESSUNO</v>
      </c>
      <c r="I5153" s="11">
        <f t="shared" ca="1" si="568"/>
        <v>4.2523919380279551</v>
      </c>
      <c r="J5153" s="13">
        <f t="shared" ca="1" si="564"/>
        <v>1.9930876127935596E-2</v>
      </c>
      <c r="K5153" s="13" t="b">
        <f t="shared" ca="1" si="569"/>
        <v>0</v>
      </c>
    </row>
    <row r="5154" spans="1:11" x14ac:dyDescent="0.2">
      <c r="A5154" s="5">
        <f>IndiciMSCI!A5154</f>
        <v>44103</v>
      </c>
      <c r="B5154" cm="1">
        <f t="array" ref="B5154">INDEX(IndiciMSCI!A:Y,ROW(),Sheet1!$O$2)</f>
        <v>212.82400000000001</v>
      </c>
      <c r="C5154">
        <f t="shared" ca="1" si="565"/>
        <v>203.21639999999999</v>
      </c>
      <c r="D5154" t="b">
        <f t="shared" ca="1" si="566"/>
        <v>0</v>
      </c>
      <c r="E5154" s="13" cm="1">
        <f t="array" aca="1" ref="E5154" ca="1">IF(ISBLANK(INDIRECT(ADDRESS(ROW(B5154)+$N$5,COLUMN(B5154)))),"",(INDIRECT(ADDRESS(ROW(B5154)+$N$5,COLUMN(B5154)))/B5154-1))</f>
        <v>0.23052851182197509</v>
      </c>
      <c r="F5154" s="5" t="str">
        <f t="shared" ca="1" si="563"/>
        <v>MAI</v>
      </c>
      <c r="G5154" s="11" t="str">
        <f t="shared" ca="1" si="567"/>
        <v>NESSUNO</v>
      </c>
      <c r="H5154" s="17" t="str" cm="1">
        <f t="array" aca="1" ref="H5154" ca="1">IF(F5154="MAI","NESSUNO",INDIRECT(ADDRESS(ROW()+$N$5,2)))</f>
        <v>NESSUNO</v>
      </c>
      <c r="I5154" s="11">
        <f t="shared" ca="1" si="568"/>
        <v>4.2417687810517464</v>
      </c>
      <c r="J5154" s="13">
        <f t="shared" ca="1" si="564"/>
        <v>1.9930876127935506E-2</v>
      </c>
      <c r="K5154" s="13" t="b">
        <f t="shared" ca="1" si="569"/>
        <v>0</v>
      </c>
    </row>
    <row r="5155" spans="1:11" x14ac:dyDescent="0.2">
      <c r="A5155" s="5">
        <f>IndiciMSCI!A5155</f>
        <v>44104</v>
      </c>
      <c r="B5155" cm="1">
        <f t="array" ref="B5155">INDEX(IndiciMSCI!A:Y,ROW(),Sheet1!$O$2)</f>
        <v>209.24299999999999</v>
      </c>
      <c r="C5155">
        <f t="shared" ca="1" si="565"/>
        <v>203.21639999999999</v>
      </c>
      <c r="D5155" t="b">
        <f t="shared" ca="1" si="566"/>
        <v>0</v>
      </c>
      <c r="E5155" s="13" cm="1">
        <f t="array" aca="1" ref="E5155" ca="1">IF(ISBLANK(INDIRECT(ADDRESS(ROW(B5155)+$N$5,COLUMN(B5155)))),"",(INDIRECT(ADDRESS(ROW(B5155)+$N$5,COLUMN(B5155)))/B5155-1))</f>
        <v>0.23341760536792155</v>
      </c>
      <c r="F5155" s="5" t="str">
        <f t="shared" ca="1" si="563"/>
        <v>MAI</v>
      </c>
      <c r="G5155" s="11" t="str">
        <f t="shared" ca="1" si="567"/>
        <v>NESSUNO</v>
      </c>
      <c r="H5155" s="17" t="str" cm="1">
        <f t="array" aca="1" ref="H5155" ca="1">IF(F5155="MAI","NESSUNO",INDIRECT(ADDRESS(ROW()+$N$5,2)))</f>
        <v>NESSUNO</v>
      </c>
      <c r="I5155" s="11">
        <f t="shared" ca="1" si="568"/>
        <v>4.1703963136376103</v>
      </c>
      <c r="J5155" s="13">
        <f t="shared" ca="1" si="564"/>
        <v>1.9930876127935513E-2</v>
      </c>
      <c r="K5155" s="13" t="b">
        <f t="shared" ca="1" si="569"/>
        <v>0</v>
      </c>
    </row>
    <row r="5156" spans="1:11" x14ac:dyDescent="0.2">
      <c r="A5156" s="5">
        <f>IndiciMSCI!A5156</f>
        <v>44105</v>
      </c>
      <c r="B5156" cm="1">
        <f t="array" ref="B5156">INDEX(IndiciMSCI!A:Y,ROW(),Sheet1!$O$2)</f>
        <v>208.864</v>
      </c>
      <c r="C5156">
        <f t="shared" ca="1" si="565"/>
        <v>203.21639999999999</v>
      </c>
      <c r="D5156" t="b">
        <f t="shared" ca="1" si="566"/>
        <v>0</v>
      </c>
      <c r="E5156" s="13" cm="1">
        <f t="array" aca="1" ref="E5156" ca="1">IF(ISBLANK(INDIRECT(ADDRESS(ROW(B5156)+$N$5,COLUMN(B5156)))),"",(INDIRECT(ADDRESS(ROW(B5156)+$N$5,COLUMN(B5156)))/B5156-1))</f>
        <v>0.23734104489045493</v>
      </c>
      <c r="F5156" s="5" t="str">
        <f t="shared" ca="1" si="563"/>
        <v>MAI</v>
      </c>
      <c r="G5156" s="11" t="str">
        <f t="shared" ca="1" si="567"/>
        <v>NESSUNO</v>
      </c>
      <c r="H5156" s="17" t="str" cm="1">
        <f t="array" aca="1" ref="H5156" ca="1">IF(F5156="MAI","NESSUNO",INDIRECT(ADDRESS(ROW()+$N$5,2)))</f>
        <v>NESSUNO</v>
      </c>
      <c r="I5156" s="11">
        <f t="shared" ca="1" si="568"/>
        <v>4.1628425115851257</v>
      </c>
      <c r="J5156" s="13">
        <f t="shared" ca="1" si="564"/>
        <v>1.9930876127935527E-2</v>
      </c>
      <c r="K5156" s="13" t="b">
        <f t="shared" ca="1" si="569"/>
        <v>0</v>
      </c>
    </row>
    <row r="5157" spans="1:11" x14ac:dyDescent="0.2">
      <c r="A5157" s="5">
        <f>IndiciMSCI!A5157</f>
        <v>44106</v>
      </c>
      <c r="B5157" cm="1">
        <f t="array" ref="B5157">INDEX(IndiciMSCI!A:Y,ROW(),Sheet1!$O$2)</f>
        <v>207.84700000000001</v>
      </c>
      <c r="C5157">
        <f t="shared" ca="1" si="565"/>
        <v>203.21639999999999</v>
      </c>
      <c r="D5157" t="b">
        <f t="shared" ca="1" si="566"/>
        <v>0</v>
      </c>
      <c r="E5157" s="13" cm="1">
        <f t="array" aca="1" ref="E5157" ca="1">IF(ISBLANK(INDIRECT(ADDRESS(ROW(B5157)+$N$5,COLUMN(B5157)))),"",(INDIRECT(ADDRESS(ROW(B5157)+$N$5,COLUMN(B5157)))/B5157-1))</f>
        <v>0.22221634182836403</v>
      </c>
      <c r="F5157" s="5" t="str">
        <f t="shared" ca="1" si="563"/>
        <v>MAI</v>
      </c>
      <c r="G5157" s="11" t="str">
        <f t="shared" ca="1" si="567"/>
        <v>NESSUNO</v>
      </c>
      <c r="H5157" s="17" t="str" cm="1">
        <f t="array" aca="1" ref="H5157" ca="1">IF(F5157="MAI","NESSUNO",INDIRECT(ADDRESS(ROW()+$N$5,2)))</f>
        <v>NESSUNO</v>
      </c>
      <c r="I5157" s="11">
        <f t="shared" ca="1" si="568"/>
        <v>4.1425728105630242</v>
      </c>
      <c r="J5157" s="13">
        <f t="shared" ca="1" si="564"/>
        <v>1.9930876127935569E-2</v>
      </c>
      <c r="K5157" s="13" t="b">
        <f t="shared" ca="1" si="569"/>
        <v>0</v>
      </c>
    </row>
    <row r="5158" spans="1:11" x14ac:dyDescent="0.2">
      <c r="A5158" s="5">
        <f>IndiciMSCI!A5158</f>
        <v>44109</v>
      </c>
      <c r="B5158" cm="1">
        <f t="array" ref="B5158">INDEX(IndiciMSCI!A:Y,ROW(),Sheet1!$O$2)</f>
        <v>209.23500000000001</v>
      </c>
      <c r="C5158">
        <f t="shared" ca="1" si="565"/>
        <v>203.21639999999999</v>
      </c>
      <c r="D5158" t="b">
        <f t="shared" ca="1" si="566"/>
        <v>0</v>
      </c>
      <c r="E5158" s="13" cm="1">
        <f t="array" aca="1" ref="E5158" ca="1">IF(ISBLANK(INDIRECT(ADDRESS(ROW(B5158)+$N$5,COLUMN(B5158)))),"",(INDIRECT(ADDRESS(ROW(B5158)+$N$5,COLUMN(B5158)))/B5158-1))</f>
        <v>0.20344588620450677</v>
      </c>
      <c r="F5158" s="5" t="str">
        <f t="shared" ca="1" si="563"/>
        <v>MAI</v>
      </c>
      <c r="G5158" s="11" t="str">
        <f t="shared" ca="1" si="567"/>
        <v>NESSUNO</v>
      </c>
      <c r="H5158" s="17" t="str" cm="1">
        <f t="array" aca="1" ref="H5158" ca="1">IF(F5158="MAI","NESSUNO",INDIRECT(ADDRESS(ROW()+$N$5,2)))</f>
        <v>NESSUNO</v>
      </c>
      <c r="I5158" s="11">
        <f t="shared" ca="1" si="568"/>
        <v>4.1702368666285849</v>
      </c>
      <c r="J5158" s="13">
        <f t="shared" ca="1" si="564"/>
        <v>1.9930876127935503E-2</v>
      </c>
      <c r="K5158" s="13" t="b">
        <f t="shared" ca="1" si="569"/>
        <v>0</v>
      </c>
    </row>
    <row r="5159" spans="1:11" x14ac:dyDescent="0.2">
      <c r="A5159" s="5">
        <f>IndiciMSCI!A5159</f>
        <v>44110</v>
      </c>
      <c r="B5159" cm="1">
        <f t="array" ref="B5159">INDEX(IndiciMSCI!A:Y,ROW(),Sheet1!$O$2)</f>
        <v>210.619</v>
      </c>
      <c r="C5159">
        <f t="shared" ca="1" si="565"/>
        <v>203.21639999999999</v>
      </c>
      <c r="D5159" t="b">
        <f t="shared" ca="1" si="566"/>
        <v>0</v>
      </c>
      <c r="E5159" s="13" cm="1">
        <f t="array" aca="1" ref="E5159" ca="1">IF(ISBLANK(INDIRECT(ADDRESS(ROW(B5159)+$N$5,COLUMN(B5159)))),"",(INDIRECT(ADDRESS(ROW(B5159)+$N$5,COLUMN(B5159)))/B5159-1))</f>
        <v>0.1753260627008959</v>
      </c>
      <c r="F5159" s="5" t="str">
        <f t="shared" ca="1" si="563"/>
        <v>MAI</v>
      </c>
      <c r="G5159" s="11" t="str">
        <f t="shared" ca="1" si="567"/>
        <v>NESSUNO</v>
      </c>
      <c r="H5159" s="17" t="str" cm="1">
        <f t="array" aca="1" ref="H5159" ca="1">IF(F5159="MAI","NESSUNO",INDIRECT(ADDRESS(ROW()+$N$5,2)))</f>
        <v>NESSUNO</v>
      </c>
      <c r="I5159" s="11">
        <f t="shared" ca="1" si="568"/>
        <v>4.1978211991896615</v>
      </c>
      <c r="J5159" s="13">
        <f t="shared" ca="1" si="564"/>
        <v>1.9930876127935569E-2</v>
      </c>
      <c r="K5159" s="13" t="b">
        <f t="shared" ca="1" si="569"/>
        <v>0</v>
      </c>
    </row>
    <row r="5160" spans="1:11" x14ac:dyDescent="0.2">
      <c r="A5160" s="5">
        <f>IndiciMSCI!A5160</f>
        <v>44111</v>
      </c>
      <c r="B5160" cm="1">
        <f t="array" ref="B5160">INDEX(IndiciMSCI!A:Y,ROW(),Sheet1!$O$2)</f>
        <v>210.46799999999999</v>
      </c>
      <c r="C5160">
        <f t="shared" ca="1" si="565"/>
        <v>203.21639999999999</v>
      </c>
      <c r="D5160" t="b">
        <f t="shared" ca="1" si="566"/>
        <v>0</v>
      </c>
      <c r="E5160" s="13" cm="1">
        <f t="array" aca="1" ref="E5160" ca="1">IF(ISBLANK(INDIRECT(ADDRESS(ROW(B5160)+$N$5,COLUMN(B5160)))),"",(INDIRECT(ADDRESS(ROW(B5160)+$N$5,COLUMN(B5160)))/B5160-1))</f>
        <v>0.17962350571108199</v>
      </c>
      <c r="F5160" s="5" t="str">
        <f t="shared" ref="F5160:F5223" ca="1" si="570">IF(ISERROR(MATCH(TRUE,INDIRECT(ADDRESS(ROW(),4)&amp;":"&amp;ADDRESS(ROW()+$N$5,4)),0)),"MAI",INDEX(INDIRECT(ADDRESS(ROW(),1)&amp;":"&amp;ADDRESS(ROW()+$N$5,1)),MATCH(TRUE,INDIRECT(ADDRESS(ROW(),4)&amp;":"&amp;ADDRESS(ROW()+$N$5,4)),0)))</f>
        <v>MAI</v>
      </c>
      <c r="G5160" s="11" t="str">
        <f t="shared" ca="1" si="567"/>
        <v>NESSUNO</v>
      </c>
      <c r="H5160" s="17" t="str" cm="1">
        <f t="array" aca="1" ref="H5160" ca="1">IF(F5160="MAI","NESSUNO",INDIRECT(ADDRESS(ROW()+$N$5,2)))</f>
        <v>NESSUNO</v>
      </c>
      <c r="I5160" s="11">
        <f t="shared" ca="1" si="568"/>
        <v>4.1948116368943431</v>
      </c>
      <c r="J5160" s="13">
        <f t="shared" ca="1" si="564"/>
        <v>1.9930876127935569E-2</v>
      </c>
      <c r="K5160" s="13" t="b">
        <f t="shared" ca="1" si="569"/>
        <v>0</v>
      </c>
    </row>
    <row r="5161" spans="1:11" x14ac:dyDescent="0.2">
      <c r="A5161" s="5">
        <f>IndiciMSCI!A5161</f>
        <v>44112</v>
      </c>
      <c r="B5161" cm="1">
        <f t="array" ref="B5161">INDEX(IndiciMSCI!A:Y,ROW(),Sheet1!$O$2)</f>
        <v>211.80799999999999</v>
      </c>
      <c r="C5161">
        <f t="shared" ca="1" si="565"/>
        <v>203.21639999999999</v>
      </c>
      <c r="D5161" t="b">
        <f t="shared" ca="1" si="566"/>
        <v>0</v>
      </c>
      <c r="E5161" s="13" cm="1">
        <f t="array" aca="1" ref="E5161" ca="1">IF(ISBLANK(INDIRECT(ADDRESS(ROW(B5161)+$N$5,COLUMN(B5161)))),"",(INDIRECT(ADDRESS(ROW(B5161)+$N$5,COLUMN(B5161)))/B5161-1))</f>
        <v>0.16751491917208039</v>
      </c>
      <c r="F5161" s="5" t="str">
        <f t="shared" ca="1" si="570"/>
        <v>MAI</v>
      </c>
      <c r="G5161" s="11" t="str">
        <f t="shared" ca="1" si="567"/>
        <v>NESSUNO</v>
      </c>
      <c r="H5161" s="17" t="str" cm="1">
        <f t="array" aca="1" ref="H5161" ca="1">IF(F5161="MAI","NESSUNO",INDIRECT(ADDRESS(ROW()+$N$5,2)))</f>
        <v>NESSUNO</v>
      </c>
      <c r="I5161" s="11">
        <f t="shared" ca="1" si="568"/>
        <v>4.2215190109057801</v>
      </c>
      <c r="J5161" s="13">
        <f t="shared" ca="1" si="564"/>
        <v>1.9930876127935586E-2</v>
      </c>
      <c r="K5161" s="13" t="b">
        <f t="shared" ca="1" si="569"/>
        <v>0</v>
      </c>
    </row>
    <row r="5162" spans="1:11" x14ac:dyDescent="0.2">
      <c r="A5162" s="5">
        <f>IndiciMSCI!A5162</f>
        <v>44113</v>
      </c>
      <c r="B5162" cm="1">
        <f t="array" ref="B5162">INDEX(IndiciMSCI!A:Y,ROW(),Sheet1!$O$2)</f>
        <v>210.37200000000001</v>
      </c>
      <c r="C5162">
        <f t="shared" ca="1" si="565"/>
        <v>203.21639999999999</v>
      </c>
      <c r="D5162" t="b">
        <f t="shared" ca="1" si="566"/>
        <v>0</v>
      </c>
      <c r="E5162" s="13" cm="1">
        <f t="array" aca="1" ref="E5162" ca="1">IF(ISBLANK(INDIRECT(ADDRESS(ROW(B5162)+$N$5,COLUMN(B5162)))),"",(INDIRECT(ADDRESS(ROW(B5162)+$N$5,COLUMN(B5162)))/B5162-1))</f>
        <v>0.18212499762325773</v>
      </c>
      <c r="F5162" s="5" t="str">
        <f t="shared" ca="1" si="570"/>
        <v>MAI</v>
      </c>
      <c r="G5162" s="11" t="str">
        <f t="shared" ca="1" si="567"/>
        <v>NESSUNO</v>
      </c>
      <c r="H5162" s="17" t="str" cm="1">
        <f t="array" aca="1" ref="H5162" ca="1">IF(F5162="MAI","NESSUNO",INDIRECT(ADDRESS(ROW()+$N$5,2)))</f>
        <v>NESSUNO</v>
      </c>
      <c r="I5162" s="11">
        <f t="shared" ca="1" si="568"/>
        <v>4.1928982727860671</v>
      </c>
      <c r="J5162" s="13">
        <f t="shared" ca="1" si="564"/>
        <v>1.9930876127935593E-2</v>
      </c>
      <c r="K5162" s="13" t="b">
        <f t="shared" ca="1" si="569"/>
        <v>0</v>
      </c>
    </row>
    <row r="5163" spans="1:11" x14ac:dyDescent="0.2">
      <c r="A5163" s="5">
        <f>IndiciMSCI!A5163</f>
        <v>44116</v>
      </c>
      <c r="B5163" cm="1">
        <f t="array" ref="B5163">INDEX(IndiciMSCI!A:Y,ROW(),Sheet1!$O$2)</f>
        <v>210.61799999999999</v>
      </c>
      <c r="C5163">
        <f t="shared" ca="1" si="565"/>
        <v>203.21639999999999</v>
      </c>
      <c r="D5163" t="b">
        <f t="shared" ca="1" si="566"/>
        <v>0</v>
      </c>
      <c r="E5163" s="13" cm="1">
        <f t="array" aca="1" ref="E5163" ca="1">IF(ISBLANK(INDIRECT(ADDRESS(ROW(B5163)+$N$5,COLUMN(B5163)))),"",(INDIRECT(ADDRESS(ROW(B5163)+$N$5,COLUMN(B5163)))/B5163-1))</f>
        <v>0.18922409290753883</v>
      </c>
      <c r="F5163" s="5" t="str">
        <f t="shared" ca="1" si="570"/>
        <v>MAI</v>
      </c>
      <c r="G5163" s="11" t="str">
        <f t="shared" ca="1" si="567"/>
        <v>NESSUNO</v>
      </c>
      <c r="H5163" s="17" t="str" cm="1">
        <f t="array" aca="1" ref="H5163" ca="1">IF(F5163="MAI","NESSUNO",INDIRECT(ADDRESS(ROW()+$N$5,2)))</f>
        <v>NESSUNO</v>
      </c>
      <c r="I5163" s="11">
        <f t="shared" ca="1" si="568"/>
        <v>4.1978012683135262</v>
      </c>
      <c r="J5163" s="13">
        <f t="shared" ca="1" si="564"/>
        <v>1.9930876127935534E-2</v>
      </c>
      <c r="K5163" s="13" t="b">
        <f t="shared" ca="1" si="569"/>
        <v>0</v>
      </c>
    </row>
    <row r="5164" spans="1:11" x14ac:dyDescent="0.2">
      <c r="A5164" s="5">
        <f>IndiciMSCI!A5164</f>
        <v>44117</v>
      </c>
      <c r="B5164" cm="1">
        <f t="array" ref="B5164">INDEX(IndiciMSCI!A:Y,ROW(),Sheet1!$O$2)</f>
        <v>212.17599999999999</v>
      </c>
      <c r="C5164">
        <f t="shared" ca="1" si="565"/>
        <v>203.21639999999999</v>
      </c>
      <c r="D5164" t="b">
        <f t="shared" ca="1" si="566"/>
        <v>0</v>
      </c>
      <c r="E5164" s="13" cm="1">
        <f t="array" aca="1" ref="E5164" ca="1">IF(ISBLANK(INDIRECT(ADDRESS(ROW(B5164)+$N$5,COLUMN(B5164)))),"",(INDIRECT(ADDRESS(ROW(B5164)+$N$5,COLUMN(B5164)))/B5164-1))</f>
        <v>0.1722956413543475</v>
      </c>
      <c r="F5164" s="5" t="str">
        <f t="shared" ca="1" si="570"/>
        <v>MAI</v>
      </c>
      <c r="G5164" s="11" t="str">
        <f t="shared" ca="1" si="567"/>
        <v>NESSUNO</v>
      </c>
      <c r="H5164" s="17" t="str" cm="1">
        <f t="array" aca="1" ref="H5164" ca="1">IF(F5164="MAI","NESSUNO",INDIRECT(ADDRESS(ROW()+$N$5,2)))</f>
        <v>NESSUNO</v>
      </c>
      <c r="I5164" s="11">
        <f t="shared" ca="1" si="568"/>
        <v>4.2288535733208619</v>
      </c>
      <c r="J5164" s="13">
        <f t="shared" ca="1" si="564"/>
        <v>1.9930876127935593E-2</v>
      </c>
      <c r="K5164" s="13" t="b">
        <f t="shared" ca="1" si="569"/>
        <v>0</v>
      </c>
    </row>
    <row r="5165" spans="1:11" x14ac:dyDescent="0.2">
      <c r="A5165" s="5">
        <f>IndiciMSCI!A5165</f>
        <v>44118</v>
      </c>
      <c r="B5165" cm="1">
        <f t="array" ref="B5165">INDEX(IndiciMSCI!A:Y,ROW(),Sheet1!$O$2)</f>
        <v>212.15700000000001</v>
      </c>
      <c r="C5165">
        <f t="shared" ca="1" si="565"/>
        <v>203.21639999999999</v>
      </c>
      <c r="D5165" t="b">
        <f t="shared" ca="1" si="566"/>
        <v>0</v>
      </c>
      <c r="E5165" s="13" cm="1">
        <f t="array" aca="1" ref="E5165" ca="1">IF(ISBLANK(INDIRECT(ADDRESS(ROW(B5165)+$N$5,COLUMN(B5165)))),"",(INDIRECT(ADDRESS(ROW(B5165)+$N$5,COLUMN(B5165)))/B5165-1))</f>
        <v>0.16734305255070536</v>
      </c>
      <c r="F5165" s="5" t="str">
        <f t="shared" ca="1" si="570"/>
        <v>MAI</v>
      </c>
      <c r="G5165" s="11" t="str">
        <f t="shared" ca="1" si="567"/>
        <v>NESSUNO</v>
      </c>
      <c r="H5165" s="17" t="str" cm="1">
        <f t="array" aca="1" ref="H5165" ca="1">IF(F5165="MAI","NESSUNO",INDIRECT(ADDRESS(ROW()+$N$5,2)))</f>
        <v>NESSUNO</v>
      </c>
      <c r="I5165" s="11">
        <f t="shared" ca="1" si="568"/>
        <v>4.2284748866744337</v>
      </c>
      <c r="J5165" s="13">
        <f t="shared" ca="1" si="564"/>
        <v>1.9930876127935603E-2</v>
      </c>
      <c r="K5165" s="13" t="b">
        <f t="shared" ca="1" si="569"/>
        <v>0</v>
      </c>
    </row>
    <row r="5166" spans="1:11" x14ac:dyDescent="0.2">
      <c r="A5166" s="5">
        <f>IndiciMSCI!A5166</f>
        <v>44119</v>
      </c>
      <c r="B5166" cm="1">
        <f t="array" ref="B5166">INDEX(IndiciMSCI!A:Y,ROW(),Sheet1!$O$2)</f>
        <v>211.452</v>
      </c>
      <c r="C5166">
        <f t="shared" ca="1" si="565"/>
        <v>203.21639999999999</v>
      </c>
      <c r="D5166" t="b">
        <f t="shared" ca="1" si="566"/>
        <v>0</v>
      </c>
      <c r="E5166" s="13" cm="1">
        <f t="array" aca="1" ref="E5166" ca="1">IF(ISBLANK(INDIRECT(ADDRESS(ROW(B5166)+$N$5,COLUMN(B5166)))),"",(INDIRECT(ADDRESS(ROW(B5166)+$N$5,COLUMN(B5166)))/B5166-1))</f>
        <v>0.17533530068289727</v>
      </c>
      <c r="F5166" s="5" t="str">
        <f t="shared" ca="1" si="570"/>
        <v>MAI</v>
      </c>
      <c r="G5166" s="11" t="str">
        <f t="shared" ca="1" si="567"/>
        <v>NESSUNO</v>
      </c>
      <c r="H5166" s="17" t="str" cm="1">
        <f t="array" aca="1" ref="H5166" ca="1">IF(F5166="MAI","NESSUNO",INDIRECT(ADDRESS(ROW()+$N$5,2)))</f>
        <v>NESSUNO</v>
      </c>
      <c r="I5166" s="11">
        <f t="shared" ca="1" si="568"/>
        <v>4.2144236190042363</v>
      </c>
      <c r="J5166" s="13">
        <f t="shared" ca="1" si="564"/>
        <v>1.9930876127935589E-2</v>
      </c>
      <c r="K5166" s="13" t="b">
        <f t="shared" ca="1" si="569"/>
        <v>0</v>
      </c>
    </row>
    <row r="5167" spans="1:11" x14ac:dyDescent="0.2">
      <c r="A5167" s="5">
        <f>IndiciMSCI!A5167</f>
        <v>44120</v>
      </c>
      <c r="B5167" cm="1">
        <f t="array" ref="B5167">INDEX(IndiciMSCI!A:Y,ROW(),Sheet1!$O$2)</f>
        <v>209.03899999999999</v>
      </c>
      <c r="C5167">
        <f t="shared" ca="1" si="565"/>
        <v>203.21639999999999</v>
      </c>
      <c r="D5167" t="b">
        <f t="shared" ca="1" si="566"/>
        <v>0</v>
      </c>
      <c r="E5167" s="13" cm="1">
        <f t="array" aca="1" ref="E5167" ca="1">IF(ISBLANK(INDIRECT(ADDRESS(ROW(B5167)+$N$5,COLUMN(B5167)))),"",(INDIRECT(ADDRESS(ROW(B5167)+$N$5,COLUMN(B5167)))/B5167-1))</f>
        <v>0.20536359243968838</v>
      </c>
      <c r="F5167" s="5" t="str">
        <f t="shared" ca="1" si="570"/>
        <v>MAI</v>
      </c>
      <c r="G5167" s="11" t="str">
        <f t="shared" ca="1" si="567"/>
        <v>NESSUNO</v>
      </c>
      <c r="H5167" s="17" t="str" cm="1">
        <f t="array" aca="1" ref="H5167" ca="1">IF(F5167="MAI","NESSUNO",INDIRECT(ADDRESS(ROW()+$N$5,2)))</f>
        <v>NESSUNO</v>
      </c>
      <c r="I5167" s="11">
        <f t="shared" ca="1" si="568"/>
        <v>4.1663304149075202</v>
      </c>
      <c r="J5167" s="13">
        <f t="shared" ca="1" si="564"/>
        <v>1.9930876127935555E-2</v>
      </c>
      <c r="K5167" s="13" t="b">
        <f t="shared" ca="1" si="569"/>
        <v>0</v>
      </c>
    </row>
    <row r="5168" spans="1:11" x14ac:dyDescent="0.2">
      <c r="A5168" s="5">
        <f>IndiciMSCI!A5168</f>
        <v>44123</v>
      </c>
      <c r="B5168" cm="1">
        <f t="array" ref="B5168">INDEX(IndiciMSCI!A:Y,ROW(),Sheet1!$O$2)</f>
        <v>210.28299999999999</v>
      </c>
      <c r="C5168">
        <f t="shared" ca="1" si="565"/>
        <v>203.21639999999999</v>
      </c>
      <c r="D5168" t="b">
        <f t="shared" ca="1" si="566"/>
        <v>0</v>
      </c>
      <c r="E5168" s="13" cm="1">
        <f t="array" aca="1" ref="E5168" ca="1">IF(ISBLANK(INDIRECT(ADDRESS(ROW(B5168)+$N$5,COLUMN(B5168)))),"",(INDIRECT(ADDRESS(ROW(B5168)+$N$5,COLUMN(B5168)))/B5168-1))</f>
        <v>0.19419068588521182</v>
      </c>
      <c r="F5168" s="5" t="str">
        <f t="shared" ca="1" si="570"/>
        <v>MAI</v>
      </c>
      <c r="G5168" s="11" t="str">
        <f t="shared" ca="1" si="567"/>
        <v>NESSUNO</v>
      </c>
      <c r="H5168" s="17" t="str" cm="1">
        <f t="array" aca="1" ref="H5168" ca="1">IF(F5168="MAI","NESSUNO",INDIRECT(ADDRESS(ROW()+$N$5,2)))</f>
        <v>NESSUNO</v>
      </c>
      <c r="I5168" s="11">
        <f t="shared" ca="1" si="568"/>
        <v>4.1911244248106811</v>
      </c>
      <c r="J5168" s="13">
        <f t="shared" ca="1" si="564"/>
        <v>1.99308761279356E-2</v>
      </c>
      <c r="K5168" s="13" t="b">
        <f t="shared" ca="1" si="569"/>
        <v>0</v>
      </c>
    </row>
    <row r="5169" spans="1:11" x14ac:dyDescent="0.2">
      <c r="A5169" s="5">
        <f>IndiciMSCI!A5169</f>
        <v>44124</v>
      </c>
      <c r="B5169" cm="1">
        <f t="array" ref="B5169">INDEX(IndiciMSCI!A:Y,ROW(),Sheet1!$O$2)</f>
        <v>207.79400000000001</v>
      </c>
      <c r="C5169">
        <f t="shared" ca="1" si="565"/>
        <v>203.21639999999999</v>
      </c>
      <c r="D5169" t="b">
        <f t="shared" ca="1" si="566"/>
        <v>0</v>
      </c>
      <c r="E5169" s="13" cm="1">
        <f t="array" aca="1" ref="E5169" ca="1">IF(ISBLANK(INDIRECT(ADDRESS(ROW(B5169)+$N$5,COLUMN(B5169)))),"",(INDIRECT(ADDRESS(ROW(B5169)+$N$5,COLUMN(B5169)))/B5169-1))</f>
        <v>0.20833614060078731</v>
      </c>
      <c r="F5169" s="5" t="str">
        <f t="shared" ca="1" si="570"/>
        <v>MAI</v>
      </c>
      <c r="G5169" s="11" t="str">
        <f t="shared" ca="1" si="567"/>
        <v>NESSUNO</v>
      </c>
      <c r="H5169" s="17" t="str" cm="1">
        <f t="array" aca="1" ref="H5169" ca="1">IF(F5169="MAI","NESSUNO",INDIRECT(ADDRESS(ROW()+$N$5,2)))</f>
        <v>NESSUNO</v>
      </c>
      <c r="I5169" s="11">
        <f t="shared" ca="1" si="568"/>
        <v>4.141516474128224</v>
      </c>
      <c r="J5169" s="13">
        <f t="shared" ca="1" si="564"/>
        <v>1.9930876127935475E-2</v>
      </c>
      <c r="K5169" s="13" t="b">
        <f t="shared" ca="1" si="569"/>
        <v>0</v>
      </c>
    </row>
    <row r="5170" spans="1:11" x14ac:dyDescent="0.2">
      <c r="A5170" s="5">
        <f>IndiciMSCI!A5170</f>
        <v>44125</v>
      </c>
      <c r="B5170" cm="1">
        <f t="array" ref="B5170">INDEX(IndiciMSCI!A:Y,ROW(),Sheet1!$O$2)</f>
        <v>210.54499999999999</v>
      </c>
      <c r="C5170">
        <f t="shared" ca="1" si="565"/>
        <v>203.21639999999999</v>
      </c>
      <c r="D5170" t="b">
        <f t="shared" ca="1" si="566"/>
        <v>0</v>
      </c>
      <c r="E5170" s="13" cm="1">
        <f t="array" aca="1" ref="E5170" ca="1">IF(ISBLANK(INDIRECT(ADDRESS(ROW(B5170)+$N$5,COLUMN(B5170)))),"",(INDIRECT(ADDRESS(ROW(B5170)+$N$5,COLUMN(B5170)))/B5170-1))</f>
        <v>0.19274739366881199</v>
      </c>
      <c r="F5170" s="5" t="str">
        <f t="shared" ca="1" si="570"/>
        <v>MAI</v>
      </c>
      <c r="G5170" s="11" t="str">
        <f t="shared" ca="1" si="567"/>
        <v>NESSUNO</v>
      </c>
      <c r="H5170" s="17" t="str" cm="1">
        <f t="array" aca="1" ref="H5170" ca="1">IF(F5170="MAI","NESSUNO",INDIRECT(ADDRESS(ROW()+$N$5,2)))</f>
        <v>NESSUNO</v>
      </c>
      <c r="I5170" s="11">
        <f t="shared" ca="1" si="568"/>
        <v>4.196346314356191</v>
      </c>
      <c r="J5170" s="13">
        <f t="shared" ca="1" si="564"/>
        <v>1.9930876127935555E-2</v>
      </c>
      <c r="K5170" s="13" t="b">
        <f t="shared" ca="1" si="569"/>
        <v>0</v>
      </c>
    </row>
    <row r="5171" spans="1:11" x14ac:dyDescent="0.2">
      <c r="A5171" s="5">
        <f>IndiciMSCI!A5171</f>
        <v>44126</v>
      </c>
      <c r="B5171" cm="1">
        <f t="array" ref="B5171">INDEX(IndiciMSCI!A:Y,ROW(),Sheet1!$O$2)</f>
        <v>208.488</v>
      </c>
      <c r="C5171">
        <f t="shared" ca="1" si="565"/>
        <v>203.21639999999999</v>
      </c>
      <c r="D5171" t="b">
        <f t="shared" ca="1" si="566"/>
        <v>0</v>
      </c>
      <c r="E5171" s="13" cm="1">
        <f t="array" aca="1" ref="E5171" ca="1">IF(ISBLANK(INDIRECT(ADDRESS(ROW(B5171)+$N$5,COLUMN(B5171)))),"",(INDIRECT(ADDRESS(ROW(B5171)+$N$5,COLUMN(B5171)))/B5171-1))</f>
        <v>0.19236119105176308</v>
      </c>
      <c r="F5171" s="5" t="str">
        <f t="shared" ca="1" si="570"/>
        <v>MAI</v>
      </c>
      <c r="G5171" s="11" t="str">
        <f t="shared" ca="1" si="567"/>
        <v>NESSUNO</v>
      </c>
      <c r="H5171" s="17" t="str" cm="1">
        <f t="array" aca="1" ref="H5171" ca="1">IF(F5171="MAI","NESSUNO",INDIRECT(ADDRESS(ROW()+$N$5,2)))</f>
        <v>NESSUNO</v>
      </c>
      <c r="I5171" s="11">
        <f t="shared" ca="1" si="568"/>
        <v>4.1553485021610186</v>
      </c>
      <c r="J5171" s="13">
        <f t="shared" ca="1" si="564"/>
        <v>1.993087612793551E-2</v>
      </c>
      <c r="K5171" s="13" t="b">
        <f t="shared" ca="1" si="569"/>
        <v>0</v>
      </c>
    </row>
    <row r="5172" spans="1:11" x14ac:dyDescent="0.2">
      <c r="A5172" s="5">
        <f>IndiciMSCI!A5172</f>
        <v>44127</v>
      </c>
      <c r="B5172" cm="1">
        <f t="array" ref="B5172">INDEX(IndiciMSCI!A:Y,ROW(),Sheet1!$O$2)</f>
        <v>209.07499999999999</v>
      </c>
      <c r="C5172">
        <f t="shared" ca="1" si="565"/>
        <v>203.21639999999999</v>
      </c>
      <c r="D5172" t="b">
        <f t="shared" ca="1" si="566"/>
        <v>0</v>
      </c>
      <c r="E5172" s="13" cm="1">
        <f t="array" aca="1" ref="E5172" ca="1">IF(ISBLANK(INDIRECT(ADDRESS(ROW(B5172)+$N$5,COLUMN(B5172)))),"",(INDIRECT(ADDRESS(ROW(B5172)+$N$5,COLUMN(B5172)))/B5172-1))</f>
        <v>0.19333253617123058</v>
      </c>
      <c r="F5172" s="5" t="str">
        <f t="shared" ca="1" si="570"/>
        <v>MAI</v>
      </c>
      <c r="G5172" s="11" t="str">
        <f t="shared" ca="1" si="567"/>
        <v>NESSUNO</v>
      </c>
      <c r="H5172" s="17" t="str" cm="1">
        <f t="array" aca="1" ref="H5172" ca="1">IF(F5172="MAI","NESSUNO",INDIRECT(ADDRESS(ROW()+$N$5,2)))</f>
        <v>NESSUNO</v>
      </c>
      <c r="I5172" s="11">
        <f t="shared" ca="1" si="568"/>
        <v>4.1670479264481344</v>
      </c>
      <c r="J5172" s="13">
        <f t="shared" ca="1" si="564"/>
        <v>1.9930876127935596E-2</v>
      </c>
      <c r="K5172" s="13" t="b">
        <f t="shared" ca="1" si="569"/>
        <v>0</v>
      </c>
    </row>
    <row r="5173" spans="1:11" x14ac:dyDescent="0.2">
      <c r="A5173" s="5">
        <f>IndiciMSCI!A5173</f>
        <v>44130</v>
      </c>
      <c r="B5173" cm="1">
        <f t="array" ref="B5173">INDEX(IndiciMSCI!A:Y,ROW(),Sheet1!$O$2)</f>
        <v>208.54599999999999</v>
      </c>
      <c r="C5173">
        <f t="shared" ca="1" si="565"/>
        <v>203.21639999999999</v>
      </c>
      <c r="D5173" t="b">
        <f t="shared" ca="1" si="566"/>
        <v>0</v>
      </c>
      <c r="E5173" s="13" cm="1">
        <f t="array" aca="1" ref="E5173" ca="1">IF(ISBLANK(INDIRECT(ADDRESS(ROW(B5173)+$N$5,COLUMN(B5173)))),"",(INDIRECT(ADDRESS(ROW(B5173)+$N$5,COLUMN(B5173)))/B5173-1))</f>
        <v>0.19497377077479316</v>
      </c>
      <c r="F5173" s="5" t="str">
        <f t="shared" ca="1" si="570"/>
        <v>MAI</v>
      </c>
      <c r="G5173" s="11" t="str">
        <f t="shared" ca="1" si="567"/>
        <v>NESSUNO</v>
      </c>
      <c r="H5173" s="17" t="str" cm="1">
        <f t="array" aca="1" ref="H5173" ca="1">IF(F5173="MAI","NESSUNO",INDIRECT(ADDRESS(ROW()+$N$5,2)))</f>
        <v>NESSUNO</v>
      </c>
      <c r="I5173" s="11">
        <f t="shared" ca="1" si="568"/>
        <v>4.1565044929764383</v>
      </c>
      <c r="J5173" s="13">
        <f t="shared" ca="1" si="564"/>
        <v>1.993087612793551E-2</v>
      </c>
      <c r="K5173" s="13" t="b">
        <f t="shared" ca="1" si="569"/>
        <v>0</v>
      </c>
    </row>
    <row r="5174" spans="1:11" x14ac:dyDescent="0.2">
      <c r="A5174" s="5">
        <f>IndiciMSCI!A5174</f>
        <v>44131</v>
      </c>
      <c r="B5174" cm="1">
        <f t="array" ref="B5174">INDEX(IndiciMSCI!A:Y,ROW(),Sheet1!$O$2)</f>
        <v>208.88800000000001</v>
      </c>
      <c r="C5174">
        <f t="shared" ca="1" si="565"/>
        <v>203.21639999999999</v>
      </c>
      <c r="D5174" t="b">
        <f t="shared" ca="1" si="566"/>
        <v>0</v>
      </c>
      <c r="E5174" s="13" cm="1">
        <f t="array" aca="1" ref="E5174" ca="1">IF(ISBLANK(INDIRECT(ADDRESS(ROW(B5174)+$N$5,COLUMN(B5174)))),"",(INDIRECT(ADDRESS(ROW(B5174)+$N$5,COLUMN(B5174)))/B5174-1))</f>
        <v>0.20279767147945305</v>
      </c>
      <c r="F5174" s="5" t="str">
        <f t="shared" ca="1" si="570"/>
        <v>MAI</v>
      </c>
      <c r="G5174" s="11" t="str">
        <f t="shared" ca="1" si="567"/>
        <v>NESSUNO</v>
      </c>
      <c r="H5174" s="17" t="str" cm="1">
        <f t="array" aca="1" ref="H5174" ca="1">IF(F5174="MAI","NESSUNO",INDIRECT(ADDRESS(ROW()+$N$5,2)))</f>
        <v>NESSUNO</v>
      </c>
      <c r="I5174" s="11">
        <f t="shared" ca="1" si="568"/>
        <v>4.1633208526122019</v>
      </c>
      <c r="J5174" s="13">
        <f t="shared" ca="1" si="564"/>
        <v>1.9930876127935551E-2</v>
      </c>
      <c r="K5174" s="13" t="b">
        <f t="shared" ca="1" si="569"/>
        <v>0</v>
      </c>
    </row>
    <row r="5175" spans="1:11" x14ac:dyDescent="0.2">
      <c r="A5175" s="5">
        <f>IndiciMSCI!A5175</f>
        <v>44132</v>
      </c>
      <c r="B5175" cm="1">
        <f t="array" ref="B5175">INDEX(IndiciMSCI!A:Y,ROW(),Sheet1!$O$2)</f>
        <v>209.98699999999999</v>
      </c>
      <c r="C5175">
        <f t="shared" ca="1" si="565"/>
        <v>203.21639999999999</v>
      </c>
      <c r="D5175" t="b">
        <f t="shared" ca="1" si="566"/>
        <v>0</v>
      </c>
      <c r="E5175" s="13" cm="1">
        <f t="array" aca="1" ref="E5175" ca="1">IF(ISBLANK(INDIRECT(ADDRESS(ROW(B5175)+$N$5,COLUMN(B5175)))),"",(INDIRECT(ADDRESS(ROW(B5175)+$N$5,COLUMN(B5175)))/B5175-1))</f>
        <v>0.20029335149318772</v>
      </c>
      <c r="F5175" s="5" t="str">
        <f t="shared" ca="1" si="570"/>
        <v>MAI</v>
      </c>
      <c r="G5175" s="11" t="str">
        <f t="shared" ca="1" si="567"/>
        <v>NESSUNO</v>
      </c>
      <c r="H5175" s="17" t="str" cm="1">
        <f t="array" aca="1" ref="H5175" ca="1">IF(F5175="MAI","NESSUNO",INDIRECT(ADDRESS(ROW()+$N$5,2)))</f>
        <v>NESSUNO</v>
      </c>
      <c r="I5175" s="11">
        <f t="shared" ca="1" si="568"/>
        <v>4.1852248854767993</v>
      </c>
      <c r="J5175" s="13">
        <f t="shared" ca="1" si="564"/>
        <v>1.9930876127935537E-2</v>
      </c>
      <c r="K5175" s="13" t="b">
        <f t="shared" ca="1" si="569"/>
        <v>0</v>
      </c>
    </row>
    <row r="5176" spans="1:11" x14ac:dyDescent="0.2">
      <c r="A5176" s="5">
        <f>IndiciMSCI!A5176</f>
        <v>44133</v>
      </c>
      <c r="B5176" cm="1">
        <f t="array" ref="B5176">INDEX(IndiciMSCI!A:Y,ROW(),Sheet1!$O$2)</f>
        <v>210.89699999999999</v>
      </c>
      <c r="C5176">
        <f t="shared" ca="1" si="565"/>
        <v>203.21639999999999</v>
      </c>
      <c r="D5176" t="b">
        <f t="shared" ca="1" si="566"/>
        <v>0</v>
      </c>
      <c r="E5176" s="13" cm="1">
        <f t="array" aca="1" ref="E5176" ca="1">IF(ISBLANK(INDIRECT(ADDRESS(ROW(B5176)+$N$5,COLUMN(B5176)))),"",(INDIRECT(ADDRESS(ROW(B5176)+$N$5,COLUMN(B5176)))/B5176-1))</f>
        <v>0.1804767256053903</v>
      </c>
      <c r="F5176" s="5" t="str">
        <f t="shared" ca="1" si="570"/>
        <v>MAI</v>
      </c>
      <c r="G5176" s="11" t="str">
        <f t="shared" ca="1" si="567"/>
        <v>NESSUNO</v>
      </c>
      <c r="H5176" s="17" t="str" cm="1">
        <f t="array" aca="1" ref="H5176" ca="1">IF(F5176="MAI","NESSUNO",INDIRECT(ADDRESS(ROW()+$N$5,2)))</f>
        <v>NESSUNO</v>
      </c>
      <c r="I5176" s="11">
        <f t="shared" ca="1" si="568"/>
        <v>4.203361982753222</v>
      </c>
      <c r="J5176" s="13">
        <f t="shared" ca="1" si="564"/>
        <v>1.9930876127935544E-2</v>
      </c>
      <c r="K5176" s="13" t="b">
        <f t="shared" ca="1" si="569"/>
        <v>0</v>
      </c>
    </row>
    <row r="5177" spans="1:11" x14ac:dyDescent="0.2">
      <c r="A5177" s="5">
        <f>IndiciMSCI!A5177</f>
        <v>44134</v>
      </c>
      <c r="B5177" cm="1">
        <f t="array" ref="B5177">INDEX(IndiciMSCI!A:Y,ROW(),Sheet1!$O$2)</f>
        <v>207.27600000000001</v>
      </c>
      <c r="C5177">
        <f t="shared" ca="1" si="565"/>
        <v>203.21639999999999</v>
      </c>
      <c r="D5177" t="b">
        <f t="shared" ca="1" si="566"/>
        <v>0</v>
      </c>
      <c r="E5177" s="13" cm="1">
        <f t="array" aca="1" ref="E5177" ca="1">IF(ISBLANK(INDIRECT(ADDRESS(ROW(B5177)+$N$5,COLUMN(B5177)))),"",(INDIRECT(ADDRESS(ROW(B5177)+$N$5,COLUMN(B5177)))/B5177-1))</f>
        <v>0.20664717574634794</v>
      </c>
      <c r="F5177" s="5" t="str">
        <f t="shared" ca="1" si="570"/>
        <v>MAI</v>
      </c>
      <c r="G5177" s="11" t="str">
        <f t="shared" ca="1" si="567"/>
        <v>NESSUNO</v>
      </c>
      <c r="H5177" s="17" t="str" cm="1">
        <f t="array" aca="1" ref="H5177" ca="1">IF(F5177="MAI","NESSUNO",INDIRECT(ADDRESS(ROW()+$N$5,2)))</f>
        <v>NESSUNO</v>
      </c>
      <c r="I5177" s="11">
        <f t="shared" ca="1" si="568"/>
        <v>4.1311922802939591</v>
      </c>
      <c r="J5177" s="13">
        <f t="shared" ca="1" si="564"/>
        <v>1.9930876127935503E-2</v>
      </c>
      <c r="K5177" s="13" t="b">
        <f t="shared" ca="1" si="569"/>
        <v>0</v>
      </c>
    </row>
    <row r="5178" spans="1:11" x14ac:dyDescent="0.2">
      <c r="A5178" s="5">
        <f>IndiciMSCI!A5178</f>
        <v>44137</v>
      </c>
      <c r="B5178" cm="1">
        <f t="array" ref="B5178">INDEX(IndiciMSCI!A:Y,ROW(),Sheet1!$O$2)</f>
        <v>210.80099999999999</v>
      </c>
      <c r="C5178">
        <f t="shared" ca="1" si="565"/>
        <v>203.21639999999999</v>
      </c>
      <c r="D5178" t="b">
        <f t="shared" ca="1" si="566"/>
        <v>0</v>
      </c>
      <c r="E5178" s="13" cm="1">
        <f t="array" aca="1" ref="E5178" ca="1">IF(ISBLANK(INDIRECT(ADDRESS(ROW(B5178)+$N$5,COLUMN(B5178)))),"",(INDIRECT(ADDRESS(ROW(B5178)+$N$5,COLUMN(B5178)))/B5178-1))</f>
        <v>0.20923525030716172</v>
      </c>
      <c r="F5178" s="5" t="str">
        <f t="shared" ca="1" si="570"/>
        <v>MAI</v>
      </c>
      <c r="G5178" s="11" t="str">
        <f t="shared" ca="1" si="567"/>
        <v>NESSUNO</v>
      </c>
      <c r="H5178" s="17" t="str" cm="1">
        <f t="array" aca="1" ref="H5178" ca="1">IF(F5178="MAI","NESSUNO",INDIRECT(ADDRESS(ROW()+$N$5,2)))</f>
        <v>NESSUNO</v>
      </c>
      <c r="I5178" s="11">
        <f t="shared" ca="1" si="568"/>
        <v>4.201448618644946</v>
      </c>
      <c r="J5178" s="13">
        <f t="shared" ca="1" si="564"/>
        <v>1.9930876127935572E-2</v>
      </c>
      <c r="K5178" s="13" t="b">
        <f t="shared" ca="1" si="569"/>
        <v>0</v>
      </c>
    </row>
    <row r="5179" spans="1:11" x14ac:dyDescent="0.2">
      <c r="A5179" s="5">
        <f>IndiciMSCI!A5179</f>
        <v>44138</v>
      </c>
      <c r="B5179" cm="1">
        <f t="array" ref="B5179">INDEX(IndiciMSCI!A:Y,ROW(),Sheet1!$O$2)</f>
        <v>209.58199999999999</v>
      </c>
      <c r="C5179">
        <f t="shared" ca="1" si="565"/>
        <v>203.21639999999999</v>
      </c>
      <c r="D5179" t="b">
        <f t="shared" ca="1" si="566"/>
        <v>0</v>
      </c>
      <c r="E5179" s="13" cm="1">
        <f t="array" aca="1" ref="E5179" ca="1">IF(ISBLANK(INDIRECT(ADDRESS(ROW(B5179)+$N$5,COLUMN(B5179)))),"",(INDIRECT(ADDRESS(ROW(B5179)+$N$5,COLUMN(B5179)))/B5179-1))</f>
        <v>0.21468446717752476</v>
      </c>
      <c r="F5179" s="5" t="str">
        <f t="shared" ca="1" si="570"/>
        <v>MAI</v>
      </c>
      <c r="G5179" s="11" t="str">
        <f t="shared" ca="1" si="567"/>
        <v>NESSUNO</v>
      </c>
      <c r="H5179" s="17" t="str" cm="1">
        <f t="array" aca="1" ref="H5179" ca="1">IF(F5179="MAI","NESSUNO",INDIRECT(ADDRESS(ROW()+$N$5,2)))</f>
        <v>NESSUNO</v>
      </c>
      <c r="I5179" s="11">
        <f t="shared" ca="1" si="568"/>
        <v>4.1771528806449965</v>
      </c>
      <c r="J5179" s="13">
        <f t="shared" ca="1" si="564"/>
        <v>1.9930876127935589E-2</v>
      </c>
      <c r="K5179" s="13" t="b">
        <f t="shared" ca="1" si="569"/>
        <v>0</v>
      </c>
    </row>
    <row r="5180" spans="1:11" x14ac:dyDescent="0.2">
      <c r="A5180" s="5">
        <f>IndiciMSCI!A5180</f>
        <v>44139</v>
      </c>
      <c r="B5180" cm="1">
        <f t="array" ref="B5180">INDEX(IndiciMSCI!A:Y,ROW(),Sheet1!$O$2)</f>
        <v>212.80600000000001</v>
      </c>
      <c r="C5180">
        <f t="shared" ca="1" si="565"/>
        <v>203.21639999999999</v>
      </c>
      <c r="D5180" t="b">
        <f t="shared" ca="1" si="566"/>
        <v>0</v>
      </c>
      <c r="E5180" s="13" cm="1">
        <f t="array" aca="1" ref="E5180" ca="1">IF(ISBLANK(INDIRECT(ADDRESS(ROW(B5180)+$N$5,COLUMN(B5180)))),"",(INDIRECT(ADDRESS(ROW(B5180)+$N$5,COLUMN(B5180)))/B5180-1))</f>
        <v>0.1928799000028194</v>
      </c>
      <c r="F5180" s="5" t="str">
        <f t="shared" ca="1" si="570"/>
        <v>MAI</v>
      </c>
      <c r="G5180" s="11" t="str">
        <f t="shared" ca="1" si="567"/>
        <v>NESSUNO</v>
      </c>
      <c r="H5180" s="17" t="str" cm="1">
        <f t="array" aca="1" ref="H5180" ca="1">IF(F5180="MAI","NESSUNO",INDIRECT(ADDRESS(ROW()+$N$5,2)))</f>
        <v>NESSUNO</v>
      </c>
      <c r="I5180" s="11">
        <f t="shared" ca="1" si="568"/>
        <v>4.2414100252814535</v>
      </c>
      <c r="J5180" s="13">
        <f t="shared" ca="1" si="564"/>
        <v>1.9930876127935551E-2</v>
      </c>
      <c r="K5180" s="13" t="b">
        <f t="shared" ca="1" si="569"/>
        <v>0</v>
      </c>
    </row>
    <row r="5181" spans="1:11" x14ac:dyDescent="0.2">
      <c r="A5181" s="5">
        <f>IndiciMSCI!A5181</f>
        <v>44140</v>
      </c>
      <c r="B5181" cm="1">
        <f t="array" ref="B5181">INDEX(IndiciMSCI!A:Y,ROW(),Sheet1!$O$2)</f>
        <v>215.43199999999999</v>
      </c>
      <c r="C5181">
        <f t="shared" ca="1" si="565"/>
        <v>203.21639999999999</v>
      </c>
      <c r="D5181" t="b">
        <f t="shared" ca="1" si="566"/>
        <v>0</v>
      </c>
      <c r="E5181" s="13" cm="1">
        <f t="array" aca="1" ref="E5181" ca="1">IF(ISBLANK(INDIRECT(ADDRESS(ROW(B5181)+$N$5,COLUMN(B5181)))),"",(INDIRECT(ADDRESS(ROW(B5181)+$N$5,COLUMN(B5181)))/B5181-1))</f>
        <v>0.20076404619555133</v>
      </c>
      <c r="F5181" s="5" t="str">
        <f t="shared" ca="1" si="570"/>
        <v>MAI</v>
      </c>
      <c r="G5181" s="11" t="str">
        <f t="shared" ca="1" si="567"/>
        <v>NESSUNO</v>
      </c>
      <c r="H5181" s="17" t="str" cm="1">
        <f t="array" aca="1" ref="H5181" ca="1">IF(F5181="MAI","NESSUNO",INDIRECT(ADDRESS(ROW()+$N$5,2)))</f>
        <v>NESSUNO</v>
      </c>
      <c r="I5181" s="11">
        <f t="shared" ca="1" si="568"/>
        <v>4.2937485059934204</v>
      </c>
      <c r="J5181" s="13">
        <f t="shared" ca="1" si="564"/>
        <v>1.9930876127935593E-2</v>
      </c>
      <c r="K5181" s="13" t="b">
        <f t="shared" ca="1" si="569"/>
        <v>0</v>
      </c>
    </row>
    <row r="5182" spans="1:11" x14ac:dyDescent="0.2">
      <c r="A5182" s="5">
        <f>IndiciMSCI!A5182</f>
        <v>44141</v>
      </c>
      <c r="B5182" cm="1">
        <f t="array" ref="B5182">INDEX(IndiciMSCI!A:Y,ROW(),Sheet1!$O$2)</f>
        <v>216.35</v>
      </c>
      <c r="C5182">
        <f t="shared" ca="1" si="565"/>
        <v>203.21639999999999</v>
      </c>
      <c r="D5182" t="b">
        <f t="shared" ca="1" si="566"/>
        <v>0</v>
      </c>
      <c r="E5182" s="13" cm="1">
        <f t="array" aca="1" ref="E5182" ca="1">IF(ISBLANK(INDIRECT(ADDRESS(ROW(B5182)+$N$5,COLUMN(B5182)))),"",(INDIRECT(ADDRESS(ROW(B5182)+$N$5,COLUMN(B5182)))/B5182-1))</f>
        <v>0.18898544025884001</v>
      </c>
      <c r="F5182" s="5" t="str">
        <f t="shared" ca="1" si="570"/>
        <v>MAI</v>
      </c>
      <c r="G5182" s="11" t="str">
        <f t="shared" ca="1" si="567"/>
        <v>NESSUNO</v>
      </c>
      <c r="H5182" s="17" t="str" cm="1">
        <f t="array" aca="1" ref="H5182" ca="1">IF(F5182="MAI","NESSUNO",INDIRECT(ADDRESS(ROW()+$N$5,2)))</f>
        <v>NESSUNO</v>
      </c>
      <c r="I5182" s="11">
        <f t="shared" ca="1" si="568"/>
        <v>4.3120450502788401</v>
      </c>
      <c r="J5182" s="13">
        <f t="shared" ca="1" si="564"/>
        <v>1.9930876127935475E-2</v>
      </c>
      <c r="K5182" s="13" t="b">
        <f t="shared" ca="1" si="569"/>
        <v>0</v>
      </c>
    </row>
    <row r="5183" spans="1:11" x14ac:dyDescent="0.2">
      <c r="A5183" s="5">
        <f>IndiciMSCI!A5183</f>
        <v>44144</v>
      </c>
      <c r="B5183" cm="1">
        <f t="array" ref="B5183">INDEX(IndiciMSCI!A:Y,ROW(),Sheet1!$O$2)</f>
        <v>216.11199999999999</v>
      </c>
      <c r="C5183">
        <f t="shared" ca="1" si="565"/>
        <v>203.21639999999999</v>
      </c>
      <c r="D5183" t="b">
        <f t="shared" ca="1" si="566"/>
        <v>0</v>
      </c>
      <c r="E5183" s="13" cm="1">
        <f t="array" aca="1" ref="E5183" ca="1">IF(ISBLANK(INDIRECT(ADDRESS(ROW(B5183)+$N$5,COLUMN(B5183)))),"",(INDIRECT(ADDRESS(ROW(B5183)+$N$5,COLUMN(B5183)))/B5183-1))</f>
        <v>0.18528355667431695</v>
      </c>
      <c r="F5183" s="5" t="str">
        <f t="shared" ca="1" si="570"/>
        <v>MAI</v>
      </c>
      <c r="G5183" s="11" t="str">
        <f t="shared" ca="1" si="567"/>
        <v>NESSUNO</v>
      </c>
      <c r="H5183" s="17" t="str" cm="1">
        <f t="array" aca="1" ref="H5183" ca="1">IF(F5183="MAI","NESSUNO",INDIRECT(ADDRESS(ROW()+$N$5,2)))</f>
        <v>NESSUNO</v>
      </c>
      <c r="I5183" s="11">
        <f t="shared" ca="1" si="568"/>
        <v>4.3073015017604064</v>
      </c>
      <c r="J5183" s="13">
        <f t="shared" ca="1" si="564"/>
        <v>1.9930876127935544E-2</v>
      </c>
      <c r="K5183" s="13" t="b">
        <f t="shared" ca="1" si="569"/>
        <v>0</v>
      </c>
    </row>
    <row r="5184" spans="1:11" x14ac:dyDescent="0.2">
      <c r="A5184" s="5">
        <f>IndiciMSCI!A5184</f>
        <v>44145</v>
      </c>
      <c r="B5184" cm="1">
        <f t="array" ref="B5184">INDEX(IndiciMSCI!A:Y,ROW(),Sheet1!$O$2)</f>
        <v>219.04400000000001</v>
      </c>
      <c r="C5184">
        <f t="shared" ca="1" si="565"/>
        <v>203.21639999999999</v>
      </c>
      <c r="D5184" t="b">
        <f t="shared" ca="1" si="566"/>
        <v>0</v>
      </c>
      <c r="E5184" s="13" cm="1">
        <f t="array" aca="1" ref="E5184" ca="1">IF(ISBLANK(INDIRECT(ADDRESS(ROW(B5184)+$N$5,COLUMN(B5184)))),"",(INDIRECT(ADDRESS(ROW(B5184)+$N$5,COLUMN(B5184)))/B5184-1))</f>
        <v>0.16370226986358882</v>
      </c>
      <c r="F5184" s="5" t="str">
        <f t="shared" ca="1" si="570"/>
        <v>MAI</v>
      </c>
      <c r="G5184" s="11" t="str">
        <f t="shared" ca="1" si="567"/>
        <v>NESSUNO</v>
      </c>
      <c r="H5184" s="17" t="str" cm="1">
        <f t="array" aca="1" ref="H5184" ca="1">IF(F5184="MAI","NESSUNO",INDIRECT(ADDRESS(ROW()+$N$5,2)))</f>
        <v>NESSUNO</v>
      </c>
      <c r="I5184" s="11">
        <f t="shared" ca="1" si="568"/>
        <v>4.3657388305675227</v>
      </c>
      <c r="J5184" s="13">
        <f t="shared" ca="1" si="564"/>
        <v>1.9930876127935586E-2</v>
      </c>
      <c r="K5184" s="13" t="b">
        <f t="shared" ca="1" si="569"/>
        <v>0</v>
      </c>
    </row>
    <row r="5185" spans="1:11" x14ac:dyDescent="0.2">
      <c r="A5185" s="5">
        <f>IndiciMSCI!A5185</f>
        <v>44146</v>
      </c>
      <c r="B5185" cm="1">
        <f t="array" ref="B5185">INDEX(IndiciMSCI!A:Y,ROW(),Sheet1!$O$2)</f>
        <v>223.209</v>
      </c>
      <c r="C5185">
        <f t="shared" ca="1" si="565"/>
        <v>203.21639999999999</v>
      </c>
      <c r="D5185" t="b">
        <f t="shared" ca="1" si="566"/>
        <v>0</v>
      </c>
      <c r="E5185" s="13" cm="1">
        <f t="array" aca="1" ref="E5185" ca="1">IF(ISBLANK(INDIRECT(ADDRESS(ROW(B5185)+$N$5,COLUMN(B5185)))),"",(INDIRECT(ADDRESS(ROW(B5185)+$N$5,COLUMN(B5185)))/B5185-1))</f>
        <v>0.13344443996433841</v>
      </c>
      <c r="F5185" s="5" t="str">
        <f t="shared" ca="1" si="570"/>
        <v>MAI</v>
      </c>
      <c r="G5185" s="11" t="str">
        <f t="shared" ca="1" si="567"/>
        <v>NESSUNO</v>
      </c>
      <c r="H5185" s="17" t="str" cm="1">
        <f t="array" aca="1" ref="H5185" ca="1">IF(F5185="MAI","NESSUNO",INDIRECT(ADDRESS(ROW()+$N$5,2)))</f>
        <v>NESSUNO</v>
      </c>
      <c r="I5185" s="11">
        <f t="shared" ca="1" si="568"/>
        <v>4.4487509296403687</v>
      </c>
      <c r="J5185" s="13">
        <f t="shared" ca="1" si="564"/>
        <v>1.9930876127935562E-2</v>
      </c>
      <c r="K5185" s="13" t="b">
        <f t="shared" ca="1" si="569"/>
        <v>0</v>
      </c>
    </row>
    <row r="5186" spans="1:11" x14ac:dyDescent="0.2">
      <c r="A5186" s="5">
        <f>IndiciMSCI!A5186</f>
        <v>44147</v>
      </c>
      <c r="B5186" cm="1">
        <f t="array" ref="B5186">INDEX(IndiciMSCI!A:Y,ROW(),Sheet1!$O$2)</f>
        <v>223.102</v>
      </c>
      <c r="C5186">
        <f t="shared" ca="1" si="565"/>
        <v>203.21639999999999</v>
      </c>
      <c r="D5186" t="b">
        <f t="shared" ca="1" si="566"/>
        <v>0</v>
      </c>
      <c r="E5186" s="13" cm="1">
        <f t="array" aca="1" ref="E5186" ca="1">IF(ISBLANK(INDIRECT(ADDRESS(ROW(B5186)+$N$5,COLUMN(B5186)))),"",(INDIRECT(ADDRESS(ROW(B5186)+$N$5,COLUMN(B5186)))/B5186-1))</f>
        <v>0.14228469489291884</v>
      </c>
      <c r="F5186" s="5" t="str">
        <f t="shared" ca="1" si="570"/>
        <v>MAI</v>
      </c>
      <c r="G5186" s="11" t="str">
        <f t="shared" ca="1" si="567"/>
        <v>NESSUNO</v>
      </c>
      <c r="H5186" s="17" t="str" cm="1">
        <f t="array" aca="1" ref="H5186" ca="1">IF(F5186="MAI","NESSUNO",INDIRECT(ADDRESS(ROW()+$N$5,2)))</f>
        <v>NESSUNO</v>
      </c>
      <c r="I5186" s="11">
        <f t="shared" ca="1" si="568"/>
        <v>4.4466183258946614</v>
      </c>
      <c r="J5186" s="13">
        <f t="shared" ref="J5186:J5249" ca="1" si="571">IF(E5186="","",IF(F5186="MAI",I5186/B5186,(H5186-G5186+I5186)/G5186))</f>
        <v>1.9930876127935478E-2</v>
      </c>
      <c r="K5186" s="13" t="b">
        <f t="shared" ca="1" si="569"/>
        <v>0</v>
      </c>
    </row>
    <row r="5187" spans="1:11" x14ac:dyDescent="0.2">
      <c r="A5187" s="5">
        <f>IndiciMSCI!A5187</f>
        <v>44148</v>
      </c>
      <c r="B5187" cm="1">
        <f t="array" ref="B5187">INDEX(IndiciMSCI!A:Y,ROW(),Sheet1!$O$2)</f>
        <v>221.191</v>
      </c>
      <c r="C5187">
        <f t="shared" ref="C5187:C5250" ca="1" si="572">MAX(INDIRECT("B"&amp;ROW()&amp;":B"&amp;MAX(2,ROW()-$N$3)))*(1-$N$4)</f>
        <v>203.21639999999999</v>
      </c>
      <c r="D5187" t="b">
        <f t="shared" ref="D5187:D5250" ca="1" si="573">B5187&lt;C5187</f>
        <v>0</v>
      </c>
      <c r="E5187" s="13" cm="1">
        <f t="array" aca="1" ref="E5187" ca="1">IF(ISBLANK(INDIRECT(ADDRESS(ROW(B5187)+$N$5,COLUMN(B5187)))),"",(INDIRECT(ADDRESS(ROW(B5187)+$N$5,COLUMN(B5187)))/B5187-1))</f>
        <v>0.17006116885406741</v>
      </c>
      <c r="F5187" s="5" t="str">
        <f t="shared" ca="1" si="570"/>
        <v>MAI</v>
      </c>
      <c r="G5187" s="11" t="str">
        <f t="shared" ref="G5187:G5250" ca="1" si="574">IF(F5187="MAI","NESSUNO",INDEX(B:B,MATCH(F5187,A:A,0)))</f>
        <v>NESSUNO</v>
      </c>
      <c r="H5187" s="17" t="str" cm="1">
        <f t="array" aca="1" ref="H5187" ca="1">IF(F5187="MAI","NESSUNO",INDIRECT(ADDRESS(ROW()+$N$5,2)))</f>
        <v>NESSUNO</v>
      </c>
      <c r="I5187" s="11">
        <f t="shared" ref="I5187:I5250" ca="1" si="575">IF(F5187="MAI",B5187*(1+$N$6)^($N$5*(7/5)/365.25)-B5187, G5187*(1+$N$6)^((F5187-A5187)/365.25)-G5187)</f>
        <v>4.4085304216141878</v>
      </c>
      <c r="J5187" s="13">
        <f t="shared" ca="1" si="571"/>
        <v>1.993087612793553E-2</v>
      </c>
      <c r="K5187" s="13" t="b">
        <f t="shared" ref="K5187:K5250" ca="1" si="576">IF(E5187="","",J5187&gt;E5187)</f>
        <v>0</v>
      </c>
    </row>
    <row r="5188" spans="1:11" x14ac:dyDescent="0.2">
      <c r="A5188" s="5">
        <f>IndiciMSCI!A5188</f>
        <v>44151</v>
      </c>
      <c r="B5188" cm="1">
        <f t="array" ref="B5188">INDEX(IndiciMSCI!A:Y,ROW(),Sheet1!$O$2)</f>
        <v>224.732</v>
      </c>
      <c r="C5188">
        <f t="shared" ca="1" si="572"/>
        <v>203.21639999999999</v>
      </c>
      <c r="D5188" t="b">
        <f t="shared" ca="1" si="573"/>
        <v>0</v>
      </c>
      <c r="E5188" s="13" cm="1">
        <f t="array" aca="1" ref="E5188" ca="1">IF(ISBLANK(INDIRECT(ADDRESS(ROW(B5188)+$N$5,COLUMN(B5188)))),"",(INDIRECT(ADDRESS(ROW(B5188)+$N$5,COLUMN(B5188)))/B5188-1))</f>
        <v>0.15958119003969196</v>
      </c>
      <c r="F5188" s="5" t="str">
        <f t="shared" ca="1" si="570"/>
        <v>MAI</v>
      </c>
      <c r="G5188" s="11" t="str">
        <f t="shared" ca="1" si="574"/>
        <v>NESSUNO</v>
      </c>
      <c r="H5188" s="17" t="str" cm="1">
        <f t="array" aca="1" ref="H5188" ca="1">IF(F5188="MAI","NESSUNO",INDIRECT(ADDRESS(ROW()+$N$5,2)))</f>
        <v>NESSUNO</v>
      </c>
      <c r="I5188" s="11">
        <f t="shared" ca="1" si="575"/>
        <v>4.479105653983197</v>
      </c>
      <c r="J5188" s="13">
        <f t="shared" ca="1" si="571"/>
        <v>1.9930876127935482E-2</v>
      </c>
      <c r="K5188" s="13" t="b">
        <f t="shared" ca="1" si="576"/>
        <v>0</v>
      </c>
    </row>
    <row r="5189" spans="1:11" x14ac:dyDescent="0.2">
      <c r="A5189" s="5">
        <f>IndiciMSCI!A5189</f>
        <v>44152</v>
      </c>
      <c r="B5189" cm="1">
        <f t="array" ref="B5189">INDEX(IndiciMSCI!A:Y,ROW(),Sheet1!$O$2)</f>
        <v>225.51599999999999</v>
      </c>
      <c r="C5189">
        <f t="shared" ca="1" si="572"/>
        <v>203.21639999999999</v>
      </c>
      <c r="D5189" t="b">
        <f t="shared" ca="1" si="573"/>
        <v>0</v>
      </c>
      <c r="E5189" s="13" cm="1">
        <f t="array" aca="1" ref="E5189" ca="1">IF(ISBLANK(INDIRECT(ADDRESS(ROW(B5189)+$N$5,COLUMN(B5189)))),"",(INDIRECT(ADDRESS(ROW(B5189)+$N$5,COLUMN(B5189)))/B5189-1))</f>
        <v>0.15905301619397294</v>
      </c>
      <c r="F5189" s="5" t="str">
        <f t="shared" ca="1" si="570"/>
        <v>MAI</v>
      </c>
      <c r="G5189" s="11" t="str">
        <f t="shared" ca="1" si="574"/>
        <v>NESSUNO</v>
      </c>
      <c r="H5189" s="17" t="str" cm="1">
        <f t="array" aca="1" ref="H5189" ca="1">IF(F5189="MAI","NESSUNO",INDIRECT(ADDRESS(ROW()+$N$5,2)))</f>
        <v>NESSUNO</v>
      </c>
      <c r="I5189" s="11">
        <f t="shared" ca="1" si="575"/>
        <v>4.4947314608675129</v>
      </c>
      <c r="J5189" s="13">
        <f t="shared" ca="1" si="571"/>
        <v>1.9930876127935548E-2</v>
      </c>
      <c r="K5189" s="13" t="b">
        <f t="shared" ca="1" si="576"/>
        <v>0</v>
      </c>
    </row>
    <row r="5190" spans="1:11" x14ac:dyDescent="0.2">
      <c r="A5190" s="5">
        <f>IndiciMSCI!A5190</f>
        <v>44153</v>
      </c>
      <c r="B5190" cm="1">
        <f t="array" ref="B5190">INDEX(IndiciMSCI!A:Y,ROW(),Sheet1!$O$2)</f>
        <v>224.79</v>
      </c>
      <c r="C5190">
        <f t="shared" ca="1" si="572"/>
        <v>203.21639999999999</v>
      </c>
      <c r="D5190" t="b">
        <f t="shared" ca="1" si="573"/>
        <v>0</v>
      </c>
      <c r="E5190" s="13" cm="1">
        <f t="array" aca="1" ref="E5190" ca="1">IF(ISBLANK(INDIRECT(ADDRESS(ROW(B5190)+$N$5,COLUMN(B5190)))),"",(INDIRECT(ADDRESS(ROW(B5190)+$N$5,COLUMN(B5190)))/B5190-1))</f>
        <v>0.16153298634280877</v>
      </c>
      <c r="F5190" s="5" t="str">
        <f t="shared" ca="1" si="570"/>
        <v>MAI</v>
      </c>
      <c r="G5190" s="11" t="str">
        <f t="shared" ca="1" si="574"/>
        <v>NESSUNO</v>
      </c>
      <c r="H5190" s="17" t="str" cm="1">
        <f t="array" aca="1" ref="H5190" ca="1">IF(F5190="MAI","NESSUNO",INDIRECT(ADDRESS(ROW()+$N$5,2)))</f>
        <v>NESSUNO</v>
      </c>
      <c r="I5190" s="11">
        <f t="shared" ca="1" si="575"/>
        <v>4.4802616447986168</v>
      </c>
      <c r="J5190" s="13">
        <f t="shared" ca="1" si="571"/>
        <v>1.9930876127935482E-2</v>
      </c>
      <c r="K5190" s="13" t="b">
        <f t="shared" ca="1" si="576"/>
        <v>0</v>
      </c>
    </row>
    <row r="5191" spans="1:11" x14ac:dyDescent="0.2">
      <c r="A5191" s="5">
        <f>IndiciMSCI!A5191</f>
        <v>44154</v>
      </c>
      <c r="B5191" cm="1">
        <f t="array" ref="B5191">INDEX(IndiciMSCI!A:Y,ROW(),Sheet1!$O$2)</f>
        <v>225.87299999999999</v>
      </c>
      <c r="C5191">
        <f t="shared" ca="1" si="572"/>
        <v>203.28569999999999</v>
      </c>
      <c r="D5191" t="b">
        <f t="shared" ca="1" si="573"/>
        <v>0</v>
      </c>
      <c r="E5191" s="13" cm="1">
        <f t="array" aca="1" ref="E5191" ca="1">IF(ISBLANK(INDIRECT(ADDRESS(ROW(B5191)+$N$5,COLUMN(B5191)))),"",(INDIRECT(ADDRESS(ROW(B5191)+$N$5,COLUMN(B5191)))/B5191-1))</f>
        <v>0.15339150761711218</v>
      </c>
      <c r="F5191" s="5" t="str">
        <f t="shared" ca="1" si="570"/>
        <v>MAI</v>
      </c>
      <c r="G5191" s="11" t="str">
        <f t="shared" ca="1" si="574"/>
        <v>NESSUNO</v>
      </c>
      <c r="H5191" s="17" t="str" cm="1">
        <f t="array" aca="1" ref="H5191" ca="1">IF(F5191="MAI","NESSUNO",INDIRECT(ADDRESS(ROW()+$N$5,2)))</f>
        <v>NESSUNO</v>
      </c>
      <c r="I5191" s="11">
        <f t="shared" ca="1" si="575"/>
        <v>4.5018467836451919</v>
      </c>
      <c r="J5191" s="13">
        <f t="shared" ca="1" si="571"/>
        <v>1.9930876127935575E-2</v>
      </c>
      <c r="K5191" s="13" t="b">
        <f t="shared" ca="1" si="576"/>
        <v>0</v>
      </c>
    </row>
    <row r="5192" spans="1:11" x14ac:dyDescent="0.2">
      <c r="A5192" s="5">
        <f>IndiciMSCI!A5192</f>
        <v>44155</v>
      </c>
      <c r="B5192" cm="1">
        <f t="array" ref="B5192">INDEX(IndiciMSCI!A:Y,ROW(),Sheet1!$O$2)</f>
        <v>225.584</v>
      </c>
      <c r="C5192">
        <f t="shared" ca="1" si="572"/>
        <v>203.28569999999999</v>
      </c>
      <c r="D5192" t="b">
        <f t="shared" ca="1" si="573"/>
        <v>0</v>
      </c>
      <c r="E5192" s="13" cm="1">
        <f t="array" aca="1" ref="E5192" ca="1">IF(ISBLANK(INDIRECT(ADDRESS(ROW(B5192)+$N$5,COLUMN(B5192)))),"",(INDIRECT(ADDRESS(ROW(B5192)+$N$5,COLUMN(B5192)))/B5192-1))</f>
        <v>0.16797733881835586</v>
      </c>
      <c r="F5192" s="5" t="str">
        <f t="shared" ca="1" si="570"/>
        <v>MAI</v>
      </c>
      <c r="G5192" s="11" t="str">
        <f t="shared" ca="1" si="574"/>
        <v>NESSUNO</v>
      </c>
      <c r="H5192" s="17" t="str" cm="1">
        <f t="array" aca="1" ref="H5192" ca="1">IF(F5192="MAI","NESSUNO",INDIRECT(ADDRESS(ROW()+$N$5,2)))</f>
        <v>NESSUNO</v>
      </c>
      <c r="I5192" s="11">
        <f t="shared" ca="1" si="575"/>
        <v>4.4960867604442001</v>
      </c>
      <c r="J5192" s="13">
        <f t="shared" ca="1" si="571"/>
        <v>1.9930876127935492E-2</v>
      </c>
      <c r="K5192" s="13" t="b">
        <f t="shared" ca="1" si="576"/>
        <v>0</v>
      </c>
    </row>
    <row r="5193" spans="1:11" x14ac:dyDescent="0.2">
      <c r="A5193" s="5">
        <f>IndiciMSCI!A5193</f>
        <v>44158</v>
      </c>
      <c r="B5193" cm="1">
        <f t="array" ref="B5193">INDEX(IndiciMSCI!A:Y,ROW(),Sheet1!$O$2)</f>
        <v>224.83199999999999</v>
      </c>
      <c r="C5193">
        <f t="shared" ca="1" si="572"/>
        <v>203.28569999999999</v>
      </c>
      <c r="D5193" t="b">
        <f t="shared" ca="1" si="573"/>
        <v>0</v>
      </c>
      <c r="E5193" s="13" cm="1">
        <f t="array" aca="1" ref="E5193" ca="1">IF(ISBLANK(INDIRECT(ADDRESS(ROW(B5193)+$N$5,COLUMN(B5193)))),"",(INDIRECT(ADDRESS(ROW(B5193)+$N$5,COLUMN(B5193)))/B5193-1))</f>
        <v>0.16892613151152869</v>
      </c>
      <c r="F5193" s="5" t="str">
        <f t="shared" ca="1" si="570"/>
        <v>MAI</v>
      </c>
      <c r="G5193" s="11" t="str">
        <f t="shared" ca="1" si="574"/>
        <v>NESSUNO</v>
      </c>
      <c r="H5193" s="17" t="str" cm="1">
        <f t="array" aca="1" ref="H5193" ca="1">IF(F5193="MAI","NESSUNO",INDIRECT(ADDRESS(ROW()+$N$5,2)))</f>
        <v>NESSUNO</v>
      </c>
      <c r="I5193" s="11">
        <f t="shared" ca="1" si="575"/>
        <v>4.4810987415960142</v>
      </c>
      <c r="J5193" s="13">
        <f t="shared" ca="1" si="571"/>
        <v>1.9930876127935589E-2</v>
      </c>
      <c r="K5193" s="13" t="b">
        <f t="shared" ca="1" si="576"/>
        <v>0</v>
      </c>
    </row>
    <row r="5194" spans="1:11" x14ac:dyDescent="0.2">
      <c r="A5194" s="5">
        <f>IndiciMSCI!A5194</f>
        <v>44159</v>
      </c>
      <c r="B5194" cm="1">
        <f t="array" ref="B5194">INDEX(IndiciMSCI!A:Y,ROW(),Sheet1!$O$2)</f>
        <v>228.24199999999999</v>
      </c>
      <c r="C5194">
        <f t="shared" ca="1" si="572"/>
        <v>205.4178</v>
      </c>
      <c r="D5194" t="b">
        <f t="shared" ca="1" si="573"/>
        <v>0</v>
      </c>
      <c r="E5194" s="13" cm="1">
        <f t="array" aca="1" ref="E5194" ca="1">IF(ISBLANK(INDIRECT(ADDRESS(ROW(B5194)+$N$5,COLUMN(B5194)))),"",(INDIRECT(ADDRESS(ROW(B5194)+$N$5,COLUMN(B5194)))/B5194-1))</f>
        <v>0.14722531348305767</v>
      </c>
      <c r="F5194" s="5" t="str">
        <f t="shared" ca="1" si="570"/>
        <v>MAI</v>
      </c>
      <c r="G5194" s="11" t="str">
        <f t="shared" ca="1" si="574"/>
        <v>NESSUNO</v>
      </c>
      <c r="H5194" s="17" t="str" cm="1">
        <f t="array" aca="1" ref="H5194" ca="1">IF(F5194="MAI","NESSUNO",INDIRECT(ADDRESS(ROW()+$N$5,2)))</f>
        <v>NESSUNO</v>
      </c>
      <c r="I5194" s="11">
        <f t="shared" ca="1" si="575"/>
        <v>4.5490630291922685</v>
      </c>
      <c r="J5194" s="13">
        <f t="shared" ca="1" si="571"/>
        <v>1.9930876127935562E-2</v>
      </c>
      <c r="K5194" s="13" t="b">
        <f t="shared" ca="1" si="576"/>
        <v>0</v>
      </c>
    </row>
    <row r="5195" spans="1:11" x14ac:dyDescent="0.2">
      <c r="A5195" s="5">
        <f>IndiciMSCI!A5195</f>
        <v>44160</v>
      </c>
      <c r="B5195" cm="1">
        <f t="array" ref="B5195">INDEX(IndiciMSCI!A:Y,ROW(),Sheet1!$O$2)</f>
        <v>229.23699999999999</v>
      </c>
      <c r="C5195">
        <f t="shared" ca="1" si="572"/>
        <v>206.3133</v>
      </c>
      <c r="D5195" t="b">
        <f t="shared" ca="1" si="573"/>
        <v>0</v>
      </c>
      <c r="E5195" s="13" cm="1">
        <f t="array" aca="1" ref="E5195" ca="1">IF(ISBLANK(INDIRECT(ADDRESS(ROW(B5195)+$N$5,COLUMN(B5195)))),"",(INDIRECT(ADDRESS(ROW(B5195)+$N$5,COLUMN(B5195)))/B5195-1))</f>
        <v>0.13148400999838583</v>
      </c>
      <c r="F5195" s="5" t="str">
        <f t="shared" ca="1" si="570"/>
        <v>MAI</v>
      </c>
      <c r="G5195" s="11" t="str">
        <f t="shared" ca="1" si="574"/>
        <v>NESSUNO</v>
      </c>
      <c r="H5195" s="17" t="str" cm="1">
        <f t="array" aca="1" ref="H5195" ca="1">IF(F5195="MAI","NESSUNO",INDIRECT(ADDRESS(ROW()+$N$5,2)))</f>
        <v>NESSUNO</v>
      </c>
      <c r="I5195" s="11">
        <f t="shared" ca="1" si="575"/>
        <v>4.5688942509395645</v>
      </c>
      <c r="J5195" s="13">
        <f t="shared" ca="1" si="571"/>
        <v>1.9930876127935562E-2</v>
      </c>
      <c r="K5195" s="13" t="b">
        <f t="shared" ca="1" si="576"/>
        <v>0</v>
      </c>
    </row>
    <row r="5196" spans="1:11" x14ac:dyDescent="0.2">
      <c r="A5196" s="5">
        <f>IndiciMSCI!A5196</f>
        <v>44161</v>
      </c>
      <c r="B5196" cm="1">
        <f t="array" ref="B5196">INDEX(IndiciMSCI!A:Y,ROW(),Sheet1!$O$2)</f>
        <v>230.89500000000001</v>
      </c>
      <c r="C5196">
        <f t="shared" ca="1" si="572"/>
        <v>207.80550000000002</v>
      </c>
      <c r="D5196" t="b">
        <f t="shared" ca="1" si="573"/>
        <v>0</v>
      </c>
      <c r="E5196" s="13" cm="1">
        <f t="array" aca="1" ref="E5196" ca="1">IF(ISBLANK(INDIRECT(ADDRESS(ROW(B5196)+$N$5,COLUMN(B5196)))),"",(INDIRECT(ADDRESS(ROW(B5196)+$N$5,COLUMN(B5196)))/B5196-1))</f>
        <v>0.12710106325386006</v>
      </c>
      <c r="F5196" s="5" t="str">
        <f t="shared" ca="1" si="570"/>
        <v>MAI</v>
      </c>
      <c r="G5196" s="11" t="str">
        <f t="shared" ca="1" si="574"/>
        <v>NESSUNO</v>
      </c>
      <c r="H5196" s="17" t="str" cm="1">
        <f t="array" aca="1" ref="H5196" ca="1">IF(F5196="MAI","NESSUNO",INDIRECT(ADDRESS(ROW()+$N$5,2)))</f>
        <v>NESSUNO</v>
      </c>
      <c r="I5196" s="11">
        <f t="shared" ca="1" si="575"/>
        <v>4.6019396435596889</v>
      </c>
      <c r="J5196" s="13">
        <f t="shared" ca="1" si="571"/>
        <v>1.9930876127935593E-2</v>
      </c>
      <c r="K5196" s="13" t="b">
        <f t="shared" ca="1" si="576"/>
        <v>0</v>
      </c>
    </row>
    <row r="5197" spans="1:11" x14ac:dyDescent="0.2">
      <c r="A5197" s="5">
        <f>IndiciMSCI!A5197</f>
        <v>44162</v>
      </c>
      <c r="B5197" cm="1">
        <f t="array" ref="B5197">INDEX(IndiciMSCI!A:Y,ROW(),Sheet1!$O$2)</f>
        <v>231.57</v>
      </c>
      <c r="C5197">
        <f t="shared" ca="1" si="572"/>
        <v>208.41300000000001</v>
      </c>
      <c r="D5197" t="b">
        <f t="shared" ca="1" si="573"/>
        <v>0</v>
      </c>
      <c r="E5197" s="13" cm="1">
        <f t="array" aca="1" ref="E5197" ca="1">IF(ISBLANK(INDIRECT(ADDRESS(ROW(B5197)+$N$5,COLUMN(B5197)))),"",(INDIRECT(ADDRESS(ROW(B5197)+$N$5,COLUMN(B5197)))/B5197-1))</f>
        <v>0.11228138359891182</v>
      </c>
      <c r="F5197" s="5" t="str">
        <f t="shared" ca="1" si="570"/>
        <v>MAI</v>
      </c>
      <c r="G5197" s="11" t="str">
        <f t="shared" ca="1" si="574"/>
        <v>NESSUNO</v>
      </c>
      <c r="H5197" s="17" t="str" cm="1">
        <f t="array" aca="1" ref="H5197" ca="1">IF(F5197="MAI","NESSUNO",INDIRECT(ADDRESS(ROW()+$N$5,2)))</f>
        <v>NESSUNO</v>
      </c>
      <c r="I5197" s="11">
        <f t="shared" ca="1" si="575"/>
        <v>4.6153929849460269</v>
      </c>
      <c r="J5197" s="13">
        <f t="shared" ca="1" si="571"/>
        <v>1.9930876127935513E-2</v>
      </c>
      <c r="K5197" s="13" t="b">
        <f t="shared" ca="1" si="576"/>
        <v>0</v>
      </c>
    </row>
    <row r="5198" spans="1:11" x14ac:dyDescent="0.2">
      <c r="A5198" s="5">
        <f>IndiciMSCI!A5198</f>
        <v>44165</v>
      </c>
      <c r="B5198" cm="1">
        <f t="array" ref="B5198">INDEX(IndiciMSCI!A:Y,ROW(),Sheet1!$O$2)</f>
        <v>227.06100000000001</v>
      </c>
      <c r="C5198">
        <f t="shared" ca="1" si="572"/>
        <v>208.41300000000001</v>
      </c>
      <c r="D5198" t="b">
        <f t="shared" ca="1" si="573"/>
        <v>0</v>
      </c>
      <c r="E5198" s="13" cm="1">
        <f t="array" aca="1" ref="E5198" ca="1">IF(ISBLANK(INDIRECT(ADDRESS(ROW(B5198)+$N$5,COLUMN(B5198)))),"",(INDIRECT(ADDRESS(ROW(B5198)+$N$5,COLUMN(B5198)))/B5198-1))</f>
        <v>0.1148017493096567</v>
      </c>
      <c r="F5198" s="5" t="str">
        <f t="shared" ca="1" si="570"/>
        <v>MAI</v>
      </c>
      <c r="G5198" s="11" t="str">
        <f t="shared" ca="1" si="574"/>
        <v>NESSUNO</v>
      </c>
      <c r="H5198" s="17" t="str" cm="1">
        <f t="array" aca="1" ref="H5198" ca="1">IF(F5198="MAI","NESSUNO",INDIRECT(ADDRESS(ROW()+$N$5,2)))</f>
        <v>NESSUNO</v>
      </c>
      <c r="I5198" s="11">
        <f t="shared" ca="1" si="575"/>
        <v>4.5255246644851752</v>
      </c>
      <c r="J5198" s="13">
        <f t="shared" ca="1" si="571"/>
        <v>1.9930876127935555E-2</v>
      </c>
      <c r="K5198" s="13" t="b">
        <f t="shared" ca="1" si="576"/>
        <v>0</v>
      </c>
    </row>
    <row r="5199" spans="1:11" x14ac:dyDescent="0.2">
      <c r="A5199" s="5">
        <f>IndiciMSCI!A5199</f>
        <v>44166</v>
      </c>
      <c r="B5199" cm="1">
        <f t="array" ref="B5199">INDEX(IndiciMSCI!A:Y,ROW(),Sheet1!$O$2)</f>
        <v>226.881</v>
      </c>
      <c r="C5199">
        <f t="shared" ca="1" si="572"/>
        <v>208.41300000000001</v>
      </c>
      <c r="D5199" t="b">
        <f t="shared" ca="1" si="573"/>
        <v>0</v>
      </c>
      <c r="E5199" s="13" cm="1">
        <f t="array" aca="1" ref="E5199" ca="1">IF(ISBLANK(INDIRECT(ADDRESS(ROW(B5199)+$N$5,COLUMN(B5199)))),"",(INDIRECT(ADDRESS(ROW(B5199)+$N$5,COLUMN(B5199)))/B5199-1))</f>
        <v>0.1054385338569559</v>
      </c>
      <c r="F5199" s="5" t="str">
        <f t="shared" ca="1" si="570"/>
        <v>MAI</v>
      </c>
      <c r="G5199" s="11" t="str">
        <f t="shared" ca="1" si="574"/>
        <v>NESSUNO</v>
      </c>
      <c r="H5199" s="17" t="str" cm="1">
        <f t="array" aca="1" ref="H5199" ca="1">IF(F5199="MAI","NESSUNO",INDIRECT(ADDRESS(ROW()+$N$5,2)))</f>
        <v>NESSUNO</v>
      </c>
      <c r="I5199" s="11">
        <f t="shared" ca="1" si="575"/>
        <v>4.5219371067821328</v>
      </c>
      <c r="J5199" s="13">
        <f t="shared" ca="1" si="571"/>
        <v>1.9930876127935492E-2</v>
      </c>
      <c r="K5199" s="13" t="b">
        <f t="shared" ca="1" si="576"/>
        <v>0</v>
      </c>
    </row>
    <row r="5200" spans="1:11" x14ac:dyDescent="0.2">
      <c r="A5200" s="5">
        <f>IndiciMSCI!A5200</f>
        <v>44167</v>
      </c>
      <c r="B5200" cm="1">
        <f t="array" ref="B5200">INDEX(IndiciMSCI!A:Y,ROW(),Sheet1!$O$2)</f>
        <v>226.47300000000001</v>
      </c>
      <c r="C5200">
        <f t="shared" ca="1" si="572"/>
        <v>208.41300000000001</v>
      </c>
      <c r="D5200" t="b">
        <f t="shared" ca="1" si="573"/>
        <v>0</v>
      </c>
      <c r="E5200" s="13" cm="1">
        <f t="array" aca="1" ref="E5200" ca="1">IF(ISBLANK(INDIRECT(ADDRESS(ROW(B5200)+$N$5,COLUMN(B5200)))),"",(INDIRECT(ADDRESS(ROW(B5200)+$N$5,COLUMN(B5200)))/B5200-1))</f>
        <v>0.11021622886613414</v>
      </c>
      <c r="F5200" s="5" t="str">
        <f t="shared" ca="1" si="570"/>
        <v>MAI</v>
      </c>
      <c r="G5200" s="11" t="str">
        <f t="shared" ca="1" si="574"/>
        <v>NESSUNO</v>
      </c>
      <c r="H5200" s="17" t="str" cm="1">
        <f t="array" aca="1" ref="H5200" ca="1">IF(F5200="MAI","NESSUNO",INDIRECT(ADDRESS(ROW()+$N$5,2)))</f>
        <v>NESSUNO</v>
      </c>
      <c r="I5200" s="11">
        <f t="shared" ca="1" si="575"/>
        <v>4.5138053093219526</v>
      </c>
      <c r="J5200" s="13">
        <f t="shared" ca="1" si="571"/>
        <v>1.9930876127935569E-2</v>
      </c>
      <c r="K5200" s="13" t="b">
        <f t="shared" ca="1" si="576"/>
        <v>0</v>
      </c>
    </row>
    <row r="5201" spans="1:11" x14ac:dyDescent="0.2">
      <c r="A5201" s="5">
        <f>IndiciMSCI!A5201</f>
        <v>44168</v>
      </c>
      <c r="B5201" cm="1">
        <f t="array" ref="B5201">INDEX(IndiciMSCI!A:Y,ROW(),Sheet1!$O$2)</f>
        <v>226.756</v>
      </c>
      <c r="C5201">
        <f t="shared" ca="1" si="572"/>
        <v>208.41300000000001</v>
      </c>
      <c r="D5201" t="b">
        <f t="shared" ca="1" si="573"/>
        <v>0</v>
      </c>
      <c r="E5201" s="13" cm="1">
        <f t="array" aca="1" ref="E5201" ca="1">IF(ISBLANK(INDIRECT(ADDRESS(ROW(B5201)+$N$5,COLUMN(B5201)))),"",(INDIRECT(ADDRESS(ROW(B5201)+$N$5,COLUMN(B5201)))/B5201-1))</f>
        <v>0.10498950413660491</v>
      </c>
      <c r="F5201" s="5" t="str">
        <f t="shared" ca="1" si="570"/>
        <v>MAI</v>
      </c>
      <c r="G5201" s="11" t="str">
        <f t="shared" ca="1" si="574"/>
        <v>NESSUNO</v>
      </c>
      <c r="H5201" s="17" t="str" cm="1">
        <f t="array" aca="1" ref="H5201" ca="1">IF(F5201="MAI","NESSUNO",INDIRECT(ADDRESS(ROW()+$N$5,2)))</f>
        <v>NESSUNO</v>
      </c>
      <c r="I5201" s="11">
        <f t="shared" ca="1" si="575"/>
        <v>4.5194457472661611</v>
      </c>
      <c r="J5201" s="13">
        <f t="shared" ca="1" si="571"/>
        <v>1.9930876127935582E-2</v>
      </c>
      <c r="K5201" s="13" t="b">
        <f t="shared" ca="1" si="576"/>
        <v>0</v>
      </c>
    </row>
    <row r="5202" spans="1:11" x14ac:dyDescent="0.2">
      <c r="A5202" s="5">
        <f>IndiciMSCI!A5202</f>
        <v>44169</v>
      </c>
      <c r="B5202" cm="1">
        <f t="array" ref="B5202">INDEX(IndiciMSCI!A:Y,ROW(),Sheet1!$O$2)</f>
        <v>226.31</v>
      </c>
      <c r="C5202">
        <f t="shared" ca="1" si="572"/>
        <v>208.41300000000001</v>
      </c>
      <c r="D5202" t="b">
        <f t="shared" ca="1" si="573"/>
        <v>0</v>
      </c>
      <c r="E5202" s="13" cm="1">
        <f t="array" aca="1" ref="E5202" ca="1">IF(ISBLANK(INDIRECT(ADDRESS(ROW(B5202)+$N$5,COLUMN(B5202)))),"",(INDIRECT(ADDRESS(ROW(B5202)+$N$5,COLUMN(B5202)))/B5202-1))</f>
        <v>0.12391410012814275</v>
      </c>
      <c r="F5202" s="5" t="str">
        <f t="shared" ca="1" si="570"/>
        <v>MAI</v>
      </c>
      <c r="G5202" s="11" t="str">
        <f t="shared" ca="1" si="574"/>
        <v>NESSUNO</v>
      </c>
      <c r="H5202" s="17" t="str" cm="1">
        <f t="array" aca="1" ref="H5202" ca="1">IF(F5202="MAI","NESSUNO",INDIRECT(ADDRESS(ROW()+$N$5,2)))</f>
        <v>NESSUNO</v>
      </c>
      <c r="I5202" s="11">
        <f t="shared" ca="1" si="575"/>
        <v>4.5105565765130962</v>
      </c>
      <c r="J5202" s="13">
        <f t="shared" ca="1" si="571"/>
        <v>1.9930876127935558E-2</v>
      </c>
      <c r="K5202" s="13" t="b">
        <f t="shared" ca="1" si="576"/>
        <v>0</v>
      </c>
    </row>
    <row r="5203" spans="1:11" x14ac:dyDescent="0.2">
      <c r="A5203" s="5">
        <f>IndiciMSCI!A5203</f>
        <v>44172</v>
      </c>
      <c r="B5203" cm="1">
        <f t="array" ref="B5203">INDEX(IndiciMSCI!A:Y,ROW(),Sheet1!$O$2)</f>
        <v>225.03</v>
      </c>
      <c r="C5203">
        <f t="shared" ca="1" si="572"/>
        <v>208.41300000000001</v>
      </c>
      <c r="D5203" t="b">
        <f t="shared" ca="1" si="573"/>
        <v>0</v>
      </c>
      <c r="E5203" s="13" cm="1">
        <f t="array" aca="1" ref="E5203" ca="1">IF(ISBLANK(INDIRECT(ADDRESS(ROW(B5203)+$N$5,COLUMN(B5203)))),"",(INDIRECT(ADDRESS(ROW(B5203)+$N$5,COLUMN(B5203)))/B5203-1))</f>
        <v>0.1222948051370929</v>
      </c>
      <c r="F5203" s="5" t="str">
        <f t="shared" ca="1" si="570"/>
        <v>MAI</v>
      </c>
      <c r="G5203" s="11" t="str">
        <f t="shared" ca="1" si="574"/>
        <v>NESSUNO</v>
      </c>
      <c r="H5203" s="17" t="str" cm="1">
        <f t="array" aca="1" ref="H5203" ca="1">IF(F5203="MAI","NESSUNO",INDIRECT(ADDRESS(ROW()+$N$5,2)))</f>
        <v>NESSUNO</v>
      </c>
      <c r="I5203" s="11">
        <f t="shared" ca="1" si="575"/>
        <v>4.4850450550693211</v>
      </c>
      <c r="J5203" s="13">
        <f t="shared" ca="1" si="571"/>
        <v>1.9930876127935478E-2</v>
      </c>
      <c r="K5203" s="13" t="b">
        <f t="shared" ca="1" si="576"/>
        <v>0</v>
      </c>
    </row>
    <row r="5204" spans="1:11" x14ac:dyDescent="0.2">
      <c r="A5204" s="5">
        <f>IndiciMSCI!A5204</f>
        <v>44173</v>
      </c>
      <c r="B5204" cm="1">
        <f t="array" ref="B5204">INDEX(IndiciMSCI!A:Y,ROW(),Sheet1!$O$2)</f>
        <v>224.904</v>
      </c>
      <c r="C5204">
        <f t="shared" ca="1" si="572"/>
        <v>208.41300000000001</v>
      </c>
      <c r="D5204" t="b">
        <f t="shared" ca="1" si="573"/>
        <v>0</v>
      </c>
      <c r="E5204" s="13" cm="1">
        <f t="array" aca="1" ref="E5204" ca="1">IF(ISBLANK(INDIRECT(ADDRESS(ROW(B5204)+$N$5,COLUMN(B5204)))),"",(INDIRECT(ADDRESS(ROW(B5204)+$N$5,COLUMN(B5204)))/B5204-1))</f>
        <v>0.14565770284210156</v>
      </c>
      <c r="F5204" s="5" t="str">
        <f t="shared" ca="1" si="570"/>
        <v>MAI</v>
      </c>
      <c r="G5204" s="11" t="str">
        <f t="shared" ca="1" si="574"/>
        <v>NESSUNO</v>
      </c>
      <c r="H5204" s="17" t="str" cm="1">
        <f t="array" aca="1" ref="H5204" ca="1">IF(F5204="MAI","NESSUNO",INDIRECT(ADDRESS(ROW()+$N$5,2)))</f>
        <v>NESSUNO</v>
      </c>
      <c r="I5204" s="11">
        <f t="shared" ca="1" si="575"/>
        <v>4.4825337646772141</v>
      </c>
      <c r="J5204" s="13">
        <f t="shared" ca="1" si="571"/>
        <v>1.9930876127935537E-2</v>
      </c>
      <c r="K5204" s="13" t="b">
        <f t="shared" ca="1" si="576"/>
        <v>0</v>
      </c>
    </row>
    <row r="5205" spans="1:11" x14ac:dyDescent="0.2">
      <c r="A5205" s="5">
        <f>IndiciMSCI!A5205</f>
        <v>44174</v>
      </c>
      <c r="B5205" cm="1">
        <f t="array" ref="B5205">INDEX(IndiciMSCI!A:Y,ROW(),Sheet1!$O$2)</f>
        <v>227.858</v>
      </c>
      <c r="C5205">
        <f t="shared" ca="1" si="572"/>
        <v>208.41300000000001</v>
      </c>
      <c r="D5205" t="b">
        <f t="shared" ca="1" si="573"/>
        <v>0</v>
      </c>
      <c r="E5205" s="13" cm="1">
        <f t="array" aca="1" ref="E5205" ca="1">IF(ISBLANK(INDIRECT(ADDRESS(ROW(B5205)+$N$5,COLUMN(B5205)))),"",(INDIRECT(ADDRESS(ROW(B5205)+$N$5,COLUMN(B5205)))/B5205-1))</f>
        <v>0.12845719702621805</v>
      </c>
      <c r="F5205" s="5" t="str">
        <f t="shared" ca="1" si="570"/>
        <v>MAI</v>
      </c>
      <c r="G5205" s="11" t="str">
        <f t="shared" ca="1" si="574"/>
        <v>NESSUNO</v>
      </c>
      <c r="H5205" s="17" t="str" cm="1">
        <f t="array" aca="1" ref="H5205" ca="1">IF(F5205="MAI","NESSUNO",INDIRECT(ADDRESS(ROW()+$N$5,2)))</f>
        <v>NESSUNO</v>
      </c>
      <c r="I5205" s="11">
        <f t="shared" ca="1" si="575"/>
        <v>4.5414095727591359</v>
      </c>
      <c r="J5205" s="13">
        <f t="shared" ca="1" si="571"/>
        <v>1.9930876127935537E-2</v>
      </c>
      <c r="K5205" s="13" t="b">
        <f t="shared" ca="1" si="576"/>
        <v>0</v>
      </c>
    </row>
    <row r="5206" spans="1:11" x14ac:dyDescent="0.2">
      <c r="A5206" s="5">
        <f>IndiciMSCI!A5206</f>
        <v>44175</v>
      </c>
      <c r="B5206" cm="1">
        <f t="array" ref="B5206">INDEX(IndiciMSCI!A:Y,ROW(),Sheet1!$O$2)</f>
        <v>226.184</v>
      </c>
      <c r="C5206">
        <f t="shared" ca="1" si="572"/>
        <v>208.41300000000001</v>
      </c>
      <c r="D5206" t="b">
        <f t="shared" ca="1" si="573"/>
        <v>0</v>
      </c>
      <c r="E5206" s="13" cm="1">
        <f t="array" aca="1" ref="E5206" ca="1">IF(ISBLANK(INDIRECT(ADDRESS(ROW(B5206)+$N$5,COLUMN(B5206)))),"",(INDIRECT(ADDRESS(ROW(B5206)+$N$5,COLUMN(B5206)))/B5206-1))</f>
        <v>0.13981979273511835</v>
      </c>
      <c r="F5206" s="5" t="str">
        <f t="shared" ca="1" si="570"/>
        <v>MAI</v>
      </c>
      <c r="G5206" s="11" t="str">
        <f t="shared" ca="1" si="574"/>
        <v>NESSUNO</v>
      </c>
      <c r="H5206" s="17" t="str" cm="1">
        <f t="array" aca="1" ref="H5206" ca="1">IF(F5206="MAI","NESSUNO",INDIRECT(ADDRESS(ROW()+$N$5,2)))</f>
        <v>NESSUNO</v>
      </c>
      <c r="I5206" s="11">
        <f t="shared" ca="1" si="575"/>
        <v>4.5080452861209608</v>
      </c>
      <c r="J5206" s="13">
        <f t="shared" ca="1" si="571"/>
        <v>1.9930876127935489E-2</v>
      </c>
      <c r="K5206" s="13" t="b">
        <f t="shared" ca="1" si="576"/>
        <v>0</v>
      </c>
    </row>
    <row r="5207" spans="1:11" x14ac:dyDescent="0.2">
      <c r="A5207" s="5">
        <f>IndiciMSCI!A5207</f>
        <v>44176</v>
      </c>
      <c r="B5207" cm="1">
        <f t="array" ref="B5207">INDEX(IndiciMSCI!A:Y,ROW(),Sheet1!$O$2)</f>
        <v>228.11199999999999</v>
      </c>
      <c r="C5207">
        <f t="shared" ca="1" si="572"/>
        <v>208.41300000000001</v>
      </c>
      <c r="D5207" t="b">
        <f t="shared" ca="1" si="573"/>
        <v>0</v>
      </c>
      <c r="E5207" s="13" cm="1">
        <f t="array" aca="1" ref="E5207" ca="1">IF(ISBLANK(INDIRECT(ADDRESS(ROW(B5207)+$N$5,COLUMN(B5207)))),"",(INDIRECT(ADDRESS(ROW(B5207)+$N$5,COLUMN(B5207)))/B5207-1))</f>
        <v>0.12016465595847658</v>
      </c>
      <c r="F5207" s="5" t="str">
        <f t="shared" ca="1" si="570"/>
        <v>MAI</v>
      </c>
      <c r="G5207" s="11" t="str">
        <f t="shared" ca="1" si="574"/>
        <v>NESSUNO</v>
      </c>
      <c r="H5207" s="17" t="str" cm="1">
        <f t="array" aca="1" ref="H5207" ca="1">IF(F5207="MAI","NESSUNO",INDIRECT(ADDRESS(ROW()+$N$5,2)))</f>
        <v>NESSUNO</v>
      </c>
      <c r="I5207" s="11">
        <f t="shared" ca="1" si="575"/>
        <v>4.5464720152956204</v>
      </c>
      <c r="J5207" s="13">
        <f t="shared" ca="1" si="571"/>
        <v>1.9930876127935489E-2</v>
      </c>
      <c r="K5207" s="13" t="b">
        <f t="shared" ca="1" si="576"/>
        <v>0</v>
      </c>
    </row>
    <row r="5208" spans="1:11" x14ac:dyDescent="0.2">
      <c r="A5208" s="5">
        <f>IndiciMSCI!A5208</f>
        <v>44179</v>
      </c>
      <c r="B5208" cm="1">
        <f t="array" ref="B5208">INDEX(IndiciMSCI!A:Y,ROW(),Sheet1!$O$2)</f>
        <v>228.405</v>
      </c>
      <c r="C5208">
        <f t="shared" ca="1" si="572"/>
        <v>208.41300000000001</v>
      </c>
      <c r="D5208" t="b">
        <f t="shared" ca="1" si="573"/>
        <v>0</v>
      </c>
      <c r="E5208" s="13" cm="1">
        <f t="array" aca="1" ref="E5208" ca="1">IF(ISBLANK(INDIRECT(ADDRESS(ROW(B5208)+$N$5,COLUMN(B5208)))),"",(INDIRECT(ADDRESS(ROW(B5208)+$N$5,COLUMN(B5208)))/B5208-1))</f>
        <v>0.12199820494297398</v>
      </c>
      <c r="F5208" s="5" t="str">
        <f t="shared" ca="1" si="570"/>
        <v>MAI</v>
      </c>
      <c r="G5208" s="11" t="str">
        <f t="shared" ca="1" si="574"/>
        <v>NESSUNO</v>
      </c>
      <c r="H5208" s="17" t="str" cm="1">
        <f t="array" aca="1" ref="H5208" ca="1">IF(F5208="MAI","NESSUNO",INDIRECT(ADDRESS(ROW()+$N$5,2)))</f>
        <v>NESSUNO</v>
      </c>
      <c r="I5208" s="11">
        <f t="shared" ca="1" si="575"/>
        <v>4.5523117620011249</v>
      </c>
      <c r="J5208" s="13">
        <f t="shared" ca="1" si="571"/>
        <v>1.9930876127935575E-2</v>
      </c>
      <c r="K5208" s="13" t="b">
        <f t="shared" ca="1" si="576"/>
        <v>0</v>
      </c>
    </row>
    <row r="5209" spans="1:11" x14ac:dyDescent="0.2">
      <c r="A5209" s="5">
        <f>IndiciMSCI!A5209</f>
        <v>44180</v>
      </c>
      <c r="B5209" cm="1">
        <f t="array" ref="B5209">INDEX(IndiciMSCI!A:Y,ROW(),Sheet1!$O$2)</f>
        <v>227.54499999999999</v>
      </c>
      <c r="C5209">
        <f t="shared" ca="1" si="572"/>
        <v>208.41300000000001</v>
      </c>
      <c r="D5209" t="b">
        <f t="shared" ca="1" si="573"/>
        <v>0</v>
      </c>
      <c r="E5209" s="13" cm="1">
        <f t="array" aca="1" ref="E5209" ca="1">IF(ISBLANK(INDIRECT(ADDRESS(ROW(B5209)+$N$5,COLUMN(B5209)))),"",(INDIRECT(ADDRESS(ROW(B5209)+$N$5,COLUMN(B5209)))/B5209-1))</f>
        <v>0.12276253048847496</v>
      </c>
      <c r="F5209" s="5" t="str">
        <f t="shared" ca="1" si="570"/>
        <v>MAI</v>
      </c>
      <c r="G5209" s="11" t="str">
        <f t="shared" ca="1" si="574"/>
        <v>NESSUNO</v>
      </c>
      <c r="H5209" s="17" t="str" cm="1">
        <f t="array" aca="1" ref="H5209" ca="1">IF(F5209="MAI","NESSUNO",INDIRECT(ADDRESS(ROW()+$N$5,2)))</f>
        <v>NESSUNO</v>
      </c>
      <c r="I5209" s="11">
        <f t="shared" ca="1" si="575"/>
        <v>4.5351712085310965</v>
      </c>
      <c r="J5209" s="13">
        <f t="shared" ca="1" si="571"/>
        <v>1.9930876127935558E-2</v>
      </c>
      <c r="K5209" s="13" t="b">
        <f t="shared" ca="1" si="576"/>
        <v>0</v>
      </c>
    </row>
    <row r="5210" spans="1:11" x14ac:dyDescent="0.2">
      <c r="A5210" s="5">
        <f>IndiciMSCI!A5210</f>
        <v>44181</v>
      </c>
      <c r="B5210" cm="1">
        <f t="array" ref="B5210">INDEX(IndiciMSCI!A:Y,ROW(),Sheet1!$O$2)</f>
        <v>227.999</v>
      </c>
      <c r="C5210">
        <f t="shared" ca="1" si="572"/>
        <v>208.41300000000001</v>
      </c>
      <c r="D5210" t="b">
        <f t="shared" ca="1" si="573"/>
        <v>0</v>
      </c>
      <c r="E5210" s="13" cm="1">
        <f t="array" aca="1" ref="E5210" ca="1">IF(ISBLANK(INDIRECT(ADDRESS(ROW(B5210)+$N$5,COLUMN(B5210)))),"",(INDIRECT(ADDRESS(ROW(B5210)+$N$5,COLUMN(B5210)))/B5210-1))</f>
        <v>0.12755757700691661</v>
      </c>
      <c r="F5210" s="5" t="str">
        <f t="shared" ca="1" si="570"/>
        <v>MAI</v>
      </c>
      <c r="G5210" s="11" t="str">
        <f t="shared" ca="1" si="574"/>
        <v>NESSUNO</v>
      </c>
      <c r="H5210" s="17" t="str" cm="1">
        <f t="array" aca="1" ref="H5210" ca="1">IF(F5210="MAI","NESSUNO",INDIRECT(ADDRESS(ROW()+$N$5,2)))</f>
        <v>NESSUNO</v>
      </c>
      <c r="I5210" s="11">
        <f t="shared" ca="1" si="575"/>
        <v>4.5442198262931868</v>
      </c>
      <c r="J5210" s="13">
        <f t="shared" ca="1" si="571"/>
        <v>1.9930876127935593E-2</v>
      </c>
      <c r="K5210" s="13" t="b">
        <f t="shared" ca="1" si="576"/>
        <v>0</v>
      </c>
    </row>
    <row r="5211" spans="1:11" x14ac:dyDescent="0.2">
      <c r="A5211" s="5">
        <f>IndiciMSCI!A5211</f>
        <v>44182</v>
      </c>
      <c r="B5211" cm="1">
        <f t="array" ref="B5211">INDEX(IndiciMSCI!A:Y,ROW(),Sheet1!$O$2)</f>
        <v>229.09100000000001</v>
      </c>
      <c r="C5211">
        <f t="shared" ca="1" si="572"/>
        <v>208.41300000000001</v>
      </c>
      <c r="D5211" t="b">
        <f t="shared" ca="1" si="573"/>
        <v>0</v>
      </c>
      <c r="E5211" s="13" cm="1">
        <f t="array" aca="1" ref="E5211" ca="1">IF(ISBLANK(INDIRECT(ADDRESS(ROW(B5211)+$N$5,COLUMN(B5211)))),"",(INDIRECT(ADDRESS(ROW(B5211)+$N$5,COLUMN(B5211)))/B5211-1))</f>
        <v>0.13514716859239351</v>
      </c>
      <c r="F5211" s="5" t="str">
        <f t="shared" ca="1" si="570"/>
        <v>MAI</v>
      </c>
      <c r="G5211" s="11" t="str">
        <f t="shared" ca="1" si="574"/>
        <v>NESSUNO</v>
      </c>
      <c r="H5211" s="17" t="str" cm="1">
        <f t="array" aca="1" ref="H5211" ca="1">IF(F5211="MAI","NESSUNO",INDIRECT(ADDRESS(ROW()+$N$5,2)))</f>
        <v>NESSUNO</v>
      </c>
      <c r="I5211" s="11">
        <f t="shared" ca="1" si="575"/>
        <v>4.5659843430248941</v>
      </c>
      <c r="J5211" s="13">
        <f t="shared" ca="1" si="571"/>
        <v>1.9930876127935596E-2</v>
      </c>
      <c r="K5211" s="13" t="b">
        <f t="shared" ca="1" si="576"/>
        <v>0</v>
      </c>
    </row>
    <row r="5212" spans="1:11" x14ac:dyDescent="0.2">
      <c r="A5212" s="5">
        <f>IndiciMSCI!A5212</f>
        <v>44183</v>
      </c>
      <c r="B5212" cm="1">
        <f t="array" ref="B5212">INDEX(IndiciMSCI!A:Y,ROW(),Sheet1!$O$2)</f>
        <v>228.52500000000001</v>
      </c>
      <c r="C5212">
        <f t="shared" ca="1" si="572"/>
        <v>208.41300000000001</v>
      </c>
      <c r="D5212" t="b">
        <f t="shared" ca="1" si="573"/>
        <v>0</v>
      </c>
      <c r="E5212" s="13" cm="1">
        <f t="array" aca="1" ref="E5212" ca="1">IF(ISBLANK(INDIRECT(ADDRESS(ROW(B5212)+$N$5,COLUMN(B5212)))),"",(INDIRECT(ADDRESS(ROW(B5212)+$N$5,COLUMN(B5212)))/B5212-1))</f>
        <v>0.12582868395142754</v>
      </c>
      <c r="F5212" s="5" t="str">
        <f t="shared" ca="1" si="570"/>
        <v>MAI</v>
      </c>
      <c r="G5212" s="11" t="str">
        <f t="shared" ca="1" si="574"/>
        <v>NESSUNO</v>
      </c>
      <c r="H5212" s="17" t="str" cm="1">
        <f t="array" aca="1" ref="H5212" ca="1">IF(F5212="MAI","NESSUNO",INDIRECT(ADDRESS(ROW()+$N$5,2)))</f>
        <v>NESSUNO</v>
      </c>
      <c r="I5212" s="11">
        <f t="shared" ca="1" si="575"/>
        <v>4.554703467136477</v>
      </c>
      <c r="J5212" s="13">
        <f t="shared" ca="1" si="571"/>
        <v>1.9930876127935572E-2</v>
      </c>
      <c r="K5212" s="13" t="b">
        <f t="shared" ca="1" si="576"/>
        <v>0</v>
      </c>
    </row>
    <row r="5213" spans="1:11" x14ac:dyDescent="0.2">
      <c r="A5213" s="5">
        <f>IndiciMSCI!A5213</f>
        <v>44186</v>
      </c>
      <c r="B5213" cm="1">
        <f t="array" ref="B5213">INDEX(IndiciMSCI!A:Y,ROW(),Sheet1!$O$2)</f>
        <v>228.126</v>
      </c>
      <c r="C5213">
        <f t="shared" ca="1" si="572"/>
        <v>208.41300000000001</v>
      </c>
      <c r="D5213" t="b">
        <f t="shared" ca="1" si="573"/>
        <v>0</v>
      </c>
      <c r="E5213" s="13" cm="1">
        <f t="array" aca="1" ref="E5213" ca="1">IF(ISBLANK(INDIRECT(ADDRESS(ROW(B5213)+$N$5,COLUMN(B5213)))),"",(INDIRECT(ADDRESS(ROW(B5213)+$N$5,COLUMN(B5213)))/B5213-1))</f>
        <v>0.10499022470038488</v>
      </c>
      <c r="F5213" s="5" t="str">
        <f t="shared" ca="1" si="570"/>
        <v>MAI</v>
      </c>
      <c r="G5213" s="11" t="str">
        <f t="shared" ca="1" si="574"/>
        <v>NESSUNO</v>
      </c>
      <c r="H5213" s="17" t="str" cm="1">
        <f t="array" aca="1" ref="H5213" ca="1">IF(F5213="MAI","NESSUNO",INDIRECT(ADDRESS(ROW()+$N$5,2)))</f>
        <v>NESSUNO</v>
      </c>
      <c r="I5213" s="11">
        <f t="shared" ca="1" si="575"/>
        <v>4.546751047561429</v>
      </c>
      <c r="J5213" s="13">
        <f t="shared" ca="1" si="571"/>
        <v>1.9930876127935565E-2</v>
      </c>
      <c r="K5213" s="13" t="b">
        <f t="shared" ca="1" si="576"/>
        <v>0</v>
      </c>
    </row>
    <row r="5214" spans="1:11" x14ac:dyDescent="0.2">
      <c r="A5214" s="5">
        <f>IndiciMSCI!A5214</f>
        <v>44187</v>
      </c>
      <c r="B5214" cm="1">
        <f t="array" ref="B5214">INDEX(IndiciMSCI!A:Y,ROW(),Sheet1!$O$2)</f>
        <v>225.255</v>
      </c>
      <c r="C5214">
        <f t="shared" ca="1" si="572"/>
        <v>208.41300000000001</v>
      </c>
      <c r="D5214" t="b">
        <f t="shared" ca="1" si="573"/>
        <v>0</v>
      </c>
      <c r="E5214" s="13" cm="1">
        <f t="array" aca="1" ref="E5214" ca="1">IF(ISBLANK(INDIRECT(ADDRESS(ROW(B5214)+$N$5,COLUMN(B5214)))),"",(INDIRECT(ADDRESS(ROW(B5214)+$N$5,COLUMN(B5214)))/B5214-1))</f>
        <v>0.13181949346296418</v>
      </c>
      <c r="F5214" s="5" t="str">
        <f t="shared" ca="1" si="570"/>
        <v>MAI</v>
      </c>
      <c r="G5214" s="11" t="str">
        <f t="shared" ca="1" si="574"/>
        <v>NESSUNO</v>
      </c>
      <c r="H5214" s="17" t="str" cm="1">
        <f t="array" aca="1" ref="H5214" ca="1">IF(F5214="MAI","NESSUNO",INDIRECT(ADDRESS(ROW()+$N$5,2)))</f>
        <v>NESSUNO</v>
      </c>
      <c r="I5214" s="11">
        <f t="shared" ca="1" si="575"/>
        <v>4.4895295021981099</v>
      </c>
      <c r="J5214" s="13">
        <f t="shared" ca="1" si="571"/>
        <v>1.9930876127935496E-2</v>
      </c>
      <c r="K5214" s="13" t="b">
        <f t="shared" ca="1" si="576"/>
        <v>0</v>
      </c>
    </row>
    <row r="5215" spans="1:11" x14ac:dyDescent="0.2">
      <c r="A5215" s="5">
        <f>IndiciMSCI!A5215</f>
        <v>44188</v>
      </c>
      <c r="B5215" cm="1">
        <f t="array" ref="B5215">INDEX(IndiciMSCI!A:Y,ROW(),Sheet1!$O$2)</f>
        <v>225.69900000000001</v>
      </c>
      <c r="C5215">
        <f t="shared" ca="1" si="572"/>
        <v>208.41300000000001</v>
      </c>
      <c r="D5215" t="b">
        <f t="shared" ca="1" si="573"/>
        <v>0</v>
      </c>
      <c r="E5215" s="13" cm="1">
        <f t="array" aca="1" ref="E5215" ca="1">IF(ISBLANK(INDIRECT(ADDRESS(ROW(B5215)+$N$5,COLUMN(B5215)))),"",(INDIRECT(ADDRESS(ROW(B5215)+$N$5,COLUMN(B5215)))/B5215-1))</f>
        <v>0.12202978302961021</v>
      </c>
      <c r="F5215" s="5" t="str">
        <f t="shared" ca="1" si="570"/>
        <v>MAI</v>
      </c>
      <c r="G5215" s="11" t="str">
        <f t="shared" ca="1" si="574"/>
        <v>NESSUNO</v>
      </c>
      <c r="H5215" s="17" t="str" cm="1">
        <f t="array" aca="1" ref="H5215" ca="1">IF(F5215="MAI","NESSUNO",INDIRECT(ADDRESS(ROW()+$N$5,2)))</f>
        <v>NESSUNO</v>
      </c>
      <c r="I5215" s="11">
        <f t="shared" ca="1" si="575"/>
        <v>4.4983788111989327</v>
      </c>
      <c r="J5215" s="13">
        <f t="shared" ca="1" si="571"/>
        <v>1.9930876127935579E-2</v>
      </c>
      <c r="K5215" s="13" t="b">
        <f t="shared" ca="1" si="576"/>
        <v>0</v>
      </c>
    </row>
    <row r="5216" spans="1:11" x14ac:dyDescent="0.2">
      <c r="A5216" s="5">
        <f>IndiciMSCI!A5216</f>
        <v>44189</v>
      </c>
      <c r="B5216" cm="1">
        <f t="array" ref="B5216">INDEX(IndiciMSCI!A:Y,ROW(),Sheet1!$O$2)</f>
        <v>226.70500000000001</v>
      </c>
      <c r="C5216">
        <f t="shared" ca="1" si="572"/>
        <v>208.41300000000001</v>
      </c>
      <c r="D5216" t="b">
        <f t="shared" ca="1" si="573"/>
        <v>0</v>
      </c>
      <c r="E5216" s="13" cm="1">
        <f t="array" aca="1" ref="E5216" ca="1">IF(ISBLANK(INDIRECT(ADDRESS(ROW(B5216)+$N$5,COLUMN(B5216)))),"",(INDIRECT(ADDRESS(ROW(B5216)+$N$5,COLUMN(B5216)))/B5216-1))</f>
        <v>0.12814009395469883</v>
      </c>
      <c r="F5216" s="5" t="str">
        <f t="shared" ca="1" si="570"/>
        <v>MAI</v>
      </c>
      <c r="G5216" s="11" t="str">
        <f t="shared" ca="1" si="574"/>
        <v>NESSUNO</v>
      </c>
      <c r="H5216" s="17" t="str" cm="1">
        <f t="array" aca="1" ref="H5216" ca="1">IF(F5216="MAI","NESSUNO",INDIRECT(ADDRESS(ROW()+$N$5,2)))</f>
        <v>NESSUNO</v>
      </c>
      <c r="I5216" s="11">
        <f t="shared" ca="1" si="575"/>
        <v>4.5184292725836315</v>
      </c>
      <c r="J5216" s="13">
        <f t="shared" ca="1" si="571"/>
        <v>1.9930876127935562E-2</v>
      </c>
      <c r="K5216" s="13" t="b">
        <f t="shared" ca="1" si="576"/>
        <v>0</v>
      </c>
    </row>
    <row r="5217" spans="1:11" x14ac:dyDescent="0.2">
      <c r="A5217" s="5">
        <f>IndiciMSCI!A5217</f>
        <v>44190</v>
      </c>
      <c r="B5217" cm="1">
        <f t="array" ref="B5217">INDEX(IndiciMSCI!A:Y,ROW(),Sheet1!$O$2)</f>
        <v>226.96100000000001</v>
      </c>
      <c r="C5217">
        <f t="shared" ca="1" si="572"/>
        <v>208.41300000000001</v>
      </c>
      <c r="D5217" t="b">
        <f t="shared" ca="1" si="573"/>
        <v>0</v>
      </c>
      <c r="E5217" s="13" cm="1">
        <f t="array" aca="1" ref="E5217" ca="1">IF(ISBLANK(INDIRECT(ADDRESS(ROW(B5217)+$N$5,COLUMN(B5217)))),"",(INDIRECT(ADDRESS(ROW(B5217)+$N$5,COLUMN(B5217)))/B5217-1))</f>
        <v>0.123585109335965</v>
      </c>
      <c r="F5217" s="5" t="str">
        <f t="shared" ca="1" si="570"/>
        <v>MAI</v>
      </c>
      <c r="G5217" s="11" t="str">
        <f t="shared" ca="1" si="574"/>
        <v>NESSUNO</v>
      </c>
      <c r="H5217" s="17" t="str" cm="1">
        <f t="array" aca="1" ref="H5217" ca="1">IF(F5217="MAI","NESSUNO",INDIRECT(ADDRESS(ROW()+$N$5,2)))</f>
        <v>NESSUNO</v>
      </c>
      <c r="I5217" s="11">
        <f t="shared" ca="1" si="575"/>
        <v>4.5235315768723865</v>
      </c>
      <c r="J5217" s="13">
        <f t="shared" ca="1" si="571"/>
        <v>1.9930876127935575E-2</v>
      </c>
      <c r="K5217" s="13" t="b">
        <f t="shared" ca="1" si="576"/>
        <v>0</v>
      </c>
    </row>
    <row r="5218" spans="1:11" x14ac:dyDescent="0.2">
      <c r="A5218" s="5">
        <f>IndiciMSCI!A5218</f>
        <v>44193</v>
      </c>
      <c r="B5218" cm="1">
        <f t="array" ref="B5218">INDEX(IndiciMSCI!A:Y,ROW(),Sheet1!$O$2)</f>
        <v>227.625</v>
      </c>
      <c r="C5218">
        <f t="shared" ca="1" si="572"/>
        <v>208.41300000000001</v>
      </c>
      <c r="D5218" t="b">
        <f t="shared" ca="1" si="573"/>
        <v>0</v>
      </c>
      <c r="E5218" s="13" cm="1">
        <f t="array" aca="1" ref="E5218" ca="1">IF(ISBLANK(INDIRECT(ADDRESS(ROW(B5218)+$N$5,COLUMN(B5218)))),"",(INDIRECT(ADDRESS(ROW(B5218)+$N$5,COLUMN(B5218)))/B5218-1))</f>
        <v>0.11203953871499173</v>
      </c>
      <c r="F5218" s="5" t="str">
        <f t="shared" ca="1" si="570"/>
        <v>MAI</v>
      </c>
      <c r="G5218" s="11" t="str">
        <f t="shared" ca="1" si="574"/>
        <v>NESSUNO</v>
      </c>
      <c r="H5218" s="17" t="str" cm="1">
        <f t="array" aca="1" ref="H5218" ca="1">IF(F5218="MAI","NESSUNO",INDIRECT(ADDRESS(ROW()+$N$5,2)))</f>
        <v>NESSUNO</v>
      </c>
      <c r="I5218" s="11">
        <f t="shared" ca="1" si="575"/>
        <v>4.5367656786213217</v>
      </c>
      <c r="J5218" s="13">
        <f t="shared" ca="1" si="571"/>
        <v>1.9930876127935516E-2</v>
      </c>
      <c r="K5218" s="13" t="b">
        <f t="shared" ca="1" si="576"/>
        <v>0</v>
      </c>
    </row>
    <row r="5219" spans="1:11" x14ac:dyDescent="0.2">
      <c r="A5219" s="5">
        <f>IndiciMSCI!A5219</f>
        <v>44194</v>
      </c>
      <c r="B5219" cm="1">
        <f t="array" ref="B5219">INDEX(IndiciMSCI!A:Y,ROW(),Sheet1!$O$2)</f>
        <v>232.03</v>
      </c>
      <c r="C5219">
        <f t="shared" ca="1" si="572"/>
        <v>208.827</v>
      </c>
      <c r="D5219" t="b">
        <f t="shared" ca="1" si="573"/>
        <v>0</v>
      </c>
      <c r="E5219" s="13" cm="1">
        <f t="array" aca="1" ref="E5219" ca="1">IF(ISBLANK(INDIRECT(ADDRESS(ROW(B5219)+$N$5,COLUMN(B5219)))),"",(INDIRECT(ADDRESS(ROW(B5219)+$N$5,COLUMN(B5219)))/B5219-1))</f>
        <v>0.10898159720725764</v>
      </c>
      <c r="F5219" s="5" t="str">
        <f t="shared" ca="1" si="570"/>
        <v>MAI</v>
      </c>
      <c r="G5219" s="11" t="str">
        <f t="shared" ca="1" si="574"/>
        <v>NESSUNO</v>
      </c>
      <c r="H5219" s="17" t="str" cm="1">
        <f t="array" aca="1" ref="H5219" ca="1">IF(F5219="MAI","NESSUNO",INDIRECT(ADDRESS(ROW()+$N$5,2)))</f>
        <v>NESSUNO</v>
      </c>
      <c r="I5219" s="11">
        <f t="shared" ca="1" si="575"/>
        <v>4.624561187964872</v>
      </c>
      <c r="J5219" s="13">
        <f t="shared" ca="1" si="571"/>
        <v>1.9930876127935492E-2</v>
      </c>
      <c r="K5219" s="13" t="b">
        <f t="shared" ca="1" si="576"/>
        <v>0</v>
      </c>
    </row>
    <row r="5220" spans="1:11" x14ac:dyDescent="0.2">
      <c r="A5220" s="5">
        <f>IndiciMSCI!A5220</f>
        <v>44195</v>
      </c>
      <c r="B5220" cm="1">
        <f t="array" ref="B5220">INDEX(IndiciMSCI!A:Y,ROW(),Sheet1!$O$2)</f>
        <v>229.92500000000001</v>
      </c>
      <c r="C5220">
        <f t="shared" ca="1" si="572"/>
        <v>208.827</v>
      </c>
      <c r="D5220" t="b">
        <f t="shared" ca="1" si="573"/>
        <v>0</v>
      </c>
      <c r="E5220" s="13" cm="1">
        <f t="array" aca="1" ref="E5220" ca="1">IF(ISBLANK(INDIRECT(ADDRESS(ROW(B5220)+$N$5,COLUMN(B5220)))),"",(INDIRECT(ADDRESS(ROW(B5220)+$N$5,COLUMN(B5220)))/B5220-1))</f>
        <v>0.10783516364031742</v>
      </c>
      <c r="F5220" s="5" t="str">
        <f t="shared" ca="1" si="570"/>
        <v>MAI</v>
      </c>
      <c r="G5220" s="11" t="str">
        <f t="shared" ca="1" si="574"/>
        <v>NESSUNO</v>
      </c>
      <c r="H5220" s="17" t="str" cm="1">
        <f t="array" aca="1" ref="H5220" ca="1">IF(F5220="MAI","NESSUNO",INDIRECT(ADDRESS(ROW()+$N$5,2)))</f>
        <v>NESSUNO</v>
      </c>
      <c r="I5220" s="11">
        <f t="shared" ca="1" si="575"/>
        <v>4.5826066937155758</v>
      </c>
      <c r="J5220" s="13">
        <f t="shared" ca="1" si="571"/>
        <v>1.9930876127935523E-2</v>
      </c>
      <c r="K5220" s="13" t="b">
        <f t="shared" ca="1" si="576"/>
        <v>0</v>
      </c>
    </row>
    <row r="5221" spans="1:11" x14ac:dyDescent="0.2">
      <c r="A5221" s="5">
        <f>IndiciMSCI!A5221</f>
        <v>44196</v>
      </c>
      <c r="B5221" cm="1">
        <f t="array" ref="B5221">INDEX(IndiciMSCI!A:Y,ROW(),Sheet1!$O$2)</f>
        <v>231.14599999999999</v>
      </c>
      <c r="C5221">
        <f t="shared" ca="1" si="572"/>
        <v>208.827</v>
      </c>
      <c r="D5221" t="b">
        <f t="shared" ca="1" si="573"/>
        <v>0</v>
      </c>
      <c r="E5221" s="13" cm="1">
        <f t="array" aca="1" ref="E5221" ca="1">IF(ISBLANK(INDIRECT(ADDRESS(ROW(B5221)+$N$5,COLUMN(B5221)))),"",(INDIRECT(ADDRESS(ROW(B5221)+$N$5,COLUMN(B5221)))/B5221-1))</f>
        <v>9.8275548787346567E-2</v>
      </c>
      <c r="F5221" s="5" t="str">
        <f t="shared" ca="1" si="570"/>
        <v>MAI</v>
      </c>
      <c r="G5221" s="11" t="str">
        <f t="shared" ca="1" si="574"/>
        <v>NESSUNO</v>
      </c>
      <c r="H5221" s="17" t="str" cm="1">
        <f t="array" aca="1" ref="H5221" ca="1">IF(F5221="MAI","NESSUNO",INDIRECT(ADDRESS(ROW()+$N$5,2)))</f>
        <v>NESSUNO</v>
      </c>
      <c r="I5221" s="11">
        <f t="shared" ca="1" si="575"/>
        <v>4.6069422934677959</v>
      </c>
      <c r="J5221" s="13">
        <f t="shared" ca="1" si="571"/>
        <v>1.9930876127935575E-2</v>
      </c>
      <c r="K5221" s="13" t="b">
        <f t="shared" ca="1" si="576"/>
        <v>0</v>
      </c>
    </row>
    <row r="5222" spans="1:11" x14ac:dyDescent="0.2">
      <c r="A5222" s="5">
        <f>IndiciMSCI!A5222</f>
        <v>44197</v>
      </c>
      <c r="B5222" cm="1">
        <f t="array" ref="B5222">INDEX(IndiciMSCI!A:Y,ROW(),Sheet1!$O$2)</f>
        <v>231.14599999999999</v>
      </c>
      <c r="C5222">
        <f t="shared" ca="1" si="572"/>
        <v>208.827</v>
      </c>
      <c r="D5222" t="b">
        <f t="shared" ca="1" si="573"/>
        <v>0</v>
      </c>
      <c r="E5222" s="13" cm="1">
        <f t="array" aca="1" ref="E5222" ca="1">IF(ISBLANK(INDIRECT(ADDRESS(ROW(B5222)+$N$5,COLUMN(B5222)))),"",(INDIRECT(ADDRESS(ROW(B5222)+$N$5,COLUMN(B5222)))/B5222-1))</f>
        <v>9.4317011758801916E-2</v>
      </c>
      <c r="F5222" s="5" t="str">
        <f t="shared" ca="1" si="570"/>
        <v>MAI</v>
      </c>
      <c r="G5222" s="11" t="str">
        <f t="shared" ca="1" si="574"/>
        <v>NESSUNO</v>
      </c>
      <c r="H5222" s="17" t="str" cm="1">
        <f t="array" aca="1" ref="H5222" ca="1">IF(F5222="MAI","NESSUNO",INDIRECT(ADDRESS(ROW()+$N$5,2)))</f>
        <v>NESSUNO</v>
      </c>
      <c r="I5222" s="11">
        <f t="shared" ca="1" si="575"/>
        <v>4.6069422934677959</v>
      </c>
      <c r="J5222" s="13">
        <f t="shared" ca="1" si="571"/>
        <v>1.9930876127935575E-2</v>
      </c>
      <c r="K5222" s="13" t="b">
        <f t="shared" ca="1" si="576"/>
        <v>0</v>
      </c>
    </row>
    <row r="5223" spans="1:11" x14ac:dyDescent="0.2">
      <c r="A5223" s="5">
        <f>IndiciMSCI!A5223</f>
        <v>44200</v>
      </c>
      <c r="B5223" cm="1">
        <f t="array" ref="B5223">INDEX(IndiciMSCI!A:Y,ROW(),Sheet1!$O$2)</f>
        <v>229.63499999999999</v>
      </c>
      <c r="C5223">
        <f t="shared" ca="1" si="572"/>
        <v>208.827</v>
      </c>
      <c r="D5223" t="b">
        <f t="shared" ca="1" si="573"/>
        <v>0</v>
      </c>
      <c r="E5223" s="13" cm="1">
        <f t="array" aca="1" ref="E5223" ca="1">IF(ISBLANK(INDIRECT(ADDRESS(ROW(B5223)+$N$5,COLUMN(B5223)))),"",(INDIRECT(ADDRESS(ROW(B5223)+$N$5,COLUMN(B5223)))/B5223-1))</f>
        <v>0.10792344372591289</v>
      </c>
      <c r="F5223" s="5" t="str">
        <f t="shared" ca="1" si="570"/>
        <v>MAI</v>
      </c>
      <c r="G5223" s="11" t="str">
        <f t="shared" ca="1" si="574"/>
        <v>NESSUNO</v>
      </c>
      <c r="H5223" s="17" t="str" cm="1">
        <f t="array" aca="1" ref="H5223" ca="1">IF(F5223="MAI","NESSUNO",INDIRECT(ADDRESS(ROW()+$N$5,2)))</f>
        <v>NESSUNO</v>
      </c>
      <c r="I5223" s="11">
        <f t="shared" ca="1" si="575"/>
        <v>4.5768267396384772</v>
      </c>
      <c r="J5223" s="13">
        <f t="shared" ca="1" si="571"/>
        <v>1.9930876127935537E-2</v>
      </c>
      <c r="K5223" s="13" t="b">
        <f t="shared" ca="1" si="576"/>
        <v>0</v>
      </c>
    </row>
    <row r="5224" spans="1:11" x14ac:dyDescent="0.2">
      <c r="A5224" s="5">
        <f>IndiciMSCI!A5224</f>
        <v>44201</v>
      </c>
      <c r="B5224" cm="1">
        <f t="array" ref="B5224">INDEX(IndiciMSCI!A:Y,ROW(),Sheet1!$O$2)</f>
        <v>229.87100000000001</v>
      </c>
      <c r="C5224">
        <f t="shared" ca="1" si="572"/>
        <v>208.827</v>
      </c>
      <c r="D5224" t="b">
        <f t="shared" ca="1" si="573"/>
        <v>0</v>
      </c>
      <c r="E5224" s="13" cm="1">
        <f t="array" aca="1" ref="E5224" ca="1">IF(ISBLANK(INDIRECT(ADDRESS(ROW(B5224)+$N$5,COLUMN(B5224)))),"",(INDIRECT(ADDRESS(ROW(B5224)+$N$5,COLUMN(B5224)))/B5224-1))</f>
        <v>0.1202283019606647</v>
      </c>
      <c r="F5224" s="5" t="str">
        <f t="shared" ref="F5224:F5287" ca="1" si="577">IF(ISERROR(MATCH(TRUE,INDIRECT(ADDRESS(ROW(),4)&amp;":"&amp;ADDRESS(ROW()+$N$5,4)),0)),"MAI",INDEX(INDIRECT(ADDRESS(ROW(),1)&amp;":"&amp;ADDRESS(ROW()+$N$5,1)),MATCH(TRUE,INDIRECT(ADDRESS(ROW(),4)&amp;":"&amp;ADDRESS(ROW()+$N$5,4)),0)))</f>
        <v>MAI</v>
      </c>
      <c r="G5224" s="11" t="str">
        <f t="shared" ca="1" si="574"/>
        <v>NESSUNO</v>
      </c>
      <c r="H5224" s="17" t="str" cm="1">
        <f t="array" aca="1" ref="H5224" ca="1">IF(F5224="MAI","NESSUNO",INDIRECT(ADDRESS(ROW()+$N$5,2)))</f>
        <v>NESSUNO</v>
      </c>
      <c r="I5224" s="11">
        <f t="shared" ca="1" si="575"/>
        <v>4.5815304264046688</v>
      </c>
      <c r="J5224" s="13">
        <f t="shared" ca="1" si="571"/>
        <v>1.993087612793553E-2</v>
      </c>
      <c r="K5224" s="13" t="b">
        <f t="shared" ca="1" si="576"/>
        <v>0</v>
      </c>
    </row>
    <row r="5225" spans="1:11" x14ac:dyDescent="0.2">
      <c r="A5225" s="5">
        <f>IndiciMSCI!A5225</f>
        <v>44202</v>
      </c>
      <c r="B5225" cm="1">
        <f t="array" ref="B5225">INDEX(IndiciMSCI!A:Y,ROW(),Sheet1!$O$2)</f>
        <v>228.75299999999999</v>
      </c>
      <c r="C5225">
        <f t="shared" ca="1" si="572"/>
        <v>208.827</v>
      </c>
      <c r="D5225" t="b">
        <f t="shared" ca="1" si="573"/>
        <v>0</v>
      </c>
      <c r="E5225" s="13" cm="1">
        <f t="array" aca="1" ref="E5225" ca="1">IF(ISBLANK(INDIRECT(ADDRESS(ROW(B5225)+$N$5,COLUMN(B5225)))),"",(INDIRECT(ADDRESS(ROW(B5225)+$N$5,COLUMN(B5225)))/B5225-1))</f>
        <v>0.13165291821309477</v>
      </c>
      <c r="F5225" s="5" t="str">
        <f t="shared" ca="1" si="577"/>
        <v>MAI</v>
      </c>
      <c r="G5225" s="11" t="str">
        <f t="shared" ca="1" si="574"/>
        <v>NESSUNO</v>
      </c>
      <c r="H5225" s="17" t="str" cm="1">
        <f t="array" aca="1" ref="H5225" ca="1">IF(F5225="MAI","NESSUNO",INDIRECT(ADDRESS(ROW()+$N$5,2)))</f>
        <v>NESSUNO</v>
      </c>
      <c r="I5225" s="11">
        <f t="shared" ca="1" si="575"/>
        <v>4.5592477068936432</v>
      </c>
      <c r="J5225" s="13">
        <f t="shared" ca="1" si="571"/>
        <v>1.9930876127935562E-2</v>
      </c>
      <c r="K5225" s="13" t="b">
        <f t="shared" ca="1" si="576"/>
        <v>0</v>
      </c>
    </row>
    <row r="5226" spans="1:11" x14ac:dyDescent="0.2">
      <c r="A5226" s="5">
        <f>IndiciMSCI!A5226</f>
        <v>44203</v>
      </c>
      <c r="B5226" cm="1">
        <f t="array" ref="B5226">INDEX(IndiciMSCI!A:Y,ROW(),Sheet1!$O$2)</f>
        <v>231.905</v>
      </c>
      <c r="C5226">
        <f t="shared" ca="1" si="572"/>
        <v>208.827</v>
      </c>
      <c r="D5226" t="b">
        <f t="shared" ca="1" si="573"/>
        <v>0</v>
      </c>
      <c r="E5226" s="13" cm="1">
        <f t="array" aca="1" ref="E5226" ca="1">IF(ISBLANK(INDIRECT(ADDRESS(ROW(B5226)+$N$5,COLUMN(B5226)))),"",(INDIRECT(ADDRESS(ROW(B5226)+$N$5,COLUMN(B5226)))/B5226-1))</f>
        <v>9.6729264138332383E-2</v>
      </c>
      <c r="F5226" s="5" t="str">
        <f t="shared" ca="1" si="577"/>
        <v>MAI</v>
      </c>
      <c r="G5226" s="11" t="str">
        <f t="shared" ca="1" si="574"/>
        <v>NESSUNO</v>
      </c>
      <c r="H5226" s="17" t="str" cm="1">
        <f t="array" aca="1" ref="H5226" ca="1">IF(F5226="MAI","NESSUNO",INDIRECT(ADDRESS(ROW()+$N$5,2)))</f>
        <v>NESSUNO</v>
      </c>
      <c r="I5226" s="11">
        <f t="shared" ca="1" si="575"/>
        <v>4.6220698284489004</v>
      </c>
      <c r="J5226" s="13">
        <f t="shared" ca="1" si="571"/>
        <v>1.9930876127935579E-2</v>
      </c>
      <c r="K5226" s="13" t="b">
        <f t="shared" ca="1" si="576"/>
        <v>0</v>
      </c>
    </row>
    <row r="5227" spans="1:11" x14ac:dyDescent="0.2">
      <c r="A5227" s="5">
        <f>IndiciMSCI!A5227</f>
        <v>44204</v>
      </c>
      <c r="B5227" cm="1">
        <f t="array" ref="B5227">INDEX(IndiciMSCI!A:Y,ROW(),Sheet1!$O$2)</f>
        <v>236.16200000000001</v>
      </c>
      <c r="C5227">
        <f t="shared" ca="1" si="572"/>
        <v>212.54580000000001</v>
      </c>
      <c r="D5227" t="b">
        <f t="shared" ca="1" si="573"/>
        <v>0</v>
      </c>
      <c r="E5227" s="13" cm="1">
        <f t="array" aca="1" ref="E5227" ca="1">IF(ISBLANK(INDIRECT(ADDRESS(ROW(B5227)+$N$5,COLUMN(B5227)))),"",(INDIRECT(ADDRESS(ROW(B5227)+$N$5,COLUMN(B5227)))/B5227-1))</f>
        <v>7.2297829456051232E-2</v>
      </c>
      <c r="F5227" s="5" t="str">
        <f t="shared" ca="1" si="577"/>
        <v>MAI</v>
      </c>
      <c r="G5227" s="11" t="str">
        <f t="shared" ca="1" si="574"/>
        <v>NESSUNO</v>
      </c>
      <c r="H5227" s="17" t="str" cm="1">
        <f t="array" aca="1" ref="H5227" ca="1">IF(F5227="MAI","NESSUNO",INDIRECT(ADDRESS(ROW()+$N$5,2)))</f>
        <v>NESSUNO</v>
      </c>
      <c r="I5227" s="11">
        <f t="shared" ca="1" si="575"/>
        <v>4.7069155681255097</v>
      </c>
      <c r="J5227" s="13">
        <f t="shared" ca="1" si="571"/>
        <v>1.9930876127935527E-2</v>
      </c>
      <c r="K5227" s="13" t="b">
        <f t="shared" ca="1" si="576"/>
        <v>0</v>
      </c>
    </row>
    <row r="5228" spans="1:11" x14ac:dyDescent="0.2">
      <c r="A5228" s="5">
        <f>IndiciMSCI!A5228</f>
        <v>44207</v>
      </c>
      <c r="B5228" cm="1">
        <f t="array" ref="B5228">INDEX(IndiciMSCI!A:Y,ROW(),Sheet1!$O$2)</f>
        <v>237.071</v>
      </c>
      <c r="C5228">
        <f t="shared" ca="1" si="572"/>
        <v>213.3639</v>
      </c>
      <c r="D5228" t="b">
        <f t="shared" ca="1" si="573"/>
        <v>0</v>
      </c>
      <c r="E5228" s="13" cm="1">
        <f t="array" aca="1" ref="E5228" ca="1">IF(ISBLANK(INDIRECT(ADDRESS(ROW(B5228)+$N$5,COLUMN(B5228)))),"",(INDIRECT(ADDRESS(ROW(B5228)+$N$5,COLUMN(B5228)))/B5228-1))</f>
        <v>7.5901312265101994E-2</v>
      </c>
      <c r="F5228" s="5" t="str">
        <f t="shared" ca="1" si="577"/>
        <v>MAI</v>
      </c>
      <c r="G5228" s="11" t="str">
        <f t="shared" ca="1" si="574"/>
        <v>NESSUNO</v>
      </c>
      <c r="H5228" s="17" t="str" cm="1">
        <f t="array" aca="1" ref="H5228" ca="1">IF(F5228="MAI","NESSUNO",INDIRECT(ADDRESS(ROW()+$N$5,2)))</f>
        <v>NESSUNO</v>
      </c>
      <c r="I5228" s="11">
        <f t="shared" ca="1" si="575"/>
        <v>4.7250327345257972</v>
      </c>
      <c r="J5228" s="13">
        <f t="shared" ca="1" si="571"/>
        <v>1.9930876127935503E-2</v>
      </c>
      <c r="K5228" s="13" t="b">
        <f t="shared" ca="1" si="576"/>
        <v>0</v>
      </c>
    </row>
    <row r="5229" spans="1:11" x14ac:dyDescent="0.2">
      <c r="A5229" s="5">
        <f>IndiciMSCI!A5229</f>
        <v>44208</v>
      </c>
      <c r="B5229" cm="1">
        <f t="array" ref="B5229">INDEX(IndiciMSCI!A:Y,ROW(),Sheet1!$O$2)</f>
        <v>237.63800000000001</v>
      </c>
      <c r="C5229">
        <f t="shared" ca="1" si="572"/>
        <v>213.8742</v>
      </c>
      <c r="D5229" t="b">
        <f t="shared" ca="1" si="573"/>
        <v>0</v>
      </c>
      <c r="E5229" s="13" cm="1">
        <f t="array" aca="1" ref="E5229" ca="1">IF(ISBLANK(INDIRECT(ADDRESS(ROW(B5229)+$N$5,COLUMN(B5229)))),"",(INDIRECT(ADDRESS(ROW(B5229)+$N$5,COLUMN(B5229)))/B5229-1))</f>
        <v>6.1985036063255894E-2</v>
      </c>
      <c r="F5229" s="5" t="str">
        <f t="shared" ca="1" si="577"/>
        <v>MAI</v>
      </c>
      <c r="G5229" s="11" t="str">
        <f t="shared" ca="1" si="574"/>
        <v>NESSUNO</v>
      </c>
      <c r="H5229" s="17" t="str" cm="1">
        <f t="array" aca="1" ref="H5229" ca="1">IF(F5229="MAI","NESSUNO",INDIRECT(ADDRESS(ROW()+$N$5,2)))</f>
        <v>NESSUNO</v>
      </c>
      <c r="I5229" s="11">
        <f t="shared" ca="1" si="575"/>
        <v>4.7363335412903496</v>
      </c>
      <c r="J5229" s="13">
        <f t="shared" ca="1" si="571"/>
        <v>1.9930876127935555E-2</v>
      </c>
      <c r="K5229" s="13" t="b">
        <f t="shared" ca="1" si="576"/>
        <v>0</v>
      </c>
    </row>
    <row r="5230" spans="1:11" x14ac:dyDescent="0.2">
      <c r="A5230" s="5">
        <f>IndiciMSCI!A5230</f>
        <v>44209</v>
      </c>
      <c r="B5230" cm="1">
        <f t="array" ref="B5230">INDEX(IndiciMSCI!A:Y,ROW(),Sheet1!$O$2)</f>
        <v>238.99700000000001</v>
      </c>
      <c r="C5230">
        <f t="shared" ca="1" si="572"/>
        <v>215.09730000000002</v>
      </c>
      <c r="D5230" t="b">
        <f t="shared" ca="1" si="573"/>
        <v>0</v>
      </c>
      <c r="E5230" s="13" cm="1">
        <f t="array" aca="1" ref="E5230" ca="1">IF(ISBLANK(INDIRECT(ADDRESS(ROW(B5230)+$N$5,COLUMN(B5230)))),"",(INDIRECT(ADDRESS(ROW(B5230)+$N$5,COLUMN(B5230)))/B5230-1))</f>
        <v>7.1055285212785035E-2</v>
      </c>
      <c r="F5230" s="5" t="str">
        <f t="shared" ca="1" si="577"/>
        <v>MAI</v>
      </c>
      <c r="G5230" s="11" t="str">
        <f t="shared" ca="1" si="574"/>
        <v>NESSUNO</v>
      </c>
      <c r="H5230" s="17" t="str" cm="1">
        <f t="array" aca="1" ref="H5230" ca="1">IF(F5230="MAI","NESSUNO",INDIRECT(ADDRESS(ROW()+$N$5,2)))</f>
        <v>NESSUNO</v>
      </c>
      <c r="I5230" s="11">
        <f t="shared" ca="1" si="575"/>
        <v>4.7634196019482147</v>
      </c>
      <c r="J5230" s="13">
        <f t="shared" ca="1" si="571"/>
        <v>1.9930876127935558E-2</v>
      </c>
      <c r="K5230" s="13" t="b">
        <f t="shared" ca="1" si="576"/>
        <v>0</v>
      </c>
    </row>
    <row r="5231" spans="1:11" x14ac:dyDescent="0.2">
      <c r="A5231" s="5">
        <f>IndiciMSCI!A5231</f>
        <v>44210</v>
      </c>
      <c r="B5231" cm="1">
        <f t="array" ref="B5231">INDEX(IndiciMSCI!A:Y,ROW(),Sheet1!$O$2)</f>
        <v>241.08199999999999</v>
      </c>
      <c r="C5231">
        <f t="shared" ca="1" si="572"/>
        <v>216.97380000000001</v>
      </c>
      <c r="D5231" t="b">
        <f t="shared" ca="1" si="573"/>
        <v>0</v>
      </c>
      <c r="E5231" s="13" cm="1">
        <f t="array" aca="1" ref="E5231" ca="1">IF(ISBLANK(INDIRECT(ADDRESS(ROW(B5231)+$N$5,COLUMN(B5231)))),"",(INDIRECT(ADDRESS(ROW(B5231)+$N$5,COLUMN(B5231)))/B5231-1))</f>
        <v>5.7889017014957744E-2</v>
      </c>
      <c r="F5231" s="5" t="str">
        <f t="shared" ca="1" si="577"/>
        <v>MAI</v>
      </c>
      <c r="G5231" s="11" t="str">
        <f t="shared" ca="1" si="574"/>
        <v>NESSUNO</v>
      </c>
      <c r="H5231" s="17" t="str" cm="1">
        <f t="array" aca="1" ref="H5231" ca="1">IF(F5231="MAI","NESSUNO",INDIRECT(ADDRESS(ROW()+$N$5,2)))</f>
        <v>NESSUNO</v>
      </c>
      <c r="I5231" s="11">
        <f t="shared" ca="1" si="575"/>
        <v>4.8049754786749475</v>
      </c>
      <c r="J5231" s="13">
        <f t="shared" ca="1" si="571"/>
        <v>1.9930876127935506E-2</v>
      </c>
      <c r="K5231" s="13" t="b">
        <f t="shared" ca="1" si="576"/>
        <v>0</v>
      </c>
    </row>
    <row r="5232" spans="1:11" x14ac:dyDescent="0.2">
      <c r="A5232" s="5">
        <f>IndiciMSCI!A5232</f>
        <v>44211</v>
      </c>
      <c r="B5232" cm="1">
        <f t="array" ref="B5232">INDEX(IndiciMSCI!A:Y,ROW(),Sheet1!$O$2)</f>
        <v>239.797</v>
      </c>
      <c r="C5232">
        <f t="shared" ca="1" si="572"/>
        <v>216.97380000000001</v>
      </c>
      <c r="D5232" t="b">
        <f t="shared" ca="1" si="573"/>
        <v>0</v>
      </c>
      <c r="E5232" s="13" cm="1">
        <f t="array" aca="1" ref="E5232" ca="1">IF(ISBLANK(INDIRECT(ADDRESS(ROW(B5232)+$N$5,COLUMN(B5232)))),"",(INDIRECT(ADDRESS(ROW(B5232)+$N$5,COLUMN(B5232)))/B5232-1))</f>
        <v>5.3753800089242132E-2</v>
      </c>
      <c r="F5232" s="5" t="str">
        <f t="shared" ca="1" si="577"/>
        <v>MAI</v>
      </c>
      <c r="G5232" s="11" t="str">
        <f t="shared" ca="1" si="574"/>
        <v>NESSUNO</v>
      </c>
      <c r="H5232" s="17" t="str" cm="1">
        <f t="array" aca="1" ref="H5232" ca="1">IF(F5232="MAI","NESSUNO",INDIRECT(ADDRESS(ROW()+$N$5,2)))</f>
        <v>NESSUNO</v>
      </c>
      <c r="I5232" s="11">
        <f t="shared" ca="1" si="575"/>
        <v>4.7793643028505528</v>
      </c>
      <c r="J5232" s="13">
        <f t="shared" ca="1" si="571"/>
        <v>1.9930876127935516E-2</v>
      </c>
      <c r="K5232" s="13" t="b">
        <f t="shared" ca="1" si="576"/>
        <v>0</v>
      </c>
    </row>
    <row r="5233" spans="1:11" x14ac:dyDescent="0.2">
      <c r="A5233" s="5">
        <f>IndiciMSCI!A5233</f>
        <v>44214</v>
      </c>
      <c r="B5233" cm="1">
        <f t="array" ref="B5233">INDEX(IndiciMSCI!A:Y,ROW(),Sheet1!$O$2)</f>
        <v>239.053</v>
      </c>
      <c r="C5233">
        <f t="shared" ca="1" si="572"/>
        <v>216.97380000000001</v>
      </c>
      <c r="D5233" t="b">
        <f t="shared" ca="1" si="573"/>
        <v>0</v>
      </c>
      <c r="E5233" s="13" cm="1">
        <f t="array" aca="1" ref="E5233" ca="1">IF(ISBLANK(INDIRECT(ADDRESS(ROW(B5233)+$N$5,COLUMN(B5233)))),"",(INDIRECT(ADDRESS(ROW(B5233)+$N$5,COLUMN(B5233)))/B5233-1))</f>
        <v>5.7828180361677139E-2</v>
      </c>
      <c r="F5233" s="5" t="str">
        <f t="shared" ca="1" si="577"/>
        <v>MAI</v>
      </c>
      <c r="G5233" s="11" t="str">
        <f t="shared" ca="1" si="574"/>
        <v>NESSUNO</v>
      </c>
      <c r="H5233" s="17" t="str" cm="1">
        <f t="array" aca="1" ref="H5233" ca="1">IF(F5233="MAI","NESSUNO",INDIRECT(ADDRESS(ROW()+$N$5,2)))</f>
        <v>NESSUNO</v>
      </c>
      <c r="I5233" s="11">
        <f t="shared" ca="1" si="575"/>
        <v>4.7645357310113639</v>
      </c>
      <c r="J5233" s="13">
        <f t="shared" ca="1" si="571"/>
        <v>1.9930876127935496E-2</v>
      </c>
      <c r="K5233" s="13" t="b">
        <f t="shared" ca="1" si="576"/>
        <v>0</v>
      </c>
    </row>
    <row r="5234" spans="1:11" x14ac:dyDescent="0.2">
      <c r="A5234" s="5">
        <f>IndiciMSCI!A5234</f>
        <v>44215</v>
      </c>
      <c r="B5234" cm="1">
        <f t="array" ref="B5234">INDEX(IndiciMSCI!A:Y,ROW(),Sheet1!$O$2)</f>
        <v>239.27699999999999</v>
      </c>
      <c r="C5234">
        <f t="shared" ca="1" si="572"/>
        <v>216.97380000000001</v>
      </c>
      <c r="D5234" t="b">
        <f t="shared" ca="1" si="573"/>
        <v>0</v>
      </c>
      <c r="E5234" s="13" cm="1">
        <f t="array" aca="1" ref="E5234" ca="1">IF(ISBLANK(INDIRECT(ADDRESS(ROW(B5234)+$N$5,COLUMN(B5234)))),"",(INDIRECT(ADDRESS(ROW(B5234)+$N$5,COLUMN(B5234)))/B5234-1))</f>
        <v>5.9738294946860782E-2</v>
      </c>
      <c r="F5234" s="5" t="str">
        <f t="shared" ca="1" si="577"/>
        <v>MAI</v>
      </c>
      <c r="G5234" s="11" t="str">
        <f t="shared" ca="1" si="574"/>
        <v>NESSUNO</v>
      </c>
      <c r="H5234" s="17" t="str" cm="1">
        <f t="array" aca="1" ref="H5234" ca="1">IF(F5234="MAI","NESSUNO",INDIRECT(ADDRESS(ROW()+$N$5,2)))</f>
        <v>NESSUNO</v>
      </c>
      <c r="I5234" s="11">
        <f t="shared" ca="1" si="575"/>
        <v>4.7690002472640174</v>
      </c>
      <c r="J5234" s="13">
        <f t="shared" ca="1" si="571"/>
        <v>1.9930876127935478E-2</v>
      </c>
      <c r="K5234" s="13" t="b">
        <f t="shared" ca="1" si="576"/>
        <v>0</v>
      </c>
    </row>
    <row r="5235" spans="1:11" x14ac:dyDescent="0.2">
      <c r="A5235" s="5">
        <f>IndiciMSCI!A5235</f>
        <v>44216</v>
      </c>
      <c r="B5235" cm="1">
        <f t="array" ref="B5235">INDEX(IndiciMSCI!A:Y,ROW(),Sheet1!$O$2)</f>
        <v>239.42</v>
      </c>
      <c r="C5235">
        <f t="shared" ca="1" si="572"/>
        <v>216.97380000000001</v>
      </c>
      <c r="D5235" t="b">
        <f t="shared" ca="1" si="573"/>
        <v>0</v>
      </c>
      <c r="E5235" s="13" cm="1">
        <f t="array" aca="1" ref="E5235" ca="1">IF(ISBLANK(INDIRECT(ADDRESS(ROW(B5235)+$N$5,COLUMN(B5235)))),"",(INDIRECT(ADDRESS(ROW(B5235)+$N$5,COLUMN(B5235)))/B5235-1))</f>
        <v>2.8556511569626686E-2</v>
      </c>
      <c r="F5235" s="5" t="str">
        <f t="shared" ca="1" si="577"/>
        <v>MAI</v>
      </c>
      <c r="G5235" s="11" t="str">
        <f t="shared" ca="1" si="574"/>
        <v>NESSUNO</v>
      </c>
      <c r="H5235" s="17" t="str" cm="1">
        <f t="array" aca="1" ref="H5235" ca="1">IF(F5235="MAI","NESSUNO",INDIRECT(ADDRESS(ROW()+$N$5,2)))</f>
        <v>NESSUNO</v>
      </c>
      <c r="I5235" s="11">
        <f t="shared" ca="1" si="575"/>
        <v>4.7718503625503388</v>
      </c>
      <c r="J5235" s="13">
        <f t="shared" ca="1" si="571"/>
        <v>1.9930876127935589E-2</v>
      </c>
      <c r="K5235" s="13" t="b">
        <f t="shared" ca="1" si="576"/>
        <v>0</v>
      </c>
    </row>
    <row r="5236" spans="1:11" x14ac:dyDescent="0.2">
      <c r="A5236" s="5">
        <f>IndiciMSCI!A5236</f>
        <v>44217</v>
      </c>
      <c r="B5236" cm="1">
        <f t="array" ref="B5236">INDEX(IndiciMSCI!A:Y,ROW(),Sheet1!$O$2)</f>
        <v>240.006</v>
      </c>
      <c r="C5236">
        <f t="shared" ca="1" si="572"/>
        <v>216.97380000000001</v>
      </c>
      <c r="D5236" t="b">
        <f t="shared" ca="1" si="573"/>
        <v>0</v>
      </c>
      <c r="E5236" s="13" cm="1">
        <f t="array" aca="1" ref="E5236" ca="1">IF(ISBLANK(INDIRECT(ADDRESS(ROW(B5236)+$N$5,COLUMN(B5236)))),"",(INDIRECT(ADDRESS(ROW(B5236)+$N$5,COLUMN(B5236)))/B5236-1))</f>
        <v>3.906985658691875E-2</v>
      </c>
      <c r="F5236" s="5" t="str">
        <f t="shared" ca="1" si="577"/>
        <v>MAI</v>
      </c>
      <c r="G5236" s="11" t="str">
        <f t="shared" ca="1" si="574"/>
        <v>NESSUNO</v>
      </c>
      <c r="H5236" s="17" t="str" cm="1">
        <f t="array" aca="1" ref="H5236" ca="1">IF(F5236="MAI","NESSUNO",INDIRECT(ADDRESS(ROW()+$N$5,2)))</f>
        <v>NESSUNO</v>
      </c>
      <c r="I5236" s="11">
        <f t="shared" ca="1" si="575"/>
        <v>4.7835298559612909</v>
      </c>
      <c r="J5236" s="13">
        <f t="shared" ca="1" si="571"/>
        <v>1.9930876127935513E-2</v>
      </c>
      <c r="K5236" s="13" t="b">
        <f t="shared" ca="1" si="576"/>
        <v>0</v>
      </c>
    </row>
    <row r="5237" spans="1:11" x14ac:dyDescent="0.2">
      <c r="A5237" s="5">
        <f>IndiciMSCI!A5237</f>
        <v>44218</v>
      </c>
      <c r="B5237" cm="1">
        <f t="array" ref="B5237">INDEX(IndiciMSCI!A:Y,ROW(),Sheet1!$O$2)</f>
        <v>238.66800000000001</v>
      </c>
      <c r="C5237">
        <f t="shared" ca="1" si="572"/>
        <v>216.97380000000001</v>
      </c>
      <c r="D5237" t="b">
        <f t="shared" ca="1" si="573"/>
        <v>0</v>
      </c>
      <c r="E5237" s="13" cm="1">
        <f t="array" aca="1" ref="E5237" ca="1">IF(ISBLANK(INDIRECT(ADDRESS(ROW(B5237)+$N$5,COLUMN(B5237)))),"",(INDIRECT(ADDRESS(ROW(B5237)+$N$5,COLUMN(B5237)))/B5237-1))</f>
        <v>4.0658990731895495E-2</v>
      </c>
      <c r="F5237" s="5" t="str">
        <f t="shared" ca="1" si="577"/>
        <v>MAI</v>
      </c>
      <c r="G5237" s="11" t="str">
        <f t="shared" ca="1" si="574"/>
        <v>NESSUNO</v>
      </c>
      <c r="H5237" s="17" t="str" cm="1">
        <f t="array" aca="1" ref="H5237" ca="1">IF(F5237="MAI","NESSUNO",INDIRECT(ADDRESS(ROW()+$N$5,2)))</f>
        <v>NESSUNO</v>
      </c>
      <c r="I5237" s="11">
        <f t="shared" ca="1" si="575"/>
        <v>4.7568623437021245</v>
      </c>
      <c r="J5237" s="13">
        <f t="shared" ca="1" si="571"/>
        <v>1.9930876127935562E-2</v>
      </c>
      <c r="K5237" s="13" t="b">
        <f t="shared" ca="1" si="576"/>
        <v>0</v>
      </c>
    </row>
    <row r="5238" spans="1:11" x14ac:dyDescent="0.2">
      <c r="A5238" s="5">
        <f>IndiciMSCI!A5238</f>
        <v>44221</v>
      </c>
      <c r="B5238" cm="1">
        <f t="array" ref="B5238">INDEX(IndiciMSCI!A:Y,ROW(),Sheet1!$O$2)</f>
        <v>240.18299999999999</v>
      </c>
      <c r="C5238">
        <f t="shared" ca="1" si="572"/>
        <v>216.97380000000001</v>
      </c>
      <c r="D5238" t="b">
        <f t="shared" ca="1" si="573"/>
        <v>0</v>
      </c>
      <c r="E5238" s="13" cm="1">
        <f t="array" aca="1" ref="E5238" ca="1">IF(ISBLANK(INDIRECT(ADDRESS(ROW(B5238)+$N$5,COLUMN(B5238)))),"",(INDIRECT(ADDRESS(ROW(B5238)+$N$5,COLUMN(B5238)))/B5238-1))</f>
        <v>3.528975822601943E-2</v>
      </c>
      <c r="F5238" s="5" t="str">
        <f t="shared" ca="1" si="577"/>
        <v>MAI</v>
      </c>
      <c r="G5238" s="11" t="str">
        <f t="shared" ca="1" si="574"/>
        <v>NESSUNO</v>
      </c>
      <c r="H5238" s="17" t="str" cm="1">
        <f t="array" aca="1" ref="H5238" ca="1">IF(F5238="MAI","NESSUNO",INDIRECT(ADDRESS(ROW()+$N$5,2)))</f>
        <v>NESSUNO</v>
      </c>
      <c r="I5238" s="11">
        <f t="shared" ca="1" si="575"/>
        <v>4.7870576210359275</v>
      </c>
      <c r="J5238" s="13">
        <f t="shared" ca="1" si="571"/>
        <v>1.9930876127935482E-2</v>
      </c>
      <c r="K5238" s="13" t="b">
        <f t="shared" ca="1" si="576"/>
        <v>0</v>
      </c>
    </row>
    <row r="5239" spans="1:11" x14ac:dyDescent="0.2">
      <c r="A5239" s="5">
        <f>IndiciMSCI!A5239</f>
        <v>44222</v>
      </c>
      <c r="B5239" cm="1">
        <f t="array" ref="B5239">INDEX(IndiciMSCI!A:Y,ROW(),Sheet1!$O$2)</f>
        <v>237.87299999999999</v>
      </c>
      <c r="C5239">
        <f t="shared" ca="1" si="572"/>
        <v>216.97380000000001</v>
      </c>
      <c r="D5239" t="b">
        <f t="shared" ca="1" si="573"/>
        <v>0</v>
      </c>
      <c r="E5239" s="13" cm="1">
        <f t="array" aca="1" ref="E5239" ca="1">IF(ISBLANK(INDIRECT(ADDRESS(ROW(B5239)+$N$5,COLUMN(B5239)))),"",(INDIRECT(ADDRESS(ROW(B5239)+$N$5,COLUMN(B5239)))/B5239-1))</f>
        <v>3.0503672127563775E-2</v>
      </c>
      <c r="F5239" s="5" t="str">
        <f t="shared" ca="1" si="577"/>
        <v>MAI</v>
      </c>
      <c r="G5239" s="11" t="str">
        <f t="shared" ca="1" si="574"/>
        <v>NESSUNO</v>
      </c>
      <c r="H5239" s="17" t="str" cm="1">
        <f t="array" aca="1" ref="H5239" ca="1">IF(F5239="MAI","NESSUNO",INDIRECT(ADDRESS(ROW()+$N$5,2)))</f>
        <v>NESSUNO</v>
      </c>
      <c r="I5239" s="11">
        <f t="shared" ca="1" si="575"/>
        <v>4.7410172971804059</v>
      </c>
      <c r="J5239" s="13">
        <f t="shared" ca="1" si="571"/>
        <v>1.993087612793552E-2</v>
      </c>
      <c r="K5239" s="13" t="b">
        <f t="shared" ca="1" si="576"/>
        <v>0</v>
      </c>
    </row>
    <row r="5240" spans="1:11" x14ac:dyDescent="0.2">
      <c r="A5240" s="5">
        <f>IndiciMSCI!A5240</f>
        <v>44223</v>
      </c>
      <c r="B5240" cm="1">
        <f t="array" ref="B5240">INDEX(IndiciMSCI!A:Y,ROW(),Sheet1!$O$2)</f>
        <v>239.89</v>
      </c>
      <c r="C5240">
        <f t="shared" ca="1" si="572"/>
        <v>216.97380000000001</v>
      </c>
      <c r="D5240" t="b">
        <f t="shared" ca="1" si="573"/>
        <v>0</v>
      </c>
      <c r="E5240" s="13" cm="1">
        <f t="array" aca="1" ref="E5240" ca="1">IF(ISBLANK(INDIRECT(ADDRESS(ROW(B5240)+$N$5,COLUMN(B5240)))),"",(INDIRECT(ADDRESS(ROW(B5240)+$N$5,COLUMN(B5240)))/B5240-1))</f>
        <v>1.5115261161365634E-2</v>
      </c>
      <c r="F5240" s="5" t="str">
        <f t="shared" ca="1" si="577"/>
        <v>MAI</v>
      </c>
      <c r="G5240" s="11" t="str">
        <f t="shared" ca="1" si="574"/>
        <v>NESSUNO</v>
      </c>
      <c r="H5240" s="17" t="str" cm="1">
        <f t="array" aca="1" ref="H5240" ca="1">IF(F5240="MAI","NESSUNO",INDIRECT(ADDRESS(ROW()+$N$5,2)))</f>
        <v>NESSUNO</v>
      </c>
      <c r="I5240" s="11">
        <f t="shared" ca="1" si="575"/>
        <v>4.7812178743304514</v>
      </c>
      <c r="J5240" s="13">
        <f t="shared" ca="1" si="571"/>
        <v>1.993087612793552E-2</v>
      </c>
      <c r="K5240" s="13" t="b">
        <f t="shared" ca="1" si="576"/>
        <v>1</v>
      </c>
    </row>
    <row r="5241" spans="1:11" x14ac:dyDescent="0.2">
      <c r="A5241" s="5">
        <f>IndiciMSCI!A5241</f>
        <v>44224</v>
      </c>
      <c r="B5241" cm="1">
        <f t="array" ref="B5241">INDEX(IndiciMSCI!A:Y,ROW(),Sheet1!$O$2)</f>
        <v>235.625</v>
      </c>
      <c r="C5241">
        <f t="shared" ca="1" si="572"/>
        <v>216.97380000000001</v>
      </c>
      <c r="D5241" t="b">
        <f t="shared" ca="1" si="573"/>
        <v>0</v>
      </c>
      <c r="E5241" s="13" cm="1">
        <f t="array" aca="1" ref="E5241" ca="1">IF(ISBLANK(INDIRECT(ADDRESS(ROW(B5241)+$N$5,COLUMN(B5241)))),"",(INDIRECT(ADDRESS(ROW(B5241)+$N$5,COLUMN(B5241)))/B5241-1))</f>
        <v>8.9167108753316349E-3</v>
      </c>
      <c r="F5241" s="5">
        <f t="shared" ca="1" si="577"/>
        <v>44588</v>
      </c>
      <c r="G5241" s="11">
        <f t="shared" ca="1" si="574"/>
        <v>237.726</v>
      </c>
      <c r="H5241" s="17" cm="1">
        <f t="array" aca="1" ref="H5241" ca="1">IF(F5241="MAI","NESSUNO",INDIRECT(ADDRESS(ROW()+$N$5,2)))</f>
        <v>237.726</v>
      </c>
      <c r="I5241" s="11">
        <f t="shared" ca="1" si="575"/>
        <v>4.7380874583896002</v>
      </c>
      <c r="J5241" s="13">
        <f t="shared" ca="1" si="571"/>
        <v>1.9930876127935523E-2</v>
      </c>
      <c r="K5241" s="13" t="b">
        <f t="shared" ca="1" si="576"/>
        <v>1</v>
      </c>
    </row>
    <row r="5242" spans="1:11" x14ac:dyDescent="0.2">
      <c r="A5242" s="5">
        <f>IndiciMSCI!A5242</f>
        <v>44225</v>
      </c>
      <c r="B5242" cm="1">
        <f t="array" ref="B5242">INDEX(IndiciMSCI!A:Y,ROW(),Sheet1!$O$2)</f>
        <v>230.46199999999999</v>
      </c>
      <c r="C5242">
        <f t="shared" ca="1" si="572"/>
        <v>216.97380000000001</v>
      </c>
      <c r="D5242" t="b">
        <f t="shared" ca="1" si="573"/>
        <v>0</v>
      </c>
      <c r="E5242" s="13" cm="1">
        <f t="array" aca="1" ref="E5242" ca="1">IF(ISBLANK(INDIRECT(ADDRESS(ROW(B5242)+$N$5,COLUMN(B5242)))),"",(INDIRECT(ADDRESS(ROW(B5242)+$N$5,COLUMN(B5242)))/B5242-1))</f>
        <v>5.1635410609992105E-2</v>
      </c>
      <c r="F5242" s="5">
        <f t="shared" ca="1" si="577"/>
        <v>44588</v>
      </c>
      <c r="G5242" s="11">
        <f t="shared" ca="1" si="574"/>
        <v>237.726</v>
      </c>
      <c r="H5242" s="17" cm="1">
        <f t="array" aca="1" ref="H5242" ca="1">IF(F5242="MAI","NESSUNO",INDIRECT(ADDRESS(ROW()+$N$5,2)))</f>
        <v>242.36199999999999</v>
      </c>
      <c r="I5242" s="11">
        <f t="shared" ca="1" si="575"/>
        <v>4.7249422269032095</v>
      </c>
      <c r="J5242" s="13">
        <f t="shared" ca="1" si="571"/>
        <v>3.9377023240635037E-2</v>
      </c>
      <c r="K5242" s="13" t="b">
        <f t="shared" ca="1" si="576"/>
        <v>0</v>
      </c>
    </row>
    <row r="5243" spans="1:11" x14ac:dyDescent="0.2">
      <c r="A5243" s="5">
        <f>IndiciMSCI!A5243</f>
        <v>44228</v>
      </c>
      <c r="B5243" cm="1">
        <f t="array" ref="B5243">INDEX(IndiciMSCI!A:Y,ROW(),Sheet1!$O$2)</f>
        <v>233.91800000000001</v>
      </c>
      <c r="C5243">
        <f t="shared" ca="1" si="572"/>
        <v>216.97380000000001</v>
      </c>
      <c r="D5243" t="b">
        <f t="shared" ca="1" si="573"/>
        <v>0</v>
      </c>
      <c r="E5243" s="13" cm="1">
        <f t="array" aca="1" ref="E5243" ca="1">IF(ISBLANK(INDIRECT(ADDRESS(ROW(B5243)+$N$5,COLUMN(B5243)))),"",(INDIRECT(ADDRESS(ROW(B5243)+$N$5,COLUMN(B5243)))/B5243-1))</f>
        <v>4.1322172727195072E-2</v>
      </c>
      <c r="F5243" s="5">
        <f t="shared" ca="1" si="577"/>
        <v>44588</v>
      </c>
      <c r="G5243" s="11">
        <f t="shared" ca="1" si="574"/>
        <v>237.726</v>
      </c>
      <c r="H5243" s="17" cm="1">
        <f t="array" aca="1" ref="H5243" ca="1">IF(F5243="MAI","NESSUNO",INDIRECT(ADDRESS(ROW()+$N$5,2)))</f>
        <v>243.584</v>
      </c>
      <c r="I5243" s="11">
        <f t="shared" ca="1" si="575"/>
        <v>4.6855108083150867</v>
      </c>
      <c r="J5243" s="13">
        <f t="shared" ca="1" si="571"/>
        <v>4.4351525741042591E-2</v>
      </c>
      <c r="K5243" s="13" t="b">
        <f t="shared" ca="1" si="576"/>
        <v>1</v>
      </c>
    </row>
    <row r="5244" spans="1:11" x14ac:dyDescent="0.2">
      <c r="A5244" s="5">
        <f>IndiciMSCI!A5244</f>
        <v>44229</v>
      </c>
      <c r="B5244" cm="1">
        <f t="array" ref="B5244">INDEX(IndiciMSCI!A:Y,ROW(),Sheet1!$O$2)</f>
        <v>236.56</v>
      </c>
      <c r="C5244">
        <f t="shared" ca="1" si="572"/>
        <v>216.97380000000001</v>
      </c>
      <c r="D5244" t="b">
        <f t="shared" ca="1" si="573"/>
        <v>0</v>
      </c>
      <c r="E5244" s="13" cm="1">
        <f t="array" aca="1" ref="E5244" ca="1">IF(ISBLANK(INDIRECT(ADDRESS(ROW(B5244)+$N$5,COLUMN(B5244)))),"",(INDIRECT(ADDRESS(ROW(B5244)+$N$5,COLUMN(B5244)))/B5244-1))</f>
        <v>3.049966181941155E-2</v>
      </c>
      <c r="F5244" s="5">
        <f t="shared" ca="1" si="577"/>
        <v>44588</v>
      </c>
      <c r="G5244" s="11">
        <f t="shared" ca="1" si="574"/>
        <v>237.726</v>
      </c>
      <c r="H5244" s="17" cm="1">
        <f t="array" aca="1" ref="H5244" ca="1">IF(F5244="MAI","NESSUNO",INDIRECT(ADDRESS(ROW()+$N$5,2)))</f>
        <v>243.77500000000001</v>
      </c>
      <c r="I5244" s="11">
        <f t="shared" ca="1" si="575"/>
        <v>4.672368427280702</v>
      </c>
      <c r="J5244" s="13">
        <f t="shared" ca="1" si="571"/>
        <v>4.5099687990714975E-2</v>
      </c>
      <c r="K5244" s="13" t="b">
        <f t="shared" ca="1" si="576"/>
        <v>1</v>
      </c>
    </row>
    <row r="5245" spans="1:11" x14ac:dyDescent="0.2">
      <c r="A5245" s="5">
        <f>IndiciMSCI!A5245</f>
        <v>44230</v>
      </c>
      <c r="B5245" cm="1">
        <f t="array" ref="B5245">INDEX(IndiciMSCI!A:Y,ROW(),Sheet1!$O$2)</f>
        <v>240.09299999999999</v>
      </c>
      <c r="C5245">
        <f t="shared" ca="1" si="572"/>
        <v>216.97380000000001</v>
      </c>
      <c r="D5245" t="b">
        <f t="shared" ca="1" si="573"/>
        <v>0</v>
      </c>
      <c r="E5245" s="13" cm="1">
        <f t="array" aca="1" ref="E5245" ca="1">IF(ISBLANK(INDIRECT(ADDRESS(ROW(B5245)+$N$5,COLUMN(B5245)))),"",(INDIRECT(ADDRESS(ROW(B5245)+$N$5,COLUMN(B5245)))/B5245-1))</f>
        <v>3.5211355599705119E-2</v>
      </c>
      <c r="F5245" s="5">
        <f t="shared" ca="1" si="577"/>
        <v>44588</v>
      </c>
      <c r="G5245" s="11">
        <f t="shared" ca="1" si="574"/>
        <v>237.726</v>
      </c>
      <c r="H5245" s="17" cm="1">
        <f t="array" aca="1" ref="H5245" ca="1">IF(F5245="MAI","NESSUNO",INDIRECT(ADDRESS(ROW()+$N$5,2)))</f>
        <v>248.547</v>
      </c>
      <c r="I5245" s="11">
        <f t="shared" ca="1" si="575"/>
        <v>4.6592267587626282</v>
      </c>
      <c r="J5245" s="13">
        <f t="shared" ca="1" si="571"/>
        <v>6.5117937283942967E-2</v>
      </c>
      <c r="K5245" s="13" t="b">
        <f t="shared" ca="1" si="576"/>
        <v>1</v>
      </c>
    </row>
    <row r="5246" spans="1:11" x14ac:dyDescent="0.2">
      <c r="A5246" s="5">
        <f>IndiciMSCI!A5246</f>
        <v>44231</v>
      </c>
      <c r="B5246" cm="1">
        <f t="array" ref="B5246">INDEX(IndiciMSCI!A:Y,ROW(),Sheet1!$O$2)</f>
        <v>239.05199999999999</v>
      </c>
      <c r="C5246">
        <f t="shared" ca="1" si="572"/>
        <v>216.97380000000001</v>
      </c>
      <c r="D5246" t="b">
        <f t="shared" ca="1" si="573"/>
        <v>0</v>
      </c>
      <c r="E5246" s="13" cm="1">
        <f t="array" aca="1" ref="E5246" ca="1">IF(ISBLANK(INDIRECT(ADDRESS(ROW(B5246)+$N$5,COLUMN(B5246)))),"",(INDIRECT(ADDRESS(ROW(B5246)+$N$5,COLUMN(B5246)))/B5246-1))</f>
        <v>1.5030202633736778E-2</v>
      </c>
      <c r="F5246" s="5">
        <f t="shared" ca="1" si="577"/>
        <v>44588</v>
      </c>
      <c r="G5246" s="11">
        <f t="shared" ca="1" si="574"/>
        <v>237.726</v>
      </c>
      <c r="H5246" s="17" cm="1">
        <f t="array" aca="1" ref="H5246" ca="1">IF(F5246="MAI","NESSUNO",INDIRECT(ADDRESS(ROW()+$N$5,2)))</f>
        <v>242.64500000000001</v>
      </c>
      <c r="I5246" s="11">
        <f t="shared" ca="1" si="575"/>
        <v>4.6460858027223821</v>
      </c>
      <c r="J5246" s="13">
        <f t="shared" ca="1" si="571"/>
        <v>4.0235757984917062E-2</v>
      </c>
      <c r="K5246" s="13" t="b">
        <f t="shared" ca="1" si="576"/>
        <v>1</v>
      </c>
    </row>
    <row r="5247" spans="1:11" x14ac:dyDescent="0.2">
      <c r="A5247" s="5">
        <f>IndiciMSCI!A5247</f>
        <v>44232</v>
      </c>
      <c r="B5247" cm="1">
        <f t="array" ref="B5247">INDEX(IndiciMSCI!A:Y,ROW(),Sheet1!$O$2)</f>
        <v>241.411</v>
      </c>
      <c r="C5247">
        <f t="shared" ca="1" si="572"/>
        <v>217.26990000000001</v>
      </c>
      <c r="D5247" t="b">
        <f t="shared" ca="1" si="573"/>
        <v>0</v>
      </c>
      <c r="E5247" s="13" cm="1">
        <f t="array" aca="1" ref="E5247" ca="1">IF(ISBLANK(INDIRECT(ADDRESS(ROW(B5247)+$N$5,COLUMN(B5247)))),"",(INDIRECT(ADDRESS(ROW(B5247)+$N$5,COLUMN(B5247)))/B5247-1))</f>
        <v>4.2831519690484932E-3</v>
      </c>
      <c r="F5247" s="5">
        <f t="shared" ca="1" si="577"/>
        <v>44588</v>
      </c>
      <c r="G5247" s="11">
        <f t="shared" ca="1" si="574"/>
        <v>237.726</v>
      </c>
      <c r="H5247" s="17" cm="1">
        <f t="array" aca="1" ref="H5247" ca="1">IF(F5247="MAI","NESSUNO",INDIRECT(ADDRESS(ROW()+$N$5,2)))</f>
        <v>242.44499999999999</v>
      </c>
      <c r="I5247" s="11">
        <f t="shared" ca="1" si="575"/>
        <v>4.632945559121282</v>
      </c>
      <c r="J5247" s="13">
        <f t="shared" ca="1" si="571"/>
        <v>3.9339178546399116E-2</v>
      </c>
      <c r="K5247" s="13" t="b">
        <f t="shared" ca="1" si="576"/>
        <v>1</v>
      </c>
    </row>
    <row r="5248" spans="1:11" x14ac:dyDescent="0.2">
      <c r="A5248" s="5">
        <f>IndiciMSCI!A5248</f>
        <v>44235</v>
      </c>
      <c r="B5248" cm="1">
        <f t="array" ref="B5248">INDEX(IndiciMSCI!A:Y,ROW(),Sheet1!$O$2)</f>
        <v>245.797</v>
      </c>
      <c r="C5248">
        <f t="shared" ca="1" si="572"/>
        <v>221.21729999999999</v>
      </c>
      <c r="D5248" t="b">
        <f t="shared" ca="1" si="573"/>
        <v>0</v>
      </c>
      <c r="E5248" s="13" cm="1">
        <f t="array" aca="1" ref="E5248" ca="1">IF(ISBLANK(INDIRECT(ADDRESS(ROW(B5248)+$N$5,COLUMN(B5248)))),"",(INDIRECT(ADDRESS(ROW(B5248)+$N$5,COLUMN(B5248)))/B5248-1))</f>
        <v>-1.4076656753337136E-2</v>
      </c>
      <c r="F5248" s="5">
        <f t="shared" ca="1" si="577"/>
        <v>44588</v>
      </c>
      <c r="G5248" s="11">
        <f t="shared" ca="1" si="574"/>
        <v>237.726</v>
      </c>
      <c r="H5248" s="17" cm="1">
        <f t="array" aca="1" ref="H5248" ca="1">IF(F5248="MAI","NESSUNO",INDIRECT(ADDRESS(ROW()+$N$5,2)))</f>
        <v>242.33699999999999</v>
      </c>
      <c r="I5248" s="11">
        <f t="shared" ca="1" si="575"/>
        <v>4.5935291025667198</v>
      </c>
      <c r="J5248" s="13">
        <f t="shared" ca="1" si="571"/>
        <v>3.8719067761064041E-2</v>
      </c>
      <c r="K5248" s="13" t="b">
        <f t="shared" ca="1" si="576"/>
        <v>1</v>
      </c>
    </row>
    <row r="5249" spans="1:11" x14ac:dyDescent="0.2">
      <c r="A5249" s="5">
        <f>IndiciMSCI!A5249</f>
        <v>44236</v>
      </c>
      <c r="B5249" cm="1">
        <f t="array" ref="B5249">INDEX(IndiciMSCI!A:Y,ROW(),Sheet1!$O$2)</f>
        <v>246.505</v>
      </c>
      <c r="C5249">
        <f t="shared" ca="1" si="572"/>
        <v>221.8545</v>
      </c>
      <c r="D5249" t="b">
        <f t="shared" ca="1" si="573"/>
        <v>0</v>
      </c>
      <c r="E5249" s="13" cm="1">
        <f t="array" aca="1" ref="E5249" ca="1">IF(ISBLANK(INDIRECT(ADDRESS(ROW(B5249)+$N$5,COLUMN(B5249)))),"",(INDIRECT(ADDRESS(ROW(B5249)+$N$5,COLUMN(B5249)))/B5249-1))</f>
        <v>-1.6117320135494162E-2</v>
      </c>
      <c r="F5249" s="5">
        <f t="shared" ca="1" si="577"/>
        <v>44588</v>
      </c>
      <c r="G5249" s="11">
        <f t="shared" ca="1" si="574"/>
        <v>237.726</v>
      </c>
      <c r="H5249" s="17" cm="1">
        <f t="array" aca="1" ref="H5249" ca="1">IF(F5249="MAI","NESSUNO",INDIRECT(ADDRESS(ROW()+$N$5,2)))</f>
        <v>242.53200000000001</v>
      </c>
      <c r="I5249" s="11">
        <f t="shared" ca="1" si="575"/>
        <v>4.5803917083359806</v>
      </c>
      <c r="J5249" s="13">
        <f t="shared" ca="1" si="571"/>
        <v>3.9484077081749544E-2</v>
      </c>
      <c r="K5249" s="13" t="b">
        <f t="shared" ca="1" si="576"/>
        <v>1</v>
      </c>
    </row>
    <row r="5250" spans="1:11" x14ac:dyDescent="0.2">
      <c r="A5250" s="5">
        <f>IndiciMSCI!A5250</f>
        <v>44237</v>
      </c>
      <c r="B5250" cm="1">
        <f t="array" ref="B5250">INDEX(IndiciMSCI!A:Y,ROW(),Sheet1!$O$2)</f>
        <v>246.56299999999999</v>
      </c>
      <c r="C5250">
        <f t="shared" ca="1" si="572"/>
        <v>221.9067</v>
      </c>
      <c r="D5250" t="b">
        <f t="shared" ca="1" si="573"/>
        <v>0</v>
      </c>
      <c r="E5250" s="13" cm="1">
        <f t="array" aca="1" ref="E5250" ca="1">IF(ISBLANK(INDIRECT(ADDRESS(ROW(B5250)+$N$5,COLUMN(B5250)))),"",(INDIRECT(ADDRESS(ROW(B5250)+$N$5,COLUMN(B5250)))/B5250-1))</f>
        <v>-6.6960573970952231E-3</v>
      </c>
      <c r="F5250" s="5">
        <f t="shared" ca="1" si="577"/>
        <v>44588</v>
      </c>
      <c r="G5250" s="11">
        <f t="shared" ca="1" si="574"/>
        <v>237.726</v>
      </c>
      <c r="H5250" s="17" cm="1">
        <f t="array" aca="1" ref="H5250" ca="1">IF(F5250="MAI","NESSUNO",INDIRECT(ADDRESS(ROW()+$N$5,2)))</f>
        <v>244.91200000000001</v>
      </c>
      <c r="I5250" s="11">
        <f t="shared" ca="1" si="575"/>
        <v>4.5672550263513472</v>
      </c>
      <c r="J5250" s="13">
        <f t="shared" ref="J5250:J5313" ca="1" si="578">IF(E5250="","",IF(F5250="MAI",I5250/B5250,(H5250-G5250+I5250)/G5250))</f>
        <v>4.9440343194902342E-2</v>
      </c>
      <c r="K5250" s="13" t="b">
        <f t="shared" ca="1" si="576"/>
        <v>1</v>
      </c>
    </row>
    <row r="5251" spans="1:11" x14ac:dyDescent="0.2">
      <c r="A5251" s="5">
        <f>IndiciMSCI!A5251</f>
        <v>44238</v>
      </c>
      <c r="B5251" cm="1">
        <f t="array" ref="B5251">INDEX(IndiciMSCI!A:Y,ROW(),Sheet1!$O$2)</f>
        <v>246.39099999999999</v>
      </c>
      <c r="C5251">
        <f t="shared" ref="C5251:C5314" ca="1" si="579">MAX(INDIRECT("B"&amp;ROW()&amp;":B"&amp;MAX(2,ROW()-$N$3)))*(1-$N$4)</f>
        <v>221.9067</v>
      </c>
      <c r="D5251" t="b">
        <f t="shared" ref="D5251:D5314" ca="1" si="580">B5251&lt;C5251</f>
        <v>0</v>
      </c>
      <c r="E5251" s="13" cm="1">
        <f t="array" aca="1" ref="E5251" ca="1">IF(ISBLANK(INDIRECT(ADDRESS(ROW(B5251)+$N$5,COLUMN(B5251)))),"",(INDIRECT(ADDRESS(ROW(B5251)+$N$5,COLUMN(B5251)))/B5251-1))</f>
        <v>-8.3404020439057369E-3</v>
      </c>
      <c r="F5251" s="5">
        <f t="shared" ca="1" si="577"/>
        <v>44588</v>
      </c>
      <c r="G5251" s="11">
        <f t="shared" ref="G5251:G5314" ca="1" si="581">IF(F5251="MAI","NESSUNO",INDEX(B:B,MATCH(F5251,A:A,0)))</f>
        <v>237.726</v>
      </c>
      <c r="H5251" s="17" cm="1">
        <f t="array" aca="1" ref="H5251" ca="1">IF(F5251="MAI","NESSUNO",INDIRECT(ADDRESS(ROW()+$N$5,2)))</f>
        <v>244.33600000000001</v>
      </c>
      <c r="I5251" s="11">
        <f t="shared" ref="I5251:I5314" ca="1" si="582">IF(F5251="MAI",B5251*(1+$N$6)^($N$5*(7/5)/365.25)-B5251, G5251*(1+$N$6)^((F5251-A5251)/365.25)-G5251)</f>
        <v>4.5541190565740806</v>
      </c>
      <c r="J5251" s="13">
        <f t="shared" ca="1" si="578"/>
        <v>4.6962128907120357E-2</v>
      </c>
      <c r="K5251" s="13" t="b">
        <f t="shared" ref="K5251:K5314" ca="1" si="583">IF(E5251="","",J5251&gt;E5251)</f>
        <v>1</v>
      </c>
    </row>
    <row r="5252" spans="1:11" x14ac:dyDescent="0.2">
      <c r="A5252" s="5">
        <f>IndiciMSCI!A5252</f>
        <v>44239</v>
      </c>
      <c r="B5252" cm="1">
        <f t="array" ref="B5252">INDEX(IndiciMSCI!A:Y,ROW(),Sheet1!$O$2)</f>
        <v>246.602</v>
      </c>
      <c r="C5252">
        <f t="shared" ca="1" si="579"/>
        <v>221.9418</v>
      </c>
      <c r="D5252" t="b">
        <f t="shared" ca="1" si="580"/>
        <v>0</v>
      </c>
      <c r="E5252" s="13" cm="1">
        <f t="array" aca="1" ref="E5252" ca="1">IF(ISBLANK(INDIRECT(ADDRESS(ROW(B5252)+$N$5,COLUMN(B5252)))),"",(INDIRECT(ADDRESS(ROW(B5252)+$N$5,COLUMN(B5252)))/B5252-1))</f>
        <v>-2.9805111069659551E-3</v>
      </c>
      <c r="F5252" s="5">
        <f t="shared" ca="1" si="577"/>
        <v>44588</v>
      </c>
      <c r="G5252" s="11">
        <f t="shared" ca="1" si="581"/>
        <v>237.726</v>
      </c>
      <c r="H5252" s="17" cm="1">
        <f t="array" aca="1" ref="H5252" ca="1">IF(F5252="MAI","NESSUNO",INDIRECT(ADDRESS(ROW()+$N$5,2)))</f>
        <v>245.86699999999999</v>
      </c>
      <c r="I5252" s="11">
        <f t="shared" ca="1" si="582"/>
        <v>4.5409837989656978</v>
      </c>
      <c r="J5252" s="13">
        <f t="shared" ca="1" si="578"/>
        <v>5.3347062580305429E-2</v>
      </c>
      <c r="K5252" s="13" t="b">
        <f t="shared" ca="1" si="583"/>
        <v>1</v>
      </c>
    </row>
    <row r="5253" spans="1:11" x14ac:dyDescent="0.2">
      <c r="A5253" s="5">
        <f>IndiciMSCI!A5253</f>
        <v>44242</v>
      </c>
      <c r="B5253" cm="1">
        <f t="array" ref="B5253">INDEX(IndiciMSCI!A:Y,ROW(),Sheet1!$O$2)</f>
        <v>248.32400000000001</v>
      </c>
      <c r="C5253">
        <f t="shared" ca="1" si="579"/>
        <v>223.49160000000001</v>
      </c>
      <c r="D5253" t="b">
        <f t="shared" ca="1" si="580"/>
        <v>0</v>
      </c>
      <c r="E5253" s="13" cm="1">
        <f t="array" aca="1" ref="E5253" ca="1">IF(ISBLANK(INDIRECT(ADDRESS(ROW(B5253)+$N$5,COLUMN(B5253)))),"",(INDIRECT(ADDRESS(ROW(B5253)+$N$5,COLUMN(B5253)))/B5253-1))</f>
        <v>-1.6993927288542432E-2</v>
      </c>
      <c r="F5253" s="5">
        <f t="shared" ca="1" si="577"/>
        <v>44588</v>
      </c>
      <c r="G5253" s="11">
        <f t="shared" ca="1" si="581"/>
        <v>237.726</v>
      </c>
      <c r="H5253" s="17" cm="1">
        <f t="array" aca="1" ref="H5253" ca="1">IF(F5253="MAI","NESSUNO",INDIRECT(ADDRESS(ROW()+$N$5,2)))</f>
        <v>244.10400000000001</v>
      </c>
      <c r="I5253" s="11">
        <f t="shared" ca="1" si="582"/>
        <v>4.5015822987672891</v>
      </c>
      <c r="J5253" s="13">
        <f t="shared" ca="1" si="578"/>
        <v>4.5765218355448306E-2</v>
      </c>
      <c r="K5253" s="13" t="b">
        <f t="shared" ca="1" si="583"/>
        <v>1</v>
      </c>
    </row>
    <row r="5254" spans="1:11" x14ac:dyDescent="0.2">
      <c r="A5254" s="5">
        <f>IndiciMSCI!A5254</f>
        <v>44243</v>
      </c>
      <c r="B5254" cm="1">
        <f t="array" ref="B5254">INDEX(IndiciMSCI!A:Y,ROW(),Sheet1!$O$2)</f>
        <v>249.59100000000001</v>
      </c>
      <c r="C5254">
        <f t="shared" ca="1" si="579"/>
        <v>224.6319</v>
      </c>
      <c r="D5254" t="b">
        <f t="shared" ca="1" si="580"/>
        <v>0</v>
      </c>
      <c r="E5254" s="13" cm="1">
        <f t="array" aca="1" ref="E5254" ca="1">IF(ISBLANK(INDIRECT(ADDRESS(ROW(B5254)+$N$5,COLUMN(B5254)))),"",(INDIRECT(ADDRESS(ROW(B5254)+$N$5,COLUMN(B5254)))/B5254-1))</f>
        <v>-3.6972486988713582E-2</v>
      </c>
      <c r="F5254" s="5">
        <f t="shared" ca="1" si="577"/>
        <v>44588</v>
      </c>
      <c r="G5254" s="11">
        <f t="shared" ca="1" si="581"/>
        <v>237.726</v>
      </c>
      <c r="H5254" s="17" cm="1">
        <f t="array" aca="1" ref="H5254" ca="1">IF(F5254="MAI","NESSUNO",INDIRECT(ADDRESS(ROW()+$N$5,2)))</f>
        <v>240.363</v>
      </c>
      <c r="I5254" s="11">
        <f t="shared" ca="1" si="582"/>
        <v>4.4884498894480771</v>
      </c>
      <c r="J5254" s="13">
        <f t="shared" ca="1" si="578"/>
        <v>2.9973372241353817E-2</v>
      </c>
      <c r="K5254" s="13" t="b">
        <f t="shared" ca="1" si="583"/>
        <v>1</v>
      </c>
    </row>
    <row r="5255" spans="1:11" x14ac:dyDescent="0.2">
      <c r="A5255" s="5">
        <f>IndiciMSCI!A5255</f>
        <v>44244</v>
      </c>
      <c r="B5255" cm="1">
        <f t="array" ref="B5255">INDEX(IndiciMSCI!A:Y,ROW(),Sheet1!$O$2)</f>
        <v>250.13</v>
      </c>
      <c r="C5255">
        <f t="shared" ca="1" si="579"/>
        <v>225.11699999999999</v>
      </c>
      <c r="D5255" t="b">
        <f t="shared" ca="1" si="580"/>
        <v>0</v>
      </c>
      <c r="E5255" s="13" cm="1">
        <f t="array" aca="1" ref="E5255" ca="1">IF(ISBLANK(INDIRECT(ADDRESS(ROW(B5255)+$N$5,COLUMN(B5255)))),"",(INDIRECT(ADDRESS(ROW(B5255)+$N$5,COLUMN(B5255)))/B5255-1))</f>
        <v>-2.0253468196537838E-2</v>
      </c>
      <c r="F5255" s="5">
        <f t="shared" ca="1" si="577"/>
        <v>44588</v>
      </c>
      <c r="G5255" s="11">
        <f t="shared" ca="1" si="581"/>
        <v>237.726</v>
      </c>
      <c r="H5255" s="17" cm="1">
        <f t="array" aca="1" ref="H5255" ca="1">IF(F5255="MAI","NESSUNO",INDIRECT(ADDRESS(ROW()+$N$5,2)))</f>
        <v>245.06399999999999</v>
      </c>
      <c r="I5255" s="11">
        <f t="shared" ca="1" si="582"/>
        <v>4.4753181921046803</v>
      </c>
      <c r="J5255" s="13">
        <f t="shared" ca="1" si="578"/>
        <v>4.9693000311723051E-2</v>
      </c>
      <c r="K5255" s="13" t="b">
        <f t="shared" ca="1" si="583"/>
        <v>1</v>
      </c>
    </row>
    <row r="5256" spans="1:11" x14ac:dyDescent="0.2">
      <c r="A5256" s="5">
        <f>IndiciMSCI!A5256</f>
        <v>44245</v>
      </c>
      <c r="B5256" cm="1">
        <f t="array" ref="B5256">INDEX(IndiciMSCI!A:Y,ROW(),Sheet1!$O$2)</f>
        <v>247.422</v>
      </c>
      <c r="C5256">
        <f t="shared" ca="1" si="579"/>
        <v>225.11699999999999</v>
      </c>
      <c r="D5256" t="b">
        <f t="shared" ca="1" si="580"/>
        <v>0</v>
      </c>
      <c r="E5256" s="13" cm="1">
        <f t="array" aca="1" ref="E5256" ca="1">IF(ISBLANK(INDIRECT(ADDRESS(ROW(B5256)+$N$5,COLUMN(B5256)))),"",(INDIRECT(ADDRESS(ROW(B5256)+$N$5,COLUMN(B5256)))/B5256-1))</f>
        <v>-1.3697246000759833E-2</v>
      </c>
      <c r="F5256" s="5">
        <f t="shared" ca="1" si="577"/>
        <v>44588</v>
      </c>
      <c r="G5256" s="11">
        <f t="shared" ca="1" si="581"/>
        <v>237.726</v>
      </c>
      <c r="H5256" s="17" cm="1">
        <f t="array" aca="1" ref="H5256" ca="1">IF(F5256="MAI","NESSUNO",INDIRECT(ADDRESS(ROW()+$N$5,2)))</f>
        <v>244.03299999999999</v>
      </c>
      <c r="I5256" s="11">
        <f t="shared" ca="1" si="582"/>
        <v>4.4621872066984452</v>
      </c>
      <c r="J5256" s="13">
        <f t="shared" ca="1" si="578"/>
        <v>4.5300838808958355E-2</v>
      </c>
      <c r="K5256" s="13" t="b">
        <f t="shared" ca="1" si="583"/>
        <v>1</v>
      </c>
    </row>
    <row r="5257" spans="1:11" x14ac:dyDescent="0.2">
      <c r="A5257" s="5">
        <f>IndiciMSCI!A5257</f>
        <v>44246</v>
      </c>
      <c r="B5257" cm="1">
        <f t="array" ref="B5257">INDEX(IndiciMSCI!A:Y,ROW(),Sheet1!$O$2)</f>
        <v>245.119</v>
      </c>
      <c r="C5257">
        <f t="shared" ca="1" si="579"/>
        <v>225.11699999999999</v>
      </c>
      <c r="D5257" t="b">
        <f t="shared" ca="1" si="580"/>
        <v>0</v>
      </c>
      <c r="E5257" s="13" cm="1">
        <f t="array" aca="1" ref="E5257" ca="1">IF(ISBLANK(INDIRECT(ADDRESS(ROW(B5257)+$N$5,COLUMN(B5257)))),"",(INDIRECT(ADDRESS(ROW(B5257)+$N$5,COLUMN(B5257)))/B5257-1))</f>
        <v>-7.1475487416317041E-3</v>
      </c>
      <c r="F5257" s="5">
        <f t="shared" ca="1" si="577"/>
        <v>44588</v>
      </c>
      <c r="G5257" s="11">
        <f t="shared" ca="1" si="581"/>
        <v>237.726</v>
      </c>
      <c r="H5257" s="17" cm="1">
        <f t="array" aca="1" ref="H5257" ca="1">IF(F5257="MAI","NESSUNO",INDIRECT(ADDRESS(ROW()+$N$5,2)))</f>
        <v>243.36699999999999</v>
      </c>
      <c r="I5257" s="11">
        <f t="shared" ca="1" si="582"/>
        <v>4.4490569331908034</v>
      </c>
      <c r="J5257" s="13">
        <f t="shared" ca="1" si="578"/>
        <v>4.2444061369773585E-2</v>
      </c>
      <c r="K5257" s="13" t="b">
        <f t="shared" ca="1" si="583"/>
        <v>1</v>
      </c>
    </row>
    <row r="5258" spans="1:11" x14ac:dyDescent="0.2">
      <c r="A5258" s="5">
        <f>IndiciMSCI!A5258</f>
        <v>44249</v>
      </c>
      <c r="B5258" cm="1">
        <f t="array" ref="B5258">INDEX(IndiciMSCI!A:Y,ROW(),Sheet1!$O$2)</f>
        <v>247.16200000000001</v>
      </c>
      <c r="C5258">
        <f t="shared" ca="1" si="579"/>
        <v>225.11699999999999</v>
      </c>
      <c r="D5258" t="b">
        <f t="shared" ca="1" si="580"/>
        <v>0</v>
      </c>
      <c r="E5258" s="13" cm="1">
        <f t="array" aca="1" ref="E5258" ca="1">IF(ISBLANK(INDIRECT(ADDRESS(ROW(B5258)+$N$5,COLUMN(B5258)))),"",(INDIRECT(ADDRESS(ROW(B5258)+$N$5,COLUMN(B5258)))/B5258-1))</f>
        <v>-1.9169613451906042E-2</v>
      </c>
      <c r="F5258" s="5">
        <f t="shared" ca="1" si="577"/>
        <v>44588</v>
      </c>
      <c r="G5258" s="11">
        <f t="shared" ca="1" si="581"/>
        <v>237.726</v>
      </c>
      <c r="H5258" s="17" cm="1">
        <f t="array" aca="1" ref="H5258" ca="1">IF(F5258="MAI","NESSUNO",INDIRECT(ADDRESS(ROW()+$N$5,2)))</f>
        <v>242.42400000000001</v>
      </c>
      <c r="I5258" s="11">
        <f t="shared" ca="1" si="582"/>
        <v>4.4096703836735855</v>
      </c>
      <c r="J5258" s="13">
        <f t="shared" ca="1" si="578"/>
        <v>3.8311629286126019E-2</v>
      </c>
      <c r="K5258" s="13" t="b">
        <f t="shared" ca="1" si="583"/>
        <v>1</v>
      </c>
    </row>
    <row r="5259" spans="1:11" x14ac:dyDescent="0.2">
      <c r="A5259" s="5">
        <f>IndiciMSCI!A5259</f>
        <v>44250</v>
      </c>
      <c r="B5259" cm="1">
        <f t="array" ref="B5259">INDEX(IndiciMSCI!A:Y,ROW(),Sheet1!$O$2)</f>
        <v>246.63200000000001</v>
      </c>
      <c r="C5259">
        <f t="shared" ca="1" si="579"/>
        <v>225.11699999999999</v>
      </c>
      <c r="D5259" t="b">
        <f t="shared" ca="1" si="580"/>
        <v>0</v>
      </c>
      <c r="E5259" s="13" cm="1">
        <f t="array" aca="1" ref="E5259" ca="1">IF(ISBLANK(INDIRECT(ADDRESS(ROW(B5259)+$N$5,COLUMN(B5259)))),"",(INDIRECT(ADDRESS(ROW(B5259)+$N$5,COLUMN(B5259)))/B5259-1))</f>
        <v>-3.4642706542541202E-2</v>
      </c>
      <c r="F5259" s="5">
        <f t="shared" ca="1" si="577"/>
        <v>44588</v>
      </c>
      <c r="G5259" s="11">
        <f t="shared" ca="1" si="581"/>
        <v>237.726</v>
      </c>
      <c r="H5259" s="17" cm="1">
        <f t="array" aca="1" ref="H5259" ca="1">IF(F5259="MAI","NESSUNO",INDIRECT(ADDRESS(ROW()+$N$5,2)))</f>
        <v>238.08799999999999</v>
      </c>
      <c r="I5259" s="11">
        <f t="shared" ca="1" si="582"/>
        <v>4.3965429573743506</v>
      </c>
      <c r="J5259" s="13">
        <f t="shared" ca="1" si="578"/>
        <v>2.0016922664640575E-2</v>
      </c>
      <c r="K5259" s="13" t="b">
        <f t="shared" ca="1" si="583"/>
        <v>1</v>
      </c>
    </row>
    <row r="5260" spans="1:11" x14ac:dyDescent="0.2">
      <c r="A5260" s="5">
        <f>IndiciMSCI!A5260</f>
        <v>44251</v>
      </c>
      <c r="B5260" cm="1">
        <f t="array" ref="B5260">INDEX(IndiciMSCI!A:Y,ROW(),Sheet1!$O$2)</f>
        <v>240.81200000000001</v>
      </c>
      <c r="C5260">
        <f t="shared" ca="1" si="579"/>
        <v>225.11699999999999</v>
      </c>
      <c r="D5260" t="b">
        <f t="shared" ca="1" si="580"/>
        <v>0</v>
      </c>
      <c r="E5260" s="13" cm="1">
        <f t="array" aca="1" ref="E5260" ca="1">IF(ISBLANK(INDIRECT(ADDRESS(ROW(B5260)+$N$5,COLUMN(B5260)))),"",(INDIRECT(ADDRESS(ROW(B5260)+$N$5,COLUMN(B5260)))/B5260-1))</f>
        <v>-1.0182216833048208E-2</v>
      </c>
      <c r="F5260" s="5">
        <f t="shared" ca="1" si="577"/>
        <v>44588</v>
      </c>
      <c r="G5260" s="11">
        <f t="shared" ca="1" si="581"/>
        <v>237.726</v>
      </c>
      <c r="H5260" s="17" cm="1">
        <f t="array" aca="1" ref="H5260" ca="1">IF(F5260="MAI","NESSUNO",INDIRECT(ADDRESS(ROW()+$N$5,2)))</f>
        <v>238.36</v>
      </c>
      <c r="I5260" s="11">
        <f t="shared" ca="1" si="582"/>
        <v>4.3834162427808394</v>
      </c>
      <c r="J5260" s="13">
        <f t="shared" ca="1" si="578"/>
        <v>2.1105879217169575E-2</v>
      </c>
      <c r="K5260" s="13" t="b">
        <f t="shared" ca="1" si="583"/>
        <v>1</v>
      </c>
    </row>
    <row r="5261" spans="1:11" x14ac:dyDescent="0.2">
      <c r="A5261" s="5">
        <f>IndiciMSCI!A5261</f>
        <v>44252</v>
      </c>
      <c r="B5261" cm="1">
        <f t="array" ref="B5261">INDEX(IndiciMSCI!A:Y,ROW(),Sheet1!$O$2)</f>
        <v>241.25</v>
      </c>
      <c r="C5261">
        <f t="shared" ca="1" si="579"/>
        <v>225.11699999999999</v>
      </c>
      <c r="D5261" t="b">
        <f t="shared" ca="1" si="580"/>
        <v>0</v>
      </c>
      <c r="E5261" s="13" cm="1">
        <f t="array" aca="1" ref="E5261" ca="1">IF(ISBLANK(INDIRECT(ADDRESS(ROW(B5261)+$N$5,COLUMN(B5261)))),"",(INDIRECT(ADDRESS(ROW(B5261)+$N$5,COLUMN(B5261)))/B5261-1))</f>
        <v>-1.1473575129533731E-2</v>
      </c>
      <c r="F5261" s="5">
        <f t="shared" ca="1" si="577"/>
        <v>44588</v>
      </c>
      <c r="G5261" s="11">
        <f t="shared" ca="1" si="581"/>
        <v>237.726</v>
      </c>
      <c r="H5261" s="17" cm="1">
        <f t="array" aca="1" ref="H5261" ca="1">IF(F5261="MAI","NESSUNO",INDIRECT(ADDRESS(ROW()+$N$5,2)))</f>
        <v>238.482</v>
      </c>
      <c r="I5261" s="11">
        <f t="shared" ca="1" si="582"/>
        <v>4.3702902398543415</v>
      </c>
      <c r="J5261" s="13">
        <f t="shared" ca="1" si="578"/>
        <v>2.15638602418513E-2</v>
      </c>
      <c r="K5261" s="13" t="b">
        <f t="shared" ca="1" si="583"/>
        <v>1</v>
      </c>
    </row>
    <row r="5262" spans="1:11" x14ac:dyDescent="0.2">
      <c r="A5262" s="5">
        <f>IndiciMSCI!A5262</f>
        <v>44253</v>
      </c>
      <c r="B5262" cm="1">
        <f t="array" ref="B5262">INDEX(IndiciMSCI!A:Y,ROW(),Sheet1!$O$2)</f>
        <v>234.16399999999999</v>
      </c>
      <c r="C5262">
        <f t="shared" ca="1" si="579"/>
        <v>225.11699999999999</v>
      </c>
      <c r="D5262" t="b">
        <f t="shared" ca="1" si="580"/>
        <v>0</v>
      </c>
      <c r="E5262" s="13" cm="1">
        <f t="array" aca="1" ref="E5262" ca="1">IF(ISBLANK(INDIRECT(ADDRESS(ROW(B5262)+$N$5,COLUMN(B5262)))),"",(INDIRECT(ADDRESS(ROW(B5262)+$N$5,COLUMN(B5262)))/B5262-1))</f>
        <v>1.8286329239336485E-2</v>
      </c>
      <c r="F5262" s="5">
        <f t="shared" ca="1" si="577"/>
        <v>44588</v>
      </c>
      <c r="G5262" s="11">
        <f t="shared" ca="1" si="581"/>
        <v>237.726</v>
      </c>
      <c r="H5262" s="17" cm="1">
        <f t="array" aca="1" ref="H5262" ca="1">IF(F5262="MAI","NESSUNO",INDIRECT(ADDRESS(ROW()+$N$5,2)))</f>
        <v>238.446</v>
      </c>
      <c r="I5262" s="11">
        <f t="shared" ca="1" si="582"/>
        <v>4.3571649485563171</v>
      </c>
      <c r="J5262" s="13">
        <f t="shared" ca="1" si="578"/>
        <v>2.135721355071097E-2</v>
      </c>
      <c r="K5262" s="13" t="b">
        <f t="shared" ca="1" si="583"/>
        <v>1</v>
      </c>
    </row>
    <row r="5263" spans="1:11" x14ac:dyDescent="0.2">
      <c r="A5263" s="5">
        <f>IndiciMSCI!A5263</f>
        <v>44256</v>
      </c>
      <c r="B5263" cm="1">
        <f t="array" ref="B5263">INDEX(IndiciMSCI!A:Y,ROW(),Sheet1!$O$2)</f>
        <v>240.23599999999999</v>
      </c>
      <c r="C5263">
        <f t="shared" ca="1" si="579"/>
        <v>225.11699999999999</v>
      </c>
      <c r="D5263" t="b">
        <f t="shared" ca="1" si="580"/>
        <v>0</v>
      </c>
      <c r="E5263" s="13" cm="1">
        <f t="array" aca="1" ref="E5263" ca="1">IF(ISBLANK(INDIRECT(ADDRESS(ROW(B5263)+$N$5,COLUMN(B5263)))),"",(INDIRECT(ADDRESS(ROW(B5263)+$N$5,COLUMN(B5263)))/B5263-1))</f>
        <v>6.3687374082155301E-4</v>
      </c>
      <c r="F5263" s="5">
        <f t="shared" ca="1" si="577"/>
        <v>44588</v>
      </c>
      <c r="G5263" s="11">
        <f t="shared" ca="1" si="581"/>
        <v>237.726</v>
      </c>
      <c r="H5263" s="17" cm="1">
        <f t="array" aca="1" ref="H5263" ca="1">IF(F5263="MAI","NESSUNO",INDIRECT(ADDRESS(ROW()+$N$5,2)))</f>
        <v>240.38900000000001</v>
      </c>
      <c r="I5263" s="11">
        <f t="shared" ca="1" si="582"/>
        <v>4.3177933440472032</v>
      </c>
      <c r="J5263" s="13">
        <f t="shared" ca="1" si="578"/>
        <v>2.9364871087080142E-2</v>
      </c>
      <c r="K5263" s="13" t="b">
        <f t="shared" ca="1" si="583"/>
        <v>1</v>
      </c>
    </row>
    <row r="5264" spans="1:11" x14ac:dyDescent="0.2">
      <c r="A5264" s="5">
        <f>IndiciMSCI!A5264</f>
        <v>44257</v>
      </c>
      <c r="B5264" cm="1">
        <f t="array" ref="B5264">INDEX(IndiciMSCI!A:Y,ROW(),Sheet1!$O$2)</f>
        <v>238.863</v>
      </c>
      <c r="C5264">
        <f t="shared" ca="1" si="579"/>
        <v>225.11699999999999</v>
      </c>
      <c r="D5264" t="b">
        <f t="shared" ca="1" si="580"/>
        <v>0</v>
      </c>
      <c r="E5264" s="13" cm="1">
        <f t="array" aca="1" ref="E5264" ca="1">IF(ISBLANK(INDIRECT(ADDRESS(ROW(B5264)+$N$5,COLUMN(B5264)))),"",(INDIRECT(ADDRESS(ROW(B5264)+$N$5,COLUMN(B5264)))/B5264-1))</f>
        <v>2.3766761700221517E-2</v>
      </c>
      <c r="F5264" s="5">
        <f t="shared" ca="1" si="577"/>
        <v>44588</v>
      </c>
      <c r="G5264" s="11">
        <f t="shared" ca="1" si="581"/>
        <v>237.726</v>
      </c>
      <c r="H5264" s="17" cm="1">
        <f t="array" aca="1" ref="H5264" ca="1">IF(F5264="MAI","NESSUNO",INDIRECT(ADDRESS(ROW()+$N$5,2)))</f>
        <v>244.54</v>
      </c>
      <c r="I5264" s="11">
        <f t="shared" ca="1" si="582"/>
        <v>4.3046708988772195</v>
      </c>
      <c r="J5264" s="13">
        <f t="shared" ca="1" si="578"/>
        <v>4.6770950164799867E-2</v>
      </c>
      <c r="K5264" s="13" t="b">
        <f t="shared" ca="1" si="583"/>
        <v>1</v>
      </c>
    </row>
    <row r="5265" spans="1:11" x14ac:dyDescent="0.2">
      <c r="A5265" s="5">
        <f>IndiciMSCI!A5265</f>
        <v>44258</v>
      </c>
      <c r="B5265" cm="1">
        <f t="array" ref="B5265">INDEX(IndiciMSCI!A:Y,ROW(),Sheet1!$O$2)</f>
        <v>239.173</v>
      </c>
      <c r="C5265">
        <f t="shared" ca="1" si="579"/>
        <v>225.11699999999999</v>
      </c>
      <c r="D5265" t="b">
        <f t="shared" ca="1" si="580"/>
        <v>0</v>
      </c>
      <c r="E5265" s="13" cm="1">
        <f t="array" aca="1" ref="E5265" ca="1">IF(ISBLANK(INDIRECT(ADDRESS(ROW(B5265)+$N$5,COLUMN(B5265)))),"",(INDIRECT(ADDRESS(ROW(B5265)+$N$5,COLUMN(B5265)))/B5265-1))</f>
        <v>2.4208418174291868E-3</v>
      </c>
      <c r="F5265" s="5">
        <f t="shared" ca="1" si="577"/>
        <v>44588</v>
      </c>
      <c r="G5265" s="11">
        <f t="shared" ca="1" si="581"/>
        <v>237.726</v>
      </c>
      <c r="H5265" s="17" cm="1">
        <f t="array" aca="1" ref="H5265" ca="1">IF(F5265="MAI","NESSUNO",INDIRECT(ADDRESS(ROW()+$N$5,2)))</f>
        <v>239.75200000000001</v>
      </c>
      <c r="I5265" s="11">
        <f t="shared" ca="1" si="582"/>
        <v>4.2915491651428681</v>
      </c>
      <c r="J5265" s="13">
        <f t="shared" ca="1" si="578"/>
        <v>2.6574918877795776E-2</v>
      </c>
      <c r="K5265" s="13" t="b">
        <f t="shared" ca="1" si="583"/>
        <v>1</v>
      </c>
    </row>
    <row r="5266" spans="1:11" x14ac:dyDescent="0.2">
      <c r="A5266" s="5">
        <f>IndiciMSCI!A5266</f>
        <v>44259</v>
      </c>
      <c r="B5266" cm="1">
        <f t="array" ref="B5266">INDEX(IndiciMSCI!A:Y,ROW(),Sheet1!$O$2)</f>
        <v>235.53</v>
      </c>
      <c r="C5266">
        <f t="shared" ca="1" si="579"/>
        <v>225.11699999999999</v>
      </c>
      <c r="D5266" t="b">
        <f t="shared" ca="1" si="580"/>
        <v>0</v>
      </c>
      <c r="E5266" s="13" cm="1">
        <f t="array" aca="1" ref="E5266" ca="1">IF(ISBLANK(INDIRECT(ADDRESS(ROW(B5266)+$N$5,COLUMN(B5266)))),"",(INDIRECT(ADDRESS(ROW(B5266)+$N$5,COLUMN(B5266)))/B5266-1))</f>
        <v>2.9766908674054182E-2</v>
      </c>
      <c r="F5266" s="5">
        <f t="shared" ca="1" si="577"/>
        <v>44588</v>
      </c>
      <c r="G5266" s="11">
        <f t="shared" ca="1" si="581"/>
        <v>237.726</v>
      </c>
      <c r="H5266" s="17" cm="1">
        <f t="array" aca="1" ref="H5266" ca="1">IF(F5266="MAI","NESSUNO",INDIRECT(ADDRESS(ROW()+$N$5,2)))</f>
        <v>242.541</v>
      </c>
      <c r="I5266" s="11">
        <f t="shared" ca="1" si="582"/>
        <v>4.2784281428054953</v>
      </c>
      <c r="J5266" s="13">
        <f t="shared" ca="1" si="578"/>
        <v>3.8251718965554855E-2</v>
      </c>
      <c r="K5266" s="13" t="b">
        <f t="shared" ca="1" si="583"/>
        <v>1</v>
      </c>
    </row>
    <row r="5267" spans="1:11" x14ac:dyDescent="0.2">
      <c r="A5267" s="5">
        <f>IndiciMSCI!A5267</f>
        <v>44260</v>
      </c>
      <c r="B5267" cm="1">
        <f t="array" ref="B5267">INDEX(IndiciMSCI!A:Y,ROW(),Sheet1!$O$2)</f>
        <v>237.971</v>
      </c>
      <c r="C5267">
        <f t="shared" ca="1" si="579"/>
        <v>225.11699999999999</v>
      </c>
      <c r="D5267" t="b">
        <f t="shared" ca="1" si="580"/>
        <v>0</v>
      </c>
      <c r="E5267" s="13" cm="1">
        <f t="array" aca="1" ref="E5267" ca="1">IF(ISBLANK(INDIRECT(ADDRESS(ROW(B5267)+$N$5,COLUMN(B5267)))),"",(INDIRECT(ADDRESS(ROW(B5267)+$N$5,COLUMN(B5267)))/B5267-1))</f>
        <v>1.9271255741245774E-2</v>
      </c>
      <c r="F5267" s="5">
        <f t="shared" ca="1" si="577"/>
        <v>44588</v>
      </c>
      <c r="G5267" s="11">
        <f t="shared" ca="1" si="581"/>
        <v>237.726</v>
      </c>
      <c r="H5267" s="17" cm="1">
        <f t="array" aca="1" ref="H5267" ca="1">IF(F5267="MAI","NESSUNO",INDIRECT(ADDRESS(ROW()+$N$5,2)))</f>
        <v>242.55699999999999</v>
      </c>
      <c r="I5267" s="11">
        <f t="shared" ca="1" si="582"/>
        <v>4.2653078318265898</v>
      </c>
      <c r="J5267" s="13">
        <f t="shared" ca="1" si="578"/>
        <v>3.8263832445027381E-2</v>
      </c>
      <c r="K5267" s="13" t="b">
        <f t="shared" ca="1" si="583"/>
        <v>1</v>
      </c>
    </row>
    <row r="5268" spans="1:11" x14ac:dyDescent="0.2">
      <c r="A5268" s="5">
        <f>IndiciMSCI!A5268</f>
        <v>44263</v>
      </c>
      <c r="B5268" cm="1">
        <f t="array" ref="B5268">INDEX(IndiciMSCI!A:Y,ROW(),Sheet1!$O$2)</f>
        <v>237.13200000000001</v>
      </c>
      <c r="C5268">
        <f t="shared" ca="1" si="579"/>
        <v>225.11699999999999</v>
      </c>
      <c r="D5268" t="b">
        <f t="shared" ca="1" si="580"/>
        <v>0</v>
      </c>
      <c r="E5268" s="13" cm="1">
        <f t="array" aca="1" ref="E5268" ca="1">IF(ISBLANK(INDIRECT(ADDRESS(ROW(B5268)+$N$5,COLUMN(B5268)))),"",(INDIRECT(ADDRESS(ROW(B5268)+$N$5,COLUMN(B5268)))/B5268-1))</f>
        <v>-6.9201963463386695E-3</v>
      </c>
      <c r="F5268" s="5">
        <f t="shared" ca="1" si="577"/>
        <v>44588</v>
      </c>
      <c r="G5268" s="11">
        <f t="shared" ca="1" si="581"/>
        <v>237.726</v>
      </c>
      <c r="H5268" s="17" cm="1">
        <f t="array" aca="1" ref="H5268" ca="1">IF(F5268="MAI","NESSUNO",INDIRECT(ADDRESS(ROW()+$N$5,2)))</f>
        <v>235.49100000000001</v>
      </c>
      <c r="I5268" s="11">
        <f t="shared" ca="1" si="582"/>
        <v>4.2259511666548235</v>
      </c>
      <c r="J5268" s="13">
        <f t="shared" ca="1" si="578"/>
        <v>8.3749828233127144E-3</v>
      </c>
      <c r="K5268" s="13" t="b">
        <f t="shared" ca="1" si="583"/>
        <v>1</v>
      </c>
    </row>
    <row r="5269" spans="1:11" x14ac:dyDescent="0.2">
      <c r="A5269" s="5">
        <f>IndiciMSCI!A5269</f>
        <v>44264</v>
      </c>
      <c r="B5269" cm="1">
        <f t="array" ref="B5269">INDEX(IndiciMSCI!A:Y,ROW(),Sheet1!$O$2)</f>
        <v>239.40700000000001</v>
      </c>
      <c r="C5269">
        <f t="shared" ca="1" si="579"/>
        <v>225.11699999999999</v>
      </c>
      <c r="D5269" t="b">
        <f t="shared" ca="1" si="580"/>
        <v>0</v>
      </c>
      <c r="E5269" s="13" cm="1">
        <f t="array" aca="1" ref="E5269" ca="1">IF(ISBLANK(INDIRECT(ADDRESS(ROW(B5269)+$N$5,COLUMN(B5269)))),"",(INDIRECT(ADDRESS(ROW(B5269)+$N$5,COLUMN(B5269)))/B5269-1))</f>
        <v>-3.5905382883541392E-2</v>
      </c>
      <c r="F5269" s="5">
        <f t="shared" ca="1" si="577"/>
        <v>44588</v>
      </c>
      <c r="G5269" s="11">
        <f t="shared" ca="1" si="581"/>
        <v>237.726</v>
      </c>
      <c r="H5269" s="17" cm="1">
        <f t="array" aca="1" ref="H5269" ca="1">IF(F5269="MAI","NESSUNO",INDIRECT(ADDRESS(ROW()+$N$5,2)))</f>
        <v>230.81100000000001</v>
      </c>
      <c r="I5269" s="11">
        <f t="shared" ca="1" si="582"/>
        <v>4.2128337007240475</v>
      </c>
      <c r="J5269" s="13">
        <f t="shared" ca="1" si="578"/>
        <v>-1.136672597560193E-2</v>
      </c>
      <c r="K5269" s="13" t="b">
        <f t="shared" ca="1" si="583"/>
        <v>1</v>
      </c>
    </row>
    <row r="5270" spans="1:11" x14ac:dyDescent="0.2">
      <c r="A5270" s="5">
        <f>IndiciMSCI!A5270</f>
        <v>44265</v>
      </c>
      <c r="B5270" cm="1">
        <f t="array" ref="B5270">INDEX(IndiciMSCI!A:Y,ROW(),Sheet1!$O$2)</f>
        <v>239.923</v>
      </c>
      <c r="C5270">
        <f t="shared" ca="1" si="579"/>
        <v>225.11699999999999</v>
      </c>
      <c r="D5270" t="b">
        <f t="shared" ca="1" si="580"/>
        <v>0</v>
      </c>
      <c r="E5270" s="13" cm="1">
        <f t="array" aca="1" ref="E5270" ca="1">IF(ISBLANK(INDIRECT(ADDRESS(ROW(B5270)+$N$5,COLUMN(B5270)))),"",(INDIRECT(ADDRESS(ROW(B5270)+$N$5,COLUMN(B5270)))/B5270-1))</f>
        <v>-5.4859267348274288E-2</v>
      </c>
      <c r="F5270" s="5">
        <f t="shared" ca="1" si="577"/>
        <v>44588</v>
      </c>
      <c r="G5270" s="11">
        <f t="shared" ca="1" si="581"/>
        <v>237.726</v>
      </c>
      <c r="H5270" s="17" cm="1">
        <f t="array" aca="1" ref="H5270" ca="1">IF(F5270="MAI","NESSUNO",INDIRECT(ADDRESS(ROW()+$N$5,2)))</f>
        <v>226.761</v>
      </c>
      <c r="I5270" s="11">
        <f t="shared" ca="1" si="582"/>
        <v>4.1997169459588974</v>
      </c>
      <c r="J5270" s="13">
        <f t="shared" ca="1" si="578"/>
        <v>-2.8458321992718954E-2</v>
      </c>
      <c r="K5270" s="13" t="b">
        <f t="shared" ca="1" si="583"/>
        <v>1</v>
      </c>
    </row>
    <row r="5271" spans="1:11" x14ac:dyDescent="0.2">
      <c r="A5271" s="5">
        <f>IndiciMSCI!A5271</f>
        <v>44266</v>
      </c>
      <c r="B5271" cm="1">
        <f t="array" ref="B5271">INDEX(IndiciMSCI!A:Y,ROW(),Sheet1!$O$2)</f>
        <v>239.339</v>
      </c>
      <c r="C5271">
        <f t="shared" ca="1" si="579"/>
        <v>225.11699999999999</v>
      </c>
      <c r="D5271" t="b">
        <f t="shared" ca="1" si="580"/>
        <v>0</v>
      </c>
      <c r="E5271" s="13" cm="1">
        <f t="array" aca="1" ref="E5271" ca="1">IF(ISBLANK(INDIRECT(ADDRESS(ROW(B5271)+$N$5,COLUMN(B5271)))),"",(INDIRECT(ADDRESS(ROW(B5271)+$N$5,COLUMN(B5271)))/B5271-1))</f>
        <v>-1.2969052264779179E-2</v>
      </c>
      <c r="F5271" s="5">
        <f t="shared" ca="1" si="577"/>
        <v>44588</v>
      </c>
      <c r="G5271" s="11">
        <f t="shared" ca="1" si="581"/>
        <v>237.726</v>
      </c>
      <c r="H5271" s="17" cm="1">
        <f t="array" aca="1" ref="H5271" ca="1">IF(F5271="MAI","NESSUNO",INDIRECT(ADDRESS(ROW()+$N$5,2)))</f>
        <v>236.23500000000001</v>
      </c>
      <c r="I5271" s="11">
        <f t="shared" ca="1" si="582"/>
        <v>4.1866009023208619</v>
      </c>
      <c r="J5271" s="13">
        <f t="shared" ca="1" si="578"/>
        <v>1.133910847917719E-2</v>
      </c>
      <c r="K5271" s="13" t="b">
        <f t="shared" ca="1" si="583"/>
        <v>1</v>
      </c>
    </row>
    <row r="5272" spans="1:11" x14ac:dyDescent="0.2">
      <c r="A5272" s="5">
        <f>IndiciMSCI!A5272</f>
        <v>44267</v>
      </c>
      <c r="B5272" cm="1">
        <f t="array" ref="B5272">INDEX(IndiciMSCI!A:Y,ROW(),Sheet1!$O$2)</f>
        <v>242.298</v>
      </c>
      <c r="C5272">
        <f t="shared" ca="1" si="579"/>
        <v>225.11699999999999</v>
      </c>
      <c r="D5272" t="b">
        <f t="shared" ca="1" si="580"/>
        <v>0</v>
      </c>
      <c r="E5272" s="13" cm="1">
        <f t="array" aca="1" ref="E5272" ca="1">IF(ISBLANK(INDIRECT(ADDRESS(ROW(B5272)+$N$5,COLUMN(B5272)))),"",(INDIRECT(ADDRESS(ROW(B5272)+$N$5,COLUMN(B5272)))/B5272-1))</f>
        <v>-4.6768854881179323E-2</v>
      </c>
      <c r="F5272" s="5">
        <f t="shared" ca="1" si="577"/>
        <v>44588</v>
      </c>
      <c r="G5272" s="11">
        <f t="shared" ca="1" si="581"/>
        <v>237.726</v>
      </c>
      <c r="H5272" s="17" cm="1">
        <f t="array" aca="1" ref="H5272" ca="1">IF(F5272="MAI","NESSUNO",INDIRECT(ADDRESS(ROW()+$N$5,2)))</f>
        <v>230.96600000000001</v>
      </c>
      <c r="I5272" s="11">
        <f t="shared" ca="1" si="582"/>
        <v>4.1734855697712874</v>
      </c>
      <c r="J5272" s="13">
        <f t="shared" ca="1" si="578"/>
        <v>-1.0880233673341172E-2</v>
      </c>
      <c r="K5272" s="13" t="b">
        <f t="shared" ca="1" si="583"/>
        <v>1</v>
      </c>
    </row>
    <row r="5273" spans="1:11" x14ac:dyDescent="0.2">
      <c r="A5273" s="5">
        <f>IndiciMSCI!A5273</f>
        <v>44270</v>
      </c>
      <c r="B5273" cm="1">
        <f t="array" ref="B5273">INDEX(IndiciMSCI!A:Y,ROW(),Sheet1!$O$2)</f>
        <v>244.20099999999999</v>
      </c>
      <c r="C5273">
        <f t="shared" ca="1" si="579"/>
        <v>225.11699999999999</v>
      </c>
      <c r="D5273" t="b">
        <f t="shared" ca="1" si="580"/>
        <v>0</v>
      </c>
      <c r="E5273" s="13" cm="1">
        <f t="array" aca="1" ref="E5273" ca="1">IF(ISBLANK(INDIRECT(ADDRESS(ROW(B5273)+$N$5,COLUMN(B5273)))),"",(INDIRECT(ADDRESS(ROW(B5273)+$N$5,COLUMN(B5273)))/B5273-1))</f>
        <v>-5.7239732843026747E-2</v>
      </c>
      <c r="F5273" s="5">
        <f t="shared" ca="1" si="577"/>
        <v>44588</v>
      </c>
      <c r="G5273" s="11">
        <f t="shared" ca="1" si="581"/>
        <v>237.726</v>
      </c>
      <c r="H5273" s="17" cm="1">
        <f t="array" aca="1" ref="H5273" ca="1">IF(F5273="MAI","NESSUNO",INDIRECT(ADDRESS(ROW()+$N$5,2)))</f>
        <v>230.22300000000001</v>
      </c>
      <c r="I5273" s="11">
        <f t="shared" ca="1" si="582"/>
        <v>4.1341438382682725</v>
      </c>
      <c r="J5273" s="13">
        <f t="shared" ca="1" si="578"/>
        <v>-1.4171172533638364E-2</v>
      </c>
      <c r="K5273" s="13" t="b">
        <f t="shared" ca="1" si="583"/>
        <v>1</v>
      </c>
    </row>
    <row r="5274" spans="1:11" x14ac:dyDescent="0.2">
      <c r="A5274" s="5">
        <f>IndiciMSCI!A5274</f>
        <v>44271</v>
      </c>
      <c r="B5274" cm="1">
        <f t="array" ref="B5274">INDEX(IndiciMSCI!A:Y,ROW(),Sheet1!$O$2)</f>
        <v>246.39</v>
      </c>
      <c r="C5274">
        <f t="shared" ca="1" si="579"/>
        <v>225.11699999999999</v>
      </c>
      <c r="D5274" t="b">
        <f t="shared" ca="1" si="580"/>
        <v>0</v>
      </c>
      <c r="E5274" s="13" cm="1">
        <f t="array" aca="1" ref="E5274" ca="1">IF(ISBLANK(INDIRECT(ADDRESS(ROW(B5274)+$N$5,COLUMN(B5274)))),"",(INDIRECT(ADDRESS(ROW(B5274)+$N$5,COLUMN(B5274)))/B5274-1))</f>
        <v>-6.0250010146515653E-2</v>
      </c>
      <c r="F5274" s="5">
        <f t="shared" ca="1" si="577"/>
        <v>44588</v>
      </c>
      <c r="G5274" s="11">
        <f t="shared" ca="1" si="581"/>
        <v>237.726</v>
      </c>
      <c r="H5274" s="17" cm="1">
        <f t="array" aca="1" ref="H5274" ca="1">IF(F5274="MAI","NESSUNO",INDIRECT(ADDRESS(ROW()+$N$5,2)))</f>
        <v>231.54499999999999</v>
      </c>
      <c r="I5274" s="11">
        <f t="shared" ca="1" si="582"/>
        <v>4.1210313496873141</v>
      </c>
      <c r="J5274" s="13">
        <f t="shared" ca="1" si="578"/>
        <v>-8.6653064886158745E-3</v>
      </c>
      <c r="K5274" s="13" t="b">
        <f t="shared" ca="1" si="583"/>
        <v>1</v>
      </c>
    </row>
    <row r="5275" spans="1:11" x14ac:dyDescent="0.2">
      <c r="A5275" s="5">
        <f>IndiciMSCI!A5275</f>
        <v>44272</v>
      </c>
      <c r="B5275" cm="1">
        <f t="array" ref="B5275">INDEX(IndiciMSCI!A:Y,ROW(),Sheet1!$O$2)</f>
        <v>245.84700000000001</v>
      </c>
      <c r="C5275">
        <f t="shared" ca="1" si="579"/>
        <v>225.11699999999999</v>
      </c>
      <c r="D5275" t="b">
        <f t="shared" ca="1" si="580"/>
        <v>0</v>
      </c>
      <c r="E5275" s="13" cm="1">
        <f t="array" aca="1" ref="E5275" ca="1">IF(ISBLANK(INDIRECT(ADDRESS(ROW(B5275)+$N$5,COLUMN(B5275)))),"",(INDIRECT(ADDRESS(ROW(B5275)+$N$5,COLUMN(B5275)))/B5275-1))</f>
        <v>-4.6378438622395324E-2</v>
      </c>
      <c r="F5275" s="5">
        <f t="shared" ca="1" si="577"/>
        <v>44588</v>
      </c>
      <c r="G5275" s="11">
        <f t="shared" ca="1" si="581"/>
        <v>237.726</v>
      </c>
      <c r="H5275" s="17" cm="1">
        <f t="array" aca="1" ref="H5275" ca="1">IF(F5275="MAI","NESSUNO",INDIRECT(ADDRESS(ROW()+$N$5,2)))</f>
        <v>234.44499999999999</v>
      </c>
      <c r="I5275" s="11">
        <f t="shared" ca="1" si="582"/>
        <v>4.107919572002146</v>
      </c>
      <c r="J5275" s="13">
        <f t="shared" ca="1" si="578"/>
        <v>3.4784565928932471E-3</v>
      </c>
      <c r="K5275" s="13" t="b">
        <f t="shared" ca="1" si="583"/>
        <v>1</v>
      </c>
    </row>
    <row r="5276" spans="1:11" x14ac:dyDescent="0.2">
      <c r="A5276" s="5">
        <f>IndiciMSCI!A5276</f>
        <v>44273</v>
      </c>
      <c r="B5276" cm="1">
        <f t="array" ref="B5276">INDEX(IndiciMSCI!A:Y,ROW(),Sheet1!$O$2)</f>
        <v>249.16800000000001</v>
      </c>
      <c r="C5276">
        <f t="shared" ca="1" si="579"/>
        <v>225.11699999999999</v>
      </c>
      <c r="D5276" t="b">
        <f t="shared" ca="1" si="580"/>
        <v>0</v>
      </c>
      <c r="E5276" s="13" cm="1">
        <f t="array" aca="1" ref="E5276" ca="1">IF(ISBLANK(INDIRECT(ADDRESS(ROW(B5276)+$N$5,COLUMN(B5276)))),"",(INDIRECT(ADDRESS(ROW(B5276)+$N$5,COLUMN(B5276)))/B5276-1))</f>
        <v>-4.4166987735182683E-2</v>
      </c>
      <c r="F5276" s="5">
        <f t="shared" ca="1" si="577"/>
        <v>44588</v>
      </c>
      <c r="G5276" s="11">
        <f t="shared" ca="1" si="581"/>
        <v>237.726</v>
      </c>
      <c r="H5276" s="17" cm="1">
        <f t="array" aca="1" ref="H5276" ca="1">IF(F5276="MAI","NESSUNO",INDIRECT(ADDRESS(ROW()+$N$5,2)))</f>
        <v>238.16300000000001</v>
      </c>
      <c r="I5276" s="11">
        <f t="shared" ca="1" si="582"/>
        <v>4.0948085051742282</v>
      </c>
      <c r="J5276" s="13">
        <f t="shared" ca="1" si="578"/>
        <v>1.9063158868505087E-2</v>
      </c>
      <c r="K5276" s="13" t="b">
        <f t="shared" ca="1" si="583"/>
        <v>1</v>
      </c>
    </row>
    <row r="5277" spans="1:11" x14ac:dyDescent="0.2">
      <c r="A5277" s="5">
        <f>IndiciMSCI!A5277</f>
        <v>44274</v>
      </c>
      <c r="B5277" cm="1">
        <f t="array" ref="B5277">INDEX(IndiciMSCI!A:Y,ROW(),Sheet1!$O$2)</f>
        <v>249.613</v>
      </c>
      <c r="C5277">
        <f t="shared" ca="1" si="579"/>
        <v>225.11699999999999</v>
      </c>
      <c r="D5277" t="b">
        <f t="shared" ca="1" si="580"/>
        <v>0</v>
      </c>
      <c r="E5277" s="13" cm="1">
        <f t="array" aca="1" ref="E5277" ca="1">IF(ISBLANK(INDIRECT(ADDRESS(ROW(B5277)+$N$5,COLUMN(B5277)))),"",(INDIRECT(ADDRESS(ROW(B5277)+$N$5,COLUMN(B5277)))/B5277-1))</f>
        <v>-4.0598847015179462E-2</v>
      </c>
      <c r="F5277" s="5">
        <f t="shared" ca="1" si="577"/>
        <v>44588</v>
      </c>
      <c r="G5277" s="11">
        <f t="shared" ca="1" si="581"/>
        <v>237.726</v>
      </c>
      <c r="H5277" s="17" cm="1">
        <f t="array" aca="1" ref="H5277" ca="1">IF(F5277="MAI","NESSUNO",INDIRECT(ADDRESS(ROW()+$N$5,2)))</f>
        <v>239.47900000000001</v>
      </c>
      <c r="I5277" s="11">
        <f t="shared" ca="1" si="582"/>
        <v>4.0816981491649926</v>
      </c>
      <c r="J5277" s="13">
        <f t="shared" ca="1" si="578"/>
        <v>2.4543794743381066E-2</v>
      </c>
      <c r="K5277" s="13" t="b">
        <f t="shared" ca="1" si="583"/>
        <v>1</v>
      </c>
    </row>
    <row r="5278" spans="1:11" x14ac:dyDescent="0.2">
      <c r="A5278" s="5">
        <f>IndiciMSCI!A5278</f>
        <v>44277</v>
      </c>
      <c r="B5278" cm="1">
        <f t="array" ref="B5278">INDEX(IndiciMSCI!A:Y,ROW(),Sheet1!$O$2)</f>
        <v>246.32599999999999</v>
      </c>
      <c r="C5278">
        <f t="shared" ca="1" si="579"/>
        <v>225.11699999999999</v>
      </c>
      <c r="D5278" t="b">
        <f t="shared" ca="1" si="580"/>
        <v>0</v>
      </c>
      <c r="E5278" s="13" cm="1">
        <f t="array" aca="1" ref="E5278" ca="1">IF(ISBLANK(INDIRECT(ADDRESS(ROW(B5278)+$N$5,COLUMN(B5278)))),"",(INDIRECT(ADDRESS(ROW(B5278)+$N$5,COLUMN(B5278)))/B5278-1))</f>
        <v>-2.7678767162215845E-2</v>
      </c>
      <c r="F5278" s="5">
        <f t="shared" ca="1" si="577"/>
        <v>44588</v>
      </c>
      <c r="G5278" s="11">
        <f t="shared" ca="1" si="581"/>
        <v>237.726</v>
      </c>
      <c r="H5278" s="17" cm="1">
        <f t="array" aca="1" ref="H5278" ca="1">IF(F5278="MAI","NESSUNO",INDIRECT(ADDRESS(ROW()+$N$5,2)))</f>
        <v>239.50800000000001</v>
      </c>
      <c r="I5278" s="11">
        <f t="shared" ca="1" si="582"/>
        <v>4.0423713456642076</v>
      </c>
      <c r="J5278" s="13">
        <f t="shared" ca="1" si="578"/>
        <v>2.4500354802016684E-2</v>
      </c>
      <c r="K5278" s="13" t="b">
        <f t="shared" ca="1" si="583"/>
        <v>1</v>
      </c>
    </row>
    <row r="5279" spans="1:11" x14ac:dyDescent="0.2">
      <c r="A5279" s="5">
        <f>IndiciMSCI!A5279</f>
        <v>44278</v>
      </c>
      <c r="B5279" cm="1">
        <f t="array" ref="B5279">INDEX(IndiciMSCI!A:Y,ROW(),Sheet1!$O$2)</f>
        <v>245.785</v>
      </c>
      <c r="C5279">
        <f t="shared" ca="1" si="579"/>
        <v>225.11699999999999</v>
      </c>
      <c r="D5279" t="b">
        <f t="shared" ca="1" si="580"/>
        <v>0</v>
      </c>
      <c r="E5279" s="13" cm="1">
        <f t="array" aca="1" ref="E5279" ca="1">IF(ISBLANK(INDIRECT(ADDRESS(ROW(B5279)+$N$5,COLUMN(B5279)))),"",(INDIRECT(ADDRESS(ROW(B5279)+$N$5,COLUMN(B5279)))/B5279-1))</f>
        <v>-2.0936997782614819E-2</v>
      </c>
      <c r="F5279" s="5">
        <f t="shared" ca="1" si="577"/>
        <v>44588</v>
      </c>
      <c r="G5279" s="11">
        <f t="shared" ca="1" si="581"/>
        <v>237.726</v>
      </c>
      <c r="H5279" s="17" cm="1">
        <f t="array" aca="1" ref="H5279" ca="1">IF(F5279="MAI","NESSUNO",INDIRECT(ADDRESS(ROW()+$N$5,2)))</f>
        <v>240.63900000000001</v>
      </c>
      <c r="I5279" s="11">
        <f t="shared" ca="1" si="582"/>
        <v>4.0292638325443875</v>
      </c>
      <c r="J5279" s="13">
        <f t="shared" ca="1" si="578"/>
        <v>2.9202795792401329E-2</v>
      </c>
      <c r="K5279" s="13" t="b">
        <f t="shared" ca="1" si="583"/>
        <v>1</v>
      </c>
    </row>
    <row r="5280" spans="1:11" x14ac:dyDescent="0.2">
      <c r="A5280" s="5">
        <f>IndiciMSCI!A5280</f>
        <v>44279</v>
      </c>
      <c r="B5280" cm="1">
        <f t="array" ref="B5280">INDEX(IndiciMSCI!A:Y,ROW(),Sheet1!$O$2)</f>
        <v>241.18199999999999</v>
      </c>
      <c r="C5280">
        <f t="shared" ca="1" si="579"/>
        <v>225.11699999999999</v>
      </c>
      <c r="D5280" t="b">
        <f t="shared" ca="1" si="580"/>
        <v>0</v>
      </c>
      <c r="E5280" s="13" cm="1">
        <f t="array" aca="1" ref="E5280" ca="1">IF(ISBLANK(INDIRECT(ADDRESS(ROW(B5280)+$N$5,COLUMN(B5280)))),"",(INDIRECT(ADDRESS(ROW(B5280)+$N$5,COLUMN(B5280)))/B5280-1))</f>
        <v>2.0921959350200359E-2</v>
      </c>
      <c r="F5280" s="5">
        <f t="shared" ca="1" si="577"/>
        <v>44588</v>
      </c>
      <c r="G5280" s="11">
        <f t="shared" ca="1" si="581"/>
        <v>237.726</v>
      </c>
      <c r="H5280" s="17" cm="1">
        <f t="array" aca="1" ref="H5280" ca="1">IF(F5280="MAI","NESSUNO",INDIRECT(ADDRESS(ROW()+$N$5,2)))</f>
        <v>246.22800000000001</v>
      </c>
      <c r="I5280" s="11">
        <f t="shared" ca="1" si="582"/>
        <v>4.0161570300507208</v>
      </c>
      <c r="J5280" s="13">
        <f t="shared" ca="1" si="578"/>
        <v>5.2657921430767904E-2</v>
      </c>
      <c r="K5280" s="13" t="b">
        <f t="shared" ca="1" si="583"/>
        <v>1</v>
      </c>
    </row>
    <row r="5281" spans="1:11" x14ac:dyDescent="0.2">
      <c r="A5281" s="5">
        <f>IndiciMSCI!A5281</f>
        <v>44280</v>
      </c>
      <c r="B5281" cm="1">
        <f t="array" ref="B5281">INDEX(IndiciMSCI!A:Y,ROW(),Sheet1!$O$2)</f>
        <v>244.66900000000001</v>
      </c>
      <c r="C5281">
        <f t="shared" ca="1" si="579"/>
        <v>225.11699999999999</v>
      </c>
      <c r="D5281" t="b">
        <f t="shared" ca="1" si="580"/>
        <v>0</v>
      </c>
      <c r="E5281" s="13" cm="1">
        <f t="array" aca="1" ref="E5281" ca="1">IF(ISBLANK(INDIRECT(ADDRESS(ROW(B5281)+$N$5,COLUMN(B5281)))),"",(INDIRECT(ADDRESS(ROW(B5281)+$N$5,COLUMN(B5281)))/B5281-1))</f>
        <v>-2.8610081375257668E-4</v>
      </c>
      <c r="F5281" s="5">
        <f t="shared" ca="1" si="577"/>
        <v>44588</v>
      </c>
      <c r="G5281" s="11">
        <f t="shared" ca="1" si="581"/>
        <v>237.726</v>
      </c>
      <c r="H5281" s="17" cm="1">
        <f t="array" aca="1" ref="H5281" ca="1">IF(F5281="MAI","NESSUNO",INDIRECT(ADDRESS(ROW()+$N$5,2)))</f>
        <v>244.59899999999999</v>
      </c>
      <c r="I5281" s="11">
        <f t="shared" ca="1" si="582"/>
        <v>4.0030509381444972</v>
      </c>
      <c r="J5281" s="13">
        <f t="shared" ca="1" si="578"/>
        <v>4.5750363604084063E-2</v>
      </c>
      <c r="K5281" s="13" t="b">
        <f t="shared" ca="1" si="583"/>
        <v>1</v>
      </c>
    </row>
    <row r="5282" spans="1:11" x14ac:dyDescent="0.2">
      <c r="A5282" s="5">
        <f>IndiciMSCI!A5282</f>
        <v>44281</v>
      </c>
      <c r="B5282" cm="1">
        <f t="array" ref="B5282">INDEX(IndiciMSCI!A:Y,ROW(),Sheet1!$O$2)</f>
        <v>246.99799999999999</v>
      </c>
      <c r="C5282">
        <f t="shared" ca="1" si="579"/>
        <v>225.11699999999999</v>
      </c>
      <c r="D5282" t="b">
        <f t="shared" ca="1" si="580"/>
        <v>0</v>
      </c>
      <c r="E5282" s="13" cm="1">
        <f t="array" aca="1" ref="E5282" ca="1">IF(ISBLANK(INDIRECT(ADDRESS(ROW(B5282)+$N$5,COLUMN(B5282)))),"",(INDIRECT(ADDRESS(ROW(B5282)+$N$5,COLUMN(B5282)))/B5282-1))</f>
        <v>-7.7692936784912181E-3</v>
      </c>
      <c r="F5282" s="5">
        <f t="shared" ca="1" si="577"/>
        <v>44588</v>
      </c>
      <c r="G5282" s="11">
        <f t="shared" ca="1" si="581"/>
        <v>237.726</v>
      </c>
      <c r="H5282" s="17" cm="1">
        <f t="array" aca="1" ref="H5282" ca="1">IF(F5282="MAI","NESSUNO",INDIRECT(ADDRESS(ROW()+$N$5,2)))</f>
        <v>245.07900000000001</v>
      </c>
      <c r="I5282" s="11">
        <f t="shared" ca="1" si="582"/>
        <v>3.9899455567872621</v>
      </c>
      <c r="J5282" s="13">
        <f t="shared" ca="1" si="578"/>
        <v>4.7714366778506642E-2</v>
      </c>
      <c r="K5282" s="13" t="b">
        <f t="shared" ca="1" si="583"/>
        <v>1</v>
      </c>
    </row>
    <row r="5283" spans="1:11" x14ac:dyDescent="0.2">
      <c r="A5283" s="5">
        <f>IndiciMSCI!A5283</f>
        <v>44284</v>
      </c>
      <c r="B5283" cm="1">
        <f t="array" ref="B5283">INDEX(IndiciMSCI!A:Y,ROW(),Sheet1!$O$2)</f>
        <v>248.53</v>
      </c>
      <c r="C5283">
        <f t="shared" ca="1" si="579"/>
        <v>225.11699999999999</v>
      </c>
      <c r="D5283" t="b">
        <f t="shared" ca="1" si="580"/>
        <v>0</v>
      </c>
      <c r="E5283" s="13" cm="1">
        <f t="array" aca="1" ref="E5283" ca="1">IF(ISBLANK(INDIRECT(ADDRESS(ROW(B5283)+$N$5,COLUMN(B5283)))),"",(INDIRECT(ADDRESS(ROW(B5283)+$N$5,COLUMN(B5283)))/B5283-1))</f>
        <v>-2.8773186335653733E-2</v>
      </c>
      <c r="F5283" s="5">
        <f t="shared" ca="1" si="577"/>
        <v>44588</v>
      </c>
      <c r="G5283" s="11">
        <f t="shared" ca="1" si="581"/>
        <v>237.726</v>
      </c>
      <c r="H5283" s="17" cm="1">
        <f t="array" aca="1" ref="H5283" ca="1">IF(F5283="MAI","NESSUNO",INDIRECT(ADDRESS(ROW()+$N$5,2)))</f>
        <v>241.37899999999999</v>
      </c>
      <c r="I5283" s="11">
        <f t="shared" ca="1" si="582"/>
        <v>3.9506336756243456</v>
      </c>
      <c r="J5283" s="13">
        <f t="shared" ca="1" si="578"/>
        <v>3.1984863564037326E-2</v>
      </c>
      <c r="K5283" s="13" t="b">
        <f t="shared" ca="1" si="583"/>
        <v>1</v>
      </c>
    </row>
    <row r="5284" spans="1:11" x14ac:dyDescent="0.2">
      <c r="A5284" s="5">
        <f>IndiciMSCI!A5284</f>
        <v>44285</v>
      </c>
      <c r="B5284" cm="1">
        <f t="array" ref="B5284">INDEX(IndiciMSCI!A:Y,ROW(),Sheet1!$O$2)</f>
        <v>248.15</v>
      </c>
      <c r="C5284">
        <f t="shared" ca="1" si="579"/>
        <v>225.11699999999999</v>
      </c>
      <c r="D5284" t="b">
        <f t="shared" ca="1" si="580"/>
        <v>0</v>
      </c>
      <c r="E5284" s="13" cm="1">
        <f t="array" aca="1" ref="E5284" ca="1">IF(ISBLANK(INDIRECT(ADDRESS(ROW(B5284)+$N$5,COLUMN(B5284)))),"",(INDIRECT(ADDRESS(ROW(B5284)+$N$5,COLUMN(B5284)))/B5284-1))</f>
        <v>-2.243401168647996E-2</v>
      </c>
      <c r="F5284" s="5">
        <f t="shared" ca="1" si="577"/>
        <v>44588</v>
      </c>
      <c r="G5284" s="11">
        <f t="shared" ca="1" si="581"/>
        <v>237.726</v>
      </c>
      <c r="H5284" s="17" cm="1">
        <f t="array" aca="1" ref="H5284" ca="1">IF(F5284="MAI","NESSUNO",INDIRECT(ADDRESS(ROW()+$N$5,2)))</f>
        <v>242.583</v>
      </c>
      <c r="I5284" s="11">
        <f t="shared" ca="1" si="582"/>
        <v>3.9375311360778653</v>
      </c>
      <c r="J5284" s="13">
        <f t="shared" ca="1" si="578"/>
        <v>3.6994401689667368E-2</v>
      </c>
      <c r="K5284" s="13" t="b">
        <f t="shared" ca="1" si="583"/>
        <v>1</v>
      </c>
    </row>
    <row r="5285" spans="1:11" x14ac:dyDescent="0.2">
      <c r="A5285" s="5">
        <f>IndiciMSCI!A5285</f>
        <v>44286</v>
      </c>
      <c r="B5285" cm="1">
        <f t="array" ref="B5285">INDEX(IndiciMSCI!A:Y,ROW(),Sheet1!$O$2)</f>
        <v>244.40199999999999</v>
      </c>
      <c r="C5285">
        <f t="shared" ca="1" si="579"/>
        <v>225.11699999999999</v>
      </c>
      <c r="D5285" t="b">
        <f t="shared" ca="1" si="580"/>
        <v>0</v>
      </c>
      <c r="E5285" s="13" cm="1">
        <f t="array" aca="1" ref="E5285" ca="1">IF(ISBLANK(INDIRECT(ADDRESS(ROW(B5285)+$N$5,COLUMN(B5285)))),"",(INDIRECT(ADDRESS(ROW(B5285)+$N$5,COLUMN(B5285)))/B5285-1))</f>
        <v>-1.0818242076578666E-2</v>
      </c>
      <c r="F5285" s="5">
        <f t="shared" ca="1" si="577"/>
        <v>44588</v>
      </c>
      <c r="G5285" s="11">
        <f t="shared" ca="1" si="581"/>
        <v>237.726</v>
      </c>
      <c r="H5285" s="17" cm="1">
        <f t="array" aca="1" ref="H5285" ca="1">IF(F5285="MAI","NESSUNO",INDIRECT(ADDRESS(ROW()+$N$5,2)))</f>
        <v>241.75800000000001</v>
      </c>
      <c r="I5285" s="11">
        <f t="shared" ca="1" si="582"/>
        <v>3.9244293068878164</v>
      </c>
      <c r="J5285" s="13">
        <f t="shared" ca="1" si="578"/>
        <v>3.3468906669391764E-2</v>
      </c>
      <c r="K5285" s="13" t="b">
        <f t="shared" ca="1" si="583"/>
        <v>1</v>
      </c>
    </row>
    <row r="5286" spans="1:11" x14ac:dyDescent="0.2">
      <c r="A5286" s="5">
        <f>IndiciMSCI!A5286</f>
        <v>44287</v>
      </c>
      <c r="B5286" cm="1">
        <f t="array" ref="B5286">INDEX(IndiciMSCI!A:Y,ROW(),Sheet1!$O$2)</f>
        <v>244.73</v>
      </c>
      <c r="C5286">
        <f t="shared" ca="1" si="579"/>
        <v>225.11699999999999</v>
      </c>
      <c r="D5286" t="b">
        <f t="shared" ca="1" si="580"/>
        <v>0</v>
      </c>
      <c r="E5286" s="13" cm="1">
        <f t="array" aca="1" ref="E5286" ca="1">IF(ISBLANK(INDIRECT(ADDRESS(ROW(B5286)+$N$5,COLUMN(B5286)))),"",(INDIRECT(ADDRESS(ROW(B5286)+$N$5,COLUMN(B5286)))/B5286-1))</f>
        <v>-1.3402525231888229E-2</v>
      </c>
      <c r="F5286" s="5">
        <f t="shared" ca="1" si="577"/>
        <v>44588</v>
      </c>
      <c r="G5286" s="11">
        <f t="shared" ca="1" si="581"/>
        <v>237.726</v>
      </c>
      <c r="H5286" s="17" cm="1">
        <f t="array" aca="1" ref="H5286" ca="1">IF(F5286="MAI","NESSUNO",INDIRECT(ADDRESS(ROW()+$N$5,2)))</f>
        <v>241.45</v>
      </c>
      <c r="I5286" s="11">
        <f t="shared" ca="1" si="582"/>
        <v>3.9113281880156023</v>
      </c>
      <c r="J5286" s="13">
        <f t="shared" ca="1" si="578"/>
        <v>3.2118187274490763E-2</v>
      </c>
      <c r="K5286" s="13" t="b">
        <f t="shared" ca="1" si="583"/>
        <v>1</v>
      </c>
    </row>
    <row r="5287" spans="1:11" x14ac:dyDescent="0.2">
      <c r="A5287" s="5">
        <f>IndiciMSCI!A5287</f>
        <v>44288</v>
      </c>
      <c r="B5287" cm="1">
        <f t="array" ref="B5287">INDEX(IndiciMSCI!A:Y,ROW(),Sheet1!$O$2)</f>
        <v>246.696</v>
      </c>
      <c r="C5287">
        <f t="shared" ca="1" si="579"/>
        <v>225.11699999999999</v>
      </c>
      <c r="D5287" t="b">
        <f t="shared" ca="1" si="580"/>
        <v>0</v>
      </c>
      <c r="E5287" s="13" cm="1">
        <f t="array" aca="1" ref="E5287" ca="1">IF(ISBLANK(INDIRECT(ADDRESS(ROW(B5287)+$N$5,COLUMN(B5287)))),"",(INDIRECT(ADDRESS(ROW(B5287)+$N$5,COLUMN(B5287)))/B5287-1))</f>
        <v>-2.6749521678503085E-2</v>
      </c>
      <c r="F5287" s="5">
        <f t="shared" ca="1" si="577"/>
        <v>44588</v>
      </c>
      <c r="G5287" s="11">
        <f t="shared" ca="1" si="581"/>
        <v>237.726</v>
      </c>
      <c r="H5287" s="17" cm="1">
        <f t="array" aca="1" ref="H5287" ca="1">IF(F5287="MAI","NESSUNO",INDIRECT(ADDRESS(ROW()+$N$5,2)))</f>
        <v>240.09700000000001</v>
      </c>
      <c r="I5287" s="11">
        <f t="shared" ca="1" si="582"/>
        <v>3.8982277794227684</v>
      </c>
      <c r="J5287" s="13">
        <f t="shared" ca="1" si="578"/>
        <v>2.6371653834341965E-2</v>
      </c>
      <c r="K5287" s="13" t="b">
        <f t="shared" ca="1" si="583"/>
        <v>1</v>
      </c>
    </row>
    <row r="5288" spans="1:11" x14ac:dyDescent="0.2">
      <c r="A5288" s="5">
        <f>IndiciMSCI!A5288</f>
        <v>44291</v>
      </c>
      <c r="B5288" cm="1">
        <f t="array" ref="B5288">INDEX(IndiciMSCI!A:Y,ROW(),Sheet1!$O$2)</f>
        <v>248.39099999999999</v>
      </c>
      <c r="C5288">
        <f t="shared" ca="1" si="579"/>
        <v>225.11699999999999</v>
      </c>
      <c r="D5288" t="b">
        <f t="shared" ca="1" si="580"/>
        <v>0</v>
      </c>
      <c r="E5288" s="13" cm="1">
        <f t="array" aca="1" ref="E5288" ca="1">IF(ISBLANK(INDIRECT(ADDRESS(ROW(B5288)+$N$5,COLUMN(B5288)))),"",(INDIRECT(ADDRESS(ROW(B5288)+$N$5,COLUMN(B5288)))/B5288-1))</f>
        <v>-2.4711040255081751E-2</v>
      </c>
      <c r="F5288" s="5">
        <f t="shared" ref="F5288:F5351" ca="1" si="584">IF(ISERROR(MATCH(TRUE,INDIRECT(ADDRESS(ROW(),4)&amp;":"&amp;ADDRESS(ROW()+$N$5,4)),0)),"MAI",INDEX(INDIRECT(ADDRESS(ROW(),1)&amp;":"&amp;ADDRESS(ROW()+$N$5,1)),MATCH(TRUE,INDIRECT(ADDRESS(ROW(),4)&amp;":"&amp;ADDRESS(ROW()+$N$5,4)),0)))</f>
        <v>44588</v>
      </c>
      <c r="G5288" s="11">
        <f t="shared" ca="1" si="581"/>
        <v>237.726</v>
      </c>
      <c r="H5288" s="17" cm="1">
        <f t="array" aca="1" ref="H5288" ca="1">IF(F5288="MAI","NESSUNO",INDIRECT(ADDRESS(ROW()+$N$5,2)))</f>
        <v>242.25299999999999</v>
      </c>
      <c r="I5288" s="11">
        <f t="shared" ca="1" si="582"/>
        <v>3.858930814935519</v>
      </c>
      <c r="J5288" s="13">
        <f t="shared" ca="1" si="578"/>
        <v>3.5275614846232664E-2</v>
      </c>
      <c r="K5288" s="13" t="b">
        <f t="shared" ca="1" si="583"/>
        <v>1</v>
      </c>
    </row>
    <row r="5289" spans="1:11" x14ac:dyDescent="0.2">
      <c r="A5289" s="5">
        <f>IndiciMSCI!A5289</f>
        <v>44292</v>
      </c>
      <c r="B5289" cm="1">
        <f t="array" ref="B5289">INDEX(IndiciMSCI!A:Y,ROW(),Sheet1!$O$2)</f>
        <v>244.666</v>
      </c>
      <c r="C5289">
        <f t="shared" ca="1" si="579"/>
        <v>225.11699999999999</v>
      </c>
      <c r="D5289" t="b">
        <f t="shared" ca="1" si="580"/>
        <v>0</v>
      </c>
      <c r="E5289" s="13" cm="1">
        <f t="array" aca="1" ref="E5289" ca="1">IF(ISBLANK(INDIRECT(ADDRESS(ROW(B5289)+$N$5,COLUMN(B5289)))),"",(INDIRECT(ADDRESS(ROW(B5289)+$N$5,COLUMN(B5289)))/B5289-1))</f>
        <v>-1.1959160651663803E-2</v>
      </c>
      <c r="F5289" s="5">
        <f t="shared" ca="1" si="584"/>
        <v>44588</v>
      </c>
      <c r="G5289" s="11">
        <f t="shared" ca="1" si="581"/>
        <v>237.726</v>
      </c>
      <c r="H5289" s="17" cm="1">
        <f t="array" aca="1" ref="H5289" ca="1">IF(F5289="MAI","NESSUNO",INDIRECT(ADDRESS(ROW()+$N$5,2)))</f>
        <v>241.74</v>
      </c>
      <c r="I5289" s="11">
        <f t="shared" ca="1" si="582"/>
        <v>3.8458332470751486</v>
      </c>
      <c r="J5289" s="13">
        <f t="shared" ca="1" si="578"/>
        <v>3.306257307604199E-2</v>
      </c>
      <c r="K5289" s="13" t="b">
        <f t="shared" ca="1" si="583"/>
        <v>1</v>
      </c>
    </row>
    <row r="5290" spans="1:11" x14ac:dyDescent="0.2">
      <c r="A5290" s="5">
        <f>IndiciMSCI!A5290</f>
        <v>44293</v>
      </c>
      <c r="B5290" cm="1">
        <f t="array" ref="B5290">INDEX(IndiciMSCI!A:Y,ROW(),Sheet1!$O$2)</f>
        <v>244.941</v>
      </c>
      <c r="C5290">
        <f t="shared" ca="1" si="579"/>
        <v>225.11699999999999</v>
      </c>
      <c r="D5290" t="b">
        <f t="shared" ca="1" si="580"/>
        <v>0</v>
      </c>
      <c r="E5290" s="13" cm="1">
        <f t="array" aca="1" ref="E5290" ca="1">IF(ISBLANK(INDIRECT(ADDRESS(ROW(B5290)+$N$5,COLUMN(B5290)))),"",(INDIRECT(ADDRESS(ROW(B5290)+$N$5,COLUMN(B5290)))/B5290-1))</f>
        <v>-2.7786283227389519E-2</v>
      </c>
      <c r="F5290" s="5">
        <f t="shared" ca="1" si="584"/>
        <v>44588</v>
      </c>
      <c r="G5290" s="11">
        <f t="shared" ca="1" si="581"/>
        <v>237.726</v>
      </c>
      <c r="H5290" s="17" cm="1">
        <f t="array" aca="1" ref="H5290" ca="1">IF(F5290="MAI","NESSUNO",INDIRECT(ADDRESS(ROW()+$N$5,2)))</f>
        <v>238.13499999999999</v>
      </c>
      <c r="I5290" s="11">
        <f t="shared" ca="1" si="582"/>
        <v>3.8327363893016582</v>
      </c>
      <c r="J5290" s="13">
        <f t="shared" ca="1" si="578"/>
        <v>1.7842963703177818E-2</v>
      </c>
      <c r="K5290" s="13" t="b">
        <f t="shared" ca="1" si="583"/>
        <v>1</v>
      </c>
    </row>
    <row r="5291" spans="1:11" x14ac:dyDescent="0.2">
      <c r="A5291" s="5">
        <f>IndiciMSCI!A5291</f>
        <v>44294</v>
      </c>
      <c r="B5291" cm="1">
        <f t="array" ref="B5291">INDEX(IndiciMSCI!A:Y,ROW(),Sheet1!$O$2)</f>
        <v>244.447</v>
      </c>
      <c r="C5291">
        <f t="shared" ca="1" si="579"/>
        <v>225.11699999999999</v>
      </c>
      <c r="D5291" t="b">
        <f t="shared" ca="1" si="580"/>
        <v>0</v>
      </c>
      <c r="E5291" s="13" cm="1">
        <f t="array" aca="1" ref="E5291" ca="1">IF(ISBLANK(INDIRECT(ADDRESS(ROW(B5291)+$N$5,COLUMN(B5291)))),"",(INDIRECT(ADDRESS(ROW(B5291)+$N$5,COLUMN(B5291)))/B5291-1))</f>
        <v>-4.1190933003882324E-2</v>
      </c>
      <c r="F5291" s="5">
        <f t="shared" ca="1" si="584"/>
        <v>44588</v>
      </c>
      <c r="G5291" s="11">
        <f t="shared" ca="1" si="581"/>
        <v>237.726</v>
      </c>
      <c r="H5291" s="17" cm="1">
        <f t="array" aca="1" ref="H5291" ca="1">IF(F5291="MAI","NESSUNO",INDIRECT(ADDRESS(ROW()+$N$5,2)))</f>
        <v>234.37799999999999</v>
      </c>
      <c r="I5291" s="11">
        <f t="shared" ca="1" si="582"/>
        <v>3.8196402415764794</v>
      </c>
      <c r="J5291" s="13">
        <f t="shared" ca="1" si="578"/>
        <v>1.9839657487042486E-3</v>
      </c>
      <c r="K5291" s="13" t="b">
        <f t="shared" ca="1" si="583"/>
        <v>1</v>
      </c>
    </row>
    <row r="5292" spans="1:11" x14ac:dyDescent="0.2">
      <c r="A5292" s="5">
        <f>IndiciMSCI!A5292</f>
        <v>44295</v>
      </c>
      <c r="B5292" cm="1">
        <f t="array" ref="B5292">INDEX(IndiciMSCI!A:Y,ROW(),Sheet1!$O$2)</f>
        <v>244.84100000000001</v>
      </c>
      <c r="C5292">
        <f t="shared" ca="1" si="579"/>
        <v>225.11699999999999</v>
      </c>
      <c r="D5292" t="b">
        <f t="shared" ca="1" si="580"/>
        <v>0</v>
      </c>
      <c r="E5292" s="13" cm="1">
        <f t="array" aca="1" ref="E5292" ca="1">IF(ISBLANK(INDIRECT(ADDRESS(ROW(B5292)+$N$5,COLUMN(B5292)))),"",(INDIRECT(ADDRESS(ROW(B5292)+$N$5,COLUMN(B5292)))/B5292-1))</f>
        <v>-4.1463643752476131E-2</v>
      </c>
      <c r="F5292" s="5">
        <f t="shared" ca="1" si="584"/>
        <v>44588</v>
      </c>
      <c r="G5292" s="11">
        <f t="shared" ca="1" si="581"/>
        <v>237.726</v>
      </c>
      <c r="H5292" s="17" cm="1">
        <f t="array" aca="1" ref="H5292" ca="1">IF(F5292="MAI","NESSUNO",INDIRECT(ADDRESS(ROW()+$N$5,2)))</f>
        <v>234.68899999999999</v>
      </c>
      <c r="I5292" s="11">
        <f t="shared" ca="1" si="582"/>
        <v>3.8065448038611862</v>
      </c>
      <c r="J5292" s="13">
        <f t="shared" ca="1" si="578"/>
        <v>3.2371082837433854E-3</v>
      </c>
      <c r="K5292" s="13" t="b">
        <f t="shared" ca="1" si="583"/>
        <v>1</v>
      </c>
    </row>
    <row r="5293" spans="1:11" x14ac:dyDescent="0.2">
      <c r="A5293" s="5">
        <f>IndiciMSCI!A5293</f>
        <v>44298</v>
      </c>
      <c r="B5293" cm="1">
        <f t="array" ref="B5293">INDEX(IndiciMSCI!A:Y,ROW(),Sheet1!$O$2)</f>
        <v>243.994</v>
      </c>
      <c r="C5293">
        <f t="shared" ca="1" si="579"/>
        <v>225.11699999999999</v>
      </c>
      <c r="D5293" t="b">
        <f t="shared" ca="1" si="580"/>
        <v>0</v>
      </c>
      <c r="E5293" s="13" cm="1">
        <f t="array" aca="1" ref="E5293" ca="1">IF(ISBLANK(INDIRECT(ADDRESS(ROW(B5293)+$N$5,COLUMN(B5293)))),"",(INDIRECT(ADDRESS(ROW(B5293)+$N$5,COLUMN(B5293)))/B5293-1))</f>
        <v>-5.2070952564407413E-2</v>
      </c>
      <c r="F5293" s="5">
        <f t="shared" ca="1" si="584"/>
        <v>44588</v>
      </c>
      <c r="G5293" s="11">
        <f t="shared" ca="1" si="581"/>
        <v>237.726</v>
      </c>
      <c r="H5293" s="17" cm="1">
        <f t="array" aca="1" ref="H5293" ca="1">IF(F5293="MAI","NESSUNO",INDIRECT(ADDRESS(ROW()+$N$5,2)))</f>
        <v>231.28899999999999</v>
      </c>
      <c r="I5293" s="11">
        <f t="shared" ca="1" si="582"/>
        <v>3.7672627503895342</v>
      </c>
      <c r="J5293" s="13">
        <f t="shared" ca="1" si="578"/>
        <v>-1.1230312416860073E-2</v>
      </c>
      <c r="K5293" s="13" t="b">
        <f t="shared" ca="1" si="583"/>
        <v>1</v>
      </c>
    </row>
    <row r="5294" spans="1:11" x14ac:dyDescent="0.2">
      <c r="A5294" s="5">
        <f>IndiciMSCI!A5294</f>
        <v>44299</v>
      </c>
      <c r="B5294" cm="1">
        <f t="array" ref="B5294">INDEX(IndiciMSCI!A:Y,ROW(),Sheet1!$O$2)</f>
        <v>244.60300000000001</v>
      </c>
      <c r="C5294">
        <f t="shared" ca="1" si="579"/>
        <v>225.11699999999999</v>
      </c>
      <c r="D5294" t="b">
        <f t="shared" ca="1" si="580"/>
        <v>0</v>
      </c>
      <c r="E5294" s="13" cm="1">
        <f t="array" aca="1" ref="E5294" ca="1">IF(ISBLANK(INDIRECT(ADDRESS(ROW(B5294)+$N$5,COLUMN(B5294)))),"",(INDIRECT(ADDRESS(ROW(B5294)+$N$5,COLUMN(B5294)))/B5294-1))</f>
        <v>-6.360919530831588E-2</v>
      </c>
      <c r="F5294" s="5">
        <f t="shared" ca="1" si="584"/>
        <v>44588</v>
      </c>
      <c r="G5294" s="11">
        <f t="shared" ca="1" si="581"/>
        <v>237.726</v>
      </c>
      <c r="H5294" s="17" cm="1">
        <f t="array" aca="1" ref="H5294" ca="1">IF(F5294="MAI","NESSUNO",INDIRECT(ADDRESS(ROW()+$N$5,2)))</f>
        <v>229.04400000000001</v>
      </c>
      <c r="I5294" s="11">
        <f t="shared" ca="1" si="582"/>
        <v>3.7541701523287543</v>
      </c>
      <c r="J5294" s="13">
        <f t="shared" ca="1" si="578"/>
        <v>-2.0729031942956319E-2</v>
      </c>
      <c r="K5294" s="13" t="b">
        <f t="shared" ca="1" si="583"/>
        <v>1</v>
      </c>
    </row>
    <row r="5295" spans="1:11" x14ac:dyDescent="0.2">
      <c r="A5295" s="5">
        <f>IndiciMSCI!A5295</f>
        <v>44300</v>
      </c>
      <c r="B5295" cm="1">
        <f t="array" ref="B5295">INDEX(IndiciMSCI!A:Y,ROW(),Sheet1!$O$2)</f>
        <v>243.49600000000001</v>
      </c>
      <c r="C5295">
        <f t="shared" ca="1" si="579"/>
        <v>225.11699999999999</v>
      </c>
      <c r="D5295" t="b">
        <f t="shared" ca="1" si="580"/>
        <v>0</v>
      </c>
      <c r="E5295" s="13" cm="1">
        <f t="array" aca="1" ref="E5295" ca="1">IF(ISBLANK(INDIRECT(ADDRESS(ROW(B5295)+$N$5,COLUMN(B5295)))),"",(INDIRECT(ADDRESS(ROW(B5295)+$N$5,COLUMN(B5295)))/B5295-1))</f>
        <v>-4.7668134178795563E-2</v>
      </c>
      <c r="F5295" s="5">
        <f t="shared" ca="1" si="584"/>
        <v>44588</v>
      </c>
      <c r="G5295" s="11">
        <f t="shared" ca="1" si="581"/>
        <v>237.726</v>
      </c>
      <c r="H5295" s="17" cm="1">
        <f t="array" aca="1" ref="H5295" ca="1">IF(F5295="MAI","NESSUNO",INDIRECT(ADDRESS(ROW()+$N$5,2)))</f>
        <v>231.88900000000001</v>
      </c>
      <c r="I5295" s="11">
        <f t="shared" ca="1" si="582"/>
        <v>3.7410782640854165</v>
      </c>
      <c r="J5295" s="13">
        <f t="shared" ca="1" si="578"/>
        <v>-8.8165439872566424E-3</v>
      </c>
      <c r="K5295" s="13" t="b">
        <f t="shared" ca="1" si="583"/>
        <v>1</v>
      </c>
    </row>
    <row r="5296" spans="1:11" x14ac:dyDescent="0.2">
      <c r="A5296" s="5">
        <f>IndiciMSCI!A5296</f>
        <v>44301</v>
      </c>
      <c r="B5296" cm="1">
        <f t="array" ref="B5296">INDEX(IndiciMSCI!A:Y,ROW(),Sheet1!$O$2)</f>
        <v>244.85599999999999</v>
      </c>
      <c r="C5296">
        <f t="shared" ca="1" si="579"/>
        <v>225.11699999999999</v>
      </c>
      <c r="D5296" t="b">
        <f t="shared" ca="1" si="580"/>
        <v>0</v>
      </c>
      <c r="E5296" s="13" cm="1">
        <f t="array" aca="1" ref="E5296" ca="1">IF(ISBLANK(INDIRECT(ADDRESS(ROW(B5296)+$N$5,COLUMN(B5296)))),"",(INDIRECT(ADDRESS(ROW(B5296)+$N$5,COLUMN(B5296)))/B5296-1))</f>
        <v>-3.8888162838566331E-2</v>
      </c>
      <c r="F5296" s="5">
        <f t="shared" ca="1" si="584"/>
        <v>44588</v>
      </c>
      <c r="G5296" s="11">
        <f t="shared" ca="1" si="581"/>
        <v>237.726</v>
      </c>
      <c r="H5296" s="17" cm="1">
        <f t="array" aca="1" ref="H5296" ca="1">IF(F5296="MAI","NESSUNO",INDIRECT(ADDRESS(ROW()+$N$5,2)))</f>
        <v>235.334</v>
      </c>
      <c r="I5296" s="11">
        <f t="shared" ca="1" si="582"/>
        <v>3.7279870856209811</v>
      </c>
      <c r="J5296" s="13">
        <f t="shared" ca="1" si="578"/>
        <v>5.6198610401091394E-3</v>
      </c>
      <c r="K5296" s="13" t="b">
        <f t="shared" ca="1" si="583"/>
        <v>1</v>
      </c>
    </row>
    <row r="5297" spans="1:11" x14ac:dyDescent="0.2">
      <c r="A5297" s="5">
        <f>IndiciMSCI!A5297</f>
        <v>44302</v>
      </c>
      <c r="B5297" cm="1">
        <f t="array" ref="B5297">INDEX(IndiciMSCI!A:Y,ROW(),Sheet1!$O$2)</f>
        <v>244.71799999999999</v>
      </c>
      <c r="C5297">
        <f t="shared" ca="1" si="579"/>
        <v>225.11699999999999</v>
      </c>
      <c r="D5297" t="b">
        <f t="shared" ca="1" si="580"/>
        <v>0</v>
      </c>
      <c r="E5297" s="13" cm="1">
        <f t="array" aca="1" ref="E5297" ca="1">IF(ISBLANK(INDIRECT(ADDRESS(ROW(B5297)+$N$5,COLUMN(B5297)))),"",(INDIRECT(ADDRESS(ROW(B5297)+$N$5,COLUMN(B5297)))/B5297-1))</f>
        <v>-4.3625724303075319E-2</v>
      </c>
      <c r="F5297" s="5">
        <f t="shared" ca="1" si="584"/>
        <v>44588</v>
      </c>
      <c r="G5297" s="11">
        <f t="shared" ca="1" si="581"/>
        <v>237.726</v>
      </c>
      <c r="H5297" s="17" cm="1">
        <f t="array" aca="1" ref="H5297" ca="1">IF(F5297="MAI","NESSUNO",INDIRECT(ADDRESS(ROW()+$N$5,2)))</f>
        <v>234.042</v>
      </c>
      <c r="I5297" s="11">
        <f t="shared" ca="1" si="582"/>
        <v>3.7148966168970503</v>
      </c>
      <c r="J5297" s="13">
        <f t="shared" ca="1" si="578"/>
        <v>1.2996734432520131E-4</v>
      </c>
      <c r="K5297" s="13" t="b">
        <f t="shared" ca="1" si="583"/>
        <v>1</v>
      </c>
    </row>
    <row r="5298" spans="1:11" x14ac:dyDescent="0.2">
      <c r="A5298" s="5">
        <f>IndiciMSCI!A5298</f>
        <v>44305</v>
      </c>
      <c r="B5298" cm="1">
        <f t="array" ref="B5298">INDEX(IndiciMSCI!A:Y,ROW(),Sheet1!$O$2)</f>
        <v>245.14599999999999</v>
      </c>
      <c r="C5298">
        <f t="shared" ca="1" si="579"/>
        <v>225.11699999999999</v>
      </c>
      <c r="D5298" t="b">
        <f t="shared" ca="1" si="580"/>
        <v>0</v>
      </c>
      <c r="E5298" s="13" cm="1">
        <f t="array" aca="1" ref="E5298" ca="1">IF(ISBLANK(INDIRECT(ADDRESS(ROW(B5298)+$N$5,COLUMN(B5298)))),"",(INDIRECT(ADDRESS(ROW(B5298)+$N$5,COLUMN(B5298)))/B5298-1))</f>
        <v>-6.0767868943405134E-2</v>
      </c>
      <c r="F5298" s="5">
        <f t="shared" ca="1" si="584"/>
        <v>44588</v>
      </c>
      <c r="G5298" s="11">
        <f t="shared" ca="1" si="581"/>
        <v>237.726</v>
      </c>
      <c r="H5298" s="17" cm="1">
        <f t="array" aca="1" ref="H5298" ca="1">IF(F5298="MAI","NESSUNO",INDIRECT(ADDRESS(ROW()+$N$5,2)))</f>
        <v>230.249</v>
      </c>
      <c r="I5298" s="11">
        <f t="shared" ca="1" si="582"/>
        <v>3.6756294687831428</v>
      </c>
      <c r="J5298" s="13">
        <f t="shared" ca="1" si="578"/>
        <v>-1.5990554382847737E-2</v>
      </c>
      <c r="K5298" s="13" t="b">
        <f t="shared" ca="1" si="583"/>
        <v>1</v>
      </c>
    </row>
    <row r="5299" spans="1:11" x14ac:dyDescent="0.2">
      <c r="A5299" s="5">
        <f>IndiciMSCI!A5299</f>
        <v>44306</v>
      </c>
      <c r="B5299" cm="1">
        <f t="array" ref="B5299">INDEX(IndiciMSCI!A:Y,ROW(),Sheet1!$O$2)</f>
        <v>240.54499999999999</v>
      </c>
      <c r="C5299">
        <f t="shared" ca="1" si="579"/>
        <v>225.11699999999999</v>
      </c>
      <c r="D5299" t="b">
        <f t="shared" ca="1" si="580"/>
        <v>0</v>
      </c>
      <c r="E5299" s="13" cm="1">
        <f t="array" aca="1" ref="E5299" ca="1">IF(ISBLANK(INDIRECT(ADDRESS(ROW(B5299)+$N$5,COLUMN(B5299)))),"",(INDIRECT(ADDRESS(ROW(B5299)+$N$5,COLUMN(B5299)))/B5299-1))</f>
        <v>-5.1067367852169032E-2</v>
      </c>
      <c r="F5299" s="5">
        <f t="shared" ca="1" si="584"/>
        <v>44588</v>
      </c>
      <c r="G5299" s="11">
        <f t="shared" ca="1" si="581"/>
        <v>237.726</v>
      </c>
      <c r="H5299" s="17" cm="1">
        <f t="array" aca="1" ref="H5299" ca="1">IF(F5299="MAI","NESSUNO",INDIRECT(ADDRESS(ROW()+$N$5,2)))</f>
        <v>228.261</v>
      </c>
      <c r="I5299" s="11">
        <f t="shared" ca="1" si="582"/>
        <v>3.6625418386362014</v>
      </c>
      <c r="J5299" s="13">
        <f t="shared" ca="1" si="578"/>
        <v>-2.4408176477809757E-2</v>
      </c>
      <c r="K5299" s="13" t="b">
        <f t="shared" ca="1" si="583"/>
        <v>1</v>
      </c>
    </row>
    <row r="5300" spans="1:11" x14ac:dyDescent="0.2">
      <c r="A5300" s="5">
        <f>IndiciMSCI!A5300</f>
        <v>44307</v>
      </c>
      <c r="B5300" cm="1">
        <f t="array" ref="B5300">INDEX(IndiciMSCI!A:Y,ROW(),Sheet1!$O$2)</f>
        <v>236.124</v>
      </c>
      <c r="C5300">
        <f t="shared" ca="1" si="579"/>
        <v>225.11699999999999</v>
      </c>
      <c r="D5300" t="b">
        <f t="shared" ca="1" si="580"/>
        <v>0</v>
      </c>
      <c r="E5300" s="13" cm="1">
        <f t="array" aca="1" ref="E5300" ca="1">IF(ISBLANK(INDIRECT(ADDRESS(ROW(B5300)+$N$5,COLUMN(B5300)))),"",(INDIRECT(ADDRESS(ROW(B5300)+$N$5,COLUMN(B5300)))/B5300-1))</f>
        <v>-2.1251545797970506E-2</v>
      </c>
      <c r="F5300" s="5">
        <f t="shared" ca="1" si="584"/>
        <v>44588</v>
      </c>
      <c r="G5300" s="11">
        <f t="shared" ca="1" si="581"/>
        <v>237.726</v>
      </c>
      <c r="H5300" s="17" cm="1">
        <f t="array" aca="1" ref="H5300" ca="1">IF(F5300="MAI","NESSUNO",INDIRECT(ADDRESS(ROW()+$N$5,2)))</f>
        <v>231.10599999999999</v>
      </c>
      <c r="I5300" s="11">
        <f t="shared" ca="1" si="582"/>
        <v>3.6494549180374065</v>
      </c>
      <c r="J5300" s="13">
        <f t="shared" ca="1" si="578"/>
        <v>-1.2495667625596688E-2</v>
      </c>
      <c r="K5300" s="13" t="b">
        <f t="shared" ca="1" si="583"/>
        <v>1</v>
      </c>
    </row>
    <row r="5301" spans="1:11" x14ac:dyDescent="0.2">
      <c r="A5301" s="5">
        <f>IndiciMSCI!A5301</f>
        <v>44308</v>
      </c>
      <c r="B5301" cm="1">
        <f t="array" ref="B5301">INDEX(IndiciMSCI!A:Y,ROW(),Sheet1!$O$2)</f>
        <v>241.21</v>
      </c>
      <c r="C5301">
        <f t="shared" ca="1" si="579"/>
        <v>225.11699999999999</v>
      </c>
      <c r="D5301" t="b">
        <f t="shared" ca="1" si="580"/>
        <v>0</v>
      </c>
      <c r="E5301" s="13" cm="1">
        <f t="array" aca="1" ref="E5301" ca="1">IF(ISBLANK(INDIRECT(ADDRESS(ROW(B5301)+$N$5,COLUMN(B5301)))),"",(INDIRECT(ADDRESS(ROW(B5301)+$N$5,COLUMN(B5301)))/B5301-1))</f>
        <v>-3.9189917499274474E-2</v>
      </c>
      <c r="F5301" s="5">
        <f t="shared" ca="1" si="584"/>
        <v>44588</v>
      </c>
      <c r="G5301" s="11">
        <f t="shared" ca="1" si="581"/>
        <v>237.726</v>
      </c>
      <c r="H5301" s="17" cm="1">
        <f t="array" aca="1" ref="H5301" ca="1">IF(F5301="MAI","NESSUNO",INDIRECT(ADDRESS(ROW()+$N$5,2)))</f>
        <v>231.75700000000001</v>
      </c>
      <c r="I5301" s="11">
        <f t="shared" ca="1" si="582"/>
        <v>3.6363687069481614</v>
      </c>
      <c r="J5301" s="13">
        <f t="shared" ca="1" si="578"/>
        <v>-9.8122682964918977E-3</v>
      </c>
      <c r="K5301" s="13" t="b">
        <f t="shared" ca="1" si="583"/>
        <v>1</v>
      </c>
    </row>
    <row r="5302" spans="1:11" x14ac:dyDescent="0.2">
      <c r="A5302" s="5">
        <f>IndiciMSCI!A5302</f>
        <v>44309</v>
      </c>
      <c r="B5302" cm="1">
        <f t="array" ref="B5302">INDEX(IndiciMSCI!A:Y,ROW(),Sheet1!$O$2)</f>
        <v>239.53100000000001</v>
      </c>
      <c r="C5302">
        <f t="shared" ca="1" si="579"/>
        <v>225.11699999999999</v>
      </c>
      <c r="D5302" t="b">
        <f t="shared" ca="1" si="580"/>
        <v>0</v>
      </c>
      <c r="E5302" s="13" cm="1">
        <f t="array" aca="1" ref="E5302" ca="1">IF(ISBLANK(INDIRECT(ADDRESS(ROW(B5302)+$N$5,COLUMN(B5302)))),"",(INDIRECT(ADDRESS(ROW(B5302)+$N$5,COLUMN(B5302)))/B5302-1))</f>
        <v>-3.7752942207897933E-2</v>
      </c>
      <c r="F5302" s="5">
        <f t="shared" ca="1" si="584"/>
        <v>44588</v>
      </c>
      <c r="G5302" s="11">
        <f t="shared" ca="1" si="581"/>
        <v>237.726</v>
      </c>
      <c r="H5302" s="17" cm="1">
        <f t="array" aca="1" ref="H5302" ca="1">IF(F5302="MAI","NESSUNO",INDIRECT(ADDRESS(ROW()+$N$5,2)))</f>
        <v>230.488</v>
      </c>
      <c r="I5302" s="11">
        <f t="shared" ca="1" si="582"/>
        <v>3.6232832053300967</v>
      </c>
      <c r="J5302" s="13">
        <f t="shared" ca="1" si="578"/>
        <v>-1.5205391058066441E-2</v>
      </c>
      <c r="K5302" s="13" t="b">
        <f t="shared" ca="1" si="583"/>
        <v>1</v>
      </c>
    </row>
    <row r="5303" spans="1:11" x14ac:dyDescent="0.2">
      <c r="A5303" s="5">
        <f>IndiciMSCI!A5303</f>
        <v>44312</v>
      </c>
      <c r="B5303" cm="1">
        <f t="array" ref="B5303">INDEX(IndiciMSCI!A:Y,ROW(),Sheet1!$O$2)</f>
        <v>239.31399999999999</v>
      </c>
      <c r="C5303">
        <f t="shared" ca="1" si="579"/>
        <v>225.11699999999999</v>
      </c>
      <c r="D5303" t="b">
        <f t="shared" ca="1" si="580"/>
        <v>0</v>
      </c>
      <c r="E5303" s="13" cm="1">
        <f t="array" aca="1" ref="E5303" ca="1">IF(ISBLANK(INDIRECT(ADDRESS(ROW(B5303)+$N$5,COLUMN(B5303)))),"",(INDIRECT(ADDRESS(ROW(B5303)+$N$5,COLUMN(B5303)))/B5303-1))</f>
        <v>-4.1380780063013378E-2</v>
      </c>
      <c r="F5303" s="5">
        <f t="shared" ca="1" si="584"/>
        <v>44588</v>
      </c>
      <c r="G5303" s="11">
        <f t="shared" ca="1" si="581"/>
        <v>237.726</v>
      </c>
      <c r="H5303" s="17" cm="1">
        <f t="array" aca="1" ref="H5303" ca="1">IF(F5303="MAI","NESSUNO",INDIRECT(ADDRESS(ROW()+$N$5,2)))</f>
        <v>229.411</v>
      </c>
      <c r="I5303" s="11">
        <f t="shared" ca="1" si="582"/>
        <v>3.5840309569181272</v>
      </c>
      <c r="J5303" s="13">
        <f t="shared" ca="1" si="578"/>
        <v>-1.9900932346827317E-2</v>
      </c>
      <c r="K5303" s="13" t="b">
        <f t="shared" ca="1" si="583"/>
        <v>1</v>
      </c>
    </row>
    <row r="5304" spans="1:11" x14ac:dyDescent="0.2">
      <c r="A5304" s="5">
        <f>IndiciMSCI!A5304</f>
        <v>44313</v>
      </c>
      <c r="B5304" cm="1">
        <f t="array" ref="B5304">INDEX(IndiciMSCI!A:Y,ROW(),Sheet1!$O$2)</f>
        <v>236.49799999999999</v>
      </c>
      <c r="C5304">
        <f t="shared" ca="1" si="579"/>
        <v>225.11699999999999</v>
      </c>
      <c r="D5304" t="b">
        <f t="shared" ca="1" si="580"/>
        <v>0</v>
      </c>
      <c r="E5304" s="13" cm="1">
        <f t="array" aca="1" ref="E5304" ca="1">IF(ISBLANK(INDIRECT(ADDRESS(ROW(B5304)+$N$5,COLUMN(B5304)))),"",(INDIRECT(ADDRESS(ROW(B5304)+$N$5,COLUMN(B5304)))/B5304-1))</f>
        <v>-1.8926164280459012E-2</v>
      </c>
      <c r="F5304" s="5">
        <f t="shared" ca="1" si="584"/>
        <v>44588</v>
      </c>
      <c r="G5304" s="11">
        <f t="shared" ca="1" si="581"/>
        <v>237.726</v>
      </c>
      <c r="H5304" s="17" cm="1">
        <f t="array" aca="1" ref="H5304" ca="1">IF(F5304="MAI","NESSUNO",INDIRECT(ADDRESS(ROW()+$N$5,2)))</f>
        <v>232.02199999999999</v>
      </c>
      <c r="I5304" s="11">
        <f t="shared" ca="1" si="582"/>
        <v>3.5709482928000114</v>
      </c>
      <c r="J5304" s="13">
        <f t="shared" ca="1" si="578"/>
        <v>-8.9727320831545412E-3</v>
      </c>
      <c r="K5304" s="13" t="b">
        <f t="shared" ca="1" si="583"/>
        <v>1</v>
      </c>
    </row>
    <row r="5305" spans="1:11" x14ac:dyDescent="0.2">
      <c r="A5305" s="5">
        <f>IndiciMSCI!A5305</f>
        <v>44314</v>
      </c>
      <c r="B5305" cm="1">
        <f t="array" ref="B5305">INDEX(IndiciMSCI!A:Y,ROW(),Sheet1!$O$2)</f>
        <v>236.40299999999999</v>
      </c>
      <c r="C5305">
        <f t="shared" ca="1" si="579"/>
        <v>225.11699999999999</v>
      </c>
      <c r="D5305" t="b">
        <f t="shared" ca="1" si="580"/>
        <v>0</v>
      </c>
      <c r="E5305" s="13" cm="1">
        <f t="array" aca="1" ref="E5305" ca="1">IF(ISBLANK(INDIRECT(ADDRESS(ROW(B5305)+$N$5,COLUMN(B5305)))),"",(INDIRECT(ADDRESS(ROW(B5305)+$N$5,COLUMN(B5305)))/B5305-1))</f>
        <v>-2.4183280246020455E-2</v>
      </c>
      <c r="F5305" s="5">
        <f t="shared" ca="1" si="584"/>
        <v>44588</v>
      </c>
      <c r="G5305" s="11">
        <f t="shared" ca="1" si="581"/>
        <v>237.726</v>
      </c>
      <c r="H5305" s="17" cm="1">
        <f t="array" aca="1" ref="H5305" ca="1">IF(F5305="MAI","NESSUNO",INDIRECT(ADDRESS(ROW()+$N$5,2)))</f>
        <v>230.68600000000001</v>
      </c>
      <c r="I5305" s="11">
        <f t="shared" ca="1" si="582"/>
        <v>3.5578663379607747</v>
      </c>
      <c r="J5305" s="13">
        <f t="shared" ca="1" si="578"/>
        <v>-1.4647676998053295E-2</v>
      </c>
      <c r="K5305" s="13" t="b">
        <f t="shared" ca="1" si="583"/>
        <v>1</v>
      </c>
    </row>
    <row r="5306" spans="1:11" x14ac:dyDescent="0.2">
      <c r="A5306" s="5">
        <f>IndiciMSCI!A5306</f>
        <v>44315</v>
      </c>
      <c r="B5306" cm="1">
        <f t="array" ref="B5306">INDEX(IndiciMSCI!A:Y,ROW(),Sheet1!$O$2)</f>
        <v>235.87700000000001</v>
      </c>
      <c r="C5306">
        <f t="shared" ca="1" si="579"/>
        <v>225.11699999999999</v>
      </c>
      <c r="D5306" t="b">
        <f t="shared" ca="1" si="580"/>
        <v>0</v>
      </c>
      <c r="E5306" s="13" cm="1">
        <f t="array" aca="1" ref="E5306" ca="1">IF(ISBLANK(INDIRECT(ADDRESS(ROW(B5306)+$N$5,COLUMN(B5306)))),"",(INDIRECT(ADDRESS(ROW(B5306)+$N$5,COLUMN(B5306)))/B5306-1))</f>
        <v>-2.3321476871420277E-2</v>
      </c>
      <c r="F5306" s="5">
        <f t="shared" ca="1" si="584"/>
        <v>44588</v>
      </c>
      <c r="G5306" s="11">
        <f t="shared" ca="1" si="581"/>
        <v>237.726</v>
      </c>
      <c r="H5306" s="17" cm="1">
        <f t="array" aca="1" ref="H5306" ca="1">IF(F5306="MAI","NESSUNO",INDIRECT(ADDRESS(ROW()+$N$5,2)))</f>
        <v>230.376</v>
      </c>
      <c r="I5306" s="11">
        <f t="shared" ca="1" si="582"/>
        <v>3.5447850923619058</v>
      </c>
      <c r="J5306" s="13">
        <f t="shared" ca="1" si="578"/>
        <v>-1.6006725842516546E-2</v>
      </c>
      <c r="K5306" s="13" t="b">
        <f t="shared" ca="1" si="583"/>
        <v>1</v>
      </c>
    </row>
    <row r="5307" spans="1:11" x14ac:dyDescent="0.2">
      <c r="A5307" s="5">
        <f>IndiciMSCI!A5307</f>
        <v>44316</v>
      </c>
      <c r="B5307" cm="1">
        <f t="array" ref="B5307">INDEX(IndiciMSCI!A:Y,ROW(),Sheet1!$O$2)</f>
        <v>234.983</v>
      </c>
      <c r="C5307">
        <f t="shared" ca="1" si="579"/>
        <v>225.11699999999999</v>
      </c>
      <c r="D5307" t="b">
        <f t="shared" ca="1" si="580"/>
        <v>0</v>
      </c>
      <c r="E5307" s="13" cm="1">
        <f t="array" aca="1" ref="E5307" ca="1">IF(ISBLANK(INDIRECT(ADDRESS(ROW(B5307)+$N$5,COLUMN(B5307)))),"",(INDIRECT(ADDRESS(ROW(B5307)+$N$5,COLUMN(B5307)))/B5307-1))</f>
        <v>-1.1694463003706579E-2</v>
      </c>
      <c r="F5307" s="5">
        <f t="shared" ca="1" si="584"/>
        <v>44588</v>
      </c>
      <c r="G5307" s="11">
        <f t="shared" ca="1" si="581"/>
        <v>237.726</v>
      </c>
      <c r="H5307" s="17" cm="1">
        <f t="array" aca="1" ref="H5307" ca="1">IF(F5307="MAI","NESSUNO",INDIRECT(ADDRESS(ROW()+$N$5,2)))</f>
        <v>232.23500000000001</v>
      </c>
      <c r="I5307" s="11">
        <f t="shared" ca="1" si="582"/>
        <v>3.5317045559649785</v>
      </c>
      <c r="J5307" s="13">
        <f t="shared" ca="1" si="578"/>
        <v>-8.241822282943418E-3</v>
      </c>
      <c r="K5307" s="13" t="b">
        <f t="shared" ca="1" si="583"/>
        <v>1</v>
      </c>
    </row>
    <row r="5308" spans="1:11" x14ac:dyDescent="0.2">
      <c r="A5308" s="5">
        <f>IndiciMSCI!A5308</f>
        <v>44319</v>
      </c>
      <c r="B5308" cm="1">
        <f t="array" ref="B5308">INDEX(IndiciMSCI!A:Y,ROW(),Sheet1!$O$2)</f>
        <v>235.09</v>
      </c>
      <c r="C5308">
        <f t="shared" ca="1" si="579"/>
        <v>225.11699999999999</v>
      </c>
      <c r="D5308" t="b">
        <f t="shared" ca="1" si="580"/>
        <v>0</v>
      </c>
      <c r="E5308" s="13" cm="1">
        <f t="array" aca="1" ref="E5308" ca="1">IF(ISBLANK(INDIRECT(ADDRESS(ROW(B5308)+$N$5,COLUMN(B5308)))),"",(INDIRECT(ADDRESS(ROW(B5308)+$N$5,COLUMN(B5308)))/B5308-1))</f>
        <v>-1.5423880216087427E-2</v>
      </c>
      <c r="F5308" s="5">
        <f t="shared" ca="1" si="584"/>
        <v>44588</v>
      </c>
      <c r="G5308" s="11">
        <f t="shared" ca="1" si="581"/>
        <v>237.726</v>
      </c>
      <c r="H5308" s="17" cm="1">
        <f t="array" aca="1" ref="H5308" ca="1">IF(F5308="MAI","NESSUNO",INDIRECT(ADDRESS(ROW()+$N$5,2)))</f>
        <v>231.464</v>
      </c>
      <c r="I5308" s="11">
        <f t="shared" ca="1" si="582"/>
        <v>3.4924672016013858</v>
      </c>
      <c r="J5308" s="13">
        <f t="shared" ca="1" si="578"/>
        <v>-1.1650104735698302E-2</v>
      </c>
      <c r="K5308" s="13" t="b">
        <f t="shared" ca="1" si="583"/>
        <v>1</v>
      </c>
    </row>
    <row r="5309" spans="1:11" x14ac:dyDescent="0.2">
      <c r="A5309" s="5">
        <f>IndiciMSCI!A5309</f>
        <v>44320</v>
      </c>
      <c r="B5309" cm="1">
        <f t="array" ref="B5309">INDEX(IndiciMSCI!A:Y,ROW(),Sheet1!$O$2)</f>
        <v>235.32599999999999</v>
      </c>
      <c r="C5309">
        <f t="shared" ca="1" si="579"/>
        <v>225.11699999999999</v>
      </c>
      <c r="D5309" t="b">
        <f t="shared" ca="1" si="580"/>
        <v>0</v>
      </c>
      <c r="E5309" s="13" cm="1">
        <f t="array" aca="1" ref="E5309" ca="1">IF(ISBLANK(INDIRECT(ADDRESS(ROW(B5309)+$N$5,COLUMN(B5309)))),"",(INDIRECT(ADDRESS(ROW(B5309)+$N$5,COLUMN(B5309)))/B5309-1))</f>
        <v>-1.5391414463340136E-2</v>
      </c>
      <c r="F5309" s="5">
        <f t="shared" ca="1" si="584"/>
        <v>44588</v>
      </c>
      <c r="G5309" s="11">
        <f t="shared" ca="1" si="581"/>
        <v>237.726</v>
      </c>
      <c r="H5309" s="17" cm="1">
        <f t="array" aca="1" ref="H5309" ca="1">IF(F5309="MAI","NESSUNO",INDIRECT(ADDRESS(ROW()+$N$5,2)))</f>
        <v>231.70400000000001</v>
      </c>
      <c r="I5309" s="11">
        <f t="shared" ca="1" si="582"/>
        <v>3.4793895016277361</v>
      </c>
      <c r="J5309" s="13">
        <f t="shared" ca="1" si="578"/>
        <v>-1.0695550753271646E-2</v>
      </c>
      <c r="K5309" s="13" t="b">
        <f t="shared" ca="1" si="583"/>
        <v>1</v>
      </c>
    </row>
    <row r="5310" spans="1:11" x14ac:dyDescent="0.2">
      <c r="A5310" s="5">
        <f>IndiciMSCI!A5310</f>
        <v>44321</v>
      </c>
      <c r="B5310" cm="1">
        <f t="array" ref="B5310">INDEX(IndiciMSCI!A:Y,ROW(),Sheet1!$O$2)</f>
        <v>235.82300000000001</v>
      </c>
      <c r="C5310">
        <f t="shared" ca="1" si="579"/>
        <v>225.11699999999999</v>
      </c>
      <c r="D5310" t="b">
        <f t="shared" ca="1" si="580"/>
        <v>0</v>
      </c>
      <c r="E5310" s="13" cm="1">
        <f t="array" aca="1" ref="E5310" ca="1">IF(ISBLANK(INDIRECT(ADDRESS(ROW(B5310)+$N$5,COLUMN(B5310)))),"",(INDIRECT(ADDRESS(ROW(B5310)+$N$5,COLUMN(B5310)))/B5310-1))</f>
        <v>-1.8887046640912897E-2</v>
      </c>
      <c r="F5310" s="5">
        <f t="shared" ca="1" si="584"/>
        <v>44588</v>
      </c>
      <c r="G5310" s="11">
        <f t="shared" ca="1" si="581"/>
        <v>237.726</v>
      </c>
      <c r="H5310" s="17" cm="1">
        <f t="array" aca="1" ref="H5310" ca="1">IF(F5310="MAI","NESSUNO",INDIRECT(ADDRESS(ROW()+$N$5,2)))</f>
        <v>231.369</v>
      </c>
      <c r="I5310" s="11">
        <f t="shared" ca="1" si="582"/>
        <v>3.4663125106637835</v>
      </c>
      <c r="J5310" s="13">
        <f t="shared" ca="1" si="578"/>
        <v>-1.2159744787428451E-2</v>
      </c>
      <c r="K5310" s="13" t="b">
        <f t="shared" ca="1" si="583"/>
        <v>1</v>
      </c>
    </row>
    <row r="5311" spans="1:11" x14ac:dyDescent="0.2">
      <c r="A5311" s="5">
        <f>IndiciMSCI!A5311</f>
        <v>44322</v>
      </c>
      <c r="B5311" cm="1">
        <f t="array" ref="B5311">INDEX(IndiciMSCI!A:Y,ROW(),Sheet1!$O$2)</f>
        <v>238.834</v>
      </c>
      <c r="C5311">
        <f t="shared" ca="1" si="579"/>
        <v>225.11699999999999</v>
      </c>
      <c r="D5311" t="b">
        <f t="shared" ca="1" si="580"/>
        <v>0</v>
      </c>
      <c r="E5311" s="13" cm="1">
        <f t="array" aca="1" ref="E5311" ca="1">IF(ISBLANK(INDIRECT(ADDRESS(ROW(B5311)+$N$5,COLUMN(B5311)))),"",(INDIRECT(ADDRESS(ROW(B5311)+$N$5,COLUMN(B5311)))/B5311-1))</f>
        <v>-3.1574231474580605E-2</v>
      </c>
      <c r="F5311" s="5">
        <f t="shared" ca="1" si="584"/>
        <v>44588</v>
      </c>
      <c r="G5311" s="11">
        <f t="shared" ca="1" si="581"/>
        <v>237.726</v>
      </c>
      <c r="H5311" s="17" cm="1">
        <f t="array" aca="1" ref="H5311" ca="1">IF(F5311="MAI","NESSUNO",INDIRECT(ADDRESS(ROW()+$N$5,2)))</f>
        <v>231.29300000000001</v>
      </c>
      <c r="I5311" s="11">
        <f t="shared" ca="1" si="582"/>
        <v>3.4532362286711873</v>
      </c>
      <c r="J5311" s="13">
        <f t="shared" ca="1" si="578"/>
        <v>-1.2534446258839191E-2</v>
      </c>
      <c r="K5311" s="13" t="b">
        <f t="shared" ca="1" si="583"/>
        <v>1</v>
      </c>
    </row>
    <row r="5312" spans="1:11" x14ac:dyDescent="0.2">
      <c r="A5312" s="5">
        <f>IndiciMSCI!A5312</f>
        <v>44323</v>
      </c>
      <c r="B5312" cm="1">
        <f t="array" ref="B5312">INDEX(IndiciMSCI!A:Y,ROW(),Sheet1!$O$2)</f>
        <v>238.542</v>
      </c>
      <c r="C5312">
        <f t="shared" ca="1" si="579"/>
        <v>225.11699999999999</v>
      </c>
      <c r="D5312" t="b">
        <f t="shared" ca="1" si="580"/>
        <v>0</v>
      </c>
      <c r="E5312" s="13" cm="1">
        <f t="array" aca="1" ref="E5312" ca="1">IF(ISBLANK(INDIRECT(ADDRESS(ROW(B5312)+$N$5,COLUMN(B5312)))),"",(INDIRECT(ADDRESS(ROW(B5312)+$N$5,COLUMN(B5312)))/B5312-1))</f>
        <v>-2.7139874739039671E-2</v>
      </c>
      <c r="F5312" s="5">
        <f t="shared" ca="1" si="584"/>
        <v>44588</v>
      </c>
      <c r="G5312" s="11">
        <f t="shared" ca="1" si="581"/>
        <v>237.726</v>
      </c>
      <c r="H5312" s="17" cm="1">
        <f t="array" aca="1" ref="H5312" ca="1">IF(F5312="MAI","NESSUNO",INDIRECT(ADDRESS(ROW()+$N$5,2)))</f>
        <v>232.06800000000001</v>
      </c>
      <c r="I5312" s="11">
        <f t="shared" ca="1" si="582"/>
        <v>3.4401606556113506</v>
      </c>
      <c r="J5312" s="13">
        <f t="shared" ca="1" si="578"/>
        <v>-9.3293932695146364E-3</v>
      </c>
      <c r="K5312" s="13" t="b">
        <f t="shared" ca="1" si="583"/>
        <v>1</v>
      </c>
    </row>
    <row r="5313" spans="1:11" x14ac:dyDescent="0.2">
      <c r="A5313" s="5">
        <f>IndiciMSCI!A5313</f>
        <v>44326</v>
      </c>
      <c r="B5313" cm="1">
        <f t="array" ref="B5313">INDEX(IndiciMSCI!A:Y,ROW(),Sheet1!$O$2)</f>
        <v>240.21600000000001</v>
      </c>
      <c r="C5313">
        <f t="shared" ca="1" si="579"/>
        <v>225.11699999999999</v>
      </c>
      <c r="D5313" t="b">
        <f t="shared" ca="1" si="580"/>
        <v>0</v>
      </c>
      <c r="E5313" s="13" cm="1">
        <f t="array" aca="1" ref="E5313" ca="1">IF(ISBLANK(INDIRECT(ADDRESS(ROW(B5313)+$N$5,COLUMN(B5313)))),"",(INDIRECT(ADDRESS(ROW(B5313)+$N$5,COLUMN(B5313)))/B5313-1))</f>
        <v>-4.98884337429647E-2</v>
      </c>
      <c r="F5313" s="5">
        <f t="shared" ca="1" si="584"/>
        <v>44588</v>
      </c>
      <c r="G5313" s="11">
        <f t="shared" ca="1" si="581"/>
        <v>237.726</v>
      </c>
      <c r="H5313" s="17" cm="1">
        <f t="array" aca="1" ref="H5313" ca="1">IF(F5313="MAI","NESSUNO",INDIRECT(ADDRESS(ROW()+$N$5,2)))</f>
        <v>228.232</v>
      </c>
      <c r="I5313" s="11">
        <f t="shared" ca="1" si="582"/>
        <v>3.4009381896446484</v>
      </c>
      <c r="J5313" s="13">
        <f t="shared" ca="1" si="578"/>
        <v>-2.563060754968052E-2</v>
      </c>
      <c r="K5313" s="13" t="b">
        <f t="shared" ca="1" si="583"/>
        <v>1</v>
      </c>
    </row>
    <row r="5314" spans="1:11" x14ac:dyDescent="0.2">
      <c r="A5314" s="5">
        <f>IndiciMSCI!A5314</f>
        <v>44327</v>
      </c>
      <c r="B5314" cm="1">
        <f t="array" ref="B5314">INDEX(IndiciMSCI!A:Y,ROW(),Sheet1!$O$2)</f>
        <v>234.89099999999999</v>
      </c>
      <c r="C5314">
        <f t="shared" ca="1" si="579"/>
        <v>225.11699999999999</v>
      </c>
      <c r="D5314" t="b">
        <f t="shared" ca="1" si="580"/>
        <v>0</v>
      </c>
      <c r="E5314" s="13" cm="1">
        <f t="array" aca="1" ref="E5314" ca="1">IF(ISBLANK(INDIRECT(ADDRESS(ROW(B5314)+$N$5,COLUMN(B5314)))),"",(INDIRECT(ADDRESS(ROW(B5314)+$N$5,COLUMN(B5314)))/B5314-1))</f>
        <v>-3.6318973481316741E-2</v>
      </c>
      <c r="F5314" s="5">
        <f t="shared" ca="1" si="584"/>
        <v>44588</v>
      </c>
      <c r="G5314" s="11">
        <f t="shared" ca="1" si="581"/>
        <v>237.726</v>
      </c>
      <c r="H5314" s="17" cm="1">
        <f t="array" aca="1" ref="H5314" ca="1">IF(F5314="MAI","NESSUNO",INDIRECT(ADDRESS(ROW()+$N$5,2)))</f>
        <v>226.36</v>
      </c>
      <c r="I5314" s="11">
        <f t="shared" ca="1" si="582"/>
        <v>3.3878654519318729</v>
      </c>
      <c r="J5314" s="13">
        <f t="shared" ref="J5314:J5377" ca="1" si="585">IF(E5314="","",IF(F5314="MAI",I5314/B5314,(H5314-G5314+I5314)/G5314))</f>
        <v>-3.3560210275982064E-2</v>
      </c>
      <c r="K5314" s="13" t="b">
        <f t="shared" ca="1" si="583"/>
        <v>1</v>
      </c>
    </row>
    <row r="5315" spans="1:11" x14ac:dyDescent="0.2">
      <c r="A5315" s="5">
        <f>IndiciMSCI!A5315</f>
        <v>44328</v>
      </c>
      <c r="B5315" cm="1">
        <f t="array" ref="B5315">INDEX(IndiciMSCI!A:Y,ROW(),Sheet1!$O$2)</f>
        <v>231.42</v>
      </c>
      <c r="C5315">
        <f t="shared" ref="C5315:C5378" ca="1" si="586">MAX(INDIRECT("B"&amp;ROW()&amp;":B"&amp;MAX(2,ROW()-$N$3)))*(1-$N$4)</f>
        <v>225.11699999999999</v>
      </c>
      <c r="D5315" t="b">
        <f t="shared" ref="D5315:D5378" ca="1" si="587">B5315&lt;C5315</f>
        <v>0</v>
      </c>
      <c r="E5315" s="13" cm="1">
        <f t="array" aca="1" ref="E5315" ca="1">IF(ISBLANK(INDIRECT(ADDRESS(ROW(B5315)+$N$5,COLUMN(B5315)))),"",(INDIRECT(ADDRESS(ROW(B5315)+$N$5,COLUMN(B5315)))/B5315-1))</f>
        <v>-2.8480684469795126E-2</v>
      </c>
      <c r="F5315" s="5">
        <f t="shared" ca="1" si="584"/>
        <v>44588</v>
      </c>
      <c r="G5315" s="11">
        <f t="shared" ref="G5315:G5378" ca="1" si="588">IF(F5315="MAI","NESSUNO",INDEX(B:B,MATCH(F5315,A:A,0)))</f>
        <v>237.726</v>
      </c>
      <c r="H5315" s="17" cm="1">
        <f t="array" aca="1" ref="H5315" ca="1">IF(F5315="MAI","NESSUNO",INDIRECT(ADDRESS(ROW()+$N$5,2)))</f>
        <v>224.82900000000001</v>
      </c>
      <c r="I5315" s="11">
        <f t="shared" ref="I5315:I5378" ca="1" si="589">IF(F5315="MAI",B5315*(1+$N$6)^($N$5*(7/5)/365.25)-B5315, G5315*(1+$N$6)^((F5315-A5315)/365.25)-G5315)</f>
        <v>3.3747934229597547</v>
      </c>
      <c r="J5315" s="13">
        <f t="shared" ca="1" si="585"/>
        <v>-4.0055385515426319E-2</v>
      </c>
      <c r="K5315" s="13" t="b">
        <f t="shared" ref="K5315:K5378" ca="1" si="590">IF(E5315="","",J5315&gt;E5315)</f>
        <v>0</v>
      </c>
    </row>
    <row r="5316" spans="1:11" x14ac:dyDescent="0.2">
      <c r="A5316" s="5">
        <f>IndiciMSCI!A5316</f>
        <v>44329</v>
      </c>
      <c r="B5316" cm="1">
        <f t="array" ref="B5316">INDEX(IndiciMSCI!A:Y,ROW(),Sheet1!$O$2)</f>
        <v>227.31399999999999</v>
      </c>
      <c r="C5316">
        <f t="shared" ca="1" si="586"/>
        <v>225.11699999999999</v>
      </c>
      <c r="D5316" t="b">
        <f t="shared" ca="1" si="587"/>
        <v>0</v>
      </c>
      <c r="E5316" s="13" cm="1">
        <f t="array" aca="1" ref="E5316" ca="1">IF(ISBLANK(INDIRECT(ADDRESS(ROW(B5316)+$N$5,COLUMN(B5316)))),"",(INDIRECT(ADDRESS(ROW(B5316)+$N$5,COLUMN(B5316)))/B5316-1))</f>
        <v>6.5064184344123532E-3</v>
      </c>
      <c r="F5316" s="5">
        <f t="shared" ca="1" si="584"/>
        <v>44588</v>
      </c>
      <c r="G5316" s="11">
        <f t="shared" ca="1" si="588"/>
        <v>237.726</v>
      </c>
      <c r="H5316" s="17" cm="1">
        <f t="array" aca="1" ref="H5316" ca="1">IF(F5316="MAI","NESSUNO",INDIRECT(ADDRESS(ROW()+$N$5,2)))</f>
        <v>228.79300000000001</v>
      </c>
      <c r="I5316" s="11">
        <f t="shared" ca="1" si="589"/>
        <v>3.3617221026899244</v>
      </c>
      <c r="J5316" s="13">
        <f t="shared" ca="1" si="585"/>
        <v>-2.3435711269739399E-2</v>
      </c>
      <c r="K5316" s="13" t="b">
        <f t="shared" ca="1" si="590"/>
        <v>0</v>
      </c>
    </row>
    <row r="5317" spans="1:11" x14ac:dyDescent="0.2">
      <c r="A5317" s="5">
        <f>IndiciMSCI!A5317</f>
        <v>44330</v>
      </c>
      <c r="B5317" cm="1">
        <f t="array" ref="B5317">INDEX(IndiciMSCI!A:Y,ROW(),Sheet1!$O$2)</f>
        <v>230.774</v>
      </c>
      <c r="C5317">
        <f t="shared" ca="1" si="586"/>
        <v>225.11699999999999</v>
      </c>
      <c r="D5317" t="b">
        <f t="shared" ca="1" si="587"/>
        <v>0</v>
      </c>
      <c r="E5317" s="13" cm="1">
        <f t="array" aca="1" ref="E5317" ca="1">IF(ISBLANK(INDIRECT(ADDRESS(ROW(B5317)+$N$5,COLUMN(B5317)))),"",(INDIRECT(ADDRESS(ROW(B5317)+$N$5,COLUMN(B5317)))/B5317-1))</f>
        <v>2.478615441947607E-3</v>
      </c>
      <c r="F5317" s="5">
        <f t="shared" ca="1" si="584"/>
        <v>44588</v>
      </c>
      <c r="G5317" s="11">
        <f t="shared" ca="1" si="588"/>
        <v>237.726</v>
      </c>
      <c r="H5317" s="17" cm="1">
        <f t="array" aca="1" ref="H5317" ca="1">IF(F5317="MAI","NESSUNO",INDIRECT(ADDRESS(ROW()+$N$5,2)))</f>
        <v>231.346</v>
      </c>
      <c r="I5317" s="11">
        <f t="shared" ca="1" si="589"/>
        <v>3.3486514910838991</v>
      </c>
      <c r="J5317" s="13">
        <f t="shared" ca="1" si="585"/>
        <v>-1.2751438668534768E-2</v>
      </c>
      <c r="K5317" s="13" t="b">
        <f t="shared" ca="1" si="590"/>
        <v>0</v>
      </c>
    </row>
    <row r="5318" spans="1:11" x14ac:dyDescent="0.2">
      <c r="A5318" s="5">
        <f>IndiciMSCI!A5318</f>
        <v>44333</v>
      </c>
      <c r="B5318" cm="1">
        <f t="array" ref="B5318">INDEX(IndiciMSCI!A:Y,ROW(),Sheet1!$O$2)</f>
        <v>230.52099999999999</v>
      </c>
      <c r="C5318">
        <f t="shared" ca="1" si="586"/>
        <v>225.11699999999999</v>
      </c>
      <c r="D5318" t="b">
        <f t="shared" ca="1" si="587"/>
        <v>0</v>
      </c>
      <c r="E5318" s="13" cm="1">
        <f t="array" aca="1" ref="E5318" ca="1">IF(ISBLANK(INDIRECT(ADDRESS(ROW(B5318)+$N$5,COLUMN(B5318)))),"",(INDIRECT(ADDRESS(ROW(B5318)+$N$5,COLUMN(B5318)))/B5318-1))</f>
        <v>6.3898733737923763E-3</v>
      </c>
      <c r="F5318" s="5">
        <f t="shared" ca="1" si="584"/>
        <v>44588</v>
      </c>
      <c r="G5318" s="11">
        <f t="shared" ca="1" si="588"/>
        <v>237.726</v>
      </c>
      <c r="H5318" s="17" cm="1">
        <f t="array" aca="1" ref="H5318" ca="1">IF(F5318="MAI","NESSUNO",INDIRECT(ADDRESS(ROW()+$N$5,2)))</f>
        <v>231.994</v>
      </c>
      <c r="I5318" s="11">
        <f t="shared" ca="1" si="589"/>
        <v>3.3094439078647895</v>
      </c>
      <c r="J5318" s="13">
        <f t="shared" ca="1" si="585"/>
        <v>-1.0190539074965338E-2</v>
      </c>
      <c r="K5318" s="13" t="b">
        <f t="shared" ca="1" si="590"/>
        <v>0</v>
      </c>
    </row>
    <row r="5319" spans="1:11" x14ac:dyDescent="0.2">
      <c r="A5319" s="5">
        <f>IndiciMSCI!A5319</f>
        <v>44334</v>
      </c>
      <c r="B5319" cm="1">
        <f t="array" ref="B5319">INDEX(IndiciMSCI!A:Y,ROW(),Sheet1!$O$2)</f>
        <v>233.43100000000001</v>
      </c>
      <c r="C5319">
        <f t="shared" ca="1" si="586"/>
        <v>225.11699999999999</v>
      </c>
      <c r="D5319" t="b">
        <f t="shared" ca="1" si="587"/>
        <v>0</v>
      </c>
      <c r="E5319" s="13" cm="1">
        <f t="array" aca="1" ref="E5319" ca="1">IF(ISBLANK(INDIRECT(ADDRESS(ROW(B5319)+$N$5,COLUMN(B5319)))),"",(INDIRECT(ADDRESS(ROW(B5319)+$N$5,COLUMN(B5319)))/B5319-1))</f>
        <v>-1.8446564509426833E-2</v>
      </c>
      <c r="F5319" s="5">
        <f t="shared" ca="1" si="584"/>
        <v>44588</v>
      </c>
      <c r="G5319" s="11">
        <f t="shared" ca="1" si="588"/>
        <v>237.726</v>
      </c>
      <c r="H5319" s="17" cm="1">
        <f t="array" aca="1" ref="H5319" ca="1">IF(F5319="MAI","NESSUNO",INDIRECT(ADDRESS(ROW()+$N$5,2)))</f>
        <v>229.125</v>
      </c>
      <c r="I5319" s="11">
        <f t="shared" ca="1" si="589"/>
        <v>3.2963761305299784</v>
      </c>
      <c r="J5319" s="13">
        <f t="shared" ca="1" si="585"/>
        <v>-2.2314024841498283E-2</v>
      </c>
      <c r="K5319" s="13" t="b">
        <f t="shared" ca="1" si="590"/>
        <v>0</v>
      </c>
    </row>
    <row r="5320" spans="1:11" x14ac:dyDescent="0.2">
      <c r="A5320" s="5">
        <f>IndiciMSCI!A5320</f>
        <v>44335</v>
      </c>
      <c r="B5320" cm="1">
        <f t="array" ref="B5320">INDEX(IndiciMSCI!A:Y,ROW(),Sheet1!$O$2)</f>
        <v>232.69200000000001</v>
      </c>
      <c r="C5320">
        <f t="shared" ca="1" si="586"/>
        <v>225.11699999999999</v>
      </c>
      <c r="D5320" t="b">
        <f t="shared" ca="1" si="587"/>
        <v>0</v>
      </c>
      <c r="E5320" s="13" cm="1">
        <f t="array" aca="1" ref="E5320" ca="1">IF(ISBLANK(INDIRECT(ADDRESS(ROW(B5320)+$N$5,COLUMN(B5320)))),"",(INDIRECT(ADDRESS(ROW(B5320)+$N$5,COLUMN(B5320)))/B5320-1))</f>
        <v>3.3477730218485213E-3</v>
      </c>
      <c r="F5320" s="5">
        <f t="shared" ca="1" si="584"/>
        <v>44588</v>
      </c>
      <c r="G5320" s="11">
        <f t="shared" ca="1" si="588"/>
        <v>237.726</v>
      </c>
      <c r="H5320" s="17" cm="1">
        <f t="array" aca="1" ref="H5320" ca="1">IF(F5320="MAI","NESSUNO",INDIRECT(ADDRESS(ROW()+$N$5,2)))</f>
        <v>233.471</v>
      </c>
      <c r="I5320" s="11">
        <f t="shared" ca="1" si="589"/>
        <v>3.2833090616668983</v>
      </c>
      <c r="J5320" s="13">
        <f t="shared" ca="1" si="585"/>
        <v>-4.0874407441049664E-3</v>
      </c>
      <c r="K5320" s="13" t="b">
        <f t="shared" ca="1" si="590"/>
        <v>0</v>
      </c>
    </row>
    <row r="5321" spans="1:11" x14ac:dyDescent="0.2">
      <c r="A5321" s="5">
        <f>IndiciMSCI!A5321</f>
        <v>44336</v>
      </c>
      <c r="B5321" cm="1">
        <f t="array" ref="B5321">INDEX(IndiciMSCI!A:Y,ROW(),Sheet1!$O$2)</f>
        <v>232.12799999999999</v>
      </c>
      <c r="C5321">
        <f t="shared" ca="1" si="586"/>
        <v>225.11699999999999</v>
      </c>
      <c r="D5321" t="b">
        <f t="shared" ca="1" si="587"/>
        <v>0</v>
      </c>
      <c r="E5321" s="13" cm="1">
        <f t="array" aca="1" ref="E5321" ca="1">IF(ISBLANK(INDIRECT(ADDRESS(ROW(B5321)+$N$5,COLUMN(B5321)))),"",(INDIRECT(ADDRESS(ROW(B5321)+$N$5,COLUMN(B5321)))/B5321-1))</f>
        <v>-8.1119037772262592E-3</v>
      </c>
      <c r="F5321" s="5">
        <f t="shared" ca="1" si="584"/>
        <v>44588</v>
      </c>
      <c r="G5321" s="11">
        <f t="shared" ca="1" si="588"/>
        <v>237.726</v>
      </c>
      <c r="H5321" s="17" cm="1">
        <f t="array" aca="1" ref="H5321" ca="1">IF(F5321="MAI","NESSUNO",INDIRECT(ADDRESS(ROW()+$N$5,2)))</f>
        <v>230.245</v>
      </c>
      <c r="I5321" s="11">
        <f t="shared" ca="1" si="589"/>
        <v>3.27024270123718</v>
      </c>
      <c r="J5321" s="13">
        <f t="shared" ca="1" si="585"/>
        <v>-1.7712649431542257E-2</v>
      </c>
      <c r="K5321" s="13" t="b">
        <f t="shared" ca="1" si="590"/>
        <v>0</v>
      </c>
    </row>
    <row r="5322" spans="1:11" x14ac:dyDescent="0.2">
      <c r="A5322" s="5">
        <f>IndiciMSCI!A5322</f>
        <v>44337</v>
      </c>
      <c r="B5322" cm="1">
        <f t="array" ref="B5322">INDEX(IndiciMSCI!A:Y,ROW(),Sheet1!$O$2)</f>
        <v>233.58600000000001</v>
      </c>
      <c r="C5322">
        <f t="shared" ca="1" si="586"/>
        <v>225.11699999999999</v>
      </c>
      <c r="D5322" t="b">
        <f t="shared" ca="1" si="587"/>
        <v>0</v>
      </c>
      <c r="E5322" s="13" cm="1">
        <f t="array" aca="1" ref="E5322" ca="1">IF(ISBLANK(INDIRECT(ADDRESS(ROW(B5322)+$N$5,COLUMN(B5322)))),"",(INDIRECT(ADDRESS(ROW(B5322)+$N$5,COLUMN(B5322)))/B5322-1))</f>
        <v>-6.6142662659577356E-3</v>
      </c>
      <c r="F5322" s="5">
        <f t="shared" ca="1" si="584"/>
        <v>44588</v>
      </c>
      <c r="G5322" s="11">
        <f t="shared" ca="1" si="588"/>
        <v>237.726</v>
      </c>
      <c r="H5322" s="17" cm="1">
        <f t="array" aca="1" ref="H5322" ca="1">IF(F5322="MAI","NESSUNO",INDIRECT(ADDRESS(ROW()+$N$5,2)))</f>
        <v>232.041</v>
      </c>
      <c r="I5322" s="11">
        <f t="shared" ca="1" si="589"/>
        <v>3.2571770492023973</v>
      </c>
      <c r="J5322" s="13">
        <f t="shared" ca="1" si="585"/>
        <v>-1.0212694239576676E-2</v>
      </c>
      <c r="K5322" s="13" t="b">
        <f t="shared" ca="1" si="590"/>
        <v>0</v>
      </c>
    </row>
    <row r="5323" spans="1:11" x14ac:dyDescent="0.2">
      <c r="A5323" s="5">
        <f>IndiciMSCI!A5323</f>
        <v>44340</v>
      </c>
      <c r="B5323" cm="1">
        <f t="array" ref="B5323">INDEX(IndiciMSCI!A:Y,ROW(),Sheet1!$O$2)</f>
        <v>234.374</v>
      </c>
      <c r="C5323">
        <f t="shared" ca="1" si="586"/>
        <v>225.11699999999999</v>
      </c>
      <c r="D5323" t="b">
        <f t="shared" ca="1" si="587"/>
        <v>0</v>
      </c>
      <c r="E5323" s="13" cm="1">
        <f t="array" aca="1" ref="E5323" ca="1">IF(ISBLANK(INDIRECT(ADDRESS(ROW(B5323)+$N$5,COLUMN(B5323)))),"",(INDIRECT(ADDRESS(ROW(B5323)+$N$5,COLUMN(B5323)))/B5323-1))</f>
        <v>-8.3840357718859559E-3</v>
      </c>
      <c r="F5323" s="5">
        <f t="shared" ca="1" si="584"/>
        <v>44588</v>
      </c>
      <c r="G5323" s="11">
        <f t="shared" ca="1" si="588"/>
        <v>237.726</v>
      </c>
      <c r="H5323" s="17" cm="1">
        <f t="array" aca="1" ref="H5323" ca="1">IF(F5323="MAI","NESSUNO",INDIRECT(ADDRESS(ROW()+$N$5,2)))</f>
        <v>232.40899999999999</v>
      </c>
      <c r="I5323" s="11">
        <f t="shared" ca="1" si="589"/>
        <v>3.2179843430836002</v>
      </c>
      <c r="J5323" s="13">
        <f t="shared" ca="1" si="585"/>
        <v>-8.8295586385856283E-3</v>
      </c>
      <c r="K5323" s="13" t="b">
        <f t="shared" ca="1" si="590"/>
        <v>0</v>
      </c>
    </row>
    <row r="5324" spans="1:11" x14ac:dyDescent="0.2">
      <c r="A5324" s="5">
        <f>IndiciMSCI!A5324</f>
        <v>44341</v>
      </c>
      <c r="B5324" cm="1">
        <f t="array" ref="B5324">INDEX(IndiciMSCI!A:Y,ROW(),Sheet1!$O$2)</f>
        <v>234.554</v>
      </c>
      <c r="C5324">
        <f t="shared" ca="1" si="586"/>
        <v>225.11699999999999</v>
      </c>
      <c r="D5324" t="b">
        <f t="shared" ca="1" si="587"/>
        <v>0</v>
      </c>
      <c r="E5324" s="13" cm="1">
        <f t="array" aca="1" ref="E5324" ca="1">IF(ISBLANK(INDIRECT(ADDRESS(ROW(B5324)+$N$5,COLUMN(B5324)))),"",(INDIRECT(ADDRESS(ROW(B5324)+$N$5,COLUMN(B5324)))/B5324-1))</f>
        <v>-1.3536328521363994E-2</v>
      </c>
      <c r="F5324" s="5">
        <f t="shared" ca="1" si="584"/>
        <v>44588</v>
      </c>
      <c r="G5324" s="11">
        <f t="shared" ca="1" si="588"/>
        <v>237.726</v>
      </c>
      <c r="H5324" s="17" cm="1">
        <f t="array" aca="1" ref="H5324" ca="1">IF(F5324="MAI","NESSUNO",INDIRECT(ADDRESS(ROW()+$N$5,2)))</f>
        <v>231.37899999999999</v>
      </c>
      <c r="I5324" s="11">
        <f t="shared" ca="1" si="589"/>
        <v>3.2049215242445541</v>
      </c>
      <c r="J5324" s="13">
        <f t="shared" ca="1" si="585"/>
        <v>-1.32172268736085E-2</v>
      </c>
      <c r="K5324" s="13" t="b">
        <f t="shared" ca="1" si="590"/>
        <v>1</v>
      </c>
    </row>
    <row r="5325" spans="1:11" x14ac:dyDescent="0.2">
      <c r="A5325" s="5">
        <f>IndiciMSCI!A5325</f>
        <v>44342</v>
      </c>
      <c r="B5325" cm="1">
        <f t="array" ref="B5325">INDEX(IndiciMSCI!A:Y,ROW(),Sheet1!$O$2)</f>
        <v>235.19200000000001</v>
      </c>
      <c r="C5325">
        <f t="shared" ca="1" si="586"/>
        <v>225.11699999999999</v>
      </c>
      <c r="D5325" t="b">
        <f t="shared" ca="1" si="587"/>
        <v>0</v>
      </c>
      <c r="E5325" s="13" cm="1">
        <f t="array" aca="1" ref="E5325" ca="1">IF(ISBLANK(INDIRECT(ADDRESS(ROW(B5325)+$N$5,COLUMN(B5325)))),"",(INDIRECT(ADDRESS(ROW(B5325)+$N$5,COLUMN(B5325)))/B5325-1))</f>
        <v>-1.8053335147453997E-2</v>
      </c>
      <c r="F5325" s="5">
        <f t="shared" ca="1" si="584"/>
        <v>44588</v>
      </c>
      <c r="G5325" s="11">
        <f t="shared" ca="1" si="588"/>
        <v>237.726</v>
      </c>
      <c r="H5325" s="17" cm="1">
        <f t="array" aca="1" ref="H5325" ca="1">IF(F5325="MAI","NESSUNO",INDIRECT(ADDRESS(ROW()+$N$5,2)))</f>
        <v>230.946</v>
      </c>
      <c r="I5325" s="11">
        <f t="shared" ca="1" si="589"/>
        <v>3.1918594136084266</v>
      </c>
      <c r="J5325" s="13">
        <f t="shared" ca="1" si="585"/>
        <v>-1.5093597614024443E-2</v>
      </c>
      <c r="K5325" s="13" t="b">
        <f t="shared" ca="1" si="590"/>
        <v>1</v>
      </c>
    </row>
    <row r="5326" spans="1:11" x14ac:dyDescent="0.2">
      <c r="A5326" s="5">
        <f>IndiciMSCI!A5326</f>
        <v>44343</v>
      </c>
      <c r="B5326" cm="1">
        <f t="array" ref="B5326">INDEX(IndiciMSCI!A:Y,ROW(),Sheet1!$O$2)</f>
        <v>233.27099999999999</v>
      </c>
      <c r="C5326">
        <f t="shared" ca="1" si="586"/>
        <v>225.11699999999999</v>
      </c>
      <c r="D5326" t="b">
        <f t="shared" ca="1" si="587"/>
        <v>0</v>
      </c>
      <c r="E5326" s="13" cm="1">
        <f t="array" aca="1" ref="E5326" ca="1">IF(ISBLANK(INDIRECT(ADDRESS(ROW(B5326)+$N$5,COLUMN(B5326)))),"",(INDIRECT(ADDRESS(ROW(B5326)+$N$5,COLUMN(B5326)))/B5326-1))</f>
        <v>-1.3443591359405982E-2</v>
      </c>
      <c r="F5326" s="5">
        <f t="shared" ca="1" si="584"/>
        <v>44588</v>
      </c>
      <c r="G5326" s="11">
        <f t="shared" ca="1" si="588"/>
        <v>237.726</v>
      </c>
      <c r="H5326" s="17" cm="1">
        <f t="array" aca="1" ref="H5326" ca="1">IF(F5326="MAI","NESSUNO",INDIRECT(ADDRESS(ROW()+$N$5,2)))</f>
        <v>230.13499999999999</v>
      </c>
      <c r="I5326" s="11">
        <f t="shared" ca="1" si="589"/>
        <v>3.1787980111368483</v>
      </c>
      <c r="J5326" s="13">
        <f t="shared" ca="1" si="585"/>
        <v>-1.8560031249687286E-2</v>
      </c>
      <c r="K5326" s="13" t="b">
        <f t="shared" ca="1" si="590"/>
        <v>0</v>
      </c>
    </row>
    <row r="5327" spans="1:11" x14ac:dyDescent="0.2">
      <c r="A5327" s="5">
        <f>IndiciMSCI!A5327</f>
        <v>44344</v>
      </c>
      <c r="B5327" cm="1">
        <f t="array" ref="B5327">INDEX(IndiciMSCI!A:Y,ROW(),Sheet1!$O$2)</f>
        <v>237.44900000000001</v>
      </c>
      <c r="C5327">
        <f t="shared" ca="1" si="586"/>
        <v>225.11699999999999</v>
      </c>
      <c r="D5327" t="b">
        <f t="shared" ca="1" si="587"/>
        <v>0</v>
      </c>
      <c r="E5327" s="13" cm="1">
        <f t="array" aca="1" ref="E5327" ca="1">IF(ISBLANK(INDIRECT(ADDRESS(ROW(B5327)+$N$5,COLUMN(B5327)))),"",(INDIRECT(ADDRESS(ROW(B5327)+$N$5,COLUMN(B5327)))/B5327-1))</f>
        <v>-2.3912503316501743E-2</v>
      </c>
      <c r="F5327" s="5">
        <f t="shared" ca="1" si="584"/>
        <v>44588</v>
      </c>
      <c r="G5327" s="11">
        <f t="shared" ca="1" si="588"/>
        <v>237.726</v>
      </c>
      <c r="H5327" s="17" cm="1">
        <f t="array" aca="1" ref="H5327" ca="1">IF(F5327="MAI","NESSUNO",INDIRECT(ADDRESS(ROW()+$N$5,2)))</f>
        <v>231.77099999999999</v>
      </c>
      <c r="I5327" s="11">
        <f t="shared" ca="1" si="589"/>
        <v>3.1657373167913647</v>
      </c>
      <c r="J5327" s="13">
        <f t="shared" ca="1" si="585"/>
        <v>-1.1733098959342469E-2</v>
      </c>
      <c r="K5327" s="13" t="b">
        <f t="shared" ca="1" si="590"/>
        <v>1</v>
      </c>
    </row>
    <row r="5328" spans="1:11" x14ac:dyDescent="0.2">
      <c r="A5328" s="5">
        <f>IndiciMSCI!A5328</f>
        <v>44347</v>
      </c>
      <c r="B5328" cm="1">
        <f t="array" ref="B5328">INDEX(IndiciMSCI!A:Y,ROW(),Sheet1!$O$2)</f>
        <v>234.96</v>
      </c>
      <c r="C5328">
        <f t="shared" ca="1" si="586"/>
        <v>225.11699999999999</v>
      </c>
      <c r="D5328" t="b">
        <f t="shared" ca="1" si="587"/>
        <v>0</v>
      </c>
      <c r="E5328" s="13" cm="1">
        <f t="array" aca="1" ref="E5328" ca="1">IF(ISBLANK(INDIRECT(ADDRESS(ROW(B5328)+$N$5,COLUMN(B5328)))),"",(INDIRECT(ADDRESS(ROW(B5328)+$N$5,COLUMN(B5328)))/B5328-1))</f>
        <v>-5.1625808648280147E-3</v>
      </c>
      <c r="F5328" s="5">
        <f t="shared" ca="1" si="584"/>
        <v>44588</v>
      </c>
      <c r="G5328" s="11">
        <f t="shared" ca="1" si="588"/>
        <v>237.726</v>
      </c>
      <c r="H5328" s="17" cm="1">
        <f t="array" aca="1" ref="H5328" ca="1">IF(F5328="MAI","NESSUNO",INDIRECT(ADDRESS(ROW()+$N$5,2)))</f>
        <v>233.74700000000001</v>
      </c>
      <c r="I5328" s="11">
        <f t="shared" ca="1" si="589"/>
        <v>3.1265594821279876</v>
      </c>
      <c r="J5328" s="13">
        <f t="shared" ca="1" si="585"/>
        <v>-3.5858110508400318E-3</v>
      </c>
      <c r="K5328" s="13" t="b">
        <f t="shared" ca="1" si="590"/>
        <v>1</v>
      </c>
    </row>
    <row r="5329" spans="1:11" x14ac:dyDescent="0.2">
      <c r="A5329" s="5">
        <f>IndiciMSCI!A5329</f>
        <v>44348</v>
      </c>
      <c r="B5329" cm="1">
        <f t="array" ref="B5329">INDEX(IndiciMSCI!A:Y,ROW(),Sheet1!$O$2)</f>
        <v>234.91</v>
      </c>
      <c r="C5329">
        <f t="shared" ca="1" si="586"/>
        <v>225.11699999999999</v>
      </c>
      <c r="D5329" t="b">
        <f t="shared" ca="1" si="587"/>
        <v>0</v>
      </c>
      <c r="E5329" s="13" cm="1">
        <f t="array" aca="1" ref="E5329" ca="1">IF(ISBLANK(INDIRECT(ADDRESS(ROW(B5329)+$N$5,COLUMN(B5329)))),"",(INDIRECT(ADDRESS(ROW(B5329)+$N$5,COLUMN(B5329)))/B5329-1))</f>
        <v>-1.0484866544634097E-2</v>
      </c>
      <c r="F5329" s="5">
        <f t="shared" ca="1" si="584"/>
        <v>44588</v>
      </c>
      <c r="G5329" s="11">
        <f t="shared" ca="1" si="588"/>
        <v>237.726</v>
      </c>
      <c r="H5329" s="17" cm="1">
        <f t="array" aca="1" ref="H5329" ca="1">IF(F5329="MAI","NESSUNO",INDIRECT(ADDRESS(ROW()+$N$5,2)))</f>
        <v>232.447</v>
      </c>
      <c r="I5329" s="11">
        <f t="shared" ca="1" si="589"/>
        <v>3.1135016199032464</v>
      </c>
      <c r="J5329" s="13">
        <f t="shared" ca="1" si="585"/>
        <v>-9.1092197744325407E-3</v>
      </c>
      <c r="K5329" s="13" t="b">
        <f t="shared" ca="1" si="590"/>
        <v>1</v>
      </c>
    </row>
    <row r="5330" spans="1:11" x14ac:dyDescent="0.2">
      <c r="A5330" s="5">
        <f>IndiciMSCI!A5330</f>
        <v>44349</v>
      </c>
      <c r="B5330" cm="1">
        <f t="array" ref="B5330">INDEX(IndiciMSCI!A:Y,ROW(),Sheet1!$O$2)</f>
        <v>237.16499999999999</v>
      </c>
      <c r="C5330">
        <f t="shared" ca="1" si="586"/>
        <v>225.11699999999999</v>
      </c>
      <c r="D5330" t="b">
        <f t="shared" ca="1" si="587"/>
        <v>0</v>
      </c>
      <c r="E5330" s="13" cm="1">
        <f t="array" aca="1" ref="E5330" ca="1">IF(ISBLANK(INDIRECT(ADDRESS(ROW(B5330)+$N$5,COLUMN(B5330)))),"",(INDIRECT(ADDRESS(ROW(B5330)+$N$5,COLUMN(B5330)))/B5330-1))</f>
        <v>-1.3800518626272851E-2</v>
      </c>
      <c r="F5330" s="5">
        <f t="shared" ca="1" si="584"/>
        <v>44588</v>
      </c>
      <c r="G5330" s="11">
        <f t="shared" ca="1" si="588"/>
        <v>237.726</v>
      </c>
      <c r="H5330" s="17" cm="1">
        <f t="array" aca="1" ref="H5330" ca="1">IF(F5330="MAI","NESSUNO",INDIRECT(ADDRESS(ROW()+$N$5,2)))</f>
        <v>233.892</v>
      </c>
      <c r="I5330" s="11">
        <f t="shared" ca="1" si="589"/>
        <v>3.1004444656126395</v>
      </c>
      <c r="J5330" s="13">
        <f t="shared" ca="1" si="585"/>
        <v>-3.0857185767958224E-3</v>
      </c>
      <c r="K5330" s="13" t="b">
        <f t="shared" ca="1" si="590"/>
        <v>1</v>
      </c>
    </row>
    <row r="5331" spans="1:11" x14ac:dyDescent="0.2">
      <c r="A5331" s="5">
        <f>IndiciMSCI!A5331</f>
        <v>44350</v>
      </c>
      <c r="B5331" cm="1">
        <f t="array" ref="B5331">INDEX(IndiciMSCI!A:Y,ROW(),Sheet1!$O$2)</f>
        <v>239.33600000000001</v>
      </c>
      <c r="C5331">
        <f t="shared" ca="1" si="586"/>
        <v>225.11699999999999</v>
      </c>
      <c r="D5331" t="b">
        <f t="shared" ca="1" si="587"/>
        <v>0</v>
      </c>
      <c r="E5331" s="13" cm="1">
        <f t="array" aca="1" ref="E5331" ca="1">IF(ISBLANK(INDIRECT(ADDRESS(ROW(B5331)+$N$5,COLUMN(B5331)))),"",(INDIRECT(ADDRESS(ROW(B5331)+$N$5,COLUMN(B5331)))/B5331-1))</f>
        <v>-3.2460641107062926E-2</v>
      </c>
      <c r="F5331" s="5">
        <f t="shared" ca="1" si="584"/>
        <v>44588</v>
      </c>
      <c r="G5331" s="11">
        <f t="shared" ca="1" si="588"/>
        <v>237.726</v>
      </c>
      <c r="H5331" s="17" cm="1">
        <f t="array" aca="1" ref="H5331" ca="1">IF(F5331="MAI","NESSUNO",INDIRECT(ADDRESS(ROW()+$N$5,2)))</f>
        <v>231.56700000000001</v>
      </c>
      <c r="I5331" s="11">
        <f t="shared" ca="1" si="589"/>
        <v>3.0873880192179399</v>
      </c>
      <c r="J5331" s="13">
        <f t="shared" ca="1" si="585"/>
        <v>-1.2920807908188637E-2</v>
      </c>
      <c r="K5331" s="13" t="b">
        <f t="shared" ca="1" si="590"/>
        <v>1</v>
      </c>
    </row>
    <row r="5332" spans="1:11" x14ac:dyDescent="0.2">
      <c r="A5332" s="5">
        <f>IndiciMSCI!A5332</f>
        <v>44351</v>
      </c>
      <c r="B5332" cm="1">
        <f t="array" ref="B5332">INDEX(IndiciMSCI!A:Y,ROW(),Sheet1!$O$2)</f>
        <v>240.13399999999999</v>
      </c>
      <c r="C5332">
        <f t="shared" ca="1" si="586"/>
        <v>225.11699999999999</v>
      </c>
      <c r="D5332" t="b">
        <f t="shared" ca="1" si="587"/>
        <v>0</v>
      </c>
      <c r="E5332" s="13" cm="1">
        <f t="array" aca="1" ref="E5332" ca="1">IF(ISBLANK(INDIRECT(ADDRESS(ROW(B5332)+$N$5,COLUMN(B5332)))),"",(INDIRECT(ADDRESS(ROW(B5332)+$N$5,COLUMN(B5332)))/B5332-1))</f>
        <v>-3.8715883631639025E-2</v>
      </c>
      <c r="F5332" s="5">
        <f t="shared" ca="1" si="584"/>
        <v>44588</v>
      </c>
      <c r="G5332" s="11">
        <f t="shared" ca="1" si="588"/>
        <v>237.726</v>
      </c>
      <c r="H5332" s="17" cm="1">
        <f t="array" aca="1" ref="H5332" ca="1">IF(F5332="MAI","NESSUNO",INDIRECT(ADDRESS(ROW()+$N$5,2)))</f>
        <v>230.83699999999999</v>
      </c>
      <c r="I5332" s="11">
        <f t="shared" ca="1" si="589"/>
        <v>3.0743322806806361</v>
      </c>
      <c r="J5332" s="13">
        <f t="shared" ca="1" si="585"/>
        <v>-1.6046489316773823E-2</v>
      </c>
      <c r="K5332" s="13" t="b">
        <f t="shared" ca="1" si="590"/>
        <v>1</v>
      </c>
    </row>
    <row r="5333" spans="1:11" x14ac:dyDescent="0.2">
      <c r="A5333" s="5">
        <f>IndiciMSCI!A5333</f>
        <v>44354</v>
      </c>
      <c r="B5333" cm="1">
        <f t="array" ref="B5333">INDEX(IndiciMSCI!A:Y,ROW(),Sheet1!$O$2)</f>
        <v>240.37</v>
      </c>
      <c r="C5333">
        <f t="shared" ca="1" si="586"/>
        <v>225.11699999999999</v>
      </c>
      <c r="D5333" t="b">
        <f t="shared" ca="1" si="587"/>
        <v>0</v>
      </c>
      <c r="E5333" s="13" cm="1">
        <f t="array" aca="1" ref="E5333" ca="1">IF(ISBLANK(INDIRECT(ADDRESS(ROW(B5333)+$N$5,COLUMN(B5333)))),"",(INDIRECT(ADDRESS(ROW(B5333)+$N$5,COLUMN(B5333)))/B5333-1))</f>
        <v>-4.1323792486583133E-2</v>
      </c>
      <c r="F5333" s="5">
        <f t="shared" ca="1" si="584"/>
        <v>44588</v>
      </c>
      <c r="G5333" s="11">
        <f t="shared" ca="1" si="588"/>
        <v>237.726</v>
      </c>
      <c r="H5333" s="17" cm="1">
        <f t="array" aca="1" ref="H5333" ca="1">IF(F5333="MAI","NESSUNO",INDIRECT(ADDRESS(ROW()+$N$5,2)))</f>
        <v>230.43700000000001</v>
      </c>
      <c r="I5333" s="11">
        <f t="shared" ca="1" si="589"/>
        <v>3.0351693118297192</v>
      </c>
      <c r="J5333" s="13">
        <f t="shared" ca="1" si="585"/>
        <v>-1.7893838655301766E-2</v>
      </c>
      <c r="K5333" s="13" t="b">
        <f t="shared" ca="1" si="590"/>
        <v>1</v>
      </c>
    </row>
    <row r="5334" spans="1:11" x14ac:dyDescent="0.2">
      <c r="A5334" s="5">
        <f>IndiciMSCI!A5334</f>
        <v>44355</v>
      </c>
      <c r="B5334" cm="1">
        <f t="array" ref="B5334">INDEX(IndiciMSCI!A:Y,ROW(),Sheet1!$O$2)</f>
        <v>240.15</v>
      </c>
      <c r="C5334">
        <f t="shared" ca="1" si="586"/>
        <v>225.11699999999999</v>
      </c>
      <c r="D5334" t="b">
        <f t="shared" ca="1" si="587"/>
        <v>0</v>
      </c>
      <c r="E5334" s="13" cm="1">
        <f t="array" aca="1" ref="E5334" ca="1">IF(ISBLANK(INDIRECT(ADDRESS(ROW(B5334)+$N$5,COLUMN(B5334)))),"",(INDIRECT(ADDRESS(ROW(B5334)+$N$5,COLUMN(B5334)))/B5334-1))</f>
        <v>-4.3610243597751452E-2</v>
      </c>
      <c r="F5334" s="5">
        <f t="shared" ca="1" si="584"/>
        <v>44588</v>
      </c>
      <c r="G5334" s="11">
        <f t="shared" ca="1" si="588"/>
        <v>237.726</v>
      </c>
      <c r="H5334" s="17" cm="1">
        <f t="array" aca="1" ref="H5334" ca="1">IF(F5334="MAI","NESSUNO",INDIRECT(ADDRESS(ROW()+$N$5,2)))</f>
        <v>229.67699999999999</v>
      </c>
      <c r="I5334" s="11">
        <f t="shared" ca="1" si="589"/>
        <v>3.0221164043384761</v>
      </c>
      <c r="J5334" s="13">
        <f t="shared" ca="1" si="585"/>
        <v>-2.1145703859323468E-2</v>
      </c>
      <c r="K5334" s="13" t="b">
        <f t="shared" ca="1" si="590"/>
        <v>1</v>
      </c>
    </row>
    <row r="5335" spans="1:11" x14ac:dyDescent="0.2">
      <c r="A5335" s="5">
        <f>IndiciMSCI!A5335</f>
        <v>44356</v>
      </c>
      <c r="B5335" cm="1">
        <f t="array" ref="B5335">INDEX(IndiciMSCI!A:Y,ROW(),Sheet1!$O$2)</f>
        <v>238.93600000000001</v>
      </c>
      <c r="C5335">
        <f t="shared" ca="1" si="586"/>
        <v>225.11699999999999</v>
      </c>
      <c r="D5335" t="b">
        <f t="shared" ca="1" si="587"/>
        <v>0</v>
      </c>
      <c r="E5335" s="13" cm="1">
        <f t="array" aca="1" ref="E5335" ca="1">IF(ISBLANK(INDIRECT(ADDRESS(ROW(B5335)+$N$5,COLUMN(B5335)))),"",(INDIRECT(ADDRESS(ROW(B5335)+$N$5,COLUMN(B5335)))/B5335-1))</f>
        <v>-3.9772156560752725E-2</v>
      </c>
      <c r="F5335" s="5">
        <f t="shared" ca="1" si="584"/>
        <v>44588</v>
      </c>
      <c r="G5335" s="11">
        <f t="shared" ca="1" si="588"/>
        <v>237.726</v>
      </c>
      <c r="H5335" s="17" cm="1">
        <f t="array" aca="1" ref="H5335" ca="1">IF(F5335="MAI","NESSUNO",INDIRECT(ADDRESS(ROW()+$N$5,2)))</f>
        <v>229.43299999999999</v>
      </c>
      <c r="I5335" s="11">
        <f t="shared" ca="1" si="589"/>
        <v>3.0090642045128106</v>
      </c>
      <c r="J5335" s="13">
        <f t="shared" ca="1" si="585"/>
        <v>-2.2226999972603734E-2</v>
      </c>
      <c r="K5335" s="13" t="b">
        <f t="shared" ca="1" si="590"/>
        <v>1</v>
      </c>
    </row>
    <row r="5336" spans="1:11" x14ac:dyDescent="0.2">
      <c r="A5336" s="5">
        <f>IndiciMSCI!A5336</f>
        <v>44357</v>
      </c>
      <c r="B5336" cm="1">
        <f t="array" ref="B5336">INDEX(IndiciMSCI!A:Y,ROW(),Sheet1!$O$2)</f>
        <v>239.166</v>
      </c>
      <c r="C5336">
        <f t="shared" ca="1" si="586"/>
        <v>225.11699999999999</v>
      </c>
      <c r="D5336" t="b">
        <f t="shared" ca="1" si="587"/>
        <v>0</v>
      </c>
      <c r="E5336" s="13" cm="1">
        <f t="array" aca="1" ref="E5336" ca="1">IF(ISBLANK(INDIRECT(ADDRESS(ROW(B5336)+$N$5,COLUMN(B5336)))),"",(INDIRECT(ADDRESS(ROW(B5336)+$N$5,COLUMN(B5336)))/B5336-1))</f>
        <v>-3.666072936788678E-2</v>
      </c>
      <c r="F5336" s="5">
        <f t="shared" ca="1" si="584"/>
        <v>44588</v>
      </c>
      <c r="G5336" s="11">
        <f t="shared" ca="1" si="588"/>
        <v>237.726</v>
      </c>
      <c r="H5336" s="17" cm="1">
        <f t="array" aca="1" ref="H5336" ca="1">IF(F5336="MAI","NESSUNO",INDIRECT(ADDRESS(ROW()+$N$5,2)))</f>
        <v>230.398</v>
      </c>
      <c r="I5336" s="11">
        <f t="shared" ca="1" si="589"/>
        <v>2.9960127123143536</v>
      </c>
      <c r="J5336" s="13">
        <f t="shared" ca="1" si="585"/>
        <v>-1.8222606226015032E-2</v>
      </c>
      <c r="K5336" s="13" t="b">
        <f t="shared" ca="1" si="590"/>
        <v>1</v>
      </c>
    </row>
    <row r="5337" spans="1:11" x14ac:dyDescent="0.2">
      <c r="A5337" s="5">
        <f>IndiciMSCI!A5337</f>
        <v>44358</v>
      </c>
      <c r="B5337" cm="1">
        <f t="array" ref="B5337">INDEX(IndiciMSCI!A:Y,ROW(),Sheet1!$O$2)</f>
        <v>239.81899999999999</v>
      </c>
      <c r="C5337">
        <f t="shared" ca="1" si="586"/>
        <v>225.11699999999999</v>
      </c>
      <c r="D5337" t="b">
        <f t="shared" ca="1" si="587"/>
        <v>0</v>
      </c>
      <c r="E5337" s="13" cm="1">
        <f t="array" aca="1" ref="E5337" ca="1">IF(ISBLANK(INDIRECT(ADDRESS(ROW(B5337)+$N$5,COLUMN(B5337)))),"",(INDIRECT(ADDRESS(ROW(B5337)+$N$5,COLUMN(B5337)))/B5337-1))</f>
        <v>-4.1106000775584794E-2</v>
      </c>
      <c r="F5337" s="5">
        <f t="shared" ca="1" si="584"/>
        <v>44588</v>
      </c>
      <c r="G5337" s="11">
        <f t="shared" ca="1" si="588"/>
        <v>237.726</v>
      </c>
      <c r="H5337" s="17" cm="1">
        <f t="array" aca="1" ref="H5337" ca="1">IF(F5337="MAI","NESSUNO",INDIRECT(ADDRESS(ROW()+$N$5,2)))</f>
        <v>229.96100000000001</v>
      </c>
      <c r="I5337" s="11">
        <f t="shared" ca="1" si="589"/>
        <v>2.9829619277047925</v>
      </c>
      <c r="J5337" s="13">
        <f t="shared" ca="1" si="585"/>
        <v>-2.0115755417140717E-2</v>
      </c>
      <c r="K5337" s="13" t="b">
        <f t="shared" ca="1" si="590"/>
        <v>1</v>
      </c>
    </row>
    <row r="5338" spans="1:11" x14ac:dyDescent="0.2">
      <c r="A5338" s="5">
        <f>IndiciMSCI!A5338</f>
        <v>44361</v>
      </c>
      <c r="B5338" cm="1">
        <f t="array" ref="B5338">INDEX(IndiciMSCI!A:Y,ROW(),Sheet1!$O$2)</f>
        <v>240.00700000000001</v>
      </c>
      <c r="C5338">
        <f t="shared" ca="1" si="586"/>
        <v>225.11699999999999</v>
      </c>
      <c r="D5338" t="b">
        <f t="shared" ca="1" si="587"/>
        <v>0</v>
      </c>
      <c r="E5338" s="13" cm="1">
        <f t="array" aca="1" ref="E5338" ca="1">IF(ISBLANK(INDIRECT(ADDRESS(ROW(B5338)+$N$5,COLUMN(B5338)))),"",(INDIRECT(ADDRESS(ROW(B5338)+$N$5,COLUMN(B5338)))/B5338-1))</f>
        <v>-5.2502635339802595E-2</v>
      </c>
      <c r="F5338" s="5">
        <f t="shared" ca="1" si="584"/>
        <v>44588</v>
      </c>
      <c r="G5338" s="11">
        <f t="shared" ca="1" si="588"/>
        <v>237.726</v>
      </c>
      <c r="H5338" s="17" cm="1">
        <f t="array" aca="1" ref="H5338" ca="1">IF(F5338="MAI","NESSUNO",INDIRECT(ADDRESS(ROW()+$N$5,2)))</f>
        <v>227.40600000000001</v>
      </c>
      <c r="I5338" s="11">
        <f t="shared" ca="1" si="589"/>
        <v>2.9438138190255643</v>
      </c>
      <c r="J5338" s="13">
        <f t="shared" ca="1" si="585"/>
        <v>-3.1028100338096921E-2</v>
      </c>
      <c r="K5338" s="13" t="b">
        <f t="shared" ca="1" si="590"/>
        <v>1</v>
      </c>
    </row>
    <row r="5339" spans="1:11" x14ac:dyDescent="0.2">
      <c r="A5339" s="5">
        <f>IndiciMSCI!A5339</f>
        <v>44362</v>
      </c>
      <c r="B5339" cm="1">
        <f t="array" ref="B5339">INDEX(IndiciMSCI!A:Y,ROW(),Sheet1!$O$2)</f>
        <v>241.93600000000001</v>
      </c>
      <c r="C5339">
        <f t="shared" ca="1" si="586"/>
        <v>225.11699999999999</v>
      </c>
      <c r="D5339" t="b">
        <f t="shared" ca="1" si="587"/>
        <v>0</v>
      </c>
      <c r="E5339" s="13" cm="1">
        <f t="array" aca="1" ref="E5339" ca="1">IF(ISBLANK(INDIRECT(ADDRESS(ROW(B5339)+$N$5,COLUMN(B5339)))),"",(INDIRECT(ADDRESS(ROW(B5339)+$N$5,COLUMN(B5339)))/B5339-1))</f>
        <v>-7.6359037100720895E-2</v>
      </c>
      <c r="F5339" s="5">
        <f t="shared" ca="1" si="584"/>
        <v>44588</v>
      </c>
      <c r="G5339" s="11">
        <f t="shared" ca="1" si="588"/>
        <v>237.726</v>
      </c>
      <c r="H5339" s="17" cm="1">
        <f t="array" aca="1" ref="H5339" ca="1">IF(F5339="MAI","NESSUNO",INDIRECT(ADDRESS(ROW()+$N$5,2)))</f>
        <v>223.46199999999999</v>
      </c>
      <c r="I5339" s="11">
        <f t="shared" ca="1" si="589"/>
        <v>2.9307658643878085</v>
      </c>
      <c r="J5339" s="13">
        <f t="shared" ca="1" si="585"/>
        <v>-4.767351545734249E-2</v>
      </c>
      <c r="K5339" s="13" t="b">
        <f t="shared" ca="1" si="590"/>
        <v>1</v>
      </c>
    </row>
    <row r="5340" spans="1:11" x14ac:dyDescent="0.2">
      <c r="A5340" s="5">
        <f>IndiciMSCI!A5340</f>
        <v>44363</v>
      </c>
      <c r="B5340" cm="1">
        <f t="array" ref="B5340">INDEX(IndiciMSCI!A:Y,ROW(),Sheet1!$O$2)</f>
        <v>242.22800000000001</v>
      </c>
      <c r="C5340">
        <f t="shared" ca="1" si="586"/>
        <v>225.11699999999999</v>
      </c>
      <c r="D5340" t="b">
        <f t="shared" ca="1" si="587"/>
        <v>0</v>
      </c>
      <c r="E5340" s="13" cm="1">
        <f t="array" aca="1" ref="E5340" ca="1">IF(ISBLANK(INDIRECT(ADDRESS(ROW(B5340)+$N$5,COLUMN(B5340)))),"",(INDIRECT(ADDRESS(ROW(B5340)+$N$5,COLUMN(B5340)))/B5340-1))</f>
        <v>-8.8243307957791783E-2</v>
      </c>
      <c r="F5340" s="5">
        <f t="shared" ca="1" si="584"/>
        <v>44588</v>
      </c>
      <c r="G5340" s="11">
        <f t="shared" ca="1" si="588"/>
        <v>237.726</v>
      </c>
      <c r="H5340" s="17" cm="1">
        <f t="array" aca="1" ref="H5340" ca="1">IF(F5340="MAI","NESSUNO",INDIRECT(ADDRESS(ROW()+$N$5,2)))</f>
        <v>220.85300000000001</v>
      </c>
      <c r="I5340" s="11">
        <f t="shared" ca="1" si="589"/>
        <v>2.9177186171471305</v>
      </c>
      <c r="J5340" s="13">
        <f t="shared" ca="1" si="585"/>
        <v>-5.8703218759634454E-2</v>
      </c>
      <c r="K5340" s="13" t="b">
        <f t="shared" ca="1" si="590"/>
        <v>1</v>
      </c>
    </row>
    <row r="5341" spans="1:11" x14ac:dyDescent="0.2">
      <c r="A5341" s="5">
        <f>IndiciMSCI!A5341</f>
        <v>44364</v>
      </c>
      <c r="B5341" cm="1">
        <f t="array" ref="B5341">INDEX(IndiciMSCI!A:Y,ROW(),Sheet1!$O$2)</f>
        <v>243.62899999999999</v>
      </c>
      <c r="C5341">
        <f t="shared" ca="1" si="586"/>
        <v>225.11699999999999</v>
      </c>
      <c r="D5341" t="b">
        <f t="shared" ca="1" si="587"/>
        <v>0</v>
      </c>
      <c r="E5341" s="13" cm="1">
        <f t="array" aca="1" ref="E5341" ca="1">IF(ISBLANK(INDIRECT(ADDRESS(ROW(B5341)+$N$5,COLUMN(B5341)))),"",(INDIRECT(ADDRESS(ROW(B5341)+$N$5,COLUMN(B5341)))/B5341-1))</f>
        <v>-8.0983790928009336E-2</v>
      </c>
      <c r="F5341" s="5">
        <f t="shared" ca="1" si="584"/>
        <v>44588</v>
      </c>
      <c r="G5341" s="11">
        <f t="shared" ca="1" si="588"/>
        <v>237.726</v>
      </c>
      <c r="H5341" s="17" cm="1">
        <f t="array" aca="1" ref="H5341" ca="1">IF(F5341="MAI","NESSUNO",INDIRECT(ADDRESS(ROW()+$N$5,2)))</f>
        <v>223.899</v>
      </c>
      <c r="I5341" s="11">
        <f t="shared" ca="1" si="589"/>
        <v>2.9046720772651327</v>
      </c>
      <c r="J5341" s="13">
        <f t="shared" ca="1" si="585"/>
        <v>-4.5945028826190094E-2</v>
      </c>
      <c r="K5341" s="13" t="b">
        <f t="shared" ca="1" si="590"/>
        <v>1</v>
      </c>
    </row>
    <row r="5342" spans="1:11" x14ac:dyDescent="0.2">
      <c r="A5342" s="5">
        <f>IndiciMSCI!A5342</f>
        <v>44365</v>
      </c>
      <c r="B5342" cm="1">
        <f t="array" ref="B5342">INDEX(IndiciMSCI!A:Y,ROW(),Sheet1!$O$2)</f>
        <v>243.45699999999999</v>
      </c>
      <c r="C5342">
        <f t="shared" ca="1" si="586"/>
        <v>225.11699999999999</v>
      </c>
      <c r="D5342" t="b">
        <f t="shared" ca="1" si="587"/>
        <v>0</v>
      </c>
      <c r="E5342" s="13" cm="1">
        <f t="array" aca="1" ref="E5342" ca="1">IF(ISBLANK(INDIRECT(ADDRESS(ROW(B5342)+$N$5,COLUMN(B5342)))),"",(INDIRECT(ADDRESS(ROW(B5342)+$N$5,COLUMN(B5342)))/B5342-1))</f>
        <v>-0.11174047162332568</v>
      </c>
      <c r="F5342" s="5">
        <f t="shared" ca="1" si="584"/>
        <v>44588</v>
      </c>
      <c r="G5342" s="11">
        <f t="shared" ca="1" si="588"/>
        <v>237.726</v>
      </c>
      <c r="H5342" s="17" cm="1">
        <f t="array" aca="1" ref="H5342" ca="1">IF(F5342="MAI","NESSUNO",INDIRECT(ADDRESS(ROW()+$N$5,2)))</f>
        <v>216.25299999999999</v>
      </c>
      <c r="I5342" s="11">
        <f t="shared" ca="1" si="589"/>
        <v>2.8916262447035024</v>
      </c>
      <c r="J5342" s="13">
        <f t="shared" ca="1" si="585"/>
        <v>-7.8162984929273663E-2</v>
      </c>
      <c r="K5342" s="13" t="b">
        <f t="shared" ca="1" si="590"/>
        <v>1</v>
      </c>
    </row>
    <row r="5343" spans="1:11" x14ac:dyDescent="0.2">
      <c r="A5343" s="5">
        <f>IndiciMSCI!A5343</f>
        <v>44368</v>
      </c>
      <c r="B5343" cm="1">
        <f t="array" ref="B5343">INDEX(IndiciMSCI!A:Y,ROW(),Sheet1!$O$2)</f>
        <v>236.41300000000001</v>
      </c>
      <c r="C5343">
        <f t="shared" ca="1" si="586"/>
        <v>225.11699999999999</v>
      </c>
      <c r="D5343" t="b">
        <f t="shared" ca="1" si="587"/>
        <v>0</v>
      </c>
      <c r="E5343" s="13" cm="1">
        <f t="array" aca="1" ref="E5343" ca="1">IF(ISBLANK(INDIRECT(ADDRESS(ROW(B5343)+$N$5,COLUMN(B5343)))),"",(INDIRECT(ADDRESS(ROW(B5343)+$N$5,COLUMN(B5343)))/B5343-1))</f>
        <v>-9.7511558163045131E-2</v>
      </c>
      <c r="F5343" s="5">
        <f t="shared" ca="1" si="584"/>
        <v>44588</v>
      </c>
      <c r="G5343" s="11">
        <f t="shared" ca="1" si="588"/>
        <v>237.726</v>
      </c>
      <c r="H5343" s="17" cm="1">
        <f t="array" aca="1" ref="H5343" ca="1">IF(F5343="MAI","NESSUNO",INDIRECT(ADDRESS(ROW()+$N$5,2)))</f>
        <v>213.36</v>
      </c>
      <c r="I5343" s="11">
        <f t="shared" ca="1" si="589"/>
        <v>2.8524929905574083</v>
      </c>
      <c r="J5343" s="13">
        <f t="shared" ca="1" si="585"/>
        <v>-9.0497072299380699E-2</v>
      </c>
      <c r="K5343" s="13" t="b">
        <f t="shared" ca="1" si="590"/>
        <v>1</v>
      </c>
    </row>
    <row r="5344" spans="1:11" x14ac:dyDescent="0.2">
      <c r="A5344" s="5">
        <f>IndiciMSCI!A5344</f>
        <v>44369</v>
      </c>
      <c r="B5344" cm="1">
        <f t="array" ref="B5344">INDEX(IndiciMSCI!A:Y,ROW(),Sheet1!$O$2)</f>
        <v>243.00399999999999</v>
      </c>
      <c r="C5344">
        <f t="shared" ca="1" si="586"/>
        <v>225.11699999999999</v>
      </c>
      <c r="D5344" t="b">
        <f t="shared" ca="1" si="587"/>
        <v>0</v>
      </c>
      <c r="E5344" s="13" cm="1">
        <f t="array" aca="1" ref="E5344" ca="1">IF(ISBLANK(INDIRECT(ADDRESS(ROW(B5344)+$N$5,COLUMN(B5344)))),"",(INDIRECT(ADDRESS(ROW(B5344)+$N$5,COLUMN(B5344)))/B5344-1))</f>
        <v>-0.11405985086665238</v>
      </c>
      <c r="F5344" s="5">
        <f t="shared" ca="1" si="584"/>
        <v>44588</v>
      </c>
      <c r="G5344" s="11">
        <f t="shared" ca="1" si="588"/>
        <v>237.726</v>
      </c>
      <c r="H5344" s="17" cm="1">
        <f t="array" aca="1" ref="H5344" ca="1">IF(F5344="MAI","NESSUNO",INDIRECT(ADDRESS(ROW()+$N$5,2)))</f>
        <v>215.28700000000001</v>
      </c>
      <c r="I5344" s="11">
        <f t="shared" ca="1" si="589"/>
        <v>2.8394499868938397</v>
      </c>
      <c r="J5344" s="13">
        <f t="shared" ca="1" si="585"/>
        <v>-8.2445967261074324E-2</v>
      </c>
      <c r="K5344" s="13" t="b">
        <f t="shared" ca="1" si="590"/>
        <v>1</v>
      </c>
    </row>
    <row r="5345" spans="1:11" x14ac:dyDescent="0.2">
      <c r="A5345" s="5">
        <f>IndiciMSCI!A5345</f>
        <v>44370</v>
      </c>
      <c r="B5345" cm="1">
        <f t="array" ref="B5345">INDEX(IndiciMSCI!A:Y,ROW(),Sheet1!$O$2)</f>
        <v>240.56200000000001</v>
      </c>
      <c r="C5345">
        <f t="shared" ca="1" si="586"/>
        <v>225.11699999999999</v>
      </c>
      <c r="D5345" t="b">
        <f t="shared" ca="1" si="587"/>
        <v>0</v>
      </c>
      <c r="E5345" s="13" cm="1">
        <f t="array" aca="1" ref="E5345" ca="1">IF(ISBLANK(INDIRECT(ADDRESS(ROW(B5345)+$N$5,COLUMN(B5345)))),"",(INDIRECT(ADDRESS(ROW(B5345)+$N$5,COLUMN(B5345)))/B5345-1))</f>
        <v>-0.10776847548656898</v>
      </c>
      <c r="F5345" s="5">
        <f t="shared" ca="1" si="584"/>
        <v>44588</v>
      </c>
      <c r="G5345" s="11">
        <f t="shared" ca="1" si="588"/>
        <v>237.726</v>
      </c>
      <c r="H5345" s="17" cm="1">
        <f t="array" aca="1" ref="H5345" ca="1">IF(F5345="MAI","NESSUNO",INDIRECT(ADDRESS(ROW()+$N$5,2)))</f>
        <v>214.637</v>
      </c>
      <c r="I5345" s="11">
        <f t="shared" ca="1" si="589"/>
        <v>2.8264076903588489</v>
      </c>
      <c r="J5345" s="13">
        <f t="shared" ca="1" si="585"/>
        <v>-8.5235070247432543E-2</v>
      </c>
      <c r="K5345" s="13" t="b">
        <f t="shared" ca="1" si="590"/>
        <v>1</v>
      </c>
    </row>
    <row r="5346" spans="1:11" x14ac:dyDescent="0.2">
      <c r="A5346" s="5">
        <f>IndiciMSCI!A5346</f>
        <v>44371</v>
      </c>
      <c r="B5346" cm="1">
        <f t="array" ref="B5346">INDEX(IndiciMSCI!A:Y,ROW(),Sheet1!$O$2)</f>
        <v>240.721</v>
      </c>
      <c r="C5346">
        <f t="shared" ca="1" si="586"/>
        <v>225.11699999999999</v>
      </c>
      <c r="D5346" t="b">
        <f t="shared" ca="1" si="587"/>
        <v>0</v>
      </c>
      <c r="E5346" s="13" cm="1">
        <f t="array" aca="1" ref="E5346" ca="1">IF(ISBLANK(INDIRECT(ADDRESS(ROW(B5346)+$N$5,COLUMN(B5346)))),"",(INDIRECT(ADDRESS(ROW(B5346)+$N$5,COLUMN(B5346)))/B5346-1))</f>
        <v>-9.4794388524474416E-2</v>
      </c>
      <c r="F5346" s="5">
        <f t="shared" ca="1" si="584"/>
        <v>44588</v>
      </c>
      <c r="G5346" s="11">
        <f t="shared" ca="1" si="588"/>
        <v>237.726</v>
      </c>
      <c r="H5346" s="17" cm="1">
        <f t="array" aca="1" ref="H5346" ca="1">IF(F5346="MAI","NESSUNO",INDIRECT(ADDRESS(ROW()+$N$5,2)))</f>
        <v>217.90199999999999</v>
      </c>
      <c r="I5346" s="11">
        <f t="shared" ca="1" si="589"/>
        <v>2.8133661009142372</v>
      </c>
      <c r="J5346" s="13">
        <f t="shared" ca="1" si="585"/>
        <v>-7.1555630848480073E-2</v>
      </c>
      <c r="K5346" s="13" t="b">
        <f t="shared" ca="1" si="590"/>
        <v>1</v>
      </c>
    </row>
    <row r="5347" spans="1:11" x14ac:dyDescent="0.2">
      <c r="A5347" s="5">
        <f>IndiciMSCI!A5347</f>
        <v>44372</v>
      </c>
      <c r="B5347" cm="1">
        <f t="array" ref="B5347">INDEX(IndiciMSCI!A:Y,ROW(),Sheet1!$O$2)</f>
        <v>242.267</v>
      </c>
      <c r="C5347">
        <f t="shared" ca="1" si="586"/>
        <v>225.11699999999999</v>
      </c>
      <c r="D5347" t="b">
        <f t="shared" ca="1" si="587"/>
        <v>0</v>
      </c>
      <c r="E5347" s="13" cm="1">
        <f t="array" aca="1" ref="E5347" ca="1">IF(ISBLANK(INDIRECT(ADDRESS(ROW(B5347)+$N$5,COLUMN(B5347)))),"",(INDIRECT(ADDRESS(ROW(B5347)+$N$5,COLUMN(B5347)))/B5347-1))</f>
        <v>-0.10002187668976792</v>
      </c>
      <c r="F5347" s="5">
        <f t="shared" ca="1" si="584"/>
        <v>44588</v>
      </c>
      <c r="G5347" s="11">
        <f t="shared" ca="1" si="588"/>
        <v>237.726</v>
      </c>
      <c r="H5347" s="17" cm="1">
        <f t="array" aca="1" ref="H5347" ca="1">IF(F5347="MAI","NESSUNO",INDIRECT(ADDRESS(ROW()+$N$5,2)))</f>
        <v>218.035</v>
      </c>
      <c r="I5347" s="11">
        <f t="shared" ca="1" si="589"/>
        <v>2.8003252185215501</v>
      </c>
      <c r="J5347" s="13">
        <f t="shared" ca="1" si="585"/>
        <v>-7.1051020004031754E-2</v>
      </c>
      <c r="K5347" s="13" t="b">
        <f t="shared" ca="1" si="590"/>
        <v>1</v>
      </c>
    </row>
    <row r="5348" spans="1:11" x14ac:dyDescent="0.2">
      <c r="A5348" s="5">
        <f>IndiciMSCI!A5348</f>
        <v>44375</v>
      </c>
      <c r="B5348" cm="1">
        <f t="array" ref="B5348">INDEX(IndiciMSCI!A:Y,ROW(),Sheet1!$O$2)</f>
        <v>243.268</v>
      </c>
      <c r="C5348">
        <f t="shared" ca="1" si="586"/>
        <v>225.11699999999999</v>
      </c>
      <c r="D5348" t="b">
        <f t="shared" ca="1" si="587"/>
        <v>0</v>
      </c>
      <c r="E5348" s="13" cm="1">
        <f t="array" aca="1" ref="E5348" ca="1">IF(ISBLANK(INDIRECT(ADDRESS(ROW(B5348)+$N$5,COLUMN(B5348)))),"",(INDIRECT(ADDRESS(ROW(B5348)+$N$5,COLUMN(B5348)))/B5348-1))</f>
        <v>-9.7061676833779975E-2</v>
      </c>
      <c r="F5348" s="5">
        <f t="shared" ca="1" si="584"/>
        <v>44588</v>
      </c>
      <c r="G5348" s="11">
        <f t="shared" ca="1" si="588"/>
        <v>237.726</v>
      </c>
      <c r="H5348" s="17" cm="1">
        <f t="array" aca="1" ref="H5348" ca="1">IF(F5348="MAI","NESSUNO",INDIRECT(ADDRESS(ROW()+$N$5,2)))</f>
        <v>219.65600000000001</v>
      </c>
      <c r="I5348" s="11">
        <f t="shared" ca="1" si="589"/>
        <v>2.7612068132720822</v>
      </c>
      <c r="J5348" s="13">
        <f t="shared" ca="1" si="585"/>
        <v>-6.4396797938500255E-2</v>
      </c>
      <c r="K5348" s="13" t="b">
        <f t="shared" ca="1" si="590"/>
        <v>1</v>
      </c>
    </row>
    <row r="5349" spans="1:11" x14ac:dyDescent="0.2">
      <c r="A5349" s="5">
        <f>IndiciMSCI!A5349</f>
        <v>44376</v>
      </c>
      <c r="B5349" cm="1">
        <f t="array" ref="B5349">INDEX(IndiciMSCI!A:Y,ROW(),Sheet1!$O$2)</f>
        <v>242.46100000000001</v>
      </c>
      <c r="C5349">
        <f t="shared" ca="1" si="586"/>
        <v>225.11699999999999</v>
      </c>
      <c r="D5349" t="b">
        <f t="shared" ca="1" si="587"/>
        <v>0</v>
      </c>
      <c r="E5349" s="13" cm="1">
        <f t="array" aca="1" ref="E5349" ca="1">IF(ISBLANK(INDIRECT(ADDRESS(ROW(B5349)+$N$5,COLUMN(B5349)))),"",(INDIRECT(ADDRESS(ROW(B5349)+$N$5,COLUMN(B5349)))/B5349-1))</f>
        <v>-8.4966241993557734E-2</v>
      </c>
      <c r="F5349" s="5">
        <f t="shared" ca="1" si="584"/>
        <v>44588</v>
      </c>
      <c r="G5349" s="11">
        <f t="shared" ca="1" si="588"/>
        <v>237.726</v>
      </c>
      <c r="H5349" s="17" cm="1">
        <f t="array" aca="1" ref="H5349" ca="1">IF(F5349="MAI","NESSUNO",INDIRECT(ADDRESS(ROW()+$N$5,2)))</f>
        <v>221.86</v>
      </c>
      <c r="I5349" s="11">
        <f t="shared" ca="1" si="589"/>
        <v>2.7481687587039971</v>
      </c>
      <c r="J5349" s="13">
        <f t="shared" ca="1" si="585"/>
        <v>-5.518046507868718E-2</v>
      </c>
      <c r="K5349" s="13" t="b">
        <f t="shared" ca="1" si="590"/>
        <v>1</v>
      </c>
    </row>
    <row r="5350" spans="1:11" x14ac:dyDescent="0.2">
      <c r="A5350" s="5">
        <f>IndiciMSCI!A5350</f>
        <v>44377</v>
      </c>
      <c r="B5350" cm="1">
        <f t="array" ref="B5350">INDEX(IndiciMSCI!A:Y,ROW(),Sheet1!$O$2)</f>
        <v>241.53800000000001</v>
      </c>
      <c r="C5350">
        <f t="shared" ca="1" si="586"/>
        <v>225.11699999999999</v>
      </c>
      <c r="D5350" t="b">
        <f t="shared" ca="1" si="587"/>
        <v>0</v>
      </c>
      <c r="E5350" s="13" cm="1">
        <f t="array" aca="1" ref="E5350" ca="1">IF(ISBLANK(INDIRECT(ADDRESS(ROW(B5350)+$N$5,COLUMN(B5350)))),"",(INDIRECT(ADDRESS(ROW(B5350)+$N$5,COLUMN(B5350)))/B5350-1))</f>
        <v>-8.8636156629598783E-2</v>
      </c>
      <c r="F5350" s="5">
        <f t="shared" ca="1" si="584"/>
        <v>44588</v>
      </c>
      <c r="G5350" s="11">
        <f t="shared" ca="1" si="588"/>
        <v>237.726</v>
      </c>
      <c r="H5350" s="17" cm="1">
        <f t="array" aca="1" ref="H5350" ca="1">IF(F5350="MAI","NESSUNO",INDIRECT(ADDRESS(ROW()+$N$5,2)))</f>
        <v>220.12899999999999</v>
      </c>
      <c r="I5350" s="11">
        <f t="shared" ca="1" si="589"/>
        <v>2.7351314109962743</v>
      </c>
      <c r="J5350" s="13">
        <f t="shared" ca="1" si="585"/>
        <v>-6.2516799125900135E-2</v>
      </c>
      <c r="K5350" s="13" t="b">
        <f t="shared" ca="1" si="590"/>
        <v>1</v>
      </c>
    </row>
    <row r="5351" spans="1:11" x14ac:dyDescent="0.2">
      <c r="A5351" s="5">
        <f>IndiciMSCI!A5351</f>
        <v>44378</v>
      </c>
      <c r="B5351" cm="1">
        <f t="array" ref="B5351">INDEX(IndiciMSCI!A:Y,ROW(),Sheet1!$O$2)</f>
        <v>239.691</v>
      </c>
      <c r="C5351">
        <f t="shared" ca="1" si="586"/>
        <v>225.11699999999999</v>
      </c>
      <c r="D5351" t="b">
        <f t="shared" ca="1" si="587"/>
        <v>0</v>
      </c>
      <c r="E5351" s="13" cm="1">
        <f t="array" aca="1" ref="E5351" ca="1">IF(ISBLANK(INDIRECT(ADDRESS(ROW(B5351)+$N$5,COLUMN(B5351)))),"",(INDIRECT(ADDRESS(ROW(B5351)+$N$5,COLUMN(B5351)))/B5351-1))</f>
        <v>-8.4725751071170752E-2</v>
      </c>
      <c r="F5351" s="5">
        <f t="shared" ca="1" si="584"/>
        <v>44588</v>
      </c>
      <c r="G5351" s="11">
        <f t="shared" ca="1" si="588"/>
        <v>237.726</v>
      </c>
      <c r="H5351" s="17" cm="1">
        <f t="array" aca="1" ref="H5351" ca="1">IF(F5351="MAI","NESSUNO",INDIRECT(ADDRESS(ROW()+$N$5,2)))</f>
        <v>219.38300000000001</v>
      </c>
      <c r="I5351" s="11">
        <f t="shared" ca="1" si="589"/>
        <v>2.722094770110516</v>
      </c>
      <c r="J5351" s="13">
        <f t="shared" ca="1" si="585"/>
        <v>-6.5709704575391312E-2</v>
      </c>
      <c r="K5351" s="13" t="b">
        <f t="shared" ca="1" si="590"/>
        <v>1</v>
      </c>
    </row>
    <row r="5352" spans="1:11" x14ac:dyDescent="0.2">
      <c r="A5352" s="5">
        <f>IndiciMSCI!A5352</f>
        <v>44379</v>
      </c>
      <c r="B5352" cm="1">
        <f t="array" ref="B5352">INDEX(IndiciMSCI!A:Y,ROW(),Sheet1!$O$2)</f>
        <v>242.7</v>
      </c>
      <c r="C5352">
        <f t="shared" ca="1" si="586"/>
        <v>225.11699999999999</v>
      </c>
      <c r="D5352" t="b">
        <f t="shared" ca="1" si="587"/>
        <v>0</v>
      </c>
      <c r="E5352" s="13" cm="1">
        <f t="array" aca="1" ref="E5352" ca="1">IF(ISBLANK(INDIRECT(ADDRESS(ROW(B5352)+$N$5,COLUMN(B5352)))),"",(INDIRECT(ADDRESS(ROW(B5352)+$N$5,COLUMN(B5352)))/B5352-1))</f>
        <v>-9.8648537288833826E-2</v>
      </c>
      <c r="F5352" s="5">
        <f t="shared" ref="F5352:F5415" ca="1" si="591">IF(ISERROR(MATCH(TRUE,INDIRECT(ADDRESS(ROW(),4)&amp;":"&amp;ADDRESS(ROW()+$N$5,4)),0)),"MAI",INDEX(INDIRECT(ADDRESS(ROW(),1)&amp;":"&amp;ADDRESS(ROW()+$N$5,1)),MATCH(TRUE,INDIRECT(ADDRESS(ROW(),4)&amp;":"&amp;ADDRESS(ROW()+$N$5,4)),0)))</f>
        <v>44588</v>
      </c>
      <c r="G5352" s="11">
        <f t="shared" ca="1" si="588"/>
        <v>237.726</v>
      </c>
      <c r="H5352" s="17" cm="1">
        <f t="array" aca="1" ref="H5352" ca="1">IF(F5352="MAI","NESSUNO",INDIRECT(ADDRESS(ROW()+$N$5,2)))</f>
        <v>218.75800000000001</v>
      </c>
      <c r="I5352" s="11">
        <f t="shared" ca="1" si="589"/>
        <v>2.7090588360085235</v>
      </c>
      <c r="J5352" s="13">
        <f t="shared" ca="1" si="585"/>
        <v>-6.8393617711110549E-2</v>
      </c>
      <c r="K5352" s="13" t="b">
        <f t="shared" ca="1" si="590"/>
        <v>1</v>
      </c>
    </row>
    <row r="5353" spans="1:11" x14ac:dyDescent="0.2">
      <c r="A5353" s="5">
        <f>IndiciMSCI!A5353</f>
        <v>44382</v>
      </c>
      <c r="B5353" cm="1">
        <f t="array" ref="B5353">INDEX(IndiciMSCI!A:Y,ROW(),Sheet1!$O$2)</f>
        <v>242.245</v>
      </c>
      <c r="C5353">
        <f t="shared" ca="1" si="586"/>
        <v>225.11699999999999</v>
      </c>
      <c r="D5353" t="b">
        <f t="shared" ca="1" si="587"/>
        <v>0</v>
      </c>
      <c r="E5353" s="13" cm="1">
        <f t="array" aca="1" ref="E5353" ca="1">IF(ISBLANK(INDIRECT(ADDRESS(ROW(B5353)+$N$5,COLUMN(B5353)))),"",(INDIRECT(ADDRESS(ROW(B5353)+$N$5,COLUMN(B5353)))/B5353-1))</f>
        <v>-9.1440483807715411E-2</v>
      </c>
      <c r="F5353" s="5">
        <f t="shared" ca="1" si="591"/>
        <v>44588</v>
      </c>
      <c r="G5353" s="11">
        <f t="shared" ca="1" si="588"/>
        <v>237.726</v>
      </c>
      <c r="H5353" s="17" cm="1">
        <f t="array" aca="1" ref="H5353" ca="1">IF(F5353="MAI","NESSUNO",INDIRECT(ADDRESS(ROW()+$N$5,2)))</f>
        <v>220.09399999999999</v>
      </c>
      <c r="I5353" s="11">
        <f t="shared" ca="1" si="589"/>
        <v>2.6699552740213335</v>
      </c>
      <c r="J5353" s="13">
        <f t="shared" ca="1" si="585"/>
        <v>-6.2938192397881051E-2</v>
      </c>
      <c r="K5353" s="13" t="b">
        <f t="shared" ca="1" si="590"/>
        <v>1</v>
      </c>
    </row>
    <row r="5354" spans="1:11" x14ac:dyDescent="0.2">
      <c r="A5354" s="5">
        <f>IndiciMSCI!A5354</f>
        <v>44383</v>
      </c>
      <c r="B5354" cm="1">
        <f t="array" ref="B5354">INDEX(IndiciMSCI!A:Y,ROW(),Sheet1!$O$2)</f>
        <v>244.42500000000001</v>
      </c>
      <c r="C5354">
        <f t="shared" ca="1" si="586"/>
        <v>225.11699999999999</v>
      </c>
      <c r="D5354" t="b">
        <f t="shared" ca="1" si="587"/>
        <v>0</v>
      </c>
      <c r="E5354" s="13" cm="1">
        <f t="array" aca="1" ref="E5354" ca="1">IF(ISBLANK(INDIRECT(ADDRESS(ROW(B5354)+$N$5,COLUMN(B5354)))),"",(INDIRECT(ADDRESS(ROW(B5354)+$N$5,COLUMN(B5354)))/B5354-1))</f>
        <v>-7.9799529508029154E-2</v>
      </c>
      <c r="F5354" s="5">
        <f t="shared" ca="1" si="591"/>
        <v>44588</v>
      </c>
      <c r="G5354" s="11">
        <f t="shared" ca="1" si="588"/>
        <v>237.726</v>
      </c>
      <c r="H5354" s="17" cm="1">
        <f t="array" aca="1" ref="H5354" ca="1">IF(F5354="MAI","NESSUNO",INDIRECT(ADDRESS(ROW()+$N$5,2)))</f>
        <v>224.92</v>
      </c>
      <c r="I5354" s="11">
        <f t="shared" ca="1" si="589"/>
        <v>2.6569221666709382</v>
      </c>
      <c r="J5354" s="13">
        <f t="shared" ca="1" si="585"/>
        <v>-4.2692334171815761E-2</v>
      </c>
      <c r="K5354" s="13" t="b">
        <f t="shared" ca="1" si="590"/>
        <v>1</v>
      </c>
    </row>
    <row r="5355" spans="1:11" x14ac:dyDescent="0.2">
      <c r="A5355" s="5">
        <f>IndiciMSCI!A5355</f>
        <v>44384</v>
      </c>
      <c r="B5355" cm="1">
        <f t="array" ref="B5355">INDEX(IndiciMSCI!A:Y,ROW(),Sheet1!$O$2)</f>
        <v>242.876</v>
      </c>
      <c r="C5355">
        <f t="shared" ca="1" si="586"/>
        <v>225.11699999999999</v>
      </c>
      <c r="D5355" t="b">
        <f t="shared" ca="1" si="587"/>
        <v>0</v>
      </c>
      <c r="E5355" s="13" cm="1">
        <f t="array" aca="1" ref="E5355" ca="1">IF(ISBLANK(INDIRECT(ADDRESS(ROW(B5355)+$N$5,COLUMN(B5355)))),"",(INDIRECT(ADDRESS(ROW(B5355)+$N$5,COLUMN(B5355)))/B5355-1))</f>
        <v>-7.9196791778520792E-2</v>
      </c>
      <c r="F5355" s="5">
        <f t="shared" ca="1" si="591"/>
        <v>44588</v>
      </c>
      <c r="G5355" s="11">
        <f t="shared" ca="1" si="588"/>
        <v>237.726</v>
      </c>
      <c r="H5355" s="17" cm="1">
        <f t="array" aca="1" ref="H5355" ca="1">IF(F5355="MAI","NESSUNO",INDIRECT(ADDRESS(ROW()+$N$5,2)))</f>
        <v>223.64099999999999</v>
      </c>
      <c r="I5355" s="11">
        <f t="shared" ca="1" si="589"/>
        <v>2.6438897659125473</v>
      </c>
      <c r="J5355" s="13">
        <f t="shared" ca="1" si="585"/>
        <v>-4.8127298798143495E-2</v>
      </c>
      <c r="K5355" s="13" t="b">
        <f t="shared" ca="1" si="590"/>
        <v>1</v>
      </c>
    </row>
    <row r="5356" spans="1:11" x14ac:dyDescent="0.2">
      <c r="A5356" s="5">
        <f>IndiciMSCI!A5356</f>
        <v>44385</v>
      </c>
      <c r="B5356" cm="1">
        <f t="array" ref="B5356">INDEX(IndiciMSCI!A:Y,ROW(),Sheet1!$O$2)</f>
        <v>242.11799999999999</v>
      </c>
      <c r="C5356">
        <f t="shared" ca="1" si="586"/>
        <v>225.11699999999999</v>
      </c>
      <c r="D5356" t="b">
        <f t="shared" ca="1" si="587"/>
        <v>0</v>
      </c>
      <c r="E5356" s="13" cm="1">
        <f t="array" aca="1" ref="E5356" ca="1">IF(ISBLANK(INDIRECT(ADDRESS(ROW(B5356)+$N$5,COLUMN(B5356)))),"",(INDIRECT(ADDRESS(ROW(B5356)+$N$5,COLUMN(B5356)))/B5356-1))</f>
        <v>-6.1486547881611453E-2</v>
      </c>
      <c r="F5356" s="5">
        <f t="shared" ca="1" si="591"/>
        <v>44588</v>
      </c>
      <c r="G5356" s="11">
        <f t="shared" ca="1" si="588"/>
        <v>237.726</v>
      </c>
      <c r="H5356" s="17" cm="1">
        <f t="array" aca="1" ref="H5356" ca="1">IF(F5356="MAI","NESSUNO",INDIRECT(ADDRESS(ROW()+$N$5,2)))</f>
        <v>227.23099999999999</v>
      </c>
      <c r="I5356" s="11">
        <f t="shared" ca="1" si="589"/>
        <v>2.6308580717080474</v>
      </c>
      <c r="J5356" s="13">
        <f t="shared" ca="1" si="585"/>
        <v>-3.3080697644733675E-2</v>
      </c>
      <c r="K5356" s="13" t="b">
        <f t="shared" ca="1" si="590"/>
        <v>1</v>
      </c>
    </row>
    <row r="5357" spans="1:11" x14ac:dyDescent="0.2">
      <c r="A5357" s="5">
        <f>IndiciMSCI!A5357</f>
        <v>44386</v>
      </c>
      <c r="B5357" cm="1">
        <f t="array" ref="B5357">INDEX(IndiciMSCI!A:Y,ROW(),Sheet1!$O$2)</f>
        <v>239.53</v>
      </c>
      <c r="C5357">
        <f t="shared" ca="1" si="586"/>
        <v>225.11699999999999</v>
      </c>
      <c r="D5357" t="b">
        <f t="shared" ca="1" si="587"/>
        <v>0</v>
      </c>
      <c r="E5357" s="13" cm="1">
        <f t="array" aca="1" ref="E5357" ca="1">IF(ISBLANK(INDIRECT(ADDRESS(ROW(B5357)+$N$5,COLUMN(B5357)))),"",(INDIRECT(ADDRESS(ROW(B5357)+$N$5,COLUMN(B5357)))/B5357-1))</f>
        <v>-5.0407047133970706E-2</v>
      </c>
      <c r="F5357" s="5">
        <f t="shared" ca="1" si="591"/>
        <v>44588</v>
      </c>
      <c r="G5357" s="11">
        <f t="shared" ca="1" si="588"/>
        <v>237.726</v>
      </c>
      <c r="H5357" s="17" cm="1">
        <f t="array" aca="1" ref="H5357" ca="1">IF(F5357="MAI","NESSUNO",INDIRECT(ADDRESS(ROW()+$N$5,2)))</f>
        <v>227.45599999999999</v>
      </c>
      <c r="I5357" s="11">
        <f t="shared" ca="1" si="589"/>
        <v>2.6178270840190407</v>
      </c>
      <c r="J5357" s="13">
        <f t="shared" ca="1" si="585"/>
        <v>-3.2189045018134195E-2</v>
      </c>
      <c r="K5357" s="13" t="b">
        <f t="shared" ca="1" si="590"/>
        <v>1</v>
      </c>
    </row>
    <row r="5358" spans="1:11" x14ac:dyDescent="0.2">
      <c r="A5358" s="5">
        <f>IndiciMSCI!A5358</f>
        <v>44389</v>
      </c>
      <c r="B5358" cm="1">
        <f t="array" ref="B5358">INDEX(IndiciMSCI!A:Y,ROW(),Sheet1!$O$2)</f>
        <v>244.25399999999999</v>
      </c>
      <c r="C5358">
        <f t="shared" ca="1" si="586"/>
        <v>225.11699999999999</v>
      </c>
      <c r="D5358" t="b">
        <f t="shared" ca="1" si="587"/>
        <v>0</v>
      </c>
      <c r="E5358" s="13" cm="1">
        <f t="array" aca="1" ref="E5358" ca="1">IF(ISBLANK(INDIRECT(ADDRESS(ROW(B5358)+$N$5,COLUMN(B5358)))),"",(INDIRECT(ADDRESS(ROW(B5358)+$N$5,COLUMN(B5358)))/B5358-1))</f>
        <v>-5.6584539045419935E-2</v>
      </c>
      <c r="F5358" s="5">
        <f t="shared" ca="1" si="591"/>
        <v>44588</v>
      </c>
      <c r="G5358" s="11">
        <f t="shared" ca="1" si="588"/>
        <v>237.726</v>
      </c>
      <c r="H5358" s="17" cm="1">
        <f t="array" aca="1" ref="H5358" ca="1">IF(F5358="MAI","NESSUNO",INDIRECT(ADDRESS(ROW()+$N$5,2)))</f>
        <v>230.43299999999999</v>
      </c>
      <c r="I5358" s="11">
        <f t="shared" ca="1" si="589"/>
        <v>2.5787383596619975</v>
      </c>
      <c r="J5358" s="13">
        <f t="shared" ca="1" si="585"/>
        <v>-1.9830652264952123E-2</v>
      </c>
      <c r="K5358" s="13" t="b">
        <f t="shared" ca="1" si="590"/>
        <v>1</v>
      </c>
    </row>
    <row r="5359" spans="1:11" x14ac:dyDescent="0.2">
      <c r="A5359" s="5">
        <f>IndiciMSCI!A5359</f>
        <v>44390</v>
      </c>
      <c r="B5359" cm="1">
        <f t="array" ref="B5359">INDEX(IndiciMSCI!A:Y,ROW(),Sheet1!$O$2)</f>
        <v>246.64</v>
      </c>
      <c r="C5359">
        <f t="shared" ca="1" si="586"/>
        <v>225.11699999999999</v>
      </c>
      <c r="D5359" t="b">
        <f t="shared" ca="1" si="587"/>
        <v>0</v>
      </c>
      <c r="E5359" s="13" cm="1">
        <f t="array" aca="1" ref="E5359" ca="1">IF(ISBLANK(INDIRECT(ADDRESS(ROW(B5359)+$N$5,COLUMN(B5359)))),"",(INDIRECT(ADDRESS(ROW(B5359)+$N$5,COLUMN(B5359)))/B5359-1))</f>
        <v>-7.2287544599416109E-2</v>
      </c>
      <c r="F5359" s="5">
        <f t="shared" ca="1" si="591"/>
        <v>44588</v>
      </c>
      <c r="G5359" s="11">
        <f t="shared" ca="1" si="588"/>
        <v>237.726</v>
      </c>
      <c r="H5359" s="17" cm="1">
        <f t="array" aca="1" ref="H5359" ca="1">IF(F5359="MAI","NESSUNO",INDIRECT(ADDRESS(ROW()+$N$5,2)))</f>
        <v>228.81100000000001</v>
      </c>
      <c r="I5359" s="11">
        <f t="shared" ca="1" si="589"/>
        <v>2.5657101976519812</v>
      </c>
      <c r="J5359" s="13">
        <f t="shared" ca="1" si="585"/>
        <v>-2.6708436613361648E-2</v>
      </c>
      <c r="K5359" s="13" t="b">
        <f t="shared" ca="1" si="590"/>
        <v>1</v>
      </c>
    </row>
    <row r="5360" spans="1:11" x14ac:dyDescent="0.2">
      <c r="A5360" s="5">
        <f>IndiciMSCI!A5360</f>
        <v>44391</v>
      </c>
      <c r="B5360" cm="1">
        <f t="array" ref="B5360">INDEX(IndiciMSCI!A:Y,ROW(),Sheet1!$O$2)</f>
        <v>246.68</v>
      </c>
      <c r="C5360">
        <f t="shared" ca="1" si="586"/>
        <v>225.11699999999999</v>
      </c>
      <c r="D5360" t="b">
        <f t="shared" ca="1" si="587"/>
        <v>0</v>
      </c>
      <c r="E5360" s="13" cm="1">
        <f t="array" aca="1" ref="E5360" ca="1">IF(ISBLANK(INDIRECT(ADDRESS(ROW(B5360)+$N$5,COLUMN(B5360)))),"",(INDIRECT(ADDRESS(ROW(B5360)+$N$5,COLUMN(B5360)))/B5360-1))</f>
        <v>-7.8745743473325858E-2</v>
      </c>
      <c r="F5360" s="5">
        <f t="shared" ca="1" si="591"/>
        <v>44588</v>
      </c>
      <c r="G5360" s="11">
        <f t="shared" ca="1" si="588"/>
        <v>237.726</v>
      </c>
      <c r="H5360" s="17" cm="1">
        <f t="array" aca="1" ref="H5360" ca="1">IF(F5360="MAI","NESSUNO",INDIRECT(ADDRESS(ROW()+$N$5,2)))</f>
        <v>227.255</v>
      </c>
      <c r="I5360" s="11">
        <f t="shared" ca="1" si="589"/>
        <v>2.5526827419659526</v>
      </c>
      <c r="J5360" s="13">
        <f t="shared" ca="1" si="585"/>
        <v>-3.3308587441146745E-2</v>
      </c>
      <c r="K5360" s="13" t="b">
        <f t="shared" ca="1" si="590"/>
        <v>1</v>
      </c>
    </row>
    <row r="5361" spans="1:11" x14ac:dyDescent="0.2">
      <c r="A5361" s="5">
        <f>IndiciMSCI!A5361</f>
        <v>44392</v>
      </c>
      <c r="B5361" cm="1">
        <f t="array" ref="B5361">INDEX(IndiciMSCI!A:Y,ROW(),Sheet1!$O$2)</f>
        <v>243.91</v>
      </c>
      <c r="C5361">
        <f t="shared" ca="1" si="586"/>
        <v>225.11699999999999</v>
      </c>
      <c r="D5361" t="b">
        <f t="shared" ca="1" si="587"/>
        <v>0</v>
      </c>
      <c r="E5361" s="13" cm="1">
        <f t="array" aca="1" ref="E5361" ca="1">IF(ISBLANK(INDIRECT(ADDRESS(ROW(B5361)+$N$5,COLUMN(B5361)))),"",(INDIRECT(ADDRESS(ROW(B5361)+$N$5,COLUMN(B5361)))/B5361-1))</f>
        <v>-6.9501045467590505E-2</v>
      </c>
      <c r="F5361" s="5">
        <f t="shared" ca="1" si="591"/>
        <v>44588</v>
      </c>
      <c r="G5361" s="11">
        <f t="shared" ca="1" si="588"/>
        <v>237.726</v>
      </c>
      <c r="H5361" s="17" cm="1">
        <f t="array" aca="1" ref="H5361" ca="1">IF(F5361="MAI","NESSUNO",INDIRECT(ADDRESS(ROW()+$N$5,2)))</f>
        <v>226.958</v>
      </c>
      <c r="I5361" s="11">
        <f t="shared" ca="1" si="589"/>
        <v>2.5396559925656561</v>
      </c>
      <c r="J5361" s="13">
        <f t="shared" ca="1" si="585"/>
        <v>-3.4612722240875395E-2</v>
      </c>
      <c r="K5361" s="13" t="b">
        <f t="shared" ca="1" si="590"/>
        <v>1</v>
      </c>
    </row>
    <row r="5362" spans="1:11" x14ac:dyDescent="0.2">
      <c r="A5362" s="5">
        <f>IndiciMSCI!A5362</f>
        <v>44393</v>
      </c>
      <c r="B5362" cm="1">
        <f t="array" ref="B5362">INDEX(IndiciMSCI!A:Y,ROW(),Sheet1!$O$2)</f>
        <v>242.756</v>
      </c>
      <c r="C5362">
        <f t="shared" ca="1" si="586"/>
        <v>225.11699999999999</v>
      </c>
      <c r="D5362" t="b">
        <f t="shared" ca="1" si="587"/>
        <v>0</v>
      </c>
      <c r="E5362" s="13" cm="1">
        <f t="array" aca="1" ref="E5362" ca="1">IF(ISBLANK(INDIRECT(ADDRESS(ROW(B5362)+$N$5,COLUMN(B5362)))),"",(INDIRECT(ADDRESS(ROW(B5362)+$N$5,COLUMN(B5362)))/B5362-1))</f>
        <v>-6.8101303366343235E-2</v>
      </c>
      <c r="F5362" s="5">
        <f t="shared" ca="1" si="591"/>
        <v>44588</v>
      </c>
      <c r="G5362" s="11">
        <f t="shared" ca="1" si="588"/>
        <v>237.726</v>
      </c>
      <c r="H5362" s="17" cm="1">
        <f t="array" aca="1" ref="H5362" ca="1">IF(F5362="MAI","NESSUNO",INDIRECT(ADDRESS(ROW()+$N$5,2)))</f>
        <v>226.22399999999999</v>
      </c>
      <c r="I5362" s="11">
        <f t="shared" ca="1" si="589"/>
        <v>2.5266299494127793</v>
      </c>
      <c r="J5362" s="13">
        <f t="shared" ca="1" si="585"/>
        <v>-3.7755104829035234E-2</v>
      </c>
      <c r="K5362" s="13" t="b">
        <f t="shared" ca="1" si="590"/>
        <v>1</v>
      </c>
    </row>
    <row r="5363" spans="1:11" x14ac:dyDescent="0.2">
      <c r="A5363" s="5">
        <f>IndiciMSCI!A5363</f>
        <v>44396</v>
      </c>
      <c r="B5363" cm="1">
        <f t="array" ref="B5363">INDEX(IndiciMSCI!A:Y,ROW(),Sheet1!$O$2)</f>
        <v>241.435</v>
      </c>
      <c r="C5363">
        <f t="shared" ca="1" si="586"/>
        <v>225.11699999999999</v>
      </c>
      <c r="D5363" t="b">
        <f t="shared" ca="1" si="587"/>
        <v>0</v>
      </c>
      <c r="E5363" s="13" cm="1">
        <f t="array" aca="1" ref="E5363" ca="1">IF(ISBLANK(INDIRECT(ADDRESS(ROW(B5363)+$N$5,COLUMN(B5363)))),"",(INDIRECT(ADDRESS(ROW(B5363)+$N$5,COLUMN(B5363)))/B5363-1))</f>
        <v>-6.9902872408722838E-2</v>
      </c>
      <c r="F5363" s="5">
        <f t="shared" ca="1" si="591"/>
        <v>44588</v>
      </c>
      <c r="G5363" s="11">
        <f t="shared" ca="1" si="588"/>
        <v>237.726</v>
      </c>
      <c r="H5363" s="17" cm="1">
        <f t="array" aca="1" ref="H5363" ca="1">IF(F5363="MAI","NESSUNO",INDIRECT(ADDRESS(ROW()+$N$5,2)))</f>
        <v>224.55799999999999</v>
      </c>
      <c r="I5363" s="11">
        <f t="shared" ca="1" si="589"/>
        <v>2.487556057055798</v>
      </c>
      <c r="J5363" s="13">
        <f t="shared" ca="1" si="585"/>
        <v>-4.4927538186585431E-2</v>
      </c>
      <c r="K5363" s="13" t="b">
        <f t="shared" ca="1" si="590"/>
        <v>1</v>
      </c>
    </row>
    <row r="5364" spans="1:11" x14ac:dyDescent="0.2">
      <c r="A5364" s="5">
        <f>IndiciMSCI!A5364</f>
        <v>44397</v>
      </c>
      <c r="B5364" cm="1">
        <f t="array" ref="B5364">INDEX(IndiciMSCI!A:Y,ROW(),Sheet1!$O$2)</f>
        <v>238.77500000000001</v>
      </c>
      <c r="C5364">
        <f t="shared" ca="1" si="586"/>
        <v>225.11699999999999</v>
      </c>
      <c r="D5364" t="b">
        <f t="shared" ca="1" si="587"/>
        <v>0</v>
      </c>
      <c r="E5364" s="13" cm="1">
        <f t="array" aca="1" ref="E5364" ca="1">IF(ISBLANK(INDIRECT(ADDRESS(ROW(B5364)+$N$5,COLUMN(B5364)))),"",(INDIRECT(ADDRESS(ROW(B5364)+$N$5,COLUMN(B5364)))/B5364-1))</f>
        <v>-5.7782431159040915E-2</v>
      </c>
      <c r="F5364" s="5">
        <f t="shared" ca="1" si="591"/>
        <v>44588</v>
      </c>
      <c r="G5364" s="11">
        <f t="shared" ca="1" si="588"/>
        <v>237.726</v>
      </c>
      <c r="H5364" s="17" cm="1">
        <f t="array" aca="1" ref="H5364" ca="1">IF(F5364="MAI","NESSUNO",INDIRECT(ADDRESS(ROW()+$N$5,2)))</f>
        <v>224.97800000000001</v>
      </c>
      <c r="I5364" s="11">
        <f t="shared" ca="1" si="589"/>
        <v>2.4745328385097025</v>
      </c>
      <c r="J5364" s="13">
        <f t="shared" ca="1" si="585"/>
        <v>-4.3215580800965346E-2</v>
      </c>
      <c r="K5364" s="13" t="b">
        <f t="shared" ca="1" si="590"/>
        <v>1</v>
      </c>
    </row>
    <row r="5365" spans="1:11" x14ac:dyDescent="0.2">
      <c r="A5365" s="5">
        <f>IndiciMSCI!A5365</f>
        <v>44398</v>
      </c>
      <c r="B5365" cm="1">
        <f t="array" ref="B5365">INDEX(IndiciMSCI!A:Y,ROW(),Sheet1!$O$2)</f>
        <v>239.19200000000001</v>
      </c>
      <c r="C5365">
        <f t="shared" ca="1" si="586"/>
        <v>225.11699999999999</v>
      </c>
      <c r="D5365" t="b">
        <f t="shared" ca="1" si="587"/>
        <v>0</v>
      </c>
      <c r="E5365" s="13" cm="1">
        <f t="array" aca="1" ref="E5365" ca="1">IF(ISBLANK(INDIRECT(ADDRESS(ROW(B5365)+$N$5,COLUMN(B5365)))),"",(INDIRECT(ADDRESS(ROW(B5365)+$N$5,COLUMN(B5365)))/B5365-1))</f>
        <v>-3.5398341081641527E-2</v>
      </c>
      <c r="F5365" s="5">
        <f t="shared" ca="1" si="591"/>
        <v>44588</v>
      </c>
      <c r="G5365" s="11">
        <f t="shared" ca="1" si="588"/>
        <v>237.726</v>
      </c>
      <c r="H5365" s="17" cm="1">
        <f t="array" aca="1" ref="H5365" ca="1">IF(F5365="MAI","NESSUNO",INDIRECT(ADDRESS(ROW()+$N$5,2)))</f>
        <v>230.72499999999999</v>
      </c>
      <c r="I5365" s="11">
        <f t="shared" ca="1" si="589"/>
        <v>2.4615103260196634</v>
      </c>
      <c r="J5365" s="13">
        <f t="shared" ca="1" si="585"/>
        <v>-1.9095469885415738E-2</v>
      </c>
      <c r="K5365" s="13" t="b">
        <f t="shared" ca="1" si="590"/>
        <v>1</v>
      </c>
    </row>
    <row r="5366" spans="1:11" x14ac:dyDescent="0.2">
      <c r="A5366" s="5">
        <f>IndiciMSCI!A5366</f>
        <v>44399</v>
      </c>
      <c r="B5366" cm="1">
        <f t="array" ref="B5366">INDEX(IndiciMSCI!A:Y,ROW(),Sheet1!$O$2)</f>
        <v>239.54499999999999</v>
      </c>
      <c r="C5366">
        <f t="shared" ca="1" si="586"/>
        <v>225.11699999999999</v>
      </c>
      <c r="D5366" t="b">
        <f t="shared" ca="1" si="587"/>
        <v>0</v>
      </c>
      <c r="E5366" s="13" cm="1">
        <f t="array" aca="1" ref="E5366" ca="1">IF(ISBLANK(INDIRECT(ADDRESS(ROW(B5366)+$N$5,COLUMN(B5366)))),"",(INDIRECT(ADDRESS(ROW(B5366)+$N$5,COLUMN(B5366)))/B5366-1))</f>
        <v>-3.1697593354067077E-2</v>
      </c>
      <c r="F5366" s="5">
        <f t="shared" ca="1" si="591"/>
        <v>44588</v>
      </c>
      <c r="G5366" s="11">
        <f t="shared" ca="1" si="588"/>
        <v>237.726</v>
      </c>
      <c r="H5366" s="17" cm="1">
        <f t="array" aca="1" ref="H5366" ca="1">IF(F5366="MAI","NESSUNO",INDIRECT(ADDRESS(ROW()+$N$5,2)))</f>
        <v>231.952</v>
      </c>
      <c r="I5366" s="11">
        <f t="shared" ca="1" si="589"/>
        <v>2.4484885195473112</v>
      </c>
      <c r="J5366" s="13">
        <f t="shared" ca="1" si="585"/>
        <v>-1.398884211425208E-2</v>
      </c>
      <c r="K5366" s="13" t="b">
        <f t="shared" ca="1" si="590"/>
        <v>1</v>
      </c>
    </row>
    <row r="5367" spans="1:11" x14ac:dyDescent="0.2">
      <c r="A5367" s="5">
        <f>IndiciMSCI!A5367</f>
        <v>44400</v>
      </c>
      <c r="B5367" cm="1">
        <f t="array" ref="B5367">INDEX(IndiciMSCI!A:Y,ROW(),Sheet1!$O$2)</f>
        <v>239.23099999999999</v>
      </c>
      <c r="C5367">
        <f t="shared" ca="1" si="586"/>
        <v>225.11699999999999</v>
      </c>
      <c r="D5367" t="b">
        <f t="shared" ca="1" si="587"/>
        <v>0</v>
      </c>
      <c r="E5367" s="13" cm="1">
        <f t="array" aca="1" ref="E5367" ca="1">IF(ISBLANK(INDIRECT(ADDRESS(ROW(B5367)+$N$5,COLUMN(B5367)))),"",(INDIRECT(ADDRESS(ROW(B5367)+$N$5,COLUMN(B5367)))/B5367-1))</f>
        <v>-1.8651428953605498E-2</v>
      </c>
      <c r="F5367" s="5">
        <f t="shared" ca="1" si="591"/>
        <v>44588</v>
      </c>
      <c r="G5367" s="11">
        <f t="shared" ca="1" si="588"/>
        <v>237.726</v>
      </c>
      <c r="H5367" s="17" cm="1">
        <f t="array" aca="1" ref="H5367" ca="1">IF(F5367="MAI","NESSUNO",INDIRECT(ADDRESS(ROW()+$N$5,2)))</f>
        <v>234.76900000000001</v>
      </c>
      <c r="I5367" s="11">
        <f t="shared" ca="1" si="589"/>
        <v>2.4354674190543903</v>
      </c>
      <c r="J5367" s="13">
        <f t="shared" ca="1" si="585"/>
        <v>-2.1938390455633937E-3</v>
      </c>
      <c r="K5367" s="13" t="b">
        <f t="shared" ca="1" si="590"/>
        <v>1</v>
      </c>
    </row>
    <row r="5368" spans="1:11" x14ac:dyDescent="0.2">
      <c r="A5368" s="5">
        <f>IndiciMSCI!A5368</f>
        <v>44403</v>
      </c>
      <c r="B5368" cm="1">
        <f t="array" ref="B5368">INDEX(IndiciMSCI!A:Y,ROW(),Sheet1!$O$2)</f>
        <v>241.374</v>
      </c>
      <c r="C5368">
        <f t="shared" ca="1" si="586"/>
        <v>225.11699999999999</v>
      </c>
      <c r="D5368" t="b">
        <f t="shared" ca="1" si="587"/>
        <v>0</v>
      </c>
      <c r="E5368" s="13" cm="1">
        <f t="array" aca="1" ref="E5368" ca="1">IF(ISBLANK(INDIRECT(ADDRESS(ROW(B5368)+$N$5,COLUMN(B5368)))),"",(INDIRECT(ADDRESS(ROW(B5368)+$N$5,COLUMN(B5368)))/B5368-1))</f>
        <v>-3.8048837074415642E-2</v>
      </c>
      <c r="F5368" s="5">
        <f t="shared" ca="1" si="591"/>
        <v>44588</v>
      </c>
      <c r="G5368" s="11">
        <f t="shared" ca="1" si="588"/>
        <v>237.726</v>
      </c>
      <c r="H5368" s="17" cm="1">
        <f t="array" aca="1" ref="H5368" ca="1">IF(F5368="MAI","NESSUNO",INDIRECT(ADDRESS(ROW()+$N$5,2)))</f>
        <v>232.19</v>
      </c>
      <c r="I5368" s="11">
        <f t="shared" ca="1" si="589"/>
        <v>2.3964083530695461</v>
      </c>
      <c r="J5368" s="13">
        <f t="shared" ca="1" si="585"/>
        <v>-1.3206765969773836E-2</v>
      </c>
      <c r="K5368" s="13" t="b">
        <f t="shared" ca="1" si="590"/>
        <v>1</v>
      </c>
    </row>
    <row r="5369" spans="1:11" x14ac:dyDescent="0.2">
      <c r="A5369" s="5">
        <f>IndiciMSCI!A5369</f>
        <v>44404</v>
      </c>
      <c r="B5369" cm="1">
        <f t="array" ref="B5369">INDEX(IndiciMSCI!A:Y,ROW(),Sheet1!$O$2)</f>
        <v>243.49</v>
      </c>
      <c r="C5369">
        <f t="shared" ca="1" si="586"/>
        <v>225.11699999999999</v>
      </c>
      <c r="D5369" t="b">
        <f t="shared" ca="1" si="587"/>
        <v>0</v>
      </c>
      <c r="E5369" s="13" cm="1">
        <f t="array" aca="1" ref="E5369" ca="1">IF(ISBLANK(INDIRECT(ADDRESS(ROW(B5369)+$N$5,COLUMN(B5369)))),"",(INDIRECT(ADDRESS(ROW(B5369)+$N$5,COLUMN(B5369)))/B5369-1))</f>
        <v>-3.8346544005914085E-2</v>
      </c>
      <c r="F5369" s="5">
        <f t="shared" ca="1" si="591"/>
        <v>44588</v>
      </c>
      <c r="G5369" s="11">
        <f t="shared" ca="1" si="588"/>
        <v>237.726</v>
      </c>
      <c r="H5369" s="17" cm="1">
        <f t="array" aca="1" ref="H5369" ca="1">IF(F5369="MAI","NESSUNO",INDIRECT(ADDRESS(ROW()+$N$5,2)))</f>
        <v>234.15299999999999</v>
      </c>
      <c r="I5369" s="11">
        <f t="shared" ca="1" si="589"/>
        <v>2.383390076111624</v>
      </c>
      <c r="J5369" s="13">
        <f t="shared" ca="1" si="585"/>
        <v>-5.004122072841774E-3</v>
      </c>
      <c r="K5369" s="13" t="b">
        <f t="shared" ca="1" si="590"/>
        <v>1</v>
      </c>
    </row>
    <row r="5370" spans="1:11" x14ac:dyDescent="0.2">
      <c r="A5370" s="5">
        <f>IndiciMSCI!A5370</f>
        <v>44405</v>
      </c>
      <c r="B5370" cm="1">
        <f t="array" ref="B5370">INDEX(IndiciMSCI!A:Y,ROW(),Sheet1!$O$2)</f>
        <v>241.07900000000001</v>
      </c>
      <c r="C5370">
        <f t="shared" ca="1" si="586"/>
        <v>225.11699999999999</v>
      </c>
      <c r="D5370" t="b">
        <f t="shared" ca="1" si="587"/>
        <v>0</v>
      </c>
      <c r="E5370" s="13" cm="1">
        <f t="array" aca="1" ref="E5370" ca="1">IF(ISBLANK(INDIRECT(ADDRESS(ROW(B5370)+$N$5,COLUMN(B5370)))),"",(INDIRECT(ADDRESS(ROW(B5370)+$N$5,COLUMN(B5370)))/B5370-1))</f>
        <v>-3.0326158645091472E-2</v>
      </c>
      <c r="F5370" s="5">
        <f t="shared" ca="1" si="591"/>
        <v>44588</v>
      </c>
      <c r="G5370" s="11">
        <f t="shared" ca="1" si="588"/>
        <v>237.726</v>
      </c>
      <c r="H5370" s="17" cm="1">
        <f t="array" aca="1" ref="H5370" ca="1">IF(F5370="MAI","NESSUNO",INDIRECT(ADDRESS(ROW()+$N$5,2)))</f>
        <v>233.768</v>
      </c>
      <c r="I5370" s="11">
        <f t="shared" ca="1" si="589"/>
        <v>2.3703725049418551</v>
      </c>
      <c r="J5370" s="13">
        <f t="shared" ca="1" si="585"/>
        <v>-6.6783923300696739E-3</v>
      </c>
      <c r="K5370" s="13" t="b">
        <f t="shared" ca="1" si="590"/>
        <v>1</v>
      </c>
    </row>
    <row r="5371" spans="1:11" x14ac:dyDescent="0.2">
      <c r="A5371" s="5">
        <f>IndiciMSCI!A5371</f>
        <v>44406</v>
      </c>
      <c r="B5371" cm="1">
        <f t="array" ref="B5371">INDEX(IndiciMSCI!A:Y,ROW(),Sheet1!$O$2)</f>
        <v>241.59200000000001</v>
      </c>
      <c r="C5371">
        <f t="shared" ca="1" si="586"/>
        <v>225.11699999999999</v>
      </c>
      <c r="D5371" t="b">
        <f t="shared" ca="1" si="587"/>
        <v>0</v>
      </c>
      <c r="E5371" s="13" cm="1">
        <f t="array" aca="1" ref="E5371" ca="1">IF(ISBLANK(INDIRECT(ADDRESS(ROW(B5371)+$N$5,COLUMN(B5371)))),"",(INDIRECT(ADDRESS(ROW(B5371)+$N$5,COLUMN(B5371)))/B5371-1))</f>
        <v>-1.4776979370177856E-2</v>
      </c>
      <c r="F5371" s="5">
        <f t="shared" ca="1" si="591"/>
        <v>44588</v>
      </c>
      <c r="G5371" s="11">
        <f t="shared" ca="1" si="588"/>
        <v>237.726</v>
      </c>
      <c r="H5371" s="17" cm="1">
        <f t="array" aca="1" ref="H5371" ca="1">IF(F5371="MAI","NESSUNO",INDIRECT(ADDRESS(ROW()+$N$5,2)))</f>
        <v>238.02199999999999</v>
      </c>
      <c r="I5371" s="11">
        <f t="shared" ca="1" si="589"/>
        <v>2.3573556395218418</v>
      </c>
      <c r="J5371" s="13">
        <f t="shared" ca="1" si="585"/>
        <v>1.1161402789437563E-2</v>
      </c>
      <c r="K5371" s="13" t="b">
        <f t="shared" ca="1" si="590"/>
        <v>1</v>
      </c>
    </row>
    <row r="5372" spans="1:11" x14ac:dyDescent="0.2">
      <c r="A5372" s="5">
        <f>IndiciMSCI!A5372</f>
        <v>44407</v>
      </c>
      <c r="B5372" cm="1">
        <f t="array" ref="B5372">INDEX(IndiciMSCI!A:Y,ROW(),Sheet1!$O$2)</f>
        <v>238.5</v>
      </c>
      <c r="C5372">
        <f t="shared" ca="1" si="586"/>
        <v>225.11699999999999</v>
      </c>
      <c r="D5372" t="b">
        <f t="shared" ca="1" si="587"/>
        <v>0</v>
      </c>
      <c r="E5372" s="13" cm="1">
        <f t="array" aca="1" ref="E5372" ca="1">IF(ISBLANK(INDIRECT(ADDRESS(ROW(B5372)+$N$5,COLUMN(B5372)))),"",(INDIRECT(ADDRESS(ROW(B5372)+$N$5,COLUMN(B5372)))/B5372-1))</f>
        <v>-3.1320754716981369E-3</v>
      </c>
      <c r="F5372" s="5">
        <f t="shared" ca="1" si="591"/>
        <v>44588</v>
      </c>
      <c r="G5372" s="11">
        <f t="shared" ca="1" si="588"/>
        <v>237.726</v>
      </c>
      <c r="H5372" s="17" cm="1">
        <f t="array" aca="1" ref="H5372" ca="1">IF(F5372="MAI","NESSUNO",INDIRECT(ADDRESS(ROW()+$N$5,2)))</f>
        <v>237.75299999999999</v>
      </c>
      <c r="I5372" s="11">
        <f t="shared" ca="1" si="589"/>
        <v>2.3443394798134136</v>
      </c>
      <c r="J5372" s="13">
        <f t="shared" ca="1" si="585"/>
        <v>9.9750951928413399E-3</v>
      </c>
      <c r="K5372" s="13" t="b">
        <f t="shared" ca="1" si="590"/>
        <v>1</v>
      </c>
    </row>
    <row r="5373" spans="1:11" x14ac:dyDescent="0.2">
      <c r="A5373" s="5">
        <f>IndiciMSCI!A5373</f>
        <v>44410</v>
      </c>
      <c r="B5373" cm="1">
        <f t="array" ref="B5373">INDEX(IndiciMSCI!A:Y,ROW(),Sheet1!$O$2)</f>
        <v>243.86</v>
      </c>
      <c r="C5373">
        <f t="shared" ca="1" si="586"/>
        <v>225.11699999999999</v>
      </c>
      <c r="D5373" t="b">
        <f t="shared" ca="1" si="587"/>
        <v>0</v>
      </c>
      <c r="E5373" s="13" cm="1">
        <f t="array" aca="1" ref="E5373" ca="1">IF(ISBLANK(INDIRECT(ADDRESS(ROW(B5373)+$N$5,COLUMN(B5373)))),"",(INDIRECT(ADDRESS(ROW(B5373)+$N$5,COLUMN(B5373)))/B5373-1))</f>
        <v>-9.3578282621176179E-3</v>
      </c>
      <c r="F5373" s="5">
        <f t="shared" ca="1" si="591"/>
        <v>44588</v>
      </c>
      <c r="G5373" s="11">
        <f t="shared" ca="1" si="588"/>
        <v>237.726</v>
      </c>
      <c r="H5373" s="17" cm="1">
        <f t="array" aca="1" ref="H5373" ca="1">IF(F5373="MAI","NESSUNO",INDIRECT(ADDRESS(ROW()+$N$5,2)))</f>
        <v>241.578</v>
      </c>
      <c r="I5373" s="11">
        <f t="shared" ca="1" si="589"/>
        <v>2.3052952345749418</v>
      </c>
      <c r="J5373" s="13">
        <f t="shared" ca="1" si="585"/>
        <v>2.5900806956643135E-2</v>
      </c>
      <c r="K5373" s="13" t="b">
        <f t="shared" ca="1" si="590"/>
        <v>1</v>
      </c>
    </row>
    <row r="5374" spans="1:11" x14ac:dyDescent="0.2">
      <c r="A5374" s="5">
        <f>IndiciMSCI!A5374</f>
        <v>44411</v>
      </c>
      <c r="B5374" cm="1">
        <f t="array" ref="B5374">INDEX(IndiciMSCI!A:Y,ROW(),Sheet1!$O$2)</f>
        <v>243.99</v>
      </c>
      <c r="C5374">
        <f t="shared" ca="1" si="586"/>
        <v>225.11699999999999</v>
      </c>
      <c r="D5374" t="b">
        <f t="shared" ca="1" si="587"/>
        <v>0</v>
      </c>
      <c r="E5374" s="13" cm="1">
        <f t="array" aca="1" ref="E5374" ca="1">IF(ISBLANK(INDIRECT(ADDRESS(ROW(B5374)+$N$5,COLUMN(B5374)))),"",(INDIRECT(ADDRESS(ROW(B5374)+$N$5,COLUMN(B5374)))/B5374-1))</f>
        <v>-2.0054100577892586E-2</v>
      </c>
      <c r="F5374" s="5">
        <f t="shared" ca="1" si="591"/>
        <v>44588</v>
      </c>
      <c r="G5374" s="11">
        <f t="shared" ca="1" si="588"/>
        <v>237.726</v>
      </c>
      <c r="H5374" s="17" cm="1">
        <f t="array" aca="1" ref="H5374" ca="1">IF(F5374="MAI","NESSUNO",INDIRECT(ADDRESS(ROW()+$N$5,2)))</f>
        <v>239.09700000000001</v>
      </c>
      <c r="I5374" s="11">
        <f t="shared" ca="1" si="589"/>
        <v>2.292281897330156</v>
      </c>
      <c r="J5374" s="13">
        <f t="shared" ca="1" si="585"/>
        <v>1.5409681302550689E-2</v>
      </c>
      <c r="K5374" s="13" t="b">
        <f t="shared" ca="1" si="590"/>
        <v>1</v>
      </c>
    </row>
    <row r="5375" spans="1:11" x14ac:dyDescent="0.2">
      <c r="A5375" s="5">
        <f>IndiciMSCI!A5375</f>
        <v>44412</v>
      </c>
      <c r="B5375" cm="1">
        <f t="array" ref="B5375">INDEX(IndiciMSCI!A:Y,ROW(),Sheet1!$O$2)</f>
        <v>241.93</v>
      </c>
      <c r="C5375">
        <f t="shared" ca="1" si="586"/>
        <v>225.11699999999999</v>
      </c>
      <c r="D5375" t="b">
        <f t="shared" ca="1" si="587"/>
        <v>0</v>
      </c>
      <c r="E5375" s="13" cm="1">
        <f t="array" aca="1" ref="E5375" ca="1">IF(ISBLANK(INDIRECT(ADDRESS(ROW(B5375)+$N$5,COLUMN(B5375)))),"",(INDIRECT(ADDRESS(ROW(B5375)+$N$5,COLUMN(B5375)))/B5375-1))</f>
        <v>-2.0592733435291222E-2</v>
      </c>
      <c r="F5375" s="5">
        <f t="shared" ca="1" si="591"/>
        <v>44588</v>
      </c>
      <c r="G5375" s="11">
        <f t="shared" ca="1" si="588"/>
        <v>237.726</v>
      </c>
      <c r="H5375" s="17" cm="1">
        <f t="array" aca="1" ref="H5375" ca="1">IF(F5375="MAI","NESSUNO",INDIRECT(ADDRESS(ROW()+$N$5,2)))</f>
        <v>236.94800000000001</v>
      </c>
      <c r="I5375" s="11">
        <f t="shared" ca="1" si="589"/>
        <v>2.2792692656056772</v>
      </c>
      <c r="J5375" s="13">
        <f t="shared" ca="1" si="585"/>
        <v>6.3151244104796512E-3</v>
      </c>
      <c r="K5375" s="13" t="b">
        <f t="shared" ca="1" si="590"/>
        <v>1</v>
      </c>
    </row>
    <row r="5376" spans="1:11" x14ac:dyDescent="0.2">
      <c r="A5376" s="5">
        <f>IndiciMSCI!A5376</f>
        <v>44413</v>
      </c>
      <c r="B5376" cm="1">
        <f t="array" ref="B5376">INDEX(IndiciMSCI!A:Y,ROW(),Sheet1!$O$2)</f>
        <v>243.05799999999999</v>
      </c>
      <c r="C5376">
        <f t="shared" ca="1" si="586"/>
        <v>225.11699999999999</v>
      </c>
      <c r="D5376" t="b">
        <f t="shared" ca="1" si="587"/>
        <v>0</v>
      </c>
      <c r="E5376" s="13" cm="1">
        <f t="array" aca="1" ref="E5376" ca="1">IF(ISBLANK(INDIRECT(ADDRESS(ROW(B5376)+$N$5,COLUMN(B5376)))),"",(INDIRECT(ADDRESS(ROW(B5376)+$N$5,COLUMN(B5376)))/B5376-1))</f>
        <v>-2.4002501460556713E-2</v>
      </c>
      <c r="F5376" s="5">
        <f t="shared" ca="1" si="591"/>
        <v>44588</v>
      </c>
      <c r="G5376" s="11">
        <f t="shared" ca="1" si="588"/>
        <v>237.726</v>
      </c>
      <c r="H5376" s="17" cm="1">
        <f t="array" aca="1" ref="H5376" ca="1">IF(F5376="MAI","NESSUNO",INDIRECT(ADDRESS(ROW()+$N$5,2)))</f>
        <v>237.22399999999999</v>
      </c>
      <c r="I5376" s="11">
        <f t="shared" ca="1" si="589"/>
        <v>2.2662573393632215</v>
      </c>
      <c r="J5376" s="13">
        <f t="shared" ca="1" si="585"/>
        <v>7.4213899168084768E-3</v>
      </c>
      <c r="K5376" s="13" t="b">
        <f t="shared" ca="1" si="590"/>
        <v>1</v>
      </c>
    </row>
    <row r="5377" spans="1:11" x14ac:dyDescent="0.2">
      <c r="A5377" s="5">
        <f>IndiciMSCI!A5377</f>
        <v>44414</v>
      </c>
      <c r="B5377" cm="1">
        <f t="array" ref="B5377">INDEX(IndiciMSCI!A:Y,ROW(),Sheet1!$O$2)</f>
        <v>243.28100000000001</v>
      </c>
      <c r="C5377">
        <f t="shared" ca="1" si="586"/>
        <v>225.11699999999999</v>
      </c>
      <c r="D5377" t="b">
        <f t="shared" ca="1" si="587"/>
        <v>0</v>
      </c>
      <c r="E5377" s="13" cm="1">
        <f t="array" aca="1" ref="E5377" ca="1">IF(ISBLANK(INDIRECT(ADDRESS(ROW(B5377)+$N$5,COLUMN(B5377)))),"",(INDIRECT(ADDRESS(ROW(B5377)+$N$5,COLUMN(B5377)))/B5377-1))</f>
        <v>-2.8251281439981013E-2</v>
      </c>
      <c r="F5377" s="5">
        <f t="shared" ca="1" si="591"/>
        <v>44588</v>
      </c>
      <c r="G5377" s="11">
        <f t="shared" ca="1" si="588"/>
        <v>237.726</v>
      </c>
      <c r="H5377" s="17" cm="1">
        <f t="array" aca="1" ref="H5377" ca="1">IF(F5377="MAI","NESSUNO",INDIRECT(ADDRESS(ROW()+$N$5,2)))</f>
        <v>236.40799999999999</v>
      </c>
      <c r="I5377" s="11">
        <f t="shared" ca="1" si="589"/>
        <v>2.2532461185645047</v>
      </c>
      <c r="J5377" s="13">
        <f t="shared" ca="1" si="585"/>
        <v>3.9341347541476017E-3</v>
      </c>
      <c r="K5377" s="13" t="b">
        <f t="shared" ca="1" si="590"/>
        <v>1</v>
      </c>
    </row>
    <row r="5378" spans="1:11" x14ac:dyDescent="0.2">
      <c r="A5378" s="5">
        <f>IndiciMSCI!A5378</f>
        <v>44417</v>
      </c>
      <c r="B5378" cm="1">
        <f t="array" ref="B5378">INDEX(IndiciMSCI!A:Y,ROW(),Sheet1!$O$2)</f>
        <v>243.679</v>
      </c>
      <c r="C5378">
        <f t="shared" ca="1" si="586"/>
        <v>225.11699999999999</v>
      </c>
      <c r="D5378" t="b">
        <f t="shared" ca="1" si="587"/>
        <v>0</v>
      </c>
      <c r="E5378" s="13" cm="1">
        <f t="array" aca="1" ref="E5378" ca="1">IF(ISBLANK(INDIRECT(ADDRESS(ROW(B5378)+$N$5,COLUMN(B5378)))),"",(INDIRECT(ADDRESS(ROW(B5378)+$N$5,COLUMN(B5378)))/B5378-1))</f>
        <v>-2.8139478576323818E-2</v>
      </c>
      <c r="F5378" s="5">
        <f t="shared" ca="1" si="591"/>
        <v>44588</v>
      </c>
      <c r="G5378" s="11">
        <f t="shared" ca="1" si="588"/>
        <v>237.726</v>
      </c>
      <c r="H5378" s="17" cm="1">
        <f t="array" aca="1" ref="H5378" ca="1">IF(F5378="MAI","NESSUNO",INDIRECT(ADDRESS(ROW()+$N$5,2)))</f>
        <v>236.822</v>
      </c>
      <c r="I5378" s="11">
        <f t="shared" ca="1" si="589"/>
        <v>2.2142166884487153</v>
      </c>
      <c r="J5378" s="13">
        <f t="shared" ref="J5378:J5441" ca="1" si="592">IF(E5378="","",IF(F5378="MAI",I5378/B5378,(H5378-G5378+I5378)/G5378))</f>
        <v>5.5114572594025012E-3</v>
      </c>
      <c r="K5378" s="13" t="b">
        <f t="shared" ca="1" si="590"/>
        <v>1</v>
      </c>
    </row>
    <row r="5379" spans="1:11" x14ac:dyDescent="0.2">
      <c r="A5379" s="5">
        <f>IndiciMSCI!A5379</f>
        <v>44418</v>
      </c>
      <c r="B5379" cm="1">
        <f t="array" ref="B5379">INDEX(IndiciMSCI!A:Y,ROW(),Sheet1!$O$2)</f>
        <v>244.273</v>
      </c>
      <c r="C5379">
        <f t="shared" ref="C5379:C5442" ca="1" si="593">MAX(INDIRECT("B"&amp;ROW()&amp;":B"&amp;MAX(2,ROW()-$N$3)))*(1-$N$4)</f>
        <v>225.11699999999999</v>
      </c>
      <c r="D5379" t="b">
        <f t="shared" ref="D5379:D5442" ca="1" si="594">B5379&lt;C5379</f>
        <v>0</v>
      </c>
      <c r="E5379" s="13" cm="1">
        <f t="array" aca="1" ref="E5379" ca="1">IF(ISBLANK(INDIRECT(ADDRESS(ROW(B5379)+$N$5,COLUMN(B5379)))),"",(INDIRECT(ADDRESS(ROW(B5379)+$N$5,COLUMN(B5379)))/B5379-1))</f>
        <v>-4.0237766760960136E-2</v>
      </c>
      <c r="F5379" s="5">
        <f t="shared" ca="1" si="591"/>
        <v>44588</v>
      </c>
      <c r="G5379" s="11">
        <f t="shared" ref="G5379:G5442" ca="1" si="595">IF(F5379="MAI","NESSUNO",INDEX(B:B,MATCH(F5379,A:A,0)))</f>
        <v>237.726</v>
      </c>
      <c r="H5379" s="17" cm="1">
        <f t="array" aca="1" ref="H5379" ca="1">IF(F5379="MAI","NESSUNO",INDIRECT(ADDRESS(ROW()+$N$5,2)))</f>
        <v>234.44399999999999</v>
      </c>
      <c r="I5379" s="11">
        <f t="shared" ref="I5379:I5442" ca="1" si="596">IF(F5379="MAI",B5379*(1+$N$6)^($N$5*(7/5)/365.25)-B5379, G5379*(1+$N$6)^((F5379-A5379)/365.25)-G5379)</f>
        <v>2.2012082890427394</v>
      </c>
      <c r="J5379" s="13">
        <f t="shared" ca="1" si="592"/>
        <v>-4.546375705464574E-3</v>
      </c>
      <c r="K5379" s="13" t="b">
        <f t="shared" ref="K5379:K5442" ca="1" si="597">IF(E5379="","",J5379&gt;E5379)</f>
        <v>1</v>
      </c>
    </row>
    <row r="5380" spans="1:11" x14ac:dyDescent="0.2">
      <c r="A5380" s="5">
        <f>IndiciMSCI!A5380</f>
        <v>44419</v>
      </c>
      <c r="B5380" cm="1">
        <f t="array" ref="B5380">INDEX(IndiciMSCI!A:Y,ROW(),Sheet1!$O$2)</f>
        <v>246.392</v>
      </c>
      <c r="C5380">
        <f t="shared" ca="1" si="593"/>
        <v>225.11699999999999</v>
      </c>
      <c r="D5380" t="b">
        <f t="shared" ca="1" si="594"/>
        <v>0</v>
      </c>
      <c r="E5380" s="13" cm="1">
        <f t="array" aca="1" ref="E5380" ca="1">IF(ISBLANK(INDIRECT(ADDRESS(ROW(B5380)+$N$5,COLUMN(B5380)))),"",(INDIRECT(ADDRESS(ROW(B5380)+$N$5,COLUMN(B5380)))/B5380-1))</f>
        <v>-4.2801714341374697E-2</v>
      </c>
      <c r="F5380" s="5">
        <f t="shared" ca="1" si="591"/>
        <v>44588</v>
      </c>
      <c r="G5380" s="11">
        <f t="shared" ca="1" si="595"/>
        <v>237.726</v>
      </c>
      <c r="H5380" s="17" cm="1">
        <f t="array" aca="1" ref="H5380" ca="1">IF(F5380="MAI","NESSUNO",INDIRECT(ADDRESS(ROW()+$N$5,2)))</f>
        <v>235.846</v>
      </c>
      <c r="I5380" s="11">
        <f t="shared" ca="1" si="596"/>
        <v>2.1882005948893095</v>
      </c>
      <c r="J5380" s="13">
        <f t="shared" ca="1" si="592"/>
        <v>1.2964530379063041E-3</v>
      </c>
      <c r="K5380" s="13" t="b">
        <f t="shared" ca="1" si="597"/>
        <v>1</v>
      </c>
    </row>
    <row r="5381" spans="1:11" x14ac:dyDescent="0.2">
      <c r="A5381" s="5">
        <f>IndiciMSCI!A5381</f>
        <v>44420</v>
      </c>
      <c r="B5381" cm="1">
        <f t="array" ref="B5381">INDEX(IndiciMSCI!A:Y,ROW(),Sheet1!$O$2)</f>
        <v>246.65299999999999</v>
      </c>
      <c r="C5381">
        <f t="shared" ca="1" si="593"/>
        <v>225.11699999999999</v>
      </c>
      <c r="D5381" t="b">
        <f t="shared" ca="1" si="594"/>
        <v>0</v>
      </c>
      <c r="E5381" s="13" cm="1">
        <f t="array" aca="1" ref="E5381" ca="1">IF(ISBLANK(INDIRECT(ADDRESS(ROW(B5381)+$N$5,COLUMN(B5381)))),"",(INDIRECT(ADDRESS(ROW(B5381)+$N$5,COLUMN(B5381)))/B5381-1))</f>
        <v>-4.6214722707609512E-2</v>
      </c>
      <c r="F5381" s="5">
        <f t="shared" ca="1" si="591"/>
        <v>44588</v>
      </c>
      <c r="G5381" s="11">
        <f t="shared" ca="1" si="595"/>
        <v>237.726</v>
      </c>
      <c r="H5381" s="17" cm="1">
        <f t="array" aca="1" ref="H5381" ca="1">IF(F5381="MAI","NESSUNO",INDIRECT(ADDRESS(ROW()+$N$5,2)))</f>
        <v>235.25399999999999</v>
      </c>
      <c r="I5381" s="11">
        <f t="shared" ca="1" si="596"/>
        <v>2.1751936059501986</v>
      </c>
      <c r="J5381" s="13">
        <f t="shared" ca="1" si="592"/>
        <v>-1.2485230645777484E-3</v>
      </c>
      <c r="K5381" s="13" t="b">
        <f t="shared" ca="1" si="597"/>
        <v>1</v>
      </c>
    </row>
    <row r="5382" spans="1:11" x14ac:dyDescent="0.2">
      <c r="A5382" s="5">
        <f>IndiciMSCI!A5382</f>
        <v>44421</v>
      </c>
      <c r="B5382" cm="1">
        <f t="array" ref="B5382">INDEX(IndiciMSCI!A:Y,ROW(),Sheet1!$O$2)</f>
        <v>246.78800000000001</v>
      </c>
      <c r="C5382">
        <f t="shared" ca="1" si="593"/>
        <v>225.11699999999999</v>
      </c>
      <c r="D5382" t="b">
        <f t="shared" ca="1" si="594"/>
        <v>0</v>
      </c>
      <c r="E5382" s="13" cm="1">
        <f t="array" aca="1" ref="E5382" ca="1">IF(ISBLANK(INDIRECT(ADDRESS(ROW(B5382)+$N$5,COLUMN(B5382)))),"",(INDIRECT(ADDRESS(ROW(B5382)+$N$5,COLUMN(B5382)))/B5382-1))</f>
        <v>-2.4693258991523193E-2</v>
      </c>
      <c r="F5382" s="5">
        <f t="shared" ca="1" si="591"/>
        <v>44588</v>
      </c>
      <c r="G5382" s="11">
        <f t="shared" ca="1" si="595"/>
        <v>237.726</v>
      </c>
      <c r="H5382" s="17" cm="1">
        <f t="array" aca="1" ref="H5382" ca="1">IF(F5382="MAI","NESSUNO",INDIRECT(ADDRESS(ROW()+$N$5,2)))</f>
        <v>240.69399999999999</v>
      </c>
      <c r="I5382" s="11">
        <f t="shared" ca="1" si="596"/>
        <v>2.1621873221872647</v>
      </c>
      <c r="J5382" s="13">
        <f t="shared" ca="1" si="592"/>
        <v>2.1580253410174968E-2</v>
      </c>
      <c r="K5382" s="13" t="b">
        <f t="shared" ca="1" si="597"/>
        <v>1</v>
      </c>
    </row>
    <row r="5383" spans="1:11" x14ac:dyDescent="0.2">
      <c r="A5383" s="5">
        <f>IndiciMSCI!A5383</f>
        <v>44424</v>
      </c>
      <c r="B5383" cm="1">
        <f t="array" ref="B5383">INDEX(IndiciMSCI!A:Y,ROW(),Sheet1!$O$2)</f>
        <v>244.584</v>
      </c>
      <c r="C5383">
        <f t="shared" ca="1" si="593"/>
        <v>225.11699999999999</v>
      </c>
      <c r="D5383" t="b">
        <f t="shared" ca="1" si="594"/>
        <v>0</v>
      </c>
      <c r="E5383" s="13" cm="1">
        <f t="array" aca="1" ref="E5383" ca="1">IF(ISBLANK(INDIRECT(ADDRESS(ROW(B5383)+$N$5,COLUMN(B5383)))),"",(INDIRECT(ADDRESS(ROW(B5383)+$N$5,COLUMN(B5383)))/B5383-1))</f>
        <v>1.827592974192882E-3</v>
      </c>
      <c r="F5383" s="5">
        <f t="shared" ca="1" si="591"/>
        <v>44588</v>
      </c>
      <c r="G5383" s="11">
        <f t="shared" ca="1" si="595"/>
        <v>237.726</v>
      </c>
      <c r="H5383" s="17" cm="1">
        <f t="array" aca="1" ref="H5383" ca="1">IF(F5383="MAI","NESSUNO",INDIRECT(ADDRESS(ROW()+$N$5,2)))</f>
        <v>245.03100000000001</v>
      </c>
      <c r="I5383" s="11">
        <f t="shared" ca="1" si="596"/>
        <v>2.1231727015725994</v>
      </c>
      <c r="J5383" s="13">
        <f t="shared" ca="1" si="592"/>
        <v>3.965982981067534E-2</v>
      </c>
      <c r="K5383" s="13" t="b">
        <f t="shared" ca="1" si="597"/>
        <v>1</v>
      </c>
    </row>
    <row r="5384" spans="1:11" x14ac:dyDescent="0.2">
      <c r="A5384" s="5">
        <f>IndiciMSCI!A5384</f>
        <v>44425</v>
      </c>
      <c r="B5384" cm="1">
        <f t="array" ref="B5384">INDEX(IndiciMSCI!A:Y,ROW(),Sheet1!$O$2)</f>
        <v>244.06399999999999</v>
      </c>
      <c r="C5384">
        <f t="shared" ca="1" si="593"/>
        <v>225.11699999999999</v>
      </c>
      <c r="D5384" t="b">
        <f t="shared" ca="1" si="594"/>
        <v>0</v>
      </c>
      <c r="E5384" s="13" cm="1">
        <f t="array" aca="1" ref="E5384" ca="1">IF(ISBLANK(INDIRECT(ADDRESS(ROW(B5384)+$N$5,COLUMN(B5384)))),"",(INDIRECT(ADDRESS(ROW(B5384)+$N$5,COLUMN(B5384)))/B5384-1))</f>
        <v>-6.6949652550150063E-3</v>
      </c>
      <c r="F5384" s="5">
        <f t="shared" ca="1" si="591"/>
        <v>44588</v>
      </c>
      <c r="G5384" s="11">
        <f t="shared" ca="1" si="595"/>
        <v>237.726</v>
      </c>
      <c r="H5384" s="17" cm="1">
        <f t="array" aca="1" ref="H5384" ca="1">IF(F5384="MAI","NESSUNO",INDIRECT(ADDRESS(ROW()+$N$5,2)))</f>
        <v>242.43</v>
      </c>
      <c r="I5384" s="11">
        <f t="shared" ca="1" si="596"/>
        <v>2.1101692381317321</v>
      </c>
      <c r="J5384" s="13">
        <f t="shared" ca="1" si="592"/>
        <v>2.8663962873777961E-2</v>
      </c>
      <c r="K5384" s="13" t="b">
        <f t="shared" ca="1" si="597"/>
        <v>1</v>
      </c>
    </row>
    <row r="5385" spans="1:11" x14ac:dyDescent="0.2">
      <c r="A5385" s="5">
        <f>IndiciMSCI!A5385</f>
        <v>44426</v>
      </c>
      <c r="B5385" cm="1">
        <f t="array" ref="B5385">INDEX(IndiciMSCI!A:Y,ROW(),Sheet1!$O$2)</f>
        <v>244.49600000000001</v>
      </c>
      <c r="C5385">
        <f t="shared" ca="1" si="593"/>
        <v>225.11699999999999</v>
      </c>
      <c r="D5385" t="b">
        <f t="shared" ca="1" si="594"/>
        <v>0</v>
      </c>
      <c r="E5385" s="13" cm="1">
        <f t="array" aca="1" ref="E5385" ca="1">IF(ISBLANK(INDIRECT(ADDRESS(ROW(B5385)+$N$5,COLUMN(B5385)))),"",(INDIRECT(ADDRESS(ROW(B5385)+$N$5,COLUMN(B5385)))/B5385-1))</f>
        <v>-1.8118905830770693E-3</v>
      </c>
      <c r="F5385" s="5">
        <f t="shared" ca="1" si="591"/>
        <v>44588</v>
      </c>
      <c r="G5385" s="11">
        <f t="shared" ca="1" si="595"/>
        <v>237.726</v>
      </c>
      <c r="H5385" s="17" cm="1">
        <f t="array" aca="1" ref="H5385" ca="1">IF(F5385="MAI","NESSUNO",INDIRECT(ADDRESS(ROW()+$N$5,2)))</f>
        <v>244.053</v>
      </c>
      <c r="I5385" s="11">
        <f t="shared" ca="1" si="596"/>
        <v>2.0971664796759057</v>
      </c>
      <c r="J5385" s="13">
        <f t="shared" ca="1" si="592"/>
        <v>3.5436454067606843E-2</v>
      </c>
      <c r="K5385" s="13" t="b">
        <f t="shared" ca="1" si="597"/>
        <v>1</v>
      </c>
    </row>
    <row r="5386" spans="1:11" x14ac:dyDescent="0.2">
      <c r="A5386" s="5">
        <f>IndiciMSCI!A5386</f>
        <v>44427</v>
      </c>
      <c r="B5386" cm="1">
        <f t="array" ref="B5386">INDEX(IndiciMSCI!A:Y,ROW(),Sheet1!$O$2)</f>
        <v>242.023</v>
      </c>
      <c r="C5386">
        <f t="shared" ca="1" si="593"/>
        <v>225.11699999999999</v>
      </c>
      <c r="D5386" t="b">
        <f t="shared" ca="1" si="594"/>
        <v>0</v>
      </c>
      <c r="E5386" s="13" cm="1">
        <f t="array" aca="1" ref="E5386" ca="1">IF(ISBLANK(INDIRECT(ADDRESS(ROW(B5386)+$N$5,COLUMN(B5386)))),"",(INDIRECT(ADDRESS(ROW(B5386)+$N$5,COLUMN(B5386)))/B5386-1))</f>
        <v>4.4913086772746524E-3</v>
      </c>
      <c r="F5386" s="5">
        <f t="shared" ca="1" si="591"/>
        <v>44588</v>
      </c>
      <c r="G5386" s="11">
        <f t="shared" ca="1" si="595"/>
        <v>237.726</v>
      </c>
      <c r="H5386" s="17" cm="1">
        <f t="array" aca="1" ref="H5386" ca="1">IF(F5386="MAI","NESSUNO",INDIRECT(ADDRESS(ROW()+$N$5,2)))</f>
        <v>243.11</v>
      </c>
      <c r="I5386" s="11">
        <f t="shared" ca="1" si="596"/>
        <v>2.0841644261667511</v>
      </c>
      <c r="J5386" s="13">
        <f t="shared" ca="1" si="592"/>
        <v>3.141500898583565E-2</v>
      </c>
      <c r="K5386" s="13" t="b">
        <f t="shared" ca="1" si="597"/>
        <v>1</v>
      </c>
    </row>
    <row r="5387" spans="1:11" x14ac:dyDescent="0.2">
      <c r="A5387" s="5">
        <f>IndiciMSCI!A5387</f>
        <v>44428</v>
      </c>
      <c r="B5387" cm="1">
        <f t="array" ref="B5387">INDEX(IndiciMSCI!A:Y,ROW(),Sheet1!$O$2)</f>
        <v>239.82</v>
      </c>
      <c r="C5387">
        <f t="shared" ca="1" si="593"/>
        <v>225.11699999999999</v>
      </c>
      <c r="D5387" t="b">
        <f t="shared" ca="1" si="594"/>
        <v>0</v>
      </c>
      <c r="E5387" s="13" cm="1">
        <f t="array" aca="1" ref="E5387" ca="1">IF(ISBLANK(INDIRECT(ADDRESS(ROW(B5387)+$N$5,COLUMN(B5387)))),"",(INDIRECT(ADDRESS(ROW(B5387)+$N$5,COLUMN(B5387)))/B5387-1))</f>
        <v>9.9783170711367219E-3</v>
      </c>
      <c r="F5387" s="5">
        <f t="shared" ca="1" si="591"/>
        <v>44588</v>
      </c>
      <c r="G5387" s="11">
        <f t="shared" ca="1" si="595"/>
        <v>237.726</v>
      </c>
      <c r="H5387" s="17" cm="1">
        <f t="array" aca="1" ref="H5387" ca="1">IF(F5387="MAI","NESSUNO",INDIRECT(ADDRESS(ROW()+$N$5,2)))</f>
        <v>242.21299999999999</v>
      </c>
      <c r="I5387" s="11">
        <f t="shared" ca="1" si="596"/>
        <v>2.0711630775661547</v>
      </c>
      <c r="J5387" s="13">
        <f t="shared" ca="1" si="592"/>
        <v>2.7587066949202651E-2</v>
      </c>
      <c r="K5387" s="13" t="b">
        <f t="shared" ca="1" si="597"/>
        <v>1</v>
      </c>
    </row>
    <row r="5388" spans="1:11" x14ac:dyDescent="0.2">
      <c r="A5388" s="5">
        <f>IndiciMSCI!A5388</f>
        <v>44431</v>
      </c>
      <c r="B5388" cm="1">
        <f t="array" ref="B5388">INDEX(IndiciMSCI!A:Y,ROW(),Sheet1!$O$2)</f>
        <v>243.179</v>
      </c>
      <c r="C5388">
        <f t="shared" ca="1" si="593"/>
        <v>225.11699999999999</v>
      </c>
      <c r="D5388" t="b">
        <f t="shared" ca="1" si="594"/>
        <v>0</v>
      </c>
      <c r="E5388" s="13" cm="1">
        <f t="array" aca="1" ref="E5388" ca="1">IF(ISBLANK(INDIRECT(ADDRESS(ROW(B5388)+$N$5,COLUMN(B5388)))),"",(INDIRECT(ADDRESS(ROW(B5388)+$N$5,COLUMN(B5388)))/B5388-1))</f>
        <v>2.1918011012462824E-3</v>
      </c>
      <c r="F5388" s="5">
        <f t="shared" ca="1" si="591"/>
        <v>44588</v>
      </c>
      <c r="G5388" s="11">
        <f t="shared" ca="1" si="595"/>
        <v>237.726</v>
      </c>
      <c r="H5388" s="17" cm="1">
        <f t="array" aca="1" ref="H5388" ca="1">IF(F5388="MAI","NESSUNO",INDIRECT(ADDRESS(ROW()+$N$5,2)))</f>
        <v>243.71199999999999</v>
      </c>
      <c r="I5388" s="11">
        <f t="shared" ca="1" si="596"/>
        <v>2.0321632608333005</v>
      </c>
      <c r="J5388" s="13">
        <f t="shared" ca="1" si="592"/>
        <v>3.3728591995967165E-2</v>
      </c>
      <c r="K5388" s="13" t="b">
        <f t="shared" ca="1" si="597"/>
        <v>1</v>
      </c>
    </row>
    <row r="5389" spans="1:11" x14ac:dyDescent="0.2">
      <c r="A5389" s="5">
        <f>IndiciMSCI!A5389</f>
        <v>44432</v>
      </c>
      <c r="B5389" cm="1">
        <f t="array" ref="B5389">INDEX(IndiciMSCI!A:Y,ROW(),Sheet1!$O$2)</f>
        <v>245.084</v>
      </c>
      <c r="C5389">
        <f t="shared" ca="1" si="593"/>
        <v>225.11699999999999</v>
      </c>
      <c r="D5389" t="b">
        <f t="shared" ca="1" si="594"/>
        <v>0</v>
      </c>
      <c r="E5389" s="13" cm="1">
        <f t="array" aca="1" ref="E5389" ca="1">IF(ISBLANK(INDIRECT(ADDRESS(ROW(B5389)+$N$5,COLUMN(B5389)))),"",(INDIRECT(ADDRESS(ROW(B5389)+$N$5,COLUMN(B5389)))/B5389-1))</f>
        <v>-1.2926180411613974E-2</v>
      </c>
      <c r="F5389" s="5">
        <f t="shared" ca="1" si="591"/>
        <v>44588</v>
      </c>
      <c r="G5389" s="11">
        <f t="shared" ca="1" si="595"/>
        <v>237.726</v>
      </c>
      <c r="H5389" s="17" cm="1">
        <f t="array" aca="1" ref="H5389" ca="1">IF(F5389="MAI","NESSUNO",INDIRECT(ADDRESS(ROW()+$N$5,2)))</f>
        <v>241.916</v>
      </c>
      <c r="I5389" s="11">
        <f t="shared" ca="1" si="596"/>
        <v>2.0191647314846648</v>
      </c>
      <c r="J5389" s="13">
        <f t="shared" ca="1" si="592"/>
        <v>2.6118997213113681E-2</v>
      </c>
      <c r="K5389" s="13" t="b">
        <f t="shared" ca="1" si="597"/>
        <v>1</v>
      </c>
    </row>
    <row r="5390" spans="1:11" x14ac:dyDescent="0.2">
      <c r="A5390" s="5">
        <f>IndiciMSCI!A5390</f>
        <v>44433</v>
      </c>
      <c r="B5390" cm="1">
        <f t="array" ref="B5390">INDEX(IndiciMSCI!A:Y,ROW(),Sheet1!$O$2)</f>
        <v>244.529</v>
      </c>
      <c r="C5390">
        <f t="shared" ca="1" si="593"/>
        <v>225.11699999999999</v>
      </c>
      <c r="D5390" t="b">
        <f t="shared" ca="1" si="594"/>
        <v>0</v>
      </c>
      <c r="E5390" s="13" cm="1">
        <f t="array" aca="1" ref="E5390" ca="1">IF(ISBLANK(INDIRECT(ADDRESS(ROW(B5390)+$N$5,COLUMN(B5390)))),"",(INDIRECT(ADDRESS(ROW(B5390)+$N$5,COLUMN(B5390)))/B5390-1))</f>
        <v>-1.8026491745355311E-2</v>
      </c>
      <c r="F5390" s="5">
        <f t="shared" ca="1" si="591"/>
        <v>44588</v>
      </c>
      <c r="G5390" s="11">
        <f t="shared" ca="1" si="595"/>
        <v>237.726</v>
      </c>
      <c r="H5390" s="17" cm="1">
        <f t="array" aca="1" ref="H5390" ca="1">IF(F5390="MAI","NESSUNO",INDIRECT(ADDRESS(ROW()+$N$5,2)))</f>
        <v>240.12100000000001</v>
      </c>
      <c r="I5390" s="11">
        <f t="shared" ca="1" si="596"/>
        <v>2.0061669068534798</v>
      </c>
      <c r="J5390" s="13">
        <f t="shared" ca="1" si="592"/>
        <v>1.8513611918147321E-2</v>
      </c>
      <c r="K5390" s="13" t="b">
        <f t="shared" ca="1" si="597"/>
        <v>1</v>
      </c>
    </row>
    <row r="5391" spans="1:11" x14ac:dyDescent="0.2">
      <c r="A5391" s="5">
        <f>IndiciMSCI!A5391</f>
        <v>44434</v>
      </c>
      <c r="B5391" cm="1">
        <f t="array" ref="B5391">INDEX(IndiciMSCI!A:Y,ROW(),Sheet1!$O$2)</f>
        <v>244.43</v>
      </c>
      <c r="C5391">
        <f t="shared" ca="1" si="593"/>
        <v>225.11699999999999</v>
      </c>
      <c r="D5391" t="b">
        <f t="shared" ca="1" si="594"/>
        <v>0</v>
      </c>
      <c r="E5391" s="13" cm="1">
        <f t="array" aca="1" ref="E5391" ca="1">IF(ISBLANK(INDIRECT(ADDRESS(ROW(B5391)+$N$5,COLUMN(B5391)))),"",(INDIRECT(ADDRESS(ROW(B5391)+$N$5,COLUMN(B5391)))/B5391-1))</f>
        <v>-1.1222026756126491E-2</v>
      </c>
      <c r="F5391" s="5">
        <f t="shared" ca="1" si="591"/>
        <v>44588</v>
      </c>
      <c r="G5391" s="11">
        <f t="shared" ca="1" si="595"/>
        <v>237.726</v>
      </c>
      <c r="H5391" s="17" cm="1">
        <f t="array" aca="1" ref="H5391" ca="1">IF(F5391="MAI","NESSUNO",INDIRECT(ADDRESS(ROW()+$N$5,2)))</f>
        <v>241.68700000000001</v>
      </c>
      <c r="I5391" s="11">
        <f t="shared" ca="1" si="596"/>
        <v>1.993169786901575</v>
      </c>
      <c r="J5391" s="13">
        <f t="shared" ca="1" si="592"/>
        <v>2.5046354992308742E-2</v>
      </c>
      <c r="K5391" s="13" t="b">
        <f t="shared" ca="1" si="597"/>
        <v>1</v>
      </c>
    </row>
    <row r="5392" spans="1:11" x14ac:dyDescent="0.2">
      <c r="A5392" s="5">
        <f>IndiciMSCI!A5392</f>
        <v>44435</v>
      </c>
      <c r="B5392" cm="1">
        <f t="array" ref="B5392">INDEX(IndiciMSCI!A:Y,ROW(),Sheet1!$O$2)</f>
        <v>243.11099999999999</v>
      </c>
      <c r="C5392">
        <f t="shared" ca="1" si="593"/>
        <v>225.11699999999999</v>
      </c>
      <c r="D5392" t="b">
        <f t="shared" ca="1" si="594"/>
        <v>0</v>
      </c>
      <c r="E5392" s="13" cm="1">
        <f t="array" aca="1" ref="E5392" ca="1">IF(ISBLANK(INDIRECT(ADDRESS(ROW(B5392)+$N$5,COLUMN(B5392)))),"",(INDIRECT(ADDRESS(ROW(B5392)+$N$5,COLUMN(B5392)))/B5392-1))</f>
        <v>-1.1303478657896937E-2</v>
      </c>
      <c r="F5392" s="5">
        <f t="shared" ca="1" si="591"/>
        <v>44588</v>
      </c>
      <c r="G5392" s="11">
        <f t="shared" ca="1" si="595"/>
        <v>237.726</v>
      </c>
      <c r="H5392" s="17" cm="1">
        <f t="array" aca="1" ref="H5392" ca="1">IF(F5392="MAI","NESSUNO",INDIRECT(ADDRESS(ROW()+$N$5,2)))</f>
        <v>240.363</v>
      </c>
      <c r="I5392" s="11">
        <f t="shared" ca="1" si="596"/>
        <v>1.9801733715907233</v>
      </c>
      <c r="J5392" s="13">
        <f t="shared" ca="1" si="592"/>
        <v>1.9422248183163491E-2</v>
      </c>
      <c r="K5392" s="13" t="b">
        <f t="shared" ca="1" si="597"/>
        <v>1</v>
      </c>
    </row>
    <row r="5393" spans="1:11" x14ac:dyDescent="0.2">
      <c r="A5393" s="5">
        <f>IndiciMSCI!A5393</f>
        <v>44438</v>
      </c>
      <c r="B5393" cm="1">
        <f t="array" ref="B5393">INDEX(IndiciMSCI!A:Y,ROW(),Sheet1!$O$2)</f>
        <v>245.4</v>
      </c>
      <c r="C5393">
        <f t="shared" ca="1" si="593"/>
        <v>225.11699999999999</v>
      </c>
      <c r="D5393" t="b">
        <f t="shared" ca="1" si="594"/>
        <v>0</v>
      </c>
      <c r="E5393" s="13" cm="1">
        <f t="array" aca="1" ref="E5393" ca="1">IF(ISBLANK(INDIRECT(ADDRESS(ROW(B5393)+$N$5,COLUMN(B5393)))),"",(INDIRECT(ADDRESS(ROW(B5393)+$N$5,COLUMN(B5393)))/B5393-1))</f>
        <v>-4.6132844335778356E-2</v>
      </c>
      <c r="F5393" s="5">
        <f t="shared" ca="1" si="591"/>
        <v>44588</v>
      </c>
      <c r="G5393" s="11">
        <f t="shared" ca="1" si="595"/>
        <v>237.726</v>
      </c>
      <c r="H5393" s="17" cm="1">
        <f t="array" aca="1" ref="H5393" ca="1">IF(F5393="MAI","NESSUNO",INDIRECT(ADDRESS(ROW()+$N$5,2)))</f>
        <v>234.07900000000001</v>
      </c>
      <c r="I5393" s="11">
        <f t="shared" ca="1" si="596"/>
        <v>1.9411883531224419</v>
      </c>
      <c r="J5393" s="13">
        <f t="shared" ca="1" si="592"/>
        <v>-7.1755367392609534E-3</v>
      </c>
      <c r="K5393" s="13" t="b">
        <f t="shared" ca="1" si="597"/>
        <v>1</v>
      </c>
    </row>
    <row r="5394" spans="1:11" x14ac:dyDescent="0.2">
      <c r="A5394" s="5">
        <f>IndiciMSCI!A5394</f>
        <v>44439</v>
      </c>
      <c r="B5394" cm="1">
        <f t="array" ref="B5394">INDEX(IndiciMSCI!A:Y,ROW(),Sheet1!$O$2)</f>
        <v>246.93600000000001</v>
      </c>
      <c r="C5394">
        <f t="shared" ca="1" si="593"/>
        <v>225.11699999999999</v>
      </c>
      <c r="D5394" t="b">
        <f t="shared" ca="1" si="594"/>
        <v>0</v>
      </c>
      <c r="E5394" s="13" cm="1">
        <f t="array" aca="1" ref="E5394" ca="1">IF(ISBLANK(INDIRECT(ADDRESS(ROW(B5394)+$N$5,COLUMN(B5394)))),"",(INDIRECT(ADDRESS(ROW(B5394)+$N$5,COLUMN(B5394)))/B5394-1))</f>
        <v>-4.1577574756212154E-2</v>
      </c>
      <c r="F5394" s="5">
        <f t="shared" ca="1" si="591"/>
        <v>44588</v>
      </c>
      <c r="G5394" s="11">
        <f t="shared" ca="1" si="595"/>
        <v>237.726</v>
      </c>
      <c r="H5394" s="17" cm="1">
        <f t="array" aca="1" ref="H5394" ca="1">IF(F5394="MAI","NESSUNO",INDIRECT(ADDRESS(ROW()+$N$5,2)))</f>
        <v>236.66900000000001</v>
      </c>
      <c r="I5394" s="11">
        <f t="shared" ca="1" si="596"/>
        <v>1.9281947559937578</v>
      </c>
      <c r="J5394" s="13">
        <f t="shared" ca="1" si="592"/>
        <v>3.6647011937851553E-3</v>
      </c>
      <c r="K5394" s="13" t="b">
        <f t="shared" ca="1" si="597"/>
        <v>1</v>
      </c>
    </row>
    <row r="5395" spans="1:11" x14ac:dyDescent="0.2">
      <c r="A5395" s="5">
        <f>IndiciMSCI!A5395</f>
        <v>44440</v>
      </c>
      <c r="B5395" cm="1">
        <f t="array" ref="B5395">INDEX(IndiciMSCI!A:Y,ROW(),Sheet1!$O$2)</f>
        <v>248.25</v>
      </c>
      <c r="C5395">
        <f t="shared" ca="1" si="593"/>
        <v>225.11699999999999</v>
      </c>
      <c r="D5395" t="b">
        <f t="shared" ca="1" si="594"/>
        <v>0</v>
      </c>
      <c r="E5395" s="13" cm="1">
        <f t="array" aca="1" ref="E5395" ca="1">IF(ISBLANK(INDIRECT(ADDRESS(ROW(B5395)+$N$5,COLUMN(B5395)))),"",(INDIRECT(ADDRESS(ROW(B5395)+$N$5,COLUMN(B5395)))/B5395-1))</f>
        <v>-5.3659617321248687E-2</v>
      </c>
      <c r="F5395" s="5">
        <f t="shared" ca="1" si="591"/>
        <v>44588</v>
      </c>
      <c r="G5395" s="11">
        <f t="shared" ca="1" si="595"/>
        <v>237.726</v>
      </c>
      <c r="H5395" s="17" cm="1">
        <f t="array" aca="1" ref="H5395" ca="1">IF(F5395="MAI","NESSUNO",INDIRECT(ADDRESS(ROW()+$N$5,2)))</f>
        <v>234.929</v>
      </c>
      <c r="I5395" s="11">
        <f t="shared" ca="1" si="596"/>
        <v>1.9152018633152181</v>
      </c>
      <c r="J5395" s="13">
        <f t="shared" ca="1" si="592"/>
        <v>-3.7093045635932919E-3</v>
      </c>
      <c r="K5395" s="13" t="b">
        <f t="shared" ca="1" si="597"/>
        <v>1</v>
      </c>
    </row>
    <row r="5396" spans="1:11" x14ac:dyDescent="0.2">
      <c r="A5396" s="5">
        <f>IndiciMSCI!A5396</f>
        <v>44441</v>
      </c>
      <c r="B5396" cm="1">
        <f t="array" ref="B5396">INDEX(IndiciMSCI!A:Y,ROW(),Sheet1!$O$2)</f>
        <v>248.55099999999999</v>
      </c>
      <c r="C5396">
        <f t="shared" ca="1" si="593"/>
        <v>225.11699999999999</v>
      </c>
      <c r="D5396" t="b">
        <f t="shared" ca="1" si="594"/>
        <v>0</v>
      </c>
      <c r="E5396" s="13" cm="1">
        <f t="array" aca="1" ref="E5396" ca="1">IF(ISBLANK(INDIRECT(ADDRESS(ROW(B5396)+$N$5,COLUMN(B5396)))),"",(INDIRECT(ADDRESS(ROW(B5396)+$N$5,COLUMN(B5396)))/B5396-1))</f>
        <v>-6.6988263978016493E-2</v>
      </c>
      <c r="F5396" s="5">
        <f t="shared" ca="1" si="591"/>
        <v>44588</v>
      </c>
      <c r="G5396" s="11">
        <f t="shared" ca="1" si="595"/>
        <v>237.726</v>
      </c>
      <c r="H5396" s="17" cm="1">
        <f t="array" aca="1" ref="H5396" ca="1">IF(F5396="MAI","NESSUNO",INDIRECT(ADDRESS(ROW()+$N$5,2)))</f>
        <v>231.90100000000001</v>
      </c>
      <c r="I5396" s="11">
        <f t="shared" ca="1" si="596"/>
        <v>1.9022096750485105</v>
      </c>
      <c r="J5396" s="13">
        <f t="shared" ca="1" si="592"/>
        <v>-1.6501309595717245E-2</v>
      </c>
      <c r="K5396" s="13" t="b">
        <f t="shared" ca="1" si="597"/>
        <v>1</v>
      </c>
    </row>
    <row r="5397" spans="1:11" x14ac:dyDescent="0.2">
      <c r="A5397" s="5">
        <f>IndiciMSCI!A5397</f>
        <v>44442</v>
      </c>
      <c r="B5397" cm="1">
        <f t="array" ref="B5397">INDEX(IndiciMSCI!A:Y,ROW(),Sheet1!$O$2)</f>
        <v>253.10599999999999</v>
      </c>
      <c r="C5397">
        <f t="shared" ca="1" si="593"/>
        <v>227.7954</v>
      </c>
      <c r="D5397" t="b">
        <f t="shared" ca="1" si="594"/>
        <v>0</v>
      </c>
      <c r="E5397" s="13" cm="1">
        <f t="array" aca="1" ref="E5397" ca="1">IF(ISBLANK(INDIRECT(ADDRESS(ROW(B5397)+$N$5,COLUMN(B5397)))),"",(INDIRECT(ADDRESS(ROW(B5397)+$N$5,COLUMN(B5397)))/B5397-1))</f>
        <v>-9.4312264426761883E-2</v>
      </c>
      <c r="F5397" s="5">
        <f t="shared" ca="1" si="591"/>
        <v>44588</v>
      </c>
      <c r="G5397" s="11">
        <f t="shared" ca="1" si="595"/>
        <v>237.726</v>
      </c>
      <c r="H5397" s="17" cm="1">
        <f t="array" aca="1" ref="H5397" ca="1">IF(F5397="MAI","NESSUNO",INDIRECT(ADDRESS(ROW()+$N$5,2)))</f>
        <v>229.23500000000001</v>
      </c>
      <c r="I5397" s="11">
        <f t="shared" ca="1" si="596"/>
        <v>1.8892181911554928</v>
      </c>
      <c r="J5397" s="13">
        <f t="shared" ca="1" si="592"/>
        <v>-2.7770550166344835E-2</v>
      </c>
      <c r="K5397" s="13" t="b">
        <f t="shared" ca="1" si="597"/>
        <v>1</v>
      </c>
    </row>
    <row r="5398" spans="1:11" x14ac:dyDescent="0.2">
      <c r="A5398" s="5">
        <f>IndiciMSCI!A5398</f>
        <v>44445</v>
      </c>
      <c r="B5398" cm="1">
        <f t="array" ref="B5398">INDEX(IndiciMSCI!A:Y,ROW(),Sheet1!$O$2)</f>
        <v>256.55700000000002</v>
      </c>
      <c r="C5398">
        <f t="shared" ca="1" si="593"/>
        <v>230.90130000000002</v>
      </c>
      <c r="D5398" t="b">
        <f t="shared" ca="1" si="594"/>
        <v>0</v>
      </c>
      <c r="E5398" s="13" cm="1">
        <f t="array" aca="1" ref="E5398" ca="1">IF(ISBLANK(INDIRECT(ADDRESS(ROW(B5398)+$N$5,COLUMN(B5398)))),"",(INDIRECT(ADDRESS(ROW(B5398)+$N$5,COLUMN(B5398)))/B5398-1))</f>
        <v>-0.10038704849214808</v>
      </c>
      <c r="F5398" s="5">
        <f t="shared" ca="1" si="591"/>
        <v>44588</v>
      </c>
      <c r="G5398" s="11">
        <f t="shared" ca="1" si="595"/>
        <v>237.726</v>
      </c>
      <c r="H5398" s="17" cm="1">
        <f t="array" aca="1" ref="H5398" ca="1">IF(F5398="MAI","NESSUNO",INDIRECT(ADDRESS(ROW()+$N$5,2)))</f>
        <v>230.80199999999999</v>
      </c>
      <c r="I5398" s="11">
        <f t="shared" ca="1" si="596"/>
        <v>1.8502479653366493</v>
      </c>
      <c r="J5398" s="13">
        <f t="shared" ca="1" si="592"/>
        <v>-2.1342857048296599E-2</v>
      </c>
      <c r="K5398" s="13" t="b">
        <f t="shared" ca="1" si="597"/>
        <v>1</v>
      </c>
    </row>
    <row r="5399" spans="1:11" x14ac:dyDescent="0.2">
      <c r="A5399" s="5">
        <f>IndiciMSCI!A5399</f>
        <v>44446</v>
      </c>
      <c r="B5399" cm="1">
        <f t="array" ref="B5399">INDEX(IndiciMSCI!A:Y,ROW(),Sheet1!$O$2)</f>
        <v>258.721</v>
      </c>
      <c r="C5399">
        <f t="shared" ca="1" si="593"/>
        <v>232.84890000000001</v>
      </c>
      <c r="D5399" t="b">
        <f t="shared" ca="1" si="594"/>
        <v>0</v>
      </c>
      <c r="E5399" s="13" cm="1">
        <f t="array" aca="1" ref="E5399" ca="1">IF(ISBLANK(INDIRECT(ADDRESS(ROW(B5399)+$N$5,COLUMN(B5399)))),"",(INDIRECT(ADDRESS(ROW(B5399)+$N$5,COLUMN(B5399)))/B5399-1))</f>
        <v>-0.12111502351954428</v>
      </c>
      <c r="F5399" s="5">
        <f t="shared" ca="1" si="591"/>
        <v>44588</v>
      </c>
      <c r="G5399" s="11">
        <f t="shared" ca="1" si="595"/>
        <v>237.726</v>
      </c>
      <c r="H5399" s="17" cm="1">
        <f t="array" aca="1" ref="H5399" ca="1">IF(F5399="MAI","NESSUNO",INDIRECT(ADDRESS(ROW()+$N$5,2)))</f>
        <v>227.386</v>
      </c>
      <c r="I5399" s="11">
        <f t="shared" ca="1" si="596"/>
        <v>1.8372592985565177</v>
      </c>
      <c r="J5399" s="13">
        <f t="shared" ca="1" si="592"/>
        <v>-3.5766978376128342E-2</v>
      </c>
      <c r="K5399" s="13" t="b">
        <f t="shared" ca="1" si="597"/>
        <v>1</v>
      </c>
    </row>
    <row r="5400" spans="1:11" x14ac:dyDescent="0.2">
      <c r="A5400" s="5">
        <f>IndiciMSCI!A5400</f>
        <v>44447</v>
      </c>
      <c r="B5400" cm="1">
        <f t="array" ref="B5400">INDEX(IndiciMSCI!A:Y,ROW(),Sheet1!$O$2)</f>
        <v>261.06</v>
      </c>
      <c r="C5400">
        <f t="shared" ca="1" si="593"/>
        <v>234.95400000000001</v>
      </c>
      <c r="D5400" t="b">
        <f t="shared" ca="1" si="594"/>
        <v>0</v>
      </c>
      <c r="E5400" s="13" cm="1">
        <f t="array" aca="1" ref="E5400" ca="1">IF(ISBLANK(INDIRECT(ADDRESS(ROW(B5400)+$N$5,COLUMN(B5400)))),"",(INDIRECT(ADDRESS(ROW(B5400)+$N$5,COLUMN(B5400)))/B5400-1))</f>
        <v>-0.14841798820194596</v>
      </c>
      <c r="F5400" s="5">
        <f t="shared" ca="1" si="591"/>
        <v>44588</v>
      </c>
      <c r="G5400" s="11">
        <f t="shared" ca="1" si="595"/>
        <v>237.726</v>
      </c>
      <c r="H5400" s="17" cm="1">
        <f t="array" aca="1" ref="H5400" ca="1">IF(F5400="MAI","NESSUNO",INDIRECT(ADDRESS(ROW()+$N$5,2)))</f>
        <v>222.31399999999999</v>
      </c>
      <c r="I5400" s="11">
        <f t="shared" ca="1" si="596"/>
        <v>1.8242713359591107</v>
      </c>
      <c r="J5400" s="13">
        <f t="shared" ca="1" si="592"/>
        <v>-5.7157099619061E-2</v>
      </c>
      <c r="K5400" s="13" t="b">
        <f t="shared" ca="1" si="597"/>
        <v>1</v>
      </c>
    </row>
    <row r="5401" spans="1:11" x14ac:dyDescent="0.2">
      <c r="A5401" s="5">
        <f>IndiciMSCI!A5401</f>
        <v>44448</v>
      </c>
      <c r="B5401" cm="1">
        <f t="array" ref="B5401">INDEX(IndiciMSCI!A:Y,ROW(),Sheet1!$O$2)</f>
        <v>260.19900000000001</v>
      </c>
      <c r="C5401">
        <f t="shared" ca="1" si="593"/>
        <v>234.95400000000001</v>
      </c>
      <c r="D5401" t="b">
        <f t="shared" ca="1" si="594"/>
        <v>0</v>
      </c>
      <c r="E5401" s="13" cm="1">
        <f t="array" aca="1" ref="E5401" ca="1">IF(ISBLANK(INDIRECT(ADDRESS(ROW(B5401)+$N$5,COLUMN(B5401)))),"",(INDIRECT(ADDRESS(ROW(B5401)+$N$5,COLUMN(B5401)))/B5401-1))</f>
        <v>-0.1242087786655599</v>
      </c>
      <c r="F5401" s="5">
        <f t="shared" ca="1" si="591"/>
        <v>44588</v>
      </c>
      <c r="G5401" s="11">
        <f t="shared" ca="1" si="595"/>
        <v>237.726</v>
      </c>
      <c r="H5401" s="17" cm="1">
        <f t="array" aca="1" ref="H5401" ca="1">IF(F5401="MAI","NESSUNO",INDIRECT(ADDRESS(ROW()+$N$5,2)))</f>
        <v>227.88</v>
      </c>
      <c r="I5401" s="11">
        <f t="shared" ca="1" si="596"/>
        <v>1.8112840775063148</v>
      </c>
      <c r="J5401" s="13">
        <f t="shared" ca="1" si="592"/>
        <v>-3.3798221155841975E-2</v>
      </c>
      <c r="K5401" s="13" t="b">
        <f t="shared" ca="1" si="597"/>
        <v>1</v>
      </c>
    </row>
    <row r="5402" spans="1:11" x14ac:dyDescent="0.2">
      <c r="A5402" s="5">
        <f>IndiciMSCI!A5402</f>
        <v>44449</v>
      </c>
      <c r="B5402" cm="1">
        <f t="array" ref="B5402">INDEX(IndiciMSCI!A:Y,ROW(),Sheet1!$O$2)</f>
        <v>262.97500000000002</v>
      </c>
      <c r="C5402">
        <f t="shared" ca="1" si="593"/>
        <v>236.67750000000004</v>
      </c>
      <c r="D5402" t="b">
        <f t="shared" ca="1" si="594"/>
        <v>0</v>
      </c>
      <c r="E5402" s="13" cm="1">
        <f t="array" aca="1" ref="E5402" ca="1">IF(ISBLANK(INDIRECT(ADDRESS(ROW(B5402)+$N$5,COLUMN(B5402)))),"",(INDIRECT(ADDRESS(ROW(B5402)+$N$5,COLUMN(B5402)))/B5402-1))</f>
        <v>-0.12865481509649213</v>
      </c>
      <c r="F5402" s="5">
        <f t="shared" ca="1" si="591"/>
        <v>44588</v>
      </c>
      <c r="G5402" s="11">
        <f t="shared" ca="1" si="595"/>
        <v>237.726</v>
      </c>
      <c r="H5402" s="17" cm="1">
        <f t="array" aca="1" ref="H5402" ca="1">IF(F5402="MAI","NESSUNO",INDIRECT(ADDRESS(ROW()+$N$5,2)))</f>
        <v>229.142</v>
      </c>
      <c r="I5402" s="11">
        <f t="shared" ca="1" si="596"/>
        <v>1.7982975231599312</v>
      </c>
      <c r="J5402" s="13">
        <f t="shared" ca="1" si="592"/>
        <v>-2.8544216774101579E-2</v>
      </c>
      <c r="K5402" s="13" t="b">
        <f t="shared" ca="1" si="597"/>
        <v>1</v>
      </c>
    </row>
    <row r="5403" spans="1:11" x14ac:dyDescent="0.2">
      <c r="A5403" s="5">
        <f>IndiciMSCI!A5403</f>
        <v>44452</v>
      </c>
      <c r="B5403" cm="1">
        <f t="array" ref="B5403">INDEX(IndiciMSCI!A:Y,ROW(),Sheet1!$O$2)</f>
        <v>263.887</v>
      </c>
      <c r="C5403">
        <f t="shared" ca="1" si="593"/>
        <v>237.4983</v>
      </c>
      <c r="D5403" t="b">
        <f t="shared" ca="1" si="594"/>
        <v>0</v>
      </c>
      <c r="E5403" s="13" cm="1">
        <f t="array" aca="1" ref="E5403" ca="1">IF(ISBLANK(INDIRECT(ADDRESS(ROW(B5403)+$N$5,COLUMN(B5403)))),"",(INDIRECT(ADDRESS(ROW(B5403)+$N$5,COLUMN(B5403)))/B5403-1))</f>
        <v>-0.13225736773694807</v>
      </c>
      <c r="F5403" s="5">
        <f t="shared" ca="1" si="591"/>
        <v>44588</v>
      </c>
      <c r="G5403" s="11">
        <f t="shared" ca="1" si="595"/>
        <v>237.726</v>
      </c>
      <c r="H5403" s="17" cm="1">
        <f t="array" aca="1" ref="H5403" ca="1">IF(F5403="MAI","NESSUNO",INDIRECT(ADDRESS(ROW()+$N$5,2)))</f>
        <v>228.98599999999999</v>
      </c>
      <c r="I5403" s="11">
        <f t="shared" ca="1" si="596"/>
        <v>1.759342084377522</v>
      </c>
      <c r="J5403" s="13">
        <f t="shared" ca="1" si="592"/>
        <v>-2.9364301404232129E-2</v>
      </c>
      <c r="K5403" s="13" t="b">
        <f t="shared" ca="1" si="597"/>
        <v>1</v>
      </c>
    </row>
    <row r="5404" spans="1:11" x14ac:dyDescent="0.2">
      <c r="A5404" s="5">
        <f>IndiciMSCI!A5404</f>
        <v>44453</v>
      </c>
      <c r="B5404" cm="1">
        <f t="array" ref="B5404">INDEX(IndiciMSCI!A:Y,ROW(),Sheet1!$O$2)</f>
        <v>266.81099999999998</v>
      </c>
      <c r="C5404">
        <f t="shared" ca="1" si="593"/>
        <v>240.12989999999999</v>
      </c>
      <c r="D5404" t="b">
        <f t="shared" ca="1" si="594"/>
        <v>0</v>
      </c>
      <c r="E5404" s="13" cm="1">
        <f t="array" aca="1" ref="E5404" ca="1">IF(ISBLANK(INDIRECT(ADDRESS(ROW(B5404)+$N$5,COLUMN(B5404)))),"",(INDIRECT(ADDRESS(ROW(B5404)+$N$5,COLUMN(B5404)))/B5404-1))</f>
        <v>-0.14058640760688279</v>
      </c>
      <c r="F5404" s="5">
        <f t="shared" ca="1" si="591"/>
        <v>44588</v>
      </c>
      <c r="G5404" s="11">
        <f t="shared" ca="1" si="595"/>
        <v>237.726</v>
      </c>
      <c r="H5404" s="17" cm="1">
        <f t="array" aca="1" ref="H5404" ca="1">IF(F5404="MAI","NESSUNO",INDIRECT(ADDRESS(ROW()+$N$5,2)))</f>
        <v>229.30099999999999</v>
      </c>
      <c r="I5404" s="11">
        <f t="shared" ca="1" si="596"/>
        <v>1.7463583460751124</v>
      </c>
      <c r="J5404" s="13">
        <f t="shared" ca="1" si="592"/>
        <v>-2.8093862909083982E-2</v>
      </c>
      <c r="K5404" s="13" t="b">
        <f t="shared" ca="1" si="597"/>
        <v>1</v>
      </c>
    </row>
    <row r="5405" spans="1:11" x14ac:dyDescent="0.2">
      <c r="A5405" s="5">
        <f>IndiciMSCI!A5405</f>
        <v>44454</v>
      </c>
      <c r="B5405" cm="1">
        <f t="array" ref="B5405">INDEX(IndiciMSCI!A:Y,ROW(),Sheet1!$O$2)</f>
        <v>265.34500000000003</v>
      </c>
      <c r="C5405">
        <f t="shared" ca="1" si="593"/>
        <v>240.12989999999999</v>
      </c>
      <c r="D5405" t="b">
        <f t="shared" ca="1" si="594"/>
        <v>0</v>
      </c>
      <c r="E5405" s="13" cm="1">
        <f t="array" aca="1" ref="E5405" ca="1">IF(ISBLANK(INDIRECT(ADDRESS(ROW(B5405)+$N$5,COLUMN(B5405)))),"",(INDIRECT(ADDRESS(ROW(B5405)+$N$5,COLUMN(B5405)))/B5405-1))</f>
        <v>-0.14278769149597703</v>
      </c>
      <c r="F5405" s="5">
        <f t="shared" ca="1" si="591"/>
        <v>44588</v>
      </c>
      <c r="G5405" s="11">
        <f t="shared" ca="1" si="595"/>
        <v>237.726</v>
      </c>
      <c r="H5405" s="17" cm="1">
        <f t="array" aca="1" ref="H5405" ca="1">IF(F5405="MAI","NESSUNO",INDIRECT(ADDRESS(ROW()+$N$5,2)))</f>
        <v>227.45699999999999</v>
      </c>
      <c r="I5405" s="11">
        <f t="shared" ca="1" si="596"/>
        <v>1.7333753116882065</v>
      </c>
      <c r="J5405" s="13">
        <f t="shared" ca="1" si="592"/>
        <v>-3.5905305638894353E-2</v>
      </c>
      <c r="K5405" s="13" t="b">
        <f t="shared" ca="1" si="597"/>
        <v>1</v>
      </c>
    </row>
    <row r="5406" spans="1:11" x14ac:dyDescent="0.2">
      <c r="A5406" s="5">
        <f>IndiciMSCI!A5406</f>
        <v>44455</v>
      </c>
      <c r="B5406" cm="1">
        <f t="array" ref="B5406">INDEX(IndiciMSCI!A:Y,ROW(),Sheet1!$O$2)</f>
        <v>264.858</v>
      </c>
      <c r="C5406">
        <f t="shared" ca="1" si="593"/>
        <v>240.12989999999999</v>
      </c>
      <c r="D5406" t="b">
        <f t="shared" ca="1" si="594"/>
        <v>0</v>
      </c>
      <c r="E5406" s="13" cm="1">
        <f t="array" aca="1" ref="E5406" ca="1">IF(ISBLANK(INDIRECT(ADDRESS(ROW(B5406)+$N$5,COLUMN(B5406)))),"",(INDIRECT(ADDRESS(ROW(B5406)+$N$5,COLUMN(B5406)))/B5406-1))</f>
        <v>-0.14462466680258856</v>
      </c>
      <c r="F5406" s="5">
        <f t="shared" ca="1" si="591"/>
        <v>44588</v>
      </c>
      <c r="G5406" s="11">
        <f t="shared" ca="1" si="595"/>
        <v>237.726</v>
      </c>
      <c r="H5406" s="17" cm="1">
        <f t="array" aca="1" ref="H5406" ca="1">IF(F5406="MAI","NESSUNO",INDIRECT(ADDRESS(ROW()+$N$5,2)))</f>
        <v>226.553</v>
      </c>
      <c r="I5406" s="11">
        <f t="shared" ca="1" si="596"/>
        <v>1.7203929811787191</v>
      </c>
      <c r="J5406" s="13">
        <f t="shared" ca="1" si="592"/>
        <v>-3.9762613339816774E-2</v>
      </c>
      <c r="K5406" s="13" t="b">
        <f t="shared" ca="1" si="597"/>
        <v>1</v>
      </c>
    </row>
    <row r="5407" spans="1:11" x14ac:dyDescent="0.2">
      <c r="A5407" s="5">
        <f>IndiciMSCI!A5407</f>
        <v>44456</v>
      </c>
      <c r="B5407" cm="1">
        <f t="array" ref="B5407">INDEX(IndiciMSCI!A:Y,ROW(),Sheet1!$O$2)</f>
        <v>265.92</v>
      </c>
      <c r="C5407">
        <f t="shared" ca="1" si="593"/>
        <v>240.12989999999999</v>
      </c>
      <c r="D5407" t="b">
        <f t="shared" ca="1" si="594"/>
        <v>0</v>
      </c>
      <c r="E5407" s="13" cm="1">
        <f t="array" aca="1" ref="E5407" ca="1">IF(ISBLANK(INDIRECT(ADDRESS(ROW(B5407)+$N$5,COLUMN(B5407)))),"",(INDIRECT(ADDRESS(ROW(B5407)+$N$5,COLUMN(B5407)))/B5407-1))</f>
        <v>-0.15334687123947055</v>
      </c>
      <c r="F5407" s="5">
        <f t="shared" ca="1" si="591"/>
        <v>44588</v>
      </c>
      <c r="G5407" s="11">
        <f t="shared" ca="1" si="595"/>
        <v>237.726</v>
      </c>
      <c r="H5407" s="17" cm="1">
        <f t="array" aca="1" ref="H5407" ca="1">IF(F5407="MAI","NESSUNO",INDIRECT(ADDRESS(ROW()+$N$5,2)))</f>
        <v>225.142</v>
      </c>
      <c r="I5407" s="11">
        <f t="shared" ca="1" si="596"/>
        <v>1.7074113545085083</v>
      </c>
      <c r="J5407" s="13">
        <f t="shared" ca="1" si="592"/>
        <v>-4.575262548266279E-2</v>
      </c>
      <c r="K5407" s="13" t="b">
        <f t="shared" ca="1" si="597"/>
        <v>1</v>
      </c>
    </row>
    <row r="5408" spans="1:11" x14ac:dyDescent="0.2">
      <c r="A5408" s="5">
        <f>IndiciMSCI!A5408</f>
        <v>44459</v>
      </c>
      <c r="B5408" cm="1">
        <f t="array" ref="B5408">INDEX(IndiciMSCI!A:Y,ROW(),Sheet1!$O$2)</f>
        <v>267.298</v>
      </c>
      <c r="C5408">
        <f t="shared" ca="1" si="593"/>
        <v>240.56820000000002</v>
      </c>
      <c r="D5408" t="b">
        <f t="shared" ca="1" si="594"/>
        <v>0</v>
      </c>
      <c r="E5408" s="13" cm="1">
        <f t="array" aca="1" ref="E5408" ca="1">IF(ISBLANK(INDIRECT(ADDRESS(ROW(B5408)+$N$5,COLUMN(B5408)))),"",(INDIRECT(ADDRESS(ROW(B5408)+$N$5,COLUMN(B5408)))/B5408-1))</f>
        <v>-0.15822789545750438</v>
      </c>
      <c r="F5408" s="5">
        <f t="shared" ca="1" si="591"/>
        <v>44588</v>
      </c>
      <c r="G5408" s="11">
        <f t="shared" ca="1" si="595"/>
        <v>237.726</v>
      </c>
      <c r="H5408" s="17" cm="1">
        <f t="array" aca="1" ref="H5408" ca="1">IF(F5408="MAI","NESSUNO",INDIRECT(ADDRESS(ROW()+$N$5,2)))</f>
        <v>225.00399999999999</v>
      </c>
      <c r="I5408" s="11">
        <f t="shared" ca="1" si="596"/>
        <v>1.6684706971516903</v>
      </c>
      <c r="J5408" s="13">
        <f t="shared" ca="1" si="592"/>
        <v>-4.6496930511800635E-2</v>
      </c>
      <c r="K5408" s="13" t="b">
        <f t="shared" ca="1" si="597"/>
        <v>1</v>
      </c>
    </row>
    <row r="5409" spans="1:11" x14ac:dyDescent="0.2">
      <c r="A5409" s="5">
        <f>IndiciMSCI!A5409</f>
        <v>44460</v>
      </c>
      <c r="B5409" cm="1">
        <f t="array" ref="B5409">INDEX(IndiciMSCI!A:Y,ROW(),Sheet1!$O$2)</f>
        <v>263.58300000000003</v>
      </c>
      <c r="C5409">
        <f t="shared" ca="1" si="593"/>
        <v>240.56820000000002</v>
      </c>
      <c r="D5409" t="b">
        <f t="shared" ca="1" si="594"/>
        <v>0</v>
      </c>
      <c r="E5409" s="13" cm="1">
        <f t="array" aca="1" ref="E5409" ca="1">IF(ISBLANK(INDIRECT(ADDRESS(ROW(B5409)+$N$5,COLUMN(B5409)))),"",(INDIRECT(ADDRESS(ROW(B5409)+$N$5,COLUMN(B5409)))/B5409-1))</f>
        <v>-0.14436059988694272</v>
      </c>
      <c r="F5409" s="5">
        <f t="shared" ca="1" si="591"/>
        <v>44588</v>
      </c>
      <c r="G5409" s="11">
        <f t="shared" ca="1" si="595"/>
        <v>237.726</v>
      </c>
      <c r="H5409" s="17" cm="1">
        <f t="array" aca="1" ref="H5409" ca="1">IF(F5409="MAI","NESSUNO",INDIRECT(ADDRESS(ROW()+$N$5,2)))</f>
        <v>225.53200000000001</v>
      </c>
      <c r="I5409" s="11">
        <f t="shared" ca="1" si="596"/>
        <v>1.6554918854568825</v>
      </c>
      <c r="J5409" s="13">
        <f t="shared" ca="1" si="592"/>
        <v>-4.4330481792244456E-2</v>
      </c>
      <c r="K5409" s="13" t="b">
        <f t="shared" ca="1" si="597"/>
        <v>1</v>
      </c>
    </row>
    <row r="5410" spans="1:11" x14ac:dyDescent="0.2">
      <c r="A5410" s="5">
        <f>IndiciMSCI!A5410</f>
        <v>44461</v>
      </c>
      <c r="B5410" cm="1">
        <f t="array" ref="B5410">INDEX(IndiciMSCI!A:Y,ROW(),Sheet1!$O$2)</f>
        <v>259.85899999999998</v>
      </c>
      <c r="C5410">
        <f t="shared" ca="1" si="593"/>
        <v>240.56820000000002</v>
      </c>
      <c r="D5410" t="b">
        <f t="shared" ca="1" si="594"/>
        <v>0</v>
      </c>
      <c r="E5410" s="13" cm="1">
        <f t="array" aca="1" ref="E5410" ca="1">IF(ISBLANK(INDIRECT(ADDRESS(ROW(B5410)+$N$5,COLUMN(B5410)))),"",(INDIRECT(ADDRESS(ROW(B5410)+$N$5,COLUMN(B5410)))/B5410-1))</f>
        <v>-0.13678571840882936</v>
      </c>
      <c r="F5410" s="5">
        <f t="shared" ca="1" si="591"/>
        <v>44588</v>
      </c>
      <c r="G5410" s="11">
        <f t="shared" ca="1" si="595"/>
        <v>237.726</v>
      </c>
      <c r="H5410" s="17" cm="1">
        <f t="array" aca="1" ref="H5410" ca="1">IF(F5410="MAI","NESSUNO",INDIRECT(ADDRESS(ROW()+$N$5,2)))</f>
        <v>224.31399999999999</v>
      </c>
      <c r="I5410" s="11">
        <f t="shared" ca="1" si="596"/>
        <v>1.6425137774104996</v>
      </c>
      <c r="J5410" s="13">
        <f t="shared" ca="1" si="592"/>
        <v>-4.9508620102931555E-2</v>
      </c>
      <c r="K5410" s="13" t="b">
        <f t="shared" ca="1" si="597"/>
        <v>1</v>
      </c>
    </row>
    <row r="5411" spans="1:11" x14ac:dyDescent="0.2">
      <c r="A5411" s="5">
        <f>IndiciMSCI!A5411</f>
        <v>44462</v>
      </c>
      <c r="B5411" cm="1">
        <f t="array" ref="B5411">INDEX(IndiciMSCI!A:Y,ROW(),Sheet1!$O$2)</f>
        <v>258.315</v>
      </c>
      <c r="C5411">
        <f t="shared" ca="1" si="593"/>
        <v>240.56820000000002</v>
      </c>
      <c r="D5411" t="b">
        <f t="shared" ca="1" si="594"/>
        <v>0</v>
      </c>
      <c r="E5411" s="13" cm="1">
        <f t="array" aca="1" ref="E5411" ca="1">IF(ISBLANK(INDIRECT(ADDRESS(ROW(B5411)+$N$5,COLUMN(B5411)))),"",(INDIRECT(ADDRESS(ROW(B5411)+$N$5,COLUMN(B5411)))/B5411-1))</f>
        <v>-0.11573853628322006</v>
      </c>
      <c r="F5411" s="5">
        <f t="shared" ca="1" si="591"/>
        <v>44588</v>
      </c>
      <c r="G5411" s="11">
        <f t="shared" ca="1" si="595"/>
        <v>237.726</v>
      </c>
      <c r="H5411" s="17" cm="1">
        <f t="array" aca="1" ref="H5411" ca="1">IF(F5411="MAI","NESSUNO",INDIRECT(ADDRESS(ROW()+$N$5,2)))</f>
        <v>228.41800000000001</v>
      </c>
      <c r="I5411" s="11">
        <f t="shared" ca="1" si="596"/>
        <v>1.6295363729744565</v>
      </c>
      <c r="J5411" s="13">
        <f t="shared" ca="1" si="592"/>
        <v>-3.229963751135987E-2</v>
      </c>
      <c r="K5411" s="13" t="b">
        <f t="shared" ca="1" si="597"/>
        <v>1</v>
      </c>
    </row>
    <row r="5412" spans="1:11" x14ac:dyDescent="0.2">
      <c r="A5412" s="5">
        <f>IndiciMSCI!A5412</f>
        <v>44463</v>
      </c>
      <c r="B5412" cm="1">
        <f t="array" ref="B5412">INDEX(IndiciMSCI!A:Y,ROW(),Sheet1!$O$2)</f>
        <v>263.52300000000002</v>
      </c>
      <c r="C5412">
        <f t="shared" ca="1" si="593"/>
        <v>240.56820000000002</v>
      </c>
      <c r="D5412" t="b">
        <f t="shared" ca="1" si="594"/>
        <v>0</v>
      </c>
      <c r="E5412" s="13" cm="1">
        <f t="array" aca="1" ref="E5412" ca="1">IF(ISBLANK(INDIRECT(ADDRESS(ROW(B5412)+$N$5,COLUMN(B5412)))),"",(INDIRECT(ADDRESS(ROW(B5412)+$N$5,COLUMN(B5412)))/B5412-1))</f>
        <v>-0.13067170607499168</v>
      </c>
      <c r="F5412" s="5">
        <f t="shared" ca="1" si="591"/>
        <v>44588</v>
      </c>
      <c r="G5412" s="11">
        <f t="shared" ca="1" si="595"/>
        <v>237.726</v>
      </c>
      <c r="H5412" s="17" cm="1">
        <f t="array" aca="1" ref="H5412" ca="1">IF(F5412="MAI","NESSUNO",INDIRECT(ADDRESS(ROW()+$N$5,2)))</f>
        <v>229.08799999999999</v>
      </c>
      <c r="I5412" s="11">
        <f t="shared" ca="1" si="596"/>
        <v>1.6165596721106112</v>
      </c>
      <c r="J5412" s="13">
        <f t="shared" ca="1" si="592"/>
        <v>-2.953585357886556E-2</v>
      </c>
      <c r="K5412" s="13" t="b">
        <f t="shared" ca="1" si="597"/>
        <v>1</v>
      </c>
    </row>
    <row r="5413" spans="1:11" x14ac:dyDescent="0.2">
      <c r="A5413" s="5">
        <f>IndiciMSCI!A5413</f>
        <v>44466</v>
      </c>
      <c r="B5413" cm="1">
        <f t="array" ref="B5413">INDEX(IndiciMSCI!A:Y,ROW(),Sheet1!$O$2)</f>
        <v>263.05799999999999</v>
      </c>
      <c r="C5413">
        <f t="shared" ca="1" si="593"/>
        <v>240.56820000000002</v>
      </c>
      <c r="D5413" t="b">
        <f t="shared" ca="1" si="594"/>
        <v>0</v>
      </c>
      <c r="E5413" s="13" cm="1">
        <f t="array" aca="1" ref="E5413" ca="1">IF(ISBLANK(INDIRECT(ADDRESS(ROW(B5413)+$N$5,COLUMN(B5413)))),"",(INDIRECT(ADDRESS(ROW(B5413)+$N$5,COLUMN(B5413)))/B5413-1))</f>
        <v>-0.15527754335545763</v>
      </c>
      <c r="F5413" s="5">
        <f t="shared" ca="1" si="591"/>
        <v>44588</v>
      </c>
      <c r="G5413" s="11">
        <f t="shared" ca="1" si="595"/>
        <v>237.726</v>
      </c>
      <c r="H5413" s="17" cm="1">
        <f t="array" aca="1" ref="H5413" ca="1">IF(F5413="MAI","NESSUNO",INDIRECT(ADDRESS(ROW()+$N$5,2)))</f>
        <v>222.21100000000001</v>
      </c>
      <c r="I5413" s="11">
        <f t="shared" ca="1" si="596"/>
        <v>1.5776337905706441</v>
      </c>
      <c r="J5413" s="13">
        <f t="shared" ca="1" si="592"/>
        <v>-5.8627858162040927E-2</v>
      </c>
      <c r="K5413" s="13" t="b">
        <f t="shared" ca="1" si="597"/>
        <v>1</v>
      </c>
    </row>
    <row r="5414" spans="1:11" x14ac:dyDescent="0.2">
      <c r="A5414" s="5">
        <f>IndiciMSCI!A5414</f>
        <v>44467</v>
      </c>
      <c r="B5414" cm="1">
        <f t="array" ref="B5414">INDEX(IndiciMSCI!A:Y,ROW(),Sheet1!$O$2)</f>
        <v>261.88600000000002</v>
      </c>
      <c r="C5414">
        <f t="shared" ca="1" si="593"/>
        <v>240.56820000000002</v>
      </c>
      <c r="D5414" t="b">
        <f t="shared" ca="1" si="594"/>
        <v>0</v>
      </c>
      <c r="E5414" s="13" cm="1">
        <f t="array" aca="1" ref="E5414" ca="1">IF(ISBLANK(INDIRECT(ADDRESS(ROW(B5414)+$N$5,COLUMN(B5414)))),"",(INDIRECT(ADDRESS(ROW(B5414)+$N$5,COLUMN(B5414)))/B5414-1))</f>
        <v>-0.14736946610357182</v>
      </c>
      <c r="F5414" s="5">
        <f t="shared" ca="1" si="591"/>
        <v>44588</v>
      </c>
      <c r="G5414" s="11">
        <f t="shared" ca="1" si="595"/>
        <v>237.726</v>
      </c>
      <c r="H5414" s="17" cm="1">
        <f t="array" aca="1" ref="H5414" ca="1">IF(F5414="MAI","NESSUNO",INDIRECT(ADDRESS(ROW()+$N$5,2)))</f>
        <v>223.292</v>
      </c>
      <c r="I5414" s="11">
        <f t="shared" ca="1" si="596"/>
        <v>1.5646599036140856</v>
      </c>
      <c r="J5414" s="13">
        <f t="shared" ca="1" si="592"/>
        <v>-5.4135181243893861E-2</v>
      </c>
      <c r="K5414" s="13" t="b">
        <f t="shared" ca="1" si="597"/>
        <v>1</v>
      </c>
    </row>
    <row r="5415" spans="1:11" x14ac:dyDescent="0.2">
      <c r="A5415" s="5">
        <f>IndiciMSCI!A5415</f>
        <v>44468</v>
      </c>
      <c r="B5415" cm="1">
        <f t="array" ref="B5415">INDEX(IndiciMSCI!A:Y,ROW(),Sheet1!$O$2)</f>
        <v>258.084</v>
      </c>
      <c r="C5415">
        <f t="shared" ca="1" si="593"/>
        <v>240.56820000000002</v>
      </c>
      <c r="D5415" t="b">
        <f t="shared" ca="1" si="594"/>
        <v>0</v>
      </c>
      <c r="E5415" s="13" cm="1">
        <f t="array" aca="1" ref="E5415" ca="1">IF(ISBLANK(INDIRECT(ADDRESS(ROW(B5415)+$N$5,COLUMN(B5415)))),"",(INDIRECT(ADDRESS(ROW(B5415)+$N$5,COLUMN(B5415)))/B5415-1))</f>
        <v>-0.14417786457122495</v>
      </c>
      <c r="F5415" s="5">
        <f t="shared" ca="1" si="591"/>
        <v>44588</v>
      </c>
      <c r="G5415" s="11">
        <f t="shared" ca="1" si="595"/>
        <v>237.726</v>
      </c>
      <c r="H5415" s="17" cm="1">
        <f t="array" aca="1" ref="H5415" ca="1">IF(F5415="MAI","NESSUNO",INDIRECT(ADDRESS(ROW()+$N$5,2)))</f>
        <v>220.874</v>
      </c>
      <c r="I5415" s="11">
        <f t="shared" ca="1" si="596"/>
        <v>1.5516867200389868</v>
      </c>
      <c r="J5415" s="13">
        <f t="shared" ca="1" si="592"/>
        <v>-6.4361127011605873E-2</v>
      </c>
      <c r="K5415" s="13" t="b">
        <f t="shared" ca="1" si="597"/>
        <v>1</v>
      </c>
    </row>
    <row r="5416" spans="1:11" x14ac:dyDescent="0.2">
      <c r="A5416" s="5">
        <f>IndiciMSCI!A5416</f>
        <v>44469</v>
      </c>
      <c r="B5416" cm="1">
        <f t="array" ref="B5416">INDEX(IndiciMSCI!A:Y,ROW(),Sheet1!$O$2)</f>
        <v>258.43599999999998</v>
      </c>
      <c r="C5416">
        <f t="shared" ca="1" si="593"/>
        <v>240.56820000000002</v>
      </c>
      <c r="D5416" t="b">
        <f t="shared" ca="1" si="594"/>
        <v>0</v>
      </c>
      <c r="E5416" s="13" cm="1">
        <f t="array" aca="1" ref="E5416" ca="1">IF(ISBLANK(INDIRECT(ADDRESS(ROW(B5416)+$N$5,COLUMN(B5416)))),"",(INDIRECT(ADDRESS(ROW(B5416)+$N$5,COLUMN(B5416)))/B5416-1))</f>
        <v>-0.14420591558451601</v>
      </c>
      <c r="F5416" s="5">
        <f t="shared" ref="F5416:F5479" ca="1" si="598">IF(ISERROR(MATCH(TRUE,INDIRECT(ADDRESS(ROW(),4)&amp;":"&amp;ADDRESS(ROW()+$N$5,4)),0)),"MAI",INDEX(INDIRECT(ADDRESS(ROW(),1)&amp;":"&amp;ADDRESS(ROW()+$N$5,1)),MATCH(TRUE,INDIRECT(ADDRESS(ROW(),4)&amp;":"&amp;ADDRESS(ROW()+$N$5,4)),0)))</f>
        <v>44588</v>
      </c>
      <c r="G5416" s="11">
        <f t="shared" ca="1" si="595"/>
        <v>237.726</v>
      </c>
      <c r="H5416" s="17" cm="1">
        <f t="array" aca="1" ref="H5416" ca="1">IF(F5416="MAI","NESSUNO",INDIRECT(ADDRESS(ROW()+$N$5,2)))</f>
        <v>221.16800000000001</v>
      </c>
      <c r="I5416" s="11">
        <f t="shared" ca="1" si="596"/>
        <v>1.5387142398072058</v>
      </c>
      <c r="J5416" s="13">
        <f t="shared" ca="1" si="592"/>
        <v>-6.3178978152128029E-2</v>
      </c>
      <c r="K5416" s="13" t="b">
        <f t="shared" ca="1" si="597"/>
        <v>1</v>
      </c>
    </row>
    <row r="5417" spans="1:11" x14ac:dyDescent="0.2">
      <c r="A5417" s="5">
        <f>IndiciMSCI!A5417</f>
        <v>44470</v>
      </c>
      <c r="B5417" cm="1">
        <f t="array" ref="B5417">INDEX(IndiciMSCI!A:Y,ROW(),Sheet1!$O$2)</f>
        <v>254.03399999999999</v>
      </c>
      <c r="C5417">
        <f t="shared" ca="1" si="593"/>
        <v>240.56820000000002</v>
      </c>
      <c r="D5417" t="b">
        <f t="shared" ca="1" si="594"/>
        <v>0</v>
      </c>
      <c r="E5417" s="13" cm="1">
        <f t="array" aca="1" ref="E5417" ca="1">IF(ISBLANK(INDIRECT(ADDRESS(ROW(B5417)+$N$5,COLUMN(B5417)))),"",(INDIRECT(ADDRESS(ROW(B5417)+$N$5,COLUMN(B5417)))/B5417-1))</f>
        <v>-0.14910602517773208</v>
      </c>
      <c r="F5417" s="5">
        <f t="shared" ca="1" si="598"/>
        <v>44588</v>
      </c>
      <c r="G5417" s="11">
        <f t="shared" ca="1" si="595"/>
        <v>237.726</v>
      </c>
      <c r="H5417" s="17" cm="1">
        <f t="array" aca="1" ref="H5417" ca="1">IF(F5417="MAI","NESSUNO",INDIRECT(ADDRESS(ROW()+$N$5,2)))</f>
        <v>216.15600000000001</v>
      </c>
      <c r="I5417" s="11">
        <f t="shared" ca="1" si="596"/>
        <v>1.5257424628806575</v>
      </c>
      <c r="J5417" s="13">
        <f t="shared" ca="1" si="592"/>
        <v>-8.4316639901059767E-2</v>
      </c>
      <c r="K5417" s="13" t="b">
        <f t="shared" ca="1" si="597"/>
        <v>1</v>
      </c>
    </row>
    <row r="5418" spans="1:11" x14ac:dyDescent="0.2">
      <c r="A5418" s="5">
        <f>IndiciMSCI!A5418</f>
        <v>44473</v>
      </c>
      <c r="B5418" cm="1">
        <f t="array" ref="B5418">INDEX(IndiciMSCI!A:Y,ROW(),Sheet1!$O$2)</f>
        <v>251.803</v>
      </c>
      <c r="C5418">
        <f t="shared" ca="1" si="593"/>
        <v>240.56820000000002</v>
      </c>
      <c r="D5418" t="b">
        <f t="shared" ca="1" si="594"/>
        <v>0</v>
      </c>
      <c r="E5418" s="13" cm="1">
        <f t="array" aca="1" ref="E5418" ca="1">IF(ISBLANK(INDIRECT(ADDRESS(ROW(B5418)+$N$5,COLUMN(B5418)))),"",(INDIRECT(ADDRESS(ROW(B5418)+$N$5,COLUMN(B5418)))/B5418-1))</f>
        <v>-0.13431928928567172</v>
      </c>
      <c r="F5418" s="5">
        <f t="shared" ca="1" si="598"/>
        <v>44588</v>
      </c>
      <c r="G5418" s="11">
        <f t="shared" ca="1" si="595"/>
        <v>237.726</v>
      </c>
      <c r="H5418" s="17" cm="1">
        <f t="array" aca="1" ref="H5418" ca="1">IF(F5418="MAI","NESSUNO",INDIRECT(ADDRESS(ROW()+$N$5,2)))</f>
        <v>217.98099999999999</v>
      </c>
      <c r="I5418" s="11">
        <f t="shared" ca="1" si="596"/>
        <v>1.4868313515509328</v>
      </c>
      <c r="J5418" s="13">
        <f t="shared" ca="1" si="592"/>
        <v>-7.6803415059560468E-2</v>
      </c>
      <c r="K5418" s="13" t="b">
        <f t="shared" ca="1" si="597"/>
        <v>1</v>
      </c>
    </row>
    <row r="5419" spans="1:11" x14ac:dyDescent="0.2">
      <c r="A5419" s="5">
        <f>IndiciMSCI!A5419</f>
        <v>44474</v>
      </c>
      <c r="B5419" cm="1">
        <f t="array" ref="B5419">INDEX(IndiciMSCI!A:Y,ROW(),Sheet1!$O$2)</f>
        <v>247.54599999999999</v>
      </c>
      <c r="C5419">
        <f t="shared" ca="1" si="593"/>
        <v>240.56820000000002</v>
      </c>
      <c r="D5419" t="b">
        <f t="shared" ca="1" si="594"/>
        <v>0</v>
      </c>
      <c r="E5419" s="13" cm="1">
        <f t="array" aca="1" ref="E5419" ca="1">IF(ISBLANK(INDIRECT(ADDRESS(ROW(B5419)+$N$5,COLUMN(B5419)))),"",(INDIRECT(ADDRESS(ROW(B5419)+$N$5,COLUMN(B5419)))/B5419-1))</f>
        <v>-0.1037665726774013</v>
      </c>
      <c r="F5419" s="5">
        <f t="shared" ca="1" si="598"/>
        <v>44588</v>
      </c>
      <c r="G5419" s="11">
        <f t="shared" ca="1" si="595"/>
        <v>237.726</v>
      </c>
      <c r="H5419" s="17" cm="1">
        <f t="array" aca="1" ref="H5419" ca="1">IF(F5419="MAI","NESSUNO",INDIRECT(ADDRESS(ROW()+$N$5,2)))</f>
        <v>221.85900000000001</v>
      </c>
      <c r="I5419" s="11">
        <f t="shared" ca="1" si="596"/>
        <v>1.4738623874639245</v>
      </c>
      <c r="J5419" s="13">
        <f t="shared" ca="1" si="592"/>
        <v>-6.0545071269175715E-2</v>
      </c>
      <c r="K5419" s="13" t="b">
        <f t="shared" ca="1" si="597"/>
        <v>1</v>
      </c>
    </row>
    <row r="5420" spans="1:11" x14ac:dyDescent="0.2">
      <c r="A5420" s="5">
        <f>IndiciMSCI!A5420</f>
        <v>44475</v>
      </c>
      <c r="B5420" cm="1">
        <f t="array" ref="B5420">INDEX(IndiciMSCI!A:Y,ROW(),Sheet1!$O$2)</f>
        <v>248.273</v>
      </c>
      <c r="C5420">
        <f t="shared" ca="1" si="593"/>
        <v>240.56820000000002</v>
      </c>
      <c r="D5420" t="b">
        <f t="shared" ca="1" si="594"/>
        <v>0</v>
      </c>
      <c r="E5420" s="13" cm="1">
        <f t="array" aca="1" ref="E5420" ca="1">IF(ISBLANK(INDIRECT(ADDRESS(ROW(B5420)+$N$5,COLUMN(B5420)))),"",(INDIRECT(ADDRESS(ROW(B5420)+$N$5,COLUMN(B5420)))/B5420-1))</f>
        <v>-9.57534649357763E-2</v>
      </c>
      <c r="F5420" s="5">
        <f t="shared" ca="1" si="598"/>
        <v>44588</v>
      </c>
      <c r="G5420" s="11">
        <f t="shared" ca="1" si="595"/>
        <v>237.726</v>
      </c>
      <c r="H5420" s="17" cm="1">
        <f t="array" aca="1" ref="H5420" ca="1">IF(F5420="MAI","NESSUNO",INDIRECT(ADDRESS(ROW()+$N$5,2)))</f>
        <v>224.5</v>
      </c>
      <c r="I5420" s="11">
        <f t="shared" ca="1" si="596"/>
        <v>1.4608941264915245</v>
      </c>
      <c r="J5420" s="13">
        <f t="shared" ca="1" si="592"/>
        <v>-4.9490194061686456E-2</v>
      </c>
      <c r="K5420" s="13" t="b">
        <f t="shared" ca="1" si="597"/>
        <v>1</v>
      </c>
    </row>
    <row r="5421" spans="1:11" x14ac:dyDescent="0.2">
      <c r="A5421" s="5">
        <f>IndiciMSCI!A5421</f>
        <v>44476</v>
      </c>
      <c r="B5421" cm="1">
        <f t="array" ref="B5421">INDEX(IndiciMSCI!A:Y,ROW(),Sheet1!$O$2)</f>
        <v>247.28899999999999</v>
      </c>
      <c r="C5421">
        <f t="shared" ca="1" si="593"/>
        <v>240.56820000000002</v>
      </c>
      <c r="D5421" t="b">
        <f t="shared" ca="1" si="594"/>
        <v>0</v>
      </c>
      <c r="E5421" s="13" cm="1">
        <f t="array" aca="1" ref="E5421" ca="1">IF(ISBLANK(INDIRECT(ADDRESS(ROW(B5421)+$N$5,COLUMN(B5421)))),"",(INDIRECT(ADDRESS(ROW(B5421)+$N$5,COLUMN(B5421)))/B5421-1))</f>
        <v>-8.7189482750951286E-2</v>
      </c>
      <c r="F5421" s="5">
        <f t="shared" ca="1" si="598"/>
        <v>44588</v>
      </c>
      <c r="G5421" s="11">
        <f t="shared" ca="1" si="595"/>
        <v>237.726</v>
      </c>
      <c r="H5421" s="17" cm="1">
        <f t="array" aca="1" ref="H5421" ca="1">IF(F5421="MAI","NESSUNO",INDIRECT(ADDRESS(ROW()+$N$5,2)))</f>
        <v>225.72800000000001</v>
      </c>
      <c r="I5421" s="11">
        <f t="shared" ca="1" si="596"/>
        <v>1.447926568595534</v>
      </c>
      <c r="J5421" s="13">
        <f t="shared" ca="1" si="592"/>
        <v>-4.4379131569136136E-2</v>
      </c>
      <c r="K5421" s="13" t="b">
        <f t="shared" ca="1" si="597"/>
        <v>1</v>
      </c>
    </row>
    <row r="5422" spans="1:11" x14ac:dyDescent="0.2">
      <c r="A5422" s="5">
        <f>IndiciMSCI!A5422</f>
        <v>44477</v>
      </c>
      <c r="B5422" cm="1">
        <f t="array" ref="B5422">INDEX(IndiciMSCI!A:Y,ROW(),Sheet1!$O$2)</f>
        <v>248.68600000000001</v>
      </c>
      <c r="C5422">
        <f t="shared" ca="1" si="593"/>
        <v>240.56820000000002</v>
      </c>
      <c r="D5422" t="b">
        <f t="shared" ca="1" si="594"/>
        <v>0</v>
      </c>
      <c r="E5422" s="13" cm="1">
        <f t="array" aca="1" ref="E5422" ca="1">IF(ISBLANK(INDIRECT(ADDRESS(ROW(B5422)+$N$5,COLUMN(B5422)))),"",(INDIRECT(ADDRESS(ROW(B5422)+$N$5,COLUMN(B5422)))/B5422-1))</f>
        <v>-9.657962249583818E-2</v>
      </c>
      <c r="F5422" s="5">
        <f t="shared" ca="1" si="598"/>
        <v>44588</v>
      </c>
      <c r="G5422" s="11">
        <f t="shared" ca="1" si="595"/>
        <v>237.726</v>
      </c>
      <c r="H5422" s="17" cm="1">
        <f t="array" aca="1" ref="H5422" ca="1">IF(F5422="MAI","NESSUNO",INDIRECT(ADDRESS(ROW()+$N$5,2)))</f>
        <v>224.66800000000001</v>
      </c>
      <c r="I5422" s="11">
        <f t="shared" ca="1" si="596"/>
        <v>1.4349597137378964</v>
      </c>
      <c r="J5422" s="13">
        <f t="shared" ca="1" si="592"/>
        <v>-4.8892591833716532E-2</v>
      </c>
      <c r="K5422" s="13" t="b">
        <f t="shared" ca="1" si="597"/>
        <v>1</v>
      </c>
    </row>
    <row r="5423" spans="1:11" x14ac:dyDescent="0.2">
      <c r="A5423" s="5">
        <f>IndiciMSCI!A5423</f>
        <v>44480</v>
      </c>
      <c r="B5423" cm="1">
        <f t="array" ref="B5423">INDEX(IndiciMSCI!A:Y,ROW(),Sheet1!$O$2)</f>
        <v>250.47200000000001</v>
      </c>
      <c r="C5423">
        <f t="shared" ca="1" si="593"/>
        <v>240.56820000000002</v>
      </c>
      <c r="D5423" t="b">
        <f t="shared" ca="1" si="594"/>
        <v>0</v>
      </c>
      <c r="E5423" s="13" cm="1">
        <f t="array" aca="1" ref="E5423" ca="1">IF(ISBLANK(INDIRECT(ADDRESS(ROW(B5423)+$N$5,COLUMN(B5423)))),"",(INDIRECT(ADDRESS(ROW(B5423)+$N$5,COLUMN(B5423)))/B5423-1))</f>
        <v>-9.9100897505509655E-2</v>
      </c>
      <c r="F5423" s="5">
        <f t="shared" ca="1" si="598"/>
        <v>44588</v>
      </c>
      <c r="G5423" s="11">
        <f t="shared" ca="1" si="595"/>
        <v>237.726</v>
      </c>
      <c r="H5423" s="17" cm="1">
        <f t="array" aca="1" ref="H5423" ca="1">IF(F5423="MAI","NESSUNO",INDIRECT(ADDRESS(ROW()+$N$5,2)))</f>
        <v>225.65</v>
      </c>
      <c r="I5423" s="11">
        <f t="shared" ca="1" si="596"/>
        <v>1.3960633670139941</v>
      </c>
      <c r="J5423" s="13">
        <f t="shared" ca="1" si="592"/>
        <v>-4.492540417533631E-2</v>
      </c>
      <c r="K5423" s="13" t="b">
        <f t="shared" ca="1" si="597"/>
        <v>1</v>
      </c>
    </row>
    <row r="5424" spans="1:11" x14ac:dyDescent="0.2">
      <c r="A5424" s="5">
        <f>IndiciMSCI!A5424</f>
        <v>44481</v>
      </c>
      <c r="B5424" cm="1">
        <f t="array" ref="B5424">INDEX(IndiciMSCI!A:Y,ROW(),Sheet1!$O$2)</f>
        <v>248.733</v>
      </c>
      <c r="C5424">
        <f t="shared" ca="1" si="593"/>
        <v>240.56820000000002</v>
      </c>
      <c r="D5424" t="b">
        <f t="shared" ca="1" si="594"/>
        <v>0</v>
      </c>
      <c r="E5424" s="13" cm="1">
        <f t="array" aca="1" ref="E5424" ca="1">IF(ISBLANK(INDIRECT(ADDRESS(ROW(B5424)+$N$5,COLUMN(B5424)))),"",(INDIRECT(ADDRESS(ROW(B5424)+$N$5,COLUMN(B5424)))/B5424-1))</f>
        <v>-0.11150510788677015</v>
      </c>
      <c r="F5424" s="5">
        <f t="shared" ca="1" si="598"/>
        <v>44588</v>
      </c>
      <c r="G5424" s="11">
        <f t="shared" ca="1" si="595"/>
        <v>237.726</v>
      </c>
      <c r="H5424" s="17" cm="1">
        <f t="array" aca="1" ref="H5424" ca="1">IF(F5424="MAI","NESSUNO",INDIRECT(ADDRESS(ROW()+$N$5,2)))</f>
        <v>220.99799999999999</v>
      </c>
      <c r="I5424" s="11">
        <f t="shared" ca="1" si="596"/>
        <v>1.3830993239286045</v>
      </c>
      <c r="J5424" s="13">
        <f t="shared" ca="1" si="592"/>
        <v>-6.4548684940105017E-2</v>
      </c>
      <c r="K5424" s="13" t="b">
        <f t="shared" ca="1" si="597"/>
        <v>1</v>
      </c>
    </row>
    <row r="5425" spans="1:11" x14ac:dyDescent="0.2">
      <c r="A5425" s="5">
        <f>IndiciMSCI!A5425</f>
        <v>44482</v>
      </c>
      <c r="B5425" cm="1">
        <f t="array" ref="B5425">INDEX(IndiciMSCI!A:Y,ROW(),Sheet1!$O$2)</f>
        <v>247.66</v>
      </c>
      <c r="C5425">
        <f t="shared" ca="1" si="593"/>
        <v>240.56820000000002</v>
      </c>
      <c r="D5425" t="b">
        <f t="shared" ca="1" si="594"/>
        <v>0</v>
      </c>
      <c r="E5425" s="13" cm="1">
        <f t="array" aca="1" ref="E5425" ca="1">IF(ISBLANK(INDIRECT(ADDRESS(ROW(B5425)+$N$5,COLUMN(B5425)))),"",(INDIRECT(ADDRESS(ROW(B5425)+$N$5,COLUMN(B5425)))/B5425-1))</f>
        <v>-0.11416458047322942</v>
      </c>
      <c r="F5425" s="5">
        <f t="shared" ca="1" si="598"/>
        <v>44588</v>
      </c>
      <c r="G5425" s="11">
        <f t="shared" ca="1" si="595"/>
        <v>237.726</v>
      </c>
      <c r="H5425" s="17" cm="1">
        <f t="array" aca="1" ref="H5425" ca="1">IF(F5425="MAI","NESSUNO",INDIRECT(ADDRESS(ROW()+$N$5,2)))</f>
        <v>219.386</v>
      </c>
      <c r="I5425" s="11">
        <f t="shared" ca="1" si="596"/>
        <v>1.3701359836910569</v>
      </c>
      <c r="J5425" s="13">
        <f t="shared" ca="1" si="592"/>
        <v>-7.1384131379440816E-2</v>
      </c>
      <c r="K5425" s="13" t="b">
        <f t="shared" ca="1" si="597"/>
        <v>1</v>
      </c>
    </row>
    <row r="5426" spans="1:11" x14ac:dyDescent="0.2">
      <c r="A5426" s="5">
        <f>IndiciMSCI!A5426</f>
        <v>44483</v>
      </c>
      <c r="B5426" cm="1">
        <f t="array" ref="B5426">INDEX(IndiciMSCI!A:Y,ROW(),Sheet1!$O$2)</f>
        <v>248.52699999999999</v>
      </c>
      <c r="C5426">
        <f t="shared" ca="1" si="593"/>
        <v>240.56820000000002</v>
      </c>
      <c r="D5426" t="b">
        <f t="shared" ca="1" si="594"/>
        <v>0</v>
      </c>
      <c r="E5426" s="13" cm="1">
        <f t="array" aca="1" ref="E5426" ca="1">IF(ISBLANK(INDIRECT(ADDRESS(ROW(B5426)+$N$5,COLUMN(B5426)))),"",(INDIRECT(ADDRESS(ROW(B5426)+$N$5,COLUMN(B5426)))/B5426-1))</f>
        <v>-0.1280746156353233</v>
      </c>
      <c r="F5426" s="5">
        <f t="shared" ca="1" si="598"/>
        <v>44588</v>
      </c>
      <c r="G5426" s="11">
        <f t="shared" ca="1" si="595"/>
        <v>237.726</v>
      </c>
      <c r="H5426" s="17" cm="1">
        <f t="array" aca="1" ref="H5426" ca="1">IF(F5426="MAI","NESSUNO",INDIRECT(ADDRESS(ROW()+$N$5,2)))</f>
        <v>216.697</v>
      </c>
      <c r="I5426" s="11">
        <f t="shared" ca="1" si="596"/>
        <v>1.3571733462631528</v>
      </c>
      <c r="J5426" s="13">
        <f t="shared" ca="1" si="592"/>
        <v>-8.2750000646697644E-2</v>
      </c>
      <c r="K5426" s="13" t="b">
        <f t="shared" ca="1" si="597"/>
        <v>1</v>
      </c>
    </row>
    <row r="5427" spans="1:11" x14ac:dyDescent="0.2">
      <c r="A5427" s="5">
        <f>IndiciMSCI!A5427</f>
        <v>44484</v>
      </c>
      <c r="B5427" cm="1">
        <f t="array" ref="B5427">INDEX(IndiciMSCI!A:Y,ROW(),Sheet1!$O$2)</f>
        <v>251.96799999999999</v>
      </c>
      <c r="C5427">
        <f t="shared" ca="1" si="593"/>
        <v>240.56820000000002</v>
      </c>
      <c r="D5427" t="b">
        <f t="shared" ca="1" si="594"/>
        <v>0</v>
      </c>
      <c r="E5427" s="13" cm="1">
        <f t="array" aca="1" ref="E5427" ca="1">IF(ISBLANK(INDIRECT(ADDRESS(ROW(B5427)+$N$5,COLUMN(B5427)))),"",(INDIRECT(ADDRESS(ROW(B5427)+$N$5,COLUMN(B5427)))/B5427-1))</f>
        <v>-0.12800434975869945</v>
      </c>
      <c r="F5427" s="5">
        <f t="shared" ca="1" si="598"/>
        <v>44588</v>
      </c>
      <c r="G5427" s="11">
        <f t="shared" ca="1" si="595"/>
        <v>237.726</v>
      </c>
      <c r="H5427" s="17" cm="1">
        <f t="array" aca="1" ref="H5427" ca="1">IF(F5427="MAI","NESSUNO",INDIRECT(ADDRESS(ROW()+$N$5,2)))</f>
        <v>219.715</v>
      </c>
      <c r="I5427" s="11">
        <f t="shared" ca="1" si="596"/>
        <v>1.3442114116068069</v>
      </c>
      <c r="J5427" s="13">
        <f t="shared" ca="1" si="592"/>
        <v>-7.0109237476730313E-2</v>
      </c>
      <c r="K5427" s="13" t="b">
        <f t="shared" ca="1" si="597"/>
        <v>1</v>
      </c>
    </row>
    <row r="5428" spans="1:11" x14ac:dyDescent="0.2">
      <c r="A5428" s="5">
        <f>IndiciMSCI!A5428</f>
        <v>44487</v>
      </c>
      <c r="B5428" cm="1">
        <f t="array" ref="B5428">INDEX(IndiciMSCI!A:Y,ROW(),Sheet1!$O$2)</f>
        <v>251.11799999999999</v>
      </c>
      <c r="C5428">
        <f t="shared" ca="1" si="593"/>
        <v>240.56820000000002</v>
      </c>
      <c r="D5428" t="b">
        <f t="shared" ca="1" si="594"/>
        <v>0</v>
      </c>
      <c r="E5428" s="13" cm="1">
        <f t="array" aca="1" ref="E5428" ca="1">IF(ISBLANK(INDIRECT(ADDRESS(ROW(B5428)+$N$5,COLUMN(B5428)))),"",(INDIRECT(ADDRESS(ROW(B5428)+$N$5,COLUMN(B5428)))/B5428-1))</f>
        <v>-0.14191734563034109</v>
      </c>
      <c r="F5428" s="5">
        <f t="shared" ca="1" si="598"/>
        <v>44588</v>
      </c>
      <c r="G5428" s="11">
        <f t="shared" ca="1" si="595"/>
        <v>237.726</v>
      </c>
      <c r="H5428" s="17" cm="1">
        <f t="array" aca="1" ref="H5428" ca="1">IF(F5428="MAI","NESSUNO",INDIRECT(ADDRESS(ROW()+$N$5,2)))</f>
        <v>215.48</v>
      </c>
      <c r="I5428" s="11">
        <f t="shared" ca="1" si="596"/>
        <v>1.3053298238862965</v>
      </c>
      <c r="J5428" s="13">
        <f t="shared" ca="1" si="592"/>
        <v>-8.8087420711717324E-2</v>
      </c>
      <c r="K5428" s="13" t="b">
        <f t="shared" ca="1" si="597"/>
        <v>1</v>
      </c>
    </row>
    <row r="5429" spans="1:11" x14ac:dyDescent="0.2">
      <c r="A5429" s="5">
        <f>IndiciMSCI!A5429</f>
        <v>44488</v>
      </c>
      <c r="B5429" cm="1">
        <f t="array" ref="B5429">INDEX(IndiciMSCI!A:Y,ROW(),Sheet1!$O$2)</f>
        <v>251.08500000000001</v>
      </c>
      <c r="C5429">
        <f t="shared" ca="1" si="593"/>
        <v>240.56820000000002</v>
      </c>
      <c r="D5429" t="b">
        <f t="shared" ca="1" si="594"/>
        <v>0</v>
      </c>
      <c r="E5429" s="13" cm="1">
        <f t="array" aca="1" ref="E5429" ca="1">IF(ISBLANK(INDIRECT(ADDRESS(ROW(B5429)+$N$5,COLUMN(B5429)))),"",(INDIRECT(ADDRESS(ROW(B5429)+$N$5,COLUMN(B5429)))/B5429-1))</f>
        <v>-0.13681820897305697</v>
      </c>
      <c r="F5429" s="5">
        <f t="shared" ca="1" si="598"/>
        <v>44588</v>
      </c>
      <c r="G5429" s="11">
        <f t="shared" ca="1" si="595"/>
        <v>237.726</v>
      </c>
      <c r="H5429" s="17" cm="1">
        <f t="array" aca="1" ref="H5429" ca="1">IF(F5429="MAI","NESSUNO",INDIRECT(ADDRESS(ROW()+$N$5,2)))</f>
        <v>216.732</v>
      </c>
      <c r="I5429" s="11">
        <f t="shared" ca="1" si="596"/>
        <v>1.292370699935276</v>
      </c>
      <c r="J5429" s="13">
        <f t="shared" ca="1" si="592"/>
        <v>-8.2875366178140897E-2</v>
      </c>
      <c r="K5429" s="13" t="b">
        <f t="shared" ca="1" si="597"/>
        <v>1</v>
      </c>
    </row>
    <row r="5430" spans="1:11" x14ac:dyDescent="0.2">
      <c r="A5430" s="5">
        <f>IndiciMSCI!A5430</f>
        <v>44489</v>
      </c>
      <c r="B5430" cm="1">
        <f t="array" ref="B5430">INDEX(IndiciMSCI!A:Y,ROW(),Sheet1!$O$2)</f>
        <v>251.12700000000001</v>
      </c>
      <c r="C5430">
        <f t="shared" ca="1" si="593"/>
        <v>240.56820000000002</v>
      </c>
      <c r="D5430" t="b">
        <f t="shared" ca="1" si="594"/>
        <v>0</v>
      </c>
      <c r="E5430" s="13" cm="1">
        <f t="array" aca="1" ref="E5430" ca="1">IF(ISBLANK(INDIRECT(ADDRESS(ROW(B5430)+$N$5,COLUMN(B5430)))),"",(INDIRECT(ADDRESS(ROW(B5430)+$N$5,COLUMN(B5430)))/B5430-1))</f>
        <v>-0.13388046685541577</v>
      </c>
      <c r="F5430" s="5">
        <f t="shared" ca="1" si="598"/>
        <v>44588</v>
      </c>
      <c r="G5430" s="11">
        <f t="shared" ca="1" si="595"/>
        <v>237.726</v>
      </c>
      <c r="H5430" s="17" cm="1">
        <f t="array" aca="1" ref="H5430" ca="1">IF(F5430="MAI","NESSUNO",INDIRECT(ADDRESS(ROW()+$N$5,2)))</f>
        <v>217.506</v>
      </c>
      <c r="I5430" s="11">
        <f t="shared" ca="1" si="596"/>
        <v>1.2794122785653883</v>
      </c>
      <c r="J5430" s="13">
        <f t="shared" ca="1" si="592"/>
        <v>-7.9674026910958873E-2</v>
      </c>
      <c r="K5430" s="13" t="b">
        <f t="shared" ca="1" si="597"/>
        <v>1</v>
      </c>
    </row>
    <row r="5431" spans="1:11" x14ac:dyDescent="0.2">
      <c r="A5431" s="5">
        <f>IndiciMSCI!A5431</f>
        <v>44490</v>
      </c>
      <c r="B5431" cm="1">
        <f t="array" ref="B5431">INDEX(IndiciMSCI!A:Y,ROW(),Sheet1!$O$2)</f>
        <v>248.59299999999999</v>
      </c>
      <c r="C5431">
        <f t="shared" ca="1" si="593"/>
        <v>240.56820000000002</v>
      </c>
      <c r="D5431" t="b">
        <f t="shared" ca="1" si="594"/>
        <v>0</v>
      </c>
      <c r="E5431" s="13" cm="1">
        <f t="array" aca="1" ref="E5431" ca="1">IF(ISBLANK(INDIRECT(ADDRESS(ROW(B5431)+$N$5,COLUMN(B5431)))),"",(INDIRECT(ADDRESS(ROW(B5431)+$N$5,COLUMN(B5431)))/B5431-1))</f>
        <v>-0.13362403607503026</v>
      </c>
      <c r="F5431" s="5">
        <f t="shared" ca="1" si="598"/>
        <v>44588</v>
      </c>
      <c r="G5431" s="11">
        <f t="shared" ca="1" si="595"/>
        <v>237.726</v>
      </c>
      <c r="H5431" s="17" cm="1">
        <f t="array" aca="1" ref="H5431" ca="1">IF(F5431="MAI","NESSUNO",INDIRECT(ADDRESS(ROW()+$N$5,2)))</f>
        <v>215.375</v>
      </c>
      <c r="I5431" s="11">
        <f t="shared" ca="1" si="596"/>
        <v>1.2664545597384631</v>
      </c>
      <c r="J5431" s="13">
        <f t="shared" ca="1" si="592"/>
        <v>-8.8692635388058258E-2</v>
      </c>
      <c r="K5431" s="13" t="b">
        <f t="shared" ca="1" si="597"/>
        <v>1</v>
      </c>
    </row>
    <row r="5432" spans="1:11" x14ac:dyDescent="0.2">
      <c r="A5432" s="5">
        <f>IndiciMSCI!A5432</f>
        <v>44491</v>
      </c>
      <c r="B5432" cm="1">
        <f t="array" ref="B5432">INDEX(IndiciMSCI!A:Y,ROW(),Sheet1!$O$2)</f>
        <v>249.49600000000001</v>
      </c>
      <c r="C5432">
        <f t="shared" ca="1" si="593"/>
        <v>240.56820000000002</v>
      </c>
      <c r="D5432" t="b">
        <f t="shared" ca="1" si="594"/>
        <v>0</v>
      </c>
      <c r="E5432" s="13" cm="1">
        <f t="array" aca="1" ref="E5432" ca="1">IF(ISBLANK(INDIRECT(ADDRESS(ROW(B5432)+$N$5,COLUMN(B5432)))),"",(INDIRECT(ADDRESS(ROW(B5432)+$N$5,COLUMN(B5432)))/B5432-1))</f>
        <v>-0.14078782826177572</v>
      </c>
      <c r="F5432" s="5">
        <f t="shared" ca="1" si="598"/>
        <v>44588</v>
      </c>
      <c r="G5432" s="11">
        <f t="shared" ca="1" si="595"/>
        <v>237.726</v>
      </c>
      <c r="H5432" s="17" cm="1">
        <f t="array" aca="1" ref="H5432" ca="1">IF(F5432="MAI","NESSUNO",INDIRECT(ADDRESS(ROW()+$N$5,2)))</f>
        <v>214.37</v>
      </c>
      <c r="I5432" s="11">
        <f t="shared" ca="1" si="596"/>
        <v>1.253497543416529</v>
      </c>
      <c r="J5432" s="13">
        <f t="shared" ca="1" si="592"/>
        <v>-9.297469547539379E-2</v>
      </c>
      <c r="K5432" s="13" t="b">
        <f t="shared" ca="1" si="597"/>
        <v>1</v>
      </c>
    </row>
    <row r="5433" spans="1:11" x14ac:dyDescent="0.2">
      <c r="A5433" s="5">
        <f>IndiciMSCI!A5433</f>
        <v>44494</v>
      </c>
      <c r="B5433" cm="1">
        <f t="array" ref="B5433">INDEX(IndiciMSCI!A:Y,ROW(),Sheet1!$O$2)</f>
        <v>249.20699999999999</v>
      </c>
      <c r="C5433">
        <f t="shared" ca="1" si="593"/>
        <v>240.56820000000002</v>
      </c>
      <c r="D5433" t="b">
        <f t="shared" ca="1" si="594"/>
        <v>0</v>
      </c>
      <c r="E5433" s="13" cm="1">
        <f t="array" aca="1" ref="E5433" ca="1">IF(ISBLANK(INDIRECT(ADDRESS(ROW(B5433)+$N$5,COLUMN(B5433)))),"",(INDIRECT(ADDRESS(ROW(B5433)+$N$5,COLUMN(B5433)))/B5433-1))</f>
        <v>-0.13714703038036646</v>
      </c>
      <c r="F5433" s="5">
        <f t="shared" ca="1" si="598"/>
        <v>44588</v>
      </c>
      <c r="G5433" s="11">
        <f t="shared" ca="1" si="595"/>
        <v>237.726</v>
      </c>
      <c r="H5433" s="17" cm="1">
        <f t="array" aca="1" ref="H5433" ca="1">IF(F5433="MAI","NESSUNO",INDIRECT(ADDRESS(ROW()+$N$5,2)))</f>
        <v>215.029</v>
      </c>
      <c r="I5433" s="11">
        <f t="shared" ca="1" si="596"/>
        <v>1.2146307090992252</v>
      </c>
      <c r="J5433" s="13">
        <f t="shared" ca="1" si="592"/>
        <v>-9.0366090755326631E-2</v>
      </c>
      <c r="K5433" s="13" t="b">
        <f t="shared" ca="1" si="597"/>
        <v>1</v>
      </c>
    </row>
    <row r="5434" spans="1:11" x14ac:dyDescent="0.2">
      <c r="A5434" s="5">
        <f>IndiciMSCI!A5434</f>
        <v>44495</v>
      </c>
      <c r="B5434" cm="1">
        <f t="array" ref="B5434">INDEX(IndiciMSCI!A:Y,ROW(),Sheet1!$O$2)</f>
        <v>251.25</v>
      </c>
      <c r="C5434">
        <f t="shared" ca="1" si="593"/>
        <v>240.56820000000002</v>
      </c>
      <c r="D5434" t="b">
        <f t="shared" ca="1" si="594"/>
        <v>0</v>
      </c>
      <c r="E5434" s="13" cm="1">
        <f t="array" aca="1" ref="E5434" ca="1">IF(ISBLANK(INDIRECT(ADDRESS(ROW(B5434)+$N$5,COLUMN(B5434)))),"",(INDIRECT(ADDRESS(ROW(B5434)+$N$5,COLUMN(B5434)))/B5434-1))</f>
        <v>-0.13525572139303488</v>
      </c>
      <c r="F5434" s="5">
        <f t="shared" ca="1" si="598"/>
        <v>44588</v>
      </c>
      <c r="G5434" s="11">
        <f t="shared" ca="1" si="595"/>
        <v>237.726</v>
      </c>
      <c r="H5434" s="17" cm="1">
        <f t="array" aca="1" ref="H5434" ca="1">IF(F5434="MAI","NESSUNO",INDIRECT(ADDRESS(ROW()+$N$5,2)))</f>
        <v>217.267</v>
      </c>
      <c r="I5434" s="11">
        <f t="shared" ca="1" si="596"/>
        <v>1.201676502416035</v>
      </c>
      <c r="J5434" s="13">
        <f t="shared" ca="1" si="592"/>
        <v>-8.1006383389212663E-2</v>
      </c>
      <c r="K5434" s="13" t="b">
        <f t="shared" ca="1" si="597"/>
        <v>1</v>
      </c>
    </row>
    <row r="5435" spans="1:11" x14ac:dyDescent="0.2">
      <c r="A5435" s="5">
        <f>IndiciMSCI!A5435</f>
        <v>44496</v>
      </c>
      <c r="B5435" cm="1">
        <f t="array" ref="B5435">INDEX(IndiciMSCI!A:Y,ROW(),Sheet1!$O$2)</f>
        <v>252.04599999999999</v>
      </c>
      <c r="C5435">
        <f t="shared" ca="1" si="593"/>
        <v>240.56820000000002</v>
      </c>
      <c r="D5435" t="b">
        <f t="shared" ca="1" si="594"/>
        <v>0</v>
      </c>
      <c r="E5435" s="13" cm="1">
        <f t="array" aca="1" ref="E5435" ca="1">IF(ISBLANK(INDIRECT(ADDRESS(ROW(B5435)+$N$5,COLUMN(B5435)))),"",(INDIRECT(ADDRESS(ROW(B5435)+$N$5,COLUMN(B5435)))/B5435-1))</f>
        <v>-0.13318600572911288</v>
      </c>
      <c r="F5435" s="5">
        <f t="shared" ca="1" si="598"/>
        <v>44588</v>
      </c>
      <c r="G5435" s="11">
        <f t="shared" ca="1" si="595"/>
        <v>237.726</v>
      </c>
      <c r="H5435" s="17" cm="1">
        <f t="array" aca="1" ref="H5435" ca="1">IF(F5435="MAI","NESSUNO",INDIRECT(ADDRESS(ROW()+$N$5,2)))</f>
        <v>218.477</v>
      </c>
      <c r="I5435" s="11">
        <f t="shared" ca="1" si="596"/>
        <v>1.1887229980474103</v>
      </c>
      <c r="J5435" s="13">
        <f t="shared" ca="1" si="592"/>
        <v>-7.5970979202748479E-2</v>
      </c>
      <c r="K5435" s="13" t="b">
        <f t="shared" ca="1" si="597"/>
        <v>1</v>
      </c>
    </row>
    <row r="5436" spans="1:11" x14ac:dyDescent="0.2">
      <c r="A5436" s="5">
        <f>IndiciMSCI!A5436</f>
        <v>44497</v>
      </c>
      <c r="B5436" cm="1">
        <f t="array" ref="B5436">INDEX(IndiciMSCI!A:Y,ROW(),Sheet1!$O$2)</f>
        <v>248.959</v>
      </c>
      <c r="C5436">
        <f t="shared" ca="1" si="593"/>
        <v>240.56820000000002</v>
      </c>
      <c r="D5436" t="b">
        <f t="shared" ca="1" si="594"/>
        <v>0</v>
      </c>
      <c r="E5436" s="13" cm="1">
        <f t="array" aca="1" ref="E5436" ca="1">IF(ISBLANK(INDIRECT(ADDRESS(ROW(B5436)+$N$5,COLUMN(B5436)))),"",(INDIRECT(ADDRESS(ROW(B5436)+$N$5,COLUMN(B5436)))/B5436-1))</f>
        <v>-0.11977875875144095</v>
      </c>
      <c r="F5436" s="5">
        <f t="shared" ca="1" si="598"/>
        <v>44588</v>
      </c>
      <c r="G5436" s="11">
        <f t="shared" ca="1" si="595"/>
        <v>237.726</v>
      </c>
      <c r="H5436" s="17" cm="1">
        <f t="array" aca="1" ref="H5436" ca="1">IF(F5436="MAI","NESSUNO",INDIRECT(ADDRESS(ROW()+$N$5,2)))</f>
        <v>219.13900000000001</v>
      </c>
      <c r="I5436" s="11">
        <f t="shared" ca="1" si="596"/>
        <v>1.1757701959551525</v>
      </c>
      <c r="J5436" s="13">
        <f t="shared" ca="1" si="592"/>
        <v>-7.32407469273232E-2</v>
      </c>
      <c r="K5436" s="13" t="b">
        <f t="shared" ca="1" si="597"/>
        <v>1</v>
      </c>
    </row>
    <row r="5437" spans="1:11" x14ac:dyDescent="0.2">
      <c r="A5437" s="5">
        <f>IndiciMSCI!A5437</f>
        <v>44498</v>
      </c>
      <c r="B5437" cm="1">
        <f t="array" ref="B5437">INDEX(IndiciMSCI!A:Y,ROW(),Sheet1!$O$2)</f>
        <v>250.10900000000001</v>
      </c>
      <c r="C5437">
        <f t="shared" ca="1" si="593"/>
        <v>240.56820000000002</v>
      </c>
      <c r="D5437" t="b">
        <f t="shared" ca="1" si="594"/>
        <v>0</v>
      </c>
      <c r="E5437" s="13" cm="1">
        <f t="array" aca="1" ref="E5437" ca="1">IF(ISBLANK(INDIRECT(ADDRESS(ROW(B5437)+$N$5,COLUMN(B5437)))),"",(INDIRECT(ADDRESS(ROW(B5437)+$N$5,COLUMN(B5437)))/B5437-1))</f>
        <v>-0.13158262997333159</v>
      </c>
      <c r="F5437" s="5">
        <f t="shared" ca="1" si="598"/>
        <v>44588</v>
      </c>
      <c r="G5437" s="11">
        <f t="shared" ca="1" si="595"/>
        <v>237.726</v>
      </c>
      <c r="H5437" s="17" cm="1">
        <f t="array" aca="1" ref="H5437" ca="1">IF(F5437="MAI","NESSUNO",INDIRECT(ADDRESS(ROW()+$N$5,2)))</f>
        <v>217.19900000000001</v>
      </c>
      <c r="I5437" s="11">
        <f t="shared" ca="1" si="596"/>
        <v>1.1628180961013186</v>
      </c>
      <c r="J5437" s="13">
        <f t="shared" ca="1" si="592"/>
        <v>-8.1455885784048304E-2</v>
      </c>
      <c r="K5437" s="13" t="b">
        <f t="shared" ca="1" si="597"/>
        <v>1</v>
      </c>
    </row>
    <row r="5438" spans="1:11" x14ac:dyDescent="0.2">
      <c r="A5438" s="5">
        <f>IndiciMSCI!A5438</f>
        <v>44501</v>
      </c>
      <c r="B5438" cm="1">
        <f t="array" ref="B5438">INDEX(IndiciMSCI!A:Y,ROW(),Sheet1!$O$2)</f>
        <v>254.90799999999999</v>
      </c>
      <c r="C5438">
        <f t="shared" ca="1" si="593"/>
        <v>240.56820000000002</v>
      </c>
      <c r="D5438" t="b">
        <f t="shared" ca="1" si="594"/>
        <v>0</v>
      </c>
      <c r="E5438" s="13" cm="1">
        <f t="array" aca="1" ref="E5438" ca="1">IF(ISBLANK(INDIRECT(ADDRESS(ROW(B5438)+$N$5,COLUMN(B5438)))),"",(INDIRECT(ADDRESS(ROW(B5438)+$N$5,COLUMN(B5438)))/B5438-1))</f>
        <v>-0.13457404239961079</v>
      </c>
      <c r="F5438" s="5">
        <f t="shared" ca="1" si="598"/>
        <v>44588</v>
      </c>
      <c r="G5438" s="11">
        <f t="shared" ca="1" si="595"/>
        <v>237.726</v>
      </c>
      <c r="H5438" s="17" cm="1">
        <f t="array" aca="1" ref="H5438" ca="1">IF(F5438="MAI","NESSUNO",INDIRECT(ADDRESS(ROW()+$N$5,2)))</f>
        <v>220.60400000000001</v>
      </c>
      <c r="I5438" s="11">
        <f t="shared" ca="1" si="596"/>
        <v>1.1239660095891111</v>
      </c>
      <c r="J5438" s="13">
        <f t="shared" ca="1" si="592"/>
        <v>-6.729610556022847E-2</v>
      </c>
      <c r="K5438" s="13" t="b">
        <f t="shared" ca="1" si="597"/>
        <v>1</v>
      </c>
    </row>
    <row r="5439" spans="1:11" x14ac:dyDescent="0.2">
      <c r="A5439" s="5">
        <f>IndiciMSCI!A5439</f>
        <v>44502</v>
      </c>
      <c r="B5439" cm="1">
        <f t="array" ref="B5439">INDEX(IndiciMSCI!A:Y,ROW(),Sheet1!$O$2)</f>
        <v>254.57599999999999</v>
      </c>
      <c r="C5439">
        <f t="shared" ca="1" si="593"/>
        <v>240.56820000000002</v>
      </c>
      <c r="D5439" t="b">
        <f t="shared" ca="1" si="594"/>
        <v>0</v>
      </c>
      <c r="E5439" s="13" cm="1">
        <f t="array" aca="1" ref="E5439" ca="1">IF(ISBLANK(INDIRECT(ADDRESS(ROW(B5439)+$N$5,COLUMN(B5439)))),"",(INDIRECT(ADDRESS(ROW(B5439)+$N$5,COLUMN(B5439)))/B5439-1))</f>
        <v>-0.1245679089937779</v>
      </c>
      <c r="F5439" s="5">
        <f t="shared" ca="1" si="598"/>
        <v>44588</v>
      </c>
      <c r="G5439" s="11">
        <f t="shared" ca="1" si="595"/>
        <v>237.726</v>
      </c>
      <c r="H5439" s="17" cm="1">
        <f t="array" aca="1" ref="H5439" ca="1">IF(F5439="MAI","NESSUNO",INDIRECT(ADDRESS(ROW()+$N$5,2)))</f>
        <v>222.864</v>
      </c>
      <c r="I5439" s="11">
        <f t="shared" ca="1" si="596"/>
        <v>1.1110167183079511</v>
      </c>
      <c r="J5439" s="13">
        <f t="shared" ca="1" si="592"/>
        <v>-5.7843834000875144E-2</v>
      </c>
      <c r="K5439" s="13" t="b">
        <f t="shared" ca="1" si="597"/>
        <v>1</v>
      </c>
    </row>
    <row r="5440" spans="1:11" x14ac:dyDescent="0.2">
      <c r="A5440" s="5">
        <f>IndiciMSCI!A5440</f>
        <v>44503</v>
      </c>
      <c r="B5440" cm="1">
        <f t="array" ref="B5440">INDEX(IndiciMSCI!A:Y,ROW(),Sheet1!$O$2)</f>
        <v>253.852</v>
      </c>
      <c r="C5440">
        <f t="shared" ca="1" si="593"/>
        <v>240.56820000000002</v>
      </c>
      <c r="D5440" t="b">
        <f t="shared" ca="1" si="594"/>
        <v>0</v>
      </c>
      <c r="E5440" s="13" cm="1">
        <f t="array" aca="1" ref="E5440" ca="1">IF(ISBLANK(INDIRECT(ADDRESS(ROW(B5440)+$N$5,COLUMN(B5440)))),"",(INDIRECT(ADDRESS(ROW(B5440)+$N$5,COLUMN(B5440)))/B5440-1))</f>
        <v>-0.1152206797661629</v>
      </c>
      <c r="F5440" s="5">
        <f t="shared" ca="1" si="598"/>
        <v>44588</v>
      </c>
      <c r="G5440" s="11">
        <f t="shared" ca="1" si="595"/>
        <v>237.726</v>
      </c>
      <c r="H5440" s="17" cm="1">
        <f t="array" aca="1" ref="H5440" ca="1">IF(F5440="MAI","NESSUNO",INDIRECT(ADDRESS(ROW()+$N$5,2)))</f>
        <v>224.60300000000001</v>
      </c>
      <c r="I5440" s="11">
        <f t="shared" ca="1" si="596"/>
        <v>1.0980681290748464</v>
      </c>
      <c r="J5440" s="13">
        <f t="shared" ca="1" si="592"/>
        <v>-5.0583158219652639E-2</v>
      </c>
      <c r="K5440" s="13" t="b">
        <f t="shared" ca="1" si="597"/>
        <v>1</v>
      </c>
    </row>
    <row r="5441" spans="1:11" x14ac:dyDescent="0.2">
      <c r="A5441" s="5">
        <f>IndiciMSCI!A5441</f>
        <v>44504</v>
      </c>
      <c r="B5441" cm="1">
        <f t="array" ref="B5441">INDEX(IndiciMSCI!A:Y,ROW(),Sheet1!$O$2)</f>
        <v>258.68299999999999</v>
      </c>
      <c r="C5441">
        <f t="shared" ca="1" si="593"/>
        <v>240.56820000000002</v>
      </c>
      <c r="D5441" t="b">
        <f t="shared" ca="1" si="594"/>
        <v>0</v>
      </c>
      <c r="E5441" s="13" cm="1">
        <f t="array" aca="1" ref="E5441" ca="1">IF(ISBLANK(INDIRECT(ADDRESS(ROW(B5441)+$N$5,COLUMN(B5441)))),"",(INDIRECT(ADDRESS(ROW(B5441)+$N$5,COLUMN(B5441)))/B5441-1))</f>
        <v>-0.12786692592864624</v>
      </c>
      <c r="F5441" s="5">
        <f t="shared" ca="1" si="598"/>
        <v>44588</v>
      </c>
      <c r="G5441" s="11">
        <f t="shared" ca="1" si="595"/>
        <v>237.726</v>
      </c>
      <c r="H5441" s="17" cm="1">
        <f t="array" aca="1" ref="H5441" ca="1">IF(F5441="MAI","NESSUNO",INDIRECT(ADDRESS(ROW()+$N$5,2)))</f>
        <v>225.60599999999999</v>
      </c>
      <c r="I5441" s="11">
        <f t="shared" ca="1" si="596"/>
        <v>1.085120241851655</v>
      </c>
      <c r="J5441" s="13">
        <f t="shared" ca="1" si="592"/>
        <v>-4.641848076419218E-2</v>
      </c>
      <c r="K5441" s="13" t="b">
        <f t="shared" ca="1" si="597"/>
        <v>1</v>
      </c>
    </row>
    <row r="5442" spans="1:11" x14ac:dyDescent="0.2">
      <c r="A5442" s="5">
        <f>IndiciMSCI!A5442</f>
        <v>44505</v>
      </c>
      <c r="B5442" cm="1">
        <f t="array" ref="B5442">INDEX(IndiciMSCI!A:Y,ROW(),Sheet1!$O$2)</f>
        <v>257.23700000000002</v>
      </c>
      <c r="C5442">
        <f t="shared" ca="1" si="593"/>
        <v>240.56820000000002</v>
      </c>
      <c r="D5442" t="b">
        <f t="shared" ca="1" si="594"/>
        <v>0</v>
      </c>
      <c r="E5442" s="13" cm="1">
        <f t="array" aca="1" ref="E5442" ca="1">IF(ISBLANK(INDIRECT(ADDRESS(ROW(B5442)+$N$5,COLUMN(B5442)))),"",(INDIRECT(ADDRESS(ROW(B5442)+$N$5,COLUMN(B5442)))/B5442-1))</f>
        <v>-0.14143377507901289</v>
      </c>
      <c r="F5442" s="5">
        <f t="shared" ca="1" si="598"/>
        <v>44588</v>
      </c>
      <c r="G5442" s="11">
        <f t="shared" ca="1" si="595"/>
        <v>237.726</v>
      </c>
      <c r="H5442" s="17" cm="1">
        <f t="array" aca="1" ref="H5442" ca="1">IF(F5442="MAI","NESSUNO",INDIRECT(ADDRESS(ROW()+$N$5,2)))</f>
        <v>220.85499999999999</v>
      </c>
      <c r="I5442" s="11">
        <f t="shared" ca="1" si="596"/>
        <v>1.0721730566003487</v>
      </c>
      <c r="J5442" s="13">
        <f t="shared" ref="J5442:J5505" ca="1" si="599">IF(E5442="","",IF(F5442="MAI",I5442/B5442,(H5442-G5442+I5442)/G5442))</f>
        <v>-6.6458136440270141E-2</v>
      </c>
      <c r="K5442" s="13" t="b">
        <f t="shared" ca="1" si="597"/>
        <v>1</v>
      </c>
    </row>
    <row r="5443" spans="1:11" x14ac:dyDescent="0.2">
      <c r="A5443" s="5">
        <f>IndiciMSCI!A5443</f>
        <v>44508</v>
      </c>
      <c r="B5443" cm="1">
        <f t="array" ref="B5443">INDEX(IndiciMSCI!A:Y,ROW(),Sheet1!$O$2)</f>
        <v>256.154</v>
      </c>
      <c r="C5443">
        <f t="shared" ref="C5443:C5506" ca="1" si="600">MAX(INDIRECT("B"&amp;ROW()&amp;":B"&amp;MAX(2,ROW()-$N$3)))*(1-$N$4)</f>
        <v>240.56820000000002</v>
      </c>
      <c r="D5443" t="b">
        <f t="shared" ref="D5443:D5506" ca="1" si="601">B5443&lt;C5443</f>
        <v>0</v>
      </c>
      <c r="E5443" s="13" cm="1">
        <f t="array" aca="1" ref="E5443" ca="1">IF(ISBLANK(INDIRECT(ADDRESS(ROW(B5443)+$N$5,COLUMN(B5443)))),"",(INDIRECT(ADDRESS(ROW(B5443)+$N$5,COLUMN(B5443)))/B5443-1))</f>
        <v>-0.13302934953192214</v>
      </c>
      <c r="F5443" s="5">
        <f t="shared" ca="1" si="598"/>
        <v>44588</v>
      </c>
      <c r="G5443" s="11">
        <f t="shared" ref="G5443:G5506" ca="1" si="602">IF(F5443="MAI","NESSUNO",INDEX(B:B,MATCH(F5443,A:A,0)))</f>
        <v>237.726</v>
      </c>
      <c r="H5443" s="17" cm="1">
        <f t="array" aca="1" ref="H5443" ca="1">IF(F5443="MAI","NESSUNO",INDIRECT(ADDRESS(ROW()+$N$5,2)))</f>
        <v>222.078</v>
      </c>
      <c r="I5443" s="11">
        <f t="shared" ref="I5443:I5506" ca="1" si="603">IF(F5443="MAI",B5443*(1+$N$6)^($N$5*(7/5)/365.25)-B5443, G5443*(1+$N$6)^((F5443-A5443)/365.25)-G5443)</f>
        <v>1.033335712297287</v>
      </c>
      <c r="J5443" s="13">
        <f t="shared" ca="1" si="599"/>
        <v>-6.1476928428959007E-2</v>
      </c>
      <c r="K5443" s="13" t="b">
        <f t="shared" ref="K5443:K5506" ca="1" si="604">IF(E5443="","",J5443&gt;E5443)</f>
        <v>1</v>
      </c>
    </row>
    <row r="5444" spans="1:11" x14ac:dyDescent="0.2">
      <c r="A5444" s="5">
        <f>IndiciMSCI!A5444</f>
        <v>44509</v>
      </c>
      <c r="B5444" cm="1">
        <f t="array" ref="B5444">INDEX(IndiciMSCI!A:Y,ROW(),Sheet1!$O$2)</f>
        <v>254.90199999999999</v>
      </c>
      <c r="C5444">
        <f t="shared" ca="1" si="600"/>
        <v>240.56820000000002</v>
      </c>
      <c r="D5444" t="b">
        <f t="shared" ca="1" si="601"/>
        <v>0</v>
      </c>
      <c r="E5444" s="13" cm="1">
        <f t="array" aca="1" ref="E5444" ca="1">IF(ISBLANK(INDIRECT(ADDRESS(ROW(B5444)+$N$5,COLUMN(B5444)))),"",(INDIRECT(ADDRESS(ROW(B5444)+$N$5,COLUMN(B5444)))/B5444-1))</f>
        <v>-0.11742552039607379</v>
      </c>
      <c r="F5444" s="5">
        <f t="shared" ca="1" si="598"/>
        <v>44588</v>
      </c>
      <c r="G5444" s="11">
        <f t="shared" ca="1" si="602"/>
        <v>237.726</v>
      </c>
      <c r="H5444" s="17" cm="1">
        <f t="array" aca="1" ref="H5444" ca="1">IF(F5444="MAI","NESSUNO",INDIRECT(ADDRESS(ROW()+$N$5,2)))</f>
        <v>224.97</v>
      </c>
      <c r="I5444" s="11">
        <f t="shared" ca="1" si="603"/>
        <v>1.0203913345530111</v>
      </c>
      <c r="J5444" s="13">
        <f t="shared" ca="1" si="599"/>
        <v>-4.9366113363481443E-2</v>
      </c>
      <c r="K5444" s="13" t="b">
        <f t="shared" ca="1" si="604"/>
        <v>1</v>
      </c>
    </row>
    <row r="5445" spans="1:11" x14ac:dyDescent="0.2">
      <c r="A5445" s="5">
        <f>IndiciMSCI!A5445</f>
        <v>44510</v>
      </c>
      <c r="B5445" cm="1">
        <f t="array" ref="B5445">INDEX(IndiciMSCI!A:Y,ROW(),Sheet1!$O$2)</f>
        <v>252.995</v>
      </c>
      <c r="C5445">
        <f t="shared" ca="1" si="600"/>
        <v>240.56820000000002</v>
      </c>
      <c r="D5445" t="b">
        <f t="shared" ca="1" si="601"/>
        <v>0</v>
      </c>
      <c r="E5445" s="13" cm="1">
        <f t="array" aca="1" ref="E5445" ca="1">IF(ISBLANK(INDIRECT(ADDRESS(ROW(B5445)+$N$5,COLUMN(B5445)))),"",(INDIRECT(ADDRESS(ROW(B5445)+$N$5,COLUMN(B5445)))/B5445-1))</f>
        <v>-0.11620783019427261</v>
      </c>
      <c r="F5445" s="5">
        <f t="shared" ca="1" si="598"/>
        <v>44588</v>
      </c>
      <c r="G5445" s="11">
        <f t="shared" ca="1" si="602"/>
        <v>237.726</v>
      </c>
      <c r="H5445" s="17" cm="1">
        <f t="array" aca="1" ref="H5445" ca="1">IF(F5445="MAI","NESSUNO",INDIRECT(ADDRESS(ROW()+$N$5,2)))</f>
        <v>223.595</v>
      </c>
      <c r="I5445" s="11">
        <f t="shared" ca="1" si="603"/>
        <v>1.0074476585904222</v>
      </c>
      <c r="J5445" s="13">
        <f t="shared" ca="1" si="599"/>
        <v>-5.5204531020627015E-2</v>
      </c>
      <c r="K5445" s="13" t="b">
        <f t="shared" ca="1" si="604"/>
        <v>1</v>
      </c>
    </row>
    <row r="5446" spans="1:11" x14ac:dyDescent="0.2">
      <c r="A5446" s="5">
        <f>IndiciMSCI!A5446</f>
        <v>44511</v>
      </c>
      <c r="B5446" cm="1">
        <f t="array" ref="B5446">INDEX(IndiciMSCI!A:Y,ROW(),Sheet1!$O$2)</f>
        <v>254.846</v>
      </c>
      <c r="C5446">
        <f t="shared" ca="1" si="600"/>
        <v>240.56820000000002</v>
      </c>
      <c r="D5446" t="b">
        <f t="shared" ca="1" si="601"/>
        <v>0</v>
      </c>
      <c r="E5446" s="13" cm="1">
        <f t="array" aca="1" ref="E5446" ca="1">IF(ISBLANK(INDIRECT(ADDRESS(ROW(B5446)+$N$5,COLUMN(B5446)))),"",(INDIRECT(ADDRESS(ROW(B5446)+$N$5,COLUMN(B5446)))/B5446-1))</f>
        <v>-0.11366079907081139</v>
      </c>
      <c r="F5446" s="5">
        <f t="shared" ca="1" si="598"/>
        <v>44588</v>
      </c>
      <c r="G5446" s="11">
        <f t="shared" ca="1" si="602"/>
        <v>237.726</v>
      </c>
      <c r="H5446" s="17" cm="1">
        <f t="array" aca="1" ref="H5446" ca="1">IF(F5446="MAI","NESSUNO",INDIRECT(ADDRESS(ROW()+$N$5,2)))</f>
        <v>225.88</v>
      </c>
      <c r="I5446" s="11">
        <f t="shared" ca="1" si="603"/>
        <v>0.99450468437134987</v>
      </c>
      <c r="J5446" s="13">
        <f t="shared" ca="1" si="599"/>
        <v>-4.5647069801488492E-2</v>
      </c>
      <c r="K5446" s="13" t="b">
        <f t="shared" ca="1" si="604"/>
        <v>1</v>
      </c>
    </row>
    <row r="5447" spans="1:11" x14ac:dyDescent="0.2">
      <c r="A5447" s="5">
        <f>IndiciMSCI!A5447</f>
        <v>44512</v>
      </c>
      <c r="B5447" cm="1">
        <f t="array" ref="B5447">INDEX(IndiciMSCI!A:Y,ROW(),Sheet1!$O$2)</f>
        <v>258.80700000000002</v>
      </c>
      <c r="C5447">
        <f t="shared" ca="1" si="600"/>
        <v>240.56820000000002</v>
      </c>
      <c r="D5447" t="b">
        <f t="shared" ca="1" si="601"/>
        <v>0</v>
      </c>
      <c r="E5447" s="13" cm="1">
        <f t="array" aca="1" ref="E5447" ca="1">IF(ISBLANK(INDIRECT(ADDRESS(ROW(B5447)+$N$5,COLUMN(B5447)))),"",(INDIRECT(ADDRESS(ROW(B5447)+$N$5,COLUMN(B5447)))/B5447-1))</f>
        <v>-0.10237358340384917</v>
      </c>
      <c r="F5447" s="5">
        <f t="shared" ca="1" si="598"/>
        <v>44588</v>
      </c>
      <c r="G5447" s="11">
        <f t="shared" ca="1" si="602"/>
        <v>237.726</v>
      </c>
      <c r="H5447" s="17" cm="1">
        <f t="array" aca="1" ref="H5447" ca="1">IF(F5447="MAI","NESSUNO",INDIRECT(ADDRESS(ROW()+$N$5,2)))</f>
        <v>232.31200000000001</v>
      </c>
      <c r="I5447" s="11">
        <f t="shared" ca="1" si="603"/>
        <v>0.98156241185779436</v>
      </c>
      <c r="J5447" s="13">
        <f t="shared" ca="1" si="599"/>
        <v>-1.8645152773117762E-2</v>
      </c>
      <c r="K5447" s="13" t="b">
        <f t="shared" ca="1" si="604"/>
        <v>1</v>
      </c>
    </row>
    <row r="5448" spans="1:11" x14ac:dyDescent="0.2">
      <c r="A5448" s="5">
        <f>IndiciMSCI!A5448</f>
        <v>44515</v>
      </c>
      <c r="B5448" cm="1">
        <f t="array" ref="B5448">INDEX(IndiciMSCI!A:Y,ROW(),Sheet1!$O$2)</f>
        <v>260.59500000000003</v>
      </c>
      <c r="C5448">
        <f t="shared" ca="1" si="600"/>
        <v>240.56820000000002</v>
      </c>
      <c r="D5448" t="b">
        <f t="shared" ca="1" si="601"/>
        <v>0</v>
      </c>
      <c r="E5448" s="13" cm="1">
        <f t="array" aca="1" ref="E5448" ca="1">IF(ISBLANK(INDIRECT(ADDRESS(ROW(B5448)+$N$5,COLUMN(B5448)))),"",(INDIRECT(ADDRESS(ROW(B5448)+$N$5,COLUMN(B5448)))/B5448-1))</f>
        <v>-0.1267407279495002</v>
      </c>
      <c r="F5448" s="5">
        <f t="shared" ca="1" si="598"/>
        <v>44588</v>
      </c>
      <c r="G5448" s="11">
        <f t="shared" ca="1" si="602"/>
        <v>237.726</v>
      </c>
      <c r="H5448" s="17" cm="1">
        <f t="array" aca="1" ref="H5448" ca="1">IF(F5448="MAI","NESSUNO",INDIRECT(ADDRESS(ROW()+$N$5,2)))</f>
        <v>227.56700000000001</v>
      </c>
      <c r="I5448" s="11">
        <f t="shared" ca="1" si="603"/>
        <v>0.94273980417005987</v>
      </c>
      <c r="J5448" s="13">
        <f t="shared" ca="1" si="599"/>
        <v>-3.8768414880282057E-2</v>
      </c>
      <c r="K5448" s="13" t="b">
        <f t="shared" ca="1" si="604"/>
        <v>1</v>
      </c>
    </row>
    <row r="5449" spans="1:11" x14ac:dyDescent="0.2">
      <c r="A5449" s="5">
        <f>IndiciMSCI!A5449</f>
        <v>44516</v>
      </c>
      <c r="B5449" cm="1">
        <f t="array" ref="B5449">INDEX(IndiciMSCI!A:Y,ROW(),Sheet1!$O$2)</f>
        <v>261.38499999999999</v>
      </c>
      <c r="C5449">
        <f t="shared" ca="1" si="600"/>
        <v>240.56820000000002</v>
      </c>
      <c r="D5449" t="b">
        <f t="shared" ca="1" si="601"/>
        <v>0</v>
      </c>
      <c r="E5449" s="13" cm="1">
        <f t="array" aca="1" ref="E5449" ca="1">IF(ISBLANK(INDIRECT(ADDRESS(ROW(B5449)+$N$5,COLUMN(B5449)))),"",(INDIRECT(ADDRESS(ROW(B5449)+$N$5,COLUMN(B5449)))/B5449-1))</f>
        <v>-0.12185090957782585</v>
      </c>
      <c r="F5449" s="5">
        <f t="shared" ca="1" si="598"/>
        <v>44588</v>
      </c>
      <c r="G5449" s="11">
        <f t="shared" ca="1" si="602"/>
        <v>237.726</v>
      </c>
      <c r="H5449" s="17" cm="1">
        <f t="array" aca="1" ref="H5449" ca="1">IF(F5449="MAI","NESSUNO",INDIRECT(ADDRESS(ROW()+$N$5,2)))</f>
        <v>229.535</v>
      </c>
      <c r="I5449" s="11">
        <f t="shared" ca="1" si="603"/>
        <v>0.92980033809826068</v>
      </c>
      <c r="J5449" s="13">
        <f t="shared" ca="1" si="599"/>
        <v>-3.0544406846124285E-2</v>
      </c>
      <c r="K5449" s="13" t="b">
        <f t="shared" ca="1" si="604"/>
        <v>1</v>
      </c>
    </row>
    <row r="5450" spans="1:11" x14ac:dyDescent="0.2">
      <c r="A5450" s="5">
        <f>IndiciMSCI!A5450</f>
        <v>44517</v>
      </c>
      <c r="B5450" cm="1">
        <f t="array" ref="B5450">INDEX(IndiciMSCI!A:Y,ROW(),Sheet1!$O$2)</f>
        <v>261.101</v>
      </c>
      <c r="C5450">
        <f t="shared" ca="1" si="600"/>
        <v>240.56820000000002</v>
      </c>
      <c r="D5450" t="b">
        <f t="shared" ca="1" si="601"/>
        <v>0</v>
      </c>
      <c r="E5450" s="13" cm="1">
        <f t="array" aca="1" ref="E5450" ca="1">IF(ISBLANK(INDIRECT(ADDRESS(ROW(B5450)+$N$5,COLUMN(B5450)))),"",(INDIRECT(ADDRESS(ROW(B5450)+$N$5,COLUMN(B5450)))/B5450-1))</f>
        <v>-0.12574827365655439</v>
      </c>
      <c r="F5450" s="5">
        <f t="shared" ca="1" si="598"/>
        <v>44588</v>
      </c>
      <c r="G5450" s="11">
        <f t="shared" ca="1" si="602"/>
        <v>237.726</v>
      </c>
      <c r="H5450" s="17" cm="1">
        <f t="array" aca="1" ref="H5450" ca="1">IF(F5450="MAI","NESSUNO",INDIRECT(ADDRESS(ROW()+$N$5,2)))</f>
        <v>228.268</v>
      </c>
      <c r="I5450" s="11">
        <f t="shared" ca="1" si="603"/>
        <v>0.91686157354180864</v>
      </c>
      <c r="J5450" s="13">
        <f t="shared" ca="1" si="599"/>
        <v>-3.5928499307851011E-2</v>
      </c>
      <c r="K5450" s="13" t="b">
        <f t="shared" ca="1" si="604"/>
        <v>1</v>
      </c>
    </row>
    <row r="5451" spans="1:11" x14ac:dyDescent="0.2">
      <c r="A5451" s="5">
        <f>IndiciMSCI!A5451</f>
        <v>44518</v>
      </c>
      <c r="B5451" cm="1">
        <f t="array" ref="B5451">INDEX(IndiciMSCI!A:Y,ROW(),Sheet1!$O$2)</f>
        <v>260.52</v>
      </c>
      <c r="C5451">
        <f t="shared" ca="1" si="600"/>
        <v>240.56820000000002</v>
      </c>
      <c r="D5451" t="b">
        <f t="shared" ca="1" si="601"/>
        <v>0</v>
      </c>
      <c r="E5451" s="13" cm="1">
        <f t="array" aca="1" ref="E5451" ca="1">IF(ISBLANK(INDIRECT(ADDRESS(ROW(B5451)+$N$5,COLUMN(B5451)))),"",(INDIRECT(ADDRESS(ROW(B5451)+$N$5,COLUMN(B5451)))/B5451-1))</f>
        <v>-0.12541071702748341</v>
      </c>
      <c r="F5451" s="5">
        <f t="shared" ca="1" si="598"/>
        <v>44588</v>
      </c>
      <c r="G5451" s="11">
        <f t="shared" ca="1" si="602"/>
        <v>237.726</v>
      </c>
      <c r="H5451" s="17" cm="1">
        <f t="array" aca="1" ref="H5451" ca="1">IF(F5451="MAI","NESSUNO",INDIRECT(ADDRESS(ROW()+$N$5,2)))</f>
        <v>227.84800000000001</v>
      </c>
      <c r="I5451" s="11">
        <f t="shared" ca="1" si="603"/>
        <v>0.90392351046267549</v>
      </c>
      <c r="J5451" s="13">
        <f t="shared" ca="1" si="599"/>
        <v>-3.774966343411032E-2</v>
      </c>
      <c r="K5451" s="13" t="b">
        <f t="shared" ca="1" si="604"/>
        <v>1</v>
      </c>
    </row>
    <row r="5452" spans="1:11" x14ac:dyDescent="0.2">
      <c r="A5452" s="5">
        <f>IndiciMSCI!A5452</f>
        <v>44519</v>
      </c>
      <c r="B5452" cm="1">
        <f t="array" ref="B5452">INDEX(IndiciMSCI!A:Y,ROW(),Sheet1!$O$2)</f>
        <v>263.47699999999998</v>
      </c>
      <c r="C5452">
        <f t="shared" ca="1" si="600"/>
        <v>240.56820000000002</v>
      </c>
      <c r="D5452" t="b">
        <f t="shared" ca="1" si="601"/>
        <v>0</v>
      </c>
      <c r="E5452" s="13" cm="1">
        <f t="array" aca="1" ref="E5452" ca="1">IF(ISBLANK(INDIRECT(ADDRESS(ROW(B5452)+$N$5,COLUMN(B5452)))),"",(INDIRECT(ADDRESS(ROW(B5452)+$N$5,COLUMN(B5452)))/B5452-1))</f>
        <v>-0.13357522668012767</v>
      </c>
      <c r="F5452" s="5">
        <f t="shared" ca="1" si="598"/>
        <v>44588</v>
      </c>
      <c r="G5452" s="11">
        <f t="shared" ca="1" si="602"/>
        <v>237.726</v>
      </c>
      <c r="H5452" s="17" cm="1">
        <f t="array" aca="1" ref="H5452" ca="1">IF(F5452="MAI","NESSUNO",INDIRECT(ADDRESS(ROW()+$N$5,2)))</f>
        <v>228.28299999999999</v>
      </c>
      <c r="I5452" s="11">
        <f t="shared" ca="1" si="603"/>
        <v>0.89098614882280458</v>
      </c>
      <c r="J5452" s="13">
        <f t="shared" ca="1" si="599"/>
        <v>-3.5974247037249635E-2</v>
      </c>
      <c r="K5452" s="13" t="b">
        <f t="shared" ca="1" si="604"/>
        <v>1</v>
      </c>
    </row>
    <row r="5453" spans="1:11" x14ac:dyDescent="0.2">
      <c r="A5453" s="5">
        <f>IndiciMSCI!A5453</f>
        <v>44522</v>
      </c>
      <c r="B5453" cm="1">
        <f t="array" ref="B5453">INDEX(IndiciMSCI!A:Y,ROW(),Sheet1!$O$2)</f>
        <v>262.81200000000001</v>
      </c>
      <c r="C5453">
        <f t="shared" ca="1" si="600"/>
        <v>240.56820000000002</v>
      </c>
      <c r="D5453" t="b">
        <f t="shared" ca="1" si="601"/>
        <v>0</v>
      </c>
      <c r="E5453" s="13" cm="1">
        <f t="array" aca="1" ref="E5453" ca="1">IF(ISBLANK(INDIRECT(ADDRESS(ROW(B5453)+$N$5,COLUMN(B5453)))),"",(INDIRECT(ADDRESS(ROW(B5453)+$N$5,COLUMN(B5453)))/B5453-1))</f>
        <v>-0.13175577979696518</v>
      </c>
      <c r="F5453" s="5">
        <f t="shared" ca="1" si="598"/>
        <v>44588</v>
      </c>
      <c r="G5453" s="11">
        <f t="shared" ca="1" si="602"/>
        <v>237.726</v>
      </c>
      <c r="H5453" s="17" cm="1">
        <f t="array" aca="1" ref="H5453" ca="1">IF(F5453="MAI","NESSUNO",INDIRECT(ADDRESS(ROW()+$N$5,2)))</f>
        <v>228.185</v>
      </c>
      <c r="I5453" s="11">
        <f t="shared" ca="1" si="603"/>
        <v>0.85217827215859643</v>
      </c>
      <c r="J5453" s="13">
        <f t="shared" ca="1" si="599"/>
        <v>-3.654973258222239E-2</v>
      </c>
      <c r="K5453" s="13" t="b">
        <f t="shared" ca="1" si="604"/>
        <v>1</v>
      </c>
    </row>
    <row r="5454" spans="1:11" x14ac:dyDescent="0.2">
      <c r="A5454" s="5">
        <f>IndiciMSCI!A5454</f>
        <v>44523</v>
      </c>
      <c r="B5454" cm="1">
        <f t="array" ref="B5454">INDEX(IndiciMSCI!A:Y,ROW(),Sheet1!$O$2)</f>
        <v>261.84500000000003</v>
      </c>
      <c r="C5454">
        <f t="shared" ca="1" si="600"/>
        <v>240.56820000000002</v>
      </c>
      <c r="D5454" t="b">
        <f t="shared" ca="1" si="601"/>
        <v>0</v>
      </c>
      <c r="E5454" s="13" cm="1">
        <f t="array" aca="1" ref="E5454" ca="1">IF(ISBLANK(INDIRECT(ADDRESS(ROW(B5454)+$N$5,COLUMN(B5454)))),"",(INDIRECT(ADDRESS(ROW(B5454)+$N$5,COLUMN(B5454)))/B5454-1))</f>
        <v>-0.11924229983387125</v>
      </c>
      <c r="F5454" s="5">
        <f t="shared" ca="1" si="598"/>
        <v>44588</v>
      </c>
      <c r="G5454" s="11">
        <f t="shared" ca="1" si="602"/>
        <v>237.726</v>
      </c>
      <c r="H5454" s="17" cm="1">
        <f t="array" aca="1" ref="H5454" ca="1">IF(F5454="MAI","NESSUNO",INDIRECT(ADDRESS(ROW()+$N$5,2)))</f>
        <v>230.62200000000001</v>
      </c>
      <c r="I5454" s="11">
        <f t="shared" ca="1" si="603"/>
        <v>0.83924371589560565</v>
      </c>
      <c r="J5454" s="13">
        <f t="shared" ca="1" si="599"/>
        <v>-2.6352844384309581E-2</v>
      </c>
      <c r="K5454" s="13" t="b">
        <f t="shared" ca="1" si="604"/>
        <v>1</v>
      </c>
    </row>
    <row r="5455" spans="1:11" x14ac:dyDescent="0.2">
      <c r="A5455" s="5">
        <f>IndiciMSCI!A5455</f>
        <v>44524</v>
      </c>
      <c r="B5455" cm="1">
        <f t="array" ref="B5455">INDEX(IndiciMSCI!A:Y,ROW(),Sheet1!$O$2)</f>
        <v>259.37799999999999</v>
      </c>
      <c r="C5455">
        <f t="shared" ca="1" si="600"/>
        <v>240.56820000000002</v>
      </c>
      <c r="D5455" t="b">
        <f t="shared" ca="1" si="601"/>
        <v>0</v>
      </c>
      <c r="E5455" s="13" cm="1">
        <f t="array" aca="1" ref="E5455" ca="1">IF(ISBLANK(INDIRECT(ADDRESS(ROW(B5455)+$N$5,COLUMN(B5455)))),"",(INDIRECT(ADDRESS(ROW(B5455)+$N$5,COLUMN(B5455)))/B5455-1))</f>
        <v>-0.10835922861615088</v>
      </c>
      <c r="F5455" s="5">
        <f t="shared" ca="1" si="598"/>
        <v>44588</v>
      </c>
      <c r="G5455" s="11">
        <f t="shared" ca="1" si="602"/>
        <v>237.726</v>
      </c>
      <c r="H5455" s="17" cm="1">
        <f t="array" aca="1" ref="H5455" ca="1">IF(F5455="MAI","NESSUNO",INDIRECT(ADDRESS(ROW()+$N$5,2)))</f>
        <v>231.27199999999999</v>
      </c>
      <c r="I5455" s="11">
        <f t="shared" ca="1" si="603"/>
        <v>0.82630986088170744</v>
      </c>
      <c r="J5455" s="13">
        <f t="shared" ca="1" si="599"/>
        <v>-2.3673010689273789E-2</v>
      </c>
      <c r="K5455" s="13" t="b">
        <f t="shared" ca="1" si="604"/>
        <v>1</v>
      </c>
    </row>
    <row r="5456" spans="1:11" x14ac:dyDescent="0.2">
      <c r="A5456" s="5">
        <f>IndiciMSCI!A5456</f>
        <v>44525</v>
      </c>
      <c r="B5456" cm="1">
        <f t="array" ref="B5456">INDEX(IndiciMSCI!A:Y,ROW(),Sheet1!$O$2)</f>
        <v>260.24200000000002</v>
      </c>
      <c r="C5456">
        <f t="shared" ca="1" si="600"/>
        <v>240.56820000000002</v>
      </c>
      <c r="D5456" t="b">
        <f t="shared" ca="1" si="601"/>
        <v>0</v>
      </c>
      <c r="E5456" s="13" cm="1">
        <f t="array" aca="1" ref="E5456" ca="1">IF(ISBLANK(INDIRECT(ADDRESS(ROW(B5456)+$N$5,COLUMN(B5456)))),"",(INDIRECT(ADDRESS(ROW(B5456)+$N$5,COLUMN(B5456)))/B5456-1))</f>
        <v>-9.4738743169819006E-2</v>
      </c>
      <c r="F5456" s="5">
        <f t="shared" ca="1" si="598"/>
        <v>44588</v>
      </c>
      <c r="G5456" s="11">
        <f t="shared" ca="1" si="602"/>
        <v>237.726</v>
      </c>
      <c r="H5456" s="17" cm="1">
        <f t="array" aca="1" ref="H5456" ca="1">IF(F5456="MAI","NESSUNO",INDIRECT(ADDRESS(ROW()+$N$5,2)))</f>
        <v>235.58699999999999</v>
      </c>
      <c r="I5456" s="11">
        <f t="shared" ca="1" si="603"/>
        <v>0.81337670707895882</v>
      </c>
      <c r="J5456" s="13">
        <f t="shared" ca="1" si="599"/>
        <v>-5.5762655028101732E-3</v>
      </c>
      <c r="K5456" s="13" t="b">
        <f t="shared" ca="1" si="604"/>
        <v>1</v>
      </c>
    </row>
    <row r="5457" spans="1:11" x14ac:dyDescent="0.2">
      <c r="A5457" s="5">
        <f>IndiciMSCI!A5457</f>
        <v>44526</v>
      </c>
      <c r="B5457" cm="1">
        <f t="array" ref="B5457">INDEX(IndiciMSCI!A:Y,ROW(),Sheet1!$O$2)</f>
        <v>257.57100000000003</v>
      </c>
      <c r="C5457">
        <f t="shared" ca="1" si="600"/>
        <v>240.56820000000002</v>
      </c>
      <c r="D5457" t="b">
        <f t="shared" ca="1" si="601"/>
        <v>0</v>
      </c>
      <c r="E5457" s="13" cm="1">
        <f t="array" aca="1" ref="E5457" ca="1">IF(ISBLANK(INDIRECT(ADDRESS(ROW(B5457)+$N$5,COLUMN(B5457)))),"",(INDIRECT(ADDRESS(ROW(B5457)+$N$5,COLUMN(B5457)))/B5457-1))</f>
        <v>-9.2153231536159064E-2</v>
      </c>
      <c r="F5457" s="5">
        <f t="shared" ca="1" si="598"/>
        <v>44588</v>
      </c>
      <c r="G5457" s="11">
        <f t="shared" ca="1" si="602"/>
        <v>237.726</v>
      </c>
      <c r="H5457" s="17" cm="1">
        <f t="array" aca="1" ref="H5457" ca="1">IF(F5457="MAI","NESSUNO",INDIRECT(ADDRESS(ROW()+$N$5,2)))</f>
        <v>233.83500000000001</v>
      </c>
      <c r="I5457" s="11">
        <f t="shared" ca="1" si="603"/>
        <v>0.80044425444938838</v>
      </c>
      <c r="J5457" s="13">
        <f t="shared" ca="1" si="599"/>
        <v>-1.3000495299422876E-2</v>
      </c>
      <c r="K5457" s="13" t="b">
        <f t="shared" ca="1" si="604"/>
        <v>1</v>
      </c>
    </row>
    <row r="5458" spans="1:11" x14ac:dyDescent="0.2">
      <c r="A5458" s="5">
        <f>IndiciMSCI!A5458</f>
        <v>44529</v>
      </c>
      <c r="B5458" cm="1">
        <f t="array" ref="B5458">INDEX(IndiciMSCI!A:Y,ROW(),Sheet1!$O$2)</f>
        <v>253.12799999999999</v>
      </c>
      <c r="C5458">
        <f t="shared" ca="1" si="600"/>
        <v>240.56820000000002</v>
      </c>
      <c r="D5458" t="b">
        <f t="shared" ca="1" si="601"/>
        <v>0</v>
      </c>
      <c r="E5458" s="13" cm="1">
        <f t="array" aca="1" ref="E5458" ca="1">IF(ISBLANK(INDIRECT(ADDRESS(ROW(B5458)+$N$5,COLUMN(B5458)))),"",(INDIRECT(ADDRESS(ROW(B5458)+$N$5,COLUMN(B5458)))/B5458-1))</f>
        <v>-7.8478082235074687E-2</v>
      </c>
      <c r="F5458" s="5">
        <f t="shared" ca="1" si="598"/>
        <v>44588</v>
      </c>
      <c r="G5458" s="11">
        <f t="shared" ca="1" si="602"/>
        <v>237.726</v>
      </c>
      <c r="H5458" s="17" cm="1">
        <f t="array" aca="1" ref="H5458" ca="1">IF(F5458="MAI","NESSUNO",INDIRECT(ADDRESS(ROW()+$N$5,2)))</f>
        <v>233.26300000000001</v>
      </c>
      <c r="I5458" s="11">
        <f t="shared" ca="1" si="603"/>
        <v>0.76165110321906582</v>
      </c>
      <c r="J5458" s="13">
        <f t="shared" ca="1" si="599"/>
        <v>-1.5569811029424329E-2</v>
      </c>
      <c r="K5458" s="13" t="b">
        <f t="shared" ca="1" si="604"/>
        <v>1</v>
      </c>
    </row>
    <row r="5459" spans="1:11" x14ac:dyDescent="0.2">
      <c r="A5459" s="5">
        <f>IndiciMSCI!A5459</f>
        <v>44530</v>
      </c>
      <c r="B5459" cm="1">
        <f t="array" ref="B5459">INDEX(IndiciMSCI!A:Y,ROW(),Sheet1!$O$2)</f>
        <v>250.803</v>
      </c>
      <c r="C5459">
        <f t="shared" ca="1" si="600"/>
        <v>240.56820000000002</v>
      </c>
      <c r="D5459" t="b">
        <f t="shared" ca="1" si="601"/>
        <v>0</v>
      </c>
      <c r="E5459" s="13" cm="1">
        <f t="array" aca="1" ref="E5459" ca="1">IF(ISBLANK(INDIRECT(ADDRESS(ROW(B5459)+$N$5,COLUMN(B5459)))),"",(INDIRECT(ADDRESS(ROW(B5459)+$N$5,COLUMN(B5459)))/B5459-1))</f>
        <v>-6.8384349469504002E-2</v>
      </c>
      <c r="F5459" s="5">
        <f t="shared" ca="1" si="598"/>
        <v>44588</v>
      </c>
      <c r="G5459" s="11">
        <f t="shared" ca="1" si="602"/>
        <v>237.726</v>
      </c>
      <c r="H5459" s="17" cm="1">
        <f t="array" aca="1" ref="H5459" ca="1">IF(F5459="MAI","NESSUNO",INDIRECT(ADDRESS(ROW()+$N$5,2)))</f>
        <v>233.65199999999999</v>
      </c>
      <c r="I5459" s="11">
        <f t="shared" ca="1" si="603"/>
        <v>0.74872145490186881</v>
      </c>
      <c r="J5459" s="13">
        <f t="shared" ca="1" si="599"/>
        <v>-1.3987862266214648E-2</v>
      </c>
      <c r="K5459" s="13" t="b">
        <f t="shared" ca="1" si="604"/>
        <v>1</v>
      </c>
    </row>
    <row r="5460" spans="1:11" x14ac:dyDescent="0.2">
      <c r="A5460" s="5">
        <f>IndiciMSCI!A5460</f>
        <v>44531</v>
      </c>
      <c r="B5460" cm="1">
        <f t="array" ref="B5460">INDEX(IndiciMSCI!A:Y,ROW(),Sheet1!$O$2)</f>
        <v>251.434</v>
      </c>
      <c r="C5460">
        <f t="shared" ca="1" si="600"/>
        <v>240.56820000000002</v>
      </c>
      <c r="D5460" t="b">
        <f t="shared" ca="1" si="601"/>
        <v>0</v>
      </c>
      <c r="E5460" s="13" cm="1">
        <f t="array" aca="1" ref="E5460" ca="1">IF(ISBLANK(INDIRECT(ADDRESS(ROW(B5460)+$N$5,COLUMN(B5460)))),"",(INDIRECT(ADDRESS(ROW(B5460)+$N$5,COLUMN(B5460)))/B5460-1))</f>
        <v>-7.6310284209772705E-2</v>
      </c>
      <c r="F5460" s="5">
        <f t="shared" ca="1" si="598"/>
        <v>44588</v>
      </c>
      <c r="G5460" s="11">
        <f t="shared" ca="1" si="602"/>
        <v>237.726</v>
      </c>
      <c r="H5460" s="17" cm="1">
        <f t="array" aca="1" ref="H5460" ca="1">IF(F5460="MAI","NESSUNO",INDIRECT(ADDRESS(ROW()+$N$5,2)))</f>
        <v>232.24700000000001</v>
      </c>
      <c r="I5460" s="11">
        <f t="shared" ca="1" si="603"/>
        <v>0.73579250756768033</v>
      </c>
      <c r="J5460" s="13">
        <f t="shared" ca="1" si="599"/>
        <v>-1.9952413671337189E-2</v>
      </c>
      <c r="K5460" s="13" t="b">
        <f t="shared" ca="1" si="604"/>
        <v>1</v>
      </c>
    </row>
    <row r="5461" spans="1:11" x14ac:dyDescent="0.2">
      <c r="A5461" s="5">
        <f>IndiciMSCI!A5461</f>
        <v>44532</v>
      </c>
      <c r="B5461" cm="1">
        <f t="array" ref="B5461">INDEX(IndiciMSCI!A:Y,ROW(),Sheet1!$O$2)</f>
        <v>250.56299999999999</v>
      </c>
      <c r="C5461">
        <f t="shared" ca="1" si="600"/>
        <v>240.56820000000002</v>
      </c>
      <c r="D5461" t="b">
        <f t="shared" ca="1" si="601"/>
        <v>0</v>
      </c>
      <c r="E5461" s="13" cm="1">
        <f t="array" aca="1" ref="E5461" ca="1">IF(ISBLANK(INDIRECT(ADDRESS(ROW(B5461)+$N$5,COLUMN(B5461)))),"",(INDIRECT(ADDRESS(ROW(B5461)+$N$5,COLUMN(B5461)))/B5461-1))</f>
        <v>-6.4363054401487818E-2</v>
      </c>
      <c r="F5461" s="5">
        <f t="shared" ca="1" si="598"/>
        <v>44588</v>
      </c>
      <c r="G5461" s="11">
        <f t="shared" ca="1" si="602"/>
        <v>237.726</v>
      </c>
      <c r="H5461" s="17" cm="1">
        <f t="array" aca="1" ref="H5461" ca="1">IF(F5461="MAI","NESSUNO",INDIRECT(ADDRESS(ROW()+$N$5,2)))</f>
        <v>234.43600000000001</v>
      </c>
      <c r="I5461" s="11">
        <f t="shared" ca="1" si="603"/>
        <v>0.72286426117852898</v>
      </c>
      <c r="J5461" s="13">
        <f t="shared" ca="1" si="599"/>
        <v>-1.0798716752990684E-2</v>
      </c>
      <c r="K5461" s="13" t="b">
        <f t="shared" ca="1" si="604"/>
        <v>1</v>
      </c>
    </row>
    <row r="5462" spans="1:11" x14ac:dyDescent="0.2">
      <c r="A5462" s="5">
        <f>IndiciMSCI!A5462</f>
        <v>44533</v>
      </c>
      <c r="B5462" cm="1">
        <f t="array" ref="B5462">INDEX(IndiciMSCI!A:Y,ROW(),Sheet1!$O$2)</f>
        <v>254.35300000000001</v>
      </c>
      <c r="C5462">
        <f t="shared" ca="1" si="600"/>
        <v>240.56820000000002</v>
      </c>
      <c r="D5462" t="b">
        <f t="shared" ca="1" si="601"/>
        <v>0</v>
      </c>
      <c r="E5462" s="13" cm="1">
        <f t="array" aca="1" ref="E5462" ca="1">IF(ISBLANK(INDIRECT(ADDRESS(ROW(B5462)+$N$5,COLUMN(B5462)))),"",(INDIRECT(ADDRESS(ROW(B5462)+$N$5,COLUMN(B5462)))/B5462-1))</f>
        <v>-8.9124169952782162E-2</v>
      </c>
      <c r="F5462" s="5">
        <f t="shared" ca="1" si="598"/>
        <v>44588</v>
      </c>
      <c r="G5462" s="11">
        <f t="shared" ca="1" si="602"/>
        <v>237.726</v>
      </c>
      <c r="H5462" s="17" cm="1">
        <f t="array" aca="1" ref="H5462" ca="1">IF(F5462="MAI","NESSUNO",INDIRECT(ADDRESS(ROW()+$N$5,2)))</f>
        <v>231.684</v>
      </c>
      <c r="I5462" s="11">
        <f t="shared" ca="1" si="603"/>
        <v>0.70993671569644334</v>
      </c>
      <c r="J5462" s="13">
        <f t="shared" ca="1" si="599"/>
        <v>-2.2429449384179932E-2</v>
      </c>
      <c r="K5462" s="13" t="b">
        <f t="shared" ca="1" si="604"/>
        <v>1</v>
      </c>
    </row>
    <row r="5463" spans="1:11" x14ac:dyDescent="0.2">
      <c r="A5463" s="5">
        <f>IndiciMSCI!A5463</f>
        <v>44536</v>
      </c>
      <c r="B5463" cm="1">
        <f t="array" ref="B5463">INDEX(IndiciMSCI!A:Y,ROW(),Sheet1!$O$2)</f>
        <v>252.55</v>
      </c>
      <c r="C5463">
        <f t="shared" ca="1" si="600"/>
        <v>240.56820000000002</v>
      </c>
      <c r="D5463" t="b">
        <f t="shared" ca="1" si="601"/>
        <v>0</v>
      </c>
      <c r="E5463" s="13" cm="1">
        <f t="array" aca="1" ref="E5463" ca="1">IF(ISBLANK(INDIRECT(ADDRESS(ROW(B5463)+$N$5,COLUMN(B5463)))),"",(INDIRECT(ADDRESS(ROW(B5463)+$N$5,COLUMN(B5463)))/B5463-1))</f>
        <v>-9.5315779053652738E-2</v>
      </c>
      <c r="F5463" s="5">
        <f t="shared" ca="1" si="598"/>
        <v>44588</v>
      </c>
      <c r="G5463" s="11">
        <f t="shared" ca="1" si="602"/>
        <v>237.726</v>
      </c>
      <c r="H5463" s="17" cm="1">
        <f t="array" aca="1" ref="H5463" ca="1">IF(F5463="MAI","NESSUNO",INDIRECT(ADDRESS(ROW()+$N$5,2)))</f>
        <v>228.47800000000001</v>
      </c>
      <c r="I5463" s="11">
        <f t="shared" ca="1" si="603"/>
        <v>0.6711582843126962</v>
      </c>
      <c r="J5463" s="13">
        <f t="shared" ca="1" si="599"/>
        <v>-3.607868603218535E-2</v>
      </c>
      <c r="K5463" s="13" t="b">
        <f t="shared" ca="1" si="604"/>
        <v>1</v>
      </c>
    </row>
    <row r="5464" spans="1:11" x14ac:dyDescent="0.2">
      <c r="A5464" s="5">
        <f>IndiciMSCI!A5464</f>
        <v>44537</v>
      </c>
      <c r="B5464" cm="1">
        <f t="array" ref="B5464">INDEX(IndiciMSCI!A:Y,ROW(),Sheet1!$O$2)</f>
        <v>257.66300000000001</v>
      </c>
      <c r="C5464">
        <f t="shared" ca="1" si="600"/>
        <v>240.56820000000002</v>
      </c>
      <c r="D5464" t="b">
        <f t="shared" ca="1" si="601"/>
        <v>0</v>
      </c>
      <c r="E5464" s="13" cm="1">
        <f t="array" aca="1" ref="E5464" ca="1">IF(ISBLANK(INDIRECT(ADDRESS(ROW(B5464)+$N$5,COLUMN(B5464)))),"",(INDIRECT(ADDRESS(ROW(B5464)+$N$5,COLUMN(B5464)))/B5464-1))</f>
        <v>-0.11220082045152013</v>
      </c>
      <c r="F5464" s="5">
        <f t="shared" ca="1" si="598"/>
        <v>44588</v>
      </c>
      <c r="G5464" s="11">
        <f t="shared" ca="1" si="602"/>
        <v>237.726</v>
      </c>
      <c r="H5464" s="17" cm="1">
        <f t="array" aca="1" ref="H5464" ca="1">IF(F5464="MAI","NESSUNO",INDIRECT(ADDRESS(ROW()+$N$5,2)))</f>
        <v>228.75299999999999</v>
      </c>
      <c r="I5464" s="11">
        <f t="shared" ca="1" si="603"/>
        <v>0.65823354207890361</v>
      </c>
      <c r="J5464" s="13">
        <f t="shared" ca="1" si="599"/>
        <v>-3.4976260307753929E-2</v>
      </c>
      <c r="K5464" s="13" t="b">
        <f t="shared" ca="1" si="604"/>
        <v>1</v>
      </c>
    </row>
    <row r="5465" spans="1:11" x14ac:dyDescent="0.2">
      <c r="A5465" s="5">
        <f>IndiciMSCI!A5465</f>
        <v>44538</v>
      </c>
      <c r="B5465" cm="1">
        <f t="array" ref="B5465">INDEX(IndiciMSCI!A:Y,ROW(),Sheet1!$O$2)</f>
        <v>257.12799999999999</v>
      </c>
      <c r="C5465">
        <f t="shared" ca="1" si="600"/>
        <v>240.56820000000002</v>
      </c>
      <c r="D5465" t="b">
        <f t="shared" ca="1" si="601"/>
        <v>0</v>
      </c>
      <c r="E5465" s="13" cm="1">
        <f t="array" aca="1" ref="E5465" ca="1">IF(ISBLANK(INDIRECT(ADDRESS(ROW(B5465)+$N$5,COLUMN(B5465)))),"",(INDIRECT(ADDRESS(ROW(B5465)+$N$5,COLUMN(B5465)))/B5465-1))</f>
        <v>-0.11276484863569891</v>
      </c>
      <c r="F5465" s="5">
        <f t="shared" ca="1" si="598"/>
        <v>44588</v>
      </c>
      <c r="G5465" s="11">
        <f t="shared" ca="1" si="602"/>
        <v>237.726</v>
      </c>
      <c r="H5465" s="17" cm="1">
        <f t="array" aca="1" ref="H5465" ca="1">IF(F5465="MAI","NESSUNO",INDIRECT(ADDRESS(ROW()+$N$5,2)))</f>
        <v>228.13300000000001</v>
      </c>
      <c r="I5465" s="11">
        <f t="shared" ca="1" si="603"/>
        <v>0.64530950056220604</v>
      </c>
      <c r="J5465" s="13">
        <f t="shared" ca="1" si="599"/>
        <v>-3.7638670147303127E-2</v>
      </c>
      <c r="K5465" s="13" t="b">
        <f t="shared" ca="1" si="604"/>
        <v>1</v>
      </c>
    </row>
    <row r="5466" spans="1:11" x14ac:dyDescent="0.2">
      <c r="A5466" s="5">
        <f>IndiciMSCI!A5466</f>
        <v>44539</v>
      </c>
      <c r="B5466" cm="1">
        <f t="array" ref="B5466">INDEX(IndiciMSCI!A:Y,ROW(),Sheet1!$O$2)</f>
        <v>257.80900000000003</v>
      </c>
      <c r="C5466">
        <f t="shared" ca="1" si="600"/>
        <v>240.56820000000002</v>
      </c>
      <c r="D5466" t="b">
        <f t="shared" ca="1" si="601"/>
        <v>0</v>
      </c>
      <c r="E5466" s="13" cm="1">
        <f t="array" aca="1" ref="E5466" ca="1">IF(ISBLANK(INDIRECT(ADDRESS(ROW(B5466)+$N$5,COLUMN(B5466)))),"",(INDIRECT(ADDRESS(ROW(B5466)+$N$5,COLUMN(B5466)))/B5466-1))</f>
        <v>-0.12077157895961743</v>
      </c>
      <c r="F5466" s="5">
        <f t="shared" ca="1" si="598"/>
        <v>44588</v>
      </c>
      <c r="G5466" s="11">
        <f t="shared" ca="1" si="602"/>
        <v>237.726</v>
      </c>
      <c r="H5466" s="17" cm="1">
        <f t="array" aca="1" ref="H5466" ca="1">IF(F5466="MAI","NESSUNO",INDIRECT(ADDRESS(ROW()+$N$5,2)))</f>
        <v>226.673</v>
      </c>
      <c r="I5466" s="11">
        <f t="shared" ca="1" si="603"/>
        <v>0.63238615972460366</v>
      </c>
      <c r="J5466" s="13">
        <f t="shared" ca="1" si="599"/>
        <v>-4.3834556759779722E-2</v>
      </c>
      <c r="K5466" s="13" t="b">
        <f t="shared" ca="1" si="604"/>
        <v>1</v>
      </c>
    </row>
    <row r="5467" spans="1:11" x14ac:dyDescent="0.2">
      <c r="A5467" s="5">
        <f>IndiciMSCI!A5467</f>
        <v>44540</v>
      </c>
      <c r="B5467" cm="1">
        <f t="array" ref="B5467">INDEX(IndiciMSCI!A:Y,ROW(),Sheet1!$O$2)</f>
        <v>255.523</v>
      </c>
      <c r="C5467">
        <f t="shared" ca="1" si="600"/>
        <v>240.56820000000002</v>
      </c>
      <c r="D5467" t="b">
        <f t="shared" ca="1" si="601"/>
        <v>0</v>
      </c>
      <c r="E5467" s="13" cm="1">
        <f t="array" aca="1" ref="E5467" ca="1">IF(ISBLANK(INDIRECT(ADDRESS(ROW(B5467)+$N$5,COLUMN(B5467)))),"",(INDIRECT(ADDRESS(ROW(B5467)+$N$5,COLUMN(B5467)))/B5467-1))</f>
        <v>-0.10365407419292971</v>
      </c>
      <c r="F5467" s="5">
        <f t="shared" ca="1" si="598"/>
        <v>44588</v>
      </c>
      <c r="G5467" s="11">
        <f t="shared" ca="1" si="602"/>
        <v>237.726</v>
      </c>
      <c r="H5467" s="17" cm="1">
        <f t="array" aca="1" ref="H5467" ca="1">IF(F5467="MAI","NESSUNO",INDIRECT(ADDRESS(ROW()+$N$5,2)))</f>
        <v>229.03700000000001</v>
      </c>
      <c r="I5467" s="11">
        <f t="shared" ca="1" si="603"/>
        <v>0.61946351952812506</v>
      </c>
      <c r="J5467" s="13">
        <f t="shared" ca="1" si="599"/>
        <v>-3.3944694650445757E-2</v>
      </c>
      <c r="K5467" s="13" t="b">
        <f t="shared" ca="1" si="604"/>
        <v>1</v>
      </c>
    </row>
    <row r="5468" spans="1:11" x14ac:dyDescent="0.2">
      <c r="A5468" s="5">
        <f>IndiciMSCI!A5468</f>
        <v>44543</v>
      </c>
      <c r="B5468" cm="1">
        <f t="array" ref="B5468">INDEX(IndiciMSCI!A:Y,ROW(),Sheet1!$O$2)</f>
        <v>256.27</v>
      </c>
      <c r="C5468">
        <f t="shared" ca="1" si="600"/>
        <v>240.56820000000002</v>
      </c>
      <c r="D5468" t="b">
        <f t="shared" ca="1" si="601"/>
        <v>0</v>
      </c>
      <c r="E5468" s="13" cm="1">
        <f t="array" aca="1" ref="E5468" ca="1">IF(ISBLANK(INDIRECT(ADDRESS(ROW(B5468)+$N$5,COLUMN(B5468)))),"",(INDIRECT(ADDRESS(ROW(B5468)+$N$5,COLUMN(B5468)))/B5468-1))</f>
        <v>-0.11206539977367613</v>
      </c>
      <c r="F5468" s="5">
        <f t="shared" ca="1" si="598"/>
        <v>44588</v>
      </c>
      <c r="G5468" s="11">
        <f t="shared" ca="1" si="602"/>
        <v>237.726</v>
      </c>
      <c r="H5468" s="17" cm="1">
        <f t="array" aca="1" ref="H5468" ca="1">IF(F5468="MAI","NESSUNO",INDIRECT(ADDRESS(ROW()+$N$5,2)))</f>
        <v>227.55099999999999</v>
      </c>
      <c r="I5468" s="11">
        <f t="shared" ca="1" si="603"/>
        <v>0.58069980240543373</v>
      </c>
      <c r="J5468" s="13">
        <f t="shared" ca="1" si="599"/>
        <v>-4.0358649022801785E-2</v>
      </c>
      <c r="K5468" s="13" t="b">
        <f t="shared" ca="1" si="604"/>
        <v>1</v>
      </c>
    </row>
    <row r="5469" spans="1:11" x14ac:dyDescent="0.2">
      <c r="A5469" s="5">
        <f>IndiciMSCI!A5469</f>
        <v>44544</v>
      </c>
      <c r="B5469" cm="1">
        <f t="array" ref="B5469">INDEX(IndiciMSCI!A:Y,ROW(),Sheet1!$O$2)</f>
        <v>255.47900000000001</v>
      </c>
      <c r="C5469">
        <f t="shared" ca="1" si="600"/>
        <v>240.56820000000002</v>
      </c>
      <c r="D5469" t="b">
        <f t="shared" ca="1" si="601"/>
        <v>0</v>
      </c>
      <c r="E5469" s="13" cm="1">
        <f t="array" aca="1" ref="E5469" ca="1">IF(ISBLANK(INDIRECT(ADDRESS(ROW(B5469)+$N$5,COLUMN(B5469)))),"",(INDIRECT(ADDRESS(ROW(B5469)+$N$5,COLUMN(B5469)))/B5469-1))</f>
        <v>-0.10059535225987271</v>
      </c>
      <c r="F5469" s="5">
        <f t="shared" ca="1" si="598"/>
        <v>44588</v>
      </c>
      <c r="G5469" s="11">
        <f t="shared" ca="1" si="602"/>
        <v>237.726</v>
      </c>
      <c r="H5469" s="17" cm="1">
        <f t="array" aca="1" ref="H5469" ca="1">IF(F5469="MAI","NESSUNO",INDIRECT(ADDRESS(ROW()+$N$5,2)))</f>
        <v>229.779</v>
      </c>
      <c r="I5469" s="11">
        <f t="shared" ca="1" si="603"/>
        <v>0.56777996439353728</v>
      </c>
      <c r="J5469" s="13">
        <f t="shared" ca="1" si="599"/>
        <v>-3.10408623188312E-2</v>
      </c>
      <c r="K5469" s="13" t="b">
        <f t="shared" ca="1" si="604"/>
        <v>1</v>
      </c>
    </row>
    <row r="5470" spans="1:11" x14ac:dyDescent="0.2">
      <c r="A5470" s="5">
        <f>IndiciMSCI!A5470</f>
        <v>44545</v>
      </c>
      <c r="B5470" cm="1">
        <f t="array" ref="B5470">INDEX(IndiciMSCI!A:Y,ROW(),Sheet1!$O$2)</f>
        <v>257.08199999999999</v>
      </c>
      <c r="C5470">
        <f t="shared" ca="1" si="600"/>
        <v>240.56820000000002</v>
      </c>
      <c r="D5470" t="b">
        <f t="shared" ca="1" si="601"/>
        <v>0</v>
      </c>
      <c r="E5470" s="13" cm="1">
        <f t="array" aca="1" ref="E5470" ca="1">IF(ISBLANK(INDIRECT(ADDRESS(ROW(B5470)+$N$5,COLUMN(B5470)))),"",(INDIRECT(ADDRESS(ROW(B5470)+$N$5,COLUMN(B5470)))/B5470-1))</f>
        <v>-9.8925634622416103E-2</v>
      </c>
      <c r="F5470" s="5">
        <f t="shared" ca="1" si="598"/>
        <v>44588</v>
      </c>
      <c r="G5470" s="11">
        <f t="shared" ca="1" si="602"/>
        <v>237.726</v>
      </c>
      <c r="H5470" s="17" cm="1">
        <f t="array" aca="1" ref="H5470" ca="1">IF(F5470="MAI","NESSUNO",INDIRECT(ADDRESS(ROW()+$N$5,2)))</f>
        <v>231.65</v>
      </c>
      <c r="I5470" s="11">
        <f t="shared" ca="1" si="603"/>
        <v>0.55486082683282234</v>
      </c>
      <c r="J5470" s="13">
        <f t="shared" ca="1" si="599"/>
        <v>-2.3224801549545152E-2</v>
      </c>
      <c r="K5470" s="13" t="b">
        <f t="shared" ca="1" si="604"/>
        <v>1</v>
      </c>
    </row>
    <row r="5471" spans="1:11" x14ac:dyDescent="0.2">
      <c r="A5471" s="5">
        <f>IndiciMSCI!A5471</f>
        <v>44546</v>
      </c>
      <c r="B5471" cm="1">
        <f t="array" ref="B5471">INDEX(IndiciMSCI!A:Y,ROW(),Sheet1!$O$2)</f>
        <v>260.05200000000002</v>
      </c>
      <c r="C5471">
        <f t="shared" ca="1" si="600"/>
        <v>240.56820000000002</v>
      </c>
      <c r="D5471" t="b">
        <f t="shared" ca="1" si="601"/>
        <v>0</v>
      </c>
      <c r="E5471" s="13" cm="1">
        <f t="array" aca="1" ref="E5471" ca="1">IF(ISBLANK(INDIRECT(ADDRESS(ROW(B5471)+$N$5,COLUMN(B5471)))),"",(INDIRECT(ADDRESS(ROW(B5471)+$N$5,COLUMN(B5471)))/B5471-1))</f>
        <v>-0.12915493824312063</v>
      </c>
      <c r="F5471" s="5">
        <f t="shared" ca="1" si="598"/>
        <v>44588</v>
      </c>
      <c r="G5471" s="11">
        <f t="shared" ca="1" si="602"/>
        <v>237.726</v>
      </c>
      <c r="H5471" s="17" cm="1">
        <f t="array" aca="1" ref="H5471" ca="1">IF(F5471="MAI","NESSUNO",INDIRECT(ADDRESS(ROW()+$N$5,2)))</f>
        <v>226.465</v>
      </c>
      <c r="I5471" s="11">
        <f t="shared" ca="1" si="603"/>
        <v>0.54194238968537434</v>
      </c>
      <c r="J5471" s="13">
        <f t="shared" ca="1" si="599"/>
        <v>-4.5089967484896985E-2</v>
      </c>
      <c r="K5471" s="13" t="b">
        <f t="shared" ca="1" si="604"/>
        <v>1</v>
      </c>
    </row>
    <row r="5472" spans="1:11" x14ac:dyDescent="0.2">
      <c r="A5472" s="5">
        <f>IndiciMSCI!A5472</f>
        <v>44547</v>
      </c>
      <c r="B5472" cm="1">
        <f t="array" ref="B5472">INDEX(IndiciMSCI!A:Y,ROW(),Sheet1!$O$2)</f>
        <v>257.27999999999997</v>
      </c>
      <c r="C5472">
        <f t="shared" ca="1" si="600"/>
        <v>240.56820000000002</v>
      </c>
      <c r="D5472" t="b">
        <f t="shared" ca="1" si="601"/>
        <v>0</v>
      </c>
      <c r="E5472" s="13" cm="1">
        <f t="array" aca="1" ref="E5472" ca="1">IF(ISBLANK(INDIRECT(ADDRESS(ROW(B5472)+$N$5,COLUMN(B5472)))),"",(INDIRECT(ADDRESS(ROW(B5472)+$N$5,COLUMN(B5472)))/B5472-1))</f>
        <v>-0.1226212686567163</v>
      </c>
      <c r="F5472" s="5">
        <f t="shared" ca="1" si="598"/>
        <v>44588</v>
      </c>
      <c r="G5472" s="11">
        <f t="shared" ca="1" si="602"/>
        <v>237.726</v>
      </c>
      <c r="H5472" s="17" cm="1">
        <f t="array" aca="1" ref="H5472" ca="1">IF(F5472="MAI","NESSUNO",INDIRECT(ADDRESS(ROW()+$N$5,2)))</f>
        <v>225.732</v>
      </c>
      <c r="I5472" s="11">
        <f t="shared" ca="1" si="603"/>
        <v>0.52902465291316503</v>
      </c>
      <c r="J5472" s="13">
        <f t="shared" ca="1" si="599"/>
        <v>-4.8227687956247253E-2</v>
      </c>
      <c r="K5472" s="13" t="b">
        <f t="shared" ca="1" si="604"/>
        <v>1</v>
      </c>
    </row>
    <row r="5473" spans="1:11" x14ac:dyDescent="0.2">
      <c r="A5473" s="5">
        <f>IndiciMSCI!A5473</f>
        <v>44550</v>
      </c>
      <c r="B5473" cm="1">
        <f t="array" ref="B5473">INDEX(IndiciMSCI!A:Y,ROW(),Sheet1!$O$2)</f>
        <v>252.077</v>
      </c>
      <c r="C5473">
        <f t="shared" ca="1" si="600"/>
        <v>240.56820000000002</v>
      </c>
      <c r="D5473" t="b">
        <f t="shared" ca="1" si="601"/>
        <v>0</v>
      </c>
      <c r="E5473" s="13" cm="1">
        <f t="array" aca="1" ref="E5473" ca="1">IF(ISBLANK(INDIRECT(ADDRESS(ROW(B5473)+$N$5,COLUMN(B5473)))),"",(INDIRECT(ADDRESS(ROW(B5473)+$N$5,COLUMN(B5473)))/B5473-1))</f>
        <v>-0.11141040237705147</v>
      </c>
      <c r="F5473" s="5">
        <f t="shared" ca="1" si="598"/>
        <v>44588</v>
      </c>
      <c r="G5473" s="11">
        <f t="shared" ca="1" si="602"/>
        <v>237.726</v>
      </c>
      <c r="H5473" s="17" cm="1">
        <f t="array" aca="1" ref="H5473" ca="1">IF(F5473="MAI","NESSUNO",INDIRECT(ADDRESS(ROW()+$N$5,2)))</f>
        <v>223.99299999999999</v>
      </c>
      <c r="I5473" s="11">
        <f t="shared" ca="1" si="603"/>
        <v>0.49027564446834049</v>
      </c>
      <c r="J5473" s="13">
        <f t="shared" ca="1" si="599"/>
        <v>-5.5705830895786172E-2</v>
      </c>
      <c r="K5473" s="13" t="b">
        <f t="shared" ca="1" si="604"/>
        <v>1</v>
      </c>
    </row>
    <row r="5474" spans="1:11" x14ac:dyDescent="0.2">
      <c r="A5474" s="5">
        <f>IndiciMSCI!A5474</f>
        <v>44551</v>
      </c>
      <c r="B5474" cm="1">
        <f t="array" ref="B5474">INDEX(IndiciMSCI!A:Y,ROW(),Sheet1!$O$2)</f>
        <v>254.94800000000001</v>
      </c>
      <c r="C5474">
        <f t="shared" ca="1" si="600"/>
        <v>240.56820000000002</v>
      </c>
      <c r="D5474" t="b">
        <f t="shared" ca="1" si="601"/>
        <v>0</v>
      </c>
      <c r="E5474" s="13" cm="1">
        <f t="array" aca="1" ref="E5474" ca="1">IF(ISBLANK(INDIRECT(ADDRESS(ROW(B5474)+$N$5,COLUMN(B5474)))),"",(INDIRECT(ADDRESS(ROW(B5474)+$N$5,COLUMN(B5474)))/B5474-1))</f>
        <v>-0.10415849506566044</v>
      </c>
      <c r="F5474" s="5">
        <f t="shared" ca="1" si="598"/>
        <v>44588</v>
      </c>
      <c r="G5474" s="11">
        <f t="shared" ca="1" si="602"/>
        <v>237.726</v>
      </c>
      <c r="H5474" s="17" cm="1">
        <f t="array" aca="1" ref="H5474" ca="1">IF(F5474="MAI","NESSUNO",INDIRECT(ADDRESS(ROW()+$N$5,2)))</f>
        <v>228.393</v>
      </c>
      <c r="I5474" s="11">
        <f t="shared" ca="1" si="603"/>
        <v>0.47736070881742876</v>
      </c>
      <c r="J5474" s="13">
        <f t="shared" ca="1" si="599"/>
        <v>-3.7251454578727486E-2</v>
      </c>
      <c r="K5474" s="13" t="b">
        <f t="shared" ca="1" si="604"/>
        <v>1</v>
      </c>
    </row>
    <row r="5475" spans="1:11" x14ac:dyDescent="0.2">
      <c r="A5475" s="5">
        <f>IndiciMSCI!A5475</f>
        <v>44552</v>
      </c>
      <c r="B5475" cm="1">
        <f t="array" ref="B5475">INDEX(IndiciMSCI!A:Y,ROW(),Sheet1!$O$2)</f>
        <v>253.24100000000001</v>
      </c>
      <c r="C5475">
        <f t="shared" ca="1" si="600"/>
        <v>240.56820000000002</v>
      </c>
      <c r="D5475" t="b">
        <f t="shared" ca="1" si="601"/>
        <v>0</v>
      </c>
      <c r="E5475" s="13" cm="1">
        <f t="array" aca="1" ref="E5475" ca="1">IF(ISBLANK(INDIRECT(ADDRESS(ROW(B5475)+$N$5,COLUMN(B5475)))),"",(INDIRECT(ADDRESS(ROW(B5475)+$N$5,COLUMN(B5475)))/B5475-1))</f>
        <v>-0.10527521214969149</v>
      </c>
      <c r="F5475" s="5">
        <f t="shared" ca="1" si="598"/>
        <v>44588</v>
      </c>
      <c r="G5475" s="11">
        <f t="shared" ca="1" si="602"/>
        <v>237.726</v>
      </c>
      <c r="H5475" s="17" cm="1">
        <f t="array" aca="1" ref="H5475" ca="1">IF(F5475="MAI","NESSUNO",INDIRECT(ADDRESS(ROW()+$N$5,2)))</f>
        <v>226.58099999999999</v>
      </c>
      <c r="I5475" s="11">
        <f t="shared" ca="1" si="603"/>
        <v>0.46444647335195555</v>
      </c>
      <c r="J5475" s="13">
        <f t="shared" ca="1" si="599"/>
        <v>-4.4927999153008318E-2</v>
      </c>
      <c r="K5475" s="13" t="b">
        <f t="shared" ca="1" si="604"/>
        <v>1</v>
      </c>
    </row>
    <row r="5476" spans="1:11" x14ac:dyDescent="0.2">
      <c r="A5476" s="5">
        <f>IndiciMSCI!A5476</f>
        <v>44553</v>
      </c>
      <c r="B5476" cm="1">
        <f t="array" ref="B5476">INDEX(IndiciMSCI!A:Y,ROW(),Sheet1!$O$2)</f>
        <v>255.755</v>
      </c>
      <c r="C5476">
        <f t="shared" ca="1" si="600"/>
        <v>240.56820000000002</v>
      </c>
      <c r="D5476" t="b">
        <f t="shared" ca="1" si="601"/>
        <v>0</v>
      </c>
      <c r="E5476" s="13" cm="1">
        <f t="array" aca="1" ref="E5476" ca="1">IF(ISBLANK(INDIRECT(ADDRESS(ROW(B5476)+$N$5,COLUMN(B5476)))),"",(INDIRECT(ADDRESS(ROW(B5476)+$N$5,COLUMN(B5476)))/B5476-1))</f>
        <v>-0.10799788860432835</v>
      </c>
      <c r="F5476" s="5">
        <f t="shared" ca="1" si="598"/>
        <v>44588</v>
      </c>
      <c r="G5476" s="11">
        <f t="shared" ca="1" si="602"/>
        <v>237.726</v>
      </c>
      <c r="H5476" s="17" cm="1">
        <f t="array" aca="1" ref="H5476" ca="1">IF(F5476="MAI","NESSUNO",INDIRECT(ADDRESS(ROW()+$N$5,2)))</f>
        <v>228.13399999999999</v>
      </c>
      <c r="I5476" s="11">
        <f t="shared" ca="1" si="603"/>
        <v>0.45153293803394945</v>
      </c>
      <c r="J5476" s="13">
        <f t="shared" ca="1" si="599"/>
        <v>-3.8449589283318035E-2</v>
      </c>
      <c r="K5476" s="13" t="b">
        <f t="shared" ca="1" si="604"/>
        <v>1</v>
      </c>
    </row>
    <row r="5477" spans="1:11" x14ac:dyDescent="0.2">
      <c r="A5477" s="5">
        <f>IndiciMSCI!A5477</f>
        <v>44554</v>
      </c>
      <c r="B5477" cm="1">
        <f t="array" ref="B5477">INDEX(IndiciMSCI!A:Y,ROW(),Sheet1!$O$2)</f>
        <v>255.01</v>
      </c>
      <c r="C5477">
        <f t="shared" ca="1" si="600"/>
        <v>240.56820000000002</v>
      </c>
      <c r="D5477" t="b">
        <f t="shared" ca="1" si="601"/>
        <v>0</v>
      </c>
      <c r="E5477" s="13" cm="1">
        <f t="array" aca="1" ref="E5477" ca="1">IF(ISBLANK(INDIRECT(ADDRESS(ROW(B5477)+$N$5,COLUMN(B5477)))),"",(INDIRECT(ADDRESS(ROW(B5477)+$N$5,COLUMN(B5477)))/B5477-1))</f>
        <v>-0.1158738872985372</v>
      </c>
      <c r="F5477" s="5">
        <f t="shared" ca="1" si="598"/>
        <v>44588</v>
      </c>
      <c r="G5477" s="11">
        <f t="shared" ca="1" si="602"/>
        <v>237.726</v>
      </c>
      <c r="H5477" s="17" cm="1">
        <f t="array" aca="1" ref="H5477" ca="1">IF(F5477="MAI","NESSUNO",INDIRECT(ADDRESS(ROW()+$N$5,2)))</f>
        <v>225.46100000000001</v>
      </c>
      <c r="I5477" s="11">
        <f t="shared" ca="1" si="603"/>
        <v>0.43862010282543906</v>
      </c>
      <c r="J5477" s="13">
        <f t="shared" ca="1" si="599"/>
        <v>-4.9747944680743998E-2</v>
      </c>
      <c r="K5477" s="13" t="b">
        <f t="shared" ca="1" si="604"/>
        <v>1</v>
      </c>
    </row>
    <row r="5478" spans="1:11" x14ac:dyDescent="0.2">
      <c r="A5478" s="5">
        <f>IndiciMSCI!A5478</f>
        <v>44557</v>
      </c>
      <c r="B5478" cm="1">
        <f t="array" ref="B5478">INDEX(IndiciMSCI!A:Y,ROW(),Sheet1!$O$2)</f>
        <v>253.12799999999999</v>
      </c>
      <c r="C5478">
        <f t="shared" ca="1" si="600"/>
        <v>240.56820000000002</v>
      </c>
      <c r="D5478" t="b">
        <f t="shared" ca="1" si="601"/>
        <v>0</v>
      </c>
      <c r="E5478" s="13" cm="1">
        <f t="array" aca="1" ref="E5478" ca="1">IF(ISBLANK(INDIRECT(ADDRESS(ROW(B5478)+$N$5,COLUMN(B5478)))),"",(INDIRECT(ADDRESS(ROW(B5478)+$N$5,COLUMN(B5478)))/B5478-1))</f>
        <v>-0.10734095003318478</v>
      </c>
      <c r="F5478" s="5">
        <f t="shared" ca="1" si="598"/>
        <v>44588</v>
      </c>
      <c r="G5478" s="11">
        <f t="shared" ca="1" si="602"/>
        <v>237.726</v>
      </c>
      <c r="H5478" s="17" cm="1">
        <f t="array" aca="1" ref="H5478" ca="1">IF(F5478="MAI","NESSUNO",INDIRECT(ADDRESS(ROW()+$N$5,2)))</f>
        <v>225.95699999999999</v>
      </c>
      <c r="I5478" s="11">
        <f t="shared" ca="1" si="603"/>
        <v>0.39988579747733866</v>
      </c>
      <c r="J5478" s="13">
        <f t="shared" ca="1" si="599"/>
        <v>-4.7824445801143617E-2</v>
      </c>
      <c r="K5478" s="13" t="b">
        <f t="shared" ca="1" si="604"/>
        <v>1</v>
      </c>
    </row>
    <row r="5479" spans="1:11" x14ac:dyDescent="0.2">
      <c r="A5479" s="5">
        <f>IndiciMSCI!A5479</f>
        <v>44558</v>
      </c>
      <c r="B5479" cm="1">
        <f t="array" ref="B5479">INDEX(IndiciMSCI!A:Y,ROW(),Sheet1!$O$2)</f>
        <v>257.31700000000001</v>
      </c>
      <c r="C5479">
        <f t="shared" ca="1" si="600"/>
        <v>240.56820000000002</v>
      </c>
      <c r="D5479" t="b">
        <f t="shared" ca="1" si="601"/>
        <v>0</v>
      </c>
      <c r="E5479" s="13" cm="1">
        <f t="array" aca="1" ref="E5479" ca="1">IF(ISBLANK(INDIRECT(ADDRESS(ROW(B5479)+$N$5,COLUMN(B5479)))),"",(INDIRECT(ADDRESS(ROW(B5479)+$N$5,COLUMN(B5479)))/B5479-1))</f>
        <v>-0.12600022540290767</v>
      </c>
      <c r="F5479" s="5">
        <f t="shared" ca="1" si="598"/>
        <v>44588</v>
      </c>
      <c r="G5479" s="11">
        <f t="shared" ca="1" si="602"/>
        <v>237.726</v>
      </c>
      <c r="H5479" s="17" cm="1">
        <f t="array" aca="1" ref="H5479" ca="1">IF(F5479="MAI","NESSUNO",INDIRECT(ADDRESS(ROW()+$N$5,2)))</f>
        <v>224.89500000000001</v>
      </c>
      <c r="I5479" s="11">
        <f t="shared" ca="1" si="603"/>
        <v>0.38697576232732445</v>
      </c>
      <c r="J5479" s="13">
        <f t="shared" ca="1" si="599"/>
        <v>-5.2346080099243096E-2</v>
      </c>
      <c r="K5479" s="13" t="b">
        <f t="shared" ca="1" si="604"/>
        <v>1</v>
      </c>
    </row>
    <row r="5480" spans="1:11" x14ac:dyDescent="0.2">
      <c r="A5480" s="5">
        <f>IndiciMSCI!A5480</f>
        <v>44559</v>
      </c>
      <c r="B5480" cm="1">
        <f t="array" ref="B5480">INDEX(IndiciMSCI!A:Y,ROW(),Sheet1!$O$2)</f>
        <v>254.71899999999999</v>
      </c>
      <c r="C5480">
        <f t="shared" ca="1" si="600"/>
        <v>240.56820000000002</v>
      </c>
      <c r="D5480" t="b">
        <f t="shared" ca="1" si="601"/>
        <v>0</v>
      </c>
      <c r="E5480" s="13" cm="1">
        <f t="array" aca="1" ref="E5480" ca="1">IF(ISBLANK(INDIRECT(ADDRESS(ROW(B5480)+$N$5,COLUMN(B5480)))),"",(INDIRECT(ADDRESS(ROW(B5480)+$N$5,COLUMN(B5480)))/B5480-1))</f>
        <v>-0.12072519128922465</v>
      </c>
      <c r="F5480" s="5">
        <f t="shared" ref="F5480:F5543" ca="1" si="605">IF(ISERROR(MATCH(TRUE,INDIRECT(ADDRESS(ROW(),4)&amp;":"&amp;ADDRESS(ROW()+$N$5,4)),0)),"MAI",INDEX(INDIRECT(ADDRESS(ROW(),1)&amp;":"&amp;ADDRESS(ROW()+$N$5,1)),MATCH(TRUE,INDIRECT(ADDRESS(ROW(),4)&amp;":"&amp;ADDRESS(ROW()+$N$5,4)),0)))</f>
        <v>44588</v>
      </c>
      <c r="G5480" s="11">
        <f t="shared" ca="1" si="602"/>
        <v>237.726</v>
      </c>
      <c r="H5480" s="17" cm="1">
        <f t="array" aca="1" ref="H5480" ca="1">IF(F5480="MAI","NESSUNO",INDIRECT(ADDRESS(ROW()+$N$5,2)))</f>
        <v>223.96799999999999</v>
      </c>
      <c r="I5480" s="11">
        <f t="shared" ca="1" si="603"/>
        <v>0.37406642709700577</v>
      </c>
      <c r="J5480" s="13">
        <f t="shared" ca="1" si="599"/>
        <v>-5.6299830783772091E-2</v>
      </c>
      <c r="K5480" s="13" t="b">
        <f t="shared" ca="1" si="604"/>
        <v>1</v>
      </c>
    </row>
    <row r="5481" spans="1:11" x14ac:dyDescent="0.2">
      <c r="A5481" s="5">
        <f>IndiciMSCI!A5481</f>
        <v>44560</v>
      </c>
      <c r="B5481" cm="1">
        <f t="array" ref="B5481">INDEX(IndiciMSCI!A:Y,ROW(),Sheet1!$O$2)</f>
        <v>253.86199999999999</v>
      </c>
      <c r="C5481">
        <f t="shared" ca="1" si="600"/>
        <v>240.56820000000002</v>
      </c>
      <c r="D5481" t="b">
        <f t="shared" ca="1" si="601"/>
        <v>0</v>
      </c>
      <c r="E5481" s="13" cm="1">
        <f t="array" aca="1" ref="E5481" ca="1">IF(ISBLANK(INDIRECT(ADDRESS(ROW(B5481)+$N$5,COLUMN(B5481)))),"",(INDIRECT(ADDRESS(ROW(B5481)+$N$5,COLUMN(B5481)))/B5481-1))</f>
        <v>-0.12094760145275785</v>
      </c>
      <c r="F5481" s="5">
        <f t="shared" ca="1" si="605"/>
        <v>44588</v>
      </c>
      <c r="G5481" s="11">
        <f t="shared" ca="1" si="602"/>
        <v>237.726</v>
      </c>
      <c r="H5481" s="17" cm="1">
        <f t="array" aca="1" ref="H5481" ca="1">IF(F5481="MAI","NESSUNO",INDIRECT(ADDRESS(ROW()+$N$5,2)))</f>
        <v>223.15799999999999</v>
      </c>
      <c r="I5481" s="11">
        <f t="shared" ca="1" si="603"/>
        <v>0.36115779174846807</v>
      </c>
      <c r="J5481" s="13">
        <f t="shared" ca="1" si="599"/>
        <v>-5.9761415277468782E-2</v>
      </c>
      <c r="K5481" s="13" t="b">
        <f t="shared" ca="1" si="604"/>
        <v>1</v>
      </c>
    </row>
    <row r="5482" spans="1:11" x14ac:dyDescent="0.2">
      <c r="A5482" s="5">
        <f>IndiciMSCI!A5482</f>
        <v>44561</v>
      </c>
      <c r="B5482" cm="1">
        <f t="array" ref="B5482">INDEX(IndiciMSCI!A:Y,ROW(),Sheet1!$O$2)</f>
        <v>252.947</v>
      </c>
      <c r="C5482">
        <f t="shared" ca="1" si="600"/>
        <v>240.56820000000002</v>
      </c>
      <c r="D5482" t="b">
        <f t="shared" ca="1" si="601"/>
        <v>0</v>
      </c>
      <c r="E5482" s="13" cm="1">
        <f t="array" aca="1" ref="E5482" ca="1">IF(ISBLANK(INDIRECT(ADDRESS(ROW(B5482)+$N$5,COLUMN(B5482)))),"",(INDIRECT(ADDRESS(ROW(B5482)+$N$5,COLUMN(B5482)))/B5482-1))</f>
        <v>-0.1118218441017288</v>
      </c>
      <c r="F5482" s="5">
        <f t="shared" ca="1" si="605"/>
        <v>44588</v>
      </c>
      <c r="G5482" s="11">
        <f t="shared" ca="1" si="602"/>
        <v>237.726</v>
      </c>
      <c r="H5482" s="17" cm="1">
        <f t="array" aca="1" ref="H5482" ca="1">IF(F5482="MAI","NESSUNO",INDIRECT(ADDRESS(ROW()+$N$5,2)))</f>
        <v>224.66200000000001</v>
      </c>
      <c r="I5482" s="11">
        <f t="shared" ca="1" si="603"/>
        <v>0.34824985624379678</v>
      </c>
      <c r="J5482" s="13">
        <f t="shared" ca="1" si="599"/>
        <v>-5.3489101502385922E-2</v>
      </c>
      <c r="K5482" s="13" t="b">
        <f t="shared" ca="1" si="604"/>
        <v>1</v>
      </c>
    </row>
    <row r="5483" spans="1:11" x14ac:dyDescent="0.2">
      <c r="A5483" s="5">
        <f>IndiciMSCI!A5483</f>
        <v>44564</v>
      </c>
      <c r="B5483" cm="1">
        <f t="array" ref="B5483">INDEX(IndiciMSCI!A:Y,ROW(),Sheet1!$O$2)</f>
        <v>254.41800000000001</v>
      </c>
      <c r="C5483">
        <f t="shared" ca="1" si="600"/>
        <v>240.56820000000002</v>
      </c>
      <c r="D5483" t="b">
        <f t="shared" ca="1" si="601"/>
        <v>0</v>
      </c>
      <c r="E5483" s="13" cm="1">
        <f t="array" aca="1" ref="E5483" ca="1">IF(ISBLANK(INDIRECT(ADDRESS(ROW(B5483)+$N$5,COLUMN(B5483)))),"",(INDIRECT(ADDRESS(ROW(B5483)+$N$5,COLUMN(B5483)))/B5483-1))</f>
        <v>-0.11695713353614912</v>
      </c>
      <c r="F5483" s="5">
        <f t="shared" ca="1" si="605"/>
        <v>44588</v>
      </c>
      <c r="G5483" s="11">
        <f t="shared" ca="1" si="602"/>
        <v>237.726</v>
      </c>
      <c r="H5483" s="17" cm="1">
        <f t="array" aca="1" ref="H5483" ca="1">IF(F5483="MAI","NESSUNO",INDIRECT(ADDRESS(ROW()+$N$5,2)))</f>
        <v>224.66200000000001</v>
      </c>
      <c r="I5483" s="11">
        <f t="shared" ca="1" si="603"/>
        <v>0.3095302484134379</v>
      </c>
      <c r="J5483" s="13">
        <f t="shared" ca="1" si="599"/>
        <v>-5.3651976441729365E-2</v>
      </c>
      <c r="K5483" s="13" t="b">
        <f t="shared" ca="1" si="604"/>
        <v>1</v>
      </c>
    </row>
    <row r="5484" spans="1:11" x14ac:dyDescent="0.2">
      <c r="A5484" s="5">
        <f>IndiciMSCI!A5484</f>
        <v>44565</v>
      </c>
      <c r="B5484" cm="1">
        <f t="array" ref="B5484">INDEX(IndiciMSCI!A:Y,ROW(),Sheet1!$O$2)</f>
        <v>257.50799999999998</v>
      </c>
      <c r="C5484">
        <f t="shared" ca="1" si="600"/>
        <v>240.56820000000002</v>
      </c>
      <c r="D5484" t="b">
        <f t="shared" ca="1" si="601"/>
        <v>0</v>
      </c>
      <c r="E5484" s="13" cm="1">
        <f t="array" aca="1" ref="E5484" ca="1">IF(ISBLANK(INDIRECT(ADDRESS(ROW(B5484)+$N$5,COLUMN(B5484)))),"",(INDIRECT(ADDRESS(ROW(B5484)+$N$5,COLUMN(B5484)))/B5484-1))</f>
        <v>-0.1098567811485468</v>
      </c>
      <c r="F5484" s="5">
        <f t="shared" ca="1" si="605"/>
        <v>44588</v>
      </c>
      <c r="G5484" s="11">
        <f t="shared" ca="1" si="602"/>
        <v>237.726</v>
      </c>
      <c r="H5484" s="17" cm="1">
        <f t="array" aca="1" ref="H5484" ca="1">IF(F5484="MAI","NESSUNO",INDIRECT(ADDRESS(ROW()+$N$5,2)))</f>
        <v>229.21899999999999</v>
      </c>
      <c r="I5484" s="11">
        <f t="shared" ca="1" si="603"/>
        <v>0.29662511190471719</v>
      </c>
      <c r="J5484" s="13">
        <f t="shared" ca="1" si="599"/>
        <v>-3.4537134718521691E-2</v>
      </c>
      <c r="K5484" s="13" t="b">
        <f t="shared" ca="1" si="604"/>
        <v>1</v>
      </c>
    </row>
    <row r="5485" spans="1:11" x14ac:dyDescent="0.2">
      <c r="A5485" s="5">
        <f>IndiciMSCI!A5485</f>
        <v>44566</v>
      </c>
      <c r="B5485" cm="1">
        <f t="array" ref="B5485">INDEX(IndiciMSCI!A:Y,ROW(),Sheet1!$O$2)</f>
        <v>258.86900000000003</v>
      </c>
      <c r="C5485">
        <f t="shared" ca="1" si="600"/>
        <v>240.56820000000002</v>
      </c>
      <c r="D5485" t="b">
        <f t="shared" ca="1" si="601"/>
        <v>0</v>
      </c>
      <c r="E5485" s="13" cm="1">
        <f t="array" aca="1" ref="E5485" ca="1">IF(ISBLANK(INDIRECT(ADDRESS(ROW(B5485)+$N$5,COLUMN(B5485)))),"",(INDIRECT(ADDRESS(ROW(B5485)+$N$5,COLUMN(B5485)))/B5485-1))</f>
        <v>-0.13698434343239263</v>
      </c>
      <c r="F5485" s="5">
        <f t="shared" ca="1" si="605"/>
        <v>44588</v>
      </c>
      <c r="G5485" s="11">
        <f t="shared" ca="1" si="602"/>
        <v>237.726</v>
      </c>
      <c r="H5485" s="17" cm="1">
        <f t="array" aca="1" ref="H5485" ca="1">IF(F5485="MAI","NESSUNO",INDIRECT(ADDRESS(ROW()+$N$5,2)))</f>
        <v>223.40799999999999</v>
      </c>
      <c r="I5485" s="11">
        <f t="shared" ca="1" si="603"/>
        <v>0.2837206750501764</v>
      </c>
      <c r="J5485" s="13">
        <f t="shared" ca="1" si="599"/>
        <v>-5.9035525457669061E-2</v>
      </c>
      <c r="K5485" s="13" t="b">
        <f t="shared" ca="1" si="604"/>
        <v>1</v>
      </c>
    </row>
    <row r="5486" spans="1:11" x14ac:dyDescent="0.2">
      <c r="A5486" s="5">
        <f>IndiciMSCI!A5486</f>
        <v>44567</v>
      </c>
      <c r="B5486" cm="1">
        <f t="array" ref="B5486">INDEX(IndiciMSCI!A:Y,ROW(),Sheet1!$O$2)</f>
        <v>254.33699999999999</v>
      </c>
      <c r="C5486">
        <f t="shared" ca="1" si="600"/>
        <v>240.56820000000002</v>
      </c>
      <c r="D5486" t="b">
        <f t="shared" ca="1" si="601"/>
        <v>0</v>
      </c>
      <c r="E5486" s="13" cm="1">
        <f t="array" aca="1" ref="E5486" ca="1">IF(ISBLANK(INDIRECT(ADDRESS(ROW(B5486)+$N$5,COLUMN(B5486)))),"",(INDIRECT(ADDRESS(ROW(B5486)+$N$5,COLUMN(B5486)))/B5486-1))</f>
        <v>-0.12574654887019976</v>
      </c>
      <c r="F5486" s="5">
        <f t="shared" ca="1" si="605"/>
        <v>44588</v>
      </c>
      <c r="G5486" s="11">
        <f t="shared" ca="1" si="602"/>
        <v>237.726</v>
      </c>
      <c r="H5486" s="17" cm="1">
        <f t="array" aca="1" ref="H5486" ca="1">IF(F5486="MAI","NESSUNO",INDIRECT(ADDRESS(ROW()+$N$5,2)))</f>
        <v>222.35499999999999</v>
      </c>
      <c r="I5486" s="11">
        <f t="shared" ca="1" si="603"/>
        <v>0.27081693781190097</v>
      </c>
      <c r="J5486" s="13">
        <f t="shared" ca="1" si="599"/>
        <v>-6.351927455216555E-2</v>
      </c>
      <c r="K5486" s="13" t="b">
        <f t="shared" ca="1" si="604"/>
        <v>1</v>
      </c>
    </row>
    <row r="5487" spans="1:11" x14ac:dyDescent="0.2">
      <c r="A5487" s="5">
        <f>IndiciMSCI!A5487</f>
        <v>44568</v>
      </c>
      <c r="B5487" cm="1">
        <f t="array" ref="B5487">INDEX(IndiciMSCI!A:Y,ROW(),Sheet1!$O$2)</f>
        <v>253.23599999999999</v>
      </c>
      <c r="C5487">
        <f t="shared" ca="1" si="600"/>
        <v>240.56820000000002</v>
      </c>
      <c r="D5487" t="b">
        <f t="shared" ca="1" si="601"/>
        <v>0</v>
      </c>
      <c r="E5487" s="13" cm="1">
        <f t="array" aca="1" ref="E5487" ca="1">IF(ISBLANK(INDIRECT(ADDRESS(ROW(B5487)+$N$5,COLUMN(B5487)))),"",(INDIRECT(ADDRESS(ROW(B5487)+$N$5,COLUMN(B5487)))/B5487-1))</f>
        <v>-0.11554439337219036</v>
      </c>
      <c r="F5487" s="5">
        <f t="shared" ca="1" si="605"/>
        <v>44588</v>
      </c>
      <c r="G5487" s="11">
        <f t="shared" ca="1" si="602"/>
        <v>237.726</v>
      </c>
      <c r="H5487" s="17" cm="1">
        <f t="array" aca="1" ref="H5487" ca="1">IF(F5487="MAI","NESSUNO",INDIRECT(ADDRESS(ROW()+$N$5,2)))</f>
        <v>223.976</v>
      </c>
      <c r="I5487" s="11">
        <f t="shared" ca="1" si="603"/>
        <v>0.25791390015186266</v>
      </c>
      <c r="J5487" s="13">
        <f t="shared" ca="1" si="599"/>
        <v>-5.6754776927421223E-2</v>
      </c>
      <c r="K5487" s="13" t="b">
        <f t="shared" ca="1" si="604"/>
        <v>1</v>
      </c>
    </row>
    <row r="5488" spans="1:11" x14ac:dyDescent="0.2">
      <c r="A5488" s="5">
        <f>IndiciMSCI!A5488</f>
        <v>44571</v>
      </c>
      <c r="B5488" cm="1">
        <f t="array" ref="B5488">INDEX(IndiciMSCI!A:Y,ROW(),Sheet1!$O$2)</f>
        <v>255.065</v>
      </c>
      <c r="C5488">
        <f t="shared" ca="1" si="600"/>
        <v>240.56820000000002</v>
      </c>
      <c r="D5488" t="b">
        <f t="shared" ca="1" si="601"/>
        <v>0</v>
      </c>
      <c r="E5488" s="13" cm="1">
        <f t="array" aca="1" ref="E5488" ca="1">IF(ISBLANK(INDIRECT(ADDRESS(ROW(B5488)+$N$5,COLUMN(B5488)))),"",(INDIRECT(ADDRESS(ROW(B5488)+$N$5,COLUMN(B5488)))/B5488-1))</f>
        <v>-0.12996295062043006</v>
      </c>
      <c r="F5488" s="5">
        <f t="shared" ca="1" si="605"/>
        <v>44588</v>
      </c>
      <c r="G5488" s="11">
        <f t="shared" ca="1" si="602"/>
        <v>237.726</v>
      </c>
      <c r="H5488" s="17" cm="1">
        <f t="array" aca="1" ref="H5488" ca="1">IF(F5488="MAI","NESSUNO",INDIRECT(ADDRESS(ROW()+$N$5,2)))</f>
        <v>221.916</v>
      </c>
      <c r="I5488" s="11">
        <f t="shared" ca="1" si="603"/>
        <v>0.21920898426233748</v>
      </c>
      <c r="J5488" s="13">
        <f t="shared" ca="1" si="599"/>
        <v>-6.5583028426582132E-2</v>
      </c>
      <c r="K5488" s="13" t="b">
        <f t="shared" ca="1" si="604"/>
        <v>1</v>
      </c>
    </row>
    <row r="5489" spans="1:11" x14ac:dyDescent="0.2">
      <c r="A5489" s="5">
        <f>IndiciMSCI!A5489</f>
        <v>44572</v>
      </c>
      <c r="B5489" cm="1">
        <f t="array" ref="B5489">INDEX(IndiciMSCI!A:Y,ROW(),Sheet1!$O$2)</f>
        <v>252.36799999999999</v>
      </c>
      <c r="C5489">
        <f t="shared" ca="1" si="600"/>
        <v>240.56820000000002</v>
      </c>
      <c r="D5489" t="b">
        <f t="shared" ca="1" si="601"/>
        <v>0</v>
      </c>
      <c r="E5489" s="13" cm="1">
        <f t="array" aca="1" ref="E5489" ca="1">IF(ISBLANK(INDIRECT(ADDRESS(ROW(B5489)+$N$5,COLUMN(B5489)))),"",(INDIRECT(ADDRESS(ROW(B5489)+$N$5,COLUMN(B5489)))/B5489-1))</f>
        <v>-0.11810530653648632</v>
      </c>
      <c r="F5489" s="5">
        <f t="shared" ca="1" si="605"/>
        <v>44588</v>
      </c>
      <c r="G5489" s="11">
        <f t="shared" ca="1" si="602"/>
        <v>237.726</v>
      </c>
      <c r="H5489" s="17" cm="1">
        <f t="array" aca="1" ref="H5489" ca="1">IF(F5489="MAI","NESSUNO",INDIRECT(ADDRESS(ROW()+$N$5,2)))</f>
        <v>222.56200000000001</v>
      </c>
      <c r="I5489" s="11">
        <f t="shared" ca="1" si="603"/>
        <v>0.20630874453627257</v>
      </c>
      <c r="J5489" s="13">
        <f t="shared" ca="1" si="599"/>
        <v>-6.2919879421955163E-2</v>
      </c>
      <c r="K5489" s="13" t="b">
        <f t="shared" ca="1" si="604"/>
        <v>1</v>
      </c>
    </row>
    <row r="5490" spans="1:11" x14ac:dyDescent="0.2">
      <c r="A5490" s="5">
        <f>IndiciMSCI!A5490</f>
        <v>44573</v>
      </c>
      <c r="B5490" cm="1">
        <f t="array" ref="B5490">INDEX(IndiciMSCI!A:Y,ROW(),Sheet1!$O$2)</f>
        <v>255.97900000000001</v>
      </c>
      <c r="C5490">
        <f t="shared" ca="1" si="600"/>
        <v>240.56820000000002</v>
      </c>
      <c r="D5490" t="b">
        <f t="shared" ca="1" si="601"/>
        <v>0</v>
      </c>
      <c r="E5490" s="13" cm="1">
        <f t="array" aca="1" ref="E5490" ca="1">IF(ISBLANK(INDIRECT(ADDRESS(ROW(B5490)+$N$5,COLUMN(B5490)))),"",(INDIRECT(ADDRESS(ROW(B5490)+$N$5,COLUMN(B5490)))/B5490-1))</f>
        <v>-0.12540872493446731</v>
      </c>
      <c r="F5490" s="5">
        <f t="shared" ca="1" si="605"/>
        <v>44588</v>
      </c>
      <c r="G5490" s="11">
        <f t="shared" ca="1" si="602"/>
        <v>237.726</v>
      </c>
      <c r="H5490" s="17" cm="1">
        <f t="array" aca="1" ref="H5490" ca="1">IF(F5490="MAI","NESSUNO",INDIRECT(ADDRESS(ROW()+$N$5,2)))</f>
        <v>223.87700000000001</v>
      </c>
      <c r="I5490" s="11">
        <f t="shared" ca="1" si="603"/>
        <v>0.19340920419884355</v>
      </c>
      <c r="J5490" s="13">
        <f t="shared" ca="1" si="599"/>
        <v>-5.7442563269483125E-2</v>
      </c>
      <c r="K5490" s="13" t="b">
        <f t="shared" ca="1" si="604"/>
        <v>1</v>
      </c>
    </row>
    <row r="5491" spans="1:11" x14ac:dyDescent="0.2">
      <c r="A5491" s="5">
        <f>IndiciMSCI!A5491</f>
        <v>44574</v>
      </c>
      <c r="B5491" cm="1">
        <f t="array" ref="B5491">INDEX(IndiciMSCI!A:Y,ROW(),Sheet1!$O$2)</f>
        <v>255.03800000000001</v>
      </c>
      <c r="C5491">
        <f t="shared" ca="1" si="600"/>
        <v>240.56820000000002</v>
      </c>
      <c r="D5491" t="b">
        <f t="shared" ca="1" si="601"/>
        <v>0</v>
      </c>
      <c r="E5491" s="13" cm="1">
        <f t="array" aca="1" ref="E5491" ca="1">IF(ISBLANK(INDIRECT(ADDRESS(ROW(B5491)+$N$5,COLUMN(B5491)))),"",(INDIRECT(ADDRESS(ROW(B5491)+$N$5,COLUMN(B5491)))/B5491-1))</f>
        <v>-0.10378845505375667</v>
      </c>
      <c r="F5491" s="5">
        <f t="shared" ca="1" si="605"/>
        <v>44588</v>
      </c>
      <c r="G5491" s="11">
        <f t="shared" ca="1" si="602"/>
        <v>237.726</v>
      </c>
      <c r="H5491" s="17" cm="1">
        <f t="array" aca="1" ref="H5491" ca="1">IF(F5491="MAI","NESSUNO",INDIRECT(ADDRESS(ROW()+$N$5,2)))</f>
        <v>228.56800000000001</v>
      </c>
      <c r="I5491" s="11">
        <f t="shared" ca="1" si="603"/>
        <v>0.18051036321222114</v>
      </c>
      <c r="J5491" s="13">
        <f t="shared" ca="1" si="599"/>
        <v>-3.7764020918148483E-2</v>
      </c>
      <c r="K5491" s="13" t="b">
        <f t="shared" ca="1" si="604"/>
        <v>1</v>
      </c>
    </row>
    <row r="5492" spans="1:11" x14ac:dyDescent="0.2">
      <c r="A5492" s="5">
        <f>IndiciMSCI!A5492</f>
        <v>44575</v>
      </c>
      <c r="B5492" cm="1">
        <f t="array" ref="B5492">INDEX(IndiciMSCI!A:Y,ROW(),Sheet1!$O$2)</f>
        <v>252.68700000000001</v>
      </c>
      <c r="C5492">
        <f t="shared" ca="1" si="600"/>
        <v>240.56820000000002</v>
      </c>
      <c r="D5492" t="b">
        <f t="shared" ca="1" si="601"/>
        <v>0</v>
      </c>
      <c r="E5492" s="13" cm="1">
        <f t="array" aca="1" ref="E5492" ca="1">IF(ISBLANK(INDIRECT(ADDRESS(ROW(B5492)+$N$5,COLUMN(B5492)))),"",(INDIRECT(ADDRESS(ROW(B5492)+$N$5,COLUMN(B5492)))/B5492-1))</f>
        <v>-8.4349412514296396E-2</v>
      </c>
      <c r="F5492" s="5">
        <f t="shared" ca="1" si="605"/>
        <v>44588</v>
      </c>
      <c r="G5492" s="11">
        <f t="shared" ca="1" si="602"/>
        <v>237.726</v>
      </c>
      <c r="H5492" s="17" cm="1">
        <f t="array" aca="1" ref="H5492" ca="1">IF(F5492="MAI","NESSUNO",INDIRECT(ADDRESS(ROW()+$N$5,2)))</f>
        <v>231.37299999999999</v>
      </c>
      <c r="I5492" s="11">
        <f t="shared" ca="1" si="603"/>
        <v>0.16761222153840549</v>
      </c>
      <c r="J5492" s="13">
        <f t="shared" ca="1" si="599"/>
        <v>-2.6018978902019985E-2</v>
      </c>
      <c r="K5492" s="13" t="b">
        <f t="shared" ca="1" si="604"/>
        <v>1</v>
      </c>
    </row>
    <row r="5493" spans="1:11" x14ac:dyDescent="0.2">
      <c r="A5493" s="5">
        <f>IndiciMSCI!A5493</f>
        <v>44578</v>
      </c>
      <c r="B5493" cm="1">
        <f t="array" ref="B5493">INDEX(IndiciMSCI!A:Y,ROW(),Sheet1!$O$2)</f>
        <v>252.87700000000001</v>
      </c>
      <c r="C5493">
        <f t="shared" ca="1" si="600"/>
        <v>240.56820000000002</v>
      </c>
      <c r="D5493" t="b">
        <f t="shared" ca="1" si="601"/>
        <v>0</v>
      </c>
      <c r="E5493" s="13" cm="1">
        <f t="array" aca="1" ref="E5493" ca="1">IF(ISBLANK(INDIRECT(ADDRESS(ROW(B5493)+$N$5,COLUMN(B5493)))),"",(INDIRECT(ADDRESS(ROW(B5493)+$N$5,COLUMN(B5493)))/B5493-1))</f>
        <v>-0.10014750254076099</v>
      </c>
      <c r="F5493" s="5">
        <f t="shared" ca="1" si="605"/>
        <v>44588</v>
      </c>
      <c r="G5493" s="11">
        <f t="shared" ca="1" si="602"/>
        <v>237.726</v>
      </c>
      <c r="H5493" s="17" cm="1">
        <f t="array" aca="1" ref="H5493" ca="1">IF(F5493="MAI","NESSUNO",INDIRECT(ADDRESS(ROW()+$N$5,2)))</f>
        <v>227.55199999999999</v>
      </c>
      <c r="I5493" s="11">
        <f t="shared" ca="1" si="603"/>
        <v>0.12892199201493781</v>
      </c>
      <c r="J5493" s="13">
        <f t="shared" ca="1" si="599"/>
        <v>-4.2254856464943126E-2</v>
      </c>
      <c r="K5493" s="13" t="b">
        <f t="shared" ca="1" si="604"/>
        <v>1</v>
      </c>
    </row>
    <row r="5494" spans="1:11" x14ac:dyDescent="0.2">
      <c r="A5494" s="5">
        <f>IndiciMSCI!A5494</f>
        <v>44579</v>
      </c>
      <c r="B5494" cm="1">
        <f t="array" ref="B5494">INDEX(IndiciMSCI!A:Y,ROW(),Sheet1!$O$2)</f>
        <v>253.571</v>
      </c>
      <c r="C5494">
        <f t="shared" ca="1" si="600"/>
        <v>240.56820000000002</v>
      </c>
      <c r="D5494" t="b">
        <f t="shared" ca="1" si="601"/>
        <v>0</v>
      </c>
      <c r="E5494" s="13" cm="1">
        <f t="array" aca="1" ref="E5494" ca="1">IF(ISBLANK(INDIRECT(ADDRESS(ROW(B5494)+$N$5,COLUMN(B5494)))),"",(INDIRECT(ADDRESS(ROW(B5494)+$N$5,COLUMN(B5494)))/B5494-1))</f>
        <v>-8.9422686348202274E-2</v>
      </c>
      <c r="F5494" s="5">
        <f t="shared" ca="1" si="605"/>
        <v>44588</v>
      </c>
      <c r="G5494" s="11">
        <f t="shared" ca="1" si="602"/>
        <v>237.726</v>
      </c>
      <c r="H5494" s="17" cm="1">
        <f t="array" aca="1" ref="H5494" ca="1">IF(F5494="MAI","NESSUNO",INDIRECT(ADDRESS(ROW()+$N$5,2)))</f>
        <v>230.89599999999999</v>
      </c>
      <c r="I5494" s="11">
        <f t="shared" ca="1" si="603"/>
        <v>0.11602664721340261</v>
      </c>
      <c r="J5494" s="13">
        <f t="shared" ca="1" si="599"/>
        <v>-2.8242486529814197E-2</v>
      </c>
      <c r="K5494" s="13" t="b">
        <f t="shared" ca="1" si="604"/>
        <v>1</v>
      </c>
    </row>
    <row r="5495" spans="1:11" x14ac:dyDescent="0.2">
      <c r="A5495" s="5">
        <f>IndiciMSCI!A5495</f>
        <v>44580</v>
      </c>
      <c r="B5495" cm="1">
        <f t="array" ref="B5495">INDEX(IndiciMSCI!A:Y,ROW(),Sheet1!$O$2)</f>
        <v>246.25700000000001</v>
      </c>
      <c r="C5495">
        <f t="shared" ca="1" si="600"/>
        <v>240.56820000000002</v>
      </c>
      <c r="D5495" t="b">
        <f t="shared" ca="1" si="601"/>
        <v>0</v>
      </c>
      <c r="E5495" s="13" cm="1">
        <f t="array" aca="1" ref="E5495" ca="1">IF(ISBLANK(INDIRECT(ADDRESS(ROW(B5495)+$N$5,COLUMN(B5495)))),"",(INDIRECT(ADDRESS(ROW(B5495)+$N$5,COLUMN(B5495)))/B5495-1))</f>
        <v>-4.9830055592328448E-2</v>
      </c>
      <c r="F5495" s="5">
        <f t="shared" ca="1" si="605"/>
        <v>44588</v>
      </c>
      <c r="G5495" s="11">
        <f t="shared" ca="1" si="602"/>
        <v>237.726</v>
      </c>
      <c r="H5495" s="17" cm="1">
        <f t="array" aca="1" ref="H5495" ca="1">IF(F5495="MAI","NESSUNO",INDIRECT(ADDRESS(ROW()+$N$5,2)))</f>
        <v>233.98599999999999</v>
      </c>
      <c r="I5495" s="11">
        <f t="shared" ca="1" si="603"/>
        <v>0.1031320015351298</v>
      </c>
      <c r="J5495" s="13">
        <f t="shared" ca="1" si="599"/>
        <v>-1.5298570616865128E-2</v>
      </c>
      <c r="K5495" s="13" t="b">
        <f t="shared" ca="1" si="604"/>
        <v>1</v>
      </c>
    </row>
    <row r="5496" spans="1:11" x14ac:dyDescent="0.2">
      <c r="A5496" s="5">
        <f>IndiciMSCI!A5496</f>
        <v>44581</v>
      </c>
      <c r="B5496" cm="1">
        <f t="array" ref="B5496">INDEX(IndiciMSCI!A:Y,ROW(),Sheet1!$O$2)</f>
        <v>249.38300000000001</v>
      </c>
      <c r="C5496">
        <f t="shared" ca="1" si="600"/>
        <v>240.56820000000002</v>
      </c>
      <c r="D5496" t="b">
        <f t="shared" ca="1" si="601"/>
        <v>0</v>
      </c>
      <c r="E5496" s="13" cm="1">
        <f t="array" aca="1" ref="E5496" ca="1">IF(ISBLANK(INDIRECT(ADDRESS(ROW(B5496)+$N$5,COLUMN(B5496)))),"",(INDIRECT(ADDRESS(ROW(B5496)+$N$5,COLUMN(B5496)))/B5496-1))</f>
        <v>-6.9844375919769996E-2</v>
      </c>
      <c r="F5496" s="5">
        <f t="shared" ca="1" si="605"/>
        <v>44588</v>
      </c>
      <c r="G5496" s="11">
        <f t="shared" ca="1" si="602"/>
        <v>237.726</v>
      </c>
      <c r="H5496" s="17" cm="1">
        <f t="array" aca="1" ref="H5496" ca="1">IF(F5496="MAI","NESSUNO",INDIRECT(ADDRESS(ROW()+$N$5,2)))</f>
        <v>231.965</v>
      </c>
      <c r="I5496" s="11">
        <f t="shared" ca="1" si="603"/>
        <v>9.0238054942318513E-2</v>
      </c>
      <c r="J5496" s="13">
        <f t="shared" ca="1" si="599"/>
        <v>-2.3854193252137661E-2</v>
      </c>
      <c r="K5496" s="13" t="b">
        <f t="shared" ca="1" si="604"/>
        <v>1</v>
      </c>
    </row>
    <row r="5497" spans="1:11" x14ac:dyDescent="0.2">
      <c r="A5497" s="5">
        <f>IndiciMSCI!A5497</f>
        <v>44582</v>
      </c>
      <c r="B5497" cm="1">
        <f t="array" ref="B5497">INDEX(IndiciMSCI!A:Y,ROW(),Sheet1!$O$2)</f>
        <v>248.37200000000001</v>
      </c>
      <c r="C5497">
        <f t="shared" ca="1" si="600"/>
        <v>240.56820000000002</v>
      </c>
      <c r="D5497" t="b">
        <f t="shared" ca="1" si="601"/>
        <v>0</v>
      </c>
      <c r="E5497" s="13" cm="1">
        <f t="array" aca="1" ref="E5497" ca="1">IF(ISBLANK(INDIRECT(ADDRESS(ROW(B5497)+$N$5,COLUMN(B5497)))),"",(INDIRECT(ADDRESS(ROW(B5497)+$N$5,COLUMN(B5497)))/B5497-1))</f>
        <v>-7.4831301434944431E-2</v>
      </c>
      <c r="F5497" s="5">
        <f t="shared" ca="1" si="605"/>
        <v>44588</v>
      </c>
      <c r="G5497" s="11">
        <f t="shared" ca="1" si="602"/>
        <v>237.726</v>
      </c>
      <c r="H5497" s="17" cm="1">
        <f t="array" aca="1" ref="H5497" ca="1">IF(F5497="MAI","NESSUNO",INDIRECT(ADDRESS(ROW()+$N$5,2)))</f>
        <v>229.786</v>
      </c>
      <c r="I5497" s="11">
        <f t="shared" ca="1" si="603"/>
        <v>7.7344807396912074E-2</v>
      </c>
      <c r="J5497" s="13">
        <f t="shared" ca="1" si="599"/>
        <v>-3.3074443656154924E-2</v>
      </c>
      <c r="K5497" s="13" t="b">
        <f t="shared" ca="1" si="604"/>
        <v>1</v>
      </c>
    </row>
    <row r="5498" spans="1:11" x14ac:dyDescent="0.2">
      <c r="A5498" s="5">
        <f>IndiciMSCI!A5498</f>
        <v>44585</v>
      </c>
      <c r="B5498" cm="1">
        <f t="array" ref="B5498">INDEX(IndiciMSCI!A:Y,ROW(),Sheet1!$O$2)</f>
        <v>248.65899999999999</v>
      </c>
      <c r="C5498">
        <f t="shared" ca="1" si="600"/>
        <v>240.56820000000002</v>
      </c>
      <c r="D5498" t="b">
        <f t="shared" ca="1" si="601"/>
        <v>0</v>
      </c>
      <c r="E5498" s="13" cm="1">
        <f t="array" aca="1" ref="E5498" ca="1">IF(ISBLANK(INDIRECT(ADDRESS(ROW(B5498)+$N$5,COLUMN(B5498)))),"",(INDIRECT(ADDRESS(ROW(B5498)+$N$5,COLUMN(B5498)))/B5498-1))</f>
        <v>-7.4994269260312274E-2</v>
      </c>
      <c r="F5498" s="5">
        <f t="shared" ca="1" si="605"/>
        <v>44588</v>
      </c>
      <c r="G5498" s="11">
        <f t="shared" ca="1" si="602"/>
        <v>237.726</v>
      </c>
      <c r="H5498" s="17" cm="1">
        <f t="array" aca="1" ref="H5498" ca="1">IF(F5498="MAI","NESSUNO",INDIRECT(ADDRESS(ROW()+$N$5,2)))</f>
        <v>230.011</v>
      </c>
      <c r="I5498" s="11">
        <f t="shared" ca="1" si="603"/>
        <v>3.8669258666857331E-2</v>
      </c>
      <c r="J5498" s="13">
        <f t="shared" ca="1" si="599"/>
        <v>-3.229066547762191E-2</v>
      </c>
      <c r="K5498" s="13" t="b">
        <f t="shared" ca="1" si="604"/>
        <v>1</v>
      </c>
    </row>
    <row r="5499" spans="1:11" x14ac:dyDescent="0.2">
      <c r="A5499" s="5">
        <f>IndiciMSCI!A5499</f>
        <v>44586</v>
      </c>
      <c r="B5499" cm="1">
        <f t="array" ref="B5499">INDEX(IndiciMSCI!A:Y,ROW(),Sheet1!$O$2)</f>
        <v>245.12899999999999</v>
      </c>
      <c r="C5499">
        <f t="shared" ca="1" si="600"/>
        <v>240.56820000000002</v>
      </c>
      <c r="D5499" t="b">
        <f t="shared" ca="1" si="601"/>
        <v>0</v>
      </c>
      <c r="E5499" s="13" cm="1">
        <f t="array" aca="1" ref="E5499" ca="1">IF(ISBLANK(INDIRECT(ADDRESS(ROW(B5499)+$N$5,COLUMN(B5499)))),"",(INDIRECT(ADDRESS(ROW(B5499)+$N$5,COLUMN(B5499)))/B5499-1))</f>
        <v>-4.4213454956369858E-2</v>
      </c>
      <c r="F5499" s="5">
        <f t="shared" ca="1" si="605"/>
        <v>44588</v>
      </c>
      <c r="G5499" s="11">
        <f t="shared" ca="1" si="602"/>
        <v>237.726</v>
      </c>
      <c r="H5499" s="17" cm="1">
        <f t="array" aca="1" ref="H5499" ca="1">IF(F5499="MAI","NESSUNO",INDIRECT(ADDRESS(ROW()+$N$5,2)))</f>
        <v>234.291</v>
      </c>
      <c r="I5499" s="11">
        <f t="shared" ca="1" si="603"/>
        <v>2.5778806932549969E-2</v>
      </c>
      <c r="J5499" s="13">
        <f t="shared" ca="1" si="599"/>
        <v>-1.4340968985586146E-2</v>
      </c>
      <c r="K5499" s="13" t="b">
        <f t="shared" ca="1" si="604"/>
        <v>1</v>
      </c>
    </row>
    <row r="5500" spans="1:11" x14ac:dyDescent="0.2">
      <c r="A5500" s="5">
        <f>IndiciMSCI!A5500</f>
        <v>44587</v>
      </c>
      <c r="B5500" cm="1">
        <f t="array" ref="B5500">INDEX(IndiciMSCI!A:Y,ROW(),Sheet1!$O$2)</f>
        <v>243.51599999999999</v>
      </c>
      <c r="C5500">
        <f t="shared" ca="1" si="600"/>
        <v>240.56820000000002</v>
      </c>
      <c r="D5500" t="b">
        <f t="shared" ca="1" si="601"/>
        <v>0</v>
      </c>
      <c r="E5500" s="13" cm="1">
        <f t="array" aca="1" ref="E5500" ca="1">IF(ISBLANK(INDIRECT(ADDRESS(ROW(B5500)+$N$5,COLUMN(B5500)))),"",(INDIRECT(ADDRESS(ROW(B5500)+$N$5,COLUMN(B5500)))/B5500-1))</f>
        <v>-3.2876689827362471E-2</v>
      </c>
      <c r="F5500" s="5">
        <f t="shared" ca="1" si="605"/>
        <v>44588</v>
      </c>
      <c r="G5500" s="11">
        <f t="shared" ca="1" si="602"/>
        <v>237.726</v>
      </c>
      <c r="H5500" s="17" cm="1">
        <f t="array" aca="1" ref="H5500" ca="1">IF(F5500="MAI","NESSUNO",INDIRECT(ADDRESS(ROW()+$N$5,2)))</f>
        <v>235.51</v>
      </c>
      <c r="I5500" s="11">
        <f t="shared" ca="1" si="603"/>
        <v>1.2889054056188343E-2</v>
      </c>
      <c r="J5500" s="13">
        <f t="shared" ca="1" si="599"/>
        <v>-9.267437915683685E-3</v>
      </c>
      <c r="K5500" s="13" t="b">
        <f t="shared" ca="1" si="604"/>
        <v>1</v>
      </c>
    </row>
    <row r="5501" spans="1:11" x14ac:dyDescent="0.2">
      <c r="A5501" s="5">
        <f>IndiciMSCI!A5501</f>
        <v>44588</v>
      </c>
      <c r="B5501" cm="1">
        <f t="array" ref="B5501">INDEX(IndiciMSCI!A:Y,ROW(),Sheet1!$O$2)</f>
        <v>237.726</v>
      </c>
      <c r="C5501">
        <f t="shared" ca="1" si="600"/>
        <v>240.56820000000002</v>
      </c>
      <c r="D5501" t="b">
        <f t="shared" ca="1" si="601"/>
        <v>1</v>
      </c>
      <c r="E5501" s="13" cm="1">
        <f t="array" aca="1" ref="E5501" ca="1">IF(ISBLANK(INDIRECT(ADDRESS(ROW(B5501)+$N$5,COLUMN(B5501)))),"",(INDIRECT(ADDRESS(ROW(B5501)+$N$5,COLUMN(B5501)))/B5501-1))</f>
        <v>-1.2745766134120817E-2</v>
      </c>
      <c r="F5501" s="5">
        <f t="shared" ca="1" si="605"/>
        <v>44588</v>
      </c>
      <c r="G5501" s="11">
        <f t="shared" ca="1" si="602"/>
        <v>237.726</v>
      </c>
      <c r="H5501" s="17" cm="1">
        <f t="array" aca="1" ref="H5501" ca="1">IF(F5501="MAI","NESSUNO",INDIRECT(ADDRESS(ROW()+$N$5,2)))</f>
        <v>234.696</v>
      </c>
      <c r="I5501" s="11">
        <f t="shared" ca="1" si="603"/>
        <v>0</v>
      </c>
      <c r="J5501" s="13">
        <f t="shared" ca="1" si="599"/>
        <v>-1.27457661341208E-2</v>
      </c>
      <c r="K5501" s="13" t="b">
        <f t="shared" ca="1" si="604"/>
        <v>0</v>
      </c>
    </row>
    <row r="5502" spans="1:11" x14ac:dyDescent="0.2">
      <c r="A5502" s="5">
        <f>IndiciMSCI!A5502</f>
        <v>44589</v>
      </c>
      <c r="B5502" cm="1">
        <f t="array" ref="B5502">INDEX(IndiciMSCI!A:Y,ROW(),Sheet1!$O$2)</f>
        <v>242.36199999999999</v>
      </c>
      <c r="C5502">
        <f t="shared" ca="1" si="600"/>
        <v>240.56820000000002</v>
      </c>
      <c r="D5502" t="b">
        <f t="shared" ca="1" si="601"/>
        <v>0</v>
      </c>
      <c r="E5502" s="13" cm="1">
        <f t="array" aca="1" ref="E5502" ca="1">IF(ISBLANK(INDIRECT(ADDRESS(ROW(B5502)+$N$5,COLUMN(B5502)))),"",(INDIRECT(ADDRESS(ROW(B5502)+$N$5,COLUMN(B5502)))/B5502-1))</f>
        <v>-2.406317822100823E-2</v>
      </c>
      <c r="F5502" s="5">
        <f t="shared" ca="1" si="605"/>
        <v>44607</v>
      </c>
      <c r="G5502" s="11">
        <f t="shared" ca="1" si="602"/>
        <v>240.363</v>
      </c>
      <c r="H5502" s="17" cm="1">
        <f t="array" aca="1" ref="H5502" ca="1">IF(F5502="MAI","NESSUNO",INDIRECT(ADDRESS(ROW()+$N$5,2)))</f>
        <v>236.53</v>
      </c>
      <c r="I5502" s="11">
        <f t="shared" ca="1" si="603"/>
        <v>0.23468462651038635</v>
      </c>
      <c r="J5502" s="13">
        <f t="shared" ca="1" si="599"/>
        <v>-1.4970338086517525E-2</v>
      </c>
      <c r="K5502" s="13" t="b">
        <f t="shared" ca="1" si="604"/>
        <v>1</v>
      </c>
    </row>
    <row r="5503" spans="1:11" x14ac:dyDescent="0.2">
      <c r="A5503" s="5">
        <f>IndiciMSCI!A5503</f>
        <v>44592</v>
      </c>
      <c r="B5503" cm="1">
        <f t="array" ref="B5503">INDEX(IndiciMSCI!A:Y,ROW(),Sheet1!$O$2)</f>
        <v>243.584</v>
      </c>
      <c r="C5503">
        <f t="shared" ca="1" si="600"/>
        <v>240.56820000000002</v>
      </c>
      <c r="D5503" t="b">
        <f t="shared" ca="1" si="601"/>
        <v>0</v>
      </c>
      <c r="E5503" s="13" cm="1">
        <f t="array" aca="1" ref="E5503" ca="1">IF(ISBLANK(INDIRECT(ADDRESS(ROW(B5503)+$N$5,COLUMN(B5503)))),"",(INDIRECT(ADDRESS(ROW(B5503)+$N$5,COLUMN(B5503)))/B5503-1))</f>
        <v>-3.481755780346818E-2</v>
      </c>
      <c r="F5503" s="5">
        <f t="shared" ca="1" si="605"/>
        <v>44607</v>
      </c>
      <c r="G5503" s="11">
        <f t="shared" ca="1" si="602"/>
        <v>240.363</v>
      </c>
      <c r="H5503" s="17" cm="1">
        <f t="array" aca="1" ref="H5503" ca="1">IF(F5503="MAI","NESSUNO",INDIRECT(ADDRESS(ROW()+$N$5,2)))</f>
        <v>235.10300000000001</v>
      </c>
      <c r="I5503" s="11">
        <f t="shared" ca="1" si="603"/>
        <v>0.19555461560304366</v>
      </c>
      <c r="J5503" s="13">
        <f t="shared" ca="1" si="599"/>
        <v>-2.1069987412359419E-2</v>
      </c>
      <c r="K5503" s="13" t="b">
        <f t="shared" ca="1" si="604"/>
        <v>1</v>
      </c>
    </row>
    <row r="5504" spans="1:11" x14ac:dyDescent="0.2">
      <c r="A5504" s="5">
        <f>IndiciMSCI!A5504</f>
        <v>44593</v>
      </c>
      <c r="B5504" cm="1">
        <f t="array" ref="B5504">INDEX(IndiciMSCI!A:Y,ROW(),Sheet1!$O$2)</f>
        <v>243.77500000000001</v>
      </c>
      <c r="C5504">
        <f t="shared" ca="1" si="600"/>
        <v>240.56820000000002</v>
      </c>
      <c r="D5504" t="b">
        <f t="shared" ca="1" si="601"/>
        <v>0</v>
      </c>
      <c r="E5504" s="13" cm="1">
        <f t="array" aca="1" ref="E5504" ca="1">IF(ISBLANK(INDIRECT(ADDRESS(ROW(B5504)+$N$5,COLUMN(B5504)))),"",(INDIRECT(ADDRESS(ROW(B5504)+$N$5,COLUMN(B5504)))/B5504-1))</f>
        <v>-3.808019690288178E-2</v>
      </c>
      <c r="F5504" s="5">
        <f t="shared" ca="1" si="605"/>
        <v>44607</v>
      </c>
      <c r="G5504" s="11">
        <f t="shared" ca="1" si="602"/>
        <v>240.363</v>
      </c>
      <c r="H5504" s="17" cm="1">
        <f t="array" aca="1" ref="H5504" ca="1">IF(F5504="MAI","NESSUNO",INDIRECT(ADDRESS(ROW()+$N$5,2)))</f>
        <v>234.49199999999999</v>
      </c>
      <c r="I5504" s="11">
        <f t="shared" ca="1" si="603"/>
        <v>0.18251269290180971</v>
      </c>
      <c r="J5504" s="13">
        <f t="shared" ca="1" si="599"/>
        <v>-2.3666235265403575E-2</v>
      </c>
      <c r="K5504" s="13" t="b">
        <f t="shared" ca="1" si="604"/>
        <v>1</v>
      </c>
    </row>
    <row r="5505" spans="1:11" x14ac:dyDescent="0.2">
      <c r="A5505" s="5">
        <f>IndiciMSCI!A5505</f>
        <v>44594</v>
      </c>
      <c r="B5505" cm="1">
        <f t="array" ref="B5505">INDEX(IndiciMSCI!A:Y,ROW(),Sheet1!$O$2)</f>
        <v>248.547</v>
      </c>
      <c r="C5505">
        <f t="shared" ca="1" si="600"/>
        <v>240.56820000000002</v>
      </c>
      <c r="D5505" t="b">
        <f t="shared" ca="1" si="601"/>
        <v>0</v>
      </c>
      <c r="E5505" s="13" cm="1">
        <f t="array" aca="1" ref="E5505" ca="1">IF(ISBLANK(INDIRECT(ADDRESS(ROW(B5505)+$N$5,COLUMN(B5505)))),"",(INDIRECT(ADDRESS(ROW(B5505)+$N$5,COLUMN(B5505)))/B5505-1))</f>
        <v>-5.6858461377526148E-2</v>
      </c>
      <c r="F5505" s="5">
        <f t="shared" ca="1" si="605"/>
        <v>44607</v>
      </c>
      <c r="G5505" s="11">
        <f t="shared" ca="1" si="602"/>
        <v>240.363</v>
      </c>
      <c r="H5505" s="17" cm="1">
        <f t="array" aca="1" ref="H5505" ca="1">IF(F5505="MAI","NESSUNO",INDIRECT(ADDRESS(ROW()+$N$5,2)))</f>
        <v>234.41499999999999</v>
      </c>
      <c r="I5505" s="11">
        <f t="shared" ca="1" si="603"/>
        <v>0.16947147727063339</v>
      </c>
      <c r="J5505" s="13">
        <f t="shared" ca="1" si="599"/>
        <v>-2.4040840406923586E-2</v>
      </c>
      <c r="K5505" s="13" t="b">
        <f t="shared" ca="1" si="604"/>
        <v>1</v>
      </c>
    </row>
    <row r="5506" spans="1:11" x14ac:dyDescent="0.2">
      <c r="A5506" s="5">
        <f>IndiciMSCI!A5506</f>
        <v>44595</v>
      </c>
      <c r="B5506" cm="1">
        <f t="array" ref="B5506">INDEX(IndiciMSCI!A:Y,ROW(),Sheet1!$O$2)</f>
        <v>242.64500000000001</v>
      </c>
      <c r="C5506">
        <f t="shared" ca="1" si="600"/>
        <v>240.56820000000002</v>
      </c>
      <c r="D5506" t="b">
        <f t="shared" ca="1" si="601"/>
        <v>0</v>
      </c>
      <c r="E5506" s="13" cm="1">
        <f t="array" aca="1" ref="E5506" ca="1">IF(ISBLANK(INDIRECT(ADDRESS(ROW(B5506)+$N$5,COLUMN(B5506)))),"",(INDIRECT(ADDRESS(ROW(B5506)+$N$5,COLUMN(B5506)))/B5506-1))</f>
        <v>-3.1667662634713212E-2</v>
      </c>
      <c r="F5506" s="5">
        <f t="shared" ca="1" si="605"/>
        <v>44607</v>
      </c>
      <c r="G5506" s="11">
        <f t="shared" ca="1" si="602"/>
        <v>240.363</v>
      </c>
      <c r="H5506" s="17" cm="1">
        <f t="array" aca="1" ref="H5506" ca="1">IF(F5506="MAI","NESSUNO",INDIRECT(ADDRESS(ROW()+$N$5,2)))</f>
        <v>234.96100000000001</v>
      </c>
      <c r="I5506" s="11">
        <f t="shared" ca="1" si="603"/>
        <v>0.15643096867111694</v>
      </c>
      <c r="J5506" s="13">
        <f t="shared" ref="J5506:J5569" ca="1" si="606">IF(E5506="","",IF(F5506="MAI",I5506/B5506,(H5506-G5506+I5506)/G5506))</f>
        <v>-2.1823529542104526E-2</v>
      </c>
      <c r="K5506" s="13" t="b">
        <f t="shared" ca="1" si="604"/>
        <v>1</v>
      </c>
    </row>
    <row r="5507" spans="1:11" x14ac:dyDescent="0.2">
      <c r="A5507" s="5">
        <f>IndiciMSCI!A5507</f>
        <v>44596</v>
      </c>
      <c r="B5507" cm="1">
        <f t="array" ref="B5507">INDEX(IndiciMSCI!A:Y,ROW(),Sheet1!$O$2)</f>
        <v>242.44499999999999</v>
      </c>
      <c r="C5507">
        <f t="shared" ref="C5507:C5570" ca="1" si="607">MAX(INDIRECT("B"&amp;ROW()&amp;":B"&amp;MAX(2,ROW()-$N$3)))*(1-$N$4)</f>
        <v>240.56820000000002</v>
      </c>
      <c r="D5507" t="b">
        <f t="shared" ref="D5507:D5570" ca="1" si="608">B5507&lt;C5507</f>
        <v>0</v>
      </c>
      <c r="E5507" s="13" cm="1">
        <f t="array" aca="1" ref="E5507" ca="1">IF(ISBLANK(INDIRECT(ADDRESS(ROW(B5507)+$N$5,COLUMN(B5507)))),"",(INDIRECT(ADDRESS(ROW(B5507)+$N$5,COLUMN(B5507)))/B5507-1))</f>
        <v>-3.9093402627399909E-2</v>
      </c>
      <c r="F5507" s="5">
        <f t="shared" ca="1" si="605"/>
        <v>44607</v>
      </c>
      <c r="G5507" s="11">
        <f t="shared" ref="G5507:G5570" ca="1" si="609">IF(F5507="MAI","NESSUNO",INDEX(B:B,MATCH(F5507,A:A,0)))</f>
        <v>240.363</v>
      </c>
      <c r="H5507" s="17" cm="1">
        <f t="array" aca="1" ref="H5507" ca="1">IF(F5507="MAI","NESSUNO",INDIRECT(ADDRESS(ROW()+$N$5,2)))</f>
        <v>232.96700000000001</v>
      </c>
      <c r="I5507" s="11">
        <f t="shared" ref="I5507:I5570" ca="1" si="610">IF(F5507="MAI",B5507*(1+$N$6)^($N$5*(7/5)/365.25)-B5507, G5507*(1+$N$6)^((F5507-A5507)/365.25)-G5507)</f>
        <v>0.14339116706503319</v>
      </c>
      <c r="J5507" s="13">
        <f t="shared" ca="1" si="606"/>
        <v>-3.0173565952059816E-2</v>
      </c>
      <c r="K5507" s="13" t="b">
        <f t="shared" ref="K5507:K5570" ca="1" si="611">IF(E5507="","",J5507&gt;E5507)</f>
        <v>1</v>
      </c>
    </row>
    <row r="5508" spans="1:11" x14ac:dyDescent="0.2">
      <c r="A5508" s="5">
        <f>IndiciMSCI!A5508</f>
        <v>44599</v>
      </c>
      <c r="B5508" cm="1">
        <f t="array" ref="B5508">INDEX(IndiciMSCI!A:Y,ROW(),Sheet1!$O$2)</f>
        <v>242.33699999999999</v>
      </c>
      <c r="C5508">
        <f t="shared" ca="1" si="607"/>
        <v>240.56820000000002</v>
      </c>
      <c r="D5508" t="b">
        <f t="shared" ca="1" si="608"/>
        <v>0</v>
      </c>
      <c r="E5508" s="13" cm="1">
        <f t="array" aca="1" ref="E5508" ca="1">IF(ISBLANK(INDIRECT(ADDRESS(ROW(B5508)+$N$5,COLUMN(B5508)))),"",(INDIRECT(ADDRESS(ROW(B5508)+$N$5,COLUMN(B5508)))/B5508-1))</f>
        <v>-3.616038821971046E-2</v>
      </c>
      <c r="F5508" s="5">
        <f t="shared" ca="1" si="605"/>
        <v>44607</v>
      </c>
      <c r="G5508" s="11">
        <f t="shared" ca="1" si="609"/>
        <v>240.363</v>
      </c>
      <c r="H5508" s="17" cm="1">
        <f t="array" aca="1" ref="H5508" ca="1">IF(F5508="MAI","NESSUNO",INDIRECT(ADDRESS(ROW()+$N$5,2)))</f>
        <v>233.57400000000001</v>
      </c>
      <c r="I5508" s="11">
        <f t="shared" ca="1" si="610"/>
        <v>0.10427600382365654</v>
      </c>
      <c r="J5508" s="13">
        <f t="shared" ca="1" si="606"/>
        <v>-2.7810952584949974E-2</v>
      </c>
      <c r="K5508" s="13" t="b">
        <f t="shared" ca="1" si="611"/>
        <v>1</v>
      </c>
    </row>
    <row r="5509" spans="1:11" x14ac:dyDescent="0.2">
      <c r="A5509" s="5">
        <f>IndiciMSCI!A5509</f>
        <v>44600</v>
      </c>
      <c r="B5509" cm="1">
        <f t="array" ref="B5509">INDEX(IndiciMSCI!A:Y,ROW(),Sheet1!$O$2)</f>
        <v>242.53200000000001</v>
      </c>
      <c r="C5509">
        <f t="shared" ca="1" si="607"/>
        <v>240.56820000000002</v>
      </c>
      <c r="D5509" t="b">
        <f t="shared" ca="1" si="608"/>
        <v>0</v>
      </c>
      <c r="E5509" s="13" cm="1">
        <f t="array" aca="1" ref="E5509" ca="1">IF(ISBLANK(INDIRECT(ADDRESS(ROW(B5509)+$N$5,COLUMN(B5509)))),"",(INDIRECT(ADDRESS(ROW(B5509)+$N$5,COLUMN(B5509)))/B5509-1))</f>
        <v>-1.9572674945986579E-2</v>
      </c>
      <c r="F5509" s="5">
        <f t="shared" ca="1" si="605"/>
        <v>44607</v>
      </c>
      <c r="G5509" s="11">
        <f t="shared" ca="1" si="609"/>
        <v>240.363</v>
      </c>
      <c r="H5509" s="17" cm="1">
        <f t="array" aca="1" ref="H5509" ca="1">IF(F5509="MAI","NESSUNO",INDIRECT(ADDRESS(ROW()+$N$5,2)))</f>
        <v>237.785</v>
      </c>
      <c r="I5509" s="11">
        <f t="shared" ca="1" si="610"/>
        <v>9.1239029807837824E-2</v>
      </c>
      <c r="J5509" s="13">
        <f t="shared" ca="1" si="606"/>
        <v>-1.0345855935365115E-2</v>
      </c>
      <c r="K5509" s="13" t="b">
        <f t="shared" ca="1" si="611"/>
        <v>1</v>
      </c>
    </row>
    <row r="5510" spans="1:11" x14ac:dyDescent="0.2">
      <c r="A5510" s="5">
        <f>IndiciMSCI!A5510</f>
        <v>44601</v>
      </c>
      <c r="B5510" cm="1">
        <f t="array" ref="B5510">INDEX(IndiciMSCI!A:Y,ROW(),Sheet1!$O$2)</f>
        <v>244.91200000000001</v>
      </c>
      <c r="C5510">
        <f t="shared" ca="1" si="607"/>
        <v>240.56820000000002</v>
      </c>
      <c r="D5510" t="b">
        <f t="shared" ca="1" si="608"/>
        <v>0</v>
      </c>
      <c r="E5510" s="13" cm="1">
        <f t="array" aca="1" ref="E5510" ca="1">IF(ISBLANK(INDIRECT(ADDRESS(ROW(B5510)+$N$5,COLUMN(B5510)))),"",(INDIRECT(ADDRESS(ROW(B5510)+$N$5,COLUMN(B5510)))/B5510-1))</f>
        <v>-3.4036715228326964E-2</v>
      </c>
      <c r="F5510" s="5">
        <f t="shared" ca="1" si="605"/>
        <v>44607</v>
      </c>
      <c r="G5510" s="11">
        <f t="shared" ca="1" si="609"/>
        <v>240.363</v>
      </c>
      <c r="H5510" s="17" cm="1">
        <f t="array" aca="1" ref="H5510" ca="1">IF(F5510="MAI","NESSUNO",INDIRECT(ADDRESS(ROW()+$N$5,2)))</f>
        <v>236.57599999999999</v>
      </c>
      <c r="I5510" s="11">
        <f t="shared" ca="1" si="610"/>
        <v>7.8202762593690522E-2</v>
      </c>
      <c r="J5510" s="13">
        <f t="shared" ca="1" si="606"/>
        <v>-1.5429983971769014E-2</v>
      </c>
      <c r="K5510" s="13" t="b">
        <f t="shared" ca="1" si="611"/>
        <v>1</v>
      </c>
    </row>
    <row r="5511" spans="1:11" x14ac:dyDescent="0.2">
      <c r="A5511" s="5">
        <f>IndiciMSCI!A5511</f>
        <v>44602</v>
      </c>
      <c r="B5511" cm="1">
        <f t="array" ref="B5511">INDEX(IndiciMSCI!A:Y,ROW(),Sheet1!$O$2)</f>
        <v>244.33600000000001</v>
      </c>
      <c r="C5511">
        <f t="shared" ca="1" si="607"/>
        <v>240.56820000000002</v>
      </c>
      <c r="D5511" t="b">
        <f t="shared" ca="1" si="608"/>
        <v>0</v>
      </c>
      <c r="E5511" s="13" cm="1">
        <f t="array" aca="1" ref="E5511" ca="1">IF(ISBLANK(INDIRECT(ADDRESS(ROW(B5511)+$N$5,COLUMN(B5511)))),"",(INDIRECT(ADDRESS(ROW(B5511)+$N$5,COLUMN(B5511)))/B5511-1))</f>
        <v>-3.1076059197171157E-2</v>
      </c>
      <c r="F5511" s="5">
        <f t="shared" ca="1" si="605"/>
        <v>44607</v>
      </c>
      <c r="G5511" s="11">
        <f t="shared" ca="1" si="609"/>
        <v>240.363</v>
      </c>
      <c r="H5511" s="17" cm="1">
        <f t="array" aca="1" ref="H5511" ca="1">IF(F5511="MAI","NESSUNO",INDIRECT(ADDRESS(ROW()+$N$5,2)))</f>
        <v>236.74299999999999</v>
      </c>
      <c r="I5511" s="11">
        <f t="shared" ca="1" si="610"/>
        <v>6.5167202143044278E-2</v>
      </c>
      <c r="J5511" s="13">
        <f t="shared" ca="1" si="606"/>
        <v>-1.4789434305017663E-2</v>
      </c>
      <c r="K5511" s="13" t="b">
        <f t="shared" ca="1" si="611"/>
        <v>1</v>
      </c>
    </row>
    <row r="5512" spans="1:11" x14ac:dyDescent="0.2">
      <c r="A5512" s="5">
        <f>IndiciMSCI!A5512</f>
        <v>44603</v>
      </c>
      <c r="B5512" cm="1">
        <f t="array" ref="B5512">INDEX(IndiciMSCI!A:Y,ROW(),Sheet1!$O$2)</f>
        <v>245.86699999999999</v>
      </c>
      <c r="C5512">
        <f t="shared" ca="1" si="607"/>
        <v>240.56820000000002</v>
      </c>
      <c r="D5512" t="b">
        <f t="shared" ca="1" si="608"/>
        <v>0</v>
      </c>
      <c r="E5512" s="13" cm="1">
        <f t="array" aca="1" ref="E5512" ca="1">IF(ISBLANK(INDIRECT(ADDRESS(ROW(B5512)+$N$5,COLUMN(B5512)))),"",(INDIRECT(ADDRESS(ROW(B5512)+$N$5,COLUMN(B5512)))/B5512-1))</f>
        <v>-3.0801205529818909E-2</v>
      </c>
      <c r="F5512" s="5">
        <f t="shared" ca="1" si="605"/>
        <v>44607</v>
      </c>
      <c r="G5512" s="11">
        <f t="shared" ca="1" si="609"/>
        <v>240.363</v>
      </c>
      <c r="H5512" s="17" cm="1">
        <f t="array" aca="1" ref="H5512" ca="1">IF(F5512="MAI","NESSUNO",INDIRECT(ADDRESS(ROW()+$N$5,2)))</f>
        <v>238.29400000000001</v>
      </c>
      <c r="I5512" s="11">
        <f t="shared" ca="1" si="610"/>
        <v>5.2132348417416097E-2</v>
      </c>
      <c r="J5512" s="13">
        <f t="shared" ca="1" si="606"/>
        <v>-8.3909239424644066E-3</v>
      </c>
      <c r="K5512" s="13" t="b">
        <f t="shared" ca="1" si="611"/>
        <v>1</v>
      </c>
    </row>
    <row r="5513" spans="1:11" x14ac:dyDescent="0.2">
      <c r="A5513" s="5">
        <f>IndiciMSCI!A5513</f>
        <v>44606</v>
      </c>
      <c r="B5513" cm="1">
        <f t="array" ref="B5513">INDEX(IndiciMSCI!A:Y,ROW(),Sheet1!$O$2)</f>
        <v>244.10400000000001</v>
      </c>
      <c r="C5513">
        <f t="shared" ca="1" si="607"/>
        <v>240.56820000000002</v>
      </c>
      <c r="D5513" t="b">
        <f t="shared" ca="1" si="608"/>
        <v>0</v>
      </c>
      <c r="E5513" s="13" cm="1">
        <f t="array" aca="1" ref="E5513" ca="1">IF(ISBLANK(INDIRECT(ADDRESS(ROW(B5513)+$N$5,COLUMN(B5513)))),"",(INDIRECT(ADDRESS(ROW(B5513)+$N$5,COLUMN(B5513)))/B5513-1))</f>
        <v>-4.3477370301183149E-2</v>
      </c>
      <c r="F5513" s="5">
        <f t="shared" ca="1" si="605"/>
        <v>44607</v>
      </c>
      <c r="G5513" s="11">
        <f t="shared" ca="1" si="609"/>
        <v>240.363</v>
      </c>
      <c r="H5513" s="17" cm="1">
        <f t="array" aca="1" ref="H5513" ca="1">IF(F5513="MAI","NESSUNO",INDIRECT(ADDRESS(ROW()+$N$5,2)))</f>
        <v>233.49100000000001</v>
      </c>
      <c r="I5513" s="11">
        <f t="shared" ca="1" si="610"/>
        <v>1.3032027208254249E-2</v>
      </c>
      <c r="J5513" s="13">
        <f t="shared" ca="1" si="606"/>
        <v>-2.8535872712487909E-2</v>
      </c>
      <c r="K5513" s="13" t="b">
        <f t="shared" ca="1" si="611"/>
        <v>1</v>
      </c>
    </row>
    <row r="5514" spans="1:11" x14ac:dyDescent="0.2">
      <c r="A5514" s="5">
        <f>IndiciMSCI!A5514</f>
        <v>44607</v>
      </c>
      <c r="B5514" cm="1">
        <f t="array" ref="B5514">INDEX(IndiciMSCI!A:Y,ROW(),Sheet1!$O$2)</f>
        <v>240.363</v>
      </c>
      <c r="C5514">
        <f t="shared" ca="1" si="607"/>
        <v>240.56820000000002</v>
      </c>
      <c r="D5514" t="b">
        <f t="shared" ca="1" si="608"/>
        <v>1</v>
      </c>
      <c r="E5514" s="13" cm="1">
        <f t="array" aca="1" ref="E5514" ca="1">IF(ISBLANK(INDIRECT(ADDRESS(ROW(B5514)+$N$5,COLUMN(B5514)))),"",(INDIRECT(ADDRESS(ROW(B5514)+$N$5,COLUMN(B5514)))/B5514-1))</f>
        <v>-2.1650586820766926E-2</v>
      </c>
      <c r="F5514" s="5">
        <f t="shared" ca="1" si="605"/>
        <v>44607</v>
      </c>
      <c r="G5514" s="11">
        <f t="shared" ca="1" si="609"/>
        <v>240.363</v>
      </c>
      <c r="H5514" s="17" cm="1">
        <f t="array" aca="1" ref="H5514" ca="1">IF(F5514="MAI","NESSUNO",INDIRECT(ADDRESS(ROW()+$N$5,2)))</f>
        <v>235.15899999999999</v>
      </c>
      <c r="I5514" s="11">
        <f t="shared" ca="1" si="610"/>
        <v>0</v>
      </c>
      <c r="J5514" s="13">
        <f t="shared" ca="1" si="606"/>
        <v>-2.1650586820766954E-2</v>
      </c>
      <c r="K5514" s="13" t="b">
        <f t="shared" ca="1" si="611"/>
        <v>0</v>
      </c>
    </row>
    <row r="5515" spans="1:11" x14ac:dyDescent="0.2">
      <c r="A5515" s="5">
        <f>IndiciMSCI!A5515</f>
        <v>44608</v>
      </c>
      <c r="B5515" cm="1">
        <f t="array" ref="B5515">INDEX(IndiciMSCI!A:Y,ROW(),Sheet1!$O$2)</f>
        <v>245.06399999999999</v>
      </c>
      <c r="C5515">
        <f t="shared" ca="1" si="607"/>
        <v>240.56820000000002</v>
      </c>
      <c r="D5515" t="b">
        <f t="shared" ca="1" si="608"/>
        <v>0</v>
      </c>
      <c r="E5515" s="13" cm="1">
        <f t="array" aca="1" ref="E5515" ca="1">IF(ISBLANK(INDIRECT(ADDRESS(ROW(B5515)+$N$5,COLUMN(B5515)))),"",(INDIRECT(ADDRESS(ROW(B5515)+$N$5,COLUMN(B5515)))/B5515-1))</f>
        <v>-5.0129762021349555E-2</v>
      </c>
      <c r="F5515" s="5">
        <f t="shared" ca="1" si="605"/>
        <v>44614</v>
      </c>
      <c r="G5515" s="11">
        <f t="shared" ca="1" si="609"/>
        <v>238.08799999999999</v>
      </c>
      <c r="H5515" s="17" cm="1">
        <f t="array" aca="1" ref="H5515" ca="1">IF(F5515="MAI","NESSUNO",INDIRECT(ADDRESS(ROW()+$N$5,2)))</f>
        <v>232.779</v>
      </c>
      <c r="I5515" s="11">
        <f t="shared" ca="1" si="610"/>
        <v>7.7462585091751635E-2</v>
      </c>
      <c r="J5515" s="13">
        <f t="shared" ca="1" si="606"/>
        <v>-2.1973125125618453E-2</v>
      </c>
      <c r="K5515" s="13" t="b">
        <f t="shared" ca="1" si="611"/>
        <v>1</v>
      </c>
    </row>
    <row r="5516" spans="1:11" x14ac:dyDescent="0.2">
      <c r="A5516" s="5">
        <f>IndiciMSCI!A5516</f>
        <v>44609</v>
      </c>
      <c r="B5516" cm="1">
        <f t="array" ref="B5516">INDEX(IndiciMSCI!A:Y,ROW(),Sheet1!$O$2)</f>
        <v>244.03299999999999</v>
      </c>
      <c r="C5516">
        <f t="shared" ca="1" si="607"/>
        <v>240.56820000000002</v>
      </c>
      <c r="D5516" t="b">
        <f t="shared" ca="1" si="608"/>
        <v>0</v>
      </c>
      <c r="E5516" s="13" cm="1">
        <f t="array" aca="1" ref="E5516" ca="1">IF(ISBLANK(INDIRECT(ADDRESS(ROW(B5516)+$N$5,COLUMN(B5516)))),"",(INDIRECT(ADDRESS(ROW(B5516)+$N$5,COLUMN(B5516)))/B5516-1))</f>
        <v>-3.8925063413554728E-2</v>
      </c>
      <c r="F5516" s="5">
        <f t="shared" ca="1" si="605"/>
        <v>44614</v>
      </c>
      <c r="G5516" s="11">
        <f t="shared" ca="1" si="609"/>
        <v>238.08799999999999</v>
      </c>
      <c r="H5516" s="17" cm="1">
        <f t="array" aca="1" ref="H5516" ca="1">IF(F5516="MAI","NESSUNO",INDIRECT(ADDRESS(ROW()+$N$5,2)))</f>
        <v>234.53399999999999</v>
      </c>
      <c r="I5516" s="11">
        <f t="shared" ca="1" si="610"/>
        <v>6.4550404279486884E-2</v>
      </c>
      <c r="J5516" s="13">
        <f t="shared" ca="1" si="606"/>
        <v>-1.4656133848495158E-2</v>
      </c>
      <c r="K5516" s="13" t="b">
        <f t="shared" ca="1" si="611"/>
        <v>1</v>
      </c>
    </row>
    <row r="5517" spans="1:11" x14ac:dyDescent="0.2">
      <c r="A5517" s="5">
        <f>IndiciMSCI!A5517</f>
        <v>44610</v>
      </c>
      <c r="B5517" cm="1">
        <f t="array" ref="B5517">INDEX(IndiciMSCI!A:Y,ROW(),Sheet1!$O$2)</f>
        <v>243.36699999999999</v>
      </c>
      <c r="C5517">
        <f t="shared" ca="1" si="607"/>
        <v>240.56820000000002</v>
      </c>
      <c r="D5517" t="b">
        <f t="shared" ca="1" si="608"/>
        <v>0</v>
      </c>
      <c r="E5517" s="13" cm="1">
        <f t="array" aca="1" ref="E5517" ca="1">IF(ISBLANK(INDIRECT(ADDRESS(ROW(B5517)+$N$5,COLUMN(B5517)))),"",(INDIRECT(ADDRESS(ROW(B5517)+$N$5,COLUMN(B5517)))/B5517-1))</f>
        <v>-4.1414817949845251E-2</v>
      </c>
      <c r="F5517" s="5">
        <f t="shared" ca="1" si="605"/>
        <v>44614</v>
      </c>
      <c r="G5517" s="11">
        <f t="shared" ca="1" si="609"/>
        <v>238.08799999999999</v>
      </c>
      <c r="H5517" s="17" cm="1">
        <f t="array" aca="1" ref="H5517" ca="1">IF(F5517="MAI","NESSUNO",INDIRECT(ADDRESS(ROW()+$N$5,2)))</f>
        <v>233.28800000000001</v>
      </c>
      <c r="I5517" s="11">
        <f t="shared" ca="1" si="610"/>
        <v>5.1638923503219303E-2</v>
      </c>
      <c r="J5517" s="13">
        <f t="shared" ca="1" si="606"/>
        <v>-1.9943722810459846E-2</v>
      </c>
      <c r="K5517" s="13" t="b">
        <f t="shared" ca="1" si="611"/>
        <v>1</v>
      </c>
    </row>
    <row r="5518" spans="1:11" x14ac:dyDescent="0.2">
      <c r="A5518" s="5">
        <f>IndiciMSCI!A5518</f>
        <v>44613</v>
      </c>
      <c r="B5518" cm="1">
        <f t="array" ref="B5518">INDEX(IndiciMSCI!A:Y,ROW(),Sheet1!$O$2)</f>
        <v>242.42400000000001</v>
      </c>
      <c r="C5518">
        <f t="shared" ca="1" si="607"/>
        <v>240.56820000000002</v>
      </c>
      <c r="D5518" t="b">
        <f t="shared" ca="1" si="608"/>
        <v>0</v>
      </c>
      <c r="E5518" s="13" cm="1">
        <f t="array" aca="1" ref="E5518" ca="1">IF(ISBLANK(INDIRECT(ADDRESS(ROW(B5518)+$N$5,COLUMN(B5518)))),"",(INDIRECT(ADDRESS(ROW(B5518)+$N$5,COLUMN(B5518)))/B5518-1))</f>
        <v>-3.5107910107910034E-2</v>
      </c>
      <c r="F5518" s="5">
        <f t="shared" ca="1" si="605"/>
        <v>44614</v>
      </c>
      <c r="G5518" s="11">
        <f t="shared" ca="1" si="609"/>
        <v>238.08799999999999</v>
      </c>
      <c r="H5518" s="17" cm="1">
        <f t="array" aca="1" ref="H5518" ca="1">IF(F5518="MAI","NESSUNO",INDIRECT(ADDRESS(ROW()+$N$5,2)))</f>
        <v>233.91300000000001</v>
      </c>
      <c r="I5518" s="11">
        <f t="shared" ca="1" si="610"/>
        <v>1.2908681011452927E-2</v>
      </c>
      <c r="J5518" s="13">
        <f t="shared" ca="1" si="606"/>
        <v>-1.7481314971726968E-2</v>
      </c>
      <c r="K5518" s="13" t="b">
        <f t="shared" ca="1" si="611"/>
        <v>1</v>
      </c>
    </row>
    <row r="5519" spans="1:11" x14ac:dyDescent="0.2">
      <c r="A5519" s="5">
        <f>IndiciMSCI!A5519</f>
        <v>44614</v>
      </c>
      <c r="B5519" cm="1">
        <f t="array" ref="B5519">INDEX(IndiciMSCI!A:Y,ROW(),Sheet1!$O$2)</f>
        <v>238.08799999999999</v>
      </c>
      <c r="C5519">
        <f t="shared" ca="1" si="607"/>
        <v>240.56820000000002</v>
      </c>
      <c r="D5519" t="b">
        <f t="shared" ca="1" si="608"/>
        <v>1</v>
      </c>
      <c r="E5519" s="13" cm="1">
        <f t="array" aca="1" ref="E5519" ca="1">IF(ISBLANK(INDIRECT(ADDRESS(ROW(B5519)+$N$5,COLUMN(B5519)))),"",(INDIRECT(ADDRESS(ROW(B5519)+$N$5,COLUMN(B5519)))/B5519-1))</f>
        <v>-2.3890326265918471E-2</v>
      </c>
      <c r="F5519" s="5">
        <f t="shared" ca="1" si="605"/>
        <v>44614</v>
      </c>
      <c r="G5519" s="11">
        <f t="shared" ca="1" si="609"/>
        <v>238.08799999999999</v>
      </c>
      <c r="H5519" s="17" cm="1">
        <f t="array" aca="1" ref="H5519" ca="1">IF(F5519="MAI","NESSUNO",INDIRECT(ADDRESS(ROW()+$N$5,2)))</f>
        <v>232.4</v>
      </c>
      <c r="I5519" s="11">
        <f t="shared" ca="1" si="610"/>
        <v>0</v>
      </c>
      <c r="J5519" s="13">
        <f t="shared" ca="1" si="606"/>
        <v>-2.3890326265918436E-2</v>
      </c>
      <c r="K5519" s="13" t="b">
        <f t="shared" ca="1" si="611"/>
        <v>1</v>
      </c>
    </row>
    <row r="5520" spans="1:11" x14ac:dyDescent="0.2">
      <c r="A5520" s="5">
        <f>IndiciMSCI!A5520</f>
        <v>44615</v>
      </c>
      <c r="B5520" cm="1">
        <f t="array" ref="B5520">INDEX(IndiciMSCI!A:Y,ROW(),Sheet1!$O$2)</f>
        <v>238.36</v>
      </c>
      <c r="C5520">
        <f t="shared" ca="1" si="607"/>
        <v>240.56820000000002</v>
      </c>
      <c r="D5520" t="b">
        <f t="shared" ca="1" si="608"/>
        <v>1</v>
      </c>
      <c r="E5520" s="13" cm="1">
        <f t="array" aca="1" ref="E5520" ca="1">IF(ISBLANK(INDIRECT(ADDRESS(ROW(B5520)+$N$5,COLUMN(B5520)))),"",(INDIRECT(ADDRESS(ROW(B5520)+$N$5,COLUMN(B5520)))/B5520-1))</f>
        <v>-3.0361637858701274E-2</v>
      </c>
      <c r="F5520" s="5">
        <f t="shared" ca="1" si="605"/>
        <v>44615</v>
      </c>
      <c r="G5520" s="11">
        <f t="shared" ca="1" si="609"/>
        <v>238.36</v>
      </c>
      <c r="H5520" s="17" cm="1">
        <f t="array" aca="1" ref="H5520" ca="1">IF(F5520="MAI","NESSUNO",INDIRECT(ADDRESS(ROW()+$N$5,2)))</f>
        <v>231.12299999999999</v>
      </c>
      <c r="I5520" s="11">
        <f t="shared" ca="1" si="610"/>
        <v>0</v>
      </c>
      <c r="J5520" s="13">
        <f t="shared" ca="1" si="606"/>
        <v>-3.0361637858701222E-2</v>
      </c>
      <c r="K5520" s="13" t="b">
        <f t="shared" ca="1" si="611"/>
        <v>1</v>
      </c>
    </row>
    <row r="5521" spans="1:11" x14ac:dyDescent="0.2">
      <c r="A5521" s="5">
        <f>IndiciMSCI!A5521</f>
        <v>44616</v>
      </c>
      <c r="B5521" cm="1">
        <f t="array" ref="B5521">INDEX(IndiciMSCI!A:Y,ROW(),Sheet1!$O$2)</f>
        <v>238.482</v>
      </c>
      <c r="C5521">
        <f t="shared" ca="1" si="607"/>
        <v>240.56820000000002</v>
      </c>
      <c r="D5521" t="b">
        <f t="shared" ca="1" si="608"/>
        <v>1</v>
      </c>
      <c r="E5521" s="13" cm="1">
        <f t="array" aca="1" ref="E5521" ca="1">IF(ISBLANK(INDIRECT(ADDRESS(ROW(B5521)+$N$5,COLUMN(B5521)))),"",(INDIRECT(ADDRESS(ROW(B5521)+$N$5,COLUMN(B5521)))/B5521-1))</f>
        <v>-2.9708741120923254E-2</v>
      </c>
      <c r="F5521" s="5">
        <f t="shared" ca="1" si="605"/>
        <v>44616</v>
      </c>
      <c r="G5521" s="11">
        <f t="shared" ca="1" si="609"/>
        <v>238.482</v>
      </c>
      <c r="H5521" s="17" cm="1">
        <f t="array" aca="1" ref="H5521" ca="1">IF(F5521="MAI","NESSUNO",INDIRECT(ADDRESS(ROW()+$N$5,2)))</f>
        <v>231.39699999999999</v>
      </c>
      <c r="I5521" s="11">
        <f t="shared" ca="1" si="610"/>
        <v>0</v>
      </c>
      <c r="J5521" s="13">
        <f t="shared" ca="1" si="606"/>
        <v>-2.9708741120923206E-2</v>
      </c>
      <c r="K5521" s="13" t="b">
        <f t="shared" ca="1" si="611"/>
        <v>1</v>
      </c>
    </row>
    <row r="5522" spans="1:11" x14ac:dyDescent="0.2">
      <c r="A5522" s="5">
        <f>IndiciMSCI!A5522</f>
        <v>44617</v>
      </c>
      <c r="B5522" cm="1">
        <f t="array" ref="B5522">INDEX(IndiciMSCI!A:Y,ROW(),Sheet1!$O$2)</f>
        <v>238.446</v>
      </c>
      <c r="C5522">
        <f t="shared" ca="1" si="607"/>
        <v>240.56820000000002</v>
      </c>
      <c r="D5522" t="b">
        <f t="shared" ca="1" si="608"/>
        <v>1</v>
      </c>
      <c r="E5522" s="13" cm="1">
        <f t="array" aca="1" ref="E5522" ca="1">IF(ISBLANK(INDIRECT(ADDRESS(ROW(B5522)+$N$5,COLUMN(B5522)))),"",(INDIRECT(ADDRESS(ROW(B5522)+$N$5,COLUMN(B5522)))/B5522-1))</f>
        <v>-2.9172223480368631E-2</v>
      </c>
      <c r="F5522" s="5">
        <f t="shared" ca="1" si="605"/>
        <v>44617</v>
      </c>
      <c r="G5522" s="11">
        <f t="shared" ca="1" si="609"/>
        <v>238.446</v>
      </c>
      <c r="H5522" s="17" cm="1">
        <f t="array" aca="1" ref="H5522" ca="1">IF(F5522="MAI","NESSUNO",INDIRECT(ADDRESS(ROW()+$N$5,2)))</f>
        <v>231.49</v>
      </c>
      <c r="I5522" s="11">
        <f t="shared" ca="1" si="610"/>
        <v>0</v>
      </c>
      <c r="J5522" s="13">
        <f t="shared" ca="1" si="606"/>
        <v>-2.9172223480368676E-2</v>
      </c>
      <c r="K5522" s="13" t="b">
        <f t="shared" ca="1" si="611"/>
        <v>0</v>
      </c>
    </row>
    <row r="5523" spans="1:11" x14ac:dyDescent="0.2">
      <c r="A5523" s="5">
        <f>IndiciMSCI!A5523</f>
        <v>44620</v>
      </c>
      <c r="B5523" cm="1">
        <f t="array" ref="B5523">INDEX(IndiciMSCI!A:Y,ROW(),Sheet1!$O$2)</f>
        <v>240.38900000000001</v>
      </c>
      <c r="C5523">
        <f t="shared" ca="1" si="607"/>
        <v>240.56820000000002</v>
      </c>
      <c r="D5523" t="b">
        <f t="shared" ca="1" si="608"/>
        <v>1</v>
      </c>
      <c r="E5523" s="13" cm="1">
        <f t="array" aca="1" ref="E5523" ca="1">IF(ISBLANK(INDIRECT(ADDRESS(ROW(B5523)+$N$5,COLUMN(B5523)))),"",(INDIRECT(ADDRESS(ROW(B5523)+$N$5,COLUMN(B5523)))/B5523-1))</f>
        <v>-3.8807932143317792E-2</v>
      </c>
      <c r="F5523" s="5">
        <f t="shared" ca="1" si="605"/>
        <v>44620</v>
      </c>
      <c r="G5523" s="11">
        <f t="shared" ca="1" si="609"/>
        <v>240.38900000000001</v>
      </c>
      <c r="H5523" s="17" cm="1">
        <f t="array" aca="1" ref="H5523" ca="1">IF(F5523="MAI","NESSUNO",INDIRECT(ADDRESS(ROW()+$N$5,2)))</f>
        <v>231.06</v>
      </c>
      <c r="I5523" s="11">
        <f t="shared" ca="1" si="610"/>
        <v>0</v>
      </c>
      <c r="J5523" s="13">
        <f t="shared" ca="1" si="606"/>
        <v>-3.8807932143317736E-2</v>
      </c>
      <c r="K5523" s="13" t="b">
        <f t="shared" ca="1" si="611"/>
        <v>1</v>
      </c>
    </row>
    <row r="5524" spans="1:11" x14ac:dyDescent="0.2">
      <c r="A5524" s="5">
        <f>IndiciMSCI!A5524</f>
        <v>44621</v>
      </c>
      <c r="B5524" cm="1">
        <f t="array" ref="B5524">INDEX(IndiciMSCI!A:Y,ROW(),Sheet1!$O$2)</f>
        <v>244.54</v>
      </c>
      <c r="C5524">
        <f t="shared" ca="1" si="607"/>
        <v>240.56820000000002</v>
      </c>
      <c r="D5524" t="b">
        <f t="shared" ca="1" si="608"/>
        <v>0</v>
      </c>
      <c r="E5524" s="13" cm="1">
        <f t="array" aca="1" ref="E5524" ca="1">IF(ISBLANK(INDIRECT(ADDRESS(ROW(B5524)+$N$5,COLUMN(B5524)))),"",(INDIRECT(ADDRESS(ROW(B5524)+$N$5,COLUMN(B5524)))/B5524-1))</f>
        <v>-5.5680052343174857E-2</v>
      </c>
      <c r="F5524" s="5">
        <f t="shared" ca="1" si="605"/>
        <v>44622</v>
      </c>
      <c r="G5524" s="11">
        <f t="shared" ca="1" si="609"/>
        <v>239.75200000000001</v>
      </c>
      <c r="H5524" s="17" cm="1">
        <f t="array" aca="1" ref="H5524" ca="1">IF(F5524="MAI","NESSUNO",INDIRECT(ADDRESS(ROW()+$N$5,2)))</f>
        <v>230.92400000000001</v>
      </c>
      <c r="I5524" s="11">
        <f t="shared" ca="1" si="610"/>
        <v>1.299889994396608E-2</v>
      </c>
      <c r="J5524" s="13">
        <f t="shared" ca="1" si="606"/>
        <v>-3.6767163986352713E-2</v>
      </c>
      <c r="K5524" s="13" t="b">
        <f t="shared" ca="1" si="611"/>
        <v>1</v>
      </c>
    </row>
    <row r="5525" spans="1:11" x14ac:dyDescent="0.2">
      <c r="A5525" s="5">
        <f>IndiciMSCI!A5525</f>
        <v>44622</v>
      </c>
      <c r="B5525" cm="1">
        <f t="array" ref="B5525">INDEX(IndiciMSCI!A:Y,ROW(),Sheet1!$O$2)</f>
        <v>239.75200000000001</v>
      </c>
      <c r="C5525">
        <f t="shared" ca="1" si="607"/>
        <v>240.56820000000002</v>
      </c>
      <c r="D5525" t="b">
        <f t="shared" ca="1" si="608"/>
        <v>1</v>
      </c>
      <c r="E5525" s="13" cm="1">
        <f t="array" aca="1" ref="E5525" ca="1">IF(ISBLANK(INDIRECT(ADDRESS(ROW(B5525)+$N$5,COLUMN(B5525)))),"",(INDIRECT(ADDRESS(ROW(B5525)+$N$5,COLUMN(B5525)))/B5525-1))</f>
        <v>-4.0325002502586083E-2</v>
      </c>
      <c r="F5525" s="5">
        <f t="shared" ca="1" si="605"/>
        <v>44622</v>
      </c>
      <c r="G5525" s="11">
        <f t="shared" ca="1" si="609"/>
        <v>239.75200000000001</v>
      </c>
      <c r="H5525" s="17" cm="1">
        <f t="array" aca="1" ref="H5525" ca="1">IF(F5525="MAI","NESSUNO",INDIRECT(ADDRESS(ROW()+$N$5,2)))</f>
        <v>230.084</v>
      </c>
      <c r="I5525" s="11">
        <f t="shared" ca="1" si="610"/>
        <v>0</v>
      </c>
      <c r="J5525" s="13">
        <f t="shared" ca="1" si="606"/>
        <v>-4.0325002502586027E-2</v>
      </c>
      <c r="K5525" s="13" t="b">
        <f t="shared" ca="1" si="611"/>
        <v>1</v>
      </c>
    </row>
    <row r="5526" spans="1:11" x14ac:dyDescent="0.2">
      <c r="A5526" s="5">
        <f>IndiciMSCI!A5526</f>
        <v>44623</v>
      </c>
      <c r="B5526" cm="1">
        <f t="array" ref="B5526">INDEX(IndiciMSCI!A:Y,ROW(),Sheet1!$O$2)</f>
        <v>242.541</v>
      </c>
      <c r="C5526">
        <f t="shared" ca="1" si="607"/>
        <v>240.56820000000002</v>
      </c>
      <c r="D5526" t="b">
        <f t="shared" ca="1" si="608"/>
        <v>0</v>
      </c>
      <c r="E5526" s="13" cm="1">
        <f t="array" aca="1" ref="E5526" ca="1">IF(ISBLANK(INDIRECT(ADDRESS(ROW(B5526)+$N$5,COLUMN(B5526)))),"",(INDIRECT(ADDRESS(ROW(B5526)+$N$5,COLUMN(B5526)))/B5526-1))</f>
        <v>-5.1315035396077402E-2</v>
      </c>
      <c r="F5526" s="5">
        <f t="shared" ca="1" si="605"/>
        <v>44627</v>
      </c>
      <c r="G5526" s="11">
        <f t="shared" ca="1" si="609"/>
        <v>235.49100000000001</v>
      </c>
      <c r="H5526" s="17" cm="1">
        <f t="array" aca="1" ref="H5526" ca="1">IF(F5526="MAI","NESSUNO",INDIRECT(ADDRESS(ROW()+$N$5,2)))</f>
        <v>230.095</v>
      </c>
      <c r="I5526" s="11">
        <f t="shared" ca="1" si="610"/>
        <v>5.1075659985798438E-2</v>
      </c>
      <c r="J5526" s="13">
        <f t="shared" ca="1" si="606"/>
        <v>-2.269693678320707E-2</v>
      </c>
      <c r="K5526" s="13" t="b">
        <f t="shared" ca="1" si="611"/>
        <v>1</v>
      </c>
    </row>
    <row r="5527" spans="1:11" x14ac:dyDescent="0.2">
      <c r="A5527" s="5">
        <f>IndiciMSCI!A5527</f>
        <v>44624</v>
      </c>
      <c r="B5527" cm="1">
        <f t="array" ref="B5527">INDEX(IndiciMSCI!A:Y,ROW(),Sheet1!$O$2)</f>
        <v>242.55699999999999</v>
      </c>
      <c r="C5527">
        <f t="shared" ca="1" si="607"/>
        <v>240.56820000000002</v>
      </c>
      <c r="D5527" t="b">
        <f t="shared" ca="1" si="608"/>
        <v>0</v>
      </c>
      <c r="E5527" s="13" cm="1">
        <f t="array" aca="1" ref="E5527" ca="1">IF(ISBLANK(INDIRECT(ADDRESS(ROW(B5527)+$N$5,COLUMN(B5527)))),"",(INDIRECT(ADDRESS(ROW(B5527)+$N$5,COLUMN(B5527)))/B5527-1))</f>
        <v>-3.504330940768563E-2</v>
      </c>
      <c r="F5527" s="5">
        <f t="shared" ca="1" si="605"/>
        <v>44627</v>
      </c>
      <c r="G5527" s="11">
        <f t="shared" ca="1" si="609"/>
        <v>235.49100000000001</v>
      </c>
      <c r="H5527" s="17" cm="1">
        <f t="array" aca="1" ref="H5527" ca="1">IF(F5527="MAI","NESSUNO",INDIRECT(ADDRESS(ROW()+$N$5,2)))</f>
        <v>234.05699999999999</v>
      </c>
      <c r="I5527" s="11">
        <f t="shared" ca="1" si="610"/>
        <v>3.830570653911991E-2</v>
      </c>
      <c r="J5527" s="13">
        <f t="shared" ca="1" si="606"/>
        <v>-5.9267415462200502E-3</v>
      </c>
      <c r="K5527" s="13" t="b">
        <f t="shared" ca="1" si="611"/>
        <v>1</v>
      </c>
    </row>
    <row r="5528" spans="1:11" x14ac:dyDescent="0.2">
      <c r="A5528" s="5">
        <f>IndiciMSCI!A5528</f>
        <v>44627</v>
      </c>
      <c r="B5528" cm="1">
        <f t="array" ref="B5528">INDEX(IndiciMSCI!A:Y,ROW(),Sheet1!$O$2)</f>
        <v>235.49100000000001</v>
      </c>
      <c r="C5528">
        <f t="shared" ca="1" si="607"/>
        <v>240.56820000000002</v>
      </c>
      <c r="D5528" t="b">
        <f t="shared" ca="1" si="608"/>
        <v>1</v>
      </c>
      <c r="E5528" s="13" cm="1">
        <f t="array" aca="1" ref="E5528" ca="1">IF(ISBLANK(INDIRECT(ADDRESS(ROW(B5528)+$N$5,COLUMN(B5528)))),"",(INDIRECT(ADDRESS(ROW(B5528)+$N$5,COLUMN(B5528)))/B5528-1))</f>
        <v>-1.324891397123551E-3</v>
      </c>
      <c r="F5528" s="5">
        <f t="shared" ca="1" si="605"/>
        <v>44627</v>
      </c>
      <c r="G5528" s="11">
        <f t="shared" ca="1" si="609"/>
        <v>235.49100000000001</v>
      </c>
      <c r="H5528" s="17" cm="1">
        <f t="array" aca="1" ref="H5528" ca="1">IF(F5528="MAI","NESSUNO",INDIRECT(ADDRESS(ROW()+$N$5,2)))</f>
        <v>235.179</v>
      </c>
      <c r="I5528" s="11">
        <f t="shared" ca="1" si="610"/>
        <v>0</v>
      </c>
      <c r="J5528" s="13">
        <f t="shared" ca="1" si="606"/>
        <v>-1.3248913971235072E-3</v>
      </c>
      <c r="K5528" s="13" t="b">
        <f t="shared" ca="1" si="611"/>
        <v>1</v>
      </c>
    </row>
    <row r="5529" spans="1:11" x14ac:dyDescent="0.2">
      <c r="A5529" s="5">
        <f>IndiciMSCI!A5529</f>
        <v>44628</v>
      </c>
      <c r="B5529" cm="1">
        <f t="array" ref="B5529">INDEX(IndiciMSCI!A:Y,ROW(),Sheet1!$O$2)</f>
        <v>230.81100000000001</v>
      </c>
      <c r="C5529">
        <f t="shared" ca="1" si="607"/>
        <v>240.56820000000002</v>
      </c>
      <c r="D5529" t="b">
        <f t="shared" ca="1" si="608"/>
        <v>1</v>
      </c>
      <c r="E5529" s="13" cm="1">
        <f t="array" aca="1" ref="E5529" ca="1">IF(ISBLANK(INDIRECT(ADDRESS(ROW(B5529)+$N$5,COLUMN(B5529)))),"",(INDIRECT(ADDRESS(ROW(B5529)+$N$5,COLUMN(B5529)))/B5529-1))</f>
        <v>2.5063796786114922E-2</v>
      </c>
      <c r="F5529" s="5">
        <f t="shared" ca="1" si="605"/>
        <v>44628</v>
      </c>
      <c r="G5529" s="11">
        <f t="shared" ca="1" si="609"/>
        <v>230.81100000000001</v>
      </c>
      <c r="H5529" s="17" cm="1">
        <f t="array" aca="1" ref="H5529" ca="1">IF(F5529="MAI","NESSUNO",INDIRECT(ADDRESS(ROW()+$N$5,2)))</f>
        <v>236.596</v>
      </c>
      <c r="I5529" s="11">
        <f t="shared" ca="1" si="610"/>
        <v>0</v>
      </c>
      <c r="J5529" s="13">
        <f t="shared" ca="1" si="606"/>
        <v>2.506379678611503E-2</v>
      </c>
      <c r="K5529" s="13" t="b">
        <f t="shared" ca="1" si="611"/>
        <v>1</v>
      </c>
    </row>
    <row r="5530" spans="1:11" x14ac:dyDescent="0.2">
      <c r="A5530" s="5">
        <f>IndiciMSCI!A5530</f>
        <v>44629</v>
      </c>
      <c r="B5530" cm="1">
        <f t="array" ref="B5530">INDEX(IndiciMSCI!A:Y,ROW(),Sheet1!$O$2)</f>
        <v>226.761</v>
      </c>
      <c r="C5530">
        <f t="shared" ca="1" si="607"/>
        <v>240.56820000000002</v>
      </c>
      <c r="D5530" t="b">
        <f t="shared" ca="1" si="608"/>
        <v>1</v>
      </c>
      <c r="E5530" s="13" cm="1">
        <f t="array" aca="1" ref="E5530" ca="1">IF(ISBLANK(INDIRECT(ADDRESS(ROW(B5530)+$N$5,COLUMN(B5530)))),"",(INDIRECT(ADDRESS(ROW(B5530)+$N$5,COLUMN(B5530)))/B5530-1))</f>
        <v>4.8275497109291354E-2</v>
      </c>
      <c r="F5530" s="5">
        <f t="shared" ca="1" si="605"/>
        <v>44629</v>
      </c>
      <c r="G5530" s="11">
        <f t="shared" ca="1" si="609"/>
        <v>226.761</v>
      </c>
      <c r="H5530" s="17" cm="1">
        <f t="array" aca="1" ref="H5530" ca="1">IF(F5530="MAI","NESSUNO",INDIRECT(ADDRESS(ROW()+$N$5,2)))</f>
        <v>237.708</v>
      </c>
      <c r="I5530" s="11">
        <f t="shared" ca="1" si="610"/>
        <v>0</v>
      </c>
      <c r="J5530" s="13">
        <f t="shared" ca="1" si="606"/>
        <v>4.8275497109291292E-2</v>
      </c>
      <c r="K5530" s="13" t="b">
        <f t="shared" ca="1" si="611"/>
        <v>0</v>
      </c>
    </row>
    <row r="5531" spans="1:11" x14ac:dyDescent="0.2">
      <c r="A5531" s="5">
        <f>IndiciMSCI!A5531</f>
        <v>44630</v>
      </c>
      <c r="B5531" cm="1">
        <f t="array" ref="B5531">INDEX(IndiciMSCI!A:Y,ROW(),Sheet1!$O$2)</f>
        <v>236.23500000000001</v>
      </c>
      <c r="C5531">
        <f t="shared" ca="1" si="607"/>
        <v>240.56820000000002</v>
      </c>
      <c r="D5531" t="b">
        <f t="shared" ca="1" si="608"/>
        <v>1</v>
      </c>
      <c r="E5531" s="13" cm="1">
        <f t="array" aca="1" ref="E5531" ca="1">IF(ISBLANK(INDIRECT(ADDRESS(ROW(B5531)+$N$5,COLUMN(B5531)))),"",(INDIRECT(ADDRESS(ROW(B5531)+$N$5,COLUMN(B5531)))/B5531-1))</f>
        <v>1.8257243846170113E-2</v>
      </c>
      <c r="F5531" s="5">
        <f t="shared" ca="1" si="605"/>
        <v>44630</v>
      </c>
      <c r="G5531" s="11">
        <f t="shared" ca="1" si="609"/>
        <v>236.23500000000001</v>
      </c>
      <c r="H5531" s="17" cm="1">
        <f t="array" aca="1" ref="H5531" ca="1">IF(F5531="MAI","NESSUNO",INDIRECT(ADDRESS(ROW()+$N$5,2)))</f>
        <v>240.548</v>
      </c>
      <c r="I5531" s="11">
        <f t="shared" ca="1" si="610"/>
        <v>0</v>
      </c>
      <c r="J5531" s="13">
        <f t="shared" ca="1" si="606"/>
        <v>1.8257243846170074E-2</v>
      </c>
      <c r="K5531" s="13" t="b">
        <f t="shared" ca="1" si="611"/>
        <v>0</v>
      </c>
    </row>
    <row r="5532" spans="1:11" x14ac:dyDescent="0.2">
      <c r="A5532" s="5">
        <f>IndiciMSCI!A5532</f>
        <v>44631</v>
      </c>
      <c r="B5532" cm="1">
        <f t="array" ref="B5532">INDEX(IndiciMSCI!A:Y,ROW(),Sheet1!$O$2)</f>
        <v>230.96600000000001</v>
      </c>
      <c r="C5532">
        <f t="shared" ca="1" si="607"/>
        <v>240.56820000000002</v>
      </c>
      <c r="D5532" t="b">
        <f t="shared" ca="1" si="608"/>
        <v>1</v>
      </c>
      <c r="E5532" s="13" cm="1">
        <f t="array" aca="1" ref="E5532" ca="1">IF(ISBLANK(INDIRECT(ADDRESS(ROW(B5532)+$N$5,COLUMN(B5532)))),"",(INDIRECT(ADDRESS(ROW(B5532)+$N$5,COLUMN(B5532)))/B5532-1))</f>
        <v>2.4505771412242527E-2</v>
      </c>
      <c r="F5532" s="5">
        <f t="shared" ca="1" si="605"/>
        <v>44631</v>
      </c>
      <c r="G5532" s="11">
        <f t="shared" ca="1" si="609"/>
        <v>230.96600000000001</v>
      </c>
      <c r="H5532" s="17" cm="1">
        <f t="array" aca="1" ref="H5532" ca="1">IF(F5532="MAI","NESSUNO",INDIRECT(ADDRESS(ROW()+$N$5,2)))</f>
        <v>236.626</v>
      </c>
      <c r="I5532" s="11">
        <f t="shared" ca="1" si="610"/>
        <v>0</v>
      </c>
      <c r="J5532" s="13">
        <f t="shared" ca="1" si="606"/>
        <v>2.4505771412242479E-2</v>
      </c>
      <c r="K5532" s="13" t="b">
        <f t="shared" ca="1" si="611"/>
        <v>0</v>
      </c>
    </row>
    <row r="5533" spans="1:11" x14ac:dyDescent="0.2">
      <c r="A5533" s="5">
        <f>IndiciMSCI!A5533</f>
        <v>44634</v>
      </c>
      <c r="B5533" cm="1">
        <f t="array" ref="B5533">INDEX(IndiciMSCI!A:Y,ROW(),Sheet1!$O$2)</f>
        <v>230.22300000000001</v>
      </c>
      <c r="C5533">
        <f t="shared" ca="1" si="607"/>
        <v>240.56820000000002</v>
      </c>
      <c r="D5533" t="b">
        <f t="shared" ca="1" si="608"/>
        <v>1</v>
      </c>
      <c r="E5533" s="13" cm="1">
        <f t="array" aca="1" ref="E5533" ca="1">IF(ISBLANK(INDIRECT(ADDRESS(ROW(B5533)+$N$5,COLUMN(B5533)))),"",(INDIRECT(ADDRESS(ROW(B5533)+$N$5,COLUMN(B5533)))/B5533-1))</f>
        <v>1.7678511703869804E-2</v>
      </c>
      <c r="F5533" s="5">
        <f t="shared" ca="1" si="605"/>
        <v>44634</v>
      </c>
      <c r="G5533" s="11">
        <f t="shared" ca="1" si="609"/>
        <v>230.22300000000001</v>
      </c>
      <c r="H5533" s="17" cm="1">
        <f t="array" aca="1" ref="H5533" ca="1">IF(F5533="MAI","NESSUNO",INDIRECT(ADDRESS(ROW()+$N$5,2)))</f>
        <v>234.29300000000001</v>
      </c>
      <c r="I5533" s="11">
        <f t="shared" ca="1" si="610"/>
        <v>0</v>
      </c>
      <c r="J5533" s="13">
        <f t="shared" ca="1" si="606"/>
        <v>1.7678511703869696E-2</v>
      </c>
      <c r="K5533" s="13" t="b">
        <f t="shared" ca="1" si="611"/>
        <v>0</v>
      </c>
    </row>
    <row r="5534" spans="1:11" x14ac:dyDescent="0.2">
      <c r="A5534" s="5">
        <f>IndiciMSCI!A5534</f>
        <v>44635</v>
      </c>
      <c r="B5534" cm="1">
        <f t="array" ref="B5534">INDEX(IndiciMSCI!A:Y,ROW(),Sheet1!$O$2)</f>
        <v>231.54499999999999</v>
      </c>
      <c r="C5534">
        <f t="shared" ca="1" si="607"/>
        <v>240.56820000000002</v>
      </c>
      <c r="D5534" t="b">
        <f t="shared" ca="1" si="608"/>
        <v>1</v>
      </c>
      <c r="E5534" s="13" cm="1">
        <f t="array" aca="1" ref="E5534" ca="1">IF(ISBLANK(INDIRECT(ADDRESS(ROW(B5534)+$N$5,COLUMN(B5534)))),"",(INDIRECT(ADDRESS(ROW(B5534)+$N$5,COLUMN(B5534)))/B5534-1))</f>
        <v>-2.2073463041741292E-2</v>
      </c>
      <c r="F5534" s="5">
        <f t="shared" ca="1" si="605"/>
        <v>44635</v>
      </c>
      <c r="G5534" s="11">
        <f t="shared" ca="1" si="609"/>
        <v>231.54499999999999</v>
      </c>
      <c r="H5534" s="17" cm="1">
        <f t="array" aca="1" ref="H5534" ca="1">IF(F5534="MAI","NESSUNO",INDIRECT(ADDRESS(ROW()+$N$5,2)))</f>
        <v>226.434</v>
      </c>
      <c r="I5534" s="11">
        <f t="shared" ca="1" si="610"/>
        <v>0</v>
      </c>
      <c r="J5534" s="13">
        <f t="shared" ca="1" si="606"/>
        <v>-2.2073463041741303E-2</v>
      </c>
      <c r="K5534" s="13" t="b">
        <f t="shared" ca="1" si="611"/>
        <v>0</v>
      </c>
    </row>
    <row r="5535" spans="1:11" x14ac:dyDescent="0.2">
      <c r="A5535" s="5">
        <f>IndiciMSCI!A5535</f>
        <v>44636</v>
      </c>
      <c r="B5535" cm="1">
        <f t="array" ref="B5535">INDEX(IndiciMSCI!A:Y,ROW(),Sheet1!$O$2)</f>
        <v>234.44499999999999</v>
      </c>
      <c r="C5535">
        <f t="shared" ca="1" si="607"/>
        <v>240.56820000000002</v>
      </c>
      <c r="D5535" t="b">
        <f t="shared" ca="1" si="608"/>
        <v>1</v>
      </c>
      <c r="E5535" s="13" cm="1">
        <f t="array" aca="1" ref="E5535" ca="1">IF(ISBLANK(INDIRECT(ADDRESS(ROW(B5535)+$N$5,COLUMN(B5535)))),"",(INDIRECT(ADDRESS(ROW(B5535)+$N$5,COLUMN(B5535)))/B5535-1))</f>
        <v>-1.1857791806180185E-3</v>
      </c>
      <c r="F5535" s="5">
        <f t="shared" ca="1" si="605"/>
        <v>44636</v>
      </c>
      <c r="G5535" s="11">
        <f t="shared" ca="1" si="609"/>
        <v>234.44499999999999</v>
      </c>
      <c r="H5535" s="17" cm="1">
        <f t="array" aca="1" ref="H5535" ca="1">IF(F5535="MAI","NESSUNO",INDIRECT(ADDRESS(ROW()+$N$5,2)))</f>
        <v>234.167</v>
      </c>
      <c r="I5535" s="11">
        <f t="shared" ca="1" si="610"/>
        <v>0</v>
      </c>
      <c r="J5535" s="13">
        <f t="shared" ca="1" si="606"/>
        <v>-1.1857791806180195E-3</v>
      </c>
      <c r="K5535" s="13" t="b">
        <f t="shared" ca="1" si="611"/>
        <v>0</v>
      </c>
    </row>
    <row r="5536" spans="1:11" x14ac:dyDescent="0.2">
      <c r="A5536" s="5">
        <f>IndiciMSCI!A5536</f>
        <v>44637</v>
      </c>
      <c r="B5536" cm="1">
        <f t="array" ref="B5536">INDEX(IndiciMSCI!A:Y,ROW(),Sheet1!$O$2)</f>
        <v>238.16300000000001</v>
      </c>
      <c r="C5536">
        <f t="shared" ca="1" si="607"/>
        <v>240.56820000000002</v>
      </c>
      <c r="D5536" t="b">
        <f t="shared" ca="1" si="608"/>
        <v>1</v>
      </c>
      <c r="E5536" s="13" cm="1">
        <f t="array" aca="1" ref="E5536" ca="1">IF(ISBLANK(INDIRECT(ADDRESS(ROW(B5536)+$N$5,COLUMN(B5536)))),"",(INDIRECT(ADDRESS(ROW(B5536)+$N$5,COLUMN(B5536)))/B5536-1))</f>
        <v>-3.693268895672297E-2</v>
      </c>
      <c r="F5536" s="5">
        <f t="shared" ca="1" si="605"/>
        <v>44637</v>
      </c>
      <c r="G5536" s="11">
        <f t="shared" ca="1" si="609"/>
        <v>238.16300000000001</v>
      </c>
      <c r="H5536" s="17" cm="1">
        <f t="array" aca="1" ref="H5536" ca="1">IF(F5536="MAI","NESSUNO",INDIRECT(ADDRESS(ROW()+$N$5,2)))</f>
        <v>229.36699999999999</v>
      </c>
      <c r="I5536" s="11">
        <f t="shared" ca="1" si="610"/>
        <v>0</v>
      </c>
      <c r="J5536" s="13">
        <f t="shared" ca="1" si="606"/>
        <v>-3.6932688956723005E-2</v>
      </c>
      <c r="K5536" s="13" t="b">
        <f t="shared" ca="1" si="611"/>
        <v>0</v>
      </c>
    </row>
    <row r="5537" spans="1:11" x14ac:dyDescent="0.2">
      <c r="A5537" s="5">
        <f>IndiciMSCI!A5537</f>
        <v>44638</v>
      </c>
      <c r="B5537" cm="1">
        <f t="array" ref="B5537">INDEX(IndiciMSCI!A:Y,ROW(),Sheet1!$O$2)</f>
        <v>239.47900000000001</v>
      </c>
      <c r="C5537">
        <f t="shared" ca="1" si="607"/>
        <v>240.56820000000002</v>
      </c>
      <c r="D5537" t="b">
        <f t="shared" ca="1" si="608"/>
        <v>1</v>
      </c>
      <c r="E5537" s="13" cm="1">
        <f t="array" aca="1" ref="E5537" ca="1">IF(ISBLANK(INDIRECT(ADDRESS(ROW(B5537)+$N$5,COLUMN(B5537)))),"",(INDIRECT(ADDRESS(ROW(B5537)+$N$5,COLUMN(B5537)))/B5537-1))</f>
        <v>-2.6211066523578297E-2</v>
      </c>
      <c r="F5537" s="5">
        <f t="shared" ca="1" si="605"/>
        <v>44638</v>
      </c>
      <c r="G5537" s="11">
        <f t="shared" ca="1" si="609"/>
        <v>239.47900000000001</v>
      </c>
      <c r="H5537" s="17" cm="1">
        <f t="array" aca="1" ref="H5537" ca="1">IF(F5537="MAI","NESSUNO",INDIRECT(ADDRESS(ROW()+$N$5,2)))</f>
        <v>233.202</v>
      </c>
      <c r="I5537" s="11">
        <f t="shared" ca="1" si="610"/>
        <v>0</v>
      </c>
      <c r="J5537" s="13">
        <f t="shared" ca="1" si="606"/>
        <v>-2.6211066523578332E-2</v>
      </c>
      <c r="K5537" s="13" t="b">
        <f t="shared" ca="1" si="611"/>
        <v>0</v>
      </c>
    </row>
    <row r="5538" spans="1:11" x14ac:dyDescent="0.2">
      <c r="A5538" s="5">
        <f>IndiciMSCI!A5538</f>
        <v>44641</v>
      </c>
      <c r="B5538" cm="1">
        <f t="array" ref="B5538">INDEX(IndiciMSCI!A:Y,ROW(),Sheet1!$O$2)</f>
        <v>239.50800000000001</v>
      </c>
      <c r="C5538">
        <f t="shared" ca="1" si="607"/>
        <v>240.56820000000002</v>
      </c>
      <c r="D5538" t="b">
        <f t="shared" ca="1" si="608"/>
        <v>1</v>
      </c>
      <c r="E5538" s="13" cm="1">
        <f t="array" aca="1" ref="E5538" ca="1">IF(ISBLANK(INDIRECT(ADDRESS(ROW(B5538)+$N$5,COLUMN(B5538)))),"",(INDIRECT(ADDRESS(ROW(B5538)+$N$5,COLUMN(B5538)))/B5538-1))</f>
        <v>-4.4148838452160333E-2</v>
      </c>
      <c r="F5538" s="5">
        <f t="shared" ca="1" si="605"/>
        <v>44641</v>
      </c>
      <c r="G5538" s="11">
        <f t="shared" ca="1" si="609"/>
        <v>239.50800000000001</v>
      </c>
      <c r="H5538" s="17" cm="1">
        <f t="array" aca="1" ref="H5538" ca="1">IF(F5538="MAI","NESSUNO",INDIRECT(ADDRESS(ROW()+$N$5,2)))</f>
        <v>228.934</v>
      </c>
      <c r="I5538" s="11">
        <f t="shared" ca="1" si="610"/>
        <v>0</v>
      </c>
      <c r="J5538" s="13">
        <f t="shared" ca="1" si="606"/>
        <v>-4.4148838452160312E-2</v>
      </c>
      <c r="K5538" s="13" t="b">
        <f t="shared" ca="1" si="611"/>
        <v>0</v>
      </c>
    </row>
    <row r="5539" spans="1:11" x14ac:dyDescent="0.2">
      <c r="A5539" s="5">
        <f>IndiciMSCI!A5539</f>
        <v>44642</v>
      </c>
      <c r="B5539" cm="1">
        <f t="array" ref="B5539">INDEX(IndiciMSCI!A:Y,ROW(),Sheet1!$O$2)</f>
        <v>240.63900000000001</v>
      </c>
      <c r="C5539">
        <f t="shared" ca="1" si="607"/>
        <v>240.56820000000002</v>
      </c>
      <c r="D5539" t="b">
        <f t="shared" ca="1" si="608"/>
        <v>0</v>
      </c>
      <c r="E5539" s="13" cm="1">
        <f t="array" aca="1" ref="E5539" ca="1">IF(ISBLANK(INDIRECT(ADDRESS(ROW(B5539)+$N$5,COLUMN(B5539)))),"",(INDIRECT(ADDRESS(ROW(B5539)+$N$5,COLUMN(B5539)))/B5539-1))</f>
        <v>-5.7658982957874638E-2</v>
      </c>
      <c r="F5539" s="5">
        <f t="shared" ca="1" si="605"/>
        <v>44652</v>
      </c>
      <c r="G5539" s="11">
        <f t="shared" ca="1" si="609"/>
        <v>240.09700000000001</v>
      </c>
      <c r="H5539" s="17" cm="1">
        <f t="array" aca="1" ref="H5539" ca="1">IF(F5539="MAI","NESSUNO",INDIRECT(ADDRESS(ROW()+$N$5,2)))</f>
        <v>226.76400000000001</v>
      </c>
      <c r="I5539" s="11">
        <f t="shared" ca="1" si="610"/>
        <v>0.13020781705327522</v>
      </c>
      <c r="J5539" s="13">
        <f t="shared" ca="1" si="606"/>
        <v>-5.4989409209389217E-2</v>
      </c>
      <c r="K5539" s="13" t="b">
        <f t="shared" ca="1" si="611"/>
        <v>1</v>
      </c>
    </row>
    <row r="5540" spans="1:11" x14ac:dyDescent="0.2">
      <c r="A5540" s="5">
        <f>IndiciMSCI!A5540</f>
        <v>44643</v>
      </c>
      <c r="B5540" cm="1">
        <f t="array" ref="B5540">INDEX(IndiciMSCI!A:Y,ROW(),Sheet1!$O$2)</f>
        <v>246.22800000000001</v>
      </c>
      <c r="C5540">
        <f t="shared" ca="1" si="607"/>
        <v>240.56820000000002</v>
      </c>
      <c r="D5540" t="b">
        <f t="shared" ca="1" si="608"/>
        <v>0</v>
      </c>
      <c r="E5540" s="13" cm="1">
        <f t="array" aca="1" ref="E5540" ca="1">IF(ISBLANK(INDIRECT(ADDRESS(ROW(B5540)+$N$5,COLUMN(B5540)))),"",(INDIRECT(ADDRESS(ROW(B5540)+$N$5,COLUMN(B5540)))/B5540-1))</f>
        <v>-6.6734896112546127E-2</v>
      </c>
      <c r="F5540" s="5">
        <f t="shared" ca="1" si="605"/>
        <v>44652</v>
      </c>
      <c r="G5540" s="11">
        <f t="shared" ca="1" si="609"/>
        <v>240.09700000000001</v>
      </c>
      <c r="H5540" s="17" cm="1">
        <f t="array" aca="1" ref="H5540" ca="1">IF(F5540="MAI","NESSUNO",INDIRECT(ADDRESS(ROW()+$N$5,2)))</f>
        <v>229.79599999999999</v>
      </c>
      <c r="I5540" s="11">
        <f t="shared" ca="1" si="610"/>
        <v>0.11718385837474443</v>
      </c>
      <c r="J5540" s="13">
        <f t="shared" ca="1" si="606"/>
        <v>-4.2415424356094709E-2</v>
      </c>
      <c r="K5540" s="13" t="b">
        <f t="shared" ca="1" si="611"/>
        <v>1</v>
      </c>
    </row>
    <row r="5541" spans="1:11" x14ac:dyDescent="0.2">
      <c r="A5541" s="5">
        <f>IndiciMSCI!A5541</f>
        <v>44644</v>
      </c>
      <c r="B5541" cm="1">
        <f t="array" ref="B5541">INDEX(IndiciMSCI!A:Y,ROW(),Sheet1!$O$2)</f>
        <v>244.59899999999999</v>
      </c>
      <c r="C5541">
        <f t="shared" ca="1" si="607"/>
        <v>240.56820000000002</v>
      </c>
      <c r="D5541" t="b">
        <f t="shared" ca="1" si="608"/>
        <v>0</v>
      </c>
      <c r="E5541" s="13" cm="1">
        <f t="array" aca="1" ref="E5541" ca="1">IF(ISBLANK(INDIRECT(ADDRESS(ROW(B5541)+$N$5,COLUMN(B5541)))),"",(INDIRECT(ADDRESS(ROW(B5541)+$N$5,COLUMN(B5541)))/B5541-1))</f>
        <v>-6.1075474552226283E-2</v>
      </c>
      <c r="F5541" s="5">
        <f t="shared" ca="1" si="605"/>
        <v>44652</v>
      </c>
      <c r="G5541" s="11">
        <f t="shared" ca="1" si="609"/>
        <v>240.09700000000001</v>
      </c>
      <c r="H5541" s="17" cm="1">
        <f t="array" aca="1" ref="H5541" ca="1">IF(F5541="MAI","NESSUNO",INDIRECT(ADDRESS(ROW()+$N$5,2)))</f>
        <v>229.66</v>
      </c>
      <c r="I5541" s="11">
        <f t="shared" ca="1" si="610"/>
        <v>0.1041606057922877</v>
      </c>
      <c r="J5541" s="13">
        <f t="shared" ca="1" si="606"/>
        <v>-4.3036103717279783E-2</v>
      </c>
      <c r="K5541" s="13" t="b">
        <f t="shared" ca="1" si="611"/>
        <v>1</v>
      </c>
    </row>
    <row r="5542" spans="1:11" x14ac:dyDescent="0.2">
      <c r="A5542" s="5">
        <f>IndiciMSCI!A5542</f>
        <v>44645</v>
      </c>
      <c r="B5542" cm="1">
        <f t="array" ref="B5542">INDEX(IndiciMSCI!A:Y,ROW(),Sheet1!$O$2)</f>
        <v>245.07900000000001</v>
      </c>
      <c r="C5542">
        <f t="shared" ca="1" si="607"/>
        <v>240.56820000000002</v>
      </c>
      <c r="D5542" t="b">
        <f t="shared" ca="1" si="608"/>
        <v>0</v>
      </c>
      <c r="E5542" s="13" cm="1">
        <f t="array" aca="1" ref="E5542" ca="1">IF(ISBLANK(INDIRECT(ADDRESS(ROW(B5542)+$N$5,COLUMN(B5542)))),"",(INDIRECT(ADDRESS(ROW(B5542)+$N$5,COLUMN(B5542)))/B5542-1))</f>
        <v>-5.0391914443913999E-2</v>
      </c>
      <c r="F5542" s="5">
        <f t="shared" ca="1" si="605"/>
        <v>44652</v>
      </c>
      <c r="G5542" s="11">
        <f t="shared" ca="1" si="609"/>
        <v>240.09700000000001</v>
      </c>
      <c r="H5542" s="17" cm="1">
        <f t="array" aca="1" ref="H5542" ca="1">IF(F5542="MAI","NESSUNO",INDIRECT(ADDRESS(ROW()+$N$5,2)))</f>
        <v>232.72900000000001</v>
      </c>
      <c r="I5542" s="11">
        <f t="shared" ca="1" si="610"/>
        <v>9.1138059267763083E-2</v>
      </c>
      <c r="J5542" s="13">
        <f t="shared" ca="1" si="606"/>
        <v>-3.0308008599575303E-2</v>
      </c>
      <c r="K5542" s="13" t="b">
        <f t="shared" ca="1" si="611"/>
        <v>1</v>
      </c>
    </row>
    <row r="5543" spans="1:11" x14ac:dyDescent="0.2">
      <c r="A5543" s="5">
        <f>IndiciMSCI!A5543</f>
        <v>44648</v>
      </c>
      <c r="B5543" cm="1">
        <f t="array" ref="B5543">INDEX(IndiciMSCI!A:Y,ROW(),Sheet1!$O$2)</f>
        <v>241.37899999999999</v>
      </c>
      <c r="C5543">
        <f t="shared" ca="1" si="607"/>
        <v>240.56820000000002</v>
      </c>
      <c r="D5543" t="b">
        <f t="shared" ca="1" si="608"/>
        <v>0</v>
      </c>
      <c r="E5543" s="13" cm="1">
        <f t="array" aca="1" ref="E5543" ca="1">IF(ISBLANK(INDIRECT(ADDRESS(ROW(B5543)+$N$5,COLUMN(B5543)))),"",(INDIRECT(ADDRESS(ROW(B5543)+$N$5,COLUMN(B5543)))/B5543-1))</f>
        <v>-4.1175910083312894E-2</v>
      </c>
      <c r="F5543" s="5">
        <f t="shared" ca="1" si="605"/>
        <v>44652</v>
      </c>
      <c r="G5543" s="11">
        <f t="shared" ca="1" si="609"/>
        <v>240.09700000000001</v>
      </c>
      <c r="H5543" s="17" cm="1">
        <f t="array" aca="1" ref="H5543" ca="1">IF(F5543="MAI","NESSUNO",INDIRECT(ADDRESS(ROW()+$N$5,2)))</f>
        <v>231.44</v>
      </c>
      <c r="I5543" s="11">
        <f t="shared" ca="1" si="610"/>
        <v>5.2074655658230995E-2</v>
      </c>
      <c r="J5543" s="13">
        <f t="shared" ca="1" si="606"/>
        <v>-3.583937052250457E-2</v>
      </c>
      <c r="K5543" s="13" t="b">
        <f t="shared" ca="1" si="611"/>
        <v>1</v>
      </c>
    </row>
    <row r="5544" spans="1:11" x14ac:dyDescent="0.2">
      <c r="A5544" s="5">
        <f>IndiciMSCI!A5544</f>
        <v>44649</v>
      </c>
      <c r="B5544" cm="1">
        <f t="array" ref="B5544">INDEX(IndiciMSCI!A:Y,ROW(),Sheet1!$O$2)</f>
        <v>242.583</v>
      </c>
      <c r="C5544">
        <f t="shared" ca="1" si="607"/>
        <v>240.56820000000002</v>
      </c>
      <c r="D5544" t="b">
        <f t="shared" ca="1" si="608"/>
        <v>0</v>
      </c>
      <c r="E5544" s="13" cm="1">
        <f t="array" aca="1" ref="E5544" ca="1">IF(ISBLANK(INDIRECT(ADDRESS(ROW(B5544)+$N$5,COLUMN(B5544)))),"",(INDIRECT(ADDRESS(ROW(B5544)+$N$5,COLUMN(B5544)))/B5544-1))</f>
        <v>-4.330476579150222E-2</v>
      </c>
      <c r="F5544" s="5">
        <f t="shared" ref="F5544:F5607" ca="1" si="612">IF(ISERROR(MATCH(TRUE,INDIRECT(ADDRESS(ROW(),4)&amp;":"&amp;ADDRESS(ROW()+$N$5,4)),0)),"MAI",INDEX(INDIRECT(ADDRESS(ROW(),1)&amp;":"&amp;ADDRESS(ROW()+$N$5,1)),MATCH(TRUE,INDIRECT(ADDRESS(ROW(),4)&amp;":"&amp;ADDRESS(ROW()+$N$5,4)),0)))</f>
        <v>44652</v>
      </c>
      <c r="G5544" s="11">
        <f t="shared" ca="1" si="609"/>
        <v>240.09700000000001</v>
      </c>
      <c r="H5544" s="17" cm="1">
        <f t="array" aca="1" ref="H5544" ca="1">IF(F5544="MAI","NESSUNO",INDIRECT(ADDRESS(ROW()+$N$5,2)))</f>
        <v>232.078</v>
      </c>
      <c r="I5544" s="11">
        <f t="shared" ca="1" si="610"/>
        <v>3.9054932982253376E-2</v>
      </c>
      <c r="J5544" s="13">
        <f t="shared" ca="1" si="606"/>
        <v>-3.3236338092594873E-2</v>
      </c>
      <c r="K5544" s="13" t="b">
        <f t="shared" ca="1" si="611"/>
        <v>1</v>
      </c>
    </row>
    <row r="5545" spans="1:11" x14ac:dyDescent="0.2">
      <c r="A5545" s="5">
        <f>IndiciMSCI!A5545</f>
        <v>44650</v>
      </c>
      <c r="B5545" cm="1">
        <f t="array" ref="B5545">INDEX(IndiciMSCI!A:Y,ROW(),Sheet1!$O$2)</f>
        <v>241.75800000000001</v>
      </c>
      <c r="C5545">
        <f t="shared" ca="1" si="607"/>
        <v>240.56820000000002</v>
      </c>
      <c r="D5545" t="b">
        <f t="shared" ca="1" si="608"/>
        <v>0</v>
      </c>
      <c r="E5545" s="13" cm="1">
        <f t="array" aca="1" ref="E5545" ca="1">IF(ISBLANK(INDIRECT(ADDRESS(ROW(B5545)+$N$5,COLUMN(B5545)))),"",(INDIRECT(ADDRESS(ROW(B5545)+$N$5,COLUMN(B5545)))/B5545-1))</f>
        <v>-3.8104219922401761E-2</v>
      </c>
      <c r="F5545" s="5">
        <f t="shared" ca="1" si="612"/>
        <v>44652</v>
      </c>
      <c r="G5545" s="11">
        <f t="shared" ca="1" si="609"/>
        <v>240.09700000000001</v>
      </c>
      <c r="H5545" s="17" cm="1">
        <f t="array" aca="1" ref="H5545" ca="1">IF(F5545="MAI","NESSUNO",INDIRECT(ADDRESS(ROW()+$N$5,2)))</f>
        <v>232.54599999999999</v>
      </c>
      <c r="I5545" s="11">
        <f t="shared" ca="1" si="610"/>
        <v>2.6035916172759244E-2</v>
      </c>
      <c r="J5545" s="13">
        <f t="shared" ca="1" si="606"/>
        <v>-3.1341349887034228E-2</v>
      </c>
      <c r="K5545" s="13" t="b">
        <f t="shared" ca="1" si="611"/>
        <v>1</v>
      </c>
    </row>
    <row r="5546" spans="1:11" x14ac:dyDescent="0.2">
      <c r="A5546" s="5">
        <f>IndiciMSCI!A5546</f>
        <v>44651</v>
      </c>
      <c r="B5546" cm="1">
        <f t="array" ref="B5546">INDEX(IndiciMSCI!A:Y,ROW(),Sheet1!$O$2)</f>
        <v>241.45</v>
      </c>
      <c r="C5546">
        <f t="shared" ca="1" si="607"/>
        <v>240.56820000000002</v>
      </c>
      <c r="D5546" t="b">
        <f t="shared" ca="1" si="608"/>
        <v>0</v>
      </c>
      <c r="E5546" s="13" cm="1">
        <f t="array" aca="1" ref="E5546" ca="1">IF(ISBLANK(INDIRECT(ADDRESS(ROW(B5546)+$N$5,COLUMN(B5546)))),"",(INDIRECT(ADDRESS(ROW(B5546)+$N$5,COLUMN(B5546)))/B5546-1))</f>
        <v>-4.1660799337336907E-2</v>
      </c>
      <c r="F5546" s="5">
        <f t="shared" ca="1" si="612"/>
        <v>44652</v>
      </c>
      <c r="G5546" s="11">
        <f t="shared" ca="1" si="609"/>
        <v>240.09700000000001</v>
      </c>
      <c r="H5546" s="17" cm="1">
        <f t="array" aca="1" ref="H5546" ca="1">IF(F5546="MAI","NESSUNO",INDIRECT(ADDRESS(ROW()+$N$5,2)))</f>
        <v>231.39099999999999</v>
      </c>
      <c r="I5546" s="11">
        <f t="shared" ca="1" si="610"/>
        <v>1.3017605191379289E-2</v>
      </c>
      <c r="J5546" s="13">
        <f t="shared" ca="1" si="606"/>
        <v>-3.6206126668840669E-2</v>
      </c>
      <c r="K5546" s="13" t="b">
        <f t="shared" ca="1" si="611"/>
        <v>1</v>
      </c>
    </row>
    <row r="5547" spans="1:11" x14ac:dyDescent="0.2">
      <c r="A5547" s="5">
        <f>IndiciMSCI!A5547</f>
        <v>44652</v>
      </c>
      <c r="B5547" cm="1">
        <f t="array" ref="B5547">INDEX(IndiciMSCI!A:Y,ROW(),Sheet1!$O$2)</f>
        <v>240.09700000000001</v>
      </c>
      <c r="C5547">
        <f t="shared" ca="1" si="607"/>
        <v>240.56820000000002</v>
      </c>
      <c r="D5547" t="b">
        <f t="shared" ca="1" si="608"/>
        <v>1</v>
      </c>
      <c r="E5547" s="13" cm="1">
        <f t="array" aca="1" ref="E5547" ca="1">IF(ISBLANK(INDIRECT(ADDRESS(ROW(B5547)+$N$5,COLUMN(B5547)))),"",(INDIRECT(ADDRESS(ROW(B5547)+$N$5,COLUMN(B5547)))/B5547-1))</f>
        <v>-2.3961149035598206E-2</v>
      </c>
      <c r="F5547" s="5">
        <f t="shared" ca="1" si="612"/>
        <v>44652</v>
      </c>
      <c r="G5547" s="11">
        <f t="shared" ca="1" si="609"/>
        <v>240.09700000000001</v>
      </c>
      <c r="H5547" s="17" cm="1">
        <f t="array" aca="1" ref="H5547" ca="1">IF(F5547="MAI","NESSUNO",INDIRECT(ADDRESS(ROW()+$N$5,2)))</f>
        <v>234.34399999999999</v>
      </c>
      <c r="I5547" s="11">
        <f t="shared" ca="1" si="610"/>
        <v>0</v>
      </c>
      <c r="J5547" s="13">
        <f t="shared" ca="1" si="606"/>
        <v>-2.3961149035598171E-2</v>
      </c>
      <c r="K5547" s="13" t="b">
        <f t="shared" ca="1" si="611"/>
        <v>0</v>
      </c>
    </row>
    <row r="5548" spans="1:11" x14ac:dyDescent="0.2">
      <c r="A5548" s="5">
        <f>IndiciMSCI!A5548</f>
        <v>44655</v>
      </c>
      <c r="B5548" cm="1">
        <f t="array" ref="B5548">INDEX(IndiciMSCI!A:Y,ROW(),Sheet1!$O$2)</f>
        <v>242.25299999999999</v>
      </c>
      <c r="C5548">
        <f t="shared" ca="1" si="607"/>
        <v>240.56820000000002</v>
      </c>
      <c r="D5548" t="b">
        <f t="shared" ca="1" si="608"/>
        <v>0</v>
      </c>
      <c r="E5548" s="13" cm="1">
        <f t="array" aca="1" ref="E5548" ca="1">IF(ISBLANK(INDIRECT(ADDRESS(ROW(B5548)+$N$5,COLUMN(B5548)))),"",(INDIRECT(ADDRESS(ROW(B5548)+$N$5,COLUMN(B5548)))/B5548-1))</f>
        <v>-2.2819118855081255E-2</v>
      </c>
      <c r="F5548" s="5">
        <f t="shared" ca="1" si="612"/>
        <v>44657</v>
      </c>
      <c r="G5548" s="11">
        <f t="shared" ca="1" si="609"/>
        <v>238.13499999999999</v>
      </c>
      <c r="H5548" s="17" cm="1">
        <f t="array" aca="1" ref="H5548" ca="1">IF(F5548="MAI","NESSUNO",INDIRECT(ADDRESS(ROW()+$N$5,2)))</f>
        <v>236.72499999999999</v>
      </c>
      <c r="I5548" s="11">
        <f t="shared" ca="1" si="610"/>
        <v>2.5823158547581215E-2</v>
      </c>
      <c r="J5548" s="13">
        <f t="shared" ca="1" si="606"/>
        <v>-5.812572034570372E-3</v>
      </c>
      <c r="K5548" s="13" t="b">
        <f t="shared" ca="1" si="611"/>
        <v>1</v>
      </c>
    </row>
    <row r="5549" spans="1:11" x14ac:dyDescent="0.2">
      <c r="A5549" s="5">
        <f>IndiciMSCI!A5549</f>
        <v>44656</v>
      </c>
      <c r="B5549" cm="1">
        <f t="array" ref="B5549">INDEX(IndiciMSCI!A:Y,ROW(),Sheet1!$O$2)</f>
        <v>241.74</v>
      </c>
      <c r="C5549">
        <f t="shared" ca="1" si="607"/>
        <v>240.56820000000002</v>
      </c>
      <c r="D5549" t="b">
        <f t="shared" ca="1" si="608"/>
        <v>0</v>
      </c>
      <c r="E5549" s="13" cm="1">
        <f t="array" aca="1" ref="E5549" ca="1">IF(ISBLANK(INDIRECT(ADDRESS(ROW(B5549)+$N$5,COLUMN(B5549)))),"",(INDIRECT(ADDRESS(ROW(B5549)+$N$5,COLUMN(B5549)))/B5549-1))</f>
        <v>-2.1200463307685991E-2</v>
      </c>
      <c r="F5549" s="5">
        <f t="shared" ca="1" si="612"/>
        <v>44657</v>
      </c>
      <c r="G5549" s="11">
        <f t="shared" ca="1" si="609"/>
        <v>238.13499999999999</v>
      </c>
      <c r="H5549" s="17" cm="1">
        <f t="array" aca="1" ref="H5549" ca="1">IF(F5549="MAI","NESSUNO",INDIRECT(ADDRESS(ROW()+$N$5,2)))</f>
        <v>236.61500000000001</v>
      </c>
      <c r="I5549" s="11">
        <f t="shared" ca="1" si="610"/>
        <v>1.291122926255639E-2</v>
      </c>
      <c r="J5549" s="13">
        <f t="shared" ca="1" si="606"/>
        <v>-6.3287159415349511E-3</v>
      </c>
      <c r="K5549" s="13" t="b">
        <f t="shared" ca="1" si="611"/>
        <v>1</v>
      </c>
    </row>
    <row r="5550" spans="1:11" x14ac:dyDescent="0.2">
      <c r="A5550" s="5">
        <f>IndiciMSCI!A5550</f>
        <v>44657</v>
      </c>
      <c r="B5550" cm="1">
        <f t="array" ref="B5550">INDEX(IndiciMSCI!A:Y,ROW(),Sheet1!$O$2)</f>
        <v>238.13499999999999</v>
      </c>
      <c r="C5550">
        <f t="shared" ca="1" si="607"/>
        <v>240.56820000000002</v>
      </c>
      <c r="D5550" t="b">
        <f t="shared" ca="1" si="608"/>
        <v>1</v>
      </c>
      <c r="E5550" s="13" cm="1">
        <f t="array" aca="1" ref="E5550" ca="1">IF(ISBLANK(INDIRECT(ADDRESS(ROW(B5550)+$N$5,COLUMN(B5550)))),"",(INDIRECT(ADDRESS(ROW(B5550)+$N$5,COLUMN(B5550)))/B5550-1))</f>
        <v>-1.2761668801310133E-2</v>
      </c>
      <c r="F5550" s="5">
        <f t="shared" ca="1" si="612"/>
        <v>44657</v>
      </c>
      <c r="G5550" s="11">
        <f t="shared" ca="1" si="609"/>
        <v>238.13499999999999</v>
      </c>
      <c r="H5550" s="17" cm="1">
        <f t="array" aca="1" ref="H5550" ca="1">IF(F5550="MAI","NESSUNO",INDIRECT(ADDRESS(ROW()+$N$5,2)))</f>
        <v>235.096</v>
      </c>
      <c r="I5550" s="11">
        <f t="shared" ca="1" si="610"/>
        <v>0</v>
      </c>
      <c r="J5550" s="13">
        <f t="shared" ca="1" si="606"/>
        <v>-1.2761668801310128E-2</v>
      </c>
      <c r="K5550" s="13" t="b">
        <f t="shared" ca="1" si="611"/>
        <v>0</v>
      </c>
    </row>
    <row r="5551" spans="1:11" x14ac:dyDescent="0.2">
      <c r="A5551" s="5">
        <f>IndiciMSCI!A5551</f>
        <v>44658</v>
      </c>
      <c r="B5551" cm="1">
        <f t="array" ref="B5551">INDEX(IndiciMSCI!A:Y,ROW(),Sheet1!$O$2)</f>
        <v>234.37799999999999</v>
      </c>
      <c r="C5551">
        <f t="shared" ca="1" si="607"/>
        <v>240.56820000000002</v>
      </c>
      <c r="D5551" t="b">
        <f t="shared" ca="1" si="608"/>
        <v>1</v>
      </c>
      <c r="E5551" s="13" cm="1">
        <f t="array" aca="1" ref="E5551" ca="1">IF(ISBLANK(INDIRECT(ADDRESS(ROW(B5551)+$N$5,COLUMN(B5551)))),"",(INDIRECT(ADDRESS(ROW(B5551)+$N$5,COLUMN(B5551)))/B5551-1))</f>
        <v>-1.6255791925863239E-2</v>
      </c>
      <c r="F5551" s="5">
        <f t="shared" ca="1" si="612"/>
        <v>44658</v>
      </c>
      <c r="G5551" s="11">
        <f t="shared" ca="1" si="609"/>
        <v>234.37799999999999</v>
      </c>
      <c r="H5551" s="17" cm="1">
        <f t="array" aca="1" ref="H5551" ca="1">IF(F5551="MAI","NESSUNO",INDIRECT(ADDRESS(ROW()+$N$5,2)))</f>
        <v>230.56800000000001</v>
      </c>
      <c r="I5551" s="11">
        <f t="shared" ca="1" si="610"/>
        <v>0</v>
      </c>
      <c r="J5551" s="13">
        <f t="shared" ca="1" si="606"/>
        <v>-1.6255791925863239E-2</v>
      </c>
      <c r="K5551" s="13" t="b">
        <f t="shared" ca="1" si="611"/>
        <v>0</v>
      </c>
    </row>
    <row r="5552" spans="1:11" x14ac:dyDescent="0.2">
      <c r="A5552" s="5">
        <f>IndiciMSCI!A5552</f>
        <v>44659</v>
      </c>
      <c r="B5552" cm="1">
        <f t="array" ref="B5552">INDEX(IndiciMSCI!A:Y,ROW(),Sheet1!$O$2)</f>
        <v>234.68899999999999</v>
      </c>
      <c r="C5552">
        <f t="shared" ca="1" si="607"/>
        <v>240.56820000000002</v>
      </c>
      <c r="D5552" t="b">
        <f t="shared" ca="1" si="608"/>
        <v>1</v>
      </c>
      <c r="E5552" s="13" cm="1">
        <f t="array" aca="1" ref="E5552" ca="1">IF(ISBLANK(INDIRECT(ADDRESS(ROW(B5552)+$N$5,COLUMN(B5552)))),"",(INDIRECT(ADDRESS(ROW(B5552)+$N$5,COLUMN(B5552)))/B5552-1))</f>
        <v>-1.5948766239576639E-2</v>
      </c>
      <c r="F5552" s="5">
        <f t="shared" ca="1" si="612"/>
        <v>44659</v>
      </c>
      <c r="G5552" s="11">
        <f t="shared" ca="1" si="609"/>
        <v>234.68899999999999</v>
      </c>
      <c r="H5552" s="17" cm="1">
        <f t="array" aca="1" ref="H5552" ca="1">IF(F5552="MAI","NESSUNO",INDIRECT(ADDRESS(ROW()+$N$5,2)))</f>
        <v>230.946</v>
      </c>
      <c r="I5552" s="11">
        <f t="shared" ca="1" si="610"/>
        <v>0</v>
      </c>
      <c r="J5552" s="13">
        <f t="shared" ca="1" si="606"/>
        <v>-1.5948766239576612E-2</v>
      </c>
      <c r="K5552" s="13" t="b">
        <f t="shared" ca="1" si="611"/>
        <v>0</v>
      </c>
    </row>
    <row r="5553" spans="1:11" x14ac:dyDescent="0.2">
      <c r="A5553" s="5">
        <f>IndiciMSCI!A5553</f>
        <v>44662</v>
      </c>
      <c r="B5553" cm="1">
        <f t="array" ref="B5553">INDEX(IndiciMSCI!A:Y,ROW(),Sheet1!$O$2)</f>
        <v>231.28899999999999</v>
      </c>
      <c r="C5553">
        <f t="shared" ca="1" si="607"/>
        <v>240.56820000000002</v>
      </c>
      <c r="D5553" t="b">
        <f t="shared" ca="1" si="608"/>
        <v>1</v>
      </c>
      <c r="E5553" s="13" cm="1">
        <f t="array" aca="1" ref="E5553" ca="1">IF(ISBLANK(INDIRECT(ADDRESS(ROW(B5553)+$N$5,COLUMN(B5553)))),"",(INDIRECT(ADDRESS(ROW(B5553)+$N$5,COLUMN(B5553)))/B5553-1))</f>
        <v>-3.7226154291816194E-3</v>
      </c>
      <c r="F5553" s="5">
        <f t="shared" ca="1" si="612"/>
        <v>44662</v>
      </c>
      <c r="G5553" s="11">
        <f t="shared" ca="1" si="609"/>
        <v>231.28899999999999</v>
      </c>
      <c r="H5553" s="17" cm="1">
        <f t="array" aca="1" ref="H5553" ca="1">IF(F5553="MAI","NESSUNO",INDIRECT(ADDRESS(ROW()+$N$5,2)))</f>
        <v>230.428</v>
      </c>
      <c r="I5553" s="11">
        <f t="shared" ca="1" si="610"/>
        <v>0</v>
      </c>
      <c r="J5553" s="13">
        <f t="shared" ca="1" si="606"/>
        <v>-3.7226154291816302E-3</v>
      </c>
      <c r="K5553" s="13" t="b">
        <f t="shared" ca="1" si="611"/>
        <v>0</v>
      </c>
    </row>
    <row r="5554" spans="1:11" x14ac:dyDescent="0.2">
      <c r="A5554" s="5">
        <f>IndiciMSCI!A5554</f>
        <v>44663</v>
      </c>
      <c r="B5554" cm="1">
        <f t="array" ref="B5554">INDEX(IndiciMSCI!A:Y,ROW(),Sheet1!$O$2)</f>
        <v>229.04400000000001</v>
      </c>
      <c r="C5554">
        <f t="shared" ca="1" si="607"/>
        <v>240.56820000000002</v>
      </c>
      <c r="D5554" t="b">
        <f t="shared" ca="1" si="608"/>
        <v>1</v>
      </c>
      <c r="E5554" s="13" cm="1">
        <f t="array" aca="1" ref="E5554" ca="1">IF(ISBLANK(INDIRECT(ADDRESS(ROW(B5554)+$N$5,COLUMN(B5554)))),"",(INDIRECT(ADDRESS(ROW(B5554)+$N$5,COLUMN(B5554)))/B5554-1))</f>
        <v>9.5789455301165116E-3</v>
      </c>
      <c r="F5554" s="5">
        <f t="shared" ca="1" si="612"/>
        <v>44663</v>
      </c>
      <c r="G5554" s="11">
        <f t="shared" ca="1" si="609"/>
        <v>229.04400000000001</v>
      </c>
      <c r="H5554" s="17" cm="1">
        <f t="array" aca="1" ref="H5554" ca="1">IF(F5554="MAI","NESSUNO",INDIRECT(ADDRESS(ROW()+$N$5,2)))</f>
        <v>231.238</v>
      </c>
      <c r="I5554" s="11">
        <f t="shared" ca="1" si="610"/>
        <v>0</v>
      </c>
      <c r="J5554" s="13">
        <f t="shared" ca="1" si="606"/>
        <v>9.5789455301164336E-3</v>
      </c>
      <c r="K5554" s="13" t="b">
        <f t="shared" ca="1" si="611"/>
        <v>0</v>
      </c>
    </row>
    <row r="5555" spans="1:11" x14ac:dyDescent="0.2">
      <c r="A5555" s="5">
        <f>IndiciMSCI!A5555</f>
        <v>44664</v>
      </c>
      <c r="B5555" cm="1">
        <f t="array" ref="B5555">INDEX(IndiciMSCI!A:Y,ROW(),Sheet1!$O$2)</f>
        <v>231.88900000000001</v>
      </c>
      <c r="C5555">
        <f t="shared" ca="1" si="607"/>
        <v>240.56820000000002</v>
      </c>
      <c r="D5555" t="b">
        <f t="shared" ca="1" si="608"/>
        <v>1</v>
      </c>
      <c r="E5555" s="13" cm="1">
        <f t="array" aca="1" ref="E5555" ca="1">IF(ISBLANK(INDIRECT(ADDRESS(ROW(B5555)+$N$5,COLUMN(B5555)))),"",(INDIRECT(ADDRESS(ROW(B5555)+$N$5,COLUMN(B5555)))/B5555-1))</f>
        <v>5.4767582765880007E-4</v>
      </c>
      <c r="F5555" s="5">
        <f t="shared" ca="1" si="612"/>
        <v>44664</v>
      </c>
      <c r="G5555" s="11">
        <f t="shared" ca="1" si="609"/>
        <v>231.88900000000001</v>
      </c>
      <c r="H5555" s="17" cm="1">
        <f t="array" aca="1" ref="H5555" ca="1">IF(F5555="MAI","NESSUNO",INDIRECT(ADDRESS(ROW()+$N$5,2)))</f>
        <v>232.01599999999999</v>
      </c>
      <c r="I5555" s="11">
        <f t="shared" ca="1" si="610"/>
        <v>0</v>
      </c>
      <c r="J5555" s="13">
        <f t="shared" ca="1" si="606"/>
        <v>5.476758276588416E-4</v>
      </c>
      <c r="K5555" s="13" t="b">
        <f t="shared" ca="1" si="611"/>
        <v>1</v>
      </c>
    </row>
    <row r="5556" spans="1:11" x14ac:dyDescent="0.2">
      <c r="A5556" s="5">
        <f>IndiciMSCI!A5556</f>
        <v>44665</v>
      </c>
      <c r="B5556" cm="1">
        <f t="array" ref="B5556">INDEX(IndiciMSCI!A:Y,ROW(),Sheet1!$O$2)</f>
        <v>235.334</v>
      </c>
      <c r="C5556">
        <f t="shared" ca="1" si="607"/>
        <v>240.56820000000002</v>
      </c>
      <c r="D5556" t="b">
        <f t="shared" ca="1" si="608"/>
        <v>1</v>
      </c>
      <c r="E5556" s="13" cm="1">
        <f t="array" aca="1" ref="E5556" ca="1">IF(ISBLANK(INDIRECT(ADDRESS(ROW(B5556)+$N$5,COLUMN(B5556)))),"",(INDIRECT(ADDRESS(ROW(B5556)+$N$5,COLUMN(B5556)))/B5556-1))</f>
        <v>-1.3414976161540637E-2</v>
      </c>
      <c r="F5556" s="5">
        <f t="shared" ca="1" si="612"/>
        <v>44665</v>
      </c>
      <c r="G5556" s="11">
        <f t="shared" ca="1" si="609"/>
        <v>235.334</v>
      </c>
      <c r="H5556" s="17" cm="1">
        <f t="array" aca="1" ref="H5556" ca="1">IF(F5556="MAI","NESSUNO",INDIRECT(ADDRESS(ROW()+$N$5,2)))</f>
        <v>232.17699999999999</v>
      </c>
      <c r="I5556" s="11">
        <f t="shared" ca="1" si="610"/>
        <v>0</v>
      </c>
      <c r="J5556" s="13">
        <f t="shared" ca="1" si="606"/>
        <v>-1.3414976161540665E-2</v>
      </c>
      <c r="K5556" s="13" t="b">
        <f t="shared" ca="1" si="611"/>
        <v>0</v>
      </c>
    </row>
    <row r="5557" spans="1:11" x14ac:dyDescent="0.2">
      <c r="A5557" s="5">
        <f>IndiciMSCI!A5557</f>
        <v>44666</v>
      </c>
      <c r="B5557" cm="1">
        <f t="array" ref="B5557">INDEX(IndiciMSCI!A:Y,ROW(),Sheet1!$O$2)</f>
        <v>234.042</v>
      </c>
      <c r="C5557">
        <f t="shared" ca="1" si="607"/>
        <v>240.56820000000002</v>
      </c>
      <c r="D5557" t="b">
        <f t="shared" ca="1" si="608"/>
        <v>1</v>
      </c>
      <c r="E5557" s="13" cm="1">
        <f t="array" aca="1" ref="E5557" ca="1">IF(ISBLANK(INDIRECT(ADDRESS(ROW(B5557)+$N$5,COLUMN(B5557)))),"",(INDIRECT(ADDRESS(ROW(B5557)+$N$5,COLUMN(B5557)))/B5557-1))</f>
        <v>-6.2040146640346405E-3</v>
      </c>
      <c r="F5557" s="5">
        <f t="shared" ca="1" si="612"/>
        <v>44666</v>
      </c>
      <c r="G5557" s="11">
        <f t="shared" ca="1" si="609"/>
        <v>234.042</v>
      </c>
      <c r="H5557" s="17" cm="1">
        <f t="array" aca="1" ref="H5557" ca="1">IF(F5557="MAI","NESSUNO",INDIRECT(ADDRESS(ROW()+$N$5,2)))</f>
        <v>232.59</v>
      </c>
      <c r="I5557" s="11">
        <f t="shared" ca="1" si="610"/>
        <v>0</v>
      </c>
      <c r="J5557" s="13">
        <f t="shared" ca="1" si="606"/>
        <v>-6.2040146640346527E-3</v>
      </c>
      <c r="K5557" s="13" t="b">
        <f t="shared" ca="1" si="611"/>
        <v>0</v>
      </c>
    </row>
    <row r="5558" spans="1:11" x14ac:dyDescent="0.2">
      <c r="A5558" s="5">
        <f>IndiciMSCI!A5558</f>
        <v>44669</v>
      </c>
      <c r="B5558" cm="1">
        <f t="array" ref="B5558">INDEX(IndiciMSCI!A:Y,ROW(),Sheet1!$O$2)</f>
        <v>230.249</v>
      </c>
      <c r="C5558">
        <f t="shared" ca="1" si="607"/>
        <v>240.56820000000002</v>
      </c>
      <c r="D5558" t="b">
        <f t="shared" ca="1" si="608"/>
        <v>1</v>
      </c>
      <c r="E5558" s="13" cm="1">
        <f t="array" aca="1" ref="E5558" ca="1">IF(ISBLANK(INDIRECT(ADDRESS(ROW(B5558)+$N$5,COLUMN(B5558)))),"",(INDIRECT(ADDRESS(ROW(B5558)+$N$5,COLUMN(B5558)))/B5558-1))</f>
        <v>1.5088013411567625E-2</v>
      </c>
      <c r="F5558" s="5">
        <f t="shared" ca="1" si="612"/>
        <v>44669</v>
      </c>
      <c r="G5558" s="11">
        <f t="shared" ca="1" si="609"/>
        <v>230.249</v>
      </c>
      <c r="H5558" s="17" cm="1">
        <f t="array" aca="1" ref="H5558" ca="1">IF(F5558="MAI","NESSUNO",INDIRECT(ADDRESS(ROW()+$N$5,2)))</f>
        <v>233.72300000000001</v>
      </c>
      <c r="I5558" s="11">
        <f t="shared" ca="1" si="610"/>
        <v>0</v>
      </c>
      <c r="J5558" s="13">
        <f t="shared" ca="1" si="606"/>
        <v>1.5088013411567555E-2</v>
      </c>
      <c r="K5558" s="13" t="b">
        <f t="shared" ca="1" si="611"/>
        <v>0</v>
      </c>
    </row>
    <row r="5559" spans="1:11" x14ac:dyDescent="0.2">
      <c r="A5559" s="5">
        <f>IndiciMSCI!A5559</f>
        <v>44670</v>
      </c>
      <c r="B5559" cm="1">
        <f t="array" ref="B5559">INDEX(IndiciMSCI!A:Y,ROW(),Sheet1!$O$2)</f>
        <v>228.261</v>
      </c>
      <c r="C5559">
        <f t="shared" ca="1" si="607"/>
        <v>240.56820000000002</v>
      </c>
      <c r="D5559" t="b">
        <f t="shared" ca="1" si="608"/>
        <v>1</v>
      </c>
      <c r="E5559" s="13" cm="1">
        <f t="array" aca="1" ref="E5559" ca="1">IF(ISBLANK(INDIRECT(ADDRESS(ROW(B5559)+$N$5,COLUMN(B5559)))),"",(INDIRECT(ADDRESS(ROW(B5559)+$N$5,COLUMN(B5559)))/B5559-1))</f>
        <v>3.1065315581724429E-2</v>
      </c>
      <c r="F5559" s="5">
        <f t="shared" ca="1" si="612"/>
        <v>44670</v>
      </c>
      <c r="G5559" s="11">
        <f t="shared" ca="1" si="609"/>
        <v>228.261</v>
      </c>
      <c r="H5559" s="17" cm="1">
        <f t="array" aca="1" ref="H5559" ca="1">IF(F5559="MAI","NESSUNO",INDIRECT(ADDRESS(ROW()+$N$5,2)))</f>
        <v>235.352</v>
      </c>
      <c r="I5559" s="11">
        <f t="shared" ca="1" si="610"/>
        <v>0</v>
      </c>
      <c r="J5559" s="13">
        <f t="shared" ca="1" si="606"/>
        <v>3.1065315581724467E-2</v>
      </c>
      <c r="K5559" s="13" t="b">
        <f t="shared" ca="1" si="611"/>
        <v>1</v>
      </c>
    </row>
    <row r="5560" spans="1:11" x14ac:dyDescent="0.2">
      <c r="A5560" s="5">
        <f>IndiciMSCI!A5560</f>
        <v>44671</v>
      </c>
      <c r="B5560" cm="1">
        <f t="array" ref="B5560">INDEX(IndiciMSCI!A:Y,ROW(),Sheet1!$O$2)</f>
        <v>231.10599999999999</v>
      </c>
      <c r="C5560">
        <f t="shared" ca="1" si="607"/>
        <v>240.56820000000002</v>
      </c>
      <c r="D5560" t="b">
        <f t="shared" ca="1" si="608"/>
        <v>1</v>
      </c>
      <c r="E5560" s="13" cm="1">
        <f t="array" aca="1" ref="E5560" ca="1">IF(ISBLANK(INDIRECT(ADDRESS(ROW(B5560)+$N$5,COLUMN(B5560)))),"",(INDIRECT(ADDRESS(ROW(B5560)+$N$5,COLUMN(B5560)))/B5560-1))</f>
        <v>1.3924346403814791E-2</v>
      </c>
      <c r="F5560" s="5">
        <f t="shared" ca="1" si="612"/>
        <v>44671</v>
      </c>
      <c r="G5560" s="11">
        <f t="shared" ca="1" si="609"/>
        <v>231.10599999999999</v>
      </c>
      <c r="H5560" s="17" cm="1">
        <f t="array" aca="1" ref="H5560" ca="1">IF(F5560="MAI","NESSUNO",INDIRECT(ADDRESS(ROW()+$N$5,2)))</f>
        <v>234.32400000000001</v>
      </c>
      <c r="I5560" s="11">
        <f t="shared" ca="1" si="610"/>
        <v>0</v>
      </c>
      <c r="J5560" s="13">
        <f t="shared" ca="1" si="606"/>
        <v>1.3924346403814777E-2</v>
      </c>
      <c r="K5560" s="13" t="b">
        <f t="shared" ca="1" si="611"/>
        <v>0</v>
      </c>
    </row>
    <row r="5561" spans="1:11" x14ac:dyDescent="0.2">
      <c r="A5561" s="5">
        <f>IndiciMSCI!A5561</f>
        <v>44672</v>
      </c>
      <c r="B5561" cm="1">
        <f t="array" ref="B5561">INDEX(IndiciMSCI!A:Y,ROW(),Sheet1!$O$2)</f>
        <v>231.75700000000001</v>
      </c>
      <c r="C5561">
        <f t="shared" ca="1" si="607"/>
        <v>240.56820000000002</v>
      </c>
      <c r="D5561" t="b">
        <f t="shared" ca="1" si="608"/>
        <v>1</v>
      </c>
      <c r="E5561" s="13" cm="1">
        <f t="array" aca="1" ref="E5561" ca="1">IF(ISBLANK(INDIRECT(ADDRESS(ROW(B5561)+$N$5,COLUMN(B5561)))),"",(INDIRECT(ADDRESS(ROW(B5561)+$N$5,COLUMN(B5561)))/B5561-1))</f>
        <v>1.2526050993066029E-2</v>
      </c>
      <c r="F5561" s="5">
        <f t="shared" ca="1" si="612"/>
        <v>44672</v>
      </c>
      <c r="G5561" s="11">
        <f t="shared" ca="1" si="609"/>
        <v>231.75700000000001</v>
      </c>
      <c r="H5561" s="17" cm="1">
        <f t="array" aca="1" ref="H5561" ca="1">IF(F5561="MAI","NESSUNO",INDIRECT(ADDRESS(ROW()+$N$5,2)))</f>
        <v>234.66</v>
      </c>
      <c r="I5561" s="11">
        <f t="shared" ca="1" si="610"/>
        <v>0</v>
      </c>
      <c r="J5561" s="13">
        <f t="shared" ca="1" si="606"/>
        <v>1.2526050993065977E-2</v>
      </c>
      <c r="K5561" s="13" t="b">
        <f t="shared" ca="1" si="611"/>
        <v>0</v>
      </c>
    </row>
    <row r="5562" spans="1:11" x14ac:dyDescent="0.2">
      <c r="A5562" s="5">
        <f>IndiciMSCI!A5562</f>
        <v>44673</v>
      </c>
      <c r="B5562" cm="1">
        <f t="array" ref="B5562">INDEX(IndiciMSCI!A:Y,ROW(),Sheet1!$O$2)</f>
        <v>230.488</v>
      </c>
      <c r="C5562">
        <f t="shared" ca="1" si="607"/>
        <v>240.56820000000002</v>
      </c>
      <c r="D5562" t="b">
        <f t="shared" ca="1" si="608"/>
        <v>1</v>
      </c>
      <c r="E5562" s="13" cm="1">
        <f t="array" aca="1" ref="E5562" ca="1">IF(ISBLANK(INDIRECT(ADDRESS(ROW(B5562)+$N$5,COLUMN(B5562)))),"",(INDIRECT(ADDRESS(ROW(B5562)+$N$5,COLUMN(B5562)))/B5562-1))</f>
        <v>1.2581999930582066E-2</v>
      </c>
      <c r="F5562" s="5">
        <f t="shared" ca="1" si="612"/>
        <v>44673</v>
      </c>
      <c r="G5562" s="11">
        <f t="shared" ca="1" si="609"/>
        <v>230.488</v>
      </c>
      <c r="H5562" s="17" cm="1">
        <f t="array" aca="1" ref="H5562" ca="1">IF(F5562="MAI","NESSUNO",INDIRECT(ADDRESS(ROW()+$N$5,2)))</f>
        <v>233.38800000000001</v>
      </c>
      <c r="I5562" s="11">
        <f t="shared" ca="1" si="610"/>
        <v>0</v>
      </c>
      <c r="J5562" s="13">
        <f t="shared" ca="1" si="606"/>
        <v>1.2581999930582094E-2</v>
      </c>
      <c r="K5562" s="13" t="b">
        <f t="shared" ca="1" si="611"/>
        <v>0</v>
      </c>
    </row>
    <row r="5563" spans="1:11" x14ac:dyDescent="0.2">
      <c r="A5563" s="5">
        <f>IndiciMSCI!A5563</f>
        <v>44676</v>
      </c>
      <c r="B5563" cm="1">
        <f t="array" ref="B5563">INDEX(IndiciMSCI!A:Y,ROW(),Sheet1!$O$2)</f>
        <v>229.411</v>
      </c>
      <c r="C5563">
        <f t="shared" ca="1" si="607"/>
        <v>240.56820000000002</v>
      </c>
      <c r="D5563" t="b">
        <f t="shared" ca="1" si="608"/>
        <v>1</v>
      </c>
      <c r="E5563" s="13" cm="1">
        <f t="array" aca="1" ref="E5563" ca="1">IF(ISBLANK(INDIRECT(ADDRESS(ROW(B5563)+$N$5,COLUMN(B5563)))),"",(INDIRECT(ADDRESS(ROW(B5563)+$N$5,COLUMN(B5563)))/B5563-1))</f>
        <v>1.2671580700140739E-2</v>
      </c>
      <c r="F5563" s="5">
        <f t="shared" ca="1" si="612"/>
        <v>44676</v>
      </c>
      <c r="G5563" s="11">
        <f t="shared" ca="1" si="609"/>
        <v>229.411</v>
      </c>
      <c r="H5563" s="17" cm="1">
        <f t="array" aca="1" ref="H5563" ca="1">IF(F5563="MAI","NESSUNO",INDIRECT(ADDRESS(ROW()+$N$5,2)))</f>
        <v>232.31800000000001</v>
      </c>
      <c r="I5563" s="11">
        <f t="shared" ca="1" si="610"/>
        <v>0</v>
      </c>
      <c r="J5563" s="13">
        <f t="shared" ca="1" si="606"/>
        <v>1.2671580700140841E-2</v>
      </c>
      <c r="K5563" s="13" t="b">
        <f t="shared" ca="1" si="611"/>
        <v>1</v>
      </c>
    </row>
    <row r="5564" spans="1:11" x14ac:dyDescent="0.2">
      <c r="A5564" s="5">
        <f>IndiciMSCI!A5564</f>
        <v>44677</v>
      </c>
      <c r="B5564" cm="1">
        <f t="array" ref="B5564">INDEX(IndiciMSCI!A:Y,ROW(),Sheet1!$O$2)</f>
        <v>232.02199999999999</v>
      </c>
      <c r="C5564">
        <f t="shared" ca="1" si="607"/>
        <v>240.56820000000002</v>
      </c>
      <c r="D5564" t="b">
        <f t="shared" ca="1" si="608"/>
        <v>1</v>
      </c>
      <c r="E5564" s="13" cm="1">
        <f t="array" aca="1" ref="E5564" ca="1">IF(ISBLANK(INDIRECT(ADDRESS(ROW(B5564)+$N$5,COLUMN(B5564)))),"",(INDIRECT(ADDRESS(ROW(B5564)+$N$5,COLUMN(B5564)))/B5564-1))</f>
        <v>1.3072036272422594E-2</v>
      </c>
      <c r="F5564" s="5">
        <f t="shared" ca="1" si="612"/>
        <v>44677</v>
      </c>
      <c r="G5564" s="11">
        <f t="shared" ca="1" si="609"/>
        <v>232.02199999999999</v>
      </c>
      <c r="H5564" s="17" cm="1">
        <f t="array" aca="1" ref="H5564" ca="1">IF(F5564="MAI","NESSUNO",INDIRECT(ADDRESS(ROW()+$N$5,2)))</f>
        <v>235.05500000000001</v>
      </c>
      <c r="I5564" s="11">
        <f t="shared" ca="1" si="610"/>
        <v>0</v>
      </c>
      <c r="J5564" s="13">
        <f t="shared" ca="1" si="606"/>
        <v>1.307203627242251E-2</v>
      </c>
      <c r="K5564" s="13" t="b">
        <f t="shared" ca="1" si="611"/>
        <v>0</v>
      </c>
    </row>
    <row r="5565" spans="1:11" x14ac:dyDescent="0.2">
      <c r="A5565" s="5">
        <f>IndiciMSCI!A5565</f>
        <v>44678</v>
      </c>
      <c r="B5565" cm="1">
        <f t="array" ref="B5565">INDEX(IndiciMSCI!A:Y,ROW(),Sheet1!$O$2)</f>
        <v>230.68600000000001</v>
      </c>
      <c r="C5565">
        <f t="shared" ca="1" si="607"/>
        <v>240.56820000000002</v>
      </c>
      <c r="D5565" t="b">
        <f t="shared" ca="1" si="608"/>
        <v>1</v>
      </c>
      <c r="E5565" s="13" cm="1">
        <f t="array" aca="1" ref="E5565" ca="1">IF(ISBLANK(INDIRECT(ADDRESS(ROW(B5565)+$N$5,COLUMN(B5565)))),"",(INDIRECT(ADDRESS(ROW(B5565)+$N$5,COLUMN(B5565)))/B5565-1))</f>
        <v>8.0585731253737247E-3</v>
      </c>
      <c r="F5565" s="5">
        <f t="shared" ca="1" si="612"/>
        <v>44678</v>
      </c>
      <c r="G5565" s="11">
        <f t="shared" ca="1" si="609"/>
        <v>230.68600000000001</v>
      </c>
      <c r="H5565" s="17" cm="1">
        <f t="array" aca="1" ref="H5565" ca="1">IF(F5565="MAI","NESSUNO",INDIRECT(ADDRESS(ROW()+$N$5,2)))</f>
        <v>232.54499999999999</v>
      </c>
      <c r="I5565" s="11">
        <f t="shared" ca="1" si="610"/>
        <v>0</v>
      </c>
      <c r="J5565" s="13">
        <f t="shared" ca="1" si="606"/>
        <v>8.0585731253737993E-3</v>
      </c>
      <c r="K5565" s="13" t="b">
        <f t="shared" ca="1" si="611"/>
        <v>1</v>
      </c>
    </row>
    <row r="5566" spans="1:11" x14ac:dyDescent="0.2">
      <c r="A5566" s="5">
        <f>IndiciMSCI!A5566</f>
        <v>44679</v>
      </c>
      <c r="B5566" cm="1">
        <f t="array" ref="B5566">INDEX(IndiciMSCI!A:Y,ROW(),Sheet1!$O$2)</f>
        <v>230.376</v>
      </c>
      <c r="C5566">
        <f t="shared" ca="1" si="607"/>
        <v>240.56820000000002</v>
      </c>
      <c r="D5566" t="b">
        <f t="shared" ca="1" si="608"/>
        <v>1</v>
      </c>
      <c r="E5566" s="13" cm="1">
        <f t="array" aca="1" ref="E5566" ca="1">IF(ISBLANK(INDIRECT(ADDRESS(ROW(B5566)+$N$5,COLUMN(B5566)))),"",(INDIRECT(ADDRESS(ROW(B5566)+$N$5,COLUMN(B5566)))/B5566-1))</f>
        <v>1.1194742507900202E-2</v>
      </c>
      <c r="F5566" s="5">
        <f t="shared" ca="1" si="612"/>
        <v>44679</v>
      </c>
      <c r="G5566" s="11">
        <f t="shared" ca="1" si="609"/>
        <v>230.376</v>
      </c>
      <c r="H5566" s="17" cm="1">
        <f t="array" aca="1" ref="H5566" ca="1">IF(F5566="MAI","NESSUNO",INDIRECT(ADDRESS(ROW()+$N$5,2)))</f>
        <v>232.95500000000001</v>
      </c>
      <c r="I5566" s="11">
        <f t="shared" ca="1" si="610"/>
        <v>0</v>
      </c>
      <c r="J5566" s="13">
        <f t="shared" ca="1" si="606"/>
        <v>1.1194742507900162E-2</v>
      </c>
      <c r="K5566" s="13" t="b">
        <f t="shared" ca="1" si="611"/>
        <v>0</v>
      </c>
    </row>
    <row r="5567" spans="1:11" x14ac:dyDescent="0.2">
      <c r="A5567" s="5">
        <f>IndiciMSCI!A5567</f>
        <v>44680</v>
      </c>
      <c r="B5567" cm="1">
        <f t="array" ref="B5567">INDEX(IndiciMSCI!A:Y,ROW(),Sheet1!$O$2)</f>
        <v>232.23500000000001</v>
      </c>
      <c r="C5567">
        <f t="shared" ca="1" si="607"/>
        <v>240.56820000000002</v>
      </c>
      <c r="D5567" t="b">
        <f t="shared" ca="1" si="608"/>
        <v>1</v>
      </c>
      <c r="E5567" s="13" cm="1">
        <f t="array" aca="1" ref="E5567" ca="1">IF(ISBLANK(INDIRECT(ADDRESS(ROW(B5567)+$N$5,COLUMN(B5567)))),"",(INDIRECT(ADDRESS(ROW(B5567)+$N$5,COLUMN(B5567)))/B5567-1))</f>
        <v>-3.3242190023038409E-3</v>
      </c>
      <c r="F5567" s="5">
        <f t="shared" ca="1" si="612"/>
        <v>44680</v>
      </c>
      <c r="G5567" s="11">
        <f t="shared" ca="1" si="609"/>
        <v>232.23500000000001</v>
      </c>
      <c r="H5567" s="17" cm="1">
        <f t="array" aca="1" ref="H5567" ca="1">IF(F5567="MAI","NESSUNO",INDIRECT(ADDRESS(ROW()+$N$5,2)))</f>
        <v>231.46299999999999</v>
      </c>
      <c r="I5567" s="11">
        <f t="shared" ca="1" si="610"/>
        <v>0</v>
      </c>
      <c r="J5567" s="13">
        <f t="shared" ca="1" si="606"/>
        <v>-3.3242190023037859E-3</v>
      </c>
      <c r="K5567" s="13" t="b">
        <f t="shared" ca="1" si="611"/>
        <v>1</v>
      </c>
    </row>
    <row r="5568" spans="1:11" x14ac:dyDescent="0.2">
      <c r="A5568" s="5">
        <f>IndiciMSCI!A5568</f>
        <v>44683</v>
      </c>
      <c r="B5568" cm="1">
        <f t="array" ref="B5568">INDEX(IndiciMSCI!A:Y,ROW(),Sheet1!$O$2)</f>
        <v>231.464</v>
      </c>
      <c r="C5568">
        <f t="shared" ca="1" si="607"/>
        <v>240.56820000000002</v>
      </c>
      <c r="D5568" t="b">
        <f t="shared" ca="1" si="608"/>
        <v>1</v>
      </c>
      <c r="E5568" s="13" cm="1">
        <f t="array" aca="1" ref="E5568" ca="1">IF(ISBLANK(INDIRECT(ADDRESS(ROW(B5568)+$N$5,COLUMN(B5568)))),"",(INDIRECT(ADDRESS(ROW(B5568)+$N$5,COLUMN(B5568)))/B5568-1))</f>
        <v>7.3877579234784552E-3</v>
      </c>
      <c r="F5568" s="5">
        <f t="shared" ca="1" si="612"/>
        <v>44683</v>
      </c>
      <c r="G5568" s="11">
        <f t="shared" ca="1" si="609"/>
        <v>231.464</v>
      </c>
      <c r="H5568" s="17" cm="1">
        <f t="array" aca="1" ref="H5568" ca="1">IF(F5568="MAI","NESSUNO",INDIRECT(ADDRESS(ROW()+$N$5,2)))</f>
        <v>233.17400000000001</v>
      </c>
      <c r="I5568" s="11">
        <f t="shared" ca="1" si="610"/>
        <v>0</v>
      </c>
      <c r="J5568" s="13">
        <f t="shared" ca="1" si="606"/>
        <v>7.3877579234784153E-3</v>
      </c>
      <c r="K5568" s="13" t="b">
        <f t="shared" ca="1" si="611"/>
        <v>0</v>
      </c>
    </row>
    <row r="5569" spans="1:11" x14ac:dyDescent="0.2">
      <c r="A5569" s="5">
        <f>IndiciMSCI!A5569</f>
        <v>44684</v>
      </c>
      <c r="B5569" cm="1">
        <f t="array" ref="B5569">INDEX(IndiciMSCI!A:Y,ROW(),Sheet1!$O$2)</f>
        <v>231.70400000000001</v>
      </c>
      <c r="C5569">
        <f t="shared" ca="1" si="607"/>
        <v>240.56820000000002</v>
      </c>
      <c r="D5569" t="b">
        <f t="shared" ca="1" si="608"/>
        <v>1</v>
      </c>
      <c r="E5569" s="13" cm="1">
        <f t="array" aca="1" ref="E5569" ca="1">IF(ISBLANK(INDIRECT(ADDRESS(ROW(B5569)+$N$5,COLUMN(B5569)))),"",(INDIRECT(ADDRESS(ROW(B5569)+$N$5,COLUMN(B5569)))/B5569-1))</f>
        <v>1.1963539688568225E-2</v>
      </c>
      <c r="F5569" s="5">
        <f t="shared" ca="1" si="612"/>
        <v>44684</v>
      </c>
      <c r="G5569" s="11">
        <f t="shared" ca="1" si="609"/>
        <v>231.70400000000001</v>
      </c>
      <c r="H5569" s="17" cm="1">
        <f t="array" aca="1" ref="H5569" ca="1">IF(F5569="MAI","NESSUNO",INDIRECT(ADDRESS(ROW()+$N$5,2)))</f>
        <v>234.476</v>
      </c>
      <c r="I5569" s="11">
        <f t="shared" ca="1" si="610"/>
        <v>0</v>
      </c>
      <c r="J5569" s="13">
        <f t="shared" ca="1" si="606"/>
        <v>1.1963539688568135E-2</v>
      </c>
      <c r="K5569" s="13" t="b">
        <f t="shared" ca="1" si="611"/>
        <v>0</v>
      </c>
    </row>
    <row r="5570" spans="1:11" x14ac:dyDescent="0.2">
      <c r="A5570" s="5">
        <f>IndiciMSCI!A5570</f>
        <v>44685</v>
      </c>
      <c r="B5570" cm="1">
        <f t="array" ref="B5570">INDEX(IndiciMSCI!A:Y,ROW(),Sheet1!$O$2)</f>
        <v>231.369</v>
      </c>
      <c r="C5570">
        <f t="shared" ca="1" si="607"/>
        <v>240.56820000000002</v>
      </c>
      <c r="D5570" t="b">
        <f t="shared" ca="1" si="608"/>
        <v>1</v>
      </c>
      <c r="E5570" s="13" cm="1">
        <f t="array" aca="1" ref="E5570" ca="1">IF(ISBLANK(INDIRECT(ADDRESS(ROW(B5570)+$N$5,COLUMN(B5570)))),"",(INDIRECT(ADDRESS(ROW(B5570)+$N$5,COLUMN(B5570)))/B5570-1))</f>
        <v>1.6627119449883043E-2</v>
      </c>
      <c r="F5570" s="5">
        <f t="shared" ca="1" si="612"/>
        <v>44685</v>
      </c>
      <c r="G5570" s="11">
        <f t="shared" ca="1" si="609"/>
        <v>231.369</v>
      </c>
      <c r="H5570" s="17" cm="1">
        <f t="array" aca="1" ref="H5570" ca="1">IF(F5570="MAI","NESSUNO",INDIRECT(ADDRESS(ROW()+$N$5,2)))</f>
        <v>235.21600000000001</v>
      </c>
      <c r="I5570" s="11">
        <f t="shared" ca="1" si="610"/>
        <v>0</v>
      </c>
      <c r="J5570" s="13">
        <f t="shared" ref="J5570:J5633" ca="1" si="613">IF(E5570="","",IF(F5570="MAI",I5570/B5570,(H5570-G5570+I5570)/G5570))</f>
        <v>1.6627119449883123E-2</v>
      </c>
      <c r="K5570" s="13" t="b">
        <f t="shared" ca="1" si="611"/>
        <v>1</v>
      </c>
    </row>
    <row r="5571" spans="1:11" x14ac:dyDescent="0.2">
      <c r="A5571" s="5">
        <f>IndiciMSCI!A5571</f>
        <v>44686</v>
      </c>
      <c r="B5571" cm="1">
        <f t="array" ref="B5571">INDEX(IndiciMSCI!A:Y,ROW(),Sheet1!$O$2)</f>
        <v>231.29300000000001</v>
      </c>
      <c r="C5571">
        <f t="shared" ref="C5571:C5634" ca="1" si="614">MAX(INDIRECT("B"&amp;ROW()&amp;":B"&amp;MAX(2,ROW()-$N$3)))*(1-$N$4)</f>
        <v>240.56820000000002</v>
      </c>
      <c r="D5571" t="b">
        <f t="shared" ref="D5571:D5634" ca="1" si="615">B5571&lt;C5571</f>
        <v>1</v>
      </c>
      <c r="E5571" s="13" cm="1">
        <f t="array" aca="1" ref="E5571" ca="1">IF(ISBLANK(INDIRECT(ADDRESS(ROW(B5571)+$N$5,COLUMN(B5571)))),"",(INDIRECT(ADDRESS(ROW(B5571)+$N$5,COLUMN(B5571)))/B5571-1))</f>
        <v>3.1276346452335346E-2</v>
      </c>
      <c r="F5571" s="5">
        <f t="shared" ca="1" si="612"/>
        <v>44686</v>
      </c>
      <c r="G5571" s="11">
        <f t="shared" ref="G5571:G5634" ca="1" si="616">IF(F5571="MAI","NESSUNO",INDEX(B:B,MATCH(F5571,A:A,0)))</f>
        <v>231.29300000000001</v>
      </c>
      <c r="H5571" s="17" cm="1">
        <f t="array" aca="1" ref="H5571" ca="1">IF(F5571="MAI","NESSUNO",INDIRECT(ADDRESS(ROW()+$N$5,2)))</f>
        <v>238.52699999999999</v>
      </c>
      <c r="I5571" s="11">
        <f t="shared" ref="I5571:I5634" ca="1" si="617">IF(F5571="MAI",B5571*(1+$N$6)^($N$5*(7/5)/365.25)-B5571, G5571*(1+$N$6)^((F5571-A5571)/365.25)-G5571)</f>
        <v>0</v>
      </c>
      <c r="J5571" s="13">
        <f t="shared" ca="1" si="613"/>
        <v>3.1276346452335263E-2</v>
      </c>
      <c r="K5571" s="13" t="b">
        <f t="shared" ref="K5571:K5634" ca="1" si="618">IF(E5571="","",J5571&gt;E5571)</f>
        <v>0</v>
      </c>
    </row>
    <row r="5572" spans="1:11" x14ac:dyDescent="0.2">
      <c r="A5572" s="5">
        <f>IndiciMSCI!A5572</f>
        <v>44687</v>
      </c>
      <c r="B5572" cm="1">
        <f t="array" ref="B5572">INDEX(IndiciMSCI!A:Y,ROW(),Sheet1!$O$2)</f>
        <v>232.06800000000001</v>
      </c>
      <c r="C5572">
        <f t="shared" ca="1" si="614"/>
        <v>240.56820000000002</v>
      </c>
      <c r="D5572" t="b">
        <f t="shared" ca="1" si="615"/>
        <v>1</v>
      </c>
      <c r="E5572" s="13" cm="1">
        <f t="array" aca="1" ref="E5572" ca="1">IF(ISBLANK(INDIRECT(ADDRESS(ROW(B5572)+$N$5,COLUMN(B5572)))),"",(INDIRECT(ADDRESS(ROW(B5572)+$N$5,COLUMN(B5572)))/B5572-1))</f>
        <v>1.9658031266697629E-2</v>
      </c>
      <c r="F5572" s="5">
        <f t="shared" ca="1" si="612"/>
        <v>44687</v>
      </c>
      <c r="G5572" s="11">
        <f t="shared" ca="1" si="616"/>
        <v>232.06800000000001</v>
      </c>
      <c r="H5572" s="17" cm="1">
        <f t="array" aca="1" ref="H5572" ca="1">IF(F5572="MAI","NESSUNO",INDIRECT(ADDRESS(ROW()+$N$5,2)))</f>
        <v>236.63</v>
      </c>
      <c r="I5572" s="11">
        <f t="shared" ca="1" si="617"/>
        <v>0</v>
      </c>
      <c r="J5572" s="13">
        <f t="shared" ca="1" si="613"/>
        <v>1.9658031266697618E-2</v>
      </c>
      <c r="K5572" s="13" t="b">
        <f t="shared" ca="1" si="618"/>
        <v>0</v>
      </c>
    </row>
    <row r="5573" spans="1:11" x14ac:dyDescent="0.2">
      <c r="A5573" s="5">
        <f>IndiciMSCI!A5573</f>
        <v>44690</v>
      </c>
      <c r="B5573" cm="1">
        <f t="array" ref="B5573">INDEX(IndiciMSCI!A:Y,ROW(),Sheet1!$O$2)</f>
        <v>228.232</v>
      </c>
      <c r="C5573">
        <f t="shared" ca="1" si="614"/>
        <v>240.56820000000002</v>
      </c>
      <c r="D5573" t="b">
        <f t="shared" ca="1" si="615"/>
        <v>1</v>
      </c>
      <c r="E5573" s="13" cm="1">
        <f t="array" aca="1" ref="E5573" ca="1">IF(ISBLANK(INDIRECT(ADDRESS(ROW(B5573)+$N$5,COLUMN(B5573)))),"",(INDIRECT(ADDRESS(ROW(B5573)+$N$5,COLUMN(B5573)))/B5573-1))</f>
        <v>3.2532686038767578E-2</v>
      </c>
      <c r="F5573" s="5">
        <f t="shared" ca="1" si="612"/>
        <v>44690</v>
      </c>
      <c r="G5573" s="11">
        <f t="shared" ca="1" si="616"/>
        <v>228.232</v>
      </c>
      <c r="H5573" s="17" cm="1">
        <f t="array" aca="1" ref="H5573" ca="1">IF(F5573="MAI","NESSUNO",INDIRECT(ADDRESS(ROW()+$N$5,2)))</f>
        <v>235.65700000000001</v>
      </c>
      <c r="I5573" s="11">
        <f t="shared" ca="1" si="617"/>
        <v>0</v>
      </c>
      <c r="J5573" s="13">
        <f t="shared" ca="1" si="613"/>
        <v>3.2532686038767619E-2</v>
      </c>
      <c r="K5573" s="13" t="b">
        <f t="shared" ca="1" si="618"/>
        <v>0</v>
      </c>
    </row>
    <row r="5574" spans="1:11" x14ac:dyDescent="0.2">
      <c r="A5574" s="5">
        <f>IndiciMSCI!A5574</f>
        <v>44691</v>
      </c>
      <c r="B5574" cm="1">
        <f t="array" ref="B5574">INDEX(IndiciMSCI!A:Y,ROW(),Sheet1!$O$2)</f>
        <v>226.36</v>
      </c>
      <c r="C5574">
        <f t="shared" ca="1" si="614"/>
        <v>240.56820000000002</v>
      </c>
      <c r="D5574" t="b">
        <f t="shared" ca="1" si="615"/>
        <v>1</v>
      </c>
      <c r="E5574" s="13" cm="1">
        <f t="array" aca="1" ref="E5574" ca="1">IF(ISBLANK(INDIRECT(ADDRESS(ROW(B5574)+$N$5,COLUMN(B5574)))),"",(INDIRECT(ADDRESS(ROW(B5574)+$N$5,COLUMN(B5574)))/B5574-1))</f>
        <v>5.9025446191906639E-2</v>
      </c>
      <c r="F5574" s="5">
        <f t="shared" ca="1" si="612"/>
        <v>44691</v>
      </c>
      <c r="G5574" s="11">
        <f t="shared" ca="1" si="616"/>
        <v>226.36</v>
      </c>
      <c r="H5574" s="17" cm="1">
        <f t="array" aca="1" ref="H5574" ca="1">IF(F5574="MAI","NESSUNO",INDIRECT(ADDRESS(ROW()+$N$5,2)))</f>
        <v>239.721</v>
      </c>
      <c r="I5574" s="11">
        <f t="shared" ca="1" si="617"/>
        <v>0</v>
      </c>
      <c r="J5574" s="13">
        <f t="shared" ca="1" si="613"/>
        <v>5.9025446191906653E-2</v>
      </c>
      <c r="K5574" s="13" t="b">
        <f t="shared" ca="1" si="618"/>
        <v>1</v>
      </c>
    </row>
    <row r="5575" spans="1:11" x14ac:dyDescent="0.2">
      <c r="A5575" s="5">
        <f>IndiciMSCI!A5575</f>
        <v>44692</v>
      </c>
      <c r="B5575" cm="1">
        <f t="array" ref="B5575">INDEX(IndiciMSCI!A:Y,ROW(),Sheet1!$O$2)</f>
        <v>224.82900000000001</v>
      </c>
      <c r="C5575">
        <f t="shared" ca="1" si="614"/>
        <v>240.56820000000002</v>
      </c>
      <c r="D5575" t="b">
        <f t="shared" ca="1" si="615"/>
        <v>1</v>
      </c>
      <c r="E5575" s="13" cm="1">
        <f t="array" aca="1" ref="E5575" ca="1">IF(ISBLANK(INDIRECT(ADDRESS(ROW(B5575)+$N$5,COLUMN(B5575)))),"",(INDIRECT(ADDRESS(ROW(B5575)+$N$5,COLUMN(B5575)))/B5575-1))</f>
        <v>6.3826285754951417E-2</v>
      </c>
      <c r="F5575" s="5">
        <f t="shared" ca="1" si="612"/>
        <v>44692</v>
      </c>
      <c r="G5575" s="11">
        <f t="shared" ca="1" si="616"/>
        <v>224.82900000000001</v>
      </c>
      <c r="H5575" s="17" cm="1">
        <f t="array" aca="1" ref="H5575" ca="1">IF(F5575="MAI","NESSUNO",INDIRECT(ADDRESS(ROW()+$N$5,2)))</f>
        <v>239.179</v>
      </c>
      <c r="I5575" s="11">
        <f t="shared" ca="1" si="617"/>
        <v>0</v>
      </c>
      <c r="J5575" s="13">
        <f t="shared" ca="1" si="613"/>
        <v>6.3826285754951514E-2</v>
      </c>
      <c r="K5575" s="13" t="b">
        <f t="shared" ca="1" si="618"/>
        <v>1</v>
      </c>
    </row>
    <row r="5576" spans="1:11" x14ac:dyDescent="0.2">
      <c r="A5576" s="5">
        <f>IndiciMSCI!A5576</f>
        <v>44693</v>
      </c>
      <c r="B5576" cm="1">
        <f t="array" ref="B5576">INDEX(IndiciMSCI!A:Y,ROW(),Sheet1!$O$2)</f>
        <v>228.79300000000001</v>
      </c>
      <c r="C5576">
        <f t="shared" ca="1" si="614"/>
        <v>240.56820000000002</v>
      </c>
      <c r="D5576" t="b">
        <f t="shared" ca="1" si="615"/>
        <v>1</v>
      </c>
      <c r="E5576" s="13" cm="1">
        <f t="array" aca="1" ref="E5576" ca="1">IF(ISBLANK(INDIRECT(ADDRESS(ROW(B5576)+$N$5,COLUMN(B5576)))),"",(INDIRECT(ADDRESS(ROW(B5576)+$N$5,COLUMN(B5576)))/B5576-1))</f>
        <v>4.9686834824491877E-2</v>
      </c>
      <c r="F5576" s="5">
        <f t="shared" ca="1" si="612"/>
        <v>44693</v>
      </c>
      <c r="G5576" s="11">
        <f t="shared" ca="1" si="616"/>
        <v>228.79300000000001</v>
      </c>
      <c r="H5576" s="17" cm="1">
        <f t="array" aca="1" ref="H5576" ca="1">IF(F5576="MAI","NESSUNO",INDIRECT(ADDRESS(ROW()+$N$5,2)))</f>
        <v>240.161</v>
      </c>
      <c r="I5576" s="11">
        <f t="shared" ca="1" si="617"/>
        <v>0</v>
      </c>
      <c r="J5576" s="13">
        <f t="shared" ca="1" si="613"/>
        <v>4.9686834824491988E-2</v>
      </c>
      <c r="K5576" s="13" t="b">
        <f t="shared" ca="1" si="618"/>
        <v>1</v>
      </c>
    </row>
    <row r="5577" spans="1:11" x14ac:dyDescent="0.2">
      <c r="A5577" s="5">
        <f>IndiciMSCI!A5577</f>
        <v>44694</v>
      </c>
      <c r="B5577" cm="1">
        <f t="array" ref="B5577">INDEX(IndiciMSCI!A:Y,ROW(),Sheet1!$O$2)</f>
        <v>231.346</v>
      </c>
      <c r="C5577">
        <f t="shared" ca="1" si="614"/>
        <v>240.56820000000002</v>
      </c>
      <c r="D5577" t="b">
        <f t="shared" ca="1" si="615"/>
        <v>1</v>
      </c>
      <c r="E5577" s="13" cm="1">
        <f t="array" aca="1" ref="E5577" ca="1">IF(ISBLANK(INDIRECT(ADDRESS(ROW(B5577)+$N$5,COLUMN(B5577)))),"",(INDIRECT(ADDRESS(ROW(B5577)+$N$5,COLUMN(B5577)))/B5577-1))</f>
        <v>4.3817485497912312E-2</v>
      </c>
      <c r="F5577" s="5">
        <f t="shared" ca="1" si="612"/>
        <v>44694</v>
      </c>
      <c r="G5577" s="11">
        <f t="shared" ca="1" si="616"/>
        <v>231.346</v>
      </c>
      <c r="H5577" s="17" cm="1">
        <f t="array" aca="1" ref="H5577" ca="1">IF(F5577="MAI","NESSUNO",INDIRECT(ADDRESS(ROW()+$N$5,2)))</f>
        <v>241.483</v>
      </c>
      <c r="I5577" s="11">
        <f t="shared" ca="1" si="617"/>
        <v>0</v>
      </c>
      <c r="J5577" s="13">
        <f t="shared" ca="1" si="613"/>
        <v>4.3817485497912222E-2</v>
      </c>
      <c r="K5577" s="13" t="b">
        <f t="shared" ca="1" si="618"/>
        <v>0</v>
      </c>
    </row>
    <row r="5578" spans="1:11" x14ac:dyDescent="0.2">
      <c r="A5578" s="5">
        <f>IndiciMSCI!A5578</f>
        <v>44697</v>
      </c>
      <c r="B5578" cm="1">
        <f t="array" ref="B5578">INDEX(IndiciMSCI!A:Y,ROW(),Sheet1!$O$2)</f>
        <v>231.994</v>
      </c>
      <c r="C5578">
        <f t="shared" ca="1" si="614"/>
        <v>240.56820000000002</v>
      </c>
      <c r="D5578" t="b">
        <f t="shared" ca="1" si="615"/>
        <v>1</v>
      </c>
      <c r="E5578" s="13" cm="1">
        <f t="array" aca="1" ref="E5578" ca="1">IF(ISBLANK(INDIRECT(ADDRESS(ROW(B5578)+$N$5,COLUMN(B5578)))),"",(INDIRECT(ADDRESS(ROW(B5578)+$N$5,COLUMN(B5578)))/B5578-1))</f>
        <v>4.3410605446692507E-2</v>
      </c>
      <c r="F5578" s="5">
        <f t="shared" ca="1" si="612"/>
        <v>44697</v>
      </c>
      <c r="G5578" s="11">
        <f t="shared" ca="1" si="616"/>
        <v>231.994</v>
      </c>
      <c r="H5578" s="17" cm="1">
        <f t="array" aca="1" ref="H5578" ca="1">IF(F5578="MAI","NESSUNO",INDIRECT(ADDRESS(ROW()+$N$5,2)))</f>
        <v>242.065</v>
      </c>
      <c r="I5578" s="11">
        <f t="shared" ca="1" si="617"/>
        <v>0</v>
      </c>
      <c r="J5578" s="13">
        <f t="shared" ca="1" si="613"/>
        <v>4.3410605446692577E-2</v>
      </c>
      <c r="K5578" s="13" t="b">
        <f t="shared" ca="1" si="618"/>
        <v>1</v>
      </c>
    </row>
    <row r="5579" spans="1:11" x14ac:dyDescent="0.2">
      <c r="A5579" s="5">
        <f>IndiciMSCI!A5579</f>
        <v>44698</v>
      </c>
      <c r="B5579" cm="1">
        <f t="array" ref="B5579">INDEX(IndiciMSCI!A:Y,ROW(),Sheet1!$O$2)</f>
        <v>229.125</v>
      </c>
      <c r="C5579">
        <f t="shared" ca="1" si="614"/>
        <v>240.56820000000002</v>
      </c>
      <c r="D5579" t="b">
        <f t="shared" ca="1" si="615"/>
        <v>1</v>
      </c>
      <c r="E5579" s="13" cm="1">
        <f t="array" aca="1" ref="E5579" ca="1">IF(ISBLANK(INDIRECT(ADDRESS(ROW(B5579)+$N$5,COLUMN(B5579)))),"",(INDIRECT(ADDRESS(ROW(B5579)+$N$5,COLUMN(B5579)))/B5579-1))</f>
        <v>5.992362247681382E-2</v>
      </c>
      <c r="F5579" s="5">
        <f t="shared" ca="1" si="612"/>
        <v>44698</v>
      </c>
      <c r="G5579" s="11">
        <f t="shared" ca="1" si="616"/>
        <v>229.125</v>
      </c>
      <c r="H5579" s="17" cm="1">
        <f t="array" aca="1" ref="H5579" ca="1">IF(F5579="MAI","NESSUNO",INDIRECT(ADDRESS(ROW()+$N$5,2)))</f>
        <v>242.85499999999999</v>
      </c>
      <c r="I5579" s="11">
        <f t="shared" ca="1" si="617"/>
        <v>0</v>
      </c>
      <c r="J5579" s="13">
        <f t="shared" ca="1" si="613"/>
        <v>5.9923622476813924E-2</v>
      </c>
      <c r="K5579" s="13" t="b">
        <f t="shared" ca="1" si="618"/>
        <v>1</v>
      </c>
    </row>
    <row r="5580" spans="1:11" x14ac:dyDescent="0.2">
      <c r="A5580" s="5">
        <f>IndiciMSCI!A5580</f>
        <v>44699</v>
      </c>
      <c r="B5580" cm="1">
        <f t="array" ref="B5580">INDEX(IndiciMSCI!A:Y,ROW(),Sheet1!$O$2)</f>
        <v>233.471</v>
      </c>
      <c r="C5580">
        <f t="shared" ca="1" si="614"/>
        <v>240.56820000000002</v>
      </c>
      <c r="D5580" t="b">
        <f t="shared" ca="1" si="615"/>
        <v>1</v>
      </c>
      <c r="E5580" s="13" cm="1">
        <f t="array" aca="1" ref="E5580" ca="1">IF(ISBLANK(INDIRECT(ADDRESS(ROW(B5580)+$N$5,COLUMN(B5580)))),"",(INDIRECT(ADDRESS(ROW(B5580)+$N$5,COLUMN(B5580)))/B5580-1))</f>
        <v>4.2013783296426466E-2</v>
      </c>
      <c r="F5580" s="5">
        <f t="shared" ca="1" si="612"/>
        <v>44699</v>
      </c>
      <c r="G5580" s="11">
        <f t="shared" ca="1" si="616"/>
        <v>233.471</v>
      </c>
      <c r="H5580" s="17" cm="1">
        <f t="array" aca="1" ref="H5580" ca="1">IF(F5580="MAI","NESSUNO",INDIRECT(ADDRESS(ROW()+$N$5,2)))</f>
        <v>243.28</v>
      </c>
      <c r="I5580" s="11">
        <f t="shared" ca="1" si="617"/>
        <v>0</v>
      </c>
      <c r="J5580" s="13">
        <f t="shared" ca="1" si="613"/>
        <v>4.2013783296426528E-2</v>
      </c>
      <c r="K5580" s="13" t="b">
        <f t="shared" ca="1" si="618"/>
        <v>0</v>
      </c>
    </row>
    <row r="5581" spans="1:11" x14ac:dyDescent="0.2">
      <c r="A5581" s="5">
        <f>IndiciMSCI!A5581</f>
        <v>44700</v>
      </c>
      <c r="B5581" cm="1">
        <f t="array" ref="B5581">INDEX(IndiciMSCI!A:Y,ROW(),Sheet1!$O$2)</f>
        <v>230.245</v>
      </c>
      <c r="C5581">
        <f t="shared" ca="1" si="614"/>
        <v>240.56820000000002</v>
      </c>
      <c r="D5581" t="b">
        <f t="shared" ca="1" si="615"/>
        <v>1</v>
      </c>
      <c r="E5581" s="13" cm="1">
        <f t="array" aca="1" ref="E5581" ca="1">IF(ISBLANK(INDIRECT(ADDRESS(ROW(B5581)+$N$5,COLUMN(B5581)))),"",(INDIRECT(ADDRESS(ROW(B5581)+$N$5,COLUMN(B5581)))/B5581-1))</f>
        <v>6.6698516797324636E-2</v>
      </c>
      <c r="F5581" s="5">
        <f t="shared" ca="1" si="612"/>
        <v>44700</v>
      </c>
      <c r="G5581" s="11">
        <f t="shared" ca="1" si="616"/>
        <v>230.245</v>
      </c>
      <c r="H5581" s="17" cm="1">
        <f t="array" aca="1" ref="H5581" ca="1">IF(F5581="MAI","NESSUNO",INDIRECT(ADDRESS(ROW()+$N$5,2)))</f>
        <v>245.602</v>
      </c>
      <c r="I5581" s="11">
        <f t="shared" ca="1" si="617"/>
        <v>0</v>
      </c>
      <c r="J5581" s="13">
        <f t="shared" ca="1" si="613"/>
        <v>6.6698516797324581E-2</v>
      </c>
      <c r="K5581" s="13" t="b">
        <f t="shared" ca="1" si="618"/>
        <v>0</v>
      </c>
    </row>
    <row r="5582" spans="1:11" x14ac:dyDescent="0.2">
      <c r="A5582" s="5">
        <f>IndiciMSCI!A5582</f>
        <v>44701</v>
      </c>
      <c r="B5582" cm="1">
        <f t="array" ref="B5582">INDEX(IndiciMSCI!A:Y,ROW(),Sheet1!$O$2)</f>
        <v>232.041</v>
      </c>
      <c r="C5582">
        <f t="shared" ca="1" si="614"/>
        <v>240.56820000000002</v>
      </c>
      <c r="D5582" t="b">
        <f t="shared" ca="1" si="615"/>
        <v>1</v>
      </c>
      <c r="E5582" s="13" cm="1">
        <f t="array" aca="1" ref="E5582" ca="1">IF(ISBLANK(INDIRECT(ADDRESS(ROW(B5582)+$N$5,COLUMN(B5582)))),"",(INDIRECT(ADDRESS(ROW(B5582)+$N$5,COLUMN(B5582)))/B5582-1))</f>
        <v>6.041604716407889E-2</v>
      </c>
      <c r="F5582" s="5">
        <f t="shared" ca="1" si="612"/>
        <v>44701</v>
      </c>
      <c r="G5582" s="11">
        <f t="shared" ca="1" si="616"/>
        <v>232.041</v>
      </c>
      <c r="H5582" s="17" cm="1">
        <f t="array" aca="1" ref="H5582" ca="1">IF(F5582="MAI","NESSUNO",INDIRECT(ADDRESS(ROW()+$N$5,2)))</f>
        <v>246.06</v>
      </c>
      <c r="I5582" s="11">
        <f t="shared" ca="1" si="617"/>
        <v>0</v>
      </c>
      <c r="J5582" s="13">
        <f t="shared" ca="1" si="613"/>
        <v>6.0416047164078786E-2</v>
      </c>
      <c r="K5582" s="13" t="b">
        <f t="shared" ca="1" si="618"/>
        <v>0</v>
      </c>
    </row>
    <row r="5583" spans="1:11" x14ac:dyDescent="0.2">
      <c r="A5583" s="5">
        <f>IndiciMSCI!A5583</f>
        <v>44704</v>
      </c>
      <c r="B5583" cm="1">
        <f t="array" ref="B5583">INDEX(IndiciMSCI!A:Y,ROW(),Sheet1!$O$2)</f>
        <v>232.40899999999999</v>
      </c>
      <c r="C5583">
        <f t="shared" ca="1" si="614"/>
        <v>240.56820000000002</v>
      </c>
      <c r="D5583" t="b">
        <f t="shared" ca="1" si="615"/>
        <v>1</v>
      </c>
      <c r="E5583" s="13" cm="1">
        <f t="array" aca="1" ref="E5583" ca="1">IF(ISBLANK(INDIRECT(ADDRESS(ROW(B5583)+$N$5,COLUMN(B5583)))),"",(INDIRECT(ADDRESS(ROW(B5583)+$N$5,COLUMN(B5583)))/B5583-1))</f>
        <v>6.4222986201050825E-2</v>
      </c>
      <c r="F5583" s="5">
        <f t="shared" ca="1" si="612"/>
        <v>44704</v>
      </c>
      <c r="G5583" s="11">
        <f t="shared" ca="1" si="616"/>
        <v>232.40899999999999</v>
      </c>
      <c r="H5583" s="17" cm="1">
        <f t="array" aca="1" ref="H5583" ca="1">IF(F5583="MAI","NESSUNO",INDIRECT(ADDRESS(ROW()+$N$5,2)))</f>
        <v>247.33500000000001</v>
      </c>
      <c r="I5583" s="11">
        <f t="shared" ca="1" si="617"/>
        <v>0</v>
      </c>
      <c r="J5583" s="13">
        <f t="shared" ca="1" si="613"/>
        <v>6.4222986201050811E-2</v>
      </c>
      <c r="K5583" s="13" t="b">
        <f t="shared" ca="1" si="618"/>
        <v>0</v>
      </c>
    </row>
    <row r="5584" spans="1:11" x14ac:dyDescent="0.2">
      <c r="A5584" s="5">
        <f>IndiciMSCI!A5584</f>
        <v>44705</v>
      </c>
      <c r="B5584" cm="1">
        <f t="array" ref="B5584">INDEX(IndiciMSCI!A:Y,ROW(),Sheet1!$O$2)</f>
        <v>231.37899999999999</v>
      </c>
      <c r="C5584">
        <f t="shared" ca="1" si="614"/>
        <v>240.56820000000002</v>
      </c>
      <c r="D5584" t="b">
        <f t="shared" ca="1" si="615"/>
        <v>1</v>
      </c>
      <c r="E5584" s="13" cm="1">
        <f t="array" aca="1" ref="E5584" ca="1">IF(ISBLANK(INDIRECT(ADDRESS(ROW(B5584)+$N$5,COLUMN(B5584)))),"",(INDIRECT(ADDRESS(ROW(B5584)+$N$5,COLUMN(B5584)))/B5584-1))</f>
        <v>6.4422441103125117E-2</v>
      </c>
      <c r="F5584" s="5">
        <f t="shared" ca="1" si="612"/>
        <v>44705</v>
      </c>
      <c r="G5584" s="11">
        <f t="shared" ca="1" si="616"/>
        <v>231.37899999999999</v>
      </c>
      <c r="H5584" s="17" cm="1">
        <f t="array" aca="1" ref="H5584" ca="1">IF(F5584="MAI","NESSUNO",INDIRECT(ADDRESS(ROW()+$N$5,2)))</f>
        <v>246.285</v>
      </c>
      <c r="I5584" s="11">
        <f t="shared" ca="1" si="617"/>
        <v>0</v>
      </c>
      <c r="J5584" s="13">
        <f t="shared" ca="1" si="613"/>
        <v>6.44224411031252E-2</v>
      </c>
      <c r="K5584" s="13" t="b">
        <f t="shared" ca="1" si="618"/>
        <v>1</v>
      </c>
    </row>
    <row r="5585" spans="1:11" x14ac:dyDescent="0.2">
      <c r="A5585" s="5">
        <f>IndiciMSCI!A5585</f>
        <v>44706</v>
      </c>
      <c r="B5585" cm="1">
        <f t="array" ref="B5585">INDEX(IndiciMSCI!A:Y,ROW(),Sheet1!$O$2)</f>
        <v>230.946</v>
      </c>
      <c r="C5585">
        <f t="shared" ca="1" si="614"/>
        <v>240.56820000000002</v>
      </c>
      <c r="D5585" t="b">
        <f t="shared" ca="1" si="615"/>
        <v>1</v>
      </c>
      <c r="E5585" s="13" cm="1">
        <f t="array" aca="1" ref="E5585" ca="1">IF(ISBLANK(INDIRECT(ADDRESS(ROW(B5585)+$N$5,COLUMN(B5585)))),"",(INDIRECT(ADDRESS(ROW(B5585)+$N$5,COLUMN(B5585)))/B5585-1))</f>
        <v>6.0408060758792015E-2</v>
      </c>
      <c r="F5585" s="5">
        <f t="shared" ca="1" si="612"/>
        <v>44706</v>
      </c>
      <c r="G5585" s="11">
        <f t="shared" ca="1" si="616"/>
        <v>230.946</v>
      </c>
      <c r="H5585" s="17" cm="1">
        <f t="array" aca="1" ref="H5585" ca="1">IF(F5585="MAI","NESSUNO",INDIRECT(ADDRESS(ROW()+$N$5,2)))</f>
        <v>244.89699999999999</v>
      </c>
      <c r="I5585" s="11">
        <f t="shared" ca="1" si="617"/>
        <v>0</v>
      </c>
      <c r="J5585" s="13">
        <f t="shared" ca="1" si="613"/>
        <v>6.040806075879207E-2</v>
      </c>
      <c r="K5585" s="13" t="b">
        <f t="shared" ca="1" si="618"/>
        <v>1</v>
      </c>
    </row>
    <row r="5586" spans="1:11" x14ac:dyDescent="0.2">
      <c r="A5586" s="5">
        <f>IndiciMSCI!A5586</f>
        <v>44707</v>
      </c>
      <c r="B5586" cm="1">
        <f t="array" ref="B5586">INDEX(IndiciMSCI!A:Y,ROW(),Sheet1!$O$2)</f>
        <v>230.13499999999999</v>
      </c>
      <c r="C5586">
        <f t="shared" ca="1" si="614"/>
        <v>240.56820000000002</v>
      </c>
      <c r="D5586" t="b">
        <f t="shared" ca="1" si="615"/>
        <v>1</v>
      </c>
      <c r="E5586" s="13" cm="1">
        <f t="array" aca="1" ref="E5586" ca="1">IF(ISBLANK(INDIRECT(ADDRESS(ROW(B5586)+$N$5,COLUMN(B5586)))),"",(INDIRECT(ADDRESS(ROW(B5586)+$N$5,COLUMN(B5586)))/B5586-1))</f>
        <v>5.793990483846434E-2</v>
      </c>
      <c r="F5586" s="5">
        <f t="shared" ca="1" si="612"/>
        <v>44707</v>
      </c>
      <c r="G5586" s="11">
        <f t="shared" ca="1" si="616"/>
        <v>230.13499999999999</v>
      </c>
      <c r="H5586" s="17" cm="1">
        <f t="array" aca="1" ref="H5586" ca="1">IF(F5586="MAI","NESSUNO",INDIRECT(ADDRESS(ROW()+$N$5,2)))</f>
        <v>243.46899999999999</v>
      </c>
      <c r="I5586" s="11">
        <f t="shared" ca="1" si="617"/>
        <v>0</v>
      </c>
      <c r="J5586" s="13">
        <f t="shared" ca="1" si="613"/>
        <v>5.7939904838464396E-2</v>
      </c>
      <c r="K5586" s="13" t="b">
        <f t="shared" ca="1" si="618"/>
        <v>1</v>
      </c>
    </row>
    <row r="5587" spans="1:11" x14ac:dyDescent="0.2">
      <c r="A5587" s="5">
        <f>IndiciMSCI!A5587</f>
        <v>44708</v>
      </c>
      <c r="B5587" cm="1">
        <f t="array" ref="B5587">INDEX(IndiciMSCI!A:Y,ROW(),Sheet1!$O$2)</f>
        <v>231.77099999999999</v>
      </c>
      <c r="C5587">
        <f t="shared" ca="1" si="614"/>
        <v>240.56820000000002</v>
      </c>
      <c r="D5587" t="b">
        <f t="shared" ca="1" si="615"/>
        <v>1</v>
      </c>
      <c r="E5587" s="13" cm="1">
        <f t="array" aca="1" ref="E5587" ca="1">IF(ISBLANK(INDIRECT(ADDRESS(ROW(B5587)+$N$5,COLUMN(B5587)))),"",(INDIRECT(ADDRESS(ROW(B5587)+$N$5,COLUMN(B5587)))/B5587-1))</f>
        <v>4.8569493163510558E-2</v>
      </c>
      <c r="F5587" s="5">
        <f t="shared" ca="1" si="612"/>
        <v>44708</v>
      </c>
      <c r="G5587" s="11">
        <f t="shared" ca="1" si="616"/>
        <v>231.77099999999999</v>
      </c>
      <c r="H5587" s="17" cm="1">
        <f t="array" aca="1" ref="H5587" ca="1">IF(F5587="MAI","NESSUNO",INDIRECT(ADDRESS(ROW()+$N$5,2)))</f>
        <v>243.02799999999999</v>
      </c>
      <c r="I5587" s="11">
        <f t="shared" ca="1" si="617"/>
        <v>0</v>
      </c>
      <c r="J5587" s="13">
        <f t="shared" ca="1" si="613"/>
        <v>4.8569493163510558E-2</v>
      </c>
      <c r="K5587" s="13" t="b">
        <f t="shared" ca="1" si="618"/>
        <v>0</v>
      </c>
    </row>
    <row r="5588" spans="1:11" x14ac:dyDescent="0.2">
      <c r="A5588" s="5">
        <f>IndiciMSCI!A5588</f>
        <v>44711</v>
      </c>
      <c r="B5588" cm="1">
        <f t="array" ref="B5588">INDEX(IndiciMSCI!A:Y,ROW(),Sheet1!$O$2)</f>
        <v>233.74700000000001</v>
      </c>
      <c r="C5588">
        <f t="shared" ca="1" si="614"/>
        <v>240.56820000000002</v>
      </c>
      <c r="D5588" t="b">
        <f t="shared" ca="1" si="615"/>
        <v>1</v>
      </c>
      <c r="E5588" s="13" cm="1">
        <f t="array" aca="1" ref="E5588" ca="1">IF(ISBLANK(INDIRECT(ADDRESS(ROW(B5588)+$N$5,COLUMN(B5588)))),"",(INDIRECT(ADDRESS(ROW(B5588)+$N$5,COLUMN(B5588)))/B5588-1))</f>
        <v>4.9159989219112799E-2</v>
      </c>
      <c r="F5588" s="5">
        <f t="shared" ca="1" si="612"/>
        <v>44711</v>
      </c>
      <c r="G5588" s="11">
        <f t="shared" ca="1" si="616"/>
        <v>233.74700000000001</v>
      </c>
      <c r="H5588" s="17" cm="1">
        <f t="array" aca="1" ref="H5588" ca="1">IF(F5588="MAI","NESSUNO",INDIRECT(ADDRESS(ROW()+$N$5,2)))</f>
        <v>245.238</v>
      </c>
      <c r="I5588" s="11">
        <f t="shared" ca="1" si="617"/>
        <v>0</v>
      </c>
      <c r="J5588" s="13">
        <f t="shared" ca="1" si="613"/>
        <v>4.915998921911291E-2</v>
      </c>
      <c r="K5588" s="13" t="b">
        <f t="shared" ca="1" si="618"/>
        <v>1</v>
      </c>
    </row>
    <row r="5589" spans="1:11" x14ac:dyDescent="0.2">
      <c r="A5589" s="5">
        <f>IndiciMSCI!A5589</f>
        <v>44712</v>
      </c>
      <c r="B5589" cm="1">
        <f t="array" ref="B5589">INDEX(IndiciMSCI!A:Y,ROW(),Sheet1!$O$2)</f>
        <v>232.447</v>
      </c>
      <c r="C5589">
        <f t="shared" ca="1" si="614"/>
        <v>240.56820000000002</v>
      </c>
      <c r="D5589" t="b">
        <f t="shared" ca="1" si="615"/>
        <v>1</v>
      </c>
      <c r="E5589" s="13" cm="1">
        <f t="array" aca="1" ref="E5589" ca="1">IF(ISBLANK(INDIRECT(ADDRESS(ROW(B5589)+$N$5,COLUMN(B5589)))),"",(INDIRECT(ADDRESS(ROW(B5589)+$N$5,COLUMN(B5589)))/B5589-1))</f>
        <v>5.7053866042581669E-2</v>
      </c>
      <c r="F5589" s="5">
        <f t="shared" ca="1" si="612"/>
        <v>44712</v>
      </c>
      <c r="G5589" s="11">
        <f t="shared" ca="1" si="616"/>
        <v>232.447</v>
      </c>
      <c r="H5589" s="17" cm="1">
        <f t="array" aca="1" ref="H5589" ca="1">IF(F5589="MAI","NESSUNO",INDIRECT(ADDRESS(ROW()+$N$5,2)))</f>
        <v>245.709</v>
      </c>
      <c r="I5589" s="11">
        <f t="shared" ca="1" si="617"/>
        <v>0</v>
      </c>
      <c r="J5589" s="13">
        <f t="shared" ca="1" si="613"/>
        <v>5.7053866042581752E-2</v>
      </c>
      <c r="K5589" s="13" t="b">
        <f t="shared" ca="1" si="618"/>
        <v>1</v>
      </c>
    </row>
    <row r="5590" spans="1:11" x14ac:dyDescent="0.2">
      <c r="A5590" s="5">
        <f>IndiciMSCI!A5590</f>
        <v>44713</v>
      </c>
      <c r="B5590" cm="1">
        <f t="array" ref="B5590">INDEX(IndiciMSCI!A:Y,ROW(),Sheet1!$O$2)</f>
        <v>233.892</v>
      </c>
      <c r="C5590">
        <f t="shared" ca="1" si="614"/>
        <v>240.56820000000002</v>
      </c>
      <c r="D5590" t="b">
        <f t="shared" ca="1" si="615"/>
        <v>1</v>
      </c>
      <c r="E5590" s="13" cm="1">
        <f t="array" aca="1" ref="E5590" ca="1">IF(ISBLANK(INDIRECT(ADDRESS(ROW(B5590)+$N$5,COLUMN(B5590)))),"",(INDIRECT(ADDRESS(ROW(B5590)+$N$5,COLUMN(B5590)))/B5590-1))</f>
        <v>4.3862124399295377E-2</v>
      </c>
      <c r="F5590" s="5">
        <f t="shared" ca="1" si="612"/>
        <v>44713</v>
      </c>
      <c r="G5590" s="11">
        <f t="shared" ca="1" si="616"/>
        <v>233.892</v>
      </c>
      <c r="H5590" s="17" cm="1">
        <f t="array" aca="1" ref="H5590" ca="1">IF(F5590="MAI","NESSUNO",INDIRECT(ADDRESS(ROW()+$N$5,2)))</f>
        <v>244.15100000000001</v>
      </c>
      <c r="I5590" s="11">
        <f t="shared" ca="1" si="617"/>
        <v>0</v>
      </c>
      <c r="J5590" s="13">
        <f t="shared" ca="1" si="613"/>
        <v>4.3862124399295467E-2</v>
      </c>
      <c r="K5590" s="13" t="b">
        <f t="shared" ca="1" si="618"/>
        <v>1</v>
      </c>
    </row>
    <row r="5591" spans="1:11" x14ac:dyDescent="0.2">
      <c r="A5591" s="5">
        <f>IndiciMSCI!A5591</f>
        <v>44714</v>
      </c>
      <c r="B5591" cm="1">
        <f t="array" ref="B5591">INDEX(IndiciMSCI!A:Y,ROW(),Sheet1!$O$2)</f>
        <v>231.56700000000001</v>
      </c>
      <c r="C5591">
        <f t="shared" ca="1" si="614"/>
        <v>240.56820000000002</v>
      </c>
      <c r="D5591" t="b">
        <f t="shared" ca="1" si="615"/>
        <v>1</v>
      </c>
      <c r="E5591" s="13" cm="1">
        <f t="array" aca="1" ref="E5591" ca="1">IF(ISBLANK(INDIRECT(ADDRESS(ROW(B5591)+$N$5,COLUMN(B5591)))),"",(INDIRECT(ADDRESS(ROW(B5591)+$N$5,COLUMN(B5591)))/B5591-1))</f>
        <v>6.3225761874533104E-2</v>
      </c>
      <c r="F5591" s="5">
        <f t="shared" ca="1" si="612"/>
        <v>44714</v>
      </c>
      <c r="G5591" s="11">
        <f t="shared" ca="1" si="616"/>
        <v>231.56700000000001</v>
      </c>
      <c r="H5591" s="17" cm="1">
        <f t="array" aca="1" ref="H5591" ca="1">IF(F5591="MAI","NESSUNO",INDIRECT(ADDRESS(ROW()+$N$5,2)))</f>
        <v>246.208</v>
      </c>
      <c r="I5591" s="11">
        <f t="shared" ca="1" si="617"/>
        <v>0</v>
      </c>
      <c r="J5591" s="13">
        <f t="shared" ca="1" si="613"/>
        <v>6.3225761874533035E-2</v>
      </c>
      <c r="K5591" s="13" t="b">
        <f t="shared" ca="1" si="618"/>
        <v>0</v>
      </c>
    </row>
    <row r="5592" spans="1:11" x14ac:dyDescent="0.2">
      <c r="A5592" s="5">
        <f>IndiciMSCI!A5592</f>
        <v>44715</v>
      </c>
      <c r="B5592" cm="1">
        <f t="array" ref="B5592">INDEX(IndiciMSCI!A:Y,ROW(),Sheet1!$O$2)</f>
        <v>230.83699999999999</v>
      </c>
      <c r="C5592">
        <f t="shared" ca="1" si="614"/>
        <v>240.56820000000002</v>
      </c>
      <c r="D5592" t="b">
        <f t="shared" ca="1" si="615"/>
        <v>1</v>
      </c>
      <c r="E5592" s="13" cm="1">
        <f t="array" aca="1" ref="E5592" ca="1">IF(ISBLANK(INDIRECT(ADDRESS(ROW(B5592)+$N$5,COLUMN(B5592)))),"",(INDIRECT(ADDRESS(ROW(B5592)+$N$5,COLUMN(B5592)))/B5592-1))</f>
        <v>7.8258684699593184E-2</v>
      </c>
      <c r="F5592" s="5">
        <f t="shared" ca="1" si="612"/>
        <v>44715</v>
      </c>
      <c r="G5592" s="11">
        <f t="shared" ca="1" si="616"/>
        <v>230.83699999999999</v>
      </c>
      <c r="H5592" s="17" cm="1">
        <f t="array" aca="1" ref="H5592" ca="1">IF(F5592="MAI","NESSUNO",INDIRECT(ADDRESS(ROW()+$N$5,2)))</f>
        <v>248.90199999999999</v>
      </c>
      <c r="I5592" s="11">
        <f t="shared" ca="1" si="617"/>
        <v>0</v>
      </c>
      <c r="J5592" s="13">
        <f t="shared" ca="1" si="613"/>
        <v>7.8258684699593212E-2</v>
      </c>
      <c r="K5592" s="13" t="b">
        <f t="shared" ca="1" si="618"/>
        <v>0</v>
      </c>
    </row>
    <row r="5593" spans="1:11" x14ac:dyDescent="0.2">
      <c r="A5593" s="5">
        <f>IndiciMSCI!A5593</f>
        <v>44718</v>
      </c>
      <c r="B5593" cm="1">
        <f t="array" ref="B5593">INDEX(IndiciMSCI!A:Y,ROW(),Sheet1!$O$2)</f>
        <v>230.43700000000001</v>
      </c>
      <c r="C5593">
        <f t="shared" ca="1" si="614"/>
        <v>240.56820000000002</v>
      </c>
      <c r="D5593" t="b">
        <f t="shared" ca="1" si="615"/>
        <v>1</v>
      </c>
      <c r="E5593" s="13" cm="1">
        <f t="array" aca="1" ref="E5593" ca="1">IF(ISBLANK(INDIRECT(ADDRESS(ROW(B5593)+$N$5,COLUMN(B5593)))),"",(INDIRECT(ADDRESS(ROW(B5593)+$N$5,COLUMN(B5593)))/B5593-1))</f>
        <v>0.10124676158776591</v>
      </c>
      <c r="F5593" s="5">
        <f t="shared" ca="1" si="612"/>
        <v>44718</v>
      </c>
      <c r="G5593" s="11">
        <f t="shared" ca="1" si="616"/>
        <v>230.43700000000001</v>
      </c>
      <c r="H5593" s="17" cm="1">
        <f t="array" aca="1" ref="H5593" ca="1">IF(F5593="MAI","NESSUNO",INDIRECT(ADDRESS(ROW()+$N$5,2)))</f>
        <v>253.768</v>
      </c>
      <c r="I5593" s="11">
        <f t="shared" ca="1" si="617"/>
        <v>0</v>
      </c>
      <c r="J5593" s="13">
        <f t="shared" ca="1" si="613"/>
        <v>0.1012467615877658</v>
      </c>
      <c r="K5593" s="13" t="b">
        <f t="shared" ca="1" si="618"/>
        <v>0</v>
      </c>
    </row>
    <row r="5594" spans="1:11" x14ac:dyDescent="0.2">
      <c r="A5594" s="5">
        <f>IndiciMSCI!A5594</f>
        <v>44719</v>
      </c>
      <c r="B5594" cm="1">
        <f t="array" ref="B5594">INDEX(IndiciMSCI!A:Y,ROW(),Sheet1!$O$2)</f>
        <v>229.67699999999999</v>
      </c>
      <c r="C5594">
        <f t="shared" ca="1" si="614"/>
        <v>240.56820000000002</v>
      </c>
      <c r="D5594" t="b">
        <f t="shared" ca="1" si="615"/>
        <v>1</v>
      </c>
      <c r="E5594" s="13" cm="1">
        <f t="array" aca="1" ref="E5594" ca="1">IF(ISBLANK(INDIRECT(ADDRESS(ROW(B5594)+$N$5,COLUMN(B5594)))),"",(INDIRECT(ADDRESS(ROW(B5594)+$N$5,COLUMN(B5594)))/B5594-1))</f>
        <v>0.11559276723398515</v>
      </c>
      <c r="F5594" s="5">
        <f t="shared" ca="1" si="612"/>
        <v>44719</v>
      </c>
      <c r="G5594" s="11">
        <f t="shared" ca="1" si="616"/>
        <v>229.67699999999999</v>
      </c>
      <c r="H5594" s="17" cm="1">
        <f t="array" aca="1" ref="H5594" ca="1">IF(F5594="MAI","NESSUNO",INDIRECT(ADDRESS(ROW()+$N$5,2)))</f>
        <v>256.226</v>
      </c>
      <c r="I5594" s="11">
        <f t="shared" ca="1" si="617"/>
        <v>0</v>
      </c>
      <c r="J5594" s="13">
        <f t="shared" ca="1" si="613"/>
        <v>0.11559276723398515</v>
      </c>
      <c r="K5594" s="13" t="b">
        <f t="shared" ca="1" si="618"/>
        <v>0</v>
      </c>
    </row>
    <row r="5595" spans="1:11" x14ac:dyDescent="0.2">
      <c r="A5595" s="5">
        <f>IndiciMSCI!A5595</f>
        <v>44720</v>
      </c>
      <c r="B5595" cm="1">
        <f t="array" ref="B5595">INDEX(IndiciMSCI!A:Y,ROW(),Sheet1!$O$2)</f>
        <v>229.43299999999999</v>
      </c>
      <c r="C5595">
        <f t="shared" ca="1" si="614"/>
        <v>240.56820000000002</v>
      </c>
      <c r="D5595" t="b">
        <f t="shared" ca="1" si="615"/>
        <v>1</v>
      </c>
      <c r="E5595" s="13" cm="1">
        <f t="array" aca="1" ref="E5595" ca="1">IF(ISBLANK(INDIRECT(ADDRESS(ROW(B5595)+$N$5,COLUMN(B5595)))),"",(INDIRECT(ADDRESS(ROW(B5595)+$N$5,COLUMN(B5595)))/B5595-1))</f>
        <v>9.8089638369371457E-2</v>
      </c>
      <c r="F5595" s="5">
        <f t="shared" ca="1" si="612"/>
        <v>44720</v>
      </c>
      <c r="G5595" s="11">
        <f t="shared" ca="1" si="616"/>
        <v>229.43299999999999</v>
      </c>
      <c r="H5595" s="17" cm="1">
        <f t="array" aca="1" ref="H5595" ca="1">IF(F5595="MAI","NESSUNO",INDIRECT(ADDRESS(ROW()+$N$5,2)))</f>
        <v>251.93799999999999</v>
      </c>
      <c r="I5595" s="11">
        <f t="shared" ca="1" si="617"/>
        <v>0</v>
      </c>
      <c r="J5595" s="13">
        <f t="shared" ca="1" si="613"/>
        <v>9.8089638369371429E-2</v>
      </c>
      <c r="K5595" s="13" t="b">
        <f t="shared" ca="1" si="618"/>
        <v>0</v>
      </c>
    </row>
    <row r="5596" spans="1:11" x14ac:dyDescent="0.2">
      <c r="A5596" s="5">
        <f>IndiciMSCI!A5596</f>
        <v>44721</v>
      </c>
      <c r="B5596" cm="1">
        <f t="array" ref="B5596">INDEX(IndiciMSCI!A:Y,ROW(),Sheet1!$O$2)</f>
        <v>230.398</v>
      </c>
      <c r="C5596">
        <f t="shared" ca="1" si="614"/>
        <v>240.56820000000002</v>
      </c>
      <c r="D5596" t="b">
        <f t="shared" ca="1" si="615"/>
        <v>1</v>
      </c>
      <c r="E5596" s="13" cm="1">
        <f t="array" aca="1" ref="E5596" ca="1">IF(ISBLANK(INDIRECT(ADDRESS(ROW(B5596)+$N$5,COLUMN(B5596)))),"",(INDIRECT(ADDRESS(ROW(B5596)+$N$5,COLUMN(B5596)))/B5596-1))</f>
        <v>8.5690848010833376E-2</v>
      </c>
      <c r="F5596" s="5">
        <f t="shared" ca="1" si="612"/>
        <v>44721</v>
      </c>
      <c r="G5596" s="11">
        <f t="shared" ca="1" si="616"/>
        <v>230.398</v>
      </c>
      <c r="H5596" s="17" cm="1">
        <f t="array" aca="1" ref="H5596" ca="1">IF(F5596="MAI","NESSUNO",INDIRECT(ADDRESS(ROW()+$N$5,2)))</f>
        <v>250.14099999999999</v>
      </c>
      <c r="I5596" s="11">
        <f t="shared" ca="1" si="617"/>
        <v>0</v>
      </c>
      <c r="J5596" s="13">
        <f t="shared" ca="1" si="613"/>
        <v>8.5690848010833404E-2</v>
      </c>
      <c r="K5596" s="13" t="b">
        <f t="shared" ca="1" si="618"/>
        <v>0</v>
      </c>
    </row>
    <row r="5597" spans="1:11" x14ac:dyDescent="0.2">
      <c r="A5597" s="5">
        <f>IndiciMSCI!A5597</f>
        <v>44722</v>
      </c>
      <c r="B5597" cm="1">
        <f t="array" ref="B5597">INDEX(IndiciMSCI!A:Y,ROW(),Sheet1!$O$2)</f>
        <v>229.96100000000001</v>
      </c>
      <c r="C5597">
        <f t="shared" ca="1" si="614"/>
        <v>240.56820000000002</v>
      </c>
      <c r="D5597" t="b">
        <f t="shared" ca="1" si="615"/>
        <v>1</v>
      </c>
      <c r="E5597" s="13" cm="1">
        <f t="array" aca="1" ref="E5597" ca="1">IF(ISBLANK(INDIRECT(ADDRESS(ROW(B5597)+$N$5,COLUMN(B5597)))),"",(INDIRECT(ADDRESS(ROW(B5597)+$N$5,COLUMN(B5597)))/B5597-1))</f>
        <v>0.10346102165149729</v>
      </c>
      <c r="F5597" s="5">
        <f t="shared" ca="1" si="612"/>
        <v>44722</v>
      </c>
      <c r="G5597" s="11">
        <f t="shared" ca="1" si="616"/>
        <v>229.96100000000001</v>
      </c>
      <c r="H5597" s="17" cm="1">
        <f t="array" aca="1" ref="H5597" ca="1">IF(F5597="MAI","NESSUNO",INDIRECT(ADDRESS(ROW()+$N$5,2)))</f>
        <v>253.75299999999999</v>
      </c>
      <c r="I5597" s="11">
        <f t="shared" ca="1" si="617"/>
        <v>0</v>
      </c>
      <c r="J5597" s="13">
        <f t="shared" ca="1" si="613"/>
        <v>0.1034610216514973</v>
      </c>
      <c r="K5597" s="13" t="b">
        <f t="shared" ca="1" si="618"/>
        <v>0</v>
      </c>
    </row>
    <row r="5598" spans="1:11" x14ac:dyDescent="0.2">
      <c r="A5598" s="5">
        <f>IndiciMSCI!A5598</f>
        <v>44725</v>
      </c>
      <c r="B5598" cm="1">
        <f t="array" ref="B5598">INDEX(IndiciMSCI!A:Y,ROW(),Sheet1!$O$2)</f>
        <v>227.40600000000001</v>
      </c>
      <c r="C5598">
        <f t="shared" ca="1" si="614"/>
        <v>240.56820000000002</v>
      </c>
      <c r="D5598" t="b">
        <f t="shared" ca="1" si="615"/>
        <v>1</v>
      </c>
      <c r="E5598" s="13" cm="1">
        <f t="array" aca="1" ref="E5598" ca="1">IF(ISBLANK(INDIRECT(ADDRESS(ROW(B5598)+$N$5,COLUMN(B5598)))),"",(INDIRECT(ADDRESS(ROW(B5598)+$N$5,COLUMN(B5598)))/B5598-1))</f>
        <v>0.12149195711634686</v>
      </c>
      <c r="F5598" s="5">
        <f t="shared" ca="1" si="612"/>
        <v>44725</v>
      </c>
      <c r="G5598" s="11">
        <f t="shared" ca="1" si="616"/>
        <v>227.40600000000001</v>
      </c>
      <c r="H5598" s="17" cm="1">
        <f t="array" aca="1" ref="H5598" ca="1">IF(F5598="MAI","NESSUNO",INDIRECT(ADDRESS(ROW()+$N$5,2)))</f>
        <v>255.03399999999999</v>
      </c>
      <c r="I5598" s="11">
        <f t="shared" ca="1" si="617"/>
        <v>0</v>
      </c>
      <c r="J5598" s="13">
        <f t="shared" ca="1" si="613"/>
        <v>0.12149195711634692</v>
      </c>
      <c r="K5598" s="13" t="b">
        <f t="shared" ca="1" si="618"/>
        <v>0</v>
      </c>
    </row>
    <row r="5599" spans="1:11" x14ac:dyDescent="0.2">
      <c r="A5599" s="5">
        <f>IndiciMSCI!A5599</f>
        <v>44726</v>
      </c>
      <c r="B5599" cm="1">
        <f t="array" ref="B5599">INDEX(IndiciMSCI!A:Y,ROW(),Sheet1!$O$2)</f>
        <v>223.46199999999999</v>
      </c>
      <c r="C5599">
        <f t="shared" ca="1" si="614"/>
        <v>240.56820000000002</v>
      </c>
      <c r="D5599" t="b">
        <f t="shared" ca="1" si="615"/>
        <v>1</v>
      </c>
      <c r="E5599" s="13" cm="1">
        <f t="array" aca="1" ref="E5599" ca="1">IF(ISBLANK(INDIRECT(ADDRESS(ROW(B5599)+$N$5,COLUMN(B5599)))),"",(INDIRECT(ADDRESS(ROW(B5599)+$N$5,COLUMN(B5599)))/B5599-1))</f>
        <v>0.14848609607002516</v>
      </c>
      <c r="F5599" s="5">
        <f t="shared" ca="1" si="612"/>
        <v>44726</v>
      </c>
      <c r="G5599" s="11">
        <f t="shared" ca="1" si="616"/>
        <v>223.46199999999999</v>
      </c>
      <c r="H5599" s="17" cm="1">
        <f t="array" aca="1" ref="H5599" ca="1">IF(F5599="MAI","NESSUNO",INDIRECT(ADDRESS(ROW()+$N$5,2)))</f>
        <v>256.64299999999997</v>
      </c>
      <c r="I5599" s="11">
        <f t="shared" ca="1" si="617"/>
        <v>0</v>
      </c>
      <c r="J5599" s="13">
        <f t="shared" ca="1" si="613"/>
        <v>0.14848609607002525</v>
      </c>
      <c r="K5599" s="13" t="b">
        <f t="shared" ca="1" si="618"/>
        <v>0</v>
      </c>
    </row>
    <row r="5600" spans="1:11" x14ac:dyDescent="0.2">
      <c r="A5600" s="5">
        <f>IndiciMSCI!A5600</f>
        <v>44727</v>
      </c>
      <c r="B5600" cm="1">
        <f t="array" ref="B5600">INDEX(IndiciMSCI!A:Y,ROW(),Sheet1!$O$2)</f>
        <v>220.85300000000001</v>
      </c>
      <c r="C5600">
        <f t="shared" ca="1" si="614"/>
        <v>240.56820000000002</v>
      </c>
      <c r="D5600" t="b">
        <f t="shared" ca="1" si="615"/>
        <v>1</v>
      </c>
      <c r="E5600" s="13" cm="1">
        <f t="array" aca="1" ref="E5600" ca="1">IF(ISBLANK(INDIRECT(ADDRESS(ROW(B5600)+$N$5,COLUMN(B5600)))),"",(INDIRECT(ADDRESS(ROW(B5600)+$N$5,COLUMN(B5600)))/B5600-1))</f>
        <v>0.17628467804376657</v>
      </c>
      <c r="F5600" s="5">
        <f t="shared" ca="1" si="612"/>
        <v>44727</v>
      </c>
      <c r="G5600" s="11">
        <f t="shared" ca="1" si="616"/>
        <v>220.85300000000001</v>
      </c>
      <c r="H5600" s="17" cm="1">
        <f t="array" aca="1" ref="H5600" ca="1">IF(F5600="MAI","NESSUNO",INDIRECT(ADDRESS(ROW()+$N$5,2)))</f>
        <v>259.786</v>
      </c>
      <c r="I5600" s="11">
        <f t="shared" ca="1" si="617"/>
        <v>0</v>
      </c>
      <c r="J5600" s="13">
        <f t="shared" ca="1" si="613"/>
        <v>0.17628467804376663</v>
      </c>
      <c r="K5600" s="13" t="b">
        <f t="shared" ca="1" si="618"/>
        <v>0</v>
      </c>
    </row>
    <row r="5601" spans="1:11" x14ac:dyDescent="0.2">
      <c r="A5601" s="5">
        <f>IndiciMSCI!A5601</f>
        <v>44728</v>
      </c>
      <c r="B5601" cm="1">
        <f t="array" ref="B5601">INDEX(IndiciMSCI!A:Y,ROW(),Sheet1!$O$2)</f>
        <v>223.899</v>
      </c>
      <c r="C5601">
        <f t="shared" ca="1" si="614"/>
        <v>240.56820000000002</v>
      </c>
      <c r="D5601" t="b">
        <f t="shared" ca="1" si="615"/>
        <v>1</v>
      </c>
      <c r="E5601" s="13" cm="1">
        <f t="array" aca="1" ref="E5601" ca="1">IF(ISBLANK(INDIRECT(ADDRESS(ROW(B5601)+$N$5,COLUMN(B5601)))),"",(INDIRECT(ADDRESS(ROW(B5601)+$N$5,COLUMN(B5601)))/B5601-1))</f>
        <v>0.14547630851410687</v>
      </c>
      <c r="F5601" s="5">
        <f t="shared" ca="1" si="612"/>
        <v>44728</v>
      </c>
      <c r="G5601" s="11">
        <f t="shared" ca="1" si="616"/>
        <v>223.899</v>
      </c>
      <c r="H5601" s="17" cm="1">
        <f t="array" aca="1" ref="H5601" ca="1">IF(F5601="MAI","NESSUNO",INDIRECT(ADDRESS(ROW()+$N$5,2)))</f>
        <v>256.471</v>
      </c>
      <c r="I5601" s="11">
        <f t="shared" ca="1" si="617"/>
        <v>0</v>
      </c>
      <c r="J5601" s="13">
        <f t="shared" ca="1" si="613"/>
        <v>0.14547630851410681</v>
      </c>
      <c r="K5601" s="13" t="b">
        <f t="shared" ca="1" si="618"/>
        <v>0</v>
      </c>
    </row>
    <row r="5602" spans="1:11" x14ac:dyDescent="0.2">
      <c r="A5602" s="5">
        <f>IndiciMSCI!A5602</f>
        <v>44729</v>
      </c>
      <c r="B5602" cm="1">
        <f t="array" ref="B5602">INDEX(IndiciMSCI!A:Y,ROW(),Sheet1!$O$2)</f>
        <v>216.25299999999999</v>
      </c>
      <c r="C5602">
        <f t="shared" ca="1" si="614"/>
        <v>240.56820000000002</v>
      </c>
      <c r="D5602" t="b">
        <f t="shared" ca="1" si="615"/>
        <v>1</v>
      </c>
      <c r="E5602" s="13" cm="1">
        <f t="array" aca="1" ref="E5602" ca="1">IF(ISBLANK(INDIRECT(ADDRESS(ROW(B5602)+$N$5,COLUMN(B5602)))),"",(INDIRECT(ADDRESS(ROW(B5602)+$N$5,COLUMN(B5602)))/B5602-1))</f>
        <v>0.17884144959838721</v>
      </c>
      <c r="F5602" s="5">
        <f t="shared" ca="1" si="612"/>
        <v>44729</v>
      </c>
      <c r="G5602" s="11">
        <f t="shared" ca="1" si="616"/>
        <v>216.25299999999999</v>
      </c>
      <c r="H5602" s="17" cm="1">
        <f t="array" aca="1" ref="H5602" ca="1">IF(F5602="MAI","NESSUNO",INDIRECT(ADDRESS(ROW()+$N$5,2)))</f>
        <v>254.928</v>
      </c>
      <c r="I5602" s="11">
        <f t="shared" ca="1" si="617"/>
        <v>0</v>
      </c>
      <c r="J5602" s="13">
        <f t="shared" ca="1" si="613"/>
        <v>0.17884144959838713</v>
      </c>
      <c r="K5602" s="13" t="b">
        <f t="shared" ca="1" si="618"/>
        <v>0</v>
      </c>
    </row>
    <row r="5603" spans="1:11" x14ac:dyDescent="0.2">
      <c r="A5603" s="5">
        <f>IndiciMSCI!A5603</f>
        <v>44732</v>
      </c>
      <c r="B5603" cm="1">
        <f t="array" ref="B5603">INDEX(IndiciMSCI!A:Y,ROW(),Sheet1!$O$2)</f>
        <v>213.36</v>
      </c>
      <c r="C5603">
        <f t="shared" ca="1" si="614"/>
        <v>240.56820000000002</v>
      </c>
      <c r="D5603" t="b">
        <f t="shared" ca="1" si="615"/>
        <v>1</v>
      </c>
      <c r="E5603" s="13" cm="1">
        <f t="array" aca="1" ref="E5603" ca="1">IF(ISBLANK(INDIRECT(ADDRESS(ROW(B5603)+$N$5,COLUMN(B5603)))),"",(INDIRECT(ADDRESS(ROW(B5603)+$N$5,COLUMN(B5603)))/B5603-1))</f>
        <v>0.18536745406824129</v>
      </c>
      <c r="F5603" s="5">
        <f t="shared" ca="1" si="612"/>
        <v>44732</v>
      </c>
      <c r="G5603" s="11">
        <f t="shared" ca="1" si="616"/>
        <v>213.36</v>
      </c>
      <c r="H5603" s="17" cm="1">
        <f t="array" aca="1" ref="H5603" ca="1">IF(F5603="MAI","NESSUNO",INDIRECT(ADDRESS(ROW()+$N$5,2)))</f>
        <v>252.91</v>
      </c>
      <c r="I5603" s="11">
        <f t="shared" ca="1" si="617"/>
        <v>0</v>
      </c>
      <c r="J5603" s="13">
        <f t="shared" ca="1" si="613"/>
        <v>0.18536745406824137</v>
      </c>
      <c r="K5603" s="13" t="b">
        <f t="shared" ca="1" si="618"/>
        <v>0</v>
      </c>
    </row>
    <row r="5604" spans="1:11" x14ac:dyDescent="0.2">
      <c r="A5604" s="5">
        <f>IndiciMSCI!A5604</f>
        <v>44733</v>
      </c>
      <c r="B5604" cm="1">
        <f t="array" ref="B5604">INDEX(IndiciMSCI!A:Y,ROW(),Sheet1!$O$2)</f>
        <v>215.28700000000001</v>
      </c>
      <c r="C5604">
        <f t="shared" ca="1" si="614"/>
        <v>240.56820000000002</v>
      </c>
      <c r="D5604" t="b">
        <f t="shared" ca="1" si="615"/>
        <v>1</v>
      </c>
      <c r="E5604" s="13" cm="1">
        <f t="array" aca="1" ref="E5604" ca="1">IF(ISBLANK(INDIRECT(ADDRESS(ROW(B5604)+$N$5,COLUMN(B5604)))),"",(INDIRECT(ADDRESS(ROW(B5604)+$N$5,COLUMN(B5604)))/B5604-1))</f>
        <v>0.17763264851105731</v>
      </c>
      <c r="F5604" s="5">
        <f t="shared" ca="1" si="612"/>
        <v>44733</v>
      </c>
      <c r="G5604" s="11">
        <f t="shared" ca="1" si="616"/>
        <v>215.28700000000001</v>
      </c>
      <c r="H5604" s="17" cm="1">
        <f t="array" aca="1" ref="H5604" ca="1">IF(F5604="MAI","NESSUNO",INDIRECT(ADDRESS(ROW()+$N$5,2)))</f>
        <v>253.529</v>
      </c>
      <c r="I5604" s="11">
        <f t="shared" ca="1" si="617"/>
        <v>0</v>
      </c>
      <c r="J5604" s="13">
        <f t="shared" ca="1" si="613"/>
        <v>0.17763264851105728</v>
      </c>
      <c r="K5604" s="13" t="b">
        <f t="shared" ca="1" si="618"/>
        <v>0</v>
      </c>
    </row>
    <row r="5605" spans="1:11" x14ac:dyDescent="0.2">
      <c r="A5605" s="5">
        <f>IndiciMSCI!A5605</f>
        <v>44734</v>
      </c>
      <c r="B5605" cm="1">
        <f t="array" ref="B5605">INDEX(IndiciMSCI!A:Y,ROW(),Sheet1!$O$2)</f>
        <v>214.637</v>
      </c>
      <c r="C5605">
        <f t="shared" ca="1" si="614"/>
        <v>240.56820000000002</v>
      </c>
      <c r="D5605" t="b">
        <f t="shared" ca="1" si="615"/>
        <v>1</v>
      </c>
      <c r="E5605" s="13" cm="1">
        <f t="array" aca="1" ref="E5605" ca="1">IF(ISBLANK(INDIRECT(ADDRESS(ROW(B5605)+$N$5,COLUMN(B5605)))),"",(INDIRECT(ADDRESS(ROW(B5605)+$N$5,COLUMN(B5605)))/B5605-1))</f>
        <v>0.17488131123711192</v>
      </c>
      <c r="F5605" s="5">
        <f t="shared" ca="1" si="612"/>
        <v>44734</v>
      </c>
      <c r="G5605" s="11">
        <f t="shared" ca="1" si="616"/>
        <v>214.637</v>
      </c>
      <c r="H5605" s="17" cm="1">
        <f t="array" aca="1" ref="H5605" ca="1">IF(F5605="MAI","NESSUNO",INDIRECT(ADDRESS(ROW()+$N$5,2)))</f>
        <v>252.173</v>
      </c>
      <c r="I5605" s="11">
        <f t="shared" ca="1" si="617"/>
        <v>0</v>
      </c>
      <c r="J5605" s="13">
        <f t="shared" ca="1" si="613"/>
        <v>0.17488131123711198</v>
      </c>
      <c r="K5605" s="13" t="b">
        <f t="shared" ca="1" si="618"/>
        <v>0</v>
      </c>
    </row>
    <row r="5606" spans="1:11" x14ac:dyDescent="0.2">
      <c r="A5606" s="5">
        <f>IndiciMSCI!A5606</f>
        <v>44735</v>
      </c>
      <c r="B5606" cm="1">
        <f t="array" ref="B5606">INDEX(IndiciMSCI!A:Y,ROW(),Sheet1!$O$2)</f>
        <v>217.90199999999999</v>
      </c>
      <c r="C5606">
        <f t="shared" ca="1" si="614"/>
        <v>240.56820000000002</v>
      </c>
      <c r="D5606" t="b">
        <f t="shared" ca="1" si="615"/>
        <v>1</v>
      </c>
      <c r="E5606" s="13" cm="1">
        <f t="array" aca="1" ref="E5606" ca="1">IF(ISBLANK(INDIRECT(ADDRESS(ROW(B5606)+$N$5,COLUMN(B5606)))),"",(INDIRECT(ADDRESS(ROW(B5606)+$N$5,COLUMN(B5606)))/B5606-1))</f>
        <v>0.15112298189094187</v>
      </c>
      <c r="F5606" s="5">
        <f t="shared" ca="1" si="612"/>
        <v>44735</v>
      </c>
      <c r="G5606" s="11">
        <f t="shared" ca="1" si="616"/>
        <v>217.90199999999999</v>
      </c>
      <c r="H5606" s="17" cm="1">
        <f t="array" aca="1" ref="H5606" ca="1">IF(F5606="MAI","NESSUNO",INDIRECT(ADDRESS(ROW()+$N$5,2)))</f>
        <v>250.83199999999999</v>
      </c>
      <c r="I5606" s="11">
        <f t="shared" ca="1" si="617"/>
        <v>0</v>
      </c>
      <c r="J5606" s="13">
        <f t="shared" ca="1" si="613"/>
        <v>0.15112298189094184</v>
      </c>
      <c r="K5606" s="13" t="b">
        <f t="shared" ca="1" si="618"/>
        <v>0</v>
      </c>
    </row>
    <row r="5607" spans="1:11" x14ac:dyDescent="0.2">
      <c r="A5607" s="5">
        <f>IndiciMSCI!A5607</f>
        <v>44736</v>
      </c>
      <c r="B5607" cm="1">
        <f t="array" ref="B5607">INDEX(IndiciMSCI!A:Y,ROW(),Sheet1!$O$2)</f>
        <v>218.035</v>
      </c>
      <c r="C5607">
        <f t="shared" ca="1" si="614"/>
        <v>240.56820000000002</v>
      </c>
      <c r="D5607" t="b">
        <f t="shared" ca="1" si="615"/>
        <v>1</v>
      </c>
      <c r="E5607" s="13" cm="1">
        <f t="array" aca="1" ref="E5607" ca="1">IF(ISBLANK(INDIRECT(ADDRESS(ROW(B5607)+$N$5,COLUMN(B5607)))),"",(INDIRECT(ADDRESS(ROW(B5607)+$N$5,COLUMN(B5607)))/B5607-1))</f>
        <v>0.13419863783337527</v>
      </c>
      <c r="F5607" s="5">
        <f t="shared" ca="1" si="612"/>
        <v>44736</v>
      </c>
      <c r="G5607" s="11">
        <f t="shared" ca="1" si="616"/>
        <v>218.035</v>
      </c>
      <c r="H5607" s="17" cm="1">
        <f t="array" aca="1" ref="H5607" ca="1">IF(F5607="MAI","NESSUNO",INDIRECT(ADDRESS(ROW()+$N$5,2)))</f>
        <v>247.29499999999999</v>
      </c>
      <c r="I5607" s="11">
        <f t="shared" ca="1" si="617"/>
        <v>0</v>
      </c>
      <c r="J5607" s="13">
        <f t="shared" ca="1" si="613"/>
        <v>0.13419863783337532</v>
      </c>
      <c r="K5607" s="13" t="b">
        <f t="shared" ca="1" si="618"/>
        <v>0</v>
      </c>
    </row>
    <row r="5608" spans="1:11" x14ac:dyDescent="0.2">
      <c r="A5608" s="5">
        <f>IndiciMSCI!A5608</f>
        <v>44739</v>
      </c>
      <c r="B5608" cm="1">
        <f t="array" ref="B5608">INDEX(IndiciMSCI!A:Y,ROW(),Sheet1!$O$2)</f>
        <v>219.65600000000001</v>
      </c>
      <c r="C5608">
        <f t="shared" ca="1" si="614"/>
        <v>240.56820000000002</v>
      </c>
      <c r="D5608" t="b">
        <f t="shared" ca="1" si="615"/>
        <v>1</v>
      </c>
      <c r="E5608" s="13" cm="1">
        <f t="array" aca="1" ref="E5608" ca="1">IF(ISBLANK(INDIRECT(ADDRESS(ROW(B5608)+$N$5,COLUMN(B5608)))),"",(INDIRECT(ADDRESS(ROW(B5608)+$N$5,COLUMN(B5608)))/B5608-1))</f>
        <v>0.1228921586480678</v>
      </c>
      <c r="F5608" s="5">
        <f t="shared" ref="F5608:F5671" ca="1" si="619">IF(ISERROR(MATCH(TRUE,INDIRECT(ADDRESS(ROW(),4)&amp;":"&amp;ADDRESS(ROW()+$N$5,4)),0)),"MAI",INDEX(INDIRECT(ADDRESS(ROW(),1)&amp;":"&amp;ADDRESS(ROW()+$N$5,1)),MATCH(TRUE,INDIRECT(ADDRESS(ROW(),4)&amp;":"&amp;ADDRESS(ROW()+$N$5,4)),0)))</f>
        <v>44739</v>
      </c>
      <c r="G5608" s="11">
        <f t="shared" ca="1" si="616"/>
        <v>219.65600000000001</v>
      </c>
      <c r="H5608" s="17" cm="1">
        <f t="array" aca="1" ref="H5608" ca="1">IF(F5608="MAI","NESSUNO",INDIRECT(ADDRESS(ROW()+$N$5,2)))</f>
        <v>246.65</v>
      </c>
      <c r="I5608" s="11">
        <f t="shared" ca="1" si="617"/>
        <v>0</v>
      </c>
      <c r="J5608" s="13">
        <f t="shared" ca="1" si="613"/>
        <v>0.12289215864806788</v>
      </c>
      <c r="K5608" s="13" t="b">
        <f t="shared" ca="1" si="618"/>
        <v>0</v>
      </c>
    </row>
    <row r="5609" spans="1:11" x14ac:dyDescent="0.2">
      <c r="A5609" s="5">
        <f>IndiciMSCI!A5609</f>
        <v>44740</v>
      </c>
      <c r="B5609" cm="1">
        <f t="array" ref="B5609">INDEX(IndiciMSCI!A:Y,ROW(),Sheet1!$O$2)</f>
        <v>221.86</v>
      </c>
      <c r="C5609">
        <f t="shared" ca="1" si="614"/>
        <v>240.56820000000002</v>
      </c>
      <c r="D5609" t="b">
        <f t="shared" ca="1" si="615"/>
        <v>1</v>
      </c>
      <c r="E5609" s="13" cm="1">
        <f t="array" aca="1" ref="E5609" ca="1">IF(ISBLANK(INDIRECT(ADDRESS(ROW(B5609)+$N$5,COLUMN(B5609)))),"",(INDIRECT(ADDRESS(ROW(B5609)+$N$5,COLUMN(B5609)))/B5609-1))</f>
        <v>0.10077977102677349</v>
      </c>
      <c r="F5609" s="5">
        <f t="shared" ca="1" si="619"/>
        <v>44740</v>
      </c>
      <c r="G5609" s="11">
        <f t="shared" ca="1" si="616"/>
        <v>221.86</v>
      </c>
      <c r="H5609" s="17" cm="1">
        <f t="array" aca="1" ref="H5609" ca="1">IF(F5609="MAI","NESSUNO",INDIRECT(ADDRESS(ROW()+$N$5,2)))</f>
        <v>244.21899999999999</v>
      </c>
      <c r="I5609" s="11">
        <f t="shared" ca="1" si="617"/>
        <v>0</v>
      </c>
      <c r="J5609" s="13">
        <f t="shared" ca="1" si="613"/>
        <v>0.10077977102677355</v>
      </c>
      <c r="K5609" s="13" t="b">
        <f t="shared" ca="1" si="618"/>
        <v>1</v>
      </c>
    </row>
    <row r="5610" spans="1:11" x14ac:dyDescent="0.2">
      <c r="A5610" s="5">
        <f>IndiciMSCI!A5610</f>
        <v>44741</v>
      </c>
      <c r="B5610" cm="1">
        <f t="array" ref="B5610">INDEX(IndiciMSCI!A:Y,ROW(),Sheet1!$O$2)</f>
        <v>220.12899999999999</v>
      </c>
      <c r="C5610">
        <f t="shared" ca="1" si="614"/>
        <v>240.56820000000002</v>
      </c>
      <c r="D5610" t="b">
        <f t="shared" ca="1" si="615"/>
        <v>1</v>
      </c>
      <c r="E5610" s="13" cm="1">
        <f t="array" aca="1" ref="E5610" ca="1">IF(ISBLANK(INDIRECT(ADDRESS(ROW(B5610)+$N$5,COLUMN(B5610)))),"",(INDIRECT(ADDRESS(ROW(B5610)+$N$5,COLUMN(B5610)))/B5610-1))</f>
        <v>0.1321815844345815</v>
      </c>
      <c r="F5610" s="5">
        <f t="shared" ca="1" si="619"/>
        <v>44741</v>
      </c>
      <c r="G5610" s="11">
        <f t="shared" ca="1" si="616"/>
        <v>220.12899999999999</v>
      </c>
      <c r="H5610" s="17" cm="1">
        <f t="array" aca="1" ref="H5610" ca="1">IF(F5610="MAI","NESSUNO",INDIRECT(ADDRESS(ROW()+$N$5,2)))</f>
        <v>249.226</v>
      </c>
      <c r="I5610" s="11">
        <f t="shared" ca="1" si="617"/>
        <v>0</v>
      </c>
      <c r="J5610" s="13">
        <f t="shared" ca="1" si="613"/>
        <v>0.13218158443458158</v>
      </c>
      <c r="K5610" s="13" t="b">
        <f t="shared" ca="1" si="618"/>
        <v>0</v>
      </c>
    </row>
    <row r="5611" spans="1:11" x14ac:dyDescent="0.2">
      <c r="A5611" s="5">
        <f>IndiciMSCI!A5611</f>
        <v>44742</v>
      </c>
      <c r="B5611" cm="1">
        <f t="array" ref="B5611">INDEX(IndiciMSCI!A:Y,ROW(),Sheet1!$O$2)</f>
        <v>219.38300000000001</v>
      </c>
      <c r="C5611">
        <f t="shared" ca="1" si="614"/>
        <v>240.56820000000002</v>
      </c>
      <c r="D5611" t="b">
        <f t="shared" ca="1" si="615"/>
        <v>1</v>
      </c>
      <c r="E5611" s="13" cm="1">
        <f t="array" aca="1" ref="E5611" ca="1">IF(ISBLANK(INDIRECT(ADDRESS(ROW(B5611)+$N$5,COLUMN(B5611)))),"",(INDIRECT(ADDRESS(ROW(B5611)+$N$5,COLUMN(B5611)))/B5611-1))</f>
        <v>0.13746279337961465</v>
      </c>
      <c r="F5611" s="5">
        <f t="shared" ca="1" si="619"/>
        <v>44742</v>
      </c>
      <c r="G5611" s="11">
        <f t="shared" ca="1" si="616"/>
        <v>219.38300000000001</v>
      </c>
      <c r="H5611" s="17" cm="1">
        <f t="array" aca="1" ref="H5611" ca="1">IF(F5611="MAI","NESSUNO",INDIRECT(ADDRESS(ROW()+$N$5,2)))</f>
        <v>249.54</v>
      </c>
      <c r="I5611" s="11">
        <f t="shared" ca="1" si="617"/>
        <v>0</v>
      </c>
      <c r="J5611" s="13">
        <f t="shared" ca="1" si="613"/>
        <v>0.13746279337961456</v>
      </c>
      <c r="K5611" s="13" t="b">
        <f t="shared" ca="1" si="618"/>
        <v>0</v>
      </c>
    </row>
    <row r="5612" spans="1:11" x14ac:dyDescent="0.2">
      <c r="A5612" s="5">
        <f>IndiciMSCI!A5612</f>
        <v>44743</v>
      </c>
      <c r="B5612" cm="1">
        <f t="array" ref="B5612">INDEX(IndiciMSCI!A:Y,ROW(),Sheet1!$O$2)</f>
        <v>218.75800000000001</v>
      </c>
      <c r="C5612">
        <f t="shared" ca="1" si="614"/>
        <v>240.56820000000002</v>
      </c>
      <c r="D5612" t="b">
        <f t="shared" ca="1" si="615"/>
        <v>1</v>
      </c>
      <c r="E5612" s="13" cm="1">
        <f t="array" aca="1" ref="E5612" ca="1">IF(ISBLANK(INDIRECT(ADDRESS(ROW(B5612)+$N$5,COLUMN(B5612)))),"",(INDIRECT(ADDRESS(ROW(B5612)+$N$5,COLUMN(B5612)))/B5612-1))</f>
        <v>0.13526819590597827</v>
      </c>
      <c r="F5612" s="5">
        <f t="shared" ca="1" si="619"/>
        <v>44743</v>
      </c>
      <c r="G5612" s="11">
        <f t="shared" ca="1" si="616"/>
        <v>218.75800000000001</v>
      </c>
      <c r="H5612" s="17" cm="1">
        <f t="array" aca="1" ref="H5612" ca="1">IF(F5612="MAI","NESSUNO",INDIRECT(ADDRESS(ROW()+$N$5,2)))</f>
        <v>248.34899999999999</v>
      </c>
      <c r="I5612" s="11">
        <f t="shared" ca="1" si="617"/>
        <v>0</v>
      </c>
      <c r="J5612" s="13">
        <f t="shared" ca="1" si="613"/>
        <v>0.13526819590597819</v>
      </c>
      <c r="K5612" s="13" t="b">
        <f t="shared" ca="1" si="618"/>
        <v>0</v>
      </c>
    </row>
    <row r="5613" spans="1:11" x14ac:dyDescent="0.2">
      <c r="A5613" s="5">
        <f>IndiciMSCI!A5613</f>
        <v>44746</v>
      </c>
      <c r="B5613" cm="1">
        <f t="array" ref="B5613">INDEX(IndiciMSCI!A:Y,ROW(),Sheet1!$O$2)</f>
        <v>220.09399999999999</v>
      </c>
      <c r="C5613">
        <f t="shared" ca="1" si="614"/>
        <v>240.56820000000002</v>
      </c>
      <c r="D5613" t="b">
        <f t="shared" ca="1" si="615"/>
        <v>1</v>
      </c>
      <c r="E5613" s="13" cm="1">
        <f t="array" aca="1" ref="E5613" ca="1">IF(ISBLANK(INDIRECT(ADDRESS(ROW(B5613)+$N$5,COLUMN(B5613)))),"",(INDIRECT(ADDRESS(ROW(B5613)+$N$5,COLUMN(B5613)))/B5613-1))</f>
        <v>0.14599216698319806</v>
      </c>
      <c r="F5613" s="5">
        <f t="shared" ca="1" si="619"/>
        <v>44746</v>
      </c>
      <c r="G5613" s="11">
        <f t="shared" ca="1" si="616"/>
        <v>220.09399999999999</v>
      </c>
      <c r="H5613" s="17" cm="1">
        <f t="array" aca="1" ref="H5613" ca="1">IF(F5613="MAI","NESSUNO",INDIRECT(ADDRESS(ROW()+$N$5,2)))</f>
        <v>252.226</v>
      </c>
      <c r="I5613" s="11">
        <f t="shared" ca="1" si="617"/>
        <v>0</v>
      </c>
      <c r="J5613" s="13">
        <f t="shared" ca="1" si="613"/>
        <v>0.14599216698319811</v>
      </c>
      <c r="K5613" s="13" t="b">
        <f t="shared" ca="1" si="618"/>
        <v>0</v>
      </c>
    </row>
    <row r="5614" spans="1:11" x14ac:dyDescent="0.2">
      <c r="A5614" s="5">
        <f>IndiciMSCI!A5614</f>
        <v>44747</v>
      </c>
      <c r="B5614" cm="1">
        <f t="array" ref="B5614">INDEX(IndiciMSCI!A:Y,ROW(),Sheet1!$O$2)</f>
        <v>224.92</v>
      </c>
      <c r="C5614">
        <f t="shared" ca="1" si="614"/>
        <v>240.56820000000002</v>
      </c>
      <c r="D5614" t="b">
        <f t="shared" ca="1" si="615"/>
        <v>1</v>
      </c>
      <c r="E5614" s="13" cm="1">
        <f t="array" aca="1" ref="E5614" ca="1">IF(ISBLANK(INDIRECT(ADDRESS(ROW(B5614)+$N$5,COLUMN(B5614)))),"",(INDIRECT(ADDRESS(ROW(B5614)+$N$5,COLUMN(B5614)))/B5614-1))</f>
        <v>0.1140805619775922</v>
      </c>
      <c r="F5614" s="5">
        <f t="shared" ca="1" si="619"/>
        <v>44747</v>
      </c>
      <c r="G5614" s="11">
        <f t="shared" ca="1" si="616"/>
        <v>224.92</v>
      </c>
      <c r="H5614" s="17" cm="1">
        <f t="array" aca="1" ref="H5614" ca="1">IF(F5614="MAI","NESSUNO",INDIRECT(ADDRESS(ROW()+$N$5,2)))</f>
        <v>250.57900000000001</v>
      </c>
      <c r="I5614" s="11">
        <f t="shared" ca="1" si="617"/>
        <v>0</v>
      </c>
      <c r="J5614" s="13">
        <f t="shared" ca="1" si="613"/>
        <v>0.11408056197759213</v>
      </c>
      <c r="K5614" s="13" t="b">
        <f t="shared" ca="1" si="618"/>
        <v>0</v>
      </c>
    </row>
    <row r="5615" spans="1:11" x14ac:dyDescent="0.2">
      <c r="A5615" s="5">
        <f>IndiciMSCI!A5615</f>
        <v>44748</v>
      </c>
      <c r="B5615" cm="1">
        <f t="array" ref="B5615">INDEX(IndiciMSCI!A:Y,ROW(),Sheet1!$O$2)</f>
        <v>223.64099999999999</v>
      </c>
      <c r="C5615">
        <f t="shared" ca="1" si="614"/>
        <v>240.56820000000002</v>
      </c>
      <c r="D5615" t="b">
        <f t="shared" ca="1" si="615"/>
        <v>1</v>
      </c>
      <c r="E5615" s="13" cm="1">
        <f t="array" aca="1" ref="E5615" ca="1">IF(ISBLANK(INDIRECT(ADDRESS(ROW(B5615)+$N$5,COLUMN(B5615)))),"",(INDIRECT(ADDRESS(ROW(B5615)+$N$5,COLUMN(B5615)))/B5615-1))</f>
        <v>0.12353280480770534</v>
      </c>
      <c r="F5615" s="5">
        <f t="shared" ca="1" si="619"/>
        <v>44748</v>
      </c>
      <c r="G5615" s="11">
        <f t="shared" ca="1" si="616"/>
        <v>223.64099999999999</v>
      </c>
      <c r="H5615" s="17" cm="1">
        <f t="array" aca="1" ref="H5615" ca="1">IF(F5615="MAI","NESSUNO",INDIRECT(ADDRESS(ROW()+$N$5,2)))</f>
        <v>251.268</v>
      </c>
      <c r="I5615" s="11">
        <f t="shared" ca="1" si="617"/>
        <v>0</v>
      </c>
      <c r="J5615" s="13">
        <f t="shared" ca="1" si="613"/>
        <v>0.12353280480770526</v>
      </c>
      <c r="K5615" s="13" t="b">
        <f t="shared" ca="1" si="618"/>
        <v>0</v>
      </c>
    </row>
    <row r="5616" spans="1:11" x14ac:dyDescent="0.2">
      <c r="A5616" s="5">
        <f>IndiciMSCI!A5616</f>
        <v>44749</v>
      </c>
      <c r="B5616" cm="1">
        <f t="array" ref="B5616">INDEX(IndiciMSCI!A:Y,ROW(),Sheet1!$O$2)</f>
        <v>227.23099999999999</v>
      </c>
      <c r="C5616">
        <f t="shared" ca="1" si="614"/>
        <v>240.56820000000002</v>
      </c>
      <c r="D5616" t="b">
        <f t="shared" ca="1" si="615"/>
        <v>1</v>
      </c>
      <c r="E5616" s="13" cm="1">
        <f t="array" aca="1" ref="E5616" ca="1">IF(ISBLANK(INDIRECT(ADDRESS(ROW(B5616)+$N$5,COLUMN(B5616)))),"",(INDIRECT(ADDRESS(ROW(B5616)+$N$5,COLUMN(B5616)))/B5616-1))</f>
        <v>9.345995924851791E-2</v>
      </c>
      <c r="F5616" s="5">
        <f t="shared" ca="1" si="619"/>
        <v>44749</v>
      </c>
      <c r="G5616" s="11">
        <f t="shared" ca="1" si="616"/>
        <v>227.23099999999999</v>
      </c>
      <c r="H5616" s="17" cm="1">
        <f t="array" aca="1" ref="H5616" ca="1">IF(F5616="MAI","NESSUNO",INDIRECT(ADDRESS(ROW()+$N$5,2)))</f>
        <v>248.46799999999999</v>
      </c>
      <c r="I5616" s="11">
        <f t="shared" ca="1" si="617"/>
        <v>0</v>
      </c>
      <c r="J5616" s="13">
        <f t="shared" ca="1" si="613"/>
        <v>9.3459959248518007E-2</v>
      </c>
      <c r="K5616" s="13" t="b">
        <f t="shared" ca="1" si="618"/>
        <v>1</v>
      </c>
    </row>
    <row r="5617" spans="1:11" x14ac:dyDescent="0.2">
      <c r="A5617" s="5">
        <f>IndiciMSCI!A5617</f>
        <v>44750</v>
      </c>
      <c r="B5617" cm="1">
        <f t="array" ref="B5617">INDEX(IndiciMSCI!A:Y,ROW(),Sheet1!$O$2)</f>
        <v>227.45599999999999</v>
      </c>
      <c r="C5617">
        <f t="shared" ca="1" si="614"/>
        <v>240.56820000000002</v>
      </c>
      <c r="D5617" t="b">
        <f t="shared" ca="1" si="615"/>
        <v>1</v>
      </c>
      <c r="E5617" s="13" cm="1">
        <f t="array" aca="1" ref="E5617" ca="1">IF(ISBLANK(INDIRECT(ADDRESS(ROW(B5617)+$N$5,COLUMN(B5617)))),"",(INDIRECT(ADDRESS(ROW(B5617)+$N$5,COLUMN(B5617)))/B5617-1))</f>
        <v>8.8144520258863324E-2</v>
      </c>
      <c r="F5617" s="5">
        <f t="shared" ca="1" si="619"/>
        <v>44750</v>
      </c>
      <c r="G5617" s="11">
        <f t="shared" ca="1" si="616"/>
        <v>227.45599999999999</v>
      </c>
      <c r="H5617" s="17" cm="1">
        <f t="array" aca="1" ref="H5617" ca="1">IF(F5617="MAI","NESSUNO",INDIRECT(ADDRESS(ROW()+$N$5,2)))</f>
        <v>247.505</v>
      </c>
      <c r="I5617" s="11">
        <f t="shared" ca="1" si="617"/>
        <v>0</v>
      </c>
      <c r="J5617" s="13">
        <f t="shared" ca="1" si="613"/>
        <v>8.8144520258863282E-2</v>
      </c>
      <c r="K5617" s="13" t="b">
        <f t="shared" ca="1" si="618"/>
        <v>0</v>
      </c>
    </row>
    <row r="5618" spans="1:11" x14ac:dyDescent="0.2">
      <c r="A5618" s="5">
        <f>IndiciMSCI!A5618</f>
        <v>44753</v>
      </c>
      <c r="B5618" cm="1">
        <f t="array" ref="B5618">INDEX(IndiciMSCI!A:Y,ROW(),Sheet1!$O$2)</f>
        <v>230.43299999999999</v>
      </c>
      <c r="C5618">
        <f t="shared" ca="1" si="614"/>
        <v>240.56820000000002</v>
      </c>
      <c r="D5618" t="b">
        <f t="shared" ca="1" si="615"/>
        <v>1</v>
      </c>
      <c r="E5618" s="13" cm="1">
        <f t="array" aca="1" ref="E5618" ca="1">IF(ISBLANK(INDIRECT(ADDRESS(ROW(B5618)+$N$5,COLUMN(B5618)))),"",(INDIRECT(ADDRESS(ROW(B5618)+$N$5,COLUMN(B5618)))/B5618-1))</f>
        <v>6.8371283626911028E-2</v>
      </c>
      <c r="F5618" s="5">
        <f t="shared" ca="1" si="619"/>
        <v>44753</v>
      </c>
      <c r="G5618" s="11">
        <f t="shared" ca="1" si="616"/>
        <v>230.43299999999999</v>
      </c>
      <c r="H5618" s="17" cm="1">
        <f t="array" aca="1" ref="H5618" ca="1">IF(F5618="MAI","NESSUNO",INDIRECT(ADDRESS(ROW()+$N$5,2)))</f>
        <v>246.18799999999999</v>
      </c>
      <c r="I5618" s="11">
        <f t="shared" ca="1" si="617"/>
        <v>0</v>
      </c>
      <c r="J5618" s="13">
        <f t="shared" ca="1" si="613"/>
        <v>6.8371283626911056E-2</v>
      </c>
      <c r="K5618" s="13" t="b">
        <f t="shared" ca="1" si="618"/>
        <v>1</v>
      </c>
    </row>
    <row r="5619" spans="1:11" x14ac:dyDescent="0.2">
      <c r="A5619" s="5">
        <f>IndiciMSCI!A5619</f>
        <v>44754</v>
      </c>
      <c r="B5619" cm="1">
        <f t="array" ref="B5619">INDEX(IndiciMSCI!A:Y,ROW(),Sheet1!$O$2)</f>
        <v>228.81100000000001</v>
      </c>
      <c r="C5619">
        <f t="shared" ca="1" si="614"/>
        <v>240.56820000000002</v>
      </c>
      <c r="D5619" t="b">
        <f t="shared" ca="1" si="615"/>
        <v>1</v>
      </c>
      <c r="E5619" s="13" cm="1">
        <f t="array" aca="1" ref="E5619" ca="1">IF(ISBLANK(INDIRECT(ADDRESS(ROW(B5619)+$N$5,COLUMN(B5619)))),"",(INDIRECT(ADDRESS(ROW(B5619)+$N$5,COLUMN(B5619)))/B5619-1))</f>
        <v>7.9747040133560043E-2</v>
      </c>
      <c r="F5619" s="5">
        <f t="shared" ca="1" si="619"/>
        <v>44754</v>
      </c>
      <c r="G5619" s="11">
        <f t="shared" ca="1" si="616"/>
        <v>228.81100000000001</v>
      </c>
      <c r="H5619" s="17" cm="1">
        <f t="array" aca="1" ref="H5619" ca="1">IF(F5619="MAI","NESSUNO",INDIRECT(ADDRESS(ROW()+$N$5,2)))</f>
        <v>247.05799999999999</v>
      </c>
      <c r="I5619" s="11">
        <f t="shared" ca="1" si="617"/>
        <v>0</v>
      </c>
      <c r="J5619" s="13">
        <f t="shared" ca="1" si="613"/>
        <v>7.9747040133559946E-2</v>
      </c>
      <c r="K5619" s="13" t="b">
        <f t="shared" ca="1" si="618"/>
        <v>0</v>
      </c>
    </row>
    <row r="5620" spans="1:11" x14ac:dyDescent="0.2">
      <c r="A5620" s="5">
        <f>IndiciMSCI!A5620</f>
        <v>44755</v>
      </c>
      <c r="B5620" cm="1">
        <f t="array" ref="B5620">INDEX(IndiciMSCI!A:Y,ROW(),Sheet1!$O$2)</f>
        <v>227.255</v>
      </c>
      <c r="C5620">
        <f t="shared" ca="1" si="614"/>
        <v>240.56820000000002</v>
      </c>
      <c r="D5620" t="b">
        <f t="shared" ca="1" si="615"/>
        <v>1</v>
      </c>
      <c r="E5620" s="13" cm="1">
        <f t="array" aca="1" ref="E5620" ca="1">IF(ISBLANK(INDIRECT(ADDRESS(ROW(B5620)+$N$5,COLUMN(B5620)))),"",(INDIRECT(ADDRESS(ROW(B5620)+$N$5,COLUMN(B5620)))/B5620-1))</f>
        <v>8.3773734351279439E-2</v>
      </c>
      <c r="F5620" s="5">
        <f t="shared" ca="1" si="619"/>
        <v>44755</v>
      </c>
      <c r="G5620" s="11">
        <f t="shared" ca="1" si="616"/>
        <v>227.255</v>
      </c>
      <c r="H5620" s="17" cm="1">
        <f t="array" aca="1" ref="H5620" ca="1">IF(F5620="MAI","NESSUNO",INDIRECT(ADDRESS(ROW()+$N$5,2)))</f>
        <v>246.29300000000001</v>
      </c>
      <c r="I5620" s="11">
        <f t="shared" ca="1" si="617"/>
        <v>0</v>
      </c>
      <c r="J5620" s="13">
        <f t="shared" ca="1" si="613"/>
        <v>8.3773734351279452E-2</v>
      </c>
      <c r="K5620" s="13" t="b">
        <f t="shared" ca="1" si="618"/>
        <v>1</v>
      </c>
    </row>
    <row r="5621" spans="1:11" x14ac:dyDescent="0.2">
      <c r="A5621" s="5">
        <f>IndiciMSCI!A5621</f>
        <v>44756</v>
      </c>
      <c r="B5621" cm="1">
        <f t="array" ref="B5621">INDEX(IndiciMSCI!A:Y,ROW(),Sheet1!$O$2)</f>
        <v>226.958</v>
      </c>
      <c r="C5621">
        <f t="shared" ca="1" si="614"/>
        <v>240.56820000000002</v>
      </c>
      <c r="D5621" t="b">
        <f t="shared" ca="1" si="615"/>
        <v>1</v>
      </c>
      <c r="E5621" s="13" cm="1">
        <f t="array" aca="1" ref="E5621" ca="1">IF(ISBLANK(INDIRECT(ADDRESS(ROW(B5621)+$N$5,COLUMN(B5621)))),"",(INDIRECT(ADDRESS(ROW(B5621)+$N$5,COLUMN(B5621)))/B5621-1))</f>
        <v>9.1924497043505804E-2</v>
      </c>
      <c r="F5621" s="5">
        <f t="shared" ca="1" si="619"/>
        <v>44756</v>
      </c>
      <c r="G5621" s="11">
        <f t="shared" ca="1" si="616"/>
        <v>226.958</v>
      </c>
      <c r="H5621" s="17" cm="1">
        <f t="array" aca="1" ref="H5621" ca="1">IF(F5621="MAI","NESSUNO",INDIRECT(ADDRESS(ROW()+$N$5,2)))</f>
        <v>247.821</v>
      </c>
      <c r="I5621" s="11">
        <f t="shared" ca="1" si="617"/>
        <v>0</v>
      </c>
      <c r="J5621" s="13">
        <f t="shared" ca="1" si="613"/>
        <v>9.1924497043505846E-2</v>
      </c>
      <c r="K5621" s="13" t="b">
        <f t="shared" ca="1" si="618"/>
        <v>0</v>
      </c>
    </row>
    <row r="5622" spans="1:11" x14ac:dyDescent="0.2">
      <c r="A5622" s="5">
        <f>IndiciMSCI!A5622</f>
        <v>44757</v>
      </c>
      <c r="B5622" cm="1">
        <f t="array" ref="B5622">INDEX(IndiciMSCI!A:Y,ROW(),Sheet1!$O$2)</f>
        <v>226.22399999999999</v>
      </c>
      <c r="C5622">
        <f t="shared" ca="1" si="614"/>
        <v>240.56820000000002</v>
      </c>
      <c r="D5622" t="b">
        <f t="shared" ca="1" si="615"/>
        <v>1</v>
      </c>
      <c r="E5622" s="13" cm="1">
        <f t="array" aca="1" ref="E5622" ca="1">IF(ISBLANK(INDIRECT(ADDRESS(ROW(B5622)+$N$5,COLUMN(B5622)))),"",(INDIRECT(ADDRESS(ROW(B5622)+$N$5,COLUMN(B5622)))/B5622-1))</f>
        <v>8.6971320461135981E-2</v>
      </c>
      <c r="F5622" s="5">
        <f t="shared" ca="1" si="619"/>
        <v>44757</v>
      </c>
      <c r="G5622" s="11">
        <f t="shared" ca="1" si="616"/>
        <v>226.22399999999999</v>
      </c>
      <c r="H5622" s="17" cm="1">
        <f t="array" aca="1" ref="H5622" ca="1">IF(F5622="MAI","NESSUNO",INDIRECT(ADDRESS(ROW()+$N$5,2)))</f>
        <v>245.899</v>
      </c>
      <c r="I5622" s="11">
        <f t="shared" ca="1" si="617"/>
        <v>0</v>
      </c>
      <c r="J5622" s="13">
        <f t="shared" ca="1" si="613"/>
        <v>8.6971320461135926E-2</v>
      </c>
      <c r="K5622" s="13" t="b">
        <f t="shared" ca="1" si="618"/>
        <v>0</v>
      </c>
    </row>
    <row r="5623" spans="1:11" x14ac:dyDescent="0.2">
      <c r="A5623" s="5">
        <f>IndiciMSCI!A5623</f>
        <v>44760</v>
      </c>
      <c r="B5623" cm="1">
        <f t="array" ref="B5623">INDEX(IndiciMSCI!A:Y,ROW(),Sheet1!$O$2)</f>
        <v>224.55799999999999</v>
      </c>
      <c r="C5623">
        <f t="shared" ca="1" si="614"/>
        <v>240.56820000000002</v>
      </c>
      <c r="D5623" t="b">
        <f t="shared" ca="1" si="615"/>
        <v>1</v>
      </c>
      <c r="E5623" s="13" cm="1">
        <f t="array" aca="1" ref="E5623" ca="1">IF(ISBLANK(INDIRECT(ADDRESS(ROW(B5623)+$N$5,COLUMN(B5623)))),"",(INDIRECT(ADDRESS(ROW(B5623)+$N$5,COLUMN(B5623)))/B5623-1))</f>
        <v>9.1125677998557197E-2</v>
      </c>
      <c r="F5623" s="5">
        <f t="shared" ca="1" si="619"/>
        <v>44760</v>
      </c>
      <c r="G5623" s="11">
        <f t="shared" ca="1" si="616"/>
        <v>224.55799999999999</v>
      </c>
      <c r="H5623" s="17" cm="1">
        <f t="array" aca="1" ref="H5623" ca="1">IF(F5623="MAI","NESSUNO",INDIRECT(ADDRESS(ROW()+$N$5,2)))</f>
        <v>245.02099999999999</v>
      </c>
      <c r="I5623" s="11">
        <f t="shared" ca="1" si="617"/>
        <v>0</v>
      </c>
      <c r="J5623" s="13">
        <f t="shared" ca="1" si="613"/>
        <v>9.1125677998557142E-2</v>
      </c>
      <c r="K5623" s="13" t="b">
        <f t="shared" ca="1" si="618"/>
        <v>0</v>
      </c>
    </row>
    <row r="5624" spans="1:11" x14ac:dyDescent="0.2">
      <c r="A5624" s="5">
        <f>IndiciMSCI!A5624</f>
        <v>44761</v>
      </c>
      <c r="B5624" cm="1">
        <f t="array" ref="B5624">INDEX(IndiciMSCI!A:Y,ROW(),Sheet1!$O$2)</f>
        <v>224.97800000000001</v>
      </c>
      <c r="C5624">
        <f t="shared" ca="1" si="614"/>
        <v>240.56820000000002</v>
      </c>
      <c r="D5624" t="b">
        <f t="shared" ca="1" si="615"/>
        <v>1</v>
      </c>
      <c r="E5624" s="13" cm="1">
        <f t="array" aca="1" ref="E5624" ca="1">IF(ISBLANK(INDIRECT(ADDRESS(ROW(B5624)+$N$5,COLUMN(B5624)))),"",(INDIRECT(ADDRESS(ROW(B5624)+$N$5,COLUMN(B5624)))/B5624-1))</f>
        <v>9.8418512032287575E-2</v>
      </c>
      <c r="F5624" s="5">
        <f t="shared" ca="1" si="619"/>
        <v>44761</v>
      </c>
      <c r="G5624" s="11">
        <f t="shared" ca="1" si="616"/>
        <v>224.97800000000001</v>
      </c>
      <c r="H5624" s="17" cm="1">
        <f t="array" aca="1" ref="H5624" ca="1">IF(F5624="MAI","NESSUNO",INDIRECT(ADDRESS(ROW()+$N$5,2)))</f>
        <v>247.12</v>
      </c>
      <c r="I5624" s="11">
        <f t="shared" ca="1" si="617"/>
        <v>0</v>
      </c>
      <c r="J5624" s="13">
        <f t="shared" ca="1" si="613"/>
        <v>9.8418512032287575E-2</v>
      </c>
      <c r="K5624" s="13" t="b">
        <f t="shared" ca="1" si="618"/>
        <v>0</v>
      </c>
    </row>
    <row r="5625" spans="1:11" x14ac:dyDescent="0.2">
      <c r="A5625" s="5">
        <f>IndiciMSCI!A5625</f>
        <v>44762</v>
      </c>
      <c r="B5625" cm="1">
        <f t="array" ref="B5625">INDEX(IndiciMSCI!A:Y,ROW(),Sheet1!$O$2)</f>
        <v>230.72499999999999</v>
      </c>
      <c r="C5625">
        <f t="shared" ca="1" si="614"/>
        <v>240.56820000000002</v>
      </c>
      <c r="D5625" t="b">
        <f t="shared" ca="1" si="615"/>
        <v>1</v>
      </c>
      <c r="E5625" s="13" cm="1">
        <f t="array" aca="1" ref="E5625" ca="1">IF(ISBLANK(INDIRECT(ADDRESS(ROW(B5625)+$N$5,COLUMN(B5625)))),"",(INDIRECT(ADDRESS(ROW(B5625)+$N$5,COLUMN(B5625)))/B5625-1))</f>
        <v>8.0771481200563322E-2</v>
      </c>
      <c r="F5625" s="5">
        <f t="shared" ca="1" si="619"/>
        <v>44762</v>
      </c>
      <c r="G5625" s="11">
        <f t="shared" ca="1" si="616"/>
        <v>230.72499999999999</v>
      </c>
      <c r="H5625" s="17" cm="1">
        <f t="array" aca="1" ref="H5625" ca="1">IF(F5625="MAI","NESSUNO",INDIRECT(ADDRESS(ROW()+$N$5,2)))</f>
        <v>249.36099999999999</v>
      </c>
      <c r="I5625" s="11">
        <f t="shared" ca="1" si="617"/>
        <v>0</v>
      </c>
      <c r="J5625" s="13">
        <f t="shared" ca="1" si="613"/>
        <v>8.0771481200563419E-2</v>
      </c>
      <c r="K5625" s="13" t="b">
        <f t="shared" ca="1" si="618"/>
        <v>1</v>
      </c>
    </row>
    <row r="5626" spans="1:11" x14ac:dyDescent="0.2">
      <c r="A5626" s="5">
        <f>IndiciMSCI!A5626</f>
        <v>44763</v>
      </c>
      <c r="B5626" cm="1">
        <f t="array" ref="B5626">INDEX(IndiciMSCI!A:Y,ROW(),Sheet1!$O$2)</f>
        <v>231.952</v>
      </c>
      <c r="C5626">
        <f t="shared" ca="1" si="614"/>
        <v>240.56820000000002</v>
      </c>
      <c r="D5626" t="b">
        <f t="shared" ca="1" si="615"/>
        <v>1</v>
      </c>
      <c r="E5626" s="13" cm="1">
        <f t="array" aca="1" ref="E5626" ca="1">IF(ISBLANK(INDIRECT(ADDRESS(ROW(B5626)+$N$5,COLUMN(B5626)))),"",(INDIRECT(ADDRESS(ROW(B5626)+$N$5,COLUMN(B5626)))/B5626-1))</f>
        <v>6.4452990273849764E-2</v>
      </c>
      <c r="F5626" s="5">
        <f t="shared" ca="1" si="619"/>
        <v>44763</v>
      </c>
      <c r="G5626" s="11">
        <f t="shared" ca="1" si="616"/>
        <v>231.952</v>
      </c>
      <c r="H5626" s="17" cm="1">
        <f t="array" aca="1" ref="H5626" ca="1">IF(F5626="MAI","NESSUNO",INDIRECT(ADDRESS(ROW()+$N$5,2)))</f>
        <v>246.90199999999999</v>
      </c>
      <c r="I5626" s="11">
        <f t="shared" ca="1" si="617"/>
        <v>0</v>
      </c>
      <c r="J5626" s="13">
        <f t="shared" ca="1" si="613"/>
        <v>6.4452990273849708E-2</v>
      </c>
      <c r="K5626" s="13" t="b">
        <f t="shared" ca="1" si="618"/>
        <v>0</v>
      </c>
    </row>
    <row r="5627" spans="1:11" x14ac:dyDescent="0.2">
      <c r="A5627" s="5">
        <f>IndiciMSCI!A5627</f>
        <v>44764</v>
      </c>
      <c r="B5627" cm="1">
        <f t="array" ref="B5627">INDEX(IndiciMSCI!A:Y,ROW(),Sheet1!$O$2)</f>
        <v>234.76900000000001</v>
      </c>
      <c r="C5627">
        <f t="shared" ca="1" si="614"/>
        <v>240.56820000000002</v>
      </c>
      <c r="D5627" t="b">
        <f t="shared" ca="1" si="615"/>
        <v>1</v>
      </c>
      <c r="E5627" s="13" cm="1">
        <f t="array" aca="1" ref="E5627" ca="1">IF(ISBLANK(INDIRECT(ADDRESS(ROW(B5627)+$N$5,COLUMN(B5627)))),"",(INDIRECT(ADDRESS(ROW(B5627)+$N$5,COLUMN(B5627)))/B5627-1))</f>
        <v>4.4562953371185987E-2</v>
      </c>
      <c r="F5627" s="5">
        <f t="shared" ca="1" si="619"/>
        <v>44764</v>
      </c>
      <c r="G5627" s="11">
        <f t="shared" ca="1" si="616"/>
        <v>234.76900000000001</v>
      </c>
      <c r="H5627" s="17" cm="1">
        <f t="array" aca="1" ref="H5627" ca="1">IF(F5627="MAI","NESSUNO",INDIRECT(ADDRESS(ROW()+$N$5,2)))</f>
        <v>245.23099999999999</v>
      </c>
      <c r="I5627" s="11">
        <f t="shared" ca="1" si="617"/>
        <v>0</v>
      </c>
      <c r="J5627" s="13">
        <f t="shared" ca="1" si="613"/>
        <v>4.4562953371186098E-2</v>
      </c>
      <c r="K5627" s="13" t="b">
        <f t="shared" ca="1" si="618"/>
        <v>1</v>
      </c>
    </row>
    <row r="5628" spans="1:11" x14ac:dyDescent="0.2">
      <c r="A5628" s="5">
        <f>IndiciMSCI!A5628</f>
        <v>44767</v>
      </c>
      <c r="B5628" cm="1">
        <f t="array" ref="B5628">INDEX(IndiciMSCI!A:Y,ROW(),Sheet1!$O$2)</f>
        <v>232.19</v>
      </c>
      <c r="C5628">
        <f t="shared" ca="1" si="614"/>
        <v>240.56820000000002</v>
      </c>
      <c r="D5628" t="b">
        <f t="shared" ca="1" si="615"/>
        <v>1</v>
      </c>
      <c r="E5628" s="13" cm="1">
        <f t="array" aca="1" ref="E5628" ca="1">IF(ISBLANK(INDIRECT(ADDRESS(ROW(B5628)+$N$5,COLUMN(B5628)))),"",(INDIRECT(ADDRESS(ROW(B5628)+$N$5,COLUMN(B5628)))/B5628-1))</f>
        <v>7.2836900813988636E-2</v>
      </c>
      <c r="F5628" s="5">
        <f t="shared" ca="1" si="619"/>
        <v>44767</v>
      </c>
      <c r="G5628" s="11">
        <f t="shared" ca="1" si="616"/>
        <v>232.19</v>
      </c>
      <c r="H5628" s="17" cm="1">
        <f t="array" aca="1" ref="H5628" ca="1">IF(F5628="MAI","NESSUNO",INDIRECT(ADDRESS(ROW()+$N$5,2)))</f>
        <v>249.102</v>
      </c>
      <c r="I5628" s="11">
        <f t="shared" ca="1" si="617"/>
        <v>0</v>
      </c>
      <c r="J5628" s="13">
        <f t="shared" ca="1" si="613"/>
        <v>7.2836900813988567E-2</v>
      </c>
      <c r="K5628" s="13" t="b">
        <f t="shared" ca="1" si="618"/>
        <v>0</v>
      </c>
    </row>
    <row r="5629" spans="1:11" x14ac:dyDescent="0.2">
      <c r="A5629" s="5">
        <f>IndiciMSCI!A5629</f>
        <v>44768</v>
      </c>
      <c r="B5629" cm="1">
        <f t="array" ref="B5629">INDEX(IndiciMSCI!A:Y,ROW(),Sheet1!$O$2)</f>
        <v>234.15299999999999</v>
      </c>
      <c r="C5629">
        <f t="shared" ca="1" si="614"/>
        <v>240.56820000000002</v>
      </c>
      <c r="D5629" t="b">
        <f t="shared" ca="1" si="615"/>
        <v>1</v>
      </c>
      <c r="E5629" s="13" cm="1">
        <f t="array" aca="1" ref="E5629" ca="1">IF(ISBLANK(INDIRECT(ADDRESS(ROW(B5629)+$N$5,COLUMN(B5629)))),"",(INDIRECT(ADDRESS(ROW(B5629)+$N$5,COLUMN(B5629)))/B5629-1))</f>
        <v>6.9386255995011803E-2</v>
      </c>
      <c r="F5629" s="5">
        <f t="shared" ca="1" si="619"/>
        <v>44768</v>
      </c>
      <c r="G5629" s="11">
        <f t="shared" ca="1" si="616"/>
        <v>234.15299999999999</v>
      </c>
      <c r="H5629" s="17" cm="1">
        <f t="array" aca="1" ref="H5629" ca="1">IF(F5629="MAI","NESSUNO",INDIRECT(ADDRESS(ROW()+$N$5,2)))</f>
        <v>250.4</v>
      </c>
      <c r="I5629" s="11">
        <f t="shared" ca="1" si="617"/>
        <v>0</v>
      </c>
      <c r="J5629" s="13">
        <f t="shared" ca="1" si="613"/>
        <v>6.9386255995011872E-2</v>
      </c>
      <c r="K5629" s="13" t="b">
        <f t="shared" ca="1" si="618"/>
        <v>1</v>
      </c>
    </row>
    <row r="5630" spans="1:11" x14ac:dyDescent="0.2">
      <c r="A5630" s="5">
        <f>IndiciMSCI!A5630</f>
        <v>44769</v>
      </c>
      <c r="B5630" cm="1">
        <f t="array" ref="B5630">INDEX(IndiciMSCI!A:Y,ROW(),Sheet1!$O$2)</f>
        <v>233.768</v>
      </c>
      <c r="C5630">
        <f t="shared" ca="1" si="614"/>
        <v>240.56820000000002</v>
      </c>
      <c r="D5630" t="b">
        <f t="shared" ca="1" si="615"/>
        <v>1</v>
      </c>
      <c r="E5630" s="13" cm="1">
        <f t="array" aca="1" ref="E5630" ca="1">IF(ISBLANK(INDIRECT(ADDRESS(ROW(B5630)+$N$5,COLUMN(B5630)))),"",(INDIRECT(ADDRESS(ROW(B5630)+$N$5,COLUMN(B5630)))/B5630-1))</f>
        <v>7.3709831970158346E-2</v>
      </c>
      <c r="F5630" s="5">
        <f t="shared" ca="1" si="619"/>
        <v>44769</v>
      </c>
      <c r="G5630" s="11">
        <f t="shared" ca="1" si="616"/>
        <v>233.768</v>
      </c>
      <c r="H5630" s="17" cm="1">
        <f t="array" aca="1" ref="H5630" ca="1">IF(F5630="MAI","NESSUNO",INDIRECT(ADDRESS(ROW()+$N$5,2)))</f>
        <v>250.999</v>
      </c>
      <c r="I5630" s="11">
        <f t="shared" ca="1" si="617"/>
        <v>0</v>
      </c>
      <c r="J5630" s="13">
        <f t="shared" ca="1" si="613"/>
        <v>7.3709831970158429E-2</v>
      </c>
      <c r="K5630" s="13" t="b">
        <f t="shared" ca="1" si="618"/>
        <v>1</v>
      </c>
    </row>
    <row r="5631" spans="1:11" x14ac:dyDescent="0.2">
      <c r="A5631" s="5">
        <f>IndiciMSCI!A5631</f>
        <v>44770</v>
      </c>
      <c r="B5631" cm="1">
        <f t="array" ref="B5631">INDEX(IndiciMSCI!A:Y,ROW(),Sheet1!$O$2)</f>
        <v>238.02199999999999</v>
      </c>
      <c r="C5631">
        <f t="shared" ca="1" si="614"/>
        <v>240.56820000000002</v>
      </c>
      <c r="D5631" t="b">
        <f t="shared" ca="1" si="615"/>
        <v>1</v>
      </c>
      <c r="E5631" s="13" cm="1">
        <f t="array" aca="1" ref="E5631" ca="1">IF(ISBLANK(INDIRECT(ADDRESS(ROW(B5631)+$N$5,COLUMN(B5631)))),"",(INDIRECT(ADDRESS(ROW(B5631)+$N$5,COLUMN(B5631)))/B5631-1))</f>
        <v>6.0969154111804702E-2</v>
      </c>
      <c r="F5631" s="5">
        <f t="shared" ca="1" si="619"/>
        <v>44770</v>
      </c>
      <c r="G5631" s="11">
        <f t="shared" ca="1" si="616"/>
        <v>238.02199999999999</v>
      </c>
      <c r="H5631" s="17" cm="1">
        <f t="array" aca="1" ref="H5631" ca="1">IF(F5631="MAI","NESSUNO",INDIRECT(ADDRESS(ROW()+$N$5,2)))</f>
        <v>252.53399999999999</v>
      </c>
      <c r="I5631" s="11">
        <f t="shared" ca="1" si="617"/>
        <v>0</v>
      </c>
      <c r="J5631" s="13">
        <f t="shared" ca="1" si="613"/>
        <v>6.0969154111804792E-2</v>
      </c>
      <c r="K5631" s="13" t="b">
        <f t="shared" ca="1" si="618"/>
        <v>1</v>
      </c>
    </row>
    <row r="5632" spans="1:11" x14ac:dyDescent="0.2">
      <c r="A5632" s="5">
        <f>IndiciMSCI!A5632</f>
        <v>44771</v>
      </c>
      <c r="B5632" cm="1">
        <f t="array" ref="B5632">INDEX(IndiciMSCI!A:Y,ROW(),Sheet1!$O$2)</f>
        <v>237.75299999999999</v>
      </c>
      <c r="C5632">
        <f t="shared" ca="1" si="614"/>
        <v>240.56820000000002</v>
      </c>
      <c r="D5632" t="b">
        <f t="shared" ca="1" si="615"/>
        <v>1</v>
      </c>
      <c r="E5632" s="13" cm="1">
        <f t="array" aca="1" ref="E5632" ca="1">IF(ISBLANK(INDIRECT(ADDRESS(ROW(B5632)+$N$5,COLUMN(B5632)))),"",(INDIRECT(ADDRESS(ROW(B5632)+$N$5,COLUMN(B5632)))/B5632-1))</f>
        <v>6.2400895046540006E-2</v>
      </c>
      <c r="F5632" s="5">
        <f t="shared" ca="1" si="619"/>
        <v>44771</v>
      </c>
      <c r="G5632" s="11">
        <f t="shared" ca="1" si="616"/>
        <v>237.75299999999999</v>
      </c>
      <c r="H5632" s="17" cm="1">
        <f t="array" aca="1" ref="H5632" ca="1">IF(F5632="MAI","NESSUNO",INDIRECT(ADDRESS(ROW()+$N$5,2)))</f>
        <v>252.589</v>
      </c>
      <c r="I5632" s="11">
        <f t="shared" ca="1" si="617"/>
        <v>0</v>
      </c>
      <c r="J5632" s="13">
        <f t="shared" ca="1" si="613"/>
        <v>6.240089504653995E-2</v>
      </c>
      <c r="K5632" s="13" t="b">
        <f t="shared" ca="1" si="618"/>
        <v>0</v>
      </c>
    </row>
    <row r="5633" spans="1:11" x14ac:dyDescent="0.2">
      <c r="A5633" s="5">
        <f>IndiciMSCI!A5633</f>
        <v>44774</v>
      </c>
      <c r="B5633" cm="1">
        <f t="array" ref="B5633">INDEX(IndiciMSCI!A:Y,ROW(),Sheet1!$O$2)</f>
        <v>241.578</v>
      </c>
      <c r="C5633">
        <f t="shared" ca="1" si="614"/>
        <v>240.56820000000002</v>
      </c>
      <c r="D5633" t="b">
        <f t="shared" ca="1" si="615"/>
        <v>0</v>
      </c>
      <c r="E5633" s="13" cm="1">
        <f t="array" aca="1" ref="E5633" ca="1">IF(ISBLANK(INDIRECT(ADDRESS(ROW(B5633)+$N$5,COLUMN(B5633)))),"",(INDIRECT(ADDRESS(ROW(B5633)+$N$5,COLUMN(B5633)))/B5633-1))</f>
        <v>4.7967944100870019E-2</v>
      </c>
      <c r="F5633" s="5">
        <f t="shared" ca="1" si="619"/>
        <v>44775</v>
      </c>
      <c r="G5633" s="11">
        <f t="shared" ca="1" si="616"/>
        <v>239.09700000000001</v>
      </c>
      <c r="H5633" s="17" cm="1">
        <f t="array" aca="1" ref="H5633" ca="1">IF(F5633="MAI","NESSUNO",INDIRECT(ADDRESS(ROW()+$N$5,2)))</f>
        <v>253.166</v>
      </c>
      <c r="I5633" s="11">
        <f t="shared" ca="1" si="617"/>
        <v>1.2963387082919553E-2</v>
      </c>
      <c r="J5633" s="13">
        <f t="shared" ca="1" si="613"/>
        <v>5.8896445321701685E-2</v>
      </c>
      <c r="K5633" s="13" t="b">
        <f t="shared" ca="1" si="618"/>
        <v>1</v>
      </c>
    </row>
    <row r="5634" spans="1:11" x14ac:dyDescent="0.2">
      <c r="A5634" s="5">
        <f>IndiciMSCI!A5634</f>
        <v>44775</v>
      </c>
      <c r="B5634" cm="1">
        <f t="array" ref="B5634">INDEX(IndiciMSCI!A:Y,ROW(),Sheet1!$O$2)</f>
        <v>239.09700000000001</v>
      </c>
      <c r="C5634">
        <f t="shared" ca="1" si="614"/>
        <v>240.56820000000002</v>
      </c>
      <c r="D5634" t="b">
        <f t="shared" ca="1" si="615"/>
        <v>1</v>
      </c>
      <c r="E5634" s="13" cm="1">
        <f t="array" aca="1" ref="E5634" ca="1">IF(ISBLANK(INDIRECT(ADDRESS(ROW(B5634)+$N$5,COLUMN(B5634)))),"",(INDIRECT(ADDRESS(ROW(B5634)+$N$5,COLUMN(B5634)))/B5634-1))</f>
        <v>6.1468776270718672E-2</v>
      </c>
      <c r="F5634" s="5">
        <f t="shared" ca="1" si="619"/>
        <v>44775</v>
      </c>
      <c r="G5634" s="11">
        <f t="shared" ca="1" si="616"/>
        <v>239.09700000000001</v>
      </c>
      <c r="H5634" s="17" cm="1">
        <f t="array" aca="1" ref="H5634" ca="1">IF(F5634="MAI","NESSUNO",INDIRECT(ADDRESS(ROW()+$N$5,2)))</f>
        <v>253.79400000000001</v>
      </c>
      <c r="I5634" s="11">
        <f t="shared" ca="1" si="617"/>
        <v>0</v>
      </c>
      <c r="J5634" s="13">
        <f t="shared" ref="J5634:J5697" ca="1" si="620">IF(E5634="","",IF(F5634="MAI",I5634/B5634,(H5634-G5634+I5634)/G5634))</f>
        <v>6.1468776270718589E-2</v>
      </c>
      <c r="K5634" s="13" t="b">
        <f t="shared" ca="1" si="618"/>
        <v>0</v>
      </c>
    </row>
    <row r="5635" spans="1:11" x14ac:dyDescent="0.2">
      <c r="A5635" s="5">
        <f>IndiciMSCI!A5635</f>
        <v>44776</v>
      </c>
      <c r="B5635" cm="1">
        <f t="array" ref="B5635">INDEX(IndiciMSCI!A:Y,ROW(),Sheet1!$O$2)</f>
        <v>236.94800000000001</v>
      </c>
      <c r="C5635">
        <f t="shared" ref="C5635:C5698" ca="1" si="621">MAX(INDIRECT("B"&amp;ROW()&amp;":B"&amp;MAX(2,ROW()-$N$3)))*(1-$N$4)</f>
        <v>240.56820000000002</v>
      </c>
      <c r="D5635" t="b">
        <f t="shared" ref="D5635:D5698" ca="1" si="622">B5635&lt;C5635</f>
        <v>1</v>
      </c>
      <c r="E5635" s="13" cm="1">
        <f t="array" aca="1" ref="E5635" ca="1">IF(ISBLANK(INDIRECT(ADDRESS(ROW(B5635)+$N$5,COLUMN(B5635)))),"",(INDIRECT(ADDRESS(ROW(B5635)+$N$5,COLUMN(B5635)))/B5635-1))</f>
        <v>5.8253287641170104E-2</v>
      </c>
      <c r="F5635" s="5">
        <f t="shared" ca="1" si="619"/>
        <v>44776</v>
      </c>
      <c r="G5635" s="11">
        <f t="shared" ref="G5635:G5698" ca="1" si="623">IF(F5635="MAI","NESSUNO",INDEX(B:B,MATCH(F5635,A:A,0)))</f>
        <v>236.94800000000001</v>
      </c>
      <c r="H5635" s="17" cm="1">
        <f t="array" aca="1" ref="H5635" ca="1">IF(F5635="MAI","NESSUNO",INDIRECT(ADDRESS(ROW()+$N$5,2)))</f>
        <v>250.751</v>
      </c>
      <c r="I5635" s="11">
        <f t="shared" ref="I5635:I5698" ca="1" si="624">IF(F5635="MAI",B5635*(1+$N$6)^($N$5*(7/5)/365.25)-B5635, G5635*(1+$N$6)^((F5635-A5635)/365.25)-G5635)</f>
        <v>0</v>
      </c>
      <c r="J5635" s="13">
        <f t="shared" ca="1" si="620"/>
        <v>5.8253287641170201E-2</v>
      </c>
      <c r="K5635" s="13" t="b">
        <f t="shared" ref="K5635:K5698" ca="1" si="625">IF(E5635="","",J5635&gt;E5635)</f>
        <v>1</v>
      </c>
    </row>
    <row r="5636" spans="1:11" x14ac:dyDescent="0.2">
      <c r="A5636" s="5">
        <f>IndiciMSCI!A5636</f>
        <v>44777</v>
      </c>
      <c r="B5636" cm="1">
        <f t="array" ref="B5636">INDEX(IndiciMSCI!A:Y,ROW(),Sheet1!$O$2)</f>
        <v>237.22399999999999</v>
      </c>
      <c r="C5636">
        <f t="shared" ca="1" si="621"/>
        <v>240.56820000000002</v>
      </c>
      <c r="D5636" t="b">
        <f t="shared" ca="1" si="622"/>
        <v>1</v>
      </c>
      <c r="E5636" s="13" cm="1">
        <f t="array" aca="1" ref="E5636" ca="1">IF(ISBLANK(INDIRECT(ADDRESS(ROW(B5636)+$N$5,COLUMN(B5636)))),"",(INDIRECT(ADDRESS(ROW(B5636)+$N$5,COLUMN(B5636)))/B5636-1))</f>
        <v>4.9396351128047744E-2</v>
      </c>
      <c r="F5636" s="5">
        <f t="shared" ca="1" si="619"/>
        <v>44777</v>
      </c>
      <c r="G5636" s="11">
        <f t="shared" ca="1" si="623"/>
        <v>237.22399999999999</v>
      </c>
      <c r="H5636" s="17" cm="1">
        <f t="array" aca="1" ref="H5636" ca="1">IF(F5636="MAI","NESSUNO",INDIRECT(ADDRESS(ROW()+$N$5,2)))</f>
        <v>248.94200000000001</v>
      </c>
      <c r="I5636" s="11">
        <f t="shared" ca="1" si="624"/>
        <v>0</v>
      </c>
      <c r="J5636" s="13">
        <f t="shared" ca="1" si="620"/>
        <v>4.9396351128047827E-2</v>
      </c>
      <c r="K5636" s="13" t="b">
        <f t="shared" ca="1" si="625"/>
        <v>1</v>
      </c>
    </row>
    <row r="5637" spans="1:11" x14ac:dyDescent="0.2">
      <c r="A5637" s="5">
        <f>IndiciMSCI!A5637</f>
        <v>44778</v>
      </c>
      <c r="B5637" cm="1">
        <f t="array" ref="B5637">INDEX(IndiciMSCI!A:Y,ROW(),Sheet1!$O$2)</f>
        <v>236.40799999999999</v>
      </c>
      <c r="C5637">
        <f t="shared" ca="1" si="621"/>
        <v>240.56820000000002</v>
      </c>
      <c r="D5637" t="b">
        <f t="shared" ca="1" si="622"/>
        <v>1</v>
      </c>
      <c r="E5637" s="13" cm="1">
        <f t="array" aca="1" ref="E5637" ca="1">IF(ISBLANK(INDIRECT(ADDRESS(ROW(B5637)+$N$5,COLUMN(B5637)))),"",(INDIRECT(ADDRESS(ROW(B5637)+$N$5,COLUMN(B5637)))/B5637-1))</f>
        <v>5.0890832797536589E-2</v>
      </c>
      <c r="F5637" s="5">
        <f t="shared" ca="1" si="619"/>
        <v>44778</v>
      </c>
      <c r="G5637" s="11">
        <f t="shared" ca="1" si="623"/>
        <v>236.40799999999999</v>
      </c>
      <c r="H5637" s="17" cm="1">
        <f t="array" aca="1" ref="H5637" ca="1">IF(F5637="MAI","NESSUNO",INDIRECT(ADDRESS(ROW()+$N$5,2)))</f>
        <v>248.43899999999999</v>
      </c>
      <c r="I5637" s="11">
        <f t="shared" ca="1" si="624"/>
        <v>0</v>
      </c>
      <c r="J5637" s="13">
        <f t="shared" ca="1" si="620"/>
        <v>5.0890832797536492E-2</v>
      </c>
      <c r="K5637" s="13" t="b">
        <f t="shared" ca="1" si="625"/>
        <v>0</v>
      </c>
    </row>
    <row r="5638" spans="1:11" x14ac:dyDescent="0.2">
      <c r="A5638" s="5">
        <f>IndiciMSCI!A5638</f>
        <v>44781</v>
      </c>
      <c r="B5638" cm="1">
        <f t="array" ref="B5638">INDEX(IndiciMSCI!A:Y,ROW(),Sheet1!$O$2)</f>
        <v>236.822</v>
      </c>
      <c r="C5638">
        <f t="shared" ca="1" si="621"/>
        <v>240.56820000000002</v>
      </c>
      <c r="D5638" t="b">
        <f t="shared" ca="1" si="622"/>
        <v>1</v>
      </c>
      <c r="E5638" s="13" cm="1">
        <f t="array" aca="1" ref="E5638" ca="1">IF(ISBLANK(INDIRECT(ADDRESS(ROW(B5638)+$N$5,COLUMN(B5638)))),"",(INDIRECT(ADDRESS(ROW(B5638)+$N$5,COLUMN(B5638)))/B5638-1))</f>
        <v>5.0928545489861587E-2</v>
      </c>
      <c r="F5638" s="5">
        <f t="shared" ca="1" si="619"/>
        <v>44781</v>
      </c>
      <c r="G5638" s="11">
        <f t="shared" ca="1" si="623"/>
        <v>236.822</v>
      </c>
      <c r="H5638" s="17" cm="1">
        <f t="array" aca="1" ref="H5638" ca="1">IF(F5638="MAI","NESSUNO",INDIRECT(ADDRESS(ROW()+$N$5,2)))</f>
        <v>248.88300000000001</v>
      </c>
      <c r="I5638" s="11">
        <f t="shared" ca="1" si="624"/>
        <v>0</v>
      </c>
      <c r="J5638" s="13">
        <f t="shared" ca="1" si="620"/>
        <v>5.0928545489861615E-2</v>
      </c>
      <c r="K5638" s="13" t="b">
        <f t="shared" ca="1" si="625"/>
        <v>0</v>
      </c>
    </row>
    <row r="5639" spans="1:11" x14ac:dyDescent="0.2">
      <c r="A5639" s="5">
        <f>IndiciMSCI!A5639</f>
        <v>44782</v>
      </c>
      <c r="B5639" cm="1">
        <f t="array" ref="B5639">INDEX(IndiciMSCI!A:Y,ROW(),Sheet1!$O$2)</f>
        <v>234.44399999999999</v>
      </c>
      <c r="C5639">
        <f t="shared" ca="1" si="621"/>
        <v>240.56820000000002</v>
      </c>
      <c r="D5639" t="b">
        <f t="shared" ca="1" si="622"/>
        <v>1</v>
      </c>
      <c r="E5639" s="13" cm="1">
        <f t="array" aca="1" ref="E5639" ca="1">IF(ISBLANK(INDIRECT(ADDRESS(ROW(B5639)+$N$5,COLUMN(B5639)))),"",(INDIRECT(ADDRESS(ROW(B5639)+$N$5,COLUMN(B5639)))/B5639-1))</f>
        <v>6.4561259831772189E-2</v>
      </c>
      <c r="F5639" s="5">
        <f t="shared" ca="1" si="619"/>
        <v>44782</v>
      </c>
      <c r="G5639" s="11">
        <f t="shared" ca="1" si="623"/>
        <v>234.44399999999999</v>
      </c>
      <c r="H5639" s="17" cm="1">
        <f t="array" aca="1" ref="H5639" ca="1">IF(F5639="MAI","NESSUNO",INDIRECT(ADDRESS(ROW()+$N$5,2)))</f>
        <v>249.58</v>
      </c>
      <c r="I5639" s="11">
        <f t="shared" ca="1" si="624"/>
        <v>0</v>
      </c>
      <c r="J5639" s="13">
        <f t="shared" ca="1" si="620"/>
        <v>6.45612598317723E-2</v>
      </c>
      <c r="K5639" s="13" t="b">
        <f t="shared" ca="1" si="625"/>
        <v>1</v>
      </c>
    </row>
    <row r="5640" spans="1:11" x14ac:dyDescent="0.2">
      <c r="A5640" s="5">
        <f>IndiciMSCI!A5640</f>
        <v>44783</v>
      </c>
      <c r="B5640" cm="1">
        <f t="array" ref="B5640">INDEX(IndiciMSCI!A:Y,ROW(),Sheet1!$O$2)</f>
        <v>235.846</v>
      </c>
      <c r="C5640">
        <f t="shared" ca="1" si="621"/>
        <v>240.56820000000002</v>
      </c>
      <c r="D5640" t="b">
        <f t="shared" ca="1" si="622"/>
        <v>1</v>
      </c>
      <c r="E5640" s="13" cm="1">
        <f t="array" aca="1" ref="E5640" ca="1">IF(ISBLANK(INDIRECT(ADDRESS(ROW(B5640)+$N$5,COLUMN(B5640)))),"",(INDIRECT(ADDRESS(ROW(B5640)+$N$5,COLUMN(B5640)))/B5640-1))</f>
        <v>4.4503616766873311E-2</v>
      </c>
      <c r="F5640" s="5">
        <f t="shared" ca="1" si="619"/>
        <v>44783</v>
      </c>
      <c r="G5640" s="11">
        <f t="shared" ca="1" si="623"/>
        <v>235.846</v>
      </c>
      <c r="H5640" s="17" cm="1">
        <f t="array" aca="1" ref="H5640" ca="1">IF(F5640="MAI","NESSUNO",INDIRECT(ADDRESS(ROW()+$N$5,2)))</f>
        <v>246.34200000000001</v>
      </c>
      <c r="I5640" s="11">
        <f t="shared" ca="1" si="624"/>
        <v>0</v>
      </c>
      <c r="J5640" s="13">
        <f t="shared" ca="1" si="620"/>
        <v>4.4503616766873338E-2</v>
      </c>
      <c r="K5640" s="13" t="b">
        <f t="shared" ca="1" si="625"/>
        <v>0</v>
      </c>
    </row>
    <row r="5641" spans="1:11" x14ac:dyDescent="0.2">
      <c r="A5641" s="5">
        <f>IndiciMSCI!A5641</f>
        <v>44784</v>
      </c>
      <c r="B5641" cm="1">
        <f t="array" ref="B5641">INDEX(IndiciMSCI!A:Y,ROW(),Sheet1!$O$2)</f>
        <v>235.25399999999999</v>
      </c>
      <c r="C5641">
        <f t="shared" ca="1" si="621"/>
        <v>240.56820000000002</v>
      </c>
      <c r="D5641" t="b">
        <f t="shared" ca="1" si="622"/>
        <v>1</v>
      </c>
      <c r="E5641" s="13" cm="1">
        <f t="array" aca="1" ref="E5641" ca="1">IF(ISBLANK(INDIRECT(ADDRESS(ROW(B5641)+$N$5,COLUMN(B5641)))),"",(INDIRECT(ADDRESS(ROW(B5641)+$N$5,COLUMN(B5641)))/B5641-1))</f>
        <v>4.7977930237105504E-2</v>
      </c>
      <c r="F5641" s="5">
        <f t="shared" ca="1" si="619"/>
        <v>44784</v>
      </c>
      <c r="G5641" s="11">
        <f t="shared" ca="1" si="623"/>
        <v>235.25399999999999</v>
      </c>
      <c r="H5641" s="17" cm="1">
        <f t="array" aca="1" ref="H5641" ca="1">IF(F5641="MAI","NESSUNO",INDIRECT(ADDRESS(ROW()+$N$5,2)))</f>
        <v>246.541</v>
      </c>
      <c r="I5641" s="11">
        <f t="shared" ca="1" si="624"/>
        <v>0</v>
      </c>
      <c r="J5641" s="13">
        <f t="shared" ca="1" si="620"/>
        <v>4.7977930237105455E-2</v>
      </c>
      <c r="K5641" s="13" t="b">
        <f t="shared" ca="1" si="625"/>
        <v>0</v>
      </c>
    </row>
    <row r="5642" spans="1:11" x14ac:dyDescent="0.2">
      <c r="A5642" s="5">
        <f>IndiciMSCI!A5642</f>
        <v>44785</v>
      </c>
      <c r="B5642" cm="1">
        <f t="array" ref="B5642">INDEX(IndiciMSCI!A:Y,ROW(),Sheet1!$O$2)</f>
        <v>240.69399999999999</v>
      </c>
      <c r="C5642">
        <f t="shared" ca="1" si="621"/>
        <v>240.56820000000002</v>
      </c>
      <c r="D5642" t="b">
        <f t="shared" ca="1" si="622"/>
        <v>0</v>
      </c>
      <c r="E5642" s="13" cm="1">
        <f t="array" aca="1" ref="E5642" ca="1">IF(ISBLANK(INDIRECT(ADDRESS(ROW(B5642)+$N$5,COLUMN(B5642)))),"",(INDIRECT(ADDRESS(ROW(B5642)+$N$5,COLUMN(B5642)))/B5642-1))</f>
        <v>2.6182621918286353E-2</v>
      </c>
      <c r="F5642" s="5">
        <f t="shared" ca="1" si="619"/>
        <v>44797</v>
      </c>
      <c r="G5642" s="11">
        <f t="shared" ca="1" si="623"/>
        <v>240.12100000000001</v>
      </c>
      <c r="H5642" s="17" cm="1">
        <f t="array" aca="1" ref="H5642" ca="1">IF(F5642="MAI","NESSUNO",INDIRECT(ADDRESS(ROW()+$N$5,2)))</f>
        <v>246.99600000000001</v>
      </c>
      <c r="I5642" s="11">
        <f t="shared" ca="1" si="624"/>
        <v>0.15627347232427269</v>
      </c>
      <c r="J5642" s="13">
        <f t="shared" ca="1" si="620"/>
        <v>2.9282209687300456E-2</v>
      </c>
      <c r="K5642" s="13" t="b">
        <f t="shared" ca="1" si="625"/>
        <v>1</v>
      </c>
    </row>
    <row r="5643" spans="1:11" x14ac:dyDescent="0.2">
      <c r="A5643" s="5">
        <f>IndiciMSCI!A5643</f>
        <v>44788</v>
      </c>
      <c r="B5643" cm="1">
        <f t="array" ref="B5643">INDEX(IndiciMSCI!A:Y,ROW(),Sheet1!$O$2)</f>
        <v>245.03100000000001</v>
      </c>
      <c r="C5643">
        <f t="shared" ca="1" si="621"/>
        <v>240.56820000000002</v>
      </c>
      <c r="D5643" t="b">
        <f t="shared" ca="1" si="622"/>
        <v>0</v>
      </c>
      <c r="E5643" s="13" cm="1">
        <f t="array" aca="1" ref="E5643" ca="1">IF(ISBLANK(INDIRECT(ADDRESS(ROW(B5643)+$N$5,COLUMN(B5643)))),"",(INDIRECT(ADDRESS(ROW(B5643)+$N$5,COLUMN(B5643)))/B5643-1))</f>
        <v>-1.4569585072908842E-3</v>
      </c>
      <c r="F5643" s="5">
        <f t="shared" ca="1" si="619"/>
        <v>44797</v>
      </c>
      <c r="G5643" s="11">
        <f t="shared" ca="1" si="623"/>
        <v>240.12100000000001</v>
      </c>
      <c r="H5643" s="17" cm="1">
        <f t="array" aca="1" ref="H5643" ca="1">IF(F5643="MAI","NESSUNO",INDIRECT(ADDRESS(ROW()+$N$5,2)))</f>
        <v>244.67400000000001</v>
      </c>
      <c r="I5643" s="11">
        <f t="shared" ca="1" si="624"/>
        <v>0.11719557202630426</v>
      </c>
      <c r="J5643" s="13">
        <f t="shared" ca="1" si="620"/>
        <v>1.9449342506595847E-2</v>
      </c>
      <c r="K5643" s="13" t="b">
        <f t="shared" ca="1" si="625"/>
        <v>1</v>
      </c>
    </row>
    <row r="5644" spans="1:11" x14ac:dyDescent="0.2">
      <c r="A5644" s="5">
        <f>IndiciMSCI!A5644</f>
        <v>44789</v>
      </c>
      <c r="B5644" cm="1">
        <f t="array" ref="B5644">INDEX(IndiciMSCI!A:Y,ROW(),Sheet1!$O$2)</f>
        <v>242.43</v>
      </c>
      <c r="C5644">
        <f t="shared" ca="1" si="621"/>
        <v>240.56820000000002</v>
      </c>
      <c r="D5644" t="b">
        <f t="shared" ca="1" si="622"/>
        <v>0</v>
      </c>
      <c r="E5644" s="13" cm="1">
        <f t="array" aca="1" ref="E5644" ca="1">IF(ISBLANK(INDIRECT(ADDRESS(ROW(B5644)+$N$5,COLUMN(B5644)))),"",(INDIRECT(ADDRESS(ROW(B5644)+$N$5,COLUMN(B5644)))/B5644-1))</f>
        <v>1.2362331394629278E-2</v>
      </c>
      <c r="F5644" s="5">
        <f t="shared" ca="1" si="619"/>
        <v>44797</v>
      </c>
      <c r="G5644" s="11">
        <f t="shared" ca="1" si="623"/>
        <v>240.12100000000001</v>
      </c>
      <c r="H5644" s="17" cm="1">
        <f t="array" aca="1" ref="H5644" ca="1">IF(F5644="MAI","NESSUNO",INDIRECT(ADDRESS(ROW()+$N$5,2)))</f>
        <v>245.42699999999999</v>
      </c>
      <c r="I5644" s="11">
        <f t="shared" ca="1" si="624"/>
        <v>0.10417101764474523</v>
      </c>
      <c r="J5644" s="13">
        <f t="shared" ca="1" si="620"/>
        <v>2.2531019851011483E-2</v>
      </c>
      <c r="K5644" s="13" t="b">
        <f t="shared" ca="1" si="625"/>
        <v>1</v>
      </c>
    </row>
    <row r="5645" spans="1:11" x14ac:dyDescent="0.2">
      <c r="A5645" s="5">
        <f>IndiciMSCI!A5645</f>
        <v>44790</v>
      </c>
      <c r="B5645" cm="1">
        <f t="array" ref="B5645">INDEX(IndiciMSCI!A:Y,ROW(),Sheet1!$O$2)</f>
        <v>244.053</v>
      </c>
      <c r="C5645">
        <f t="shared" ca="1" si="621"/>
        <v>240.56820000000002</v>
      </c>
      <c r="D5645" t="b">
        <f t="shared" ca="1" si="622"/>
        <v>0</v>
      </c>
      <c r="E5645" s="13" cm="1">
        <f t="array" aca="1" ref="E5645" ca="1">IF(ISBLANK(INDIRECT(ADDRESS(ROW(B5645)+$N$5,COLUMN(B5645)))),"",(INDIRECT(ADDRESS(ROW(B5645)+$N$5,COLUMN(B5645)))/B5645-1))</f>
        <v>-9.9978283405653956E-3</v>
      </c>
      <c r="F5645" s="5">
        <f t="shared" ca="1" si="619"/>
        <v>44797</v>
      </c>
      <c r="G5645" s="11">
        <f t="shared" ca="1" si="623"/>
        <v>240.12100000000001</v>
      </c>
      <c r="H5645" s="17" cm="1">
        <f t="array" aca="1" ref="H5645" ca="1">IF(F5645="MAI","NESSUNO",INDIRECT(ADDRESS(ROW()+$N$5,2)))</f>
        <v>241.613</v>
      </c>
      <c r="I5645" s="11">
        <f t="shared" ca="1" si="624"/>
        <v>9.1147169391661009E-2</v>
      </c>
      <c r="J5645" s="13">
        <f t="shared" ca="1" si="620"/>
        <v>6.5931225065348356E-3</v>
      </c>
      <c r="K5645" s="13" t="b">
        <f t="shared" ca="1" si="625"/>
        <v>1</v>
      </c>
    </row>
    <row r="5646" spans="1:11" x14ac:dyDescent="0.2">
      <c r="A5646" s="5">
        <f>IndiciMSCI!A5646</f>
        <v>44791</v>
      </c>
      <c r="B5646" cm="1">
        <f t="array" ref="B5646">INDEX(IndiciMSCI!A:Y,ROW(),Sheet1!$O$2)</f>
        <v>243.11</v>
      </c>
      <c r="C5646">
        <f t="shared" ca="1" si="621"/>
        <v>240.56820000000002</v>
      </c>
      <c r="D5646" t="b">
        <f t="shared" ca="1" si="622"/>
        <v>0</v>
      </c>
      <c r="E5646" s="13" cm="1">
        <f t="array" aca="1" ref="E5646" ca="1">IF(ISBLANK(INDIRECT(ADDRESS(ROW(B5646)+$N$5,COLUMN(B5646)))),"",(INDIRECT(ADDRESS(ROW(B5646)+$N$5,COLUMN(B5646)))/B5646-1))</f>
        <v>-9.0740816914154365E-3</v>
      </c>
      <c r="F5646" s="5">
        <f t="shared" ca="1" si="619"/>
        <v>44797</v>
      </c>
      <c r="G5646" s="11">
        <f t="shared" ca="1" si="623"/>
        <v>240.12100000000001</v>
      </c>
      <c r="H5646" s="17" cm="1">
        <f t="array" aca="1" ref="H5646" ca="1">IF(F5646="MAI","NESSUNO",INDIRECT(ADDRESS(ROW()+$N$5,2)))</f>
        <v>240.904</v>
      </c>
      <c r="I5646" s="11">
        <f t="shared" ca="1" si="624"/>
        <v>7.8124027228653858E-2</v>
      </c>
      <c r="J5646" s="13">
        <f t="shared" ca="1" si="620"/>
        <v>3.5862087332163405E-3</v>
      </c>
      <c r="K5646" s="13" t="b">
        <f t="shared" ca="1" si="625"/>
        <v>1</v>
      </c>
    </row>
    <row r="5647" spans="1:11" x14ac:dyDescent="0.2">
      <c r="A5647" s="5">
        <f>IndiciMSCI!A5647</f>
        <v>44792</v>
      </c>
      <c r="B5647" cm="1">
        <f t="array" ref="B5647">INDEX(IndiciMSCI!A:Y,ROW(),Sheet1!$O$2)</f>
        <v>242.21299999999999</v>
      </c>
      <c r="C5647">
        <f t="shared" ca="1" si="621"/>
        <v>240.56820000000002</v>
      </c>
      <c r="D5647" t="b">
        <f t="shared" ca="1" si="622"/>
        <v>0</v>
      </c>
      <c r="E5647" s="13" cm="1">
        <f t="array" aca="1" ref="E5647" ca="1">IF(ISBLANK(INDIRECT(ADDRESS(ROW(B5647)+$N$5,COLUMN(B5647)))),"",(INDIRECT(ADDRESS(ROW(B5647)+$N$5,COLUMN(B5647)))/B5647-1))</f>
        <v>-4.8098161535508055E-3</v>
      </c>
      <c r="F5647" s="5">
        <f t="shared" ca="1" si="619"/>
        <v>44797</v>
      </c>
      <c r="G5647" s="11">
        <f t="shared" ca="1" si="623"/>
        <v>240.12100000000001</v>
      </c>
      <c r="H5647" s="17" cm="1">
        <f t="array" aca="1" ref="H5647" ca="1">IF(F5647="MAI","NESSUNO",INDIRECT(ADDRESS(ROW()+$N$5,2)))</f>
        <v>241.048</v>
      </c>
      <c r="I5647" s="11">
        <f t="shared" ca="1" si="624"/>
        <v>6.5101591117553426E-2</v>
      </c>
      <c r="J5647" s="13">
        <f t="shared" ca="1" si="620"/>
        <v>4.1316735775610873E-3</v>
      </c>
      <c r="K5647" s="13" t="b">
        <f t="shared" ca="1" si="625"/>
        <v>1</v>
      </c>
    </row>
    <row r="5648" spans="1:11" x14ac:dyDescent="0.2">
      <c r="A5648" s="5">
        <f>IndiciMSCI!A5648</f>
        <v>44795</v>
      </c>
      <c r="B5648" cm="1">
        <f t="array" ref="B5648">INDEX(IndiciMSCI!A:Y,ROW(),Sheet1!$O$2)</f>
        <v>243.71199999999999</v>
      </c>
      <c r="C5648">
        <f t="shared" ca="1" si="621"/>
        <v>240.56820000000002</v>
      </c>
      <c r="D5648" t="b">
        <f t="shared" ca="1" si="622"/>
        <v>0</v>
      </c>
      <c r="E5648" s="13" cm="1">
        <f t="array" aca="1" ref="E5648" ca="1">IF(ISBLANK(INDIRECT(ADDRESS(ROW(B5648)+$N$5,COLUMN(B5648)))),"",(INDIRECT(ADDRESS(ROW(B5648)+$N$5,COLUMN(B5648)))/B5648-1))</f>
        <v>-1.8320804884453645E-2</v>
      </c>
      <c r="F5648" s="5">
        <f t="shared" ca="1" si="619"/>
        <v>44797</v>
      </c>
      <c r="G5648" s="11">
        <f t="shared" ca="1" si="623"/>
        <v>240.12100000000001</v>
      </c>
      <c r="H5648" s="17" cm="1">
        <f t="array" aca="1" ref="H5648" ca="1">IF(F5648="MAI","NESSUNO",INDIRECT(ADDRESS(ROW()+$N$5,2)))</f>
        <v>239.24700000000001</v>
      </c>
      <c r="I5648" s="11">
        <f t="shared" ca="1" si="624"/>
        <v>2.603851871251095E-2</v>
      </c>
      <c r="J5648" s="13">
        <f t="shared" ca="1" si="620"/>
        <v>-3.5313924283485584E-3</v>
      </c>
      <c r="K5648" s="13" t="b">
        <f t="shared" ca="1" si="625"/>
        <v>1</v>
      </c>
    </row>
    <row r="5649" spans="1:11" x14ac:dyDescent="0.2">
      <c r="A5649" s="5">
        <f>IndiciMSCI!A5649</f>
        <v>44796</v>
      </c>
      <c r="B5649" cm="1">
        <f t="array" ref="B5649">INDEX(IndiciMSCI!A:Y,ROW(),Sheet1!$O$2)</f>
        <v>241.916</v>
      </c>
      <c r="C5649">
        <f t="shared" ca="1" si="621"/>
        <v>240.56820000000002</v>
      </c>
      <c r="D5649" t="b">
        <f t="shared" ca="1" si="622"/>
        <v>0</v>
      </c>
      <c r="E5649" s="13" cm="1">
        <f t="array" aca="1" ref="E5649" ca="1">IF(ISBLANK(INDIRECT(ADDRESS(ROW(B5649)+$N$5,COLUMN(B5649)))),"",(INDIRECT(ADDRESS(ROW(B5649)+$N$5,COLUMN(B5649)))/B5649-1))</f>
        <v>6.8081482828750151E-3</v>
      </c>
      <c r="F5649" s="5">
        <f t="shared" ca="1" si="619"/>
        <v>44797</v>
      </c>
      <c r="G5649" s="11">
        <f t="shared" ca="1" si="623"/>
        <v>240.12100000000001</v>
      </c>
      <c r="H5649" s="17" cm="1">
        <f t="array" aca="1" ref="H5649" ca="1">IF(F5649="MAI","NESSUNO",INDIRECT(ADDRESS(ROW()+$N$5,2)))</f>
        <v>243.56299999999999</v>
      </c>
      <c r="I5649" s="11">
        <f t="shared" ca="1" si="624"/>
        <v>1.3018906425998011E-2</v>
      </c>
      <c r="J5649" s="13">
        <f t="shared" ca="1" si="620"/>
        <v>1.4388657828453059E-2</v>
      </c>
      <c r="K5649" s="13" t="b">
        <f t="shared" ca="1" si="625"/>
        <v>1</v>
      </c>
    </row>
    <row r="5650" spans="1:11" x14ac:dyDescent="0.2">
      <c r="A5650" s="5">
        <f>IndiciMSCI!A5650</f>
        <v>44797</v>
      </c>
      <c r="B5650" cm="1">
        <f t="array" ref="B5650">INDEX(IndiciMSCI!A:Y,ROW(),Sheet1!$O$2)</f>
        <v>240.12100000000001</v>
      </c>
      <c r="C5650">
        <f t="shared" ca="1" si="621"/>
        <v>240.56820000000002</v>
      </c>
      <c r="D5650" t="b">
        <f t="shared" ca="1" si="622"/>
        <v>1</v>
      </c>
      <c r="E5650" s="13" cm="1">
        <f t="array" aca="1" ref="E5650" ca="1">IF(ISBLANK(INDIRECT(ADDRESS(ROW(B5650)+$N$5,COLUMN(B5650)))),"",(INDIRECT(ADDRESS(ROW(B5650)+$N$5,COLUMN(B5650)))/B5650-1))</f>
        <v>2.7144647906680364E-2</v>
      </c>
      <c r="F5650" s="5">
        <f t="shared" ca="1" si="619"/>
        <v>44797</v>
      </c>
      <c r="G5650" s="11">
        <f t="shared" ca="1" si="623"/>
        <v>240.12100000000001</v>
      </c>
      <c r="H5650" s="17" cm="1">
        <f t="array" aca="1" ref="H5650" ca="1">IF(F5650="MAI","NESSUNO",INDIRECT(ADDRESS(ROW()+$N$5,2)))</f>
        <v>246.63900000000001</v>
      </c>
      <c r="I5650" s="11">
        <f t="shared" ca="1" si="624"/>
        <v>0</v>
      </c>
      <c r="J5650" s="13">
        <f t="shared" ca="1" si="620"/>
        <v>2.7144647906680384E-2</v>
      </c>
      <c r="K5650" s="13" t="b">
        <f t="shared" ca="1" si="625"/>
        <v>0</v>
      </c>
    </row>
    <row r="5651" spans="1:11" x14ac:dyDescent="0.2">
      <c r="A5651" s="5">
        <f>IndiciMSCI!A5651</f>
        <v>44798</v>
      </c>
      <c r="B5651" cm="1">
        <f t="array" ref="B5651">INDEX(IndiciMSCI!A:Y,ROW(),Sheet1!$O$2)</f>
        <v>241.68700000000001</v>
      </c>
      <c r="C5651">
        <f t="shared" ca="1" si="621"/>
        <v>240.56820000000002</v>
      </c>
      <c r="D5651" t="b">
        <f t="shared" ca="1" si="622"/>
        <v>0</v>
      </c>
      <c r="E5651" s="13" cm="1">
        <f t="array" aca="1" ref="E5651" ca="1">IF(ISBLANK(INDIRECT(ADDRESS(ROW(B5651)+$N$5,COLUMN(B5651)))),"",(INDIRECT(ADDRESS(ROW(B5651)+$N$5,COLUMN(B5651)))/B5651-1))</f>
        <v>1.9777646294587559E-2</v>
      </c>
      <c r="F5651" s="5">
        <f t="shared" ca="1" si="619"/>
        <v>44799</v>
      </c>
      <c r="G5651" s="11">
        <f t="shared" ca="1" si="623"/>
        <v>240.363</v>
      </c>
      <c r="H5651" s="17" cm="1">
        <f t="array" aca="1" ref="H5651" ca="1">IF(F5651="MAI","NESSUNO",INDIRECT(ADDRESS(ROW()+$N$5,2)))</f>
        <v>246.46700000000001</v>
      </c>
      <c r="I5651" s="11">
        <f t="shared" ca="1" si="624"/>
        <v>1.3032027208254249E-2</v>
      </c>
      <c r="J5651" s="13">
        <f t="shared" ca="1" si="620"/>
        <v>2.5449141620000865E-2</v>
      </c>
      <c r="K5651" s="13" t="b">
        <f t="shared" ca="1" si="625"/>
        <v>1</v>
      </c>
    </row>
    <row r="5652" spans="1:11" x14ac:dyDescent="0.2">
      <c r="A5652" s="5">
        <f>IndiciMSCI!A5652</f>
        <v>44799</v>
      </c>
      <c r="B5652" cm="1">
        <f t="array" ref="B5652">INDEX(IndiciMSCI!A:Y,ROW(),Sheet1!$O$2)</f>
        <v>240.363</v>
      </c>
      <c r="C5652">
        <f t="shared" ca="1" si="621"/>
        <v>240.56820000000002</v>
      </c>
      <c r="D5652" t="b">
        <f t="shared" ca="1" si="622"/>
        <v>1</v>
      </c>
      <c r="E5652" s="13" cm="1">
        <f t="array" aca="1" ref="E5652" ca="1">IF(ISBLANK(INDIRECT(ADDRESS(ROW(B5652)+$N$5,COLUMN(B5652)))),"",(INDIRECT(ADDRESS(ROW(B5652)+$N$5,COLUMN(B5652)))/B5652-1))</f>
        <v>1.4461460374516788E-2</v>
      </c>
      <c r="F5652" s="5">
        <f t="shared" ca="1" si="619"/>
        <v>44799</v>
      </c>
      <c r="G5652" s="11">
        <f t="shared" ca="1" si="623"/>
        <v>240.363</v>
      </c>
      <c r="H5652" s="17" cm="1">
        <f t="array" aca="1" ref="H5652" ca="1">IF(F5652="MAI","NESSUNO",INDIRECT(ADDRESS(ROW()+$N$5,2)))</f>
        <v>243.839</v>
      </c>
      <c r="I5652" s="11">
        <f t="shared" ca="1" si="624"/>
        <v>0</v>
      </c>
      <c r="J5652" s="13">
        <f t="shared" ca="1" si="620"/>
        <v>1.4461460374516873E-2</v>
      </c>
      <c r="K5652" s="13" t="b">
        <f t="shared" ca="1" si="625"/>
        <v>1</v>
      </c>
    </row>
    <row r="5653" spans="1:11" x14ac:dyDescent="0.2">
      <c r="A5653" s="5">
        <f>IndiciMSCI!A5653</f>
        <v>44802</v>
      </c>
      <c r="B5653" cm="1">
        <f t="array" ref="B5653">INDEX(IndiciMSCI!A:Y,ROW(),Sheet1!$O$2)</f>
        <v>234.07900000000001</v>
      </c>
      <c r="C5653">
        <f t="shared" ca="1" si="621"/>
        <v>240.56820000000002</v>
      </c>
      <c r="D5653" t="b">
        <f t="shared" ca="1" si="622"/>
        <v>1</v>
      </c>
      <c r="E5653" s="13" cm="1">
        <f t="array" aca="1" ref="E5653" ca="1">IF(ISBLANK(INDIRECT(ADDRESS(ROW(B5653)+$N$5,COLUMN(B5653)))),"",(INDIRECT(ADDRESS(ROW(B5653)+$N$5,COLUMN(B5653)))/B5653-1))</f>
        <v>5.4028768065482069E-2</v>
      </c>
      <c r="F5653" s="5">
        <f t="shared" ca="1" si="619"/>
        <v>44802</v>
      </c>
      <c r="G5653" s="11">
        <f t="shared" ca="1" si="623"/>
        <v>234.07900000000001</v>
      </c>
      <c r="H5653" s="17" cm="1">
        <f t="array" aca="1" ref="H5653" ca="1">IF(F5653="MAI","NESSUNO",INDIRECT(ADDRESS(ROW()+$N$5,2)))</f>
        <v>246.726</v>
      </c>
      <c r="I5653" s="11">
        <f t="shared" ca="1" si="624"/>
        <v>0</v>
      </c>
      <c r="J5653" s="13">
        <f t="shared" ca="1" si="620"/>
        <v>5.4028768065482125E-2</v>
      </c>
      <c r="K5653" s="13" t="b">
        <f t="shared" ca="1" si="625"/>
        <v>0</v>
      </c>
    </row>
    <row r="5654" spans="1:11" x14ac:dyDescent="0.2">
      <c r="A5654" s="5">
        <f>IndiciMSCI!A5654</f>
        <v>44803</v>
      </c>
      <c r="B5654" cm="1">
        <f t="array" ref="B5654">INDEX(IndiciMSCI!A:Y,ROW(),Sheet1!$O$2)</f>
        <v>236.66900000000001</v>
      </c>
      <c r="C5654">
        <f t="shared" ca="1" si="621"/>
        <v>240.56820000000002</v>
      </c>
      <c r="D5654" t="b">
        <f t="shared" ca="1" si="622"/>
        <v>1</v>
      </c>
      <c r="E5654" s="13" cm="1">
        <f t="array" aca="1" ref="E5654" ca="1">IF(ISBLANK(INDIRECT(ADDRESS(ROW(B5654)+$N$5,COLUMN(B5654)))),"",(INDIRECT(ADDRESS(ROW(B5654)+$N$5,COLUMN(B5654)))/B5654-1))</f>
        <v>4.3448867405532665E-2</v>
      </c>
      <c r="F5654" s="5">
        <f t="shared" ca="1" si="619"/>
        <v>44803</v>
      </c>
      <c r="G5654" s="11">
        <f t="shared" ca="1" si="623"/>
        <v>236.66900000000001</v>
      </c>
      <c r="H5654" s="17" cm="1">
        <f t="array" aca="1" ref="H5654" ca="1">IF(F5654="MAI","NESSUNO",INDIRECT(ADDRESS(ROW()+$N$5,2)))</f>
        <v>246.952</v>
      </c>
      <c r="I5654" s="11">
        <f t="shared" ca="1" si="624"/>
        <v>0</v>
      </c>
      <c r="J5654" s="13">
        <f t="shared" ca="1" si="620"/>
        <v>4.3448867405532568E-2</v>
      </c>
      <c r="K5654" s="13" t="b">
        <f t="shared" ca="1" si="625"/>
        <v>0</v>
      </c>
    </row>
    <row r="5655" spans="1:11" x14ac:dyDescent="0.2">
      <c r="A5655" s="5">
        <f>IndiciMSCI!A5655</f>
        <v>44804</v>
      </c>
      <c r="B5655" cm="1">
        <f t="array" ref="B5655">INDEX(IndiciMSCI!A:Y,ROW(),Sheet1!$O$2)</f>
        <v>234.929</v>
      </c>
      <c r="C5655">
        <f t="shared" ca="1" si="621"/>
        <v>240.56820000000002</v>
      </c>
      <c r="D5655" t="b">
        <f t="shared" ca="1" si="622"/>
        <v>1</v>
      </c>
      <c r="E5655" s="13" cm="1">
        <f t="array" aca="1" ref="E5655" ca="1">IF(ISBLANK(INDIRECT(ADDRESS(ROW(B5655)+$N$5,COLUMN(B5655)))),"",(INDIRECT(ADDRESS(ROW(B5655)+$N$5,COLUMN(B5655)))/B5655-1))</f>
        <v>5.0053420395097969E-2</v>
      </c>
      <c r="F5655" s="5">
        <f t="shared" ca="1" si="619"/>
        <v>44804</v>
      </c>
      <c r="G5655" s="11">
        <f t="shared" ca="1" si="623"/>
        <v>234.929</v>
      </c>
      <c r="H5655" s="17" cm="1">
        <f t="array" aca="1" ref="H5655" ca="1">IF(F5655="MAI","NESSUNO",INDIRECT(ADDRESS(ROW()+$N$5,2)))</f>
        <v>246.68799999999999</v>
      </c>
      <c r="I5655" s="11">
        <f t="shared" ca="1" si="624"/>
        <v>0</v>
      </c>
      <c r="J5655" s="13">
        <f t="shared" ca="1" si="620"/>
        <v>5.0053420395098032E-2</v>
      </c>
      <c r="K5655" s="13" t="b">
        <f t="shared" ca="1" si="625"/>
        <v>0</v>
      </c>
    </row>
    <row r="5656" spans="1:11" x14ac:dyDescent="0.2">
      <c r="A5656" s="5">
        <f>IndiciMSCI!A5656</f>
        <v>44805</v>
      </c>
      <c r="B5656" cm="1">
        <f t="array" ref="B5656">INDEX(IndiciMSCI!A:Y,ROW(),Sheet1!$O$2)</f>
        <v>231.90100000000001</v>
      </c>
      <c r="C5656">
        <f t="shared" ca="1" si="621"/>
        <v>240.56820000000002</v>
      </c>
      <c r="D5656" t="b">
        <f t="shared" ca="1" si="622"/>
        <v>1</v>
      </c>
      <c r="E5656" s="13" cm="1">
        <f t="array" aca="1" ref="E5656" ca="1">IF(ISBLANK(INDIRECT(ADDRESS(ROW(B5656)+$N$5,COLUMN(B5656)))),"",(INDIRECT(ADDRESS(ROW(B5656)+$N$5,COLUMN(B5656)))/B5656-1))</f>
        <v>8.212987438605257E-2</v>
      </c>
      <c r="F5656" s="5">
        <f t="shared" ca="1" si="619"/>
        <v>44805</v>
      </c>
      <c r="G5656" s="11">
        <f t="shared" ca="1" si="623"/>
        <v>231.90100000000001</v>
      </c>
      <c r="H5656" s="17" cm="1">
        <f t="array" aca="1" ref="H5656" ca="1">IF(F5656="MAI","NESSUNO",INDIRECT(ADDRESS(ROW()+$N$5,2)))</f>
        <v>250.947</v>
      </c>
      <c r="I5656" s="11">
        <f t="shared" ca="1" si="624"/>
        <v>0</v>
      </c>
      <c r="J5656" s="13">
        <f t="shared" ca="1" si="620"/>
        <v>8.2129874386052626E-2</v>
      </c>
      <c r="K5656" s="13" t="b">
        <f t="shared" ca="1" si="625"/>
        <v>0</v>
      </c>
    </row>
    <row r="5657" spans="1:11" x14ac:dyDescent="0.2">
      <c r="A5657" s="5">
        <f>IndiciMSCI!A5657</f>
        <v>44806</v>
      </c>
      <c r="B5657" cm="1">
        <f t="array" ref="B5657">INDEX(IndiciMSCI!A:Y,ROW(),Sheet1!$O$2)</f>
        <v>229.23500000000001</v>
      </c>
      <c r="C5657">
        <f t="shared" ca="1" si="621"/>
        <v>240.56820000000002</v>
      </c>
      <c r="D5657" t="b">
        <f t="shared" ca="1" si="622"/>
        <v>1</v>
      </c>
      <c r="E5657" s="13" cm="1">
        <f t="array" aca="1" ref="E5657" ca="1">IF(ISBLANK(INDIRECT(ADDRESS(ROW(B5657)+$N$5,COLUMN(B5657)))),"",(INDIRECT(ADDRESS(ROW(B5657)+$N$5,COLUMN(B5657)))/B5657-1))</f>
        <v>0.10381050014177595</v>
      </c>
      <c r="F5657" s="5">
        <f t="shared" ca="1" si="619"/>
        <v>44806</v>
      </c>
      <c r="G5657" s="11">
        <f t="shared" ca="1" si="623"/>
        <v>229.23500000000001</v>
      </c>
      <c r="H5657" s="17" cm="1">
        <f t="array" aca="1" ref="H5657" ca="1">IF(F5657="MAI","NESSUNO",INDIRECT(ADDRESS(ROW()+$N$5,2)))</f>
        <v>253.03200000000001</v>
      </c>
      <c r="I5657" s="11">
        <f t="shared" ca="1" si="624"/>
        <v>0</v>
      </c>
      <c r="J5657" s="13">
        <f t="shared" ca="1" si="620"/>
        <v>0.10381050014177588</v>
      </c>
      <c r="K5657" s="13" t="b">
        <f t="shared" ca="1" si="625"/>
        <v>0</v>
      </c>
    </row>
    <row r="5658" spans="1:11" x14ac:dyDescent="0.2">
      <c r="A5658" s="5">
        <f>IndiciMSCI!A5658</f>
        <v>44809</v>
      </c>
      <c r="B5658" cm="1">
        <f t="array" ref="B5658">INDEX(IndiciMSCI!A:Y,ROW(),Sheet1!$O$2)</f>
        <v>230.80199999999999</v>
      </c>
      <c r="C5658">
        <f t="shared" ca="1" si="621"/>
        <v>240.56820000000002</v>
      </c>
      <c r="D5658" t="b">
        <f t="shared" ca="1" si="622"/>
        <v>1</v>
      </c>
      <c r="E5658" s="13" cm="1">
        <f t="array" aca="1" ref="E5658" ca="1">IF(ISBLANK(INDIRECT(ADDRESS(ROW(B5658)+$N$5,COLUMN(B5658)))),"",(INDIRECT(ADDRESS(ROW(B5658)+$N$5,COLUMN(B5658)))/B5658-1))</f>
        <v>0.10675384095458451</v>
      </c>
      <c r="F5658" s="5">
        <f t="shared" ca="1" si="619"/>
        <v>44809</v>
      </c>
      <c r="G5658" s="11">
        <f t="shared" ca="1" si="623"/>
        <v>230.80199999999999</v>
      </c>
      <c r="H5658" s="17" cm="1">
        <f t="array" aca="1" ref="H5658" ca="1">IF(F5658="MAI","NESSUNO",INDIRECT(ADDRESS(ROW()+$N$5,2)))</f>
        <v>255.441</v>
      </c>
      <c r="I5658" s="11">
        <f t="shared" ca="1" si="624"/>
        <v>0</v>
      </c>
      <c r="J5658" s="13">
        <f t="shared" ca="1" si="620"/>
        <v>0.1067538409545845</v>
      </c>
      <c r="K5658" s="13" t="b">
        <f t="shared" ca="1" si="625"/>
        <v>0</v>
      </c>
    </row>
    <row r="5659" spans="1:11" x14ac:dyDescent="0.2">
      <c r="A5659" s="5">
        <f>IndiciMSCI!A5659</f>
        <v>44810</v>
      </c>
      <c r="B5659" cm="1">
        <f t="array" ref="B5659">INDEX(IndiciMSCI!A:Y,ROW(),Sheet1!$O$2)</f>
        <v>227.386</v>
      </c>
      <c r="C5659">
        <f t="shared" ca="1" si="621"/>
        <v>240.56820000000002</v>
      </c>
      <c r="D5659" t="b">
        <f t="shared" ca="1" si="622"/>
        <v>1</v>
      </c>
      <c r="E5659" s="13" cm="1">
        <f t="array" aca="1" ref="E5659" ca="1">IF(ISBLANK(INDIRECT(ADDRESS(ROW(B5659)+$N$5,COLUMN(B5659)))),"",(INDIRECT(ADDRESS(ROW(B5659)+$N$5,COLUMN(B5659)))/B5659-1))</f>
        <v>0.12414132796214372</v>
      </c>
      <c r="F5659" s="5">
        <f t="shared" ca="1" si="619"/>
        <v>44810</v>
      </c>
      <c r="G5659" s="11">
        <f t="shared" ca="1" si="623"/>
        <v>227.386</v>
      </c>
      <c r="H5659" s="17" cm="1">
        <f t="array" aca="1" ref="H5659" ca="1">IF(F5659="MAI","NESSUNO",INDIRECT(ADDRESS(ROW()+$N$5,2)))</f>
        <v>255.614</v>
      </c>
      <c r="I5659" s="11">
        <f t="shared" ca="1" si="624"/>
        <v>0</v>
      </c>
      <c r="J5659" s="13">
        <f t="shared" ca="1" si="620"/>
        <v>0.12414132796214371</v>
      </c>
      <c r="K5659" s="13" t="b">
        <f t="shared" ca="1" si="625"/>
        <v>0</v>
      </c>
    </row>
    <row r="5660" spans="1:11" x14ac:dyDescent="0.2">
      <c r="A5660" s="5">
        <f>IndiciMSCI!A5660</f>
        <v>44811</v>
      </c>
      <c r="B5660" cm="1">
        <f t="array" ref="B5660">INDEX(IndiciMSCI!A:Y,ROW(),Sheet1!$O$2)</f>
        <v>222.31399999999999</v>
      </c>
      <c r="C5660">
        <f t="shared" ca="1" si="621"/>
        <v>240.56820000000002</v>
      </c>
      <c r="D5660" t="b">
        <f t="shared" ca="1" si="622"/>
        <v>1</v>
      </c>
      <c r="E5660" s="13" cm="1">
        <f t="array" aca="1" ref="E5660" ca="1">IF(ISBLANK(INDIRECT(ADDRESS(ROW(B5660)+$N$5,COLUMN(B5660)))),"",(INDIRECT(ADDRESS(ROW(B5660)+$N$5,COLUMN(B5660)))/B5660-1))</f>
        <v>0.15840657808325154</v>
      </c>
      <c r="F5660" s="5">
        <f t="shared" ca="1" si="619"/>
        <v>44811</v>
      </c>
      <c r="G5660" s="11">
        <f t="shared" ca="1" si="623"/>
        <v>222.31399999999999</v>
      </c>
      <c r="H5660" s="17" cm="1">
        <f t="array" aca="1" ref="H5660" ca="1">IF(F5660="MAI","NESSUNO",INDIRECT(ADDRESS(ROW()+$N$5,2)))</f>
        <v>257.52999999999997</v>
      </c>
      <c r="I5660" s="11">
        <f t="shared" ca="1" si="624"/>
        <v>0</v>
      </c>
      <c r="J5660" s="13">
        <f t="shared" ca="1" si="620"/>
        <v>0.15840657808325154</v>
      </c>
      <c r="K5660" s="13" t="b">
        <f t="shared" ca="1" si="625"/>
        <v>0</v>
      </c>
    </row>
    <row r="5661" spans="1:11" x14ac:dyDescent="0.2">
      <c r="A5661" s="5">
        <f>IndiciMSCI!A5661</f>
        <v>44812</v>
      </c>
      <c r="B5661" cm="1">
        <f t="array" ref="B5661">INDEX(IndiciMSCI!A:Y,ROW(),Sheet1!$O$2)</f>
        <v>227.88</v>
      </c>
      <c r="C5661">
        <f t="shared" ca="1" si="621"/>
        <v>240.56820000000002</v>
      </c>
      <c r="D5661" t="b">
        <f t="shared" ca="1" si="622"/>
        <v>1</v>
      </c>
      <c r="E5661" s="13" cm="1">
        <f t="array" aca="1" ref="E5661" ca="1">IF(ISBLANK(INDIRECT(ADDRESS(ROW(B5661)+$N$5,COLUMN(B5661)))),"",(INDIRECT(ADDRESS(ROW(B5661)+$N$5,COLUMN(B5661)))/B5661-1))</f>
        <v>0.12947604002106372</v>
      </c>
      <c r="F5661" s="5">
        <f t="shared" ca="1" si="619"/>
        <v>44812</v>
      </c>
      <c r="G5661" s="11">
        <f t="shared" ca="1" si="623"/>
        <v>227.88</v>
      </c>
      <c r="H5661" s="17" cm="1">
        <f t="array" aca="1" ref="H5661" ca="1">IF(F5661="MAI","NESSUNO",INDIRECT(ADDRESS(ROW()+$N$5,2)))</f>
        <v>257.38499999999999</v>
      </c>
      <c r="I5661" s="11">
        <f t="shared" ca="1" si="624"/>
        <v>0</v>
      </c>
      <c r="J5661" s="13">
        <f t="shared" ca="1" si="620"/>
        <v>0.12947604002106369</v>
      </c>
      <c r="K5661" s="13" t="b">
        <f t="shared" ca="1" si="625"/>
        <v>0</v>
      </c>
    </row>
    <row r="5662" spans="1:11" x14ac:dyDescent="0.2">
      <c r="A5662" s="5">
        <f>IndiciMSCI!A5662</f>
        <v>44813</v>
      </c>
      <c r="B5662" cm="1">
        <f t="array" ref="B5662">INDEX(IndiciMSCI!A:Y,ROW(),Sheet1!$O$2)</f>
        <v>229.142</v>
      </c>
      <c r="C5662">
        <f t="shared" ca="1" si="621"/>
        <v>240.56820000000002</v>
      </c>
      <c r="D5662" t="b">
        <f t="shared" ca="1" si="622"/>
        <v>1</v>
      </c>
      <c r="E5662" s="13" cm="1">
        <f t="array" aca="1" ref="E5662" ca="1">IF(ISBLANK(INDIRECT(ADDRESS(ROW(B5662)+$N$5,COLUMN(B5662)))),"",(INDIRECT(ADDRESS(ROW(B5662)+$N$5,COLUMN(B5662)))/B5662-1))</f>
        <v>0.10614378856778761</v>
      </c>
      <c r="F5662" s="5">
        <f t="shared" ca="1" si="619"/>
        <v>44813</v>
      </c>
      <c r="G5662" s="11">
        <f t="shared" ca="1" si="623"/>
        <v>229.142</v>
      </c>
      <c r="H5662" s="17" cm="1">
        <f t="array" aca="1" ref="H5662" ca="1">IF(F5662="MAI","NESSUNO",INDIRECT(ADDRESS(ROW()+$N$5,2)))</f>
        <v>253.464</v>
      </c>
      <c r="I5662" s="11">
        <f t="shared" ca="1" si="624"/>
        <v>0</v>
      </c>
      <c r="J5662" s="13">
        <f t="shared" ca="1" si="620"/>
        <v>0.10614378856778768</v>
      </c>
      <c r="K5662" s="13" t="b">
        <f t="shared" ca="1" si="625"/>
        <v>0</v>
      </c>
    </row>
    <row r="5663" spans="1:11" x14ac:dyDescent="0.2">
      <c r="A5663" s="5">
        <f>IndiciMSCI!A5663</f>
        <v>44816</v>
      </c>
      <c r="B5663" cm="1">
        <f t="array" ref="B5663">INDEX(IndiciMSCI!A:Y,ROW(),Sheet1!$O$2)</f>
        <v>228.98599999999999</v>
      </c>
      <c r="C5663">
        <f t="shared" ca="1" si="621"/>
        <v>240.56820000000002</v>
      </c>
      <c r="D5663" t="b">
        <f t="shared" ca="1" si="622"/>
        <v>1</v>
      </c>
      <c r="E5663" s="13" cm="1">
        <f t="array" aca="1" ref="E5663" ca="1">IF(ISBLANK(INDIRECT(ADDRESS(ROW(B5663)+$N$5,COLUMN(B5663)))),"",(INDIRECT(ADDRESS(ROW(B5663)+$N$5,COLUMN(B5663)))/B5663-1))</f>
        <v>0.11347855327399925</v>
      </c>
      <c r="F5663" s="5">
        <f t="shared" ca="1" si="619"/>
        <v>44816</v>
      </c>
      <c r="G5663" s="11">
        <f t="shared" ca="1" si="623"/>
        <v>228.98599999999999</v>
      </c>
      <c r="H5663" s="17" cm="1">
        <f t="array" aca="1" ref="H5663" ca="1">IF(F5663="MAI","NESSUNO",INDIRECT(ADDRESS(ROW()+$N$5,2)))</f>
        <v>254.971</v>
      </c>
      <c r="I5663" s="11">
        <f t="shared" ca="1" si="624"/>
        <v>0</v>
      </c>
      <c r="J5663" s="13">
        <f t="shared" ca="1" si="620"/>
        <v>0.11347855327399935</v>
      </c>
      <c r="K5663" s="13" t="b">
        <f t="shared" ca="1" si="625"/>
        <v>0</v>
      </c>
    </row>
    <row r="5664" spans="1:11" x14ac:dyDescent="0.2">
      <c r="A5664" s="5">
        <f>IndiciMSCI!A5664</f>
        <v>44817</v>
      </c>
      <c r="B5664" cm="1">
        <f t="array" ref="B5664">INDEX(IndiciMSCI!A:Y,ROW(),Sheet1!$O$2)</f>
        <v>229.30099999999999</v>
      </c>
      <c r="C5664">
        <f t="shared" ca="1" si="621"/>
        <v>240.56820000000002</v>
      </c>
      <c r="D5664" t="b">
        <f t="shared" ca="1" si="622"/>
        <v>1</v>
      </c>
      <c r="E5664" s="13" cm="1">
        <f t="array" aca="1" ref="E5664" ca="1">IF(ISBLANK(INDIRECT(ADDRESS(ROW(B5664)+$N$5,COLUMN(B5664)))),"",(INDIRECT(ADDRESS(ROW(B5664)+$N$5,COLUMN(B5664)))/B5664-1))</f>
        <v>0.11869551375702669</v>
      </c>
      <c r="F5664" s="5">
        <f t="shared" ca="1" si="619"/>
        <v>44817</v>
      </c>
      <c r="G5664" s="11">
        <f t="shared" ca="1" si="623"/>
        <v>229.30099999999999</v>
      </c>
      <c r="H5664" s="17" cm="1">
        <f t="array" aca="1" ref="H5664" ca="1">IF(F5664="MAI","NESSUNO",INDIRECT(ADDRESS(ROW()+$N$5,2)))</f>
        <v>256.51799999999997</v>
      </c>
      <c r="I5664" s="11">
        <f t="shared" ca="1" si="624"/>
        <v>0</v>
      </c>
      <c r="J5664" s="13">
        <f t="shared" ca="1" si="620"/>
        <v>0.11869551375702674</v>
      </c>
      <c r="K5664" s="13" t="b">
        <f t="shared" ca="1" si="625"/>
        <v>0</v>
      </c>
    </row>
    <row r="5665" spans="1:11" x14ac:dyDescent="0.2">
      <c r="A5665" s="5">
        <f>IndiciMSCI!A5665</f>
        <v>44818</v>
      </c>
      <c r="B5665" cm="1">
        <f t="array" ref="B5665">INDEX(IndiciMSCI!A:Y,ROW(),Sheet1!$O$2)</f>
        <v>227.45699999999999</v>
      </c>
      <c r="C5665">
        <f t="shared" ca="1" si="621"/>
        <v>240.56820000000002</v>
      </c>
      <c r="D5665" t="b">
        <f t="shared" ca="1" si="622"/>
        <v>1</v>
      </c>
      <c r="E5665" s="13" cm="1">
        <f t="array" aca="1" ref="E5665" ca="1">IF(ISBLANK(INDIRECT(ADDRESS(ROW(B5665)+$N$5,COLUMN(B5665)))),"",(INDIRECT(ADDRESS(ROW(B5665)+$N$5,COLUMN(B5665)))/B5665-1))</f>
        <v>0.12264296108715067</v>
      </c>
      <c r="F5665" s="5">
        <f t="shared" ca="1" si="619"/>
        <v>44818</v>
      </c>
      <c r="G5665" s="11">
        <f t="shared" ca="1" si="623"/>
        <v>227.45699999999999</v>
      </c>
      <c r="H5665" s="17" cm="1">
        <f t="array" aca="1" ref="H5665" ca="1">IF(F5665="MAI","NESSUNO",INDIRECT(ADDRESS(ROW()+$N$5,2)))</f>
        <v>255.35300000000001</v>
      </c>
      <c r="I5665" s="11">
        <f t="shared" ca="1" si="624"/>
        <v>0</v>
      </c>
      <c r="J5665" s="13">
        <f t="shared" ca="1" si="620"/>
        <v>0.1226429610871506</v>
      </c>
      <c r="K5665" s="13" t="b">
        <f t="shared" ca="1" si="625"/>
        <v>0</v>
      </c>
    </row>
    <row r="5666" spans="1:11" x14ac:dyDescent="0.2">
      <c r="A5666" s="5">
        <f>IndiciMSCI!A5666</f>
        <v>44819</v>
      </c>
      <c r="B5666" cm="1">
        <f t="array" ref="B5666">INDEX(IndiciMSCI!A:Y,ROW(),Sheet1!$O$2)</f>
        <v>226.553</v>
      </c>
      <c r="C5666">
        <f t="shared" ca="1" si="621"/>
        <v>240.56820000000002</v>
      </c>
      <c r="D5666" t="b">
        <f t="shared" ca="1" si="622"/>
        <v>1</v>
      </c>
      <c r="E5666" s="13" cm="1">
        <f t="array" aca="1" ref="E5666" ca="1">IF(ISBLANK(INDIRECT(ADDRESS(ROW(B5666)+$N$5,COLUMN(B5666)))),"",(INDIRECT(ADDRESS(ROW(B5666)+$N$5,COLUMN(B5666)))/B5666-1))</f>
        <v>0.15191588723168548</v>
      </c>
      <c r="F5666" s="5">
        <f t="shared" ca="1" si="619"/>
        <v>44819</v>
      </c>
      <c r="G5666" s="11">
        <f t="shared" ca="1" si="623"/>
        <v>226.553</v>
      </c>
      <c r="H5666" s="17" cm="1">
        <f t="array" aca="1" ref="H5666" ca="1">IF(F5666="MAI","NESSUNO",INDIRECT(ADDRESS(ROW()+$N$5,2)))</f>
        <v>260.97000000000003</v>
      </c>
      <c r="I5666" s="11">
        <f t="shared" ca="1" si="624"/>
        <v>0</v>
      </c>
      <c r="J5666" s="13">
        <f t="shared" ca="1" si="620"/>
        <v>0.15191588723168545</v>
      </c>
      <c r="K5666" s="13" t="b">
        <f t="shared" ca="1" si="625"/>
        <v>0</v>
      </c>
    </row>
    <row r="5667" spans="1:11" x14ac:dyDescent="0.2">
      <c r="A5667" s="5">
        <f>IndiciMSCI!A5667</f>
        <v>44820</v>
      </c>
      <c r="B5667" cm="1">
        <f t="array" ref="B5667">INDEX(IndiciMSCI!A:Y,ROW(),Sheet1!$O$2)</f>
        <v>225.142</v>
      </c>
      <c r="C5667">
        <f t="shared" ca="1" si="621"/>
        <v>240.56820000000002</v>
      </c>
      <c r="D5667" t="b">
        <f t="shared" ca="1" si="622"/>
        <v>1</v>
      </c>
      <c r="E5667" s="13" cm="1">
        <f t="array" aca="1" ref="E5667" ca="1">IF(ISBLANK(INDIRECT(ADDRESS(ROW(B5667)+$N$5,COLUMN(B5667)))),"",(INDIRECT(ADDRESS(ROW(B5667)+$N$5,COLUMN(B5667)))/B5667-1))</f>
        <v>0.16532677154862263</v>
      </c>
      <c r="F5667" s="5">
        <f t="shared" ca="1" si="619"/>
        <v>44820</v>
      </c>
      <c r="G5667" s="11">
        <f t="shared" ca="1" si="623"/>
        <v>225.142</v>
      </c>
      <c r="H5667" s="17" cm="1">
        <f t="array" aca="1" ref="H5667" ca="1">IF(F5667="MAI","NESSUNO",INDIRECT(ADDRESS(ROW()+$N$5,2)))</f>
        <v>262.36399999999998</v>
      </c>
      <c r="I5667" s="11">
        <f t="shared" ca="1" si="624"/>
        <v>0</v>
      </c>
      <c r="J5667" s="13">
        <f t="shared" ca="1" si="620"/>
        <v>0.16532677154862255</v>
      </c>
      <c r="K5667" s="13" t="b">
        <f t="shared" ca="1" si="625"/>
        <v>0</v>
      </c>
    </row>
    <row r="5668" spans="1:11" x14ac:dyDescent="0.2">
      <c r="A5668" s="5">
        <f>IndiciMSCI!A5668</f>
        <v>44823</v>
      </c>
      <c r="B5668" cm="1">
        <f t="array" ref="B5668">INDEX(IndiciMSCI!A:Y,ROW(),Sheet1!$O$2)</f>
        <v>225.00399999999999</v>
      </c>
      <c r="C5668">
        <f t="shared" ca="1" si="621"/>
        <v>240.56820000000002</v>
      </c>
      <c r="D5668" t="b">
        <f t="shared" ca="1" si="622"/>
        <v>1</v>
      </c>
      <c r="E5668" s="13" cm="1">
        <f t="array" aca="1" ref="E5668" ca="1">IF(ISBLANK(INDIRECT(ADDRESS(ROW(B5668)+$N$5,COLUMN(B5668)))),"",(INDIRECT(ADDRESS(ROW(B5668)+$N$5,COLUMN(B5668)))/B5668-1))</f>
        <v>0.16647704040817057</v>
      </c>
      <c r="F5668" s="5">
        <f t="shared" ca="1" si="619"/>
        <v>44823</v>
      </c>
      <c r="G5668" s="11">
        <f t="shared" ca="1" si="623"/>
        <v>225.00399999999999</v>
      </c>
      <c r="H5668" s="17" cm="1">
        <f t="array" aca="1" ref="H5668" ca="1">IF(F5668="MAI","NESSUNO",INDIRECT(ADDRESS(ROW()+$N$5,2)))</f>
        <v>262.46199999999999</v>
      </c>
      <c r="I5668" s="11">
        <f t="shared" ca="1" si="624"/>
        <v>0</v>
      </c>
      <c r="J5668" s="13">
        <f t="shared" ca="1" si="620"/>
        <v>0.16647704040817052</v>
      </c>
      <c r="K5668" s="13" t="b">
        <f t="shared" ca="1" si="625"/>
        <v>0</v>
      </c>
    </row>
    <row r="5669" spans="1:11" x14ac:dyDescent="0.2">
      <c r="A5669" s="5">
        <f>IndiciMSCI!A5669</f>
        <v>44824</v>
      </c>
      <c r="B5669" cm="1">
        <f t="array" ref="B5669">INDEX(IndiciMSCI!A:Y,ROW(),Sheet1!$O$2)</f>
        <v>225.53200000000001</v>
      </c>
      <c r="C5669">
        <f t="shared" ca="1" si="621"/>
        <v>237.22470000000004</v>
      </c>
      <c r="D5669" t="b">
        <f t="shared" ca="1" si="622"/>
        <v>1</v>
      </c>
      <c r="E5669" s="13" cm="1">
        <f t="array" aca="1" ref="E5669" ca="1">IF(ISBLANK(INDIRECT(ADDRESS(ROW(B5669)+$N$5,COLUMN(B5669)))),"",(INDIRECT(ADDRESS(ROW(B5669)+$N$5,COLUMN(B5669)))/B5669-1))</f>
        <v>0.16194597662415955</v>
      </c>
      <c r="F5669" s="5">
        <f t="shared" ca="1" si="619"/>
        <v>44824</v>
      </c>
      <c r="G5669" s="11">
        <f t="shared" ca="1" si="623"/>
        <v>225.53200000000001</v>
      </c>
      <c r="H5669" s="17" cm="1">
        <f t="array" aca="1" ref="H5669" ca="1">IF(F5669="MAI","NESSUNO",INDIRECT(ADDRESS(ROW()+$N$5,2)))</f>
        <v>262.05599999999998</v>
      </c>
      <c r="I5669" s="11">
        <f t="shared" ca="1" si="624"/>
        <v>0</v>
      </c>
      <c r="J5669" s="13">
        <f t="shared" ca="1" si="620"/>
        <v>0.16194597662415963</v>
      </c>
      <c r="K5669" s="13" t="b">
        <f t="shared" ca="1" si="625"/>
        <v>0</v>
      </c>
    </row>
    <row r="5670" spans="1:11" x14ac:dyDescent="0.2">
      <c r="A5670" s="5">
        <f>IndiciMSCI!A5670</f>
        <v>44825</v>
      </c>
      <c r="B5670" cm="1">
        <f t="array" ref="B5670">INDEX(IndiciMSCI!A:Y,ROW(),Sheet1!$O$2)</f>
        <v>224.31399999999999</v>
      </c>
      <c r="C5670">
        <f t="shared" ca="1" si="621"/>
        <v>237.17070000000004</v>
      </c>
      <c r="D5670" t="b">
        <f t="shared" ca="1" si="622"/>
        <v>1</v>
      </c>
      <c r="E5670" s="13" cm="1">
        <f t="array" aca="1" ref="E5670" ca="1">IF(ISBLANK(INDIRECT(ADDRESS(ROW(B5670)+$N$5,COLUMN(B5670)))),"",(INDIRECT(ADDRESS(ROW(B5670)+$N$5,COLUMN(B5670)))/B5670-1))</f>
        <v>0.15459133179382478</v>
      </c>
      <c r="F5670" s="5">
        <f t="shared" ca="1" si="619"/>
        <v>44825</v>
      </c>
      <c r="G5670" s="11">
        <f t="shared" ca="1" si="623"/>
        <v>224.31399999999999</v>
      </c>
      <c r="H5670" s="17" cm="1">
        <f t="array" aca="1" ref="H5670" ca="1">IF(F5670="MAI","NESSUNO",INDIRECT(ADDRESS(ROW()+$N$5,2)))</f>
        <v>258.99099999999999</v>
      </c>
      <c r="I5670" s="11">
        <f t="shared" ca="1" si="624"/>
        <v>0</v>
      </c>
      <c r="J5670" s="13">
        <f t="shared" ca="1" si="620"/>
        <v>0.1545913317938247</v>
      </c>
      <c r="K5670" s="13" t="b">
        <f t="shared" ca="1" si="625"/>
        <v>0</v>
      </c>
    </row>
    <row r="5671" spans="1:11" x14ac:dyDescent="0.2">
      <c r="A5671" s="5">
        <f>IndiciMSCI!A5671</f>
        <v>44826</v>
      </c>
      <c r="B5671" cm="1">
        <f t="array" ref="B5671">INDEX(IndiciMSCI!A:Y,ROW(),Sheet1!$O$2)</f>
        <v>228.41800000000001</v>
      </c>
      <c r="C5671">
        <f t="shared" ca="1" si="621"/>
        <v>237.17070000000004</v>
      </c>
      <c r="D5671" t="b">
        <f t="shared" ca="1" si="622"/>
        <v>1</v>
      </c>
      <c r="E5671" s="13" cm="1">
        <f t="array" aca="1" ref="E5671" ca="1">IF(ISBLANK(INDIRECT(ADDRESS(ROW(B5671)+$N$5,COLUMN(B5671)))),"",(INDIRECT(ADDRESS(ROW(B5671)+$N$5,COLUMN(B5671)))/B5671-1))</f>
        <v>0.13004666882644966</v>
      </c>
      <c r="F5671" s="5">
        <f t="shared" ca="1" si="619"/>
        <v>44826</v>
      </c>
      <c r="G5671" s="11">
        <f t="shared" ca="1" si="623"/>
        <v>228.41800000000001</v>
      </c>
      <c r="H5671" s="17" cm="1">
        <f t="array" aca="1" ref="H5671" ca="1">IF(F5671="MAI","NESSUNO",INDIRECT(ADDRESS(ROW()+$N$5,2)))</f>
        <v>258.12299999999999</v>
      </c>
      <c r="I5671" s="11">
        <f t="shared" ca="1" si="624"/>
        <v>0</v>
      </c>
      <c r="J5671" s="13">
        <f t="shared" ca="1" si="620"/>
        <v>0.13004666882644969</v>
      </c>
      <c r="K5671" s="13" t="b">
        <f t="shared" ca="1" si="625"/>
        <v>0</v>
      </c>
    </row>
    <row r="5672" spans="1:11" x14ac:dyDescent="0.2">
      <c r="A5672" s="5">
        <f>IndiciMSCI!A5672</f>
        <v>44827</v>
      </c>
      <c r="B5672" cm="1">
        <f t="array" ref="B5672">INDEX(IndiciMSCI!A:Y,ROW(),Sheet1!$O$2)</f>
        <v>229.08799999999999</v>
      </c>
      <c r="C5672">
        <f t="shared" ca="1" si="621"/>
        <v>237.17070000000004</v>
      </c>
      <c r="D5672" t="b">
        <f t="shared" ca="1" si="622"/>
        <v>1</v>
      </c>
      <c r="E5672" s="13" cm="1">
        <f t="array" aca="1" ref="E5672" ca="1">IF(ISBLANK(INDIRECT(ADDRESS(ROW(B5672)+$N$5,COLUMN(B5672)))),"",(INDIRECT(ADDRESS(ROW(B5672)+$N$5,COLUMN(B5672)))/B5672-1))</f>
        <v>0.11818165944964365</v>
      </c>
      <c r="F5672" s="5">
        <f t="shared" ref="F5672:F5735" ca="1" si="626">IF(ISERROR(MATCH(TRUE,INDIRECT(ADDRESS(ROW(),4)&amp;":"&amp;ADDRESS(ROW()+$N$5,4)),0)),"MAI",INDEX(INDIRECT(ADDRESS(ROW(),1)&amp;":"&amp;ADDRESS(ROW()+$N$5,1)),MATCH(TRUE,INDIRECT(ADDRESS(ROW(),4)&amp;":"&amp;ADDRESS(ROW()+$N$5,4)),0)))</f>
        <v>44827</v>
      </c>
      <c r="G5672" s="11">
        <f t="shared" ca="1" si="623"/>
        <v>229.08799999999999</v>
      </c>
      <c r="H5672" s="17" cm="1">
        <f t="array" aca="1" ref="H5672" ca="1">IF(F5672="MAI","NESSUNO",INDIRECT(ADDRESS(ROW()+$N$5,2)))</f>
        <v>256.16199999999998</v>
      </c>
      <c r="I5672" s="11">
        <f t="shared" ca="1" si="624"/>
        <v>0</v>
      </c>
      <c r="J5672" s="13">
        <f t="shared" ca="1" si="620"/>
        <v>0.11818165944964373</v>
      </c>
      <c r="K5672" s="13" t="b">
        <f t="shared" ca="1" si="625"/>
        <v>0</v>
      </c>
    </row>
    <row r="5673" spans="1:11" x14ac:dyDescent="0.2">
      <c r="A5673" s="5">
        <f>IndiciMSCI!A5673</f>
        <v>44830</v>
      </c>
      <c r="B5673" cm="1">
        <f t="array" ref="B5673">INDEX(IndiciMSCI!A:Y,ROW(),Sheet1!$O$2)</f>
        <v>222.21100000000001</v>
      </c>
      <c r="C5673">
        <f t="shared" ca="1" si="621"/>
        <v>237.12929999999997</v>
      </c>
      <c r="D5673" t="b">
        <f t="shared" ca="1" si="622"/>
        <v>1</v>
      </c>
      <c r="E5673" s="13" cm="1">
        <f t="array" aca="1" ref="E5673" ca="1">IF(ISBLANK(INDIRECT(ADDRESS(ROW(B5673)+$N$5,COLUMN(B5673)))),"",(INDIRECT(ADDRESS(ROW(B5673)+$N$5,COLUMN(B5673)))/B5673-1))</f>
        <v>0.15872301551228318</v>
      </c>
      <c r="F5673" s="5">
        <f t="shared" ca="1" si="626"/>
        <v>44830</v>
      </c>
      <c r="G5673" s="11">
        <f t="shared" ca="1" si="623"/>
        <v>222.21100000000001</v>
      </c>
      <c r="H5673" s="17" cm="1">
        <f t="array" aca="1" ref="H5673" ca="1">IF(F5673="MAI","NESSUNO",INDIRECT(ADDRESS(ROW()+$N$5,2)))</f>
        <v>257.48099999999999</v>
      </c>
      <c r="I5673" s="11">
        <f t="shared" ca="1" si="624"/>
        <v>0</v>
      </c>
      <c r="J5673" s="13">
        <f t="shared" ca="1" si="620"/>
        <v>0.15872301551228327</v>
      </c>
      <c r="K5673" s="13" t="b">
        <f t="shared" ca="1" si="625"/>
        <v>0</v>
      </c>
    </row>
    <row r="5674" spans="1:11" x14ac:dyDescent="0.2">
      <c r="A5674" s="5">
        <f>IndiciMSCI!A5674</f>
        <v>44831</v>
      </c>
      <c r="B5674" cm="1">
        <f t="array" ref="B5674">INDEX(IndiciMSCI!A:Y,ROW(),Sheet1!$O$2)</f>
        <v>223.292</v>
      </c>
      <c r="C5674">
        <f t="shared" ca="1" si="621"/>
        <v>237.12929999999997</v>
      </c>
      <c r="D5674" t="b">
        <f t="shared" ca="1" si="622"/>
        <v>1</v>
      </c>
      <c r="E5674" s="13" cm="1">
        <f t="array" aca="1" ref="E5674" ca="1">IF(ISBLANK(INDIRECT(ADDRESS(ROW(B5674)+$N$5,COLUMN(B5674)))),"",(INDIRECT(ADDRESS(ROW(B5674)+$N$5,COLUMN(B5674)))/B5674-1))</f>
        <v>0.14567472188882724</v>
      </c>
      <c r="F5674" s="5">
        <f t="shared" ca="1" si="626"/>
        <v>44831</v>
      </c>
      <c r="G5674" s="11">
        <f t="shared" ca="1" si="623"/>
        <v>223.292</v>
      </c>
      <c r="H5674" s="17" cm="1">
        <f t="array" aca="1" ref="H5674" ca="1">IF(F5674="MAI","NESSUNO",INDIRECT(ADDRESS(ROW()+$N$5,2)))</f>
        <v>255.82</v>
      </c>
      <c r="I5674" s="11">
        <f t="shared" ca="1" si="624"/>
        <v>0</v>
      </c>
      <c r="J5674" s="13">
        <f t="shared" ca="1" si="620"/>
        <v>0.14567472188882716</v>
      </c>
      <c r="K5674" s="13" t="b">
        <f t="shared" ca="1" si="625"/>
        <v>0</v>
      </c>
    </row>
    <row r="5675" spans="1:11" x14ac:dyDescent="0.2">
      <c r="A5675" s="5">
        <f>IndiciMSCI!A5675</f>
        <v>44832</v>
      </c>
      <c r="B5675" cm="1">
        <f t="array" ref="B5675">INDEX(IndiciMSCI!A:Y,ROW(),Sheet1!$O$2)</f>
        <v>220.874</v>
      </c>
      <c r="C5675">
        <f t="shared" ca="1" si="621"/>
        <v>237.12929999999997</v>
      </c>
      <c r="D5675" t="b">
        <f t="shared" ca="1" si="622"/>
        <v>1</v>
      </c>
      <c r="E5675" s="13" cm="1">
        <f t="array" aca="1" ref="E5675" ca="1">IF(ISBLANK(INDIRECT(ADDRESS(ROW(B5675)+$N$5,COLUMN(B5675)))),"",(INDIRECT(ADDRESS(ROW(B5675)+$N$5,COLUMN(B5675)))/B5675-1))</f>
        <v>0.16494471961389756</v>
      </c>
      <c r="F5675" s="5">
        <f t="shared" ca="1" si="626"/>
        <v>44832</v>
      </c>
      <c r="G5675" s="11">
        <f t="shared" ca="1" si="623"/>
        <v>220.874</v>
      </c>
      <c r="H5675" s="17" cm="1">
        <f t="array" aca="1" ref="H5675" ca="1">IF(F5675="MAI","NESSUNO",INDIRECT(ADDRESS(ROW()+$N$5,2)))</f>
        <v>257.30599999999998</v>
      </c>
      <c r="I5675" s="11">
        <f t="shared" ca="1" si="624"/>
        <v>0</v>
      </c>
      <c r="J5675" s="13">
        <f t="shared" ca="1" si="620"/>
        <v>0.16494471961389748</v>
      </c>
      <c r="K5675" s="13" t="b">
        <f t="shared" ca="1" si="625"/>
        <v>0</v>
      </c>
    </row>
    <row r="5676" spans="1:11" x14ac:dyDescent="0.2">
      <c r="A5676" s="5">
        <f>IndiciMSCI!A5676</f>
        <v>44833</v>
      </c>
      <c r="B5676" cm="1">
        <f t="array" ref="B5676">INDEX(IndiciMSCI!A:Y,ROW(),Sheet1!$O$2)</f>
        <v>221.16800000000001</v>
      </c>
      <c r="C5676">
        <f t="shared" ca="1" si="621"/>
        <v>237.12929999999997</v>
      </c>
      <c r="D5676" t="b">
        <f t="shared" ca="1" si="622"/>
        <v>1</v>
      </c>
      <c r="E5676" s="13" cm="1">
        <f t="array" aca="1" ref="E5676" ca="1">IF(ISBLANK(INDIRECT(ADDRESS(ROW(B5676)+$N$5,COLUMN(B5676)))),"",(INDIRECT(ADDRESS(ROW(B5676)+$N$5,COLUMN(B5676)))/B5676-1))</f>
        <v>0.15022064674817326</v>
      </c>
      <c r="F5676" s="5">
        <f t="shared" ca="1" si="626"/>
        <v>44833</v>
      </c>
      <c r="G5676" s="11">
        <f t="shared" ca="1" si="623"/>
        <v>221.16800000000001</v>
      </c>
      <c r="H5676" s="17" cm="1">
        <f t="array" aca="1" ref="H5676" ca="1">IF(F5676="MAI","NESSUNO",INDIRECT(ADDRESS(ROW()+$N$5,2)))</f>
        <v>254.392</v>
      </c>
      <c r="I5676" s="11">
        <f t="shared" ca="1" si="624"/>
        <v>0</v>
      </c>
      <c r="J5676" s="13">
        <f t="shared" ca="1" si="620"/>
        <v>0.15022064674817329</v>
      </c>
      <c r="K5676" s="13" t="b">
        <f t="shared" ca="1" si="625"/>
        <v>0</v>
      </c>
    </row>
    <row r="5677" spans="1:11" x14ac:dyDescent="0.2">
      <c r="A5677" s="5">
        <f>IndiciMSCI!A5677</f>
        <v>44834</v>
      </c>
      <c r="B5677" cm="1">
        <f t="array" ref="B5677">INDEX(IndiciMSCI!A:Y,ROW(),Sheet1!$O$2)</f>
        <v>216.15600000000001</v>
      </c>
      <c r="C5677">
        <f t="shared" ca="1" si="621"/>
        <v>237.12929999999997</v>
      </c>
      <c r="D5677" t="b">
        <f t="shared" ca="1" si="622"/>
        <v>1</v>
      </c>
      <c r="E5677" s="13" cm="1">
        <f t="array" aca="1" ref="E5677" ca="1">IF(ISBLANK(INDIRECT(ADDRESS(ROW(B5677)+$N$5,COLUMN(B5677)))),"",(INDIRECT(ADDRESS(ROW(B5677)+$N$5,COLUMN(B5677)))/B5677-1))</f>
        <v>0.16512611262236532</v>
      </c>
      <c r="F5677" s="5">
        <f t="shared" ca="1" si="626"/>
        <v>44834</v>
      </c>
      <c r="G5677" s="11">
        <f t="shared" ca="1" si="623"/>
        <v>216.15600000000001</v>
      </c>
      <c r="H5677" s="17" cm="1">
        <f t="array" aca="1" ref="H5677" ca="1">IF(F5677="MAI","NESSUNO",INDIRECT(ADDRESS(ROW()+$N$5,2)))</f>
        <v>251.84899999999999</v>
      </c>
      <c r="I5677" s="11">
        <f t="shared" ca="1" si="624"/>
        <v>0</v>
      </c>
      <c r="J5677" s="13">
        <f t="shared" ca="1" si="620"/>
        <v>0.16512611262236526</v>
      </c>
      <c r="K5677" s="13" t="b">
        <f t="shared" ca="1" si="625"/>
        <v>0</v>
      </c>
    </row>
    <row r="5678" spans="1:11" x14ac:dyDescent="0.2">
      <c r="A5678" s="5">
        <f>IndiciMSCI!A5678</f>
        <v>44837</v>
      </c>
      <c r="B5678" cm="1">
        <f t="array" ref="B5678">INDEX(IndiciMSCI!A:Y,ROW(),Sheet1!$O$2)</f>
        <v>217.98099999999999</v>
      </c>
      <c r="C5678">
        <f t="shared" ca="1" si="621"/>
        <v>237.12929999999997</v>
      </c>
      <c r="D5678" t="b">
        <f t="shared" ca="1" si="622"/>
        <v>1</v>
      </c>
      <c r="E5678" s="13" cm="1">
        <f t="array" aca="1" ref="E5678" ca="1">IF(ISBLANK(INDIRECT(ADDRESS(ROW(B5678)+$N$5,COLUMN(B5678)))),"",(INDIRECT(ADDRESS(ROW(B5678)+$N$5,COLUMN(B5678)))/B5678-1))</f>
        <v>0.15682559489129777</v>
      </c>
      <c r="F5678" s="5">
        <f t="shared" ca="1" si="626"/>
        <v>44837</v>
      </c>
      <c r="G5678" s="11">
        <f t="shared" ca="1" si="623"/>
        <v>217.98099999999999</v>
      </c>
      <c r="H5678" s="17" cm="1">
        <f t="array" aca="1" ref="H5678" ca="1">IF(F5678="MAI","NESSUNO",INDIRECT(ADDRESS(ROW()+$N$5,2)))</f>
        <v>252.166</v>
      </c>
      <c r="I5678" s="11">
        <f t="shared" ca="1" si="624"/>
        <v>0</v>
      </c>
      <c r="J5678" s="13">
        <f t="shared" ca="1" si="620"/>
        <v>0.15682559489129788</v>
      </c>
      <c r="K5678" s="13" t="b">
        <f t="shared" ca="1" si="625"/>
        <v>0</v>
      </c>
    </row>
    <row r="5679" spans="1:11" x14ac:dyDescent="0.2">
      <c r="A5679" s="5">
        <f>IndiciMSCI!A5679</f>
        <v>44838</v>
      </c>
      <c r="B5679" cm="1">
        <f t="array" ref="B5679">INDEX(IndiciMSCI!A:Y,ROW(),Sheet1!$O$2)</f>
        <v>221.85900000000001</v>
      </c>
      <c r="C5679">
        <f t="shared" ca="1" si="621"/>
        <v>237.12929999999997</v>
      </c>
      <c r="D5679" t="b">
        <f t="shared" ca="1" si="622"/>
        <v>1</v>
      </c>
      <c r="E5679" s="13" cm="1">
        <f t="array" aca="1" ref="E5679" ca="1">IF(ISBLANK(INDIRECT(ADDRESS(ROW(B5679)+$N$5,COLUMN(B5679)))),"",(INDIRECT(ADDRESS(ROW(B5679)+$N$5,COLUMN(B5679)))/B5679-1))</f>
        <v>0.12621079153877024</v>
      </c>
      <c r="F5679" s="5">
        <f t="shared" ca="1" si="626"/>
        <v>44838</v>
      </c>
      <c r="G5679" s="11">
        <f t="shared" ca="1" si="623"/>
        <v>221.85900000000001</v>
      </c>
      <c r="H5679" s="17" cm="1">
        <f t="array" aca="1" ref="H5679" ca="1">IF(F5679="MAI","NESSUNO",INDIRECT(ADDRESS(ROW()+$N$5,2)))</f>
        <v>249.86</v>
      </c>
      <c r="I5679" s="11">
        <f t="shared" ca="1" si="624"/>
        <v>0</v>
      </c>
      <c r="J5679" s="13">
        <f t="shared" ca="1" si="620"/>
        <v>0.12621079153877013</v>
      </c>
      <c r="K5679" s="13" t="b">
        <f t="shared" ca="1" si="625"/>
        <v>0</v>
      </c>
    </row>
    <row r="5680" spans="1:11" x14ac:dyDescent="0.2">
      <c r="A5680" s="5">
        <f>IndiciMSCI!A5680</f>
        <v>44839</v>
      </c>
      <c r="B5680" cm="1">
        <f t="array" ref="B5680">INDEX(IndiciMSCI!A:Y,ROW(),Sheet1!$O$2)</f>
        <v>224.5</v>
      </c>
      <c r="C5680">
        <f t="shared" ca="1" si="621"/>
        <v>237.12929999999997</v>
      </c>
      <c r="D5680" t="b">
        <f t="shared" ca="1" si="622"/>
        <v>1</v>
      </c>
      <c r="E5680" s="13" cm="1">
        <f t="array" aca="1" ref="E5680" ca="1">IF(ISBLANK(INDIRECT(ADDRESS(ROW(B5680)+$N$5,COLUMN(B5680)))),"",(INDIRECT(ADDRESS(ROW(B5680)+$N$5,COLUMN(B5680)))/B5680-1))</f>
        <v>8.4351893095768515E-2</v>
      </c>
      <c r="F5680" s="5">
        <f t="shared" ca="1" si="626"/>
        <v>44839</v>
      </c>
      <c r="G5680" s="11">
        <f t="shared" ca="1" si="623"/>
        <v>224.5</v>
      </c>
      <c r="H5680" s="17" cm="1">
        <f t="array" aca="1" ref="H5680" ca="1">IF(F5680="MAI","NESSUNO",INDIRECT(ADDRESS(ROW()+$N$5,2)))</f>
        <v>243.43700000000001</v>
      </c>
      <c r="I5680" s="11">
        <f t="shared" ca="1" si="624"/>
        <v>0</v>
      </c>
      <c r="J5680" s="13">
        <f t="shared" ca="1" si="620"/>
        <v>8.4351893095768432E-2</v>
      </c>
      <c r="K5680" s="13" t="b">
        <f t="shared" ca="1" si="625"/>
        <v>0</v>
      </c>
    </row>
    <row r="5681" spans="1:11" x14ac:dyDescent="0.2">
      <c r="A5681" s="5">
        <f>IndiciMSCI!A5681</f>
        <v>44840</v>
      </c>
      <c r="B5681" cm="1">
        <f t="array" ref="B5681">INDEX(IndiciMSCI!A:Y,ROW(),Sheet1!$O$2)</f>
        <v>225.72800000000001</v>
      </c>
      <c r="C5681">
        <f t="shared" ca="1" si="621"/>
        <v>237.12929999999997</v>
      </c>
      <c r="D5681" t="b">
        <f t="shared" ca="1" si="622"/>
        <v>1</v>
      </c>
      <c r="E5681" s="13" cm="1">
        <f t="array" aca="1" ref="E5681" ca="1">IF(ISBLANK(INDIRECT(ADDRESS(ROW(B5681)+$N$5,COLUMN(B5681)))),"",(INDIRECT(ADDRESS(ROW(B5681)+$N$5,COLUMN(B5681)))/B5681-1))</f>
        <v>9.8955379926283005E-2</v>
      </c>
      <c r="F5681" s="5">
        <f t="shared" ca="1" si="626"/>
        <v>44840</v>
      </c>
      <c r="G5681" s="11">
        <f t="shared" ca="1" si="623"/>
        <v>225.72800000000001</v>
      </c>
      <c r="H5681" s="17" cm="1">
        <f t="array" aca="1" ref="H5681" ca="1">IF(F5681="MAI","NESSUNO",INDIRECT(ADDRESS(ROW()+$N$5,2)))</f>
        <v>248.065</v>
      </c>
      <c r="I5681" s="11">
        <f t="shared" ca="1" si="624"/>
        <v>0</v>
      </c>
      <c r="J5681" s="13">
        <f t="shared" ca="1" si="620"/>
        <v>9.8955379926282908E-2</v>
      </c>
      <c r="K5681" s="13" t="b">
        <f t="shared" ca="1" si="625"/>
        <v>0</v>
      </c>
    </row>
    <row r="5682" spans="1:11" x14ac:dyDescent="0.2">
      <c r="A5682" s="5">
        <f>IndiciMSCI!A5682</f>
        <v>44841</v>
      </c>
      <c r="B5682" cm="1">
        <f t="array" ref="B5682">INDEX(IndiciMSCI!A:Y,ROW(),Sheet1!$O$2)</f>
        <v>224.66800000000001</v>
      </c>
      <c r="C5682">
        <f t="shared" ca="1" si="621"/>
        <v>237.12929999999997</v>
      </c>
      <c r="D5682" t="b">
        <f t="shared" ca="1" si="622"/>
        <v>1</v>
      </c>
      <c r="E5682" s="13" cm="1">
        <f t="array" aca="1" ref="E5682" ca="1">IF(ISBLANK(INDIRECT(ADDRESS(ROW(B5682)+$N$5,COLUMN(B5682)))),"",(INDIRECT(ADDRESS(ROW(B5682)+$N$5,COLUMN(B5682)))/B5682-1))</f>
        <v>9.6319903145975383E-2</v>
      </c>
      <c r="F5682" s="5">
        <f t="shared" ca="1" si="626"/>
        <v>44841</v>
      </c>
      <c r="G5682" s="11">
        <f t="shared" ca="1" si="623"/>
        <v>224.66800000000001</v>
      </c>
      <c r="H5682" s="17" cm="1">
        <f t="array" aca="1" ref="H5682" ca="1">IF(F5682="MAI","NESSUNO",INDIRECT(ADDRESS(ROW()+$N$5,2)))</f>
        <v>246.30799999999999</v>
      </c>
      <c r="I5682" s="11">
        <f t="shared" ca="1" si="624"/>
        <v>0</v>
      </c>
      <c r="J5682" s="13">
        <f t="shared" ca="1" si="620"/>
        <v>9.6319903145975327E-2</v>
      </c>
      <c r="K5682" s="13" t="b">
        <f t="shared" ca="1" si="625"/>
        <v>0</v>
      </c>
    </row>
    <row r="5683" spans="1:11" x14ac:dyDescent="0.2">
      <c r="A5683" s="5">
        <f>IndiciMSCI!A5683</f>
        <v>44844</v>
      </c>
      <c r="B5683" cm="1">
        <f t="array" ref="B5683">INDEX(IndiciMSCI!A:Y,ROW(),Sheet1!$O$2)</f>
        <v>225.65</v>
      </c>
      <c r="C5683">
        <f t="shared" ca="1" si="621"/>
        <v>237.12929999999997</v>
      </c>
      <c r="D5683" t="b">
        <f t="shared" ca="1" si="622"/>
        <v>1</v>
      </c>
      <c r="E5683" s="13" cm="1">
        <f t="array" aca="1" ref="E5683" ca="1">IF(ISBLANK(INDIRECT(ADDRESS(ROW(B5683)+$N$5,COLUMN(B5683)))),"",(INDIRECT(ADDRESS(ROW(B5683)+$N$5,COLUMN(B5683)))/B5683-1))</f>
        <v>9.6955461998670334E-2</v>
      </c>
      <c r="F5683" s="5">
        <f t="shared" ca="1" si="626"/>
        <v>44844</v>
      </c>
      <c r="G5683" s="11">
        <f t="shared" ca="1" si="623"/>
        <v>225.65</v>
      </c>
      <c r="H5683" s="17" cm="1">
        <f t="array" aca="1" ref="H5683" ca="1">IF(F5683="MAI","NESSUNO",INDIRECT(ADDRESS(ROW()+$N$5,2)))</f>
        <v>247.52799999999999</v>
      </c>
      <c r="I5683" s="11">
        <f t="shared" ca="1" si="624"/>
        <v>0</v>
      </c>
      <c r="J5683" s="13">
        <f t="shared" ca="1" si="620"/>
        <v>9.6955461998670445E-2</v>
      </c>
      <c r="K5683" s="13" t="b">
        <f t="shared" ca="1" si="625"/>
        <v>1</v>
      </c>
    </row>
    <row r="5684" spans="1:11" x14ac:dyDescent="0.2">
      <c r="A5684" s="5">
        <f>IndiciMSCI!A5684</f>
        <v>44845</v>
      </c>
      <c r="B5684" cm="1">
        <f t="array" ref="B5684">INDEX(IndiciMSCI!A:Y,ROW(),Sheet1!$O$2)</f>
        <v>220.99799999999999</v>
      </c>
      <c r="C5684">
        <f t="shared" ca="1" si="621"/>
        <v>237.12929999999997</v>
      </c>
      <c r="D5684" t="b">
        <f t="shared" ca="1" si="622"/>
        <v>1</v>
      </c>
      <c r="E5684" s="13" cm="1">
        <f t="array" aca="1" ref="E5684" ca="1">IF(ISBLANK(INDIRECT(ADDRESS(ROW(B5684)+$N$5,COLUMN(B5684)))),"",(INDIRECT(ADDRESS(ROW(B5684)+$N$5,COLUMN(B5684)))/B5684-1))</f>
        <v>0.13685644213974779</v>
      </c>
      <c r="F5684" s="5">
        <f t="shared" ca="1" si="626"/>
        <v>44845</v>
      </c>
      <c r="G5684" s="11">
        <f t="shared" ca="1" si="623"/>
        <v>220.99799999999999</v>
      </c>
      <c r="H5684" s="17" cm="1">
        <f t="array" aca="1" ref="H5684" ca="1">IF(F5684="MAI","NESSUNO",INDIRECT(ADDRESS(ROW()+$N$5,2)))</f>
        <v>251.24299999999999</v>
      </c>
      <c r="I5684" s="11">
        <f t="shared" ca="1" si="624"/>
        <v>0</v>
      </c>
      <c r="J5684" s="13">
        <f t="shared" ca="1" si="620"/>
        <v>0.1368564421397479</v>
      </c>
      <c r="K5684" s="13" t="b">
        <f t="shared" ca="1" si="625"/>
        <v>0</v>
      </c>
    </row>
    <row r="5685" spans="1:11" x14ac:dyDescent="0.2">
      <c r="A5685" s="5">
        <f>IndiciMSCI!A5685</f>
        <v>44846</v>
      </c>
      <c r="B5685" cm="1">
        <f t="array" ref="B5685">INDEX(IndiciMSCI!A:Y,ROW(),Sheet1!$O$2)</f>
        <v>219.386</v>
      </c>
      <c r="C5685">
        <f t="shared" ca="1" si="621"/>
        <v>237.12929999999997</v>
      </c>
      <c r="D5685" t="b">
        <f t="shared" ca="1" si="622"/>
        <v>1</v>
      </c>
      <c r="E5685" s="13" cm="1">
        <f t="array" aca="1" ref="E5685" ca="1">IF(ISBLANK(INDIRECT(ADDRESS(ROW(B5685)+$N$5,COLUMN(B5685)))),"",(INDIRECT(ADDRESS(ROW(B5685)+$N$5,COLUMN(B5685)))/B5685-1))</f>
        <v>0.13943004567292361</v>
      </c>
      <c r="F5685" s="5">
        <f t="shared" ca="1" si="626"/>
        <v>44846</v>
      </c>
      <c r="G5685" s="11">
        <f t="shared" ca="1" si="623"/>
        <v>219.386</v>
      </c>
      <c r="H5685" s="17" cm="1">
        <f t="array" aca="1" ref="H5685" ca="1">IF(F5685="MAI","NESSUNO",INDIRECT(ADDRESS(ROW()+$N$5,2)))</f>
        <v>249.97499999999999</v>
      </c>
      <c r="I5685" s="11">
        <f t="shared" ca="1" si="624"/>
        <v>0</v>
      </c>
      <c r="J5685" s="13">
        <f t="shared" ca="1" si="620"/>
        <v>0.13943004567292352</v>
      </c>
      <c r="K5685" s="13" t="b">
        <f t="shared" ca="1" si="625"/>
        <v>0</v>
      </c>
    </row>
    <row r="5686" spans="1:11" x14ac:dyDescent="0.2">
      <c r="A5686" s="5">
        <f>IndiciMSCI!A5686</f>
        <v>44847</v>
      </c>
      <c r="B5686" cm="1">
        <f t="array" ref="B5686">INDEX(IndiciMSCI!A:Y,ROW(),Sheet1!$O$2)</f>
        <v>216.697</v>
      </c>
      <c r="C5686">
        <f t="shared" ca="1" si="621"/>
        <v>237.12929999999997</v>
      </c>
      <c r="D5686" t="b">
        <f t="shared" ca="1" si="622"/>
        <v>1</v>
      </c>
      <c r="E5686" s="13" cm="1">
        <f t="array" aca="1" ref="E5686" ca="1">IF(ISBLANK(INDIRECT(ADDRESS(ROW(B5686)+$N$5,COLUMN(B5686)))),"",(INDIRECT(ADDRESS(ROW(B5686)+$N$5,COLUMN(B5686)))/B5686-1))</f>
        <v>0.17532314706710284</v>
      </c>
      <c r="F5686" s="5">
        <f t="shared" ca="1" si="626"/>
        <v>44847</v>
      </c>
      <c r="G5686" s="11">
        <f t="shared" ca="1" si="623"/>
        <v>216.697</v>
      </c>
      <c r="H5686" s="17" cm="1">
        <f t="array" aca="1" ref="H5686" ca="1">IF(F5686="MAI","NESSUNO",INDIRECT(ADDRESS(ROW()+$N$5,2)))</f>
        <v>254.68899999999999</v>
      </c>
      <c r="I5686" s="11">
        <f t="shared" ca="1" si="624"/>
        <v>0</v>
      </c>
      <c r="J5686" s="13">
        <f t="shared" ca="1" si="620"/>
        <v>0.17532314706710286</v>
      </c>
      <c r="K5686" s="13" t="b">
        <f t="shared" ca="1" si="625"/>
        <v>0</v>
      </c>
    </row>
    <row r="5687" spans="1:11" x14ac:dyDescent="0.2">
      <c r="A5687" s="5">
        <f>IndiciMSCI!A5687</f>
        <v>44848</v>
      </c>
      <c r="B5687" cm="1">
        <f t="array" ref="B5687">INDEX(IndiciMSCI!A:Y,ROW(),Sheet1!$O$2)</f>
        <v>219.715</v>
      </c>
      <c r="C5687">
        <f t="shared" ca="1" si="621"/>
        <v>237.12929999999997</v>
      </c>
      <c r="D5687" t="b">
        <f t="shared" ca="1" si="622"/>
        <v>1</v>
      </c>
      <c r="E5687" s="13" cm="1">
        <f t="array" aca="1" ref="E5687" ca="1">IF(ISBLANK(INDIRECT(ADDRESS(ROW(B5687)+$N$5,COLUMN(B5687)))),"",(INDIRECT(ADDRESS(ROW(B5687)+$N$5,COLUMN(B5687)))/B5687-1))</f>
        <v>0.1496074460096033</v>
      </c>
      <c r="F5687" s="5">
        <f t="shared" ca="1" si="626"/>
        <v>44848</v>
      </c>
      <c r="G5687" s="11">
        <f t="shared" ca="1" si="623"/>
        <v>219.715</v>
      </c>
      <c r="H5687" s="17" cm="1">
        <f t="array" aca="1" ref="H5687" ca="1">IF(F5687="MAI","NESSUNO",INDIRECT(ADDRESS(ROW()+$N$5,2)))</f>
        <v>252.58600000000001</v>
      </c>
      <c r="I5687" s="11">
        <f t="shared" ca="1" si="624"/>
        <v>0</v>
      </c>
      <c r="J5687" s="13">
        <f t="shared" ca="1" si="620"/>
        <v>0.14960744600960338</v>
      </c>
      <c r="K5687" s="13" t="b">
        <f t="shared" ca="1" si="625"/>
        <v>0</v>
      </c>
    </row>
    <row r="5688" spans="1:11" x14ac:dyDescent="0.2">
      <c r="A5688" s="5">
        <f>IndiciMSCI!A5688</f>
        <v>44851</v>
      </c>
      <c r="B5688" cm="1">
        <f t="array" ref="B5688">INDEX(IndiciMSCI!A:Y,ROW(),Sheet1!$O$2)</f>
        <v>215.48</v>
      </c>
      <c r="C5688">
        <f t="shared" ca="1" si="621"/>
        <v>237.12929999999997</v>
      </c>
      <c r="D5688" t="b">
        <f t="shared" ca="1" si="622"/>
        <v>1</v>
      </c>
      <c r="E5688" s="13" cm="1">
        <f t="array" aca="1" ref="E5688" ca="1">IF(ISBLANK(INDIRECT(ADDRESS(ROW(B5688)+$N$5,COLUMN(B5688)))),"",(INDIRECT(ADDRESS(ROW(B5688)+$N$5,COLUMN(B5688)))/B5688-1))</f>
        <v>0.14933636532392791</v>
      </c>
      <c r="F5688" s="5">
        <f t="shared" ca="1" si="626"/>
        <v>44851</v>
      </c>
      <c r="G5688" s="11">
        <f t="shared" ca="1" si="623"/>
        <v>215.48</v>
      </c>
      <c r="H5688" s="17" cm="1">
        <f t="array" aca="1" ref="H5688" ca="1">IF(F5688="MAI","NESSUNO",INDIRECT(ADDRESS(ROW()+$N$5,2)))</f>
        <v>247.65899999999999</v>
      </c>
      <c r="I5688" s="11">
        <f t="shared" ca="1" si="624"/>
        <v>0</v>
      </c>
      <c r="J5688" s="13">
        <f t="shared" ca="1" si="620"/>
        <v>0.14933636532392799</v>
      </c>
      <c r="K5688" s="13" t="b">
        <f t="shared" ca="1" si="625"/>
        <v>0</v>
      </c>
    </row>
    <row r="5689" spans="1:11" x14ac:dyDescent="0.2">
      <c r="A5689" s="5">
        <f>IndiciMSCI!A5689</f>
        <v>44852</v>
      </c>
      <c r="B5689" cm="1">
        <f t="array" ref="B5689">INDEX(IndiciMSCI!A:Y,ROW(),Sheet1!$O$2)</f>
        <v>216.732</v>
      </c>
      <c r="C5689">
        <f t="shared" ca="1" si="621"/>
        <v>237.12929999999997</v>
      </c>
      <c r="D5689" t="b">
        <f t="shared" ca="1" si="622"/>
        <v>1</v>
      </c>
      <c r="E5689" s="13" cm="1">
        <f t="array" aca="1" ref="E5689" ca="1">IF(ISBLANK(INDIRECT(ADDRESS(ROW(B5689)+$N$5,COLUMN(B5689)))),"",(INDIRECT(ADDRESS(ROW(B5689)+$N$5,COLUMN(B5689)))/B5689-1))</f>
        <v>0.14947031356698592</v>
      </c>
      <c r="F5689" s="5">
        <f t="shared" ca="1" si="626"/>
        <v>44852</v>
      </c>
      <c r="G5689" s="11">
        <f t="shared" ca="1" si="623"/>
        <v>216.732</v>
      </c>
      <c r="H5689" s="17" cm="1">
        <f t="array" aca="1" ref="H5689" ca="1">IF(F5689="MAI","NESSUNO",INDIRECT(ADDRESS(ROW()+$N$5,2)))</f>
        <v>249.12700000000001</v>
      </c>
      <c r="I5689" s="11">
        <f t="shared" ca="1" si="624"/>
        <v>0</v>
      </c>
      <c r="J5689" s="13">
        <f t="shared" ca="1" si="620"/>
        <v>0.14947031356698601</v>
      </c>
      <c r="K5689" s="13" t="b">
        <f t="shared" ca="1" si="625"/>
        <v>0</v>
      </c>
    </row>
    <row r="5690" spans="1:11" x14ac:dyDescent="0.2">
      <c r="A5690" s="5">
        <f>IndiciMSCI!A5690</f>
        <v>44853</v>
      </c>
      <c r="B5690" cm="1">
        <f t="array" ref="B5690">INDEX(IndiciMSCI!A:Y,ROW(),Sheet1!$O$2)</f>
        <v>217.506</v>
      </c>
      <c r="C5690">
        <f t="shared" ca="1" si="621"/>
        <v>237.12929999999997</v>
      </c>
      <c r="D5690" t="b">
        <f t="shared" ca="1" si="622"/>
        <v>1</v>
      </c>
      <c r="E5690" s="13" cm="1">
        <f t="array" aca="1" ref="E5690" ca="1">IF(ISBLANK(INDIRECT(ADDRESS(ROW(B5690)+$N$5,COLUMN(B5690)))),"",(INDIRECT(ADDRESS(ROW(B5690)+$N$5,COLUMN(B5690)))/B5690-1))</f>
        <v>0.14974759316984354</v>
      </c>
      <c r="F5690" s="5">
        <f t="shared" ca="1" si="626"/>
        <v>44853</v>
      </c>
      <c r="G5690" s="11">
        <f t="shared" ca="1" si="623"/>
        <v>217.506</v>
      </c>
      <c r="H5690" s="17" cm="1">
        <f t="array" aca="1" ref="H5690" ca="1">IF(F5690="MAI","NESSUNO",INDIRECT(ADDRESS(ROW()+$N$5,2)))</f>
        <v>250.077</v>
      </c>
      <c r="I5690" s="11">
        <f t="shared" ca="1" si="624"/>
        <v>0</v>
      </c>
      <c r="J5690" s="13">
        <f t="shared" ca="1" si="620"/>
        <v>0.14974759316984357</v>
      </c>
      <c r="K5690" s="13" t="b">
        <f t="shared" ca="1" si="625"/>
        <v>0</v>
      </c>
    </row>
    <row r="5691" spans="1:11" x14ac:dyDescent="0.2">
      <c r="A5691" s="5">
        <f>IndiciMSCI!A5691</f>
        <v>44854</v>
      </c>
      <c r="B5691" cm="1">
        <f t="array" ref="B5691">INDEX(IndiciMSCI!A:Y,ROW(),Sheet1!$O$2)</f>
        <v>215.375</v>
      </c>
      <c r="C5691">
        <f t="shared" ca="1" si="621"/>
        <v>237.12929999999997</v>
      </c>
      <c r="D5691" t="b">
        <f t="shared" ca="1" si="622"/>
        <v>1</v>
      </c>
      <c r="E5691" s="13" cm="1">
        <f t="array" aca="1" ref="E5691" ca="1">IF(ISBLANK(INDIRECT(ADDRESS(ROW(B5691)+$N$5,COLUMN(B5691)))),"",(INDIRECT(ADDRESS(ROW(B5691)+$N$5,COLUMN(B5691)))/B5691-1))</f>
        <v>0.1394451538015089</v>
      </c>
      <c r="F5691" s="5">
        <f t="shared" ca="1" si="626"/>
        <v>44854</v>
      </c>
      <c r="G5691" s="11">
        <f t="shared" ca="1" si="623"/>
        <v>215.375</v>
      </c>
      <c r="H5691" s="17" cm="1">
        <f t="array" aca="1" ref="H5691" ca="1">IF(F5691="MAI","NESSUNO",INDIRECT(ADDRESS(ROW()+$N$5,2)))</f>
        <v>245.40799999999999</v>
      </c>
      <c r="I5691" s="11">
        <f t="shared" ca="1" si="624"/>
        <v>0</v>
      </c>
      <c r="J5691" s="13">
        <f t="shared" ca="1" si="620"/>
        <v>0.13944515380150893</v>
      </c>
      <c r="K5691" s="13" t="b">
        <f t="shared" ca="1" si="625"/>
        <v>0</v>
      </c>
    </row>
    <row r="5692" spans="1:11" x14ac:dyDescent="0.2">
      <c r="A5692" s="5">
        <f>IndiciMSCI!A5692</f>
        <v>44855</v>
      </c>
      <c r="B5692" cm="1">
        <f t="array" ref="B5692">INDEX(IndiciMSCI!A:Y,ROW(),Sheet1!$O$2)</f>
        <v>214.37</v>
      </c>
      <c r="C5692">
        <f t="shared" ca="1" si="621"/>
        <v>237.12929999999997</v>
      </c>
      <c r="D5692" t="b">
        <f t="shared" ca="1" si="622"/>
        <v>1</v>
      </c>
      <c r="E5692" s="13" cm="1">
        <f t="array" aca="1" ref="E5692" ca="1">IF(ISBLANK(INDIRECT(ADDRESS(ROW(B5692)+$N$5,COLUMN(B5692)))),"",(INDIRECT(ADDRESS(ROW(B5692)+$N$5,COLUMN(B5692)))/B5692-1))</f>
        <v>0.13819097821523529</v>
      </c>
      <c r="F5692" s="5">
        <f t="shared" ca="1" si="626"/>
        <v>44855</v>
      </c>
      <c r="G5692" s="11">
        <f t="shared" ca="1" si="623"/>
        <v>214.37</v>
      </c>
      <c r="H5692" s="17" cm="1">
        <f t="array" aca="1" ref="H5692" ca="1">IF(F5692="MAI","NESSUNO",INDIRECT(ADDRESS(ROW()+$N$5,2)))</f>
        <v>243.994</v>
      </c>
      <c r="I5692" s="11">
        <f t="shared" ca="1" si="624"/>
        <v>0</v>
      </c>
      <c r="J5692" s="13">
        <f t="shared" ca="1" si="620"/>
        <v>0.13819097821523532</v>
      </c>
      <c r="K5692" s="13" t="b">
        <f t="shared" ca="1" si="625"/>
        <v>0</v>
      </c>
    </row>
    <row r="5693" spans="1:11" x14ac:dyDescent="0.2">
      <c r="A5693" s="5">
        <f>IndiciMSCI!A5693</f>
        <v>44858</v>
      </c>
      <c r="B5693" cm="1">
        <f t="array" ref="B5693">INDEX(IndiciMSCI!A:Y,ROW(),Sheet1!$O$2)</f>
        <v>215.029</v>
      </c>
      <c r="C5693">
        <f t="shared" ca="1" si="621"/>
        <v>237.12929999999997</v>
      </c>
      <c r="D5693" t="b">
        <f t="shared" ca="1" si="622"/>
        <v>1</v>
      </c>
      <c r="E5693" s="13" cm="1">
        <f t="array" aca="1" ref="E5693" ca="1">IF(ISBLANK(INDIRECT(ADDRESS(ROW(B5693)+$N$5,COLUMN(B5693)))),"",(INDIRECT(ADDRESS(ROW(B5693)+$N$5,COLUMN(B5693)))/B5693-1))</f>
        <v>0.12232768603304667</v>
      </c>
      <c r="F5693" s="5">
        <f t="shared" ca="1" si="626"/>
        <v>44858</v>
      </c>
      <c r="G5693" s="11">
        <f t="shared" ca="1" si="623"/>
        <v>215.029</v>
      </c>
      <c r="H5693" s="17" cm="1">
        <f t="array" aca="1" ref="H5693" ca="1">IF(F5693="MAI","NESSUNO",INDIRECT(ADDRESS(ROW()+$N$5,2)))</f>
        <v>241.333</v>
      </c>
      <c r="I5693" s="11">
        <f t="shared" ca="1" si="624"/>
        <v>0</v>
      </c>
      <c r="J5693" s="13">
        <f t="shared" ca="1" si="620"/>
        <v>0.12232768603304672</v>
      </c>
      <c r="K5693" s="13" t="b">
        <f t="shared" ca="1" si="625"/>
        <v>0</v>
      </c>
    </row>
    <row r="5694" spans="1:11" x14ac:dyDescent="0.2">
      <c r="A5694" s="5">
        <f>IndiciMSCI!A5694</f>
        <v>44859</v>
      </c>
      <c r="B5694" cm="1">
        <f t="array" ref="B5694">INDEX(IndiciMSCI!A:Y,ROW(),Sheet1!$O$2)</f>
        <v>217.267</v>
      </c>
      <c r="C5694">
        <f t="shared" ca="1" si="621"/>
        <v>237.12929999999997</v>
      </c>
      <c r="D5694" t="b">
        <f t="shared" ca="1" si="622"/>
        <v>1</v>
      </c>
      <c r="E5694" s="13" cm="1">
        <f t="array" aca="1" ref="E5694" ca="1">IF(ISBLANK(INDIRECT(ADDRESS(ROW(B5694)+$N$5,COLUMN(B5694)))),"",(INDIRECT(ADDRESS(ROW(B5694)+$N$5,COLUMN(B5694)))/B5694-1))</f>
        <v>0.1135791445548564</v>
      </c>
      <c r="F5694" s="5">
        <f t="shared" ca="1" si="626"/>
        <v>44859</v>
      </c>
      <c r="G5694" s="11">
        <f t="shared" ca="1" si="623"/>
        <v>217.267</v>
      </c>
      <c r="H5694" s="17" cm="1">
        <f t="array" aca="1" ref="H5694" ca="1">IF(F5694="MAI","NESSUNO",INDIRECT(ADDRESS(ROW()+$N$5,2)))</f>
        <v>241.94399999999999</v>
      </c>
      <c r="I5694" s="11">
        <f t="shared" ca="1" si="624"/>
        <v>0</v>
      </c>
      <c r="J5694" s="13">
        <f t="shared" ca="1" si="620"/>
        <v>0.11357914455485643</v>
      </c>
      <c r="K5694" s="13" t="b">
        <f t="shared" ca="1" si="625"/>
        <v>0</v>
      </c>
    </row>
    <row r="5695" spans="1:11" x14ac:dyDescent="0.2">
      <c r="A5695" s="5">
        <f>IndiciMSCI!A5695</f>
        <v>44860</v>
      </c>
      <c r="B5695" cm="1">
        <f t="array" ref="B5695">INDEX(IndiciMSCI!A:Y,ROW(),Sheet1!$O$2)</f>
        <v>218.477</v>
      </c>
      <c r="C5695">
        <f t="shared" ca="1" si="621"/>
        <v>237.12929999999997</v>
      </c>
      <c r="D5695" t="b">
        <f t="shared" ca="1" si="622"/>
        <v>1</v>
      </c>
      <c r="E5695" s="13" cm="1">
        <f t="array" aca="1" ref="E5695" ca="1">IF(ISBLANK(INDIRECT(ADDRESS(ROW(B5695)+$N$5,COLUMN(B5695)))),"",(INDIRECT(ADDRESS(ROW(B5695)+$N$5,COLUMN(B5695)))/B5695-1))</f>
        <v>0.11606256036104479</v>
      </c>
      <c r="F5695" s="5">
        <f t="shared" ca="1" si="626"/>
        <v>44860</v>
      </c>
      <c r="G5695" s="11">
        <f t="shared" ca="1" si="623"/>
        <v>218.477</v>
      </c>
      <c r="H5695" s="17" cm="1">
        <f t="array" aca="1" ref="H5695" ca="1">IF(F5695="MAI","NESSUNO",INDIRECT(ADDRESS(ROW()+$N$5,2)))</f>
        <v>243.834</v>
      </c>
      <c r="I5695" s="11">
        <f t="shared" ca="1" si="624"/>
        <v>0</v>
      </c>
      <c r="J5695" s="13">
        <f t="shared" ca="1" si="620"/>
        <v>0.11606256036104487</v>
      </c>
      <c r="K5695" s="13" t="b">
        <f t="shared" ca="1" si="625"/>
        <v>0</v>
      </c>
    </row>
    <row r="5696" spans="1:11" x14ac:dyDescent="0.2">
      <c r="A5696" s="5">
        <f>IndiciMSCI!A5696</f>
        <v>44861</v>
      </c>
      <c r="B5696" cm="1">
        <f t="array" ref="B5696">INDEX(IndiciMSCI!A:Y,ROW(),Sheet1!$O$2)</f>
        <v>219.13900000000001</v>
      </c>
      <c r="C5696">
        <f t="shared" ca="1" si="621"/>
        <v>237.12929999999997</v>
      </c>
      <c r="D5696" t="b">
        <f t="shared" ca="1" si="622"/>
        <v>1</v>
      </c>
      <c r="E5696" s="13" cm="1">
        <f t="array" aca="1" ref="E5696" ca="1">IF(ISBLANK(INDIRECT(ADDRESS(ROW(B5696)+$N$5,COLUMN(B5696)))),"",(INDIRECT(ADDRESS(ROW(B5696)+$N$5,COLUMN(B5696)))/B5696-1))</f>
        <v>9.7727926110824592E-2</v>
      </c>
      <c r="F5696" s="5">
        <f t="shared" ca="1" si="626"/>
        <v>44861</v>
      </c>
      <c r="G5696" s="11">
        <f t="shared" ca="1" si="623"/>
        <v>219.13900000000001</v>
      </c>
      <c r="H5696" s="17" cm="1">
        <f t="array" aca="1" ref="H5696" ca="1">IF(F5696="MAI","NESSUNO",INDIRECT(ADDRESS(ROW()+$N$5,2)))</f>
        <v>240.55500000000001</v>
      </c>
      <c r="I5696" s="11">
        <f t="shared" ca="1" si="624"/>
        <v>0</v>
      </c>
      <c r="J5696" s="13">
        <f t="shared" ca="1" si="620"/>
        <v>9.772792611082462E-2</v>
      </c>
      <c r="K5696" s="13" t="b">
        <f t="shared" ca="1" si="625"/>
        <v>0</v>
      </c>
    </row>
    <row r="5697" spans="1:11" x14ac:dyDescent="0.2">
      <c r="A5697" s="5">
        <f>IndiciMSCI!A5697</f>
        <v>44862</v>
      </c>
      <c r="B5697" cm="1">
        <f t="array" ref="B5697">INDEX(IndiciMSCI!A:Y,ROW(),Sheet1!$O$2)</f>
        <v>217.19900000000001</v>
      </c>
      <c r="C5697">
        <f t="shared" ca="1" si="621"/>
        <v>237.12929999999997</v>
      </c>
      <c r="D5697" t="b">
        <f t="shared" ca="1" si="622"/>
        <v>1</v>
      </c>
      <c r="E5697" s="13" cm="1">
        <f t="array" aca="1" ref="E5697" ca="1">IF(ISBLANK(INDIRECT(ADDRESS(ROW(B5697)+$N$5,COLUMN(B5697)))),"",(INDIRECT(ADDRESS(ROW(B5697)+$N$5,COLUMN(B5697)))/B5697-1))</f>
        <v>0.12340756633317818</v>
      </c>
      <c r="F5697" s="5">
        <f t="shared" ca="1" si="626"/>
        <v>44862</v>
      </c>
      <c r="G5697" s="11">
        <f t="shared" ca="1" si="623"/>
        <v>217.19900000000001</v>
      </c>
      <c r="H5697" s="17" cm="1">
        <f t="array" aca="1" ref="H5697" ca="1">IF(F5697="MAI","NESSUNO",INDIRECT(ADDRESS(ROW()+$N$5,2)))</f>
        <v>244.00299999999999</v>
      </c>
      <c r="I5697" s="11">
        <f t="shared" ca="1" si="624"/>
        <v>0</v>
      </c>
      <c r="J5697" s="13">
        <f t="shared" ca="1" si="620"/>
        <v>0.1234075663331782</v>
      </c>
      <c r="K5697" s="13" t="b">
        <f t="shared" ca="1" si="625"/>
        <v>0</v>
      </c>
    </row>
    <row r="5698" spans="1:11" x14ac:dyDescent="0.2">
      <c r="A5698" s="5">
        <f>IndiciMSCI!A5698</f>
        <v>44865</v>
      </c>
      <c r="B5698" cm="1">
        <f t="array" ref="B5698">INDEX(IndiciMSCI!A:Y,ROW(),Sheet1!$O$2)</f>
        <v>220.60400000000001</v>
      </c>
      <c r="C5698">
        <f t="shared" ca="1" si="621"/>
        <v>237.12929999999997</v>
      </c>
      <c r="D5698" t="b">
        <f t="shared" ca="1" si="622"/>
        <v>1</v>
      </c>
      <c r="E5698" s="13" cm="1">
        <f t="array" aca="1" ref="E5698" ca="1">IF(ISBLANK(INDIRECT(ADDRESS(ROW(B5698)+$N$5,COLUMN(B5698)))),"",(INDIRECT(ADDRESS(ROW(B5698)+$N$5,COLUMN(B5698)))/B5698-1))</f>
        <v>9.5709959928196975E-2</v>
      </c>
      <c r="F5698" s="5">
        <f t="shared" ca="1" si="626"/>
        <v>44865</v>
      </c>
      <c r="G5698" s="11">
        <f t="shared" ca="1" si="623"/>
        <v>220.60400000000001</v>
      </c>
      <c r="H5698" s="17" cm="1">
        <f t="array" aca="1" ref="H5698" ca="1">IF(F5698="MAI","NESSUNO",INDIRECT(ADDRESS(ROW()+$N$5,2)))</f>
        <v>241.71799999999999</v>
      </c>
      <c r="I5698" s="11">
        <f t="shared" ca="1" si="624"/>
        <v>0</v>
      </c>
      <c r="J5698" s="13">
        <f t="shared" ref="J5698:J5761" ca="1" si="627">IF(E5698="","",IF(F5698="MAI",I5698/B5698,(H5698-G5698+I5698)/G5698))</f>
        <v>9.5709959928197016E-2</v>
      </c>
      <c r="K5698" s="13" t="b">
        <f t="shared" ca="1" si="625"/>
        <v>0</v>
      </c>
    </row>
    <row r="5699" spans="1:11" x14ac:dyDescent="0.2">
      <c r="A5699" s="5">
        <f>IndiciMSCI!A5699</f>
        <v>44866</v>
      </c>
      <c r="B5699" cm="1">
        <f t="array" ref="B5699">INDEX(IndiciMSCI!A:Y,ROW(),Sheet1!$O$2)</f>
        <v>222.864</v>
      </c>
      <c r="C5699">
        <f t="shared" ref="C5699:C5762" ca="1" si="628">MAX(INDIRECT("B"&amp;ROW()&amp;":B"&amp;MAX(2,ROW()-$N$3)))*(1-$N$4)</f>
        <v>237.12929999999997</v>
      </c>
      <c r="D5699" t="b">
        <f t="shared" ref="D5699:D5762" ca="1" si="629">B5699&lt;C5699</f>
        <v>1</v>
      </c>
      <c r="E5699" s="13" cm="1">
        <f t="array" aca="1" ref="E5699" ca="1">IF(ISBLANK(INDIRECT(ADDRESS(ROW(B5699)+$N$5,COLUMN(B5699)))),"",(INDIRECT(ADDRESS(ROW(B5699)+$N$5,COLUMN(B5699)))/B5699-1))</f>
        <v>8.0946227295570328E-2</v>
      </c>
      <c r="F5699" s="5">
        <f t="shared" ca="1" si="626"/>
        <v>44866</v>
      </c>
      <c r="G5699" s="11">
        <f t="shared" ref="G5699:G5762" ca="1" si="630">IF(F5699="MAI","NESSUNO",INDEX(B:B,MATCH(F5699,A:A,0)))</f>
        <v>222.864</v>
      </c>
      <c r="H5699" s="17" cm="1">
        <f t="array" aca="1" ref="H5699" ca="1">IF(F5699="MAI","NESSUNO",INDIRECT(ADDRESS(ROW()+$N$5,2)))</f>
        <v>240.904</v>
      </c>
      <c r="I5699" s="11">
        <f t="shared" ref="I5699:I5762" ca="1" si="631">IF(F5699="MAI",B5699*(1+$N$6)^($N$5*(7/5)/365.25)-B5699, G5699*(1+$N$6)^((F5699-A5699)/365.25)-G5699)</f>
        <v>0</v>
      </c>
      <c r="J5699" s="13">
        <f t="shared" ca="1" si="627"/>
        <v>8.0946227295570355E-2</v>
      </c>
      <c r="K5699" s="13" t="b">
        <f t="shared" ref="K5699:K5762" ca="1" si="632">IF(E5699="","",J5699&gt;E5699)</f>
        <v>1</v>
      </c>
    </row>
    <row r="5700" spans="1:11" x14ac:dyDescent="0.2">
      <c r="A5700" s="5">
        <f>IndiciMSCI!A5700</f>
        <v>44867</v>
      </c>
      <c r="B5700" cm="1">
        <f t="array" ref="B5700">INDEX(IndiciMSCI!A:Y,ROW(),Sheet1!$O$2)</f>
        <v>224.60300000000001</v>
      </c>
      <c r="C5700">
        <f t="shared" ca="1" si="628"/>
        <v>237.12929999999997</v>
      </c>
      <c r="D5700" t="b">
        <f t="shared" ca="1" si="629"/>
        <v>1</v>
      </c>
      <c r="E5700" s="13" cm="1">
        <f t="array" aca="1" ref="E5700" ca="1">IF(ISBLANK(INDIRECT(ADDRESS(ROW(B5700)+$N$5,COLUMN(B5700)))),"",(INDIRECT(ADDRESS(ROW(B5700)+$N$5,COLUMN(B5700)))/B5700-1))</f>
        <v>0.10903683388022412</v>
      </c>
      <c r="F5700" s="5">
        <f t="shared" ca="1" si="626"/>
        <v>44867</v>
      </c>
      <c r="G5700" s="11">
        <f t="shared" ca="1" si="630"/>
        <v>224.60300000000001</v>
      </c>
      <c r="H5700" s="17" cm="1">
        <f t="array" aca="1" ref="H5700" ca="1">IF(F5700="MAI","NESSUNO",INDIRECT(ADDRESS(ROW()+$N$5,2)))</f>
        <v>249.09299999999999</v>
      </c>
      <c r="I5700" s="11">
        <f t="shared" ca="1" si="631"/>
        <v>0</v>
      </c>
      <c r="J5700" s="13">
        <f t="shared" ca="1" si="627"/>
        <v>0.10903683388022413</v>
      </c>
      <c r="K5700" s="13" t="b">
        <f t="shared" ca="1" si="632"/>
        <v>0</v>
      </c>
    </row>
    <row r="5701" spans="1:11" x14ac:dyDescent="0.2">
      <c r="A5701" s="5">
        <f>IndiciMSCI!A5701</f>
        <v>44868</v>
      </c>
      <c r="B5701" cm="1">
        <f t="array" ref="B5701">INDEX(IndiciMSCI!A:Y,ROW(),Sheet1!$O$2)</f>
        <v>225.60599999999999</v>
      </c>
      <c r="C5701">
        <f t="shared" ca="1" si="628"/>
        <v>237.12929999999997</v>
      </c>
      <c r="D5701" t="b">
        <f t="shared" ca="1" si="629"/>
        <v>1</v>
      </c>
      <c r="E5701" s="13" cm="1">
        <f t="array" aca="1" ref="E5701" ca="1">IF(ISBLANK(INDIRECT(ADDRESS(ROW(B5701)+$N$5,COLUMN(B5701)))),"",(INDIRECT(ADDRESS(ROW(B5701)+$N$5,COLUMN(B5701)))/B5701-1))</f>
        <v>0.10575073357978071</v>
      </c>
      <c r="F5701" s="5">
        <f t="shared" ca="1" si="626"/>
        <v>44868</v>
      </c>
      <c r="G5701" s="11">
        <f t="shared" ca="1" si="630"/>
        <v>225.60599999999999</v>
      </c>
      <c r="H5701" s="17" cm="1">
        <f t="array" aca="1" ref="H5701" ca="1">IF(F5701="MAI","NESSUNO",INDIRECT(ADDRESS(ROW()+$N$5,2)))</f>
        <v>249.464</v>
      </c>
      <c r="I5701" s="11">
        <f t="shared" ca="1" si="631"/>
        <v>0</v>
      </c>
      <c r="J5701" s="13">
        <f t="shared" ca="1" si="627"/>
        <v>0.1057507335797807</v>
      </c>
      <c r="K5701" s="13" t="b">
        <f t="shared" ca="1" si="632"/>
        <v>0</v>
      </c>
    </row>
    <row r="5702" spans="1:11" x14ac:dyDescent="0.2">
      <c r="A5702" s="5">
        <f>IndiciMSCI!A5702</f>
        <v>44869</v>
      </c>
      <c r="B5702" cm="1">
        <f t="array" ref="B5702">INDEX(IndiciMSCI!A:Y,ROW(),Sheet1!$O$2)</f>
        <v>220.85499999999999</v>
      </c>
      <c r="C5702">
        <f t="shared" ca="1" si="628"/>
        <v>237.12929999999997</v>
      </c>
      <c r="D5702" t="b">
        <f t="shared" ca="1" si="629"/>
        <v>1</v>
      </c>
      <c r="E5702" s="13" cm="1">
        <f t="array" aca="1" ref="E5702" ca="1">IF(ISBLANK(INDIRECT(ADDRESS(ROW(B5702)+$N$5,COLUMN(B5702)))),"",(INDIRECT(ADDRESS(ROW(B5702)+$N$5,COLUMN(B5702)))/B5702-1))</f>
        <v>0.12581558035815354</v>
      </c>
      <c r="F5702" s="5">
        <f t="shared" ca="1" si="626"/>
        <v>44869</v>
      </c>
      <c r="G5702" s="11">
        <f t="shared" ca="1" si="630"/>
        <v>220.85499999999999</v>
      </c>
      <c r="H5702" s="17" cm="1">
        <f t="array" aca="1" ref="H5702" ca="1">IF(F5702="MAI","NESSUNO",INDIRECT(ADDRESS(ROW()+$N$5,2)))</f>
        <v>248.642</v>
      </c>
      <c r="I5702" s="11">
        <f t="shared" ca="1" si="631"/>
        <v>0</v>
      </c>
      <c r="J5702" s="13">
        <f t="shared" ca="1" si="627"/>
        <v>0.12581558035815357</v>
      </c>
      <c r="K5702" s="13" t="b">
        <f t="shared" ca="1" si="632"/>
        <v>0</v>
      </c>
    </row>
    <row r="5703" spans="1:11" x14ac:dyDescent="0.2">
      <c r="A5703" s="5">
        <f>IndiciMSCI!A5703</f>
        <v>44872</v>
      </c>
      <c r="B5703" cm="1">
        <f t="array" ref="B5703">INDEX(IndiciMSCI!A:Y,ROW(),Sheet1!$O$2)</f>
        <v>222.078</v>
      </c>
      <c r="C5703">
        <f t="shared" ca="1" si="628"/>
        <v>237.12929999999997</v>
      </c>
      <c r="D5703" t="b">
        <f t="shared" ca="1" si="629"/>
        <v>1</v>
      </c>
      <c r="E5703" s="13" cm="1">
        <f t="array" aca="1" ref="E5703" ca="1">IF(ISBLANK(INDIRECT(ADDRESS(ROW(B5703)+$N$5,COLUMN(B5703)))),"",(INDIRECT(ADDRESS(ROW(B5703)+$N$5,COLUMN(B5703)))/B5703-1))</f>
        <v>0.13552445537153623</v>
      </c>
      <c r="F5703" s="5">
        <f t="shared" ca="1" si="626"/>
        <v>44872</v>
      </c>
      <c r="G5703" s="11">
        <f t="shared" ca="1" si="630"/>
        <v>222.078</v>
      </c>
      <c r="H5703" s="17" cm="1">
        <f t="array" aca="1" ref="H5703" ca="1">IF(F5703="MAI","NESSUNO",INDIRECT(ADDRESS(ROW()+$N$5,2)))</f>
        <v>252.17500000000001</v>
      </c>
      <c r="I5703" s="11">
        <f t="shared" ca="1" si="631"/>
        <v>0</v>
      </c>
      <c r="J5703" s="13">
        <f t="shared" ca="1" si="627"/>
        <v>0.13552445537153615</v>
      </c>
      <c r="K5703" s="13" t="b">
        <f t="shared" ca="1" si="632"/>
        <v>0</v>
      </c>
    </row>
    <row r="5704" spans="1:11" x14ac:dyDescent="0.2">
      <c r="A5704" s="5">
        <f>IndiciMSCI!A5704</f>
        <v>44873</v>
      </c>
      <c r="B5704" cm="1">
        <f t="array" ref="B5704">INDEX(IndiciMSCI!A:Y,ROW(),Sheet1!$O$2)</f>
        <v>224.97</v>
      </c>
      <c r="C5704">
        <f t="shared" ca="1" si="628"/>
        <v>237.12929999999997</v>
      </c>
      <c r="D5704" t="b">
        <f t="shared" ca="1" si="629"/>
        <v>1</v>
      </c>
      <c r="E5704" s="13" cm="1">
        <f t="array" aca="1" ref="E5704" ca="1">IF(ISBLANK(INDIRECT(ADDRESS(ROW(B5704)+$N$5,COLUMN(B5704)))),"",(INDIRECT(ADDRESS(ROW(B5704)+$N$5,COLUMN(B5704)))/B5704-1))</f>
        <v>0.10788994088100634</v>
      </c>
      <c r="F5704" s="5">
        <f t="shared" ca="1" si="626"/>
        <v>44873</v>
      </c>
      <c r="G5704" s="11">
        <f t="shared" ca="1" si="630"/>
        <v>224.97</v>
      </c>
      <c r="H5704" s="17" cm="1">
        <f t="array" aca="1" ref="H5704" ca="1">IF(F5704="MAI","NESSUNO",INDIRECT(ADDRESS(ROW()+$N$5,2)))</f>
        <v>249.24199999999999</v>
      </c>
      <c r="I5704" s="11">
        <f t="shared" ca="1" si="631"/>
        <v>0</v>
      </c>
      <c r="J5704" s="13">
        <f t="shared" ca="1" si="627"/>
        <v>0.10788994088100631</v>
      </c>
      <c r="K5704" s="13" t="b">
        <f t="shared" ca="1" si="632"/>
        <v>0</v>
      </c>
    </row>
    <row r="5705" spans="1:11" x14ac:dyDescent="0.2">
      <c r="A5705" s="5">
        <f>IndiciMSCI!A5705</f>
        <v>44874</v>
      </c>
      <c r="B5705" cm="1">
        <f t="array" ref="B5705">INDEX(IndiciMSCI!A:Y,ROW(),Sheet1!$O$2)</f>
        <v>223.595</v>
      </c>
      <c r="C5705">
        <f t="shared" ca="1" si="628"/>
        <v>237.12929999999997</v>
      </c>
      <c r="D5705" t="b">
        <f t="shared" ca="1" si="629"/>
        <v>1</v>
      </c>
      <c r="E5705" s="13" cm="1">
        <f t="array" aca="1" ref="E5705" ca="1">IF(ISBLANK(INDIRECT(ADDRESS(ROW(B5705)+$N$5,COLUMN(B5705)))),"",(INDIRECT(ADDRESS(ROW(B5705)+$N$5,COLUMN(B5705)))/B5705-1))</f>
        <v>9.8262483508128495E-2</v>
      </c>
      <c r="F5705" s="5">
        <f t="shared" ca="1" si="626"/>
        <v>44874</v>
      </c>
      <c r="G5705" s="11">
        <f t="shared" ca="1" si="630"/>
        <v>223.595</v>
      </c>
      <c r="H5705" s="17" cm="1">
        <f t="array" aca="1" ref="H5705" ca="1">IF(F5705="MAI","NESSUNO",INDIRECT(ADDRESS(ROW()+$N$5,2)))</f>
        <v>245.566</v>
      </c>
      <c r="I5705" s="11">
        <f t="shared" ca="1" si="631"/>
        <v>0</v>
      </c>
      <c r="J5705" s="13">
        <f t="shared" ca="1" si="627"/>
        <v>9.8262483508128551E-2</v>
      </c>
      <c r="K5705" s="13" t="b">
        <f t="shared" ca="1" si="632"/>
        <v>1</v>
      </c>
    </row>
    <row r="5706" spans="1:11" x14ac:dyDescent="0.2">
      <c r="A5706" s="5">
        <f>IndiciMSCI!A5706</f>
        <v>44875</v>
      </c>
      <c r="B5706" cm="1">
        <f t="array" ref="B5706">INDEX(IndiciMSCI!A:Y,ROW(),Sheet1!$O$2)</f>
        <v>225.88</v>
      </c>
      <c r="C5706">
        <f t="shared" ca="1" si="628"/>
        <v>237.12929999999997</v>
      </c>
      <c r="D5706" t="b">
        <f t="shared" ca="1" si="629"/>
        <v>1</v>
      </c>
      <c r="E5706" s="13" cm="1">
        <f t="array" aca="1" ref="E5706" ca="1">IF(ISBLANK(INDIRECT(ADDRESS(ROW(B5706)+$N$5,COLUMN(B5706)))),"",(INDIRECT(ADDRESS(ROW(B5706)+$N$5,COLUMN(B5706)))/B5706-1))</f>
        <v>9.9951301576058027E-2</v>
      </c>
      <c r="F5706" s="5">
        <f t="shared" ca="1" si="626"/>
        <v>44875</v>
      </c>
      <c r="G5706" s="11">
        <f t="shared" ca="1" si="630"/>
        <v>225.88</v>
      </c>
      <c r="H5706" s="17" cm="1">
        <f t="array" aca="1" ref="H5706" ca="1">IF(F5706="MAI","NESSUNO",INDIRECT(ADDRESS(ROW()+$N$5,2)))</f>
        <v>248.45699999999999</v>
      </c>
      <c r="I5706" s="11">
        <f t="shared" ca="1" si="631"/>
        <v>0</v>
      </c>
      <c r="J5706" s="13">
        <f t="shared" ca="1" si="627"/>
        <v>9.9951301576058083E-2</v>
      </c>
      <c r="K5706" s="13" t="b">
        <f t="shared" ca="1" si="632"/>
        <v>1</v>
      </c>
    </row>
    <row r="5707" spans="1:11" x14ac:dyDescent="0.2">
      <c r="A5707" s="5">
        <f>IndiciMSCI!A5707</f>
        <v>44876</v>
      </c>
      <c r="B5707" cm="1">
        <f t="array" ref="B5707">INDEX(IndiciMSCI!A:Y,ROW(),Sheet1!$O$2)</f>
        <v>232.31200000000001</v>
      </c>
      <c r="C5707">
        <f t="shared" ca="1" si="628"/>
        <v>237.12929999999997</v>
      </c>
      <c r="D5707" t="b">
        <f t="shared" ca="1" si="629"/>
        <v>1</v>
      </c>
      <c r="E5707" s="13" cm="1">
        <f t="array" aca="1" ref="E5707" ca="1">IF(ISBLANK(INDIRECT(ADDRESS(ROW(B5707)+$N$5,COLUMN(B5707)))),"",(INDIRECT(ADDRESS(ROW(B5707)+$N$5,COLUMN(B5707)))/B5707-1))</f>
        <v>6.9656324253589919E-2</v>
      </c>
      <c r="F5707" s="5">
        <f t="shared" ca="1" si="626"/>
        <v>44876</v>
      </c>
      <c r="G5707" s="11">
        <f t="shared" ca="1" si="630"/>
        <v>232.31200000000001</v>
      </c>
      <c r="H5707" s="17" cm="1">
        <f t="array" aca="1" ref="H5707" ca="1">IF(F5707="MAI","NESSUNO",INDIRECT(ADDRESS(ROW()+$N$5,2)))</f>
        <v>248.494</v>
      </c>
      <c r="I5707" s="11">
        <f t="shared" ca="1" si="631"/>
        <v>0</v>
      </c>
      <c r="J5707" s="13">
        <f t="shared" ca="1" si="627"/>
        <v>6.9656324253589946E-2</v>
      </c>
      <c r="K5707" s="13" t="b">
        <f t="shared" ca="1" si="632"/>
        <v>0</v>
      </c>
    </row>
    <row r="5708" spans="1:11" x14ac:dyDescent="0.2">
      <c r="A5708" s="5">
        <f>IndiciMSCI!A5708</f>
        <v>44879</v>
      </c>
      <c r="B5708" cm="1">
        <f t="array" ref="B5708">INDEX(IndiciMSCI!A:Y,ROW(),Sheet1!$O$2)</f>
        <v>227.56700000000001</v>
      </c>
      <c r="C5708">
        <f t="shared" ca="1" si="628"/>
        <v>237.12929999999997</v>
      </c>
      <c r="D5708" t="b">
        <f t="shared" ca="1" si="629"/>
        <v>1</v>
      </c>
      <c r="E5708" s="13" cm="1">
        <f t="array" aca="1" ref="E5708" ca="1">IF(ISBLANK(INDIRECT(ADDRESS(ROW(B5708)+$N$5,COLUMN(B5708)))),"",(INDIRECT(ADDRESS(ROW(B5708)+$N$5,COLUMN(B5708)))/B5708-1))</f>
        <v>8.8870530437189954E-2</v>
      </c>
      <c r="F5708" s="5">
        <f t="shared" ca="1" si="626"/>
        <v>44879</v>
      </c>
      <c r="G5708" s="11">
        <f t="shared" ca="1" si="630"/>
        <v>227.56700000000001</v>
      </c>
      <c r="H5708" s="17" cm="1">
        <f t="array" aca="1" ref="H5708" ca="1">IF(F5708="MAI","NESSUNO",INDIRECT(ADDRESS(ROW()+$N$5,2)))</f>
        <v>247.791</v>
      </c>
      <c r="I5708" s="11">
        <f t="shared" ca="1" si="631"/>
        <v>0</v>
      </c>
      <c r="J5708" s="13">
        <f t="shared" ca="1" si="627"/>
        <v>8.8870530437189871E-2</v>
      </c>
      <c r="K5708" s="13" t="b">
        <f t="shared" ca="1" si="632"/>
        <v>0</v>
      </c>
    </row>
    <row r="5709" spans="1:11" x14ac:dyDescent="0.2">
      <c r="A5709" s="5">
        <f>IndiciMSCI!A5709</f>
        <v>44880</v>
      </c>
      <c r="B5709" cm="1">
        <f t="array" ref="B5709">INDEX(IndiciMSCI!A:Y,ROW(),Sheet1!$O$2)</f>
        <v>229.535</v>
      </c>
      <c r="C5709">
        <f t="shared" ca="1" si="628"/>
        <v>237.12929999999997</v>
      </c>
      <c r="D5709" t="b">
        <f t="shared" ca="1" si="629"/>
        <v>1</v>
      </c>
      <c r="E5709" s="13" cm="1">
        <f t="array" aca="1" ref="E5709" ca="1">IF(ISBLANK(INDIRECT(ADDRESS(ROW(B5709)+$N$5,COLUMN(B5709)))),"",(INDIRECT(ADDRESS(ROW(B5709)+$N$5,COLUMN(B5709)))/B5709-1))</f>
        <v>7.5883852135839813E-2</v>
      </c>
      <c r="F5709" s="5">
        <f t="shared" ca="1" si="626"/>
        <v>44880</v>
      </c>
      <c r="G5709" s="11">
        <f t="shared" ca="1" si="630"/>
        <v>229.535</v>
      </c>
      <c r="H5709" s="17" cm="1">
        <f t="array" aca="1" ref="H5709" ca="1">IF(F5709="MAI","NESSUNO",INDIRECT(ADDRESS(ROW()+$N$5,2)))</f>
        <v>246.953</v>
      </c>
      <c r="I5709" s="11">
        <f t="shared" ca="1" si="631"/>
        <v>0</v>
      </c>
      <c r="J5709" s="13">
        <f t="shared" ca="1" si="627"/>
        <v>7.5883852135839883E-2</v>
      </c>
      <c r="K5709" s="13" t="b">
        <f t="shared" ca="1" si="632"/>
        <v>1</v>
      </c>
    </row>
    <row r="5710" spans="1:11" x14ac:dyDescent="0.2">
      <c r="A5710" s="5">
        <f>IndiciMSCI!A5710</f>
        <v>44881</v>
      </c>
      <c r="B5710" cm="1">
        <f t="array" ref="B5710">INDEX(IndiciMSCI!A:Y,ROW(),Sheet1!$O$2)</f>
        <v>228.268</v>
      </c>
      <c r="C5710">
        <f t="shared" ca="1" si="628"/>
        <v>237.12929999999997</v>
      </c>
      <c r="D5710" t="b">
        <f t="shared" ca="1" si="629"/>
        <v>1</v>
      </c>
      <c r="E5710" s="13" cm="1">
        <f t="array" aca="1" ref="E5710" ca="1">IF(ISBLANK(INDIRECT(ADDRESS(ROW(B5710)+$N$5,COLUMN(B5710)))),"",(INDIRECT(ADDRESS(ROW(B5710)+$N$5,COLUMN(B5710)))/B5710-1))</f>
        <v>9.3057283543904523E-2</v>
      </c>
      <c r="F5710" s="5">
        <f t="shared" ca="1" si="626"/>
        <v>44881</v>
      </c>
      <c r="G5710" s="11">
        <f t="shared" ca="1" si="630"/>
        <v>228.268</v>
      </c>
      <c r="H5710" s="17" cm="1">
        <f t="array" aca="1" ref="H5710" ca="1">IF(F5710="MAI","NESSUNO",INDIRECT(ADDRESS(ROW()+$N$5,2)))</f>
        <v>249.51</v>
      </c>
      <c r="I5710" s="11">
        <f t="shared" ca="1" si="631"/>
        <v>0</v>
      </c>
      <c r="J5710" s="13">
        <f t="shared" ca="1" si="627"/>
        <v>9.3057283543904495E-2</v>
      </c>
      <c r="K5710" s="13" t="b">
        <f t="shared" ca="1" si="632"/>
        <v>0</v>
      </c>
    </row>
    <row r="5711" spans="1:11" x14ac:dyDescent="0.2">
      <c r="A5711" s="5">
        <f>IndiciMSCI!A5711</f>
        <v>44882</v>
      </c>
      <c r="B5711" cm="1">
        <f t="array" ref="B5711">INDEX(IndiciMSCI!A:Y,ROW(),Sheet1!$O$2)</f>
        <v>227.84800000000001</v>
      </c>
      <c r="C5711">
        <f t="shared" ca="1" si="628"/>
        <v>237.12929999999997</v>
      </c>
      <c r="D5711" t="b">
        <f t="shared" ca="1" si="629"/>
        <v>1</v>
      </c>
      <c r="E5711" s="13" cm="1">
        <f t="array" aca="1" ref="E5711" ca="1">IF(ISBLANK(INDIRECT(ADDRESS(ROW(B5711)+$N$5,COLUMN(B5711)))),"",(INDIRECT(ADDRESS(ROW(B5711)+$N$5,COLUMN(B5711)))/B5711-1))</f>
        <v>9.6998876443945115E-2</v>
      </c>
      <c r="F5711" s="5">
        <f t="shared" ca="1" si="626"/>
        <v>44882</v>
      </c>
      <c r="G5711" s="11">
        <f t="shared" ca="1" si="630"/>
        <v>227.84800000000001</v>
      </c>
      <c r="H5711" s="17" cm="1">
        <f t="array" aca="1" ref="H5711" ca="1">IF(F5711="MAI","NESSUNO",INDIRECT(ADDRESS(ROW()+$N$5,2)))</f>
        <v>249.94900000000001</v>
      </c>
      <c r="I5711" s="11">
        <f t="shared" ca="1" si="631"/>
        <v>0</v>
      </c>
      <c r="J5711" s="13">
        <f t="shared" ca="1" si="627"/>
        <v>9.6998876443945073E-2</v>
      </c>
      <c r="K5711" s="13" t="b">
        <f t="shared" ca="1" si="632"/>
        <v>0</v>
      </c>
    </row>
    <row r="5712" spans="1:11" x14ac:dyDescent="0.2">
      <c r="A5712" s="5">
        <f>IndiciMSCI!A5712</f>
        <v>44883</v>
      </c>
      <c r="B5712" cm="1">
        <f t="array" ref="B5712">INDEX(IndiciMSCI!A:Y,ROW(),Sheet1!$O$2)</f>
        <v>228.28299999999999</v>
      </c>
      <c r="C5712">
        <f t="shared" ca="1" si="628"/>
        <v>237.12929999999997</v>
      </c>
      <c r="D5712" t="b">
        <f t="shared" ca="1" si="629"/>
        <v>1</v>
      </c>
      <c r="E5712" s="13" cm="1">
        <f t="array" aca="1" ref="E5712" ca="1">IF(ISBLANK(INDIRECT(ADDRESS(ROW(B5712)+$N$5,COLUMN(B5712)))),"",(INDIRECT(ADDRESS(ROW(B5712)+$N$5,COLUMN(B5712)))/B5712-1))</f>
        <v>0.10923721871536651</v>
      </c>
      <c r="F5712" s="5">
        <f t="shared" ca="1" si="626"/>
        <v>44883</v>
      </c>
      <c r="G5712" s="11">
        <f t="shared" ca="1" si="630"/>
        <v>228.28299999999999</v>
      </c>
      <c r="H5712" s="17" cm="1">
        <f t="array" aca="1" ref="H5712" ca="1">IF(F5712="MAI","NESSUNO",INDIRECT(ADDRESS(ROW()+$N$5,2)))</f>
        <v>253.22</v>
      </c>
      <c r="I5712" s="11">
        <f t="shared" ca="1" si="631"/>
        <v>0</v>
      </c>
      <c r="J5712" s="13">
        <f t="shared" ca="1" si="627"/>
        <v>0.10923721871536651</v>
      </c>
      <c r="K5712" s="13" t="b">
        <f t="shared" ca="1" si="632"/>
        <v>0</v>
      </c>
    </row>
    <row r="5713" spans="1:11" x14ac:dyDescent="0.2">
      <c r="A5713" s="5">
        <f>IndiciMSCI!A5713</f>
        <v>44886</v>
      </c>
      <c r="B5713" cm="1">
        <f t="array" ref="B5713">INDEX(IndiciMSCI!A:Y,ROW(),Sheet1!$O$2)</f>
        <v>228.185</v>
      </c>
      <c r="C5713">
        <f t="shared" ca="1" si="628"/>
        <v>236.53080000000003</v>
      </c>
      <c r="D5713" t="b">
        <f t="shared" ca="1" si="629"/>
        <v>1</v>
      </c>
      <c r="E5713" s="13" cm="1">
        <f t="array" aca="1" ref="E5713" ca="1">IF(ISBLANK(INDIRECT(ADDRESS(ROW(B5713)+$N$5,COLUMN(B5713)))),"",(INDIRECT(ADDRESS(ROW(B5713)+$N$5,COLUMN(B5713)))/B5713-1))</f>
        <v>0.10478339943466919</v>
      </c>
      <c r="F5713" s="5">
        <f t="shared" ca="1" si="626"/>
        <v>44886</v>
      </c>
      <c r="G5713" s="11">
        <f t="shared" ca="1" si="630"/>
        <v>228.185</v>
      </c>
      <c r="H5713" s="17" cm="1">
        <f t="array" aca="1" ref="H5713" ca="1">IF(F5713="MAI","NESSUNO",INDIRECT(ADDRESS(ROW()+$N$5,2)))</f>
        <v>252.095</v>
      </c>
      <c r="I5713" s="11">
        <f t="shared" ca="1" si="631"/>
        <v>0</v>
      </c>
      <c r="J5713" s="13">
        <f t="shared" ca="1" si="627"/>
        <v>0.10478339943466922</v>
      </c>
      <c r="K5713" s="13" t="b">
        <f t="shared" ca="1" si="632"/>
        <v>0</v>
      </c>
    </row>
    <row r="5714" spans="1:11" x14ac:dyDescent="0.2">
      <c r="A5714" s="5">
        <f>IndiciMSCI!A5714</f>
        <v>44887</v>
      </c>
      <c r="B5714" cm="1">
        <f t="array" ref="B5714">INDEX(IndiciMSCI!A:Y,ROW(),Sheet1!$O$2)</f>
        <v>230.62200000000001</v>
      </c>
      <c r="C5714">
        <f t="shared" ca="1" si="628"/>
        <v>235.66050000000004</v>
      </c>
      <c r="D5714" t="b">
        <f t="shared" ca="1" si="629"/>
        <v>1</v>
      </c>
      <c r="E5714" s="13" cm="1">
        <f t="array" aca="1" ref="E5714" ca="1">IF(ISBLANK(INDIRECT(ADDRESS(ROW(B5714)+$N$5,COLUMN(B5714)))),"",(INDIRECT(ADDRESS(ROW(B5714)+$N$5,COLUMN(B5714)))/B5714-1))</f>
        <v>9.4544319275697841E-2</v>
      </c>
      <c r="F5714" s="5">
        <f t="shared" ca="1" si="626"/>
        <v>44887</v>
      </c>
      <c r="G5714" s="11">
        <f t="shared" ca="1" si="630"/>
        <v>230.62200000000001</v>
      </c>
      <c r="H5714" s="17" cm="1">
        <f t="array" aca="1" ref="H5714" ca="1">IF(F5714="MAI","NESSUNO",INDIRECT(ADDRESS(ROW()+$N$5,2)))</f>
        <v>252.42599999999999</v>
      </c>
      <c r="I5714" s="11">
        <f t="shared" ca="1" si="631"/>
        <v>0</v>
      </c>
      <c r="J5714" s="13">
        <f t="shared" ca="1" si="627"/>
        <v>9.4544319275697772E-2</v>
      </c>
      <c r="K5714" s="13" t="b">
        <f t="shared" ca="1" si="632"/>
        <v>0</v>
      </c>
    </row>
    <row r="5715" spans="1:11" x14ac:dyDescent="0.2">
      <c r="A5715" s="5">
        <f>IndiciMSCI!A5715</f>
        <v>44888</v>
      </c>
      <c r="B5715" cm="1">
        <f t="array" ref="B5715">INDEX(IndiciMSCI!A:Y,ROW(),Sheet1!$O$2)</f>
        <v>231.27199999999999</v>
      </c>
      <c r="C5715">
        <f t="shared" ca="1" si="628"/>
        <v>234.21780000000001</v>
      </c>
      <c r="D5715" t="b">
        <f t="shared" ca="1" si="629"/>
        <v>1</v>
      </c>
      <c r="E5715" s="13" cm="1">
        <f t="array" aca="1" ref="E5715" ca="1">IF(ISBLANK(INDIRECT(ADDRESS(ROW(B5715)+$N$5,COLUMN(B5715)))),"",(INDIRECT(ADDRESS(ROW(B5715)+$N$5,COLUMN(B5715)))/B5715-1))</f>
        <v>8.8934241931578395E-2</v>
      </c>
      <c r="F5715" s="5">
        <f t="shared" ca="1" si="626"/>
        <v>44888</v>
      </c>
      <c r="G5715" s="11">
        <f t="shared" ca="1" si="630"/>
        <v>231.27199999999999</v>
      </c>
      <c r="H5715" s="17" cm="1">
        <f t="array" aca="1" ref="H5715" ca="1">IF(F5715="MAI","NESSUNO",INDIRECT(ADDRESS(ROW()+$N$5,2)))</f>
        <v>251.84</v>
      </c>
      <c r="I5715" s="11">
        <f t="shared" ca="1" si="631"/>
        <v>0</v>
      </c>
      <c r="J5715" s="13">
        <f t="shared" ca="1" si="627"/>
        <v>8.893424193157845E-2</v>
      </c>
      <c r="K5715" s="13" t="b">
        <f t="shared" ca="1" si="632"/>
        <v>1</v>
      </c>
    </row>
    <row r="5716" spans="1:11" x14ac:dyDescent="0.2">
      <c r="A5716" s="5">
        <f>IndiciMSCI!A5716</f>
        <v>44889</v>
      </c>
      <c r="B5716" cm="1">
        <f t="array" ref="B5716">INDEX(IndiciMSCI!A:Y,ROW(),Sheet1!$O$2)</f>
        <v>235.58699999999999</v>
      </c>
      <c r="C5716">
        <f t="shared" ca="1" si="628"/>
        <v>234.21780000000001</v>
      </c>
      <c r="D5716" t="b">
        <f t="shared" ca="1" si="629"/>
        <v>0</v>
      </c>
      <c r="E5716" s="13" cm="1">
        <f t="array" aca="1" ref="E5716" ca="1">IF(ISBLANK(INDIRECT(ADDRESS(ROW(B5716)+$N$5,COLUMN(B5716)))),"",(INDIRECT(ADDRESS(ROW(B5716)+$N$5,COLUMN(B5716)))/B5716-1))</f>
        <v>6.6005339853217659E-2</v>
      </c>
      <c r="F5716" s="5">
        <f t="shared" ca="1" si="626"/>
        <v>44890</v>
      </c>
      <c r="G5716" s="11">
        <f t="shared" ca="1" si="630"/>
        <v>233.83500000000001</v>
      </c>
      <c r="H5716" s="17" cm="1">
        <f t="array" aca="1" ref="H5716" ca="1">IF(F5716="MAI","NESSUNO",INDIRECT(ADDRESS(ROW()+$N$5,2)))</f>
        <v>251.137</v>
      </c>
      <c r="I5716" s="11">
        <f t="shared" ca="1" si="631"/>
        <v>1.2678091396082891E-2</v>
      </c>
      <c r="J5716" s="13">
        <f t="shared" ca="1" si="627"/>
        <v>7.4046563138093421E-2</v>
      </c>
      <c r="K5716" s="13" t="b">
        <f t="shared" ca="1" si="632"/>
        <v>1</v>
      </c>
    </row>
    <row r="5717" spans="1:11" x14ac:dyDescent="0.2">
      <c r="A5717" s="5">
        <f>IndiciMSCI!A5717</f>
        <v>44890</v>
      </c>
      <c r="B5717" cm="1">
        <f t="array" ref="B5717">INDEX(IndiciMSCI!A:Y,ROW(),Sheet1!$O$2)</f>
        <v>233.83500000000001</v>
      </c>
      <c r="C5717">
        <f t="shared" ca="1" si="628"/>
        <v>234.04680000000002</v>
      </c>
      <c r="D5717" t="b">
        <f t="shared" ca="1" si="629"/>
        <v>1</v>
      </c>
      <c r="E5717" s="13" cm="1">
        <f t="array" aca="1" ref="E5717" ca="1">IF(ISBLANK(INDIRECT(ADDRESS(ROW(B5717)+$N$5,COLUMN(B5717)))),"",(INDIRECT(ADDRESS(ROW(B5717)+$N$5,COLUMN(B5717)))/B5717-1))</f>
        <v>7.7084268822032564E-2</v>
      </c>
      <c r="F5717" s="5">
        <f t="shared" ca="1" si="626"/>
        <v>44890</v>
      </c>
      <c r="G5717" s="11">
        <f t="shared" ca="1" si="630"/>
        <v>233.83500000000001</v>
      </c>
      <c r="H5717" s="17" cm="1">
        <f t="array" aca="1" ref="H5717" ca="1">IF(F5717="MAI","NESSUNO",INDIRECT(ADDRESS(ROW()+$N$5,2)))</f>
        <v>251.86</v>
      </c>
      <c r="I5717" s="11">
        <f t="shared" ca="1" si="631"/>
        <v>0</v>
      </c>
      <c r="J5717" s="13">
        <f t="shared" ca="1" si="627"/>
        <v>7.7084268822032648E-2</v>
      </c>
      <c r="K5717" s="13" t="b">
        <f t="shared" ca="1" si="632"/>
        <v>0</v>
      </c>
    </row>
    <row r="5718" spans="1:11" x14ac:dyDescent="0.2">
      <c r="A5718" s="5">
        <f>IndiciMSCI!A5718</f>
        <v>44893</v>
      </c>
      <c r="B5718" cm="1">
        <f t="array" ref="B5718">INDEX(IndiciMSCI!A:Y,ROW(),Sheet1!$O$2)</f>
        <v>233.26300000000001</v>
      </c>
      <c r="C5718">
        <f t="shared" ca="1" si="628"/>
        <v>234.04680000000002</v>
      </c>
      <c r="D5718" t="b">
        <f t="shared" ca="1" si="629"/>
        <v>1</v>
      </c>
      <c r="E5718" s="13" cm="1">
        <f t="array" aca="1" ref="E5718" ca="1">IF(ISBLANK(INDIRECT(ADDRESS(ROW(B5718)+$N$5,COLUMN(B5718)))),"",(INDIRECT(ADDRESS(ROW(B5718)+$N$5,COLUMN(B5718)))/B5718-1))</f>
        <v>7.9648293985758567E-2</v>
      </c>
      <c r="F5718" s="5">
        <f t="shared" ca="1" si="626"/>
        <v>44893</v>
      </c>
      <c r="G5718" s="11">
        <f t="shared" ca="1" si="630"/>
        <v>233.26300000000001</v>
      </c>
      <c r="H5718" s="17" cm="1">
        <f t="array" aca="1" ref="H5718" ca="1">IF(F5718="MAI","NESSUNO",INDIRECT(ADDRESS(ROW()+$N$5,2)))</f>
        <v>251.84200000000001</v>
      </c>
      <c r="I5718" s="11">
        <f t="shared" ca="1" si="631"/>
        <v>0</v>
      </c>
      <c r="J5718" s="13">
        <f t="shared" ca="1" si="627"/>
        <v>7.9648293985758595E-2</v>
      </c>
      <c r="K5718" s="13" t="b">
        <f t="shared" ca="1" si="632"/>
        <v>0</v>
      </c>
    </row>
    <row r="5719" spans="1:11" x14ac:dyDescent="0.2">
      <c r="A5719" s="5">
        <f>IndiciMSCI!A5719</f>
        <v>44894</v>
      </c>
      <c r="B5719" cm="1">
        <f t="array" ref="B5719">INDEX(IndiciMSCI!A:Y,ROW(),Sheet1!$O$2)</f>
        <v>233.65199999999999</v>
      </c>
      <c r="C5719">
        <f t="shared" ca="1" si="628"/>
        <v>234.04680000000002</v>
      </c>
      <c r="D5719" t="b">
        <f t="shared" ca="1" si="629"/>
        <v>1</v>
      </c>
      <c r="E5719" s="13" cm="1">
        <f t="array" aca="1" ref="E5719" ca="1">IF(ISBLANK(INDIRECT(ADDRESS(ROW(B5719)+$N$5,COLUMN(B5719)))),"",(INDIRECT(ADDRESS(ROW(B5719)+$N$5,COLUMN(B5719)))/B5719-1))</f>
        <v>7.7157482067348182E-2</v>
      </c>
      <c r="F5719" s="5">
        <f t="shared" ca="1" si="626"/>
        <v>44894</v>
      </c>
      <c r="G5719" s="11">
        <f t="shared" ca="1" si="630"/>
        <v>233.65199999999999</v>
      </c>
      <c r="H5719" s="17" cm="1">
        <f t="array" aca="1" ref="H5719" ca="1">IF(F5719="MAI","NESSUNO",INDIRECT(ADDRESS(ROW()+$N$5,2)))</f>
        <v>251.68</v>
      </c>
      <c r="I5719" s="11">
        <f t="shared" ca="1" si="631"/>
        <v>0</v>
      </c>
      <c r="J5719" s="13">
        <f t="shared" ca="1" si="627"/>
        <v>7.7157482067348113E-2</v>
      </c>
      <c r="K5719" s="13" t="b">
        <f t="shared" ca="1" si="632"/>
        <v>0</v>
      </c>
    </row>
    <row r="5720" spans="1:11" x14ac:dyDescent="0.2">
      <c r="A5720" s="5">
        <f>IndiciMSCI!A5720</f>
        <v>44895</v>
      </c>
      <c r="B5720" cm="1">
        <f t="array" ref="B5720">INDEX(IndiciMSCI!A:Y,ROW(),Sheet1!$O$2)</f>
        <v>232.24700000000001</v>
      </c>
      <c r="C5720">
        <f t="shared" ca="1" si="628"/>
        <v>234.04680000000002</v>
      </c>
      <c r="D5720" t="b">
        <f t="shared" ca="1" si="629"/>
        <v>1</v>
      </c>
      <c r="E5720" s="13" cm="1">
        <f t="array" aca="1" ref="E5720" ca="1">IF(ISBLANK(INDIRECT(ADDRESS(ROW(B5720)+$N$5,COLUMN(B5720)))),"",(INDIRECT(ADDRESS(ROW(B5720)+$N$5,COLUMN(B5720)))/B5720-1))</f>
        <v>8.2373507515705047E-2</v>
      </c>
      <c r="F5720" s="5">
        <f t="shared" ca="1" si="626"/>
        <v>44895</v>
      </c>
      <c r="G5720" s="11">
        <f t="shared" ca="1" si="630"/>
        <v>232.24700000000001</v>
      </c>
      <c r="H5720" s="17" cm="1">
        <f t="array" aca="1" ref="H5720" ca="1">IF(F5720="MAI","NESSUNO",INDIRECT(ADDRESS(ROW()+$N$5,2)))</f>
        <v>251.37799999999999</v>
      </c>
      <c r="I5720" s="11">
        <f t="shared" ca="1" si="631"/>
        <v>0</v>
      </c>
      <c r="J5720" s="13">
        <f t="shared" ca="1" si="627"/>
        <v>8.237350751570513E-2</v>
      </c>
      <c r="K5720" s="13" t="b">
        <f t="shared" ca="1" si="632"/>
        <v>1</v>
      </c>
    </row>
    <row r="5721" spans="1:11" x14ac:dyDescent="0.2">
      <c r="A5721" s="5">
        <f>IndiciMSCI!A5721</f>
        <v>44896</v>
      </c>
      <c r="B5721" cm="1">
        <f t="array" ref="B5721">INDEX(IndiciMSCI!A:Y,ROW(),Sheet1!$O$2)</f>
        <v>234.43600000000001</v>
      </c>
      <c r="C5721">
        <f t="shared" ca="1" si="628"/>
        <v>234.04680000000002</v>
      </c>
      <c r="D5721" t="b">
        <f t="shared" ca="1" si="629"/>
        <v>0</v>
      </c>
      <c r="E5721" s="13" cm="1">
        <f t="array" aca="1" ref="E5721" ca="1">IF(ISBLANK(INDIRECT(ADDRESS(ROW(B5721)+$N$5,COLUMN(B5721)))),"",(INDIRECT(ADDRESS(ROW(B5721)+$N$5,COLUMN(B5721)))/B5721-1))</f>
        <v>8.0640345339453079E-2</v>
      </c>
      <c r="F5721" s="5">
        <f t="shared" ca="1" si="626"/>
        <v>44897</v>
      </c>
      <c r="G5721" s="11">
        <f t="shared" ca="1" si="630"/>
        <v>231.684</v>
      </c>
      <c r="H5721" s="17" cm="1">
        <f t="array" aca="1" ref="H5721" ca="1">IF(F5721="MAI","NESSUNO",INDIRECT(ADDRESS(ROW()+$N$5,2)))</f>
        <v>253.34100000000001</v>
      </c>
      <c r="I5721" s="11">
        <f t="shared" ca="1" si="631"/>
        <v>1.2561468244769003E-2</v>
      </c>
      <c r="J5721" s="13">
        <f t="shared" ca="1" si="627"/>
        <v>9.3530677423752956E-2</v>
      </c>
      <c r="K5721" s="13" t="b">
        <f t="shared" ca="1" si="632"/>
        <v>1</v>
      </c>
    </row>
    <row r="5722" spans="1:11" x14ac:dyDescent="0.2">
      <c r="A5722" s="5">
        <f>IndiciMSCI!A5722</f>
        <v>44897</v>
      </c>
      <c r="B5722" cm="1">
        <f t="array" ref="B5722">INDEX(IndiciMSCI!A:Y,ROW(),Sheet1!$O$2)</f>
        <v>231.684</v>
      </c>
      <c r="C5722">
        <f t="shared" ca="1" si="628"/>
        <v>234.04680000000002</v>
      </c>
      <c r="D5722" t="b">
        <f t="shared" ca="1" si="629"/>
        <v>1</v>
      </c>
      <c r="E5722" s="13" cm="1">
        <f t="array" aca="1" ref="E5722" ca="1">IF(ISBLANK(INDIRECT(ADDRESS(ROW(B5722)+$N$5,COLUMN(B5722)))),"",(INDIRECT(ADDRESS(ROW(B5722)+$N$5,COLUMN(B5722)))/B5722-1))</f>
        <v>0.10573021874622324</v>
      </c>
      <c r="F5722" s="5">
        <f t="shared" ca="1" si="626"/>
        <v>44897</v>
      </c>
      <c r="G5722" s="11">
        <f t="shared" ca="1" si="630"/>
        <v>231.684</v>
      </c>
      <c r="H5722" s="17" cm="1">
        <f t="array" aca="1" ref="H5722" ca="1">IF(F5722="MAI","NESSUNO",INDIRECT(ADDRESS(ROW()+$N$5,2)))</f>
        <v>256.18</v>
      </c>
      <c r="I5722" s="11">
        <f t="shared" ca="1" si="631"/>
        <v>0</v>
      </c>
      <c r="J5722" s="13">
        <f t="shared" ca="1" si="627"/>
        <v>0.10573021874622335</v>
      </c>
      <c r="K5722" s="13" t="b">
        <f t="shared" ca="1" si="632"/>
        <v>0</v>
      </c>
    </row>
    <row r="5723" spans="1:11" x14ac:dyDescent="0.2">
      <c r="A5723" s="5">
        <f>IndiciMSCI!A5723</f>
        <v>44900</v>
      </c>
      <c r="B5723" cm="1">
        <f t="array" ref="B5723">INDEX(IndiciMSCI!A:Y,ROW(),Sheet1!$O$2)</f>
        <v>228.47800000000001</v>
      </c>
      <c r="C5723">
        <f t="shared" ca="1" si="628"/>
        <v>234.04680000000002</v>
      </c>
      <c r="D5723" t="b">
        <f t="shared" ca="1" si="629"/>
        <v>1</v>
      </c>
      <c r="E5723" s="13" cm="1">
        <f t="array" aca="1" ref="E5723" ca="1">IF(ISBLANK(INDIRECT(ADDRESS(ROW(B5723)+$N$5,COLUMN(B5723)))),"",(INDIRECT(ADDRESS(ROW(B5723)+$N$5,COLUMN(B5723)))/B5723-1))</f>
        <v>0.1169521792032493</v>
      </c>
      <c r="F5723" s="5">
        <f t="shared" ca="1" si="626"/>
        <v>44900</v>
      </c>
      <c r="G5723" s="11">
        <f t="shared" ca="1" si="630"/>
        <v>228.47800000000001</v>
      </c>
      <c r="H5723" s="17" cm="1">
        <f t="array" aca="1" ref="H5723" ca="1">IF(F5723="MAI","NESSUNO",INDIRECT(ADDRESS(ROW()+$N$5,2)))</f>
        <v>255.19900000000001</v>
      </c>
      <c r="I5723" s="11">
        <f t="shared" ca="1" si="631"/>
        <v>0</v>
      </c>
      <c r="J5723" s="13">
        <f t="shared" ca="1" si="627"/>
        <v>0.11695217920324934</v>
      </c>
      <c r="K5723" s="13" t="b">
        <f t="shared" ca="1" si="632"/>
        <v>0</v>
      </c>
    </row>
    <row r="5724" spans="1:11" x14ac:dyDescent="0.2">
      <c r="A5724" s="5">
        <f>IndiciMSCI!A5724</f>
        <v>44901</v>
      </c>
      <c r="B5724" cm="1">
        <f t="array" ref="B5724">INDEX(IndiciMSCI!A:Y,ROW(),Sheet1!$O$2)</f>
        <v>228.75299999999999</v>
      </c>
      <c r="C5724">
        <f t="shared" ca="1" si="628"/>
        <v>234.04680000000002</v>
      </c>
      <c r="D5724" t="b">
        <f t="shared" ca="1" si="629"/>
        <v>1</v>
      </c>
      <c r="E5724" s="13" cm="1">
        <f t="array" aca="1" ref="E5724" ca="1">IF(ISBLANK(INDIRECT(ADDRESS(ROW(B5724)+$N$5,COLUMN(B5724)))),"",(INDIRECT(ADDRESS(ROW(B5724)+$N$5,COLUMN(B5724)))/B5724-1))</f>
        <v>0.10740405590309199</v>
      </c>
      <c r="F5724" s="5">
        <f t="shared" ca="1" si="626"/>
        <v>44901</v>
      </c>
      <c r="G5724" s="11">
        <f t="shared" ca="1" si="630"/>
        <v>228.75299999999999</v>
      </c>
      <c r="H5724" s="17" cm="1">
        <f t="array" aca="1" ref="H5724" ca="1">IF(F5724="MAI","NESSUNO",INDIRECT(ADDRESS(ROW()+$N$5,2)))</f>
        <v>253.322</v>
      </c>
      <c r="I5724" s="11">
        <f t="shared" ca="1" si="631"/>
        <v>0</v>
      </c>
      <c r="J5724" s="13">
        <f t="shared" ca="1" si="627"/>
        <v>0.10740405590309206</v>
      </c>
      <c r="K5724" s="13" t="b">
        <f t="shared" ca="1" si="632"/>
        <v>0</v>
      </c>
    </row>
    <row r="5725" spans="1:11" x14ac:dyDescent="0.2">
      <c r="A5725" s="5">
        <f>IndiciMSCI!A5725</f>
        <v>44902</v>
      </c>
      <c r="B5725" cm="1">
        <f t="array" ref="B5725">INDEX(IndiciMSCI!A:Y,ROW(),Sheet1!$O$2)</f>
        <v>228.13300000000001</v>
      </c>
      <c r="C5725">
        <f t="shared" ca="1" si="628"/>
        <v>234.04680000000002</v>
      </c>
      <c r="D5725" t="b">
        <f t="shared" ca="1" si="629"/>
        <v>1</v>
      </c>
      <c r="E5725" s="13" cm="1">
        <f t="array" aca="1" ref="E5725" ca="1">IF(ISBLANK(INDIRECT(ADDRESS(ROW(B5725)+$N$5,COLUMN(B5725)))),"",(INDIRECT(ADDRESS(ROW(B5725)+$N$5,COLUMN(B5725)))/B5725-1))</f>
        <v>0.13272520854063186</v>
      </c>
      <c r="F5725" s="5">
        <f t="shared" ca="1" si="626"/>
        <v>44902</v>
      </c>
      <c r="G5725" s="11">
        <f t="shared" ca="1" si="630"/>
        <v>228.13300000000001</v>
      </c>
      <c r="H5725" s="17" cm="1">
        <f t="array" aca="1" ref="H5725" ca="1">IF(F5725="MAI","NESSUNO",INDIRECT(ADDRESS(ROW()+$N$5,2)))</f>
        <v>258.41199999999998</v>
      </c>
      <c r="I5725" s="11">
        <f t="shared" ca="1" si="631"/>
        <v>0</v>
      </c>
      <c r="J5725" s="13">
        <f t="shared" ca="1" si="627"/>
        <v>0.13272520854063186</v>
      </c>
      <c r="K5725" s="13" t="b">
        <f t="shared" ca="1" si="632"/>
        <v>0</v>
      </c>
    </row>
    <row r="5726" spans="1:11" x14ac:dyDescent="0.2">
      <c r="A5726" s="5">
        <f>IndiciMSCI!A5726</f>
        <v>44903</v>
      </c>
      <c r="B5726" cm="1">
        <f t="array" ref="B5726">INDEX(IndiciMSCI!A:Y,ROW(),Sheet1!$O$2)</f>
        <v>226.673</v>
      </c>
      <c r="C5726">
        <f t="shared" ca="1" si="628"/>
        <v>234.04680000000002</v>
      </c>
      <c r="D5726" t="b">
        <f t="shared" ca="1" si="629"/>
        <v>1</v>
      </c>
      <c r="E5726" s="13" cm="1">
        <f t="array" aca="1" ref="E5726" ca="1">IF(ISBLANK(INDIRECT(ADDRESS(ROW(B5726)+$N$5,COLUMN(B5726)))),"",(INDIRECT(ADDRESS(ROW(B5726)+$N$5,COLUMN(B5726)))/B5726-1))</f>
        <v>0.15197222430549728</v>
      </c>
      <c r="F5726" s="5">
        <f t="shared" ca="1" si="626"/>
        <v>44903</v>
      </c>
      <c r="G5726" s="11">
        <f t="shared" ca="1" si="630"/>
        <v>226.673</v>
      </c>
      <c r="H5726" s="17" cm="1">
        <f t="array" aca="1" ref="H5726" ca="1">IF(F5726="MAI","NESSUNO",INDIRECT(ADDRESS(ROW()+$N$5,2)))</f>
        <v>261.12099999999998</v>
      </c>
      <c r="I5726" s="11">
        <f t="shared" ca="1" si="631"/>
        <v>0</v>
      </c>
      <c r="J5726" s="13">
        <f t="shared" ca="1" si="627"/>
        <v>0.15197222430549726</v>
      </c>
      <c r="K5726" s="13" t="b">
        <f t="shared" ca="1" si="632"/>
        <v>0</v>
      </c>
    </row>
    <row r="5727" spans="1:11" x14ac:dyDescent="0.2">
      <c r="A5727" s="5">
        <f>IndiciMSCI!A5727</f>
        <v>44904</v>
      </c>
      <c r="B5727" cm="1">
        <f t="array" ref="B5727">INDEX(IndiciMSCI!A:Y,ROW(),Sheet1!$O$2)</f>
        <v>229.03700000000001</v>
      </c>
      <c r="C5727">
        <f t="shared" ca="1" si="628"/>
        <v>234.04680000000002</v>
      </c>
      <c r="D5727" t="b">
        <f t="shared" ca="1" si="629"/>
        <v>1</v>
      </c>
      <c r="E5727" s="13" cm="1">
        <f t="array" aca="1" ref="E5727" ca="1">IF(ISBLANK(INDIRECT(ADDRESS(ROW(B5727)+$N$5,COLUMN(B5727)))),"",(INDIRECT(ADDRESS(ROW(B5727)+$N$5,COLUMN(B5727)))/B5727-1))</f>
        <v>0.12021638425232606</v>
      </c>
      <c r="F5727" s="5">
        <f t="shared" ca="1" si="626"/>
        <v>44904</v>
      </c>
      <c r="G5727" s="11">
        <f t="shared" ca="1" si="630"/>
        <v>229.03700000000001</v>
      </c>
      <c r="H5727" s="17" cm="1">
        <f t="array" aca="1" ref="H5727" ca="1">IF(F5727="MAI","NESSUNO",INDIRECT(ADDRESS(ROW()+$N$5,2)))</f>
        <v>256.57100000000003</v>
      </c>
      <c r="I5727" s="11">
        <f t="shared" ca="1" si="631"/>
        <v>0</v>
      </c>
      <c r="J5727" s="13">
        <f t="shared" ca="1" si="627"/>
        <v>0.12021638425232613</v>
      </c>
      <c r="K5727" s="13" t="b">
        <f t="shared" ca="1" si="632"/>
        <v>0</v>
      </c>
    </row>
    <row r="5728" spans="1:11" x14ac:dyDescent="0.2">
      <c r="A5728" s="5">
        <f>IndiciMSCI!A5728</f>
        <v>44907</v>
      </c>
      <c r="B5728" cm="1">
        <f t="array" ref="B5728">INDEX(IndiciMSCI!A:Y,ROW(),Sheet1!$O$2)</f>
        <v>227.55099999999999</v>
      </c>
      <c r="C5728">
        <f t="shared" ca="1" si="628"/>
        <v>234.04680000000002</v>
      </c>
      <c r="D5728" t="b">
        <f t="shared" ca="1" si="629"/>
        <v>1</v>
      </c>
      <c r="E5728" s="13" cm="1">
        <f t="array" aca="1" ref="E5728" ca="1">IF(ISBLANK(INDIRECT(ADDRESS(ROW(B5728)+$N$5,COLUMN(B5728)))),"",(INDIRECT(ADDRESS(ROW(B5728)+$N$5,COLUMN(B5728)))/B5728-1))</f>
        <v>0.13169794903120624</v>
      </c>
      <c r="F5728" s="5">
        <f t="shared" ca="1" si="626"/>
        <v>44907</v>
      </c>
      <c r="G5728" s="11">
        <f t="shared" ca="1" si="630"/>
        <v>227.55099999999999</v>
      </c>
      <c r="H5728" s="17" cm="1">
        <f t="array" aca="1" ref="H5728" ca="1">IF(F5728="MAI","NESSUNO",INDIRECT(ADDRESS(ROW()+$N$5,2)))</f>
        <v>257.51900000000001</v>
      </c>
      <c r="I5728" s="11">
        <f t="shared" ca="1" si="631"/>
        <v>0</v>
      </c>
      <c r="J5728" s="13">
        <f t="shared" ca="1" si="627"/>
        <v>0.13169794903120627</v>
      </c>
      <c r="K5728" s="13" t="b">
        <f t="shared" ca="1" si="632"/>
        <v>0</v>
      </c>
    </row>
    <row r="5729" spans="1:11" x14ac:dyDescent="0.2">
      <c r="A5729" s="5">
        <f>IndiciMSCI!A5729</f>
        <v>44908</v>
      </c>
      <c r="B5729" cm="1">
        <f t="array" ref="B5729">INDEX(IndiciMSCI!A:Y,ROW(),Sheet1!$O$2)</f>
        <v>229.779</v>
      </c>
      <c r="C5729">
        <f t="shared" ca="1" si="628"/>
        <v>234.04680000000002</v>
      </c>
      <c r="D5729" t="b">
        <f t="shared" ca="1" si="629"/>
        <v>1</v>
      </c>
      <c r="E5729" s="13" cm="1">
        <f t="array" aca="1" ref="E5729" ca="1">IF(ISBLANK(INDIRECT(ADDRESS(ROW(B5729)+$N$5,COLUMN(B5729)))),"",(INDIRECT(ADDRESS(ROW(B5729)+$N$5,COLUMN(B5729)))/B5729-1))</f>
        <v>0.12055496803450283</v>
      </c>
      <c r="F5729" s="5">
        <f t="shared" ca="1" si="626"/>
        <v>44908</v>
      </c>
      <c r="G5729" s="11">
        <f t="shared" ca="1" si="630"/>
        <v>229.779</v>
      </c>
      <c r="H5729" s="17" cm="1">
        <f t="array" aca="1" ref="H5729" ca="1">IF(F5729="MAI","NESSUNO",INDIRECT(ADDRESS(ROW()+$N$5,2)))</f>
        <v>257.48</v>
      </c>
      <c r="I5729" s="11">
        <f t="shared" ca="1" si="631"/>
        <v>0</v>
      </c>
      <c r="J5729" s="13">
        <f t="shared" ca="1" si="627"/>
        <v>0.12055496803450282</v>
      </c>
      <c r="K5729" s="13" t="b">
        <f t="shared" ca="1" si="632"/>
        <v>0</v>
      </c>
    </row>
    <row r="5730" spans="1:11" x14ac:dyDescent="0.2">
      <c r="A5730" s="5">
        <f>IndiciMSCI!A5730</f>
        <v>44909</v>
      </c>
      <c r="B5730" cm="1">
        <f t="array" ref="B5730">INDEX(IndiciMSCI!A:Y,ROW(),Sheet1!$O$2)</f>
        <v>231.65</v>
      </c>
      <c r="C5730">
        <f t="shared" ca="1" si="628"/>
        <v>234.04680000000002</v>
      </c>
      <c r="D5730" t="b">
        <f t="shared" ca="1" si="629"/>
        <v>1</v>
      </c>
      <c r="E5730" s="13" cm="1">
        <f t="array" aca="1" ref="E5730" ca="1">IF(ISBLANK(INDIRECT(ADDRESS(ROW(B5730)+$N$5,COLUMN(B5730)))),"",(INDIRECT(ADDRESS(ROW(B5730)+$N$5,COLUMN(B5730)))/B5730-1))</f>
        <v>0.11509605007554513</v>
      </c>
      <c r="F5730" s="5">
        <f t="shared" ca="1" si="626"/>
        <v>44909</v>
      </c>
      <c r="G5730" s="11">
        <f t="shared" ca="1" si="630"/>
        <v>231.65</v>
      </c>
      <c r="H5730" s="17" cm="1">
        <f t="array" aca="1" ref="H5730" ca="1">IF(F5730="MAI","NESSUNO",INDIRECT(ADDRESS(ROW()+$N$5,2)))</f>
        <v>258.31200000000001</v>
      </c>
      <c r="I5730" s="11">
        <f t="shared" ca="1" si="631"/>
        <v>0</v>
      </c>
      <c r="J5730" s="13">
        <f t="shared" ca="1" si="627"/>
        <v>0.11509605007554502</v>
      </c>
      <c r="K5730" s="13" t="b">
        <f t="shared" ca="1" si="632"/>
        <v>0</v>
      </c>
    </row>
    <row r="5731" spans="1:11" x14ac:dyDescent="0.2">
      <c r="A5731" s="5">
        <f>IndiciMSCI!A5731</f>
        <v>44910</v>
      </c>
      <c r="B5731" cm="1">
        <f t="array" ref="B5731">INDEX(IndiciMSCI!A:Y,ROW(),Sheet1!$O$2)</f>
        <v>226.465</v>
      </c>
      <c r="C5731">
        <f t="shared" ca="1" si="628"/>
        <v>234.04680000000002</v>
      </c>
      <c r="D5731" t="b">
        <f t="shared" ca="1" si="629"/>
        <v>1</v>
      </c>
      <c r="E5731" s="13" cm="1">
        <f t="array" aca="1" ref="E5731" ca="1">IF(ISBLANK(INDIRECT(ADDRESS(ROW(B5731)+$N$5,COLUMN(B5731)))),"",(INDIRECT(ADDRESS(ROW(B5731)+$N$5,COLUMN(B5731)))/B5731-1))</f>
        <v>0.13054997460976292</v>
      </c>
      <c r="F5731" s="5">
        <f t="shared" ca="1" si="626"/>
        <v>44910</v>
      </c>
      <c r="G5731" s="11">
        <f t="shared" ca="1" si="630"/>
        <v>226.465</v>
      </c>
      <c r="H5731" s="17" cm="1">
        <f t="array" aca="1" ref="H5731" ca="1">IF(F5731="MAI","NESSUNO",INDIRECT(ADDRESS(ROW()+$N$5,2)))</f>
        <v>256.02999999999997</v>
      </c>
      <c r="I5731" s="11">
        <f t="shared" ca="1" si="631"/>
        <v>0</v>
      </c>
      <c r="J5731" s="13">
        <f t="shared" ca="1" si="627"/>
        <v>0.13054997460976295</v>
      </c>
      <c r="K5731" s="13" t="b">
        <f t="shared" ca="1" si="632"/>
        <v>0</v>
      </c>
    </row>
    <row r="5732" spans="1:11" x14ac:dyDescent="0.2">
      <c r="A5732" s="5">
        <f>IndiciMSCI!A5732</f>
        <v>44911</v>
      </c>
      <c r="B5732" cm="1">
        <f t="array" ref="B5732">INDEX(IndiciMSCI!A:Y,ROW(),Sheet1!$O$2)</f>
        <v>225.732</v>
      </c>
      <c r="C5732">
        <f t="shared" ca="1" si="628"/>
        <v>232.98210000000003</v>
      </c>
      <c r="D5732" t="b">
        <f t="shared" ca="1" si="629"/>
        <v>1</v>
      </c>
      <c r="E5732" s="13" cm="1">
        <f t="array" aca="1" ref="E5732" ca="1">IF(ISBLANK(INDIRECT(ADDRESS(ROW(B5732)+$N$5,COLUMN(B5732)))),"",(INDIRECT(ADDRESS(ROW(B5732)+$N$5,COLUMN(B5732)))/B5732-1))</f>
        <v>0.14831747381851046</v>
      </c>
      <c r="F5732" s="5">
        <f t="shared" ca="1" si="626"/>
        <v>44911</v>
      </c>
      <c r="G5732" s="11">
        <f t="shared" ca="1" si="630"/>
        <v>225.732</v>
      </c>
      <c r="H5732" s="17" cm="1">
        <f t="array" aca="1" ref="H5732" ca="1">IF(F5732="MAI","NESSUNO",INDIRECT(ADDRESS(ROW()+$N$5,2)))</f>
        <v>259.21199999999999</v>
      </c>
      <c r="I5732" s="11">
        <f t="shared" ca="1" si="631"/>
        <v>0</v>
      </c>
      <c r="J5732" s="13">
        <f t="shared" ca="1" si="627"/>
        <v>0.1483174738185104</v>
      </c>
      <c r="K5732" s="13" t="b">
        <f t="shared" ca="1" si="632"/>
        <v>0</v>
      </c>
    </row>
    <row r="5733" spans="1:11" x14ac:dyDescent="0.2">
      <c r="A5733" s="5">
        <f>IndiciMSCI!A5733</f>
        <v>44914</v>
      </c>
      <c r="B5733" cm="1">
        <f t="array" ref="B5733">INDEX(IndiciMSCI!A:Y,ROW(),Sheet1!$O$2)</f>
        <v>223.99299999999999</v>
      </c>
      <c r="C5733">
        <f t="shared" ca="1" si="628"/>
        <v>232.98210000000003</v>
      </c>
      <c r="D5733" t="b">
        <f t="shared" ca="1" si="629"/>
        <v>1</v>
      </c>
      <c r="E5733" s="13" cm="1">
        <f t="array" aca="1" ref="E5733" ca="1">IF(ISBLANK(INDIRECT(ADDRESS(ROW(B5733)+$N$5,COLUMN(B5733)))),"",(INDIRECT(ADDRESS(ROW(B5733)+$N$5,COLUMN(B5733)))/B5733-1))</f>
        <v>0.13847754170889259</v>
      </c>
      <c r="F5733" s="5">
        <f t="shared" ca="1" si="626"/>
        <v>44914</v>
      </c>
      <c r="G5733" s="11">
        <f t="shared" ca="1" si="630"/>
        <v>223.99299999999999</v>
      </c>
      <c r="H5733" s="17" cm="1">
        <f t="array" aca="1" ref="H5733" ca="1">IF(F5733="MAI","NESSUNO",INDIRECT(ADDRESS(ROW()+$N$5,2)))</f>
        <v>255.011</v>
      </c>
      <c r="I5733" s="11">
        <f t="shared" ca="1" si="631"/>
        <v>0</v>
      </c>
      <c r="J5733" s="13">
        <f t="shared" ca="1" si="627"/>
        <v>0.1384775417088927</v>
      </c>
      <c r="K5733" s="13" t="b">
        <f t="shared" ca="1" si="632"/>
        <v>0</v>
      </c>
    </row>
    <row r="5734" spans="1:11" x14ac:dyDescent="0.2">
      <c r="A5734" s="5">
        <f>IndiciMSCI!A5734</f>
        <v>44915</v>
      </c>
      <c r="B5734" cm="1">
        <f t="array" ref="B5734">INDEX(IndiciMSCI!A:Y,ROW(),Sheet1!$O$2)</f>
        <v>228.393</v>
      </c>
      <c r="C5734">
        <f t="shared" ca="1" si="628"/>
        <v>232.98210000000003</v>
      </c>
      <c r="D5734" t="b">
        <f t="shared" ca="1" si="629"/>
        <v>1</v>
      </c>
      <c r="E5734" s="13" cm="1">
        <f t="array" aca="1" ref="E5734" ca="1">IF(ISBLANK(INDIRECT(ADDRESS(ROW(B5734)+$N$5,COLUMN(B5734)))),"",(INDIRECT(ADDRESS(ROW(B5734)+$N$5,COLUMN(B5734)))/B5734-1))</f>
        <v>0.11230204078058437</v>
      </c>
      <c r="F5734" s="5">
        <f t="shared" ca="1" si="626"/>
        <v>44915</v>
      </c>
      <c r="G5734" s="11">
        <f t="shared" ca="1" si="630"/>
        <v>228.393</v>
      </c>
      <c r="H5734" s="17" cm="1">
        <f t="array" aca="1" ref="H5734" ca="1">IF(F5734="MAI","NESSUNO",INDIRECT(ADDRESS(ROW()+$N$5,2)))</f>
        <v>254.042</v>
      </c>
      <c r="I5734" s="11">
        <f t="shared" ca="1" si="631"/>
        <v>0</v>
      </c>
      <c r="J5734" s="13">
        <f t="shared" ca="1" si="627"/>
        <v>0.11230204078058435</v>
      </c>
      <c r="K5734" s="13" t="b">
        <f t="shared" ca="1" si="632"/>
        <v>0</v>
      </c>
    </row>
    <row r="5735" spans="1:11" x14ac:dyDescent="0.2">
      <c r="A5735" s="5">
        <f>IndiciMSCI!A5735</f>
        <v>44916</v>
      </c>
      <c r="B5735" cm="1">
        <f t="array" ref="B5735">INDEX(IndiciMSCI!A:Y,ROW(),Sheet1!$O$2)</f>
        <v>226.58099999999999</v>
      </c>
      <c r="C5735">
        <f t="shared" ca="1" si="628"/>
        <v>232.98210000000003</v>
      </c>
      <c r="D5735" t="b">
        <f t="shared" ca="1" si="629"/>
        <v>1</v>
      </c>
      <c r="E5735" s="13" cm="1">
        <f t="array" aca="1" ref="E5735" ca="1">IF(ISBLANK(INDIRECT(ADDRESS(ROW(B5735)+$N$5,COLUMN(B5735)))),"",(INDIRECT(ADDRESS(ROW(B5735)+$N$5,COLUMN(B5735)))/B5735-1))</f>
        <v>0.13239856828242447</v>
      </c>
      <c r="F5735" s="5">
        <f t="shared" ca="1" si="626"/>
        <v>44916</v>
      </c>
      <c r="G5735" s="11">
        <f t="shared" ca="1" si="630"/>
        <v>226.58099999999999</v>
      </c>
      <c r="H5735" s="17" cm="1">
        <f t="array" aca="1" ref="H5735" ca="1">IF(F5735="MAI","NESSUNO",INDIRECT(ADDRESS(ROW()+$N$5,2)))</f>
        <v>256.58</v>
      </c>
      <c r="I5735" s="11">
        <f t="shared" ca="1" si="631"/>
        <v>0</v>
      </c>
      <c r="J5735" s="13">
        <f t="shared" ca="1" si="627"/>
        <v>0.13239856828242438</v>
      </c>
      <c r="K5735" s="13" t="b">
        <f t="shared" ca="1" si="632"/>
        <v>0</v>
      </c>
    </row>
    <row r="5736" spans="1:11" x14ac:dyDescent="0.2">
      <c r="A5736" s="5">
        <f>IndiciMSCI!A5736</f>
        <v>44917</v>
      </c>
      <c r="B5736" cm="1">
        <f t="array" ref="B5736">INDEX(IndiciMSCI!A:Y,ROW(),Sheet1!$O$2)</f>
        <v>228.13399999999999</v>
      </c>
      <c r="C5736">
        <f t="shared" ca="1" si="628"/>
        <v>232.98210000000003</v>
      </c>
      <c r="D5736" t="b">
        <f t="shared" ca="1" si="629"/>
        <v>1</v>
      </c>
      <c r="E5736" s="13" cm="1">
        <f t="array" aca="1" ref="E5736" ca="1">IF(ISBLANK(INDIRECT(ADDRESS(ROW(B5736)+$N$5,COLUMN(B5736)))),"",(INDIRECT(ADDRESS(ROW(B5736)+$N$5,COLUMN(B5736)))/B5736-1))</f>
        <v>0.12247188056142444</v>
      </c>
      <c r="F5736" s="5">
        <f t="shared" ref="F5736:F5799" ca="1" si="633">IF(ISERROR(MATCH(TRUE,INDIRECT(ADDRESS(ROW(),4)&amp;":"&amp;ADDRESS(ROW()+$N$5,4)),0)),"MAI",INDEX(INDIRECT(ADDRESS(ROW(),1)&amp;":"&amp;ADDRESS(ROW()+$N$5,1)),MATCH(TRUE,INDIRECT(ADDRESS(ROW(),4)&amp;":"&amp;ADDRESS(ROW()+$N$5,4)),0)))</f>
        <v>44917</v>
      </c>
      <c r="G5736" s="11">
        <f t="shared" ca="1" si="630"/>
        <v>228.13399999999999</v>
      </c>
      <c r="H5736" s="17" cm="1">
        <f t="array" aca="1" ref="H5736" ca="1">IF(F5736="MAI","NESSUNO",INDIRECT(ADDRESS(ROW()+$N$5,2)))</f>
        <v>256.07400000000001</v>
      </c>
      <c r="I5736" s="11">
        <f t="shared" ca="1" si="631"/>
        <v>0</v>
      </c>
      <c r="J5736" s="13">
        <f t="shared" ca="1" si="627"/>
        <v>0.12247188056142455</v>
      </c>
      <c r="K5736" s="13" t="b">
        <f t="shared" ca="1" si="632"/>
        <v>1</v>
      </c>
    </row>
    <row r="5737" spans="1:11" x14ac:dyDescent="0.2">
      <c r="A5737" s="5">
        <f>IndiciMSCI!A5737</f>
        <v>44918</v>
      </c>
      <c r="B5737" cm="1">
        <f t="array" ref="B5737">INDEX(IndiciMSCI!A:Y,ROW(),Sheet1!$O$2)</f>
        <v>225.46100000000001</v>
      </c>
      <c r="C5737">
        <f t="shared" ca="1" si="628"/>
        <v>232.98210000000003</v>
      </c>
      <c r="D5737" t="b">
        <f t="shared" ca="1" si="629"/>
        <v>1</v>
      </c>
      <c r="E5737" s="13" cm="1">
        <f t="array" aca="1" ref="E5737" ca="1">IF(ISBLANK(INDIRECT(ADDRESS(ROW(B5737)+$N$5,COLUMN(B5737)))),"",(INDIRECT(ADDRESS(ROW(B5737)+$N$5,COLUMN(B5737)))/B5737-1))</f>
        <v>0.13574853300570822</v>
      </c>
      <c r="F5737" s="5">
        <f t="shared" ca="1" si="633"/>
        <v>44918</v>
      </c>
      <c r="G5737" s="11">
        <f t="shared" ca="1" si="630"/>
        <v>225.46100000000001</v>
      </c>
      <c r="H5737" s="17" cm="1">
        <f t="array" aca="1" ref="H5737" ca="1">IF(F5737="MAI","NESSUNO",INDIRECT(ADDRESS(ROW()+$N$5,2)))</f>
        <v>256.06700000000001</v>
      </c>
      <c r="I5737" s="11">
        <f t="shared" ca="1" si="631"/>
        <v>0</v>
      </c>
      <c r="J5737" s="13">
        <f t="shared" ca="1" si="627"/>
        <v>0.13574853300570827</v>
      </c>
      <c r="K5737" s="13" t="b">
        <f t="shared" ca="1" si="632"/>
        <v>0</v>
      </c>
    </row>
    <row r="5738" spans="1:11" x14ac:dyDescent="0.2">
      <c r="A5738" s="5">
        <f>IndiciMSCI!A5738</f>
        <v>44921</v>
      </c>
      <c r="B5738" cm="1">
        <f t="array" ref="B5738">INDEX(IndiciMSCI!A:Y,ROW(),Sheet1!$O$2)</f>
        <v>225.95699999999999</v>
      </c>
      <c r="C5738">
        <f t="shared" ca="1" si="628"/>
        <v>232.98210000000003</v>
      </c>
      <c r="D5738" t="b">
        <f t="shared" ca="1" si="629"/>
        <v>1</v>
      </c>
      <c r="E5738" s="13" cm="1">
        <f t="array" aca="1" ref="E5738" ca="1">IF(ISBLANK(INDIRECT(ADDRESS(ROW(B5738)+$N$5,COLUMN(B5738)))),"",(INDIRECT(ADDRESS(ROW(B5738)+$N$5,COLUMN(B5738)))/B5738-1))</f>
        <v>0.13440167819540894</v>
      </c>
      <c r="F5738" s="5">
        <f t="shared" ca="1" si="633"/>
        <v>44921</v>
      </c>
      <c r="G5738" s="11">
        <f t="shared" ca="1" si="630"/>
        <v>225.95699999999999</v>
      </c>
      <c r="H5738" s="17" cm="1">
        <f t="array" aca="1" ref="H5738" ca="1">IF(F5738="MAI","NESSUNO",INDIRECT(ADDRESS(ROW()+$N$5,2)))</f>
        <v>256.32600000000002</v>
      </c>
      <c r="I5738" s="11">
        <f t="shared" ca="1" si="631"/>
        <v>0</v>
      </c>
      <c r="J5738" s="13">
        <f t="shared" ca="1" si="627"/>
        <v>0.13440167819540899</v>
      </c>
      <c r="K5738" s="13" t="b">
        <f t="shared" ca="1" si="632"/>
        <v>0</v>
      </c>
    </row>
    <row r="5739" spans="1:11" x14ac:dyDescent="0.2">
      <c r="A5739" s="5">
        <f>IndiciMSCI!A5739</f>
        <v>44922</v>
      </c>
      <c r="B5739" cm="1">
        <f t="array" ref="B5739">INDEX(IndiciMSCI!A:Y,ROW(),Sheet1!$O$2)</f>
        <v>224.89500000000001</v>
      </c>
      <c r="C5739">
        <f t="shared" ca="1" si="628"/>
        <v>232.98210000000003</v>
      </c>
      <c r="D5739" t="b">
        <f t="shared" ca="1" si="629"/>
        <v>1</v>
      </c>
      <c r="E5739" s="13" cm="1">
        <f t="array" aca="1" ref="E5739" ca="1">IF(ISBLANK(INDIRECT(ADDRESS(ROW(B5739)+$N$5,COLUMN(B5739)))),"",(INDIRECT(ADDRESS(ROW(B5739)+$N$5,COLUMN(B5739)))/B5739-1))</f>
        <v>0.13690833500077804</v>
      </c>
      <c r="F5739" s="5">
        <f t="shared" ca="1" si="633"/>
        <v>44922</v>
      </c>
      <c r="G5739" s="11">
        <f t="shared" ca="1" si="630"/>
        <v>224.89500000000001</v>
      </c>
      <c r="H5739" s="17" cm="1">
        <f t="array" aca="1" ref="H5739" ca="1">IF(F5739="MAI","NESSUNO",INDIRECT(ADDRESS(ROW()+$N$5,2)))</f>
        <v>255.685</v>
      </c>
      <c r="I5739" s="11">
        <f t="shared" ca="1" si="631"/>
        <v>0</v>
      </c>
      <c r="J5739" s="13">
        <f t="shared" ca="1" si="627"/>
        <v>0.13690833500077809</v>
      </c>
      <c r="K5739" s="13" t="b">
        <f t="shared" ca="1" si="632"/>
        <v>0</v>
      </c>
    </row>
    <row r="5740" spans="1:11" x14ac:dyDescent="0.2">
      <c r="A5740" s="5">
        <f>IndiciMSCI!A5740</f>
        <v>44923</v>
      </c>
      <c r="B5740" cm="1">
        <f t="array" ref="B5740">INDEX(IndiciMSCI!A:Y,ROW(),Sheet1!$O$2)</f>
        <v>223.96799999999999</v>
      </c>
      <c r="C5740">
        <f t="shared" ca="1" si="628"/>
        <v>232.98210000000003</v>
      </c>
      <c r="D5740" t="b">
        <f t="shared" ca="1" si="629"/>
        <v>1</v>
      </c>
      <c r="E5740" s="13" cm="1">
        <f t="array" aca="1" ref="E5740" ca="1">IF(ISBLANK(INDIRECT(ADDRESS(ROW(B5740)+$N$5,COLUMN(B5740)))),"",(INDIRECT(ADDRESS(ROW(B5740)+$N$5,COLUMN(B5740)))/B5740-1))</f>
        <v>0.14915077153879119</v>
      </c>
      <c r="F5740" s="5">
        <f t="shared" ca="1" si="633"/>
        <v>44923</v>
      </c>
      <c r="G5740" s="11">
        <f t="shared" ca="1" si="630"/>
        <v>223.96799999999999</v>
      </c>
      <c r="H5740" s="17" cm="1">
        <f t="array" aca="1" ref="H5740" ca="1">IF(F5740="MAI","NESSUNO",INDIRECT(ADDRESS(ROW()+$N$5,2)))</f>
        <v>257.37299999999999</v>
      </c>
      <c r="I5740" s="11">
        <f t="shared" ca="1" si="631"/>
        <v>0</v>
      </c>
      <c r="J5740" s="13">
        <f t="shared" ca="1" si="627"/>
        <v>0.14915077153879128</v>
      </c>
      <c r="K5740" s="13" t="b">
        <f t="shared" ca="1" si="632"/>
        <v>0</v>
      </c>
    </row>
    <row r="5741" spans="1:11" x14ac:dyDescent="0.2">
      <c r="A5741" s="5">
        <f>IndiciMSCI!A5741</f>
        <v>44924</v>
      </c>
      <c r="B5741" cm="1">
        <f t="array" ref="B5741">INDEX(IndiciMSCI!A:Y,ROW(),Sheet1!$O$2)</f>
        <v>223.15799999999999</v>
      </c>
      <c r="C5741">
        <f t="shared" ca="1" si="628"/>
        <v>232.98210000000003</v>
      </c>
      <c r="D5741" t="b">
        <f t="shared" ca="1" si="629"/>
        <v>1</v>
      </c>
      <c r="E5741" s="13" cm="1">
        <f t="array" aca="1" ref="E5741" ca="1">IF(ISBLANK(INDIRECT(ADDRESS(ROW(B5741)+$N$5,COLUMN(B5741)))),"",(INDIRECT(ADDRESS(ROW(B5741)+$N$5,COLUMN(B5741)))/B5741-1))</f>
        <v>0.16298765896808542</v>
      </c>
      <c r="F5741" s="5">
        <f t="shared" ca="1" si="633"/>
        <v>44924</v>
      </c>
      <c r="G5741" s="11">
        <f t="shared" ca="1" si="630"/>
        <v>223.15799999999999</v>
      </c>
      <c r="H5741" s="17" cm="1">
        <f t="array" aca="1" ref="H5741" ca="1">IF(F5741="MAI","NESSUNO",INDIRECT(ADDRESS(ROW()+$N$5,2)))</f>
        <v>259.52999999999997</v>
      </c>
      <c r="I5741" s="11">
        <f t="shared" ca="1" si="631"/>
        <v>0</v>
      </c>
      <c r="J5741" s="13">
        <f t="shared" ca="1" si="627"/>
        <v>0.16298765896808534</v>
      </c>
      <c r="K5741" s="13" t="b">
        <f t="shared" ca="1" si="632"/>
        <v>0</v>
      </c>
    </row>
    <row r="5742" spans="1:11" x14ac:dyDescent="0.2">
      <c r="A5742" s="5">
        <f>IndiciMSCI!A5742</f>
        <v>44925</v>
      </c>
      <c r="B5742" cm="1">
        <f t="array" ref="B5742">INDEX(IndiciMSCI!A:Y,ROW(),Sheet1!$O$2)</f>
        <v>224.66200000000001</v>
      </c>
      <c r="C5742">
        <f t="shared" ca="1" si="628"/>
        <v>232.98210000000003</v>
      </c>
      <c r="D5742" t="b">
        <f t="shared" ca="1" si="629"/>
        <v>1</v>
      </c>
      <c r="E5742" s="13" cm="1">
        <f t="array" aca="1" ref="E5742" ca="1">IF(ISBLANK(INDIRECT(ADDRESS(ROW(B5742)+$N$5,COLUMN(B5742)))),"",(INDIRECT(ADDRESS(ROW(B5742)+$N$5,COLUMN(B5742)))/B5742-1))</f>
        <v>0.16244847815829999</v>
      </c>
      <c r="F5742" s="5">
        <f t="shared" ca="1" si="633"/>
        <v>44925</v>
      </c>
      <c r="G5742" s="11">
        <f t="shared" ca="1" si="630"/>
        <v>224.66200000000001</v>
      </c>
      <c r="H5742" s="17" cm="1">
        <f t="array" aca="1" ref="H5742" ca="1">IF(F5742="MAI","NESSUNO",INDIRECT(ADDRESS(ROW()+$N$5,2)))</f>
        <v>261.15800000000002</v>
      </c>
      <c r="I5742" s="11">
        <f t="shared" ca="1" si="631"/>
        <v>0</v>
      </c>
      <c r="J5742" s="13">
        <f t="shared" ca="1" si="627"/>
        <v>0.16244847815830007</v>
      </c>
      <c r="K5742" s="13" t="b">
        <f t="shared" ca="1" si="632"/>
        <v>0</v>
      </c>
    </row>
    <row r="5743" spans="1:11" x14ac:dyDescent="0.2">
      <c r="A5743" s="5">
        <f>IndiciMSCI!A5743</f>
        <v>44928</v>
      </c>
      <c r="B5743" cm="1">
        <f t="array" ref="B5743">INDEX(IndiciMSCI!A:Y,ROW(),Sheet1!$O$2)</f>
        <v>224.66200000000001</v>
      </c>
      <c r="C5743">
        <f t="shared" ca="1" si="628"/>
        <v>232.98210000000003</v>
      </c>
      <c r="D5743" t="b">
        <f t="shared" ca="1" si="629"/>
        <v>1</v>
      </c>
      <c r="E5743" s="13" cm="1">
        <f t="array" aca="1" ref="E5743" ca="1">IF(ISBLANK(INDIRECT(ADDRESS(ROW(B5743)+$N$5,COLUMN(B5743)))),"",(INDIRECT(ADDRESS(ROW(B5743)+$N$5,COLUMN(B5743)))/B5743-1))</f>
        <v>0.16244847815829999</v>
      </c>
      <c r="F5743" s="5">
        <f t="shared" ca="1" si="633"/>
        <v>44928</v>
      </c>
      <c r="G5743" s="11">
        <f t="shared" ca="1" si="630"/>
        <v>224.66200000000001</v>
      </c>
      <c r="H5743" s="17" cm="1">
        <f t="array" aca="1" ref="H5743" ca="1">IF(F5743="MAI","NESSUNO",INDIRECT(ADDRESS(ROW()+$N$5,2)))</f>
        <v>261.15800000000002</v>
      </c>
      <c r="I5743" s="11">
        <f t="shared" ca="1" si="631"/>
        <v>0</v>
      </c>
      <c r="J5743" s="13">
        <f t="shared" ca="1" si="627"/>
        <v>0.16244847815830007</v>
      </c>
      <c r="K5743" s="13" t="b">
        <f t="shared" ca="1" si="632"/>
        <v>0</v>
      </c>
    </row>
    <row r="5744" spans="1:11" x14ac:dyDescent="0.2">
      <c r="A5744" s="5">
        <f>IndiciMSCI!A5744</f>
        <v>44929</v>
      </c>
      <c r="B5744" cm="1">
        <f t="array" ref="B5744">INDEX(IndiciMSCI!A:Y,ROW(),Sheet1!$O$2)</f>
        <v>229.21899999999999</v>
      </c>
      <c r="C5744">
        <f t="shared" ca="1" si="628"/>
        <v>232.98210000000003</v>
      </c>
      <c r="D5744" t="b">
        <f t="shared" ca="1" si="629"/>
        <v>1</v>
      </c>
      <c r="E5744" s="13" cm="1">
        <f t="array" aca="1" ref="E5744" ca="1">IF(ISBLANK(INDIRECT(ADDRESS(ROW(B5744)+$N$5,COLUMN(B5744)))),"",(INDIRECT(ADDRESS(ROW(B5744)+$N$5,COLUMN(B5744)))/B5744-1))</f>
        <v>0.1423224078283214</v>
      </c>
      <c r="F5744" s="5">
        <f t="shared" ca="1" si="633"/>
        <v>44929</v>
      </c>
      <c r="G5744" s="11">
        <f t="shared" ca="1" si="630"/>
        <v>229.21899999999999</v>
      </c>
      <c r="H5744" s="17" cm="1">
        <f t="array" aca="1" ref="H5744" ca="1">IF(F5744="MAI","NESSUNO",INDIRECT(ADDRESS(ROW()+$N$5,2)))</f>
        <v>261.84199999999998</v>
      </c>
      <c r="I5744" s="11">
        <f t="shared" ca="1" si="631"/>
        <v>0</v>
      </c>
      <c r="J5744" s="13">
        <f t="shared" ca="1" si="627"/>
        <v>0.14232240782832134</v>
      </c>
      <c r="K5744" s="13" t="b">
        <f t="shared" ca="1" si="632"/>
        <v>0</v>
      </c>
    </row>
    <row r="5745" spans="1:11" x14ac:dyDescent="0.2">
      <c r="A5745" s="5">
        <f>IndiciMSCI!A5745</f>
        <v>44930</v>
      </c>
      <c r="B5745" cm="1">
        <f t="array" ref="B5745">INDEX(IndiciMSCI!A:Y,ROW(),Sheet1!$O$2)</f>
        <v>223.40799999999999</v>
      </c>
      <c r="C5745">
        <f t="shared" ca="1" si="628"/>
        <v>232.98210000000003</v>
      </c>
      <c r="D5745" t="b">
        <f t="shared" ca="1" si="629"/>
        <v>1</v>
      </c>
      <c r="E5745" s="13" cm="1">
        <f t="array" aca="1" ref="E5745" ca="1">IF(ISBLANK(INDIRECT(ADDRESS(ROW(B5745)+$N$5,COLUMN(B5745)))),"",(INDIRECT(ADDRESS(ROW(B5745)+$N$5,COLUMN(B5745)))/B5745-1))</f>
        <v>0.16244270572226616</v>
      </c>
      <c r="F5745" s="5">
        <f t="shared" ca="1" si="633"/>
        <v>44930</v>
      </c>
      <c r="G5745" s="11">
        <f t="shared" ca="1" si="630"/>
        <v>223.40799999999999</v>
      </c>
      <c r="H5745" s="17" cm="1">
        <f t="array" aca="1" ref="H5745" ca="1">IF(F5745="MAI","NESSUNO",INDIRECT(ADDRESS(ROW()+$N$5,2)))</f>
        <v>259.69900000000001</v>
      </c>
      <c r="I5745" s="11">
        <f t="shared" ca="1" si="631"/>
        <v>0</v>
      </c>
      <c r="J5745" s="13">
        <f t="shared" ca="1" si="627"/>
        <v>0.1624427057222661</v>
      </c>
      <c r="K5745" s="13" t="b">
        <f t="shared" ca="1" si="632"/>
        <v>0</v>
      </c>
    </row>
    <row r="5746" spans="1:11" x14ac:dyDescent="0.2">
      <c r="A5746" s="5">
        <f>IndiciMSCI!A5746</f>
        <v>44931</v>
      </c>
      <c r="B5746" cm="1">
        <f t="array" ref="B5746">INDEX(IndiciMSCI!A:Y,ROW(),Sheet1!$O$2)</f>
        <v>222.35499999999999</v>
      </c>
      <c r="C5746">
        <f t="shared" ca="1" si="628"/>
        <v>230.3811</v>
      </c>
      <c r="D5746" t="b">
        <f t="shared" ca="1" si="629"/>
        <v>1</v>
      </c>
      <c r="E5746" s="13" cm="1">
        <f t="array" aca="1" ref="E5746" ca="1">IF(ISBLANK(INDIRECT(ADDRESS(ROW(B5746)+$N$5,COLUMN(B5746)))),"",(INDIRECT(ADDRESS(ROW(B5746)+$N$5,COLUMN(B5746)))/B5746-1))</f>
        <v>0.15893053900294585</v>
      </c>
      <c r="F5746" s="5">
        <f t="shared" ca="1" si="633"/>
        <v>44931</v>
      </c>
      <c r="G5746" s="11">
        <f t="shared" ca="1" si="630"/>
        <v>222.35499999999999</v>
      </c>
      <c r="H5746" s="17" cm="1">
        <f t="array" aca="1" ref="H5746" ca="1">IF(F5746="MAI","NESSUNO",INDIRECT(ADDRESS(ROW()+$N$5,2)))</f>
        <v>257.69400000000002</v>
      </c>
      <c r="I5746" s="11">
        <f t="shared" ca="1" si="631"/>
        <v>0</v>
      </c>
      <c r="J5746" s="13">
        <f t="shared" ca="1" si="627"/>
        <v>0.15893053900294588</v>
      </c>
      <c r="K5746" s="13" t="b">
        <f t="shared" ca="1" si="632"/>
        <v>0</v>
      </c>
    </row>
    <row r="5747" spans="1:11" x14ac:dyDescent="0.2">
      <c r="A5747" s="5">
        <f>IndiciMSCI!A5747</f>
        <v>44932</v>
      </c>
      <c r="B5747" cm="1">
        <f t="array" ref="B5747">INDEX(IndiciMSCI!A:Y,ROW(),Sheet1!$O$2)</f>
        <v>223.976</v>
      </c>
      <c r="C5747">
        <f t="shared" ca="1" si="628"/>
        <v>230.3811</v>
      </c>
      <c r="D5747" t="b">
        <f t="shared" ca="1" si="629"/>
        <v>1</v>
      </c>
      <c r="E5747" s="13" cm="1">
        <f t="array" aca="1" ref="E5747" ca="1">IF(ISBLANK(INDIRECT(ADDRESS(ROW(B5747)+$N$5,COLUMN(B5747)))),"",(INDIRECT(ADDRESS(ROW(B5747)+$N$5,COLUMN(B5747)))/B5747-1))</f>
        <v>0.16059756402471703</v>
      </c>
      <c r="F5747" s="5">
        <f t="shared" ca="1" si="633"/>
        <v>44932</v>
      </c>
      <c r="G5747" s="11">
        <f t="shared" ca="1" si="630"/>
        <v>223.976</v>
      </c>
      <c r="H5747" s="17" cm="1">
        <f t="array" aca="1" ref="H5747" ca="1">IF(F5747="MAI","NESSUNO",INDIRECT(ADDRESS(ROW()+$N$5,2)))</f>
        <v>259.94600000000003</v>
      </c>
      <c r="I5747" s="11">
        <f t="shared" ca="1" si="631"/>
        <v>0</v>
      </c>
      <c r="J5747" s="13">
        <f t="shared" ca="1" si="627"/>
        <v>0.16059756402471706</v>
      </c>
      <c r="K5747" s="13" t="b">
        <f t="shared" ca="1" si="632"/>
        <v>0</v>
      </c>
    </row>
    <row r="5748" spans="1:11" x14ac:dyDescent="0.2">
      <c r="A5748" s="5">
        <f>IndiciMSCI!A5748</f>
        <v>44935</v>
      </c>
      <c r="B5748" cm="1">
        <f t="array" ref="B5748">INDEX(IndiciMSCI!A:Y,ROW(),Sheet1!$O$2)</f>
        <v>221.916</v>
      </c>
      <c r="C5748">
        <f t="shared" ca="1" si="628"/>
        <v>230.3811</v>
      </c>
      <c r="D5748" t="b">
        <f t="shared" ca="1" si="629"/>
        <v>1</v>
      </c>
      <c r="E5748" s="13" cm="1">
        <f t="array" aca="1" ref="E5748" ca="1">IF(ISBLANK(INDIRECT(ADDRESS(ROW(B5748)+$N$5,COLUMN(B5748)))),"",(INDIRECT(ADDRESS(ROW(B5748)+$N$5,COLUMN(B5748)))/B5748-1))</f>
        <v>0.17407036896843864</v>
      </c>
      <c r="F5748" s="5">
        <f t="shared" ca="1" si="633"/>
        <v>44935</v>
      </c>
      <c r="G5748" s="11">
        <f t="shared" ca="1" si="630"/>
        <v>221.916</v>
      </c>
      <c r="H5748" s="17" cm="1">
        <f t="array" aca="1" ref="H5748" ca="1">IF(F5748="MAI","NESSUNO",INDIRECT(ADDRESS(ROW()+$N$5,2)))</f>
        <v>260.54500000000002</v>
      </c>
      <c r="I5748" s="11">
        <f t="shared" ca="1" si="631"/>
        <v>0</v>
      </c>
      <c r="J5748" s="13">
        <f t="shared" ca="1" si="627"/>
        <v>0.17407036896843861</v>
      </c>
      <c r="K5748" s="13" t="b">
        <f t="shared" ca="1" si="632"/>
        <v>0</v>
      </c>
    </row>
    <row r="5749" spans="1:11" x14ac:dyDescent="0.2">
      <c r="A5749" s="5">
        <f>IndiciMSCI!A5749</f>
        <v>44936</v>
      </c>
      <c r="B5749" cm="1">
        <f t="array" ref="B5749">INDEX(IndiciMSCI!A:Y,ROW(),Sheet1!$O$2)</f>
        <v>222.56200000000001</v>
      </c>
      <c r="C5749">
        <f t="shared" ca="1" si="628"/>
        <v>230.3811</v>
      </c>
      <c r="D5749" t="b">
        <f t="shared" ca="1" si="629"/>
        <v>1</v>
      </c>
      <c r="E5749" s="13" cm="1">
        <f t="array" aca="1" ref="E5749" ca="1">IF(ISBLANK(INDIRECT(ADDRESS(ROW(B5749)+$N$5,COLUMN(B5749)))),"",(INDIRECT(ADDRESS(ROW(B5749)+$N$5,COLUMN(B5749)))/B5749-1))</f>
        <v>0.18154491782065207</v>
      </c>
      <c r="F5749" s="5">
        <f t="shared" ca="1" si="633"/>
        <v>44936</v>
      </c>
      <c r="G5749" s="11">
        <f t="shared" ca="1" si="630"/>
        <v>222.56200000000001</v>
      </c>
      <c r="H5749" s="17" cm="1">
        <f t="array" aca="1" ref="H5749" ca="1">IF(F5749="MAI","NESSUNO",INDIRECT(ADDRESS(ROW()+$N$5,2)))</f>
        <v>262.96699999999998</v>
      </c>
      <c r="I5749" s="11">
        <f t="shared" ca="1" si="631"/>
        <v>0</v>
      </c>
      <c r="J5749" s="13">
        <f t="shared" ca="1" si="627"/>
        <v>0.1815449178206521</v>
      </c>
      <c r="K5749" s="13" t="b">
        <f t="shared" ca="1" si="632"/>
        <v>0</v>
      </c>
    </row>
    <row r="5750" spans="1:11" x14ac:dyDescent="0.2">
      <c r="A5750" s="5">
        <f>IndiciMSCI!A5750</f>
        <v>44937</v>
      </c>
      <c r="B5750" cm="1">
        <f t="array" ref="B5750">INDEX(IndiciMSCI!A:Y,ROW(),Sheet1!$O$2)</f>
        <v>223.87700000000001</v>
      </c>
      <c r="C5750">
        <f t="shared" ca="1" si="628"/>
        <v>230.3811</v>
      </c>
      <c r="D5750" t="b">
        <f t="shared" ca="1" si="629"/>
        <v>1</v>
      </c>
      <c r="E5750" s="13" cm="1">
        <f t="array" aca="1" ref="E5750" ca="1">IF(ISBLANK(INDIRECT(ADDRESS(ROW(B5750)+$N$5,COLUMN(B5750)))),"",(INDIRECT(ADDRESS(ROW(B5750)+$N$5,COLUMN(B5750)))/B5750-1))</f>
        <v>0.17624856506027853</v>
      </c>
      <c r="F5750" s="5">
        <f t="shared" ca="1" si="633"/>
        <v>44937</v>
      </c>
      <c r="G5750" s="11">
        <f t="shared" ca="1" si="630"/>
        <v>223.87700000000001</v>
      </c>
      <c r="H5750" s="17" cm="1">
        <f t="array" aca="1" ref="H5750" ca="1">IF(F5750="MAI","NESSUNO",INDIRECT(ADDRESS(ROW()+$N$5,2)))</f>
        <v>263.33499999999998</v>
      </c>
      <c r="I5750" s="11">
        <f t="shared" ca="1" si="631"/>
        <v>0</v>
      </c>
      <c r="J5750" s="13">
        <f t="shared" ca="1" si="627"/>
        <v>0.1762485650602785</v>
      </c>
      <c r="K5750" s="13" t="b">
        <f t="shared" ca="1" si="632"/>
        <v>0</v>
      </c>
    </row>
    <row r="5751" spans="1:11" x14ac:dyDescent="0.2">
      <c r="A5751" s="5">
        <f>IndiciMSCI!A5751</f>
        <v>44938</v>
      </c>
      <c r="B5751" cm="1">
        <f t="array" ref="B5751">INDEX(IndiciMSCI!A:Y,ROW(),Sheet1!$O$2)</f>
        <v>228.56800000000001</v>
      </c>
      <c r="C5751">
        <f t="shared" ca="1" si="628"/>
        <v>229.53420000000003</v>
      </c>
      <c r="D5751" t="b">
        <f t="shared" ca="1" si="629"/>
        <v>1</v>
      </c>
      <c r="E5751" s="13" cm="1">
        <f t="array" aca="1" ref="E5751" ca="1">IF(ISBLANK(INDIRECT(ADDRESS(ROW(B5751)+$N$5,COLUMN(B5751)))),"",(INDIRECT(ADDRESS(ROW(B5751)+$N$5,COLUMN(B5751)))/B5751-1))</f>
        <v>0.17242571138567064</v>
      </c>
      <c r="F5751" s="5">
        <f t="shared" ca="1" si="633"/>
        <v>44938</v>
      </c>
      <c r="G5751" s="11">
        <f t="shared" ca="1" si="630"/>
        <v>228.56800000000001</v>
      </c>
      <c r="H5751" s="17" cm="1">
        <f t="array" aca="1" ref="H5751" ca="1">IF(F5751="MAI","NESSUNO",INDIRECT(ADDRESS(ROW()+$N$5,2)))</f>
        <v>267.97899999999998</v>
      </c>
      <c r="I5751" s="11">
        <f t="shared" ca="1" si="631"/>
        <v>0</v>
      </c>
      <c r="J5751" s="13">
        <f t="shared" ca="1" si="627"/>
        <v>0.17242571138567067</v>
      </c>
      <c r="K5751" s="13" t="b">
        <f t="shared" ca="1" si="632"/>
        <v>0</v>
      </c>
    </row>
    <row r="5752" spans="1:11" x14ac:dyDescent="0.2">
      <c r="A5752" s="5">
        <f>IndiciMSCI!A5752</f>
        <v>44939</v>
      </c>
      <c r="B5752" cm="1">
        <f t="array" ref="B5752">INDEX(IndiciMSCI!A:Y,ROW(),Sheet1!$O$2)</f>
        <v>231.37299999999999</v>
      </c>
      <c r="C5752">
        <f t="shared" ca="1" si="628"/>
        <v>228.2139</v>
      </c>
      <c r="D5752" t="b">
        <f t="shared" ca="1" si="629"/>
        <v>0</v>
      </c>
      <c r="E5752" s="13" cm="1">
        <f t="array" aca="1" ref="E5752" ca="1">IF(ISBLANK(INDIRECT(ADDRESS(ROW(B5752)+$N$5,COLUMN(B5752)))),"",(INDIRECT(ADDRESS(ROW(B5752)+$N$5,COLUMN(B5752)))/B5752-1))</f>
        <v>0.17394855925280828</v>
      </c>
      <c r="F5752" s="5">
        <f t="shared" ca="1" si="633"/>
        <v>44942</v>
      </c>
      <c r="G5752" s="11">
        <f t="shared" ca="1" si="630"/>
        <v>227.55199999999999</v>
      </c>
      <c r="H5752" s="17" cm="1">
        <f t="array" aca="1" ref="H5752" ca="1">IF(F5752="MAI","NESSUNO",INDIRECT(ADDRESS(ROW()+$N$5,2)))</f>
        <v>271.62</v>
      </c>
      <c r="I5752" s="11">
        <f t="shared" ca="1" si="631"/>
        <v>3.7014323835677487E-2</v>
      </c>
      <c r="J5752" s="13">
        <f t="shared" ca="1" si="627"/>
        <v>0.1938238922261096</v>
      </c>
      <c r="K5752" s="13" t="b">
        <f t="shared" ca="1" si="632"/>
        <v>1</v>
      </c>
    </row>
    <row r="5753" spans="1:11" x14ac:dyDescent="0.2">
      <c r="A5753" s="5">
        <f>IndiciMSCI!A5753</f>
        <v>44942</v>
      </c>
      <c r="B5753" cm="1">
        <f t="array" ref="B5753">INDEX(IndiciMSCI!A:Y,ROW(),Sheet1!$O$2)</f>
        <v>227.55199999999999</v>
      </c>
      <c r="C5753">
        <f t="shared" ca="1" si="628"/>
        <v>228.2139</v>
      </c>
      <c r="D5753" t="b">
        <f t="shared" ca="1" si="629"/>
        <v>1</v>
      </c>
      <c r="E5753" s="13" cm="1">
        <f t="array" aca="1" ref="E5753" ca="1">IF(ISBLANK(INDIRECT(ADDRESS(ROW(B5753)+$N$5,COLUMN(B5753)))),"",(INDIRECT(ADDRESS(ROW(B5753)+$N$5,COLUMN(B5753)))/B5753-1))</f>
        <v>0.20084639994374909</v>
      </c>
      <c r="F5753" s="5">
        <f t="shared" ca="1" si="633"/>
        <v>44942</v>
      </c>
      <c r="G5753" s="11">
        <f t="shared" ca="1" si="630"/>
        <v>227.55199999999999</v>
      </c>
      <c r="H5753" s="17" cm="1">
        <f t="array" aca="1" ref="H5753" ca="1">IF(F5753="MAI","NESSUNO",INDIRECT(ADDRESS(ROW()+$N$5,2)))</f>
        <v>273.255</v>
      </c>
      <c r="I5753" s="11">
        <f t="shared" ca="1" si="631"/>
        <v>0</v>
      </c>
      <c r="J5753" s="13">
        <f t="shared" ca="1" si="627"/>
        <v>0.20084639994374914</v>
      </c>
      <c r="K5753" s="13" t="b">
        <f t="shared" ca="1" si="632"/>
        <v>0</v>
      </c>
    </row>
    <row r="5754" spans="1:11" x14ac:dyDescent="0.2">
      <c r="A5754" s="5">
        <f>IndiciMSCI!A5754</f>
        <v>44943</v>
      </c>
      <c r="B5754" cm="1">
        <f t="array" ref="B5754">INDEX(IndiciMSCI!A:Y,ROW(),Sheet1!$O$2)</f>
        <v>230.89599999999999</v>
      </c>
      <c r="C5754">
        <f t="shared" ca="1" si="628"/>
        <v>228.2139</v>
      </c>
      <c r="D5754" t="b">
        <f t="shared" ca="1" si="629"/>
        <v>0</v>
      </c>
      <c r="E5754" s="13" cm="1">
        <f t="array" aca="1" ref="E5754" ca="1">IF(ISBLANK(INDIRECT(ADDRESS(ROW(B5754)+$N$5,COLUMN(B5754)))),"",(INDIRECT(ADDRESS(ROW(B5754)+$N$5,COLUMN(B5754)))/B5754-1))</f>
        <v>0.17326415355831193</v>
      </c>
      <c r="F5754" s="5" t="str">
        <f t="shared" ca="1" si="633"/>
        <v>MAI</v>
      </c>
      <c r="G5754" s="11" t="str">
        <f t="shared" ca="1" si="630"/>
        <v>NESSUNO</v>
      </c>
      <c r="H5754" s="17" t="str" cm="1">
        <f t="array" aca="1" ref="H5754" ca="1">IF(F5754="MAI","NESSUNO",INDIRECT(ADDRESS(ROW()+$N$5,2)))</f>
        <v>NESSUNO</v>
      </c>
      <c r="I5754" s="11">
        <f t="shared" ca="1" si="631"/>
        <v>4.6019595744357957</v>
      </c>
      <c r="J5754" s="13">
        <f t="shared" ca="1" si="627"/>
        <v>1.9930876127935503E-2</v>
      </c>
      <c r="K5754" s="13" t="b">
        <f t="shared" ca="1" si="632"/>
        <v>0</v>
      </c>
    </row>
    <row r="5755" spans="1:11" x14ac:dyDescent="0.2">
      <c r="A5755" s="5">
        <f>IndiciMSCI!A5755</f>
        <v>44944</v>
      </c>
      <c r="B5755" cm="1">
        <f t="array" ref="B5755">INDEX(IndiciMSCI!A:Y,ROW(),Sheet1!$O$2)</f>
        <v>233.98599999999999</v>
      </c>
      <c r="C5755">
        <f t="shared" ca="1" si="628"/>
        <v>224.44470000000001</v>
      </c>
      <c r="D5755" t="b">
        <f t="shared" ca="1" si="629"/>
        <v>0</v>
      </c>
      <c r="E5755" s="13" cm="1">
        <f t="array" aca="1" ref="E5755" ca="1">IF(ISBLANK(INDIRECT(ADDRESS(ROW(B5755)+$N$5,COLUMN(B5755)))),"",(INDIRECT(ADDRESS(ROW(B5755)+$N$5,COLUMN(B5755)))/B5755-1))</f>
        <v>0.14532066021043999</v>
      </c>
      <c r="F5755" s="5" t="str">
        <f t="shared" ca="1" si="633"/>
        <v>MAI</v>
      </c>
      <c r="G5755" s="11" t="str">
        <f t="shared" ca="1" si="630"/>
        <v>NESSUNO</v>
      </c>
      <c r="H5755" s="17" t="str" cm="1">
        <f t="array" aca="1" ref="H5755" ca="1">IF(F5755="MAI","NESSUNO",INDIRECT(ADDRESS(ROW()+$N$5,2)))</f>
        <v>NESSUNO</v>
      </c>
      <c r="I5755" s="11">
        <f t="shared" ca="1" si="631"/>
        <v>4.6635459816711204</v>
      </c>
      <c r="J5755" s="13">
        <f t="shared" ca="1" si="627"/>
        <v>1.993087612793552E-2</v>
      </c>
      <c r="K5755" s="13" t="b">
        <f t="shared" ca="1" si="632"/>
        <v>0</v>
      </c>
    </row>
    <row r="5756" spans="1:11" x14ac:dyDescent="0.2">
      <c r="A5756" s="5">
        <f>IndiciMSCI!A5756</f>
        <v>44945</v>
      </c>
      <c r="B5756" cm="1">
        <f t="array" ref="B5756">INDEX(IndiciMSCI!A:Y,ROW(),Sheet1!$O$2)</f>
        <v>231.965</v>
      </c>
      <c r="C5756">
        <f t="shared" ca="1" si="628"/>
        <v>224.44470000000001</v>
      </c>
      <c r="D5756" t="b">
        <f t="shared" ca="1" si="629"/>
        <v>0</v>
      </c>
      <c r="E5756" s="13" cm="1">
        <f t="array" aca="1" ref="E5756" ca="1">IF(ISBLANK(INDIRECT(ADDRESS(ROW(B5756)+$N$5,COLUMN(B5756)))),"",(INDIRECT(ADDRESS(ROW(B5756)+$N$5,COLUMN(B5756)))/B5756-1))</f>
        <v>0.15477334942771548</v>
      </c>
      <c r="F5756" s="5" t="str">
        <f t="shared" ca="1" si="633"/>
        <v>MAI</v>
      </c>
      <c r="G5756" s="11" t="str">
        <f t="shared" ca="1" si="630"/>
        <v>NESSUNO</v>
      </c>
      <c r="H5756" s="17" t="str" cm="1">
        <f t="array" aca="1" ref="H5756" ca="1">IF(F5756="MAI","NESSUNO",INDIRECT(ADDRESS(ROW()+$N$5,2)))</f>
        <v>NESSUNO</v>
      </c>
      <c r="I5756" s="11">
        <f t="shared" ca="1" si="631"/>
        <v>4.6232656810165622</v>
      </c>
      <c r="J5756" s="13">
        <f t="shared" ca="1" si="627"/>
        <v>1.9930876127935516E-2</v>
      </c>
      <c r="K5756" s="13" t="b">
        <f t="shared" ca="1" si="632"/>
        <v>0</v>
      </c>
    </row>
    <row r="5757" spans="1:11" x14ac:dyDescent="0.2">
      <c r="A5757" s="5">
        <f>IndiciMSCI!A5757</f>
        <v>44946</v>
      </c>
      <c r="B5757" cm="1">
        <f t="array" ref="B5757">INDEX(IndiciMSCI!A:Y,ROW(),Sheet1!$O$2)</f>
        <v>229.786</v>
      </c>
      <c r="C5757">
        <f t="shared" ca="1" si="628"/>
        <v>223.79310000000001</v>
      </c>
      <c r="D5757" t="b">
        <f t="shared" ca="1" si="629"/>
        <v>0</v>
      </c>
      <c r="E5757" s="13" cm="1">
        <f t="array" aca="1" ref="E5757" ca="1">IF(ISBLANK(INDIRECT(ADDRESS(ROW(B5757)+$N$5,COLUMN(B5757)))),"",(INDIRECT(ADDRESS(ROW(B5757)+$N$5,COLUMN(B5757)))/B5757-1))</f>
        <v>0.17290870636157107</v>
      </c>
      <c r="F5757" s="5" t="str">
        <f t="shared" ca="1" si="633"/>
        <v>MAI</v>
      </c>
      <c r="G5757" s="11" t="str">
        <f t="shared" ca="1" si="630"/>
        <v>NESSUNO</v>
      </c>
      <c r="H5757" s="17" t="str" cm="1">
        <f t="array" aca="1" ref="H5757" ca="1">IF(F5757="MAI","NESSUNO",INDIRECT(ADDRESS(ROW()+$N$5,2)))</f>
        <v>NESSUNO</v>
      </c>
      <c r="I5757" s="11">
        <f t="shared" ca="1" si="631"/>
        <v>4.5798363019337955</v>
      </c>
      <c r="J5757" s="13">
        <f t="shared" ca="1" si="627"/>
        <v>1.9930876127935537E-2</v>
      </c>
      <c r="K5757" s="13" t="b">
        <f t="shared" ca="1" si="632"/>
        <v>0</v>
      </c>
    </row>
    <row r="5758" spans="1:11" x14ac:dyDescent="0.2">
      <c r="A5758" s="5">
        <f>IndiciMSCI!A5758</f>
        <v>44949</v>
      </c>
      <c r="B5758" cm="1">
        <f t="array" ref="B5758">INDEX(IndiciMSCI!A:Y,ROW(),Sheet1!$O$2)</f>
        <v>230.011</v>
      </c>
      <c r="C5758">
        <f t="shared" ca="1" si="628"/>
        <v>223.79310000000001</v>
      </c>
      <c r="D5758" t="b">
        <f t="shared" ca="1" si="629"/>
        <v>0</v>
      </c>
      <c r="E5758" s="13" cm="1">
        <f t="array" aca="1" ref="E5758" ca="1">IF(ISBLANK(INDIRECT(ADDRESS(ROW(B5758)+$N$5,COLUMN(B5758)))),"",(INDIRECT(ADDRESS(ROW(B5758)+$N$5,COLUMN(B5758)))/B5758-1))</f>
        <v>0.18987787540595891</v>
      </c>
      <c r="F5758" s="5" t="str">
        <f t="shared" ca="1" si="633"/>
        <v>MAI</v>
      </c>
      <c r="G5758" s="11" t="str">
        <f t="shared" ca="1" si="630"/>
        <v>NESSUNO</v>
      </c>
      <c r="H5758" s="17" t="str" cm="1">
        <f t="array" aca="1" ref="H5758" ca="1">IF(F5758="MAI","NESSUNO",INDIRECT(ADDRESS(ROW()+$N$5,2)))</f>
        <v>NESSUNO</v>
      </c>
      <c r="I5758" s="11">
        <f t="shared" ca="1" si="631"/>
        <v>4.5843207490625844</v>
      </c>
      <c r="J5758" s="13">
        <f t="shared" ca="1" si="627"/>
        <v>1.9930876127935551E-2</v>
      </c>
      <c r="K5758" s="13" t="b">
        <f t="shared" ca="1" si="632"/>
        <v>0</v>
      </c>
    </row>
    <row r="5759" spans="1:11" x14ac:dyDescent="0.2">
      <c r="A5759" s="5">
        <f>IndiciMSCI!A5759</f>
        <v>44950</v>
      </c>
      <c r="B5759" cm="1">
        <f t="array" ref="B5759">INDEX(IndiciMSCI!A:Y,ROW(),Sheet1!$O$2)</f>
        <v>234.291</v>
      </c>
      <c r="C5759">
        <f t="shared" ca="1" si="628"/>
        <v>223.69229999999999</v>
      </c>
      <c r="D5759" t="b">
        <f t="shared" ca="1" si="629"/>
        <v>0</v>
      </c>
      <c r="E5759" s="13" cm="1">
        <f t="array" aca="1" ref="E5759" ca="1">IF(ISBLANK(INDIRECT(ADDRESS(ROW(B5759)+$N$5,COLUMN(B5759)))),"",(INDIRECT(ADDRESS(ROW(B5759)+$N$5,COLUMN(B5759)))/B5759-1))</f>
        <v>0.16793645509217181</v>
      </c>
      <c r="F5759" s="5" t="str">
        <f t="shared" ca="1" si="633"/>
        <v>MAI</v>
      </c>
      <c r="G5759" s="11" t="str">
        <f t="shared" ca="1" si="630"/>
        <v>NESSUNO</v>
      </c>
      <c r="H5759" s="17" t="str" cm="1">
        <f t="array" aca="1" ref="H5759" ca="1">IF(F5759="MAI","NESSUNO",INDIRECT(ADDRESS(ROW()+$N$5,2)))</f>
        <v>NESSUNO</v>
      </c>
      <c r="I5759" s="11">
        <f t="shared" ca="1" si="631"/>
        <v>4.6696248988901345</v>
      </c>
      <c r="J5759" s="13">
        <f t="shared" ca="1" si="627"/>
        <v>1.9930876127935492E-2</v>
      </c>
      <c r="K5759" s="13" t="b">
        <f t="shared" ca="1" si="632"/>
        <v>0</v>
      </c>
    </row>
    <row r="5760" spans="1:11" x14ac:dyDescent="0.2">
      <c r="A5760" s="5">
        <f>IndiciMSCI!A5760</f>
        <v>44951</v>
      </c>
      <c r="B5760" cm="1">
        <f t="array" ref="B5760">INDEX(IndiciMSCI!A:Y,ROW(),Sheet1!$O$2)</f>
        <v>235.51</v>
      </c>
      <c r="C5760">
        <f t="shared" ca="1" si="628"/>
        <v>223.69229999999999</v>
      </c>
      <c r="D5760" t="b">
        <f t="shared" ca="1" si="629"/>
        <v>0</v>
      </c>
      <c r="E5760" s="13" cm="1">
        <f t="array" aca="1" ref="E5760" ca="1">IF(ISBLANK(INDIRECT(ADDRESS(ROW(B5760)+$N$5,COLUMN(B5760)))),"",(INDIRECT(ADDRESS(ROW(B5760)+$N$5,COLUMN(B5760)))/B5760-1))</f>
        <v>0.16036686340282813</v>
      </c>
      <c r="F5760" s="5" t="str">
        <f t="shared" ca="1" si="633"/>
        <v>MAI</v>
      </c>
      <c r="G5760" s="11" t="str">
        <f t="shared" ca="1" si="630"/>
        <v>NESSUNO</v>
      </c>
      <c r="H5760" s="17" t="str" cm="1">
        <f t="array" aca="1" ref="H5760" ca="1">IF(F5760="MAI","NESSUNO",INDIRECT(ADDRESS(ROW()+$N$5,2)))</f>
        <v>NESSUNO</v>
      </c>
      <c r="I5760" s="11">
        <f t="shared" ca="1" si="631"/>
        <v>4.6939206368900841</v>
      </c>
      <c r="J5760" s="13">
        <f t="shared" ca="1" si="627"/>
        <v>1.9930876127935478E-2</v>
      </c>
      <c r="K5760" s="13" t="b">
        <f t="shared" ca="1" si="632"/>
        <v>0</v>
      </c>
    </row>
    <row r="5761" spans="1:11" x14ac:dyDescent="0.2">
      <c r="A5761" s="5">
        <f>IndiciMSCI!A5761</f>
        <v>44952</v>
      </c>
      <c r="B5761" cm="1">
        <f t="array" ref="B5761">INDEX(IndiciMSCI!A:Y,ROW(),Sheet1!$O$2)</f>
        <v>234.696</v>
      </c>
      <c r="C5761">
        <f t="shared" ca="1" si="628"/>
        <v>223.69229999999999</v>
      </c>
      <c r="D5761" t="b">
        <f t="shared" ca="1" si="629"/>
        <v>0</v>
      </c>
      <c r="E5761" s="13" cm="1">
        <f t="array" aca="1" ref="E5761" ca="1">IF(ISBLANK(INDIRECT(ADDRESS(ROW(B5761)+$N$5,COLUMN(B5761)))),"",(INDIRECT(ADDRESS(ROW(B5761)+$N$5,COLUMN(B5761)))/B5761-1))</f>
        <v>0.1666197975253092</v>
      </c>
      <c r="F5761" s="5" t="str">
        <f t="shared" ca="1" si="633"/>
        <v>MAI</v>
      </c>
      <c r="G5761" s="11" t="str">
        <f t="shared" ca="1" si="630"/>
        <v>NESSUNO</v>
      </c>
      <c r="H5761" s="17" t="str" cm="1">
        <f t="array" aca="1" ref="H5761" ca="1">IF(F5761="MAI","NESSUNO",INDIRECT(ADDRESS(ROW()+$N$5,2)))</f>
        <v>NESSUNO</v>
      </c>
      <c r="I5761" s="11">
        <f t="shared" ca="1" si="631"/>
        <v>4.6776969037219658</v>
      </c>
      <c r="J5761" s="13">
        <f t="shared" ca="1" si="627"/>
        <v>1.9930876127935569E-2</v>
      </c>
      <c r="K5761" s="13" t="b">
        <f t="shared" ca="1" si="632"/>
        <v>0</v>
      </c>
    </row>
    <row r="5762" spans="1:11" x14ac:dyDescent="0.2">
      <c r="A5762" s="5">
        <f>IndiciMSCI!A5762</f>
        <v>44953</v>
      </c>
      <c r="B5762" cm="1">
        <f t="array" ref="B5762">INDEX(IndiciMSCI!A:Y,ROW(),Sheet1!$O$2)</f>
        <v>236.53</v>
      </c>
      <c r="C5762">
        <f t="shared" ca="1" si="628"/>
        <v>223.69229999999999</v>
      </c>
      <c r="D5762" t="b">
        <f t="shared" ca="1" si="629"/>
        <v>0</v>
      </c>
      <c r="E5762" s="13" cm="1">
        <f t="array" aca="1" ref="E5762" ca="1">IF(ISBLANK(INDIRECT(ADDRESS(ROW(B5762)+$N$5,COLUMN(B5762)))),"",(INDIRECT(ADDRESS(ROW(B5762)+$N$5,COLUMN(B5762)))/B5762-1))</f>
        <v>0.13386039825814899</v>
      </c>
      <c r="F5762" s="5" t="str">
        <f t="shared" ca="1" si="633"/>
        <v>MAI</v>
      </c>
      <c r="G5762" s="11" t="str">
        <f t="shared" ca="1" si="630"/>
        <v>NESSUNO</v>
      </c>
      <c r="H5762" s="17" t="str" cm="1">
        <f t="array" aca="1" ref="H5762" ca="1">IF(F5762="MAI","NESSUNO",INDIRECT(ADDRESS(ROW()+$N$5,2)))</f>
        <v>NESSUNO</v>
      </c>
      <c r="I5762" s="11">
        <f t="shared" ca="1" si="631"/>
        <v>4.7142501305405915</v>
      </c>
      <c r="J5762" s="13">
        <f t="shared" ref="J5762:J5825" ca="1" si="634">IF(E5762="","",IF(F5762="MAI",I5762/B5762,(H5762-G5762+I5762)/G5762))</f>
        <v>1.9930876127935534E-2</v>
      </c>
      <c r="K5762" s="13" t="b">
        <f t="shared" ca="1" si="632"/>
        <v>0</v>
      </c>
    </row>
    <row r="5763" spans="1:11" x14ac:dyDescent="0.2">
      <c r="A5763" s="5">
        <f>IndiciMSCI!A5763</f>
        <v>44956</v>
      </c>
      <c r="B5763" cm="1">
        <f t="array" ref="B5763">INDEX(IndiciMSCI!A:Y,ROW(),Sheet1!$O$2)</f>
        <v>235.10300000000001</v>
      </c>
      <c r="C5763">
        <f t="shared" ref="C5763:C5826" ca="1" si="635">MAX(INDIRECT("B"&amp;ROW()&amp;":B"&amp;MAX(2,ROW()-$N$3)))*(1-$N$4)</f>
        <v>223.69229999999999</v>
      </c>
      <c r="D5763" t="b">
        <f t="shared" ref="D5763:D5826" ca="1" si="636">B5763&lt;C5763</f>
        <v>0</v>
      </c>
      <c r="E5763" s="13" cm="1">
        <f t="array" aca="1" ref="E5763" ca="1">IF(ISBLANK(INDIRECT(ADDRESS(ROW(B5763)+$N$5,COLUMN(B5763)))),"",(INDIRECT(ADDRESS(ROW(B5763)+$N$5,COLUMN(B5763)))/B5763-1))</f>
        <v>0.16559125149402587</v>
      </c>
      <c r="F5763" s="5" t="str">
        <f t="shared" ca="1" si="633"/>
        <v>MAI</v>
      </c>
      <c r="G5763" s="11" t="str">
        <f t="shared" ref="G5763:G5826" ca="1" si="637">IF(F5763="MAI","NESSUNO",INDEX(B:B,MATCH(F5763,A:A,0)))</f>
        <v>NESSUNO</v>
      </c>
      <c r="H5763" s="17" t="str" cm="1">
        <f t="array" aca="1" ref="H5763" ca="1">IF(F5763="MAI","NESSUNO",INDIRECT(ADDRESS(ROW()+$N$5,2)))</f>
        <v>NESSUNO</v>
      </c>
      <c r="I5763" s="11">
        <f t="shared" ref="I5763:I5826" ca="1" si="638">IF(F5763="MAI",B5763*(1+$N$6)^($N$5*(7/5)/365.25)-B5763, G5763*(1+$N$6)^((F5763-A5763)/365.25)-G5763)</f>
        <v>4.6858087703060392</v>
      </c>
      <c r="J5763" s="13">
        <f t="shared" ca="1" si="634"/>
        <v>1.9930876127935582E-2</v>
      </c>
      <c r="K5763" s="13" t="b">
        <f t="shared" ref="K5763:K5826" ca="1" si="639">IF(E5763="","",J5763&gt;E5763)</f>
        <v>0</v>
      </c>
    </row>
    <row r="5764" spans="1:11" x14ac:dyDescent="0.2">
      <c r="A5764" s="5">
        <f>IndiciMSCI!A5764</f>
        <v>44957</v>
      </c>
      <c r="B5764" cm="1">
        <f t="array" ref="B5764">INDEX(IndiciMSCI!A:Y,ROW(),Sheet1!$O$2)</f>
        <v>234.49199999999999</v>
      </c>
      <c r="C5764">
        <f t="shared" ca="1" si="635"/>
        <v>223.69229999999999</v>
      </c>
      <c r="D5764" t="b">
        <f t="shared" ca="1" si="636"/>
        <v>0</v>
      </c>
      <c r="E5764" s="13" cm="1">
        <f t="array" aca="1" ref="E5764" ca="1">IF(ISBLANK(INDIRECT(ADDRESS(ROW(B5764)+$N$5,COLUMN(B5764)))),"",(INDIRECT(ADDRESS(ROW(B5764)+$N$5,COLUMN(B5764)))/B5764-1))</f>
        <v>0.1627603500332635</v>
      </c>
      <c r="F5764" s="5" t="str">
        <f t="shared" ca="1" si="633"/>
        <v>MAI</v>
      </c>
      <c r="G5764" s="11" t="str">
        <f t="shared" ca="1" si="637"/>
        <v>NESSUNO</v>
      </c>
      <c r="H5764" s="17" t="str" cm="1">
        <f t="array" aca="1" ref="H5764" ca="1">IF(F5764="MAI","NESSUNO",INDIRECT(ADDRESS(ROW()+$N$5,2)))</f>
        <v>NESSUNO</v>
      </c>
      <c r="I5764" s="11">
        <f t="shared" ca="1" si="638"/>
        <v>4.6736310049918472</v>
      </c>
      <c r="J5764" s="13">
        <f t="shared" ca="1" si="634"/>
        <v>1.9930876127935485E-2</v>
      </c>
      <c r="K5764" s="13" t="b">
        <f t="shared" ca="1" si="639"/>
        <v>0</v>
      </c>
    </row>
    <row r="5765" spans="1:11" x14ac:dyDescent="0.2">
      <c r="A5765" s="5">
        <f>IndiciMSCI!A5765</f>
        <v>44958</v>
      </c>
      <c r="B5765" cm="1">
        <f t="array" ref="B5765">INDEX(IndiciMSCI!A:Y,ROW(),Sheet1!$O$2)</f>
        <v>234.41499999999999</v>
      </c>
      <c r="C5765">
        <f t="shared" ca="1" si="635"/>
        <v>223.69229999999999</v>
      </c>
      <c r="D5765" t="b">
        <f t="shared" ca="1" si="636"/>
        <v>0</v>
      </c>
      <c r="E5765" s="13" cm="1">
        <f t="array" aca="1" ref="E5765" ca="1">IF(ISBLANK(INDIRECT(ADDRESS(ROW(B5765)+$N$5,COLUMN(B5765)))),"",(INDIRECT(ADDRESS(ROW(B5765)+$N$5,COLUMN(B5765)))/B5765-1))</f>
        <v>0.18527397990742922</v>
      </c>
      <c r="F5765" s="5" t="str">
        <f t="shared" ca="1" si="633"/>
        <v>MAI</v>
      </c>
      <c r="G5765" s="11" t="str">
        <f t="shared" ca="1" si="637"/>
        <v>NESSUNO</v>
      </c>
      <c r="H5765" s="17" t="str" cm="1">
        <f t="array" aca="1" ref="H5765" ca="1">IF(F5765="MAI","NESSUNO",INDIRECT(ADDRESS(ROW()+$N$5,2)))</f>
        <v>NESSUNO</v>
      </c>
      <c r="I5765" s="11">
        <f t="shared" ca="1" si="638"/>
        <v>4.6720963275299994</v>
      </c>
      <c r="J5765" s="13">
        <f t="shared" ca="1" si="634"/>
        <v>1.9930876127935496E-2</v>
      </c>
      <c r="K5765" s="13" t="b">
        <f t="shared" ca="1" si="639"/>
        <v>0</v>
      </c>
    </row>
    <row r="5766" spans="1:11" x14ac:dyDescent="0.2">
      <c r="A5766" s="5">
        <f>IndiciMSCI!A5766</f>
        <v>44959</v>
      </c>
      <c r="B5766" cm="1">
        <f t="array" ref="B5766">INDEX(IndiciMSCI!A:Y,ROW(),Sheet1!$O$2)</f>
        <v>234.96100000000001</v>
      </c>
      <c r="C5766">
        <f t="shared" ca="1" si="635"/>
        <v>221.60520000000002</v>
      </c>
      <c r="D5766" t="b">
        <f t="shared" ca="1" si="636"/>
        <v>0</v>
      </c>
      <c r="E5766" s="13" cm="1">
        <f t="array" aca="1" ref="E5766" ca="1">IF(ISBLANK(INDIRECT(ADDRESS(ROW(B5766)+$N$5,COLUMN(B5766)))),"",(INDIRECT(ADDRESS(ROW(B5766)+$N$5,COLUMN(B5766)))/B5766-1))</f>
        <v>0.17645907193108656</v>
      </c>
      <c r="F5766" s="5" t="str">
        <f t="shared" ca="1" si="633"/>
        <v>MAI</v>
      </c>
      <c r="G5766" s="11" t="str">
        <f t="shared" ca="1" si="637"/>
        <v>NESSUNO</v>
      </c>
      <c r="H5766" s="17" t="str" cm="1">
        <f t="array" aca="1" ref="H5766" ca="1">IF(F5766="MAI","NESSUNO",INDIRECT(ADDRESS(ROW()+$N$5,2)))</f>
        <v>NESSUNO</v>
      </c>
      <c r="I5766" s="11">
        <f t="shared" ca="1" si="638"/>
        <v>4.682978585895853</v>
      </c>
      <c r="J5766" s="13">
        <f t="shared" ca="1" si="634"/>
        <v>1.9930876127935499E-2</v>
      </c>
      <c r="K5766" s="13" t="b">
        <f t="shared" ca="1" si="639"/>
        <v>0</v>
      </c>
    </row>
    <row r="5767" spans="1:11" x14ac:dyDescent="0.2">
      <c r="A5767" s="5">
        <f>IndiciMSCI!A5767</f>
        <v>44960</v>
      </c>
      <c r="B5767" cm="1">
        <f t="array" ref="B5767">INDEX(IndiciMSCI!A:Y,ROW(),Sheet1!$O$2)</f>
        <v>232.96700000000001</v>
      </c>
      <c r="C5767">
        <f t="shared" ca="1" si="635"/>
        <v>221.60520000000002</v>
      </c>
      <c r="D5767" t="b">
        <f t="shared" ca="1" si="636"/>
        <v>0</v>
      </c>
      <c r="E5767" s="13" cm="1">
        <f t="array" aca="1" ref="E5767" ca="1">IF(ISBLANK(INDIRECT(ADDRESS(ROW(B5767)+$N$5,COLUMN(B5767)))),"",(INDIRECT(ADDRESS(ROW(B5767)+$N$5,COLUMN(B5767)))/B5767-1))</f>
        <v>0.1754797889829891</v>
      </c>
      <c r="F5767" s="5" t="str">
        <f t="shared" ca="1" si="633"/>
        <v>MAI</v>
      </c>
      <c r="G5767" s="11" t="str">
        <f t="shared" ca="1" si="637"/>
        <v>NESSUNO</v>
      </c>
      <c r="H5767" s="17" t="str" cm="1">
        <f t="array" aca="1" ref="H5767" ca="1">IF(F5767="MAI","NESSUNO",INDIRECT(ADDRESS(ROW()+$N$5,2)))</f>
        <v>NESSUNO</v>
      </c>
      <c r="I5767" s="11">
        <f t="shared" ca="1" si="638"/>
        <v>4.6432364188967483</v>
      </c>
      <c r="J5767" s="13">
        <f t="shared" ca="1" si="634"/>
        <v>1.9930876127935492E-2</v>
      </c>
      <c r="K5767" s="13" t="b">
        <f t="shared" ca="1" si="639"/>
        <v>0</v>
      </c>
    </row>
    <row r="5768" spans="1:11" x14ac:dyDescent="0.2">
      <c r="A5768" s="5">
        <f>IndiciMSCI!A5768</f>
        <v>44963</v>
      </c>
      <c r="B5768" cm="1">
        <f t="array" ref="B5768">INDEX(IndiciMSCI!A:Y,ROW(),Sheet1!$O$2)</f>
        <v>233.57400000000001</v>
      </c>
      <c r="C5768">
        <f t="shared" ca="1" si="635"/>
        <v>221.60520000000002</v>
      </c>
      <c r="D5768" t="b">
        <f t="shared" ca="1" si="636"/>
        <v>0</v>
      </c>
      <c r="E5768" s="13" cm="1">
        <f t="array" aca="1" ref="E5768" ca="1">IF(ISBLANK(INDIRECT(ADDRESS(ROW(B5768)+$N$5,COLUMN(B5768)))),"",(INDIRECT(ADDRESS(ROW(B5768)+$N$5,COLUMN(B5768)))/B5768-1))</f>
        <v>0.18432274140101201</v>
      </c>
      <c r="F5768" s="5" t="str">
        <f t="shared" ca="1" si="633"/>
        <v>MAI</v>
      </c>
      <c r="G5768" s="11" t="str">
        <f t="shared" ca="1" si="637"/>
        <v>NESSUNO</v>
      </c>
      <c r="H5768" s="17" t="str" cm="1">
        <f t="array" aca="1" ref="H5768" ca="1">IF(F5768="MAI","NESSUNO",INDIRECT(ADDRESS(ROW()+$N$5,2)))</f>
        <v>NESSUNO</v>
      </c>
      <c r="I5768" s="11">
        <f t="shared" ca="1" si="638"/>
        <v>4.6553344607064275</v>
      </c>
      <c r="J5768" s="13">
        <f t="shared" ca="1" si="634"/>
        <v>1.9930876127935589E-2</v>
      </c>
      <c r="K5768" s="13" t="b">
        <f t="shared" ca="1" si="639"/>
        <v>0</v>
      </c>
    </row>
    <row r="5769" spans="1:11" x14ac:dyDescent="0.2">
      <c r="A5769" s="5">
        <f>IndiciMSCI!A5769</f>
        <v>44964</v>
      </c>
      <c r="B5769" cm="1">
        <f t="array" ref="B5769">INDEX(IndiciMSCI!A:Y,ROW(),Sheet1!$O$2)</f>
        <v>237.785</v>
      </c>
      <c r="C5769">
        <f t="shared" ca="1" si="635"/>
        <v>221.60520000000002</v>
      </c>
      <c r="D5769" t="b">
        <f t="shared" ca="1" si="636"/>
        <v>0</v>
      </c>
      <c r="E5769" s="13" cm="1">
        <f t="array" aca="1" ref="E5769" ca="1">IF(ISBLANK(INDIRECT(ADDRESS(ROW(B5769)+$N$5,COLUMN(B5769)))),"",(INDIRECT(ADDRESS(ROW(B5769)+$N$5,COLUMN(B5769)))/B5769-1))</f>
        <v>0.15966524381268776</v>
      </c>
      <c r="F5769" s="5" t="str">
        <f t="shared" ca="1" si="633"/>
        <v>MAI</v>
      </c>
      <c r="G5769" s="11" t="str">
        <f t="shared" ca="1" si="637"/>
        <v>NESSUNO</v>
      </c>
      <c r="H5769" s="17" t="str" cm="1">
        <f t="array" aca="1" ref="H5769" ca="1">IF(F5769="MAI","NESSUNO",INDIRECT(ADDRESS(ROW()+$N$5,2)))</f>
        <v>NESSUNO</v>
      </c>
      <c r="I5769" s="11">
        <f t="shared" ca="1" si="638"/>
        <v>4.7392633800811552</v>
      </c>
      <c r="J5769" s="13">
        <f t="shared" ca="1" si="634"/>
        <v>1.9930876127935551E-2</v>
      </c>
      <c r="K5769" s="13" t="b">
        <f t="shared" ca="1" si="639"/>
        <v>0</v>
      </c>
    </row>
    <row r="5770" spans="1:11" x14ac:dyDescent="0.2">
      <c r="A5770" s="5">
        <f>IndiciMSCI!A5770</f>
        <v>44965</v>
      </c>
      <c r="B5770" cm="1">
        <f t="array" ref="B5770">INDEX(IndiciMSCI!A:Y,ROW(),Sheet1!$O$2)</f>
        <v>236.57599999999999</v>
      </c>
      <c r="C5770">
        <f t="shared" ca="1" si="635"/>
        <v>221.60520000000002</v>
      </c>
      <c r="D5770" t="b">
        <f t="shared" ca="1" si="636"/>
        <v>0</v>
      </c>
      <c r="E5770" s="13" cm="1">
        <f t="array" aca="1" ref="E5770" ca="1">IF(ISBLANK(INDIRECT(ADDRESS(ROW(B5770)+$N$5,COLUMN(B5770)))),"",(INDIRECT(ADDRESS(ROW(B5770)+$N$5,COLUMN(B5770)))/B5770-1))</f>
        <v>0.16985239415663478</v>
      </c>
      <c r="F5770" s="5" t="str">
        <f t="shared" ca="1" si="633"/>
        <v>MAI</v>
      </c>
      <c r="G5770" s="11" t="str">
        <f t="shared" ca="1" si="637"/>
        <v>NESSUNO</v>
      </c>
      <c r="H5770" s="17" t="str" cm="1">
        <f t="array" aca="1" ref="H5770" ca="1">IF(F5770="MAI","NESSUNO",INDIRECT(ADDRESS(ROW()+$N$5,2)))</f>
        <v>NESSUNO</v>
      </c>
      <c r="I5770" s="11">
        <f t="shared" ca="1" si="638"/>
        <v>4.7151669508424732</v>
      </c>
      <c r="J5770" s="13">
        <f t="shared" ca="1" si="634"/>
        <v>1.993087612793552E-2</v>
      </c>
      <c r="K5770" s="13" t="b">
        <f t="shared" ca="1" si="639"/>
        <v>0</v>
      </c>
    </row>
    <row r="5771" spans="1:11" x14ac:dyDescent="0.2">
      <c r="A5771" s="5">
        <f>IndiciMSCI!A5771</f>
        <v>44966</v>
      </c>
      <c r="B5771" cm="1">
        <f t="array" ref="B5771">INDEX(IndiciMSCI!A:Y,ROW(),Sheet1!$O$2)</f>
        <v>236.74299999999999</v>
      </c>
      <c r="C5771">
        <f t="shared" ca="1" si="635"/>
        <v>221.60520000000002</v>
      </c>
      <c r="D5771" t="b">
        <f t="shared" ca="1" si="636"/>
        <v>0</v>
      </c>
      <c r="E5771" s="13" cm="1">
        <f t="array" aca="1" ref="E5771" ca="1">IF(ISBLANK(INDIRECT(ADDRESS(ROW(B5771)+$N$5,COLUMN(B5771)))),"",(INDIRECT(ADDRESS(ROW(B5771)+$N$5,COLUMN(B5771)))/B5771-1))</f>
        <v>0.16661949878137916</v>
      </c>
      <c r="F5771" s="5" t="str">
        <f t="shared" ca="1" si="633"/>
        <v>MAI</v>
      </c>
      <c r="G5771" s="11" t="str">
        <f t="shared" ca="1" si="637"/>
        <v>NESSUNO</v>
      </c>
      <c r="H5771" s="17" t="str" cm="1">
        <f t="array" aca="1" ref="H5771" ca="1">IF(F5771="MAI","NESSUNO",INDIRECT(ADDRESS(ROW()+$N$5,2)))</f>
        <v>NESSUNO</v>
      </c>
      <c r="I5771" s="11">
        <f t="shared" ca="1" si="638"/>
        <v>4.7184954071558423</v>
      </c>
      <c r="J5771" s="13">
        <f t="shared" ca="1" si="634"/>
        <v>1.9930876127935534E-2</v>
      </c>
      <c r="K5771" s="13" t="b">
        <f t="shared" ca="1" si="639"/>
        <v>0</v>
      </c>
    </row>
    <row r="5772" spans="1:11" x14ac:dyDescent="0.2">
      <c r="A5772" s="5">
        <f>IndiciMSCI!A5772</f>
        <v>44967</v>
      </c>
      <c r="B5772" cm="1">
        <f t="array" ref="B5772">INDEX(IndiciMSCI!A:Y,ROW(),Sheet1!$O$2)</f>
        <v>238.29400000000001</v>
      </c>
      <c r="C5772">
        <f t="shared" ca="1" si="635"/>
        <v>221.60520000000002</v>
      </c>
      <c r="D5772" t="b">
        <f t="shared" ca="1" si="636"/>
        <v>0</v>
      </c>
      <c r="E5772" s="13" cm="1">
        <f t="array" aca="1" ref="E5772" ca="1">IF(ISBLANK(INDIRECT(ADDRESS(ROW(B5772)+$N$5,COLUMN(B5772)))),"",(INDIRECT(ADDRESS(ROW(B5772)+$N$5,COLUMN(B5772)))/B5772-1))</f>
        <v>0.15557252805358068</v>
      </c>
      <c r="F5772" s="5" t="str">
        <f t="shared" ca="1" si="633"/>
        <v>MAI</v>
      </c>
      <c r="G5772" s="11" t="str">
        <f t="shared" ca="1" si="637"/>
        <v>NESSUNO</v>
      </c>
      <c r="H5772" s="17" t="str" cm="1">
        <f t="array" aca="1" ref="H5772" ca="1">IF(F5772="MAI","NESSUNO",INDIRECT(ADDRESS(ROW()+$N$5,2)))</f>
        <v>NESSUNO</v>
      </c>
      <c r="I5772" s="11">
        <f t="shared" ca="1" si="638"/>
        <v>4.7494081960302594</v>
      </c>
      <c r="J5772" s="13">
        <f t="shared" ca="1" si="634"/>
        <v>1.9930876127935489E-2</v>
      </c>
      <c r="K5772" s="13" t="b">
        <f t="shared" ca="1" si="639"/>
        <v>0</v>
      </c>
    </row>
    <row r="5773" spans="1:11" x14ac:dyDescent="0.2">
      <c r="A5773" s="5">
        <f>IndiciMSCI!A5773</f>
        <v>44970</v>
      </c>
      <c r="B5773" cm="1">
        <f t="array" ref="B5773">INDEX(IndiciMSCI!A:Y,ROW(),Sheet1!$O$2)</f>
        <v>233.49100000000001</v>
      </c>
      <c r="C5773">
        <f t="shared" ca="1" si="635"/>
        <v>221.60520000000002</v>
      </c>
      <c r="D5773" t="b">
        <f t="shared" ca="1" si="636"/>
        <v>0</v>
      </c>
      <c r="E5773" s="13" cm="1">
        <f t="array" aca="1" ref="E5773" ca="1">IF(ISBLANK(INDIRECT(ADDRESS(ROW(B5773)+$N$5,COLUMN(B5773)))),"",(INDIRECT(ADDRESS(ROW(B5773)+$N$5,COLUMN(B5773)))/B5773-1))</f>
        <v>0.18039667481830146</v>
      </c>
      <c r="F5773" s="5" t="str">
        <f t="shared" ca="1" si="633"/>
        <v>MAI</v>
      </c>
      <c r="G5773" s="11" t="str">
        <f t="shared" ca="1" si="637"/>
        <v>NESSUNO</v>
      </c>
      <c r="H5773" s="17" t="str" cm="1">
        <f t="array" aca="1" ref="H5773" ca="1">IF(F5773="MAI","NESSUNO",INDIRECT(ADDRESS(ROW()+$N$5,2)))</f>
        <v>NESSUNO</v>
      </c>
      <c r="I5773" s="11">
        <f t="shared" ca="1" si="638"/>
        <v>4.6536801979877964</v>
      </c>
      <c r="J5773" s="13">
        <f t="shared" ca="1" si="634"/>
        <v>1.9930876127935537E-2</v>
      </c>
      <c r="K5773" s="13" t="b">
        <f t="shared" ca="1" si="639"/>
        <v>0</v>
      </c>
    </row>
    <row r="5774" spans="1:11" x14ac:dyDescent="0.2">
      <c r="A5774" s="5">
        <f>IndiciMSCI!A5774</f>
        <v>44971</v>
      </c>
      <c r="B5774" cm="1">
        <f t="array" ref="B5774">INDEX(IndiciMSCI!A:Y,ROW(),Sheet1!$O$2)</f>
        <v>235.15899999999999</v>
      </c>
      <c r="C5774">
        <f t="shared" ca="1" si="635"/>
        <v>221.60520000000002</v>
      </c>
      <c r="D5774" t="b">
        <f t="shared" ca="1" si="636"/>
        <v>0</v>
      </c>
      <c r="E5774" s="13" cm="1">
        <f t="array" aca="1" ref="E5774" ca="1">IF(ISBLANK(INDIRECT(ADDRESS(ROW(B5774)+$N$5,COLUMN(B5774)))),"",(INDIRECT(ADDRESS(ROW(B5774)+$N$5,COLUMN(B5774)))/B5774-1))</f>
        <v>0.19595677817986989</v>
      </c>
      <c r="F5774" s="5" t="str">
        <f t="shared" ca="1" si="633"/>
        <v>MAI</v>
      </c>
      <c r="G5774" s="11" t="str">
        <f t="shared" ca="1" si="637"/>
        <v>NESSUNO</v>
      </c>
      <c r="H5774" s="17" t="str" cm="1">
        <f t="array" aca="1" ref="H5774" ca="1">IF(F5774="MAI","NESSUNO",INDIRECT(ADDRESS(ROW()+$N$5,2)))</f>
        <v>NESSUNO</v>
      </c>
      <c r="I5774" s="11">
        <f t="shared" ca="1" si="638"/>
        <v>4.6869248993691883</v>
      </c>
      <c r="J5774" s="13">
        <f t="shared" ca="1" si="634"/>
        <v>1.9930876127935516E-2</v>
      </c>
      <c r="K5774" s="13" t="b">
        <f t="shared" ca="1" si="639"/>
        <v>0</v>
      </c>
    </row>
    <row r="5775" spans="1:11" x14ac:dyDescent="0.2">
      <c r="A5775" s="5">
        <f>IndiciMSCI!A5775</f>
        <v>44972</v>
      </c>
      <c r="B5775" cm="1">
        <f t="array" ref="B5775">INDEX(IndiciMSCI!A:Y,ROW(),Sheet1!$O$2)</f>
        <v>232.779</v>
      </c>
      <c r="C5775">
        <f t="shared" ca="1" si="635"/>
        <v>221.60520000000002</v>
      </c>
      <c r="D5775" t="b">
        <f t="shared" ca="1" si="636"/>
        <v>0</v>
      </c>
      <c r="E5775" s="13" cm="1">
        <f t="array" aca="1" ref="E5775" ca="1">IF(ISBLANK(INDIRECT(ADDRESS(ROW(B5775)+$N$5,COLUMN(B5775)))),"",(INDIRECT(ADDRESS(ROW(B5775)+$N$5,COLUMN(B5775)))/B5775-1))</f>
        <v>0.19473835698237396</v>
      </c>
      <c r="F5775" s="5" t="str">
        <f t="shared" ca="1" si="633"/>
        <v>MAI</v>
      </c>
      <c r="G5775" s="11" t="str">
        <f t="shared" ca="1" si="637"/>
        <v>NESSUNO</v>
      </c>
      <c r="H5775" s="17" t="str" cm="1">
        <f t="array" aca="1" ref="H5775" ca="1">IF(F5775="MAI","NESSUNO",INDIRECT(ADDRESS(ROW()+$N$5,2)))</f>
        <v>NESSUNO</v>
      </c>
      <c r="I5775" s="11">
        <f t="shared" ca="1" si="638"/>
        <v>4.6394894141847089</v>
      </c>
      <c r="J5775" s="13">
        <f t="shared" ca="1" si="634"/>
        <v>1.9930876127935548E-2</v>
      </c>
      <c r="K5775" s="13" t="b">
        <f t="shared" ca="1" si="639"/>
        <v>0</v>
      </c>
    </row>
    <row r="5776" spans="1:11" x14ac:dyDescent="0.2">
      <c r="A5776" s="5">
        <f>IndiciMSCI!A5776</f>
        <v>44973</v>
      </c>
      <c r="B5776" cm="1">
        <f t="array" ref="B5776">INDEX(IndiciMSCI!A:Y,ROW(),Sheet1!$O$2)</f>
        <v>234.53399999999999</v>
      </c>
      <c r="C5776">
        <f t="shared" ca="1" si="635"/>
        <v>221.60520000000002</v>
      </c>
      <c r="D5776" t="b">
        <f t="shared" ca="1" si="636"/>
        <v>0</v>
      </c>
      <c r="E5776" s="13" cm="1">
        <f t="array" aca="1" ref="E5776" ca="1">IF(ISBLANK(INDIRECT(ADDRESS(ROW(B5776)+$N$5,COLUMN(B5776)))),"",(INDIRECT(ADDRESS(ROW(B5776)+$N$5,COLUMN(B5776)))/B5776-1))</f>
        <v>0.19056085684804747</v>
      </c>
      <c r="F5776" s="5" t="str">
        <f t="shared" ca="1" si="633"/>
        <v>MAI</v>
      </c>
      <c r="G5776" s="11" t="str">
        <f t="shared" ca="1" si="637"/>
        <v>NESSUNO</v>
      </c>
      <c r="H5776" s="17" t="str" cm="1">
        <f t="array" aca="1" ref="H5776" ca="1">IF(F5776="MAI","NESSUNO",INDIRECT(ADDRESS(ROW()+$N$5,2)))</f>
        <v>NESSUNO</v>
      </c>
      <c r="I5776" s="11">
        <f t="shared" ca="1" si="638"/>
        <v>4.6744681017892447</v>
      </c>
      <c r="J5776" s="13">
        <f t="shared" ca="1" si="634"/>
        <v>1.9930876127935586E-2</v>
      </c>
      <c r="K5776" s="13" t="b">
        <f t="shared" ca="1" si="639"/>
        <v>0</v>
      </c>
    </row>
    <row r="5777" spans="1:11" x14ac:dyDescent="0.2">
      <c r="A5777" s="5">
        <f>IndiciMSCI!A5777</f>
        <v>44974</v>
      </c>
      <c r="B5777" cm="1">
        <f t="array" ref="B5777">INDEX(IndiciMSCI!A:Y,ROW(),Sheet1!$O$2)</f>
        <v>233.28800000000001</v>
      </c>
      <c r="C5777">
        <f t="shared" ca="1" si="635"/>
        <v>221.60520000000002</v>
      </c>
      <c r="D5777" t="b">
        <f t="shared" ca="1" si="636"/>
        <v>0</v>
      </c>
      <c r="E5777" s="13" cm="1">
        <f t="array" aca="1" ref="E5777" ca="1">IF(ISBLANK(INDIRECT(ADDRESS(ROW(B5777)+$N$5,COLUMN(B5777)))),"",(INDIRECT(ADDRESS(ROW(B5777)+$N$5,COLUMN(B5777)))/B5777-1))</f>
        <v>0.20890915949384437</v>
      </c>
      <c r="F5777" s="5" t="str">
        <f t="shared" ca="1" si="633"/>
        <v>MAI</v>
      </c>
      <c r="G5777" s="11" t="str">
        <f t="shared" ca="1" si="637"/>
        <v>NESSUNO</v>
      </c>
      <c r="H5777" s="17" t="str" cm="1">
        <f t="array" aca="1" ref="H5777" ca="1">IF(F5777="MAI","NESSUNO",INDIRECT(ADDRESS(ROW()+$N$5,2)))</f>
        <v>NESSUNO</v>
      </c>
      <c r="I5777" s="11">
        <f t="shared" ca="1" si="638"/>
        <v>4.6496342301338132</v>
      </c>
      <c r="J5777" s="13">
        <f t="shared" ca="1" si="634"/>
        <v>1.9930876127935482E-2</v>
      </c>
      <c r="K5777" s="13" t="b">
        <f t="shared" ca="1" si="639"/>
        <v>0</v>
      </c>
    </row>
    <row r="5778" spans="1:11" x14ac:dyDescent="0.2">
      <c r="A5778" s="5">
        <f>IndiciMSCI!A5778</f>
        <v>44977</v>
      </c>
      <c r="B5778" cm="1">
        <f t="array" ref="B5778">INDEX(IndiciMSCI!A:Y,ROW(),Sheet1!$O$2)</f>
        <v>233.91300000000001</v>
      </c>
      <c r="C5778">
        <f t="shared" ca="1" si="635"/>
        <v>221.60520000000002</v>
      </c>
      <c r="D5778" t="b">
        <f t="shared" ca="1" si="636"/>
        <v>0</v>
      </c>
      <c r="E5778" s="13" cm="1">
        <f t="array" aca="1" ref="E5778" ca="1">IF(ISBLANK(INDIRECT(ADDRESS(ROW(B5778)+$N$5,COLUMN(B5778)))),"",(INDIRECT(ADDRESS(ROW(B5778)+$N$5,COLUMN(B5778)))/B5778-1))</f>
        <v>0.21191639626698811</v>
      </c>
      <c r="F5778" s="5" t="str">
        <f t="shared" ca="1" si="633"/>
        <v>MAI</v>
      </c>
      <c r="G5778" s="11" t="str">
        <f t="shared" ca="1" si="637"/>
        <v>NESSUNO</v>
      </c>
      <c r="H5778" s="17" t="str" cm="1">
        <f t="array" aca="1" ref="H5778" ca="1">IF(F5778="MAI","NESSUNO",INDIRECT(ADDRESS(ROW()+$N$5,2)))</f>
        <v>NESSUNO</v>
      </c>
      <c r="I5778" s="11">
        <f t="shared" ca="1" si="638"/>
        <v>4.6620910277137853</v>
      </c>
      <c r="J5778" s="13">
        <f t="shared" ca="1" si="634"/>
        <v>1.9930876127935537E-2</v>
      </c>
      <c r="K5778" s="13" t="b">
        <f t="shared" ca="1" si="639"/>
        <v>0</v>
      </c>
    </row>
    <row r="5779" spans="1:11" x14ac:dyDescent="0.2">
      <c r="A5779" s="5">
        <f>IndiciMSCI!A5779</f>
        <v>44978</v>
      </c>
      <c r="B5779" cm="1">
        <f t="array" ref="B5779">INDEX(IndiciMSCI!A:Y,ROW(),Sheet1!$O$2)</f>
        <v>232.4</v>
      </c>
      <c r="C5779">
        <f t="shared" ca="1" si="635"/>
        <v>221.60520000000002</v>
      </c>
      <c r="D5779" t="b">
        <f t="shared" ca="1" si="636"/>
        <v>0</v>
      </c>
      <c r="E5779" s="13" cm="1">
        <f t="array" aca="1" ref="E5779" ca="1">IF(ISBLANK(INDIRECT(ADDRESS(ROW(B5779)+$N$5,COLUMN(B5779)))),"",(INDIRECT(ADDRESS(ROW(B5779)+$N$5,COLUMN(B5779)))/B5779-1))</f>
        <v>0.21328313253012032</v>
      </c>
      <c r="F5779" s="5" t="str">
        <f t="shared" ca="1" si="633"/>
        <v>MAI</v>
      </c>
      <c r="G5779" s="11" t="str">
        <f t="shared" ca="1" si="637"/>
        <v>NESSUNO</v>
      </c>
      <c r="H5779" s="17" t="str" cm="1">
        <f t="array" aca="1" ref="H5779" ca="1">IF(F5779="MAI","NESSUNO",INDIRECT(ADDRESS(ROW()+$N$5,2)))</f>
        <v>NESSUNO</v>
      </c>
      <c r="I5779" s="11">
        <f t="shared" ca="1" si="638"/>
        <v>4.6319356121322244</v>
      </c>
      <c r="J5779" s="13">
        <f t="shared" ca="1" si="634"/>
        <v>1.9930876127935562E-2</v>
      </c>
      <c r="K5779" s="13" t="b">
        <f t="shared" ca="1" si="639"/>
        <v>0</v>
      </c>
    </row>
    <row r="5780" spans="1:11" x14ac:dyDescent="0.2">
      <c r="A5780" s="5">
        <f>IndiciMSCI!A5780</f>
        <v>44979</v>
      </c>
      <c r="B5780" cm="1">
        <f t="array" ref="B5780">INDEX(IndiciMSCI!A:Y,ROW(),Sheet1!$O$2)</f>
        <v>231.12299999999999</v>
      </c>
      <c r="C5780">
        <f t="shared" ca="1" si="635"/>
        <v>221.60520000000002</v>
      </c>
      <c r="D5780" t="b">
        <f t="shared" ca="1" si="636"/>
        <v>0</v>
      </c>
      <c r="E5780" s="13" cm="1">
        <f t="array" aca="1" ref="E5780" ca="1">IF(ISBLANK(INDIRECT(ADDRESS(ROW(B5780)+$N$5,COLUMN(B5780)))),"",(INDIRECT(ADDRESS(ROW(B5780)+$N$5,COLUMN(B5780)))/B5780-1))</f>
        <v>0.21550429857694819</v>
      </c>
      <c r="F5780" s="5" t="str">
        <f t="shared" ca="1" si="633"/>
        <v>MAI</v>
      </c>
      <c r="G5780" s="11" t="str">
        <f t="shared" ca="1" si="637"/>
        <v>NESSUNO</v>
      </c>
      <c r="H5780" s="17" t="str" cm="1">
        <f t="array" aca="1" ref="H5780" ca="1">IF(F5780="MAI","NESSUNO",INDIRECT(ADDRESS(ROW()+$N$5,2)))</f>
        <v>NESSUNO</v>
      </c>
      <c r="I5780" s="11">
        <f t="shared" ca="1" si="638"/>
        <v>4.6064838833168551</v>
      </c>
      <c r="J5780" s="13">
        <f t="shared" ca="1" si="634"/>
        <v>1.9930876127935582E-2</v>
      </c>
      <c r="K5780" s="13" t="b">
        <f t="shared" ca="1" si="639"/>
        <v>0</v>
      </c>
    </row>
    <row r="5781" spans="1:11" x14ac:dyDescent="0.2">
      <c r="A5781" s="5">
        <f>IndiciMSCI!A5781</f>
        <v>44980</v>
      </c>
      <c r="B5781" cm="1">
        <f t="array" ref="B5781">INDEX(IndiciMSCI!A:Y,ROW(),Sheet1!$O$2)</f>
        <v>231.39699999999999</v>
      </c>
      <c r="C5781">
        <f t="shared" ca="1" si="635"/>
        <v>221.60520000000002</v>
      </c>
      <c r="D5781" t="b">
        <f t="shared" ca="1" si="636"/>
        <v>0</v>
      </c>
      <c r="E5781" s="13" cm="1">
        <f t="array" aca="1" ref="E5781" ca="1">IF(ISBLANK(INDIRECT(ADDRESS(ROW(B5781)+$N$5,COLUMN(B5781)))),"",(INDIRECT(ADDRESS(ROW(B5781)+$N$5,COLUMN(B5781)))/B5781-1))</f>
        <v>0.22864600664658585</v>
      </c>
      <c r="F5781" s="5" t="str">
        <f t="shared" ca="1" si="633"/>
        <v>MAI</v>
      </c>
      <c r="G5781" s="11" t="str">
        <f t="shared" ca="1" si="637"/>
        <v>NESSUNO</v>
      </c>
      <c r="H5781" s="17" t="str" cm="1">
        <f t="array" aca="1" ref="H5781" ca="1">IF(F5781="MAI","NESSUNO",INDIRECT(ADDRESS(ROW()+$N$5,2)))</f>
        <v>NESSUNO</v>
      </c>
      <c r="I5781" s="11">
        <f t="shared" ca="1" si="638"/>
        <v>4.611944943375903</v>
      </c>
      <c r="J5781" s="13">
        <f t="shared" ca="1" si="634"/>
        <v>1.9930876127935555E-2</v>
      </c>
      <c r="K5781" s="13" t="b">
        <f t="shared" ca="1" si="639"/>
        <v>0</v>
      </c>
    </row>
    <row r="5782" spans="1:11" x14ac:dyDescent="0.2">
      <c r="A5782" s="5">
        <f>IndiciMSCI!A5782</f>
        <v>44981</v>
      </c>
      <c r="B5782" cm="1">
        <f t="array" ref="B5782">INDEX(IndiciMSCI!A:Y,ROW(),Sheet1!$O$2)</f>
        <v>231.49</v>
      </c>
      <c r="C5782">
        <f t="shared" ca="1" si="635"/>
        <v>221.60520000000002</v>
      </c>
      <c r="D5782" t="b">
        <f t="shared" ca="1" si="636"/>
        <v>0</v>
      </c>
      <c r="E5782" s="13" cm="1">
        <f t="array" aca="1" ref="E5782" ca="1">IF(ISBLANK(INDIRECT(ADDRESS(ROW(B5782)+$N$5,COLUMN(B5782)))),"",(INDIRECT(ADDRESS(ROW(B5782)+$N$5,COLUMN(B5782)))/B5782-1))</f>
        <v>0.22665773899520492</v>
      </c>
      <c r="F5782" s="5" t="str">
        <f t="shared" ca="1" si="633"/>
        <v>MAI</v>
      </c>
      <c r="G5782" s="11" t="str">
        <f t="shared" ca="1" si="637"/>
        <v>NESSUNO</v>
      </c>
      <c r="H5782" s="17" t="str" cm="1">
        <f t="array" aca="1" ref="H5782" ca="1">IF(F5782="MAI","NESSUNO",INDIRECT(ADDRESS(ROW()+$N$5,2)))</f>
        <v>NESSUNO</v>
      </c>
      <c r="I5782" s="11">
        <f t="shared" ca="1" si="638"/>
        <v>4.6137985148558016</v>
      </c>
      <c r="J5782" s="13">
        <f t="shared" ca="1" si="634"/>
        <v>1.9930876127935555E-2</v>
      </c>
      <c r="K5782" s="13" t="b">
        <f t="shared" ca="1" si="639"/>
        <v>0</v>
      </c>
    </row>
    <row r="5783" spans="1:11" x14ac:dyDescent="0.2">
      <c r="A5783" s="5">
        <f>IndiciMSCI!A5783</f>
        <v>44984</v>
      </c>
      <c r="B5783" cm="1">
        <f t="array" ref="B5783">INDEX(IndiciMSCI!A:Y,ROW(),Sheet1!$O$2)</f>
        <v>231.06</v>
      </c>
      <c r="C5783">
        <f t="shared" ca="1" si="635"/>
        <v>221.60520000000002</v>
      </c>
      <c r="D5783" t="b">
        <f t="shared" ca="1" si="636"/>
        <v>0</v>
      </c>
      <c r="E5783" s="13" cm="1">
        <f t="array" aca="1" ref="E5783" ca="1">IF(ISBLANK(INDIRECT(ADDRESS(ROW(B5783)+$N$5,COLUMN(B5783)))),"",(INDIRECT(ADDRESS(ROW(B5783)+$N$5,COLUMN(B5783)))/B5783-1))</f>
        <v>0.2307019821691334</v>
      </c>
      <c r="F5783" s="5" t="str">
        <f t="shared" ca="1" si="633"/>
        <v>MAI</v>
      </c>
      <c r="G5783" s="11" t="str">
        <f t="shared" ca="1" si="637"/>
        <v>NESSUNO</v>
      </c>
      <c r="H5783" s="17" t="str" cm="1">
        <f t="array" aca="1" ref="H5783" ca="1">IF(F5783="MAI","NESSUNO",INDIRECT(ADDRESS(ROW()+$N$5,2)))</f>
        <v>NESSUNO</v>
      </c>
      <c r="I5783" s="11">
        <f t="shared" ca="1" si="638"/>
        <v>4.6052282381207874</v>
      </c>
      <c r="J5783" s="13">
        <f t="shared" ca="1" si="634"/>
        <v>1.9930876127935548E-2</v>
      </c>
      <c r="K5783" s="13" t="b">
        <f t="shared" ca="1" si="639"/>
        <v>0</v>
      </c>
    </row>
    <row r="5784" spans="1:11" x14ac:dyDescent="0.2">
      <c r="A5784" s="5">
        <f>IndiciMSCI!A5784</f>
        <v>44985</v>
      </c>
      <c r="B5784" cm="1">
        <f t="array" ref="B5784">INDEX(IndiciMSCI!A:Y,ROW(),Sheet1!$O$2)</f>
        <v>230.92400000000001</v>
      </c>
      <c r="C5784">
        <f t="shared" ca="1" si="635"/>
        <v>221.60520000000002</v>
      </c>
      <c r="D5784" t="b">
        <f t="shared" ca="1" si="636"/>
        <v>0</v>
      </c>
      <c r="E5784" s="13" cm="1">
        <f t="array" aca="1" ref="E5784" ca="1">IF(ISBLANK(INDIRECT(ADDRESS(ROW(B5784)+$N$5,COLUMN(B5784)))),"",(INDIRECT(ADDRESS(ROW(B5784)+$N$5,COLUMN(B5784)))/B5784-1))</f>
        <v>0.23638946146784212</v>
      </c>
      <c r="F5784" s="5" t="str">
        <f t="shared" ca="1" si="633"/>
        <v>MAI</v>
      </c>
      <c r="G5784" s="11" t="str">
        <f t="shared" ca="1" si="637"/>
        <v>NESSUNO</v>
      </c>
      <c r="H5784" s="17" t="str" cm="1">
        <f t="array" aca="1" ref="H5784" ca="1">IF(F5784="MAI","NESSUNO",INDIRECT(ADDRESS(ROW()+$N$5,2)))</f>
        <v>NESSUNO</v>
      </c>
      <c r="I5784" s="11">
        <f t="shared" ca="1" si="638"/>
        <v>4.6025176389673845</v>
      </c>
      <c r="J5784" s="13">
        <f t="shared" ca="1" si="634"/>
        <v>1.993087612793553E-2</v>
      </c>
      <c r="K5784" s="13" t="b">
        <f t="shared" ca="1" si="639"/>
        <v>0</v>
      </c>
    </row>
    <row r="5785" spans="1:11" x14ac:dyDescent="0.2">
      <c r="A5785" s="5">
        <f>IndiciMSCI!A5785</f>
        <v>44986</v>
      </c>
      <c r="B5785" cm="1">
        <f t="array" ref="B5785">INDEX(IndiciMSCI!A:Y,ROW(),Sheet1!$O$2)</f>
        <v>230.084</v>
      </c>
      <c r="C5785">
        <f t="shared" ca="1" si="635"/>
        <v>221.60520000000002</v>
      </c>
      <c r="D5785" t="b">
        <f t="shared" ca="1" si="636"/>
        <v>0</v>
      </c>
      <c r="E5785" s="13" cm="1">
        <f t="array" aca="1" ref="E5785" ca="1">IF(ISBLANK(INDIRECT(ADDRESS(ROW(B5785)+$N$5,COLUMN(B5785)))),"",(INDIRECT(ADDRESS(ROW(B5785)+$N$5,COLUMN(B5785)))/B5785-1))</f>
        <v>0.23682655030336752</v>
      </c>
      <c r="F5785" s="5" t="str">
        <f t="shared" ca="1" si="633"/>
        <v>MAI</v>
      </c>
      <c r="G5785" s="11" t="str">
        <f t="shared" ca="1" si="637"/>
        <v>NESSUNO</v>
      </c>
      <c r="H5785" s="17" t="str" cm="1">
        <f t="array" aca="1" ref="H5785" ca="1">IF(F5785="MAI","NESSUNO",INDIRECT(ADDRESS(ROW()+$N$5,2)))</f>
        <v>NESSUNO</v>
      </c>
      <c r="I5785" s="11">
        <f t="shared" ca="1" si="638"/>
        <v>4.5857757030199195</v>
      </c>
      <c r="J5785" s="13">
        <f t="shared" ca="1" si="634"/>
        <v>1.9930876127935534E-2</v>
      </c>
      <c r="K5785" s="13" t="b">
        <f t="shared" ca="1" si="639"/>
        <v>0</v>
      </c>
    </row>
    <row r="5786" spans="1:11" x14ac:dyDescent="0.2">
      <c r="A5786" s="5">
        <f>IndiciMSCI!A5786</f>
        <v>44987</v>
      </c>
      <c r="B5786" cm="1">
        <f t="array" ref="B5786">INDEX(IndiciMSCI!A:Y,ROW(),Sheet1!$O$2)</f>
        <v>230.095</v>
      </c>
      <c r="C5786">
        <f t="shared" ca="1" si="635"/>
        <v>221.60520000000002</v>
      </c>
      <c r="D5786" t="b">
        <f t="shared" ca="1" si="636"/>
        <v>0</v>
      </c>
      <c r="E5786" s="13" cm="1">
        <f t="array" aca="1" ref="E5786" ca="1">IF(ISBLANK(INDIRECT(ADDRESS(ROW(B5786)+$N$5,COLUMN(B5786)))),"",(INDIRECT(ADDRESS(ROW(B5786)+$N$5,COLUMN(B5786)))/B5786-1))</f>
        <v>0.24842347725939273</v>
      </c>
      <c r="F5786" s="5" t="str">
        <f t="shared" ca="1" si="633"/>
        <v>MAI</v>
      </c>
      <c r="G5786" s="11" t="str">
        <f t="shared" ca="1" si="637"/>
        <v>NESSUNO</v>
      </c>
      <c r="H5786" s="17" t="str" cm="1">
        <f t="array" aca="1" ref="H5786" ca="1">IF(F5786="MAI","NESSUNO",INDIRECT(ADDRESS(ROW()+$N$5,2)))</f>
        <v>NESSUNO</v>
      </c>
      <c r="I5786" s="11">
        <f t="shared" ca="1" si="638"/>
        <v>4.5859949426573223</v>
      </c>
      <c r="J5786" s="13">
        <f t="shared" ca="1" si="634"/>
        <v>1.9930876127935516E-2</v>
      </c>
      <c r="K5786" s="13" t="b">
        <f t="shared" ca="1" si="639"/>
        <v>0</v>
      </c>
    </row>
    <row r="5787" spans="1:11" x14ac:dyDescent="0.2">
      <c r="A5787" s="5">
        <f>IndiciMSCI!A5787</f>
        <v>44988</v>
      </c>
      <c r="B5787" cm="1">
        <f t="array" ref="B5787">INDEX(IndiciMSCI!A:Y,ROW(),Sheet1!$O$2)</f>
        <v>234.05699999999999</v>
      </c>
      <c r="C5787">
        <f t="shared" ca="1" si="635"/>
        <v>221.60520000000002</v>
      </c>
      <c r="D5787" t="b">
        <f t="shared" ca="1" si="636"/>
        <v>0</v>
      </c>
      <c r="E5787" s="13" cm="1">
        <f t="array" aca="1" ref="E5787" ca="1">IF(ISBLANK(INDIRECT(ADDRESS(ROW(B5787)+$N$5,COLUMN(B5787)))),"",(INDIRECT(ADDRESS(ROW(B5787)+$N$5,COLUMN(B5787)))/B5787-1))</f>
        <v>0.23986037589134268</v>
      </c>
      <c r="F5787" s="5" t="str">
        <f t="shared" ca="1" si="633"/>
        <v>MAI</v>
      </c>
      <c r="G5787" s="11" t="str">
        <f t="shared" ca="1" si="637"/>
        <v>NESSUNO</v>
      </c>
      <c r="H5787" s="17" t="str" cm="1">
        <f t="array" aca="1" ref="H5787" ca="1">IF(F5787="MAI","NESSUNO",INDIRECT(ADDRESS(ROW()+$N$5,2)))</f>
        <v>NESSUNO</v>
      </c>
      <c r="I5787" s="11">
        <f t="shared" ca="1" si="638"/>
        <v>4.6649610738762135</v>
      </c>
      <c r="J5787" s="13">
        <f t="shared" ca="1" si="634"/>
        <v>1.9930876127935562E-2</v>
      </c>
      <c r="K5787" s="13" t="b">
        <f t="shared" ca="1" si="639"/>
        <v>0</v>
      </c>
    </row>
    <row r="5788" spans="1:11" x14ac:dyDescent="0.2">
      <c r="A5788" s="5">
        <f>IndiciMSCI!A5788</f>
        <v>44991</v>
      </c>
      <c r="B5788" cm="1">
        <f t="array" ref="B5788">INDEX(IndiciMSCI!A:Y,ROW(),Sheet1!$O$2)</f>
        <v>235.179</v>
      </c>
      <c r="C5788">
        <f t="shared" ca="1" si="635"/>
        <v>221.60520000000002</v>
      </c>
      <c r="D5788" t="b">
        <f t="shared" ca="1" si="636"/>
        <v>0</v>
      </c>
      <c r="E5788" s="13" cm="1">
        <f t="array" aca="1" ref="E5788" ca="1">IF(ISBLANK(INDIRECT(ADDRESS(ROW(B5788)+$N$5,COLUMN(B5788)))),"",(INDIRECT(ADDRESS(ROW(B5788)+$N$5,COLUMN(B5788)))/B5788-1))</f>
        <v>0.22831970541587476</v>
      </c>
      <c r="F5788" s="5" t="str">
        <f t="shared" ca="1" si="633"/>
        <v>MAI</v>
      </c>
      <c r="G5788" s="11" t="str">
        <f t="shared" ca="1" si="637"/>
        <v>NESSUNO</v>
      </c>
      <c r="H5788" s="17" t="str" cm="1">
        <f t="array" aca="1" ref="H5788" ca="1">IF(F5788="MAI","NESSUNO",INDIRECT(ADDRESS(ROW()+$N$5,2)))</f>
        <v>NESSUNO</v>
      </c>
      <c r="I5788" s="11">
        <f t="shared" ca="1" si="638"/>
        <v>4.6873235168917518</v>
      </c>
      <c r="J5788" s="13">
        <f t="shared" ca="1" si="634"/>
        <v>1.9930876127935537E-2</v>
      </c>
      <c r="K5788" s="13" t="b">
        <f t="shared" ca="1" si="639"/>
        <v>0</v>
      </c>
    </row>
    <row r="5789" spans="1:11" x14ac:dyDescent="0.2">
      <c r="A5789" s="5">
        <f>IndiciMSCI!A5789</f>
        <v>44992</v>
      </c>
      <c r="B5789" cm="1">
        <f t="array" ref="B5789">INDEX(IndiciMSCI!A:Y,ROW(),Sheet1!$O$2)</f>
        <v>236.596</v>
      </c>
      <c r="C5789">
        <f t="shared" ca="1" si="635"/>
        <v>221.60520000000002</v>
      </c>
      <c r="D5789" t="b">
        <f t="shared" ca="1" si="636"/>
        <v>0</v>
      </c>
      <c r="E5789" s="13" cm="1">
        <f t="array" aca="1" ref="E5789" ca="1">IF(ISBLANK(INDIRECT(ADDRESS(ROW(B5789)+$N$5,COLUMN(B5789)))),"",(INDIRECT(ADDRESS(ROW(B5789)+$N$5,COLUMN(B5789)))/B5789-1))</f>
        <v>0.23079003871578552</v>
      </c>
      <c r="F5789" s="5" t="str">
        <f t="shared" ca="1" si="633"/>
        <v>MAI</v>
      </c>
      <c r="G5789" s="11" t="str">
        <f t="shared" ca="1" si="637"/>
        <v>NESSUNO</v>
      </c>
      <c r="H5789" s="17" t="str" cm="1">
        <f t="array" aca="1" ref="H5789" ca="1">IF(F5789="MAI","NESSUNO",INDIRECT(ADDRESS(ROW()+$N$5,2)))</f>
        <v>NESSUNO</v>
      </c>
      <c r="I5789" s="11">
        <f t="shared" ca="1" si="638"/>
        <v>4.7155655683650366</v>
      </c>
      <c r="J5789" s="13">
        <f t="shared" ca="1" si="634"/>
        <v>1.9930876127935537E-2</v>
      </c>
      <c r="K5789" s="13" t="b">
        <f t="shared" ca="1" si="639"/>
        <v>0</v>
      </c>
    </row>
    <row r="5790" spans="1:11" x14ac:dyDescent="0.2">
      <c r="A5790" s="5">
        <f>IndiciMSCI!A5790</f>
        <v>44993</v>
      </c>
      <c r="B5790" cm="1">
        <f t="array" ref="B5790">INDEX(IndiciMSCI!A:Y,ROW(),Sheet1!$O$2)</f>
        <v>237.708</v>
      </c>
      <c r="C5790">
        <f t="shared" ca="1" si="635"/>
        <v>221.60520000000002</v>
      </c>
      <c r="D5790" t="b">
        <f t="shared" ca="1" si="636"/>
        <v>0</v>
      </c>
      <c r="E5790" s="13" cm="1">
        <f t="array" aca="1" ref="E5790" ca="1">IF(ISBLANK(INDIRECT(ADDRESS(ROW(B5790)+$N$5,COLUMN(B5790)))),"",(INDIRECT(ADDRESS(ROW(B5790)+$N$5,COLUMN(B5790)))/B5790-1))</f>
        <v>0.22862924260016504</v>
      </c>
      <c r="F5790" s="5" t="str">
        <f t="shared" ca="1" si="633"/>
        <v>MAI</v>
      </c>
      <c r="G5790" s="11" t="str">
        <f t="shared" ca="1" si="637"/>
        <v>NESSUNO</v>
      </c>
      <c r="H5790" s="17" t="str" cm="1">
        <f t="array" aca="1" ref="H5790" ca="1">IF(F5790="MAI","NESSUNO",INDIRECT(ADDRESS(ROW()+$N$5,2)))</f>
        <v>NESSUNO</v>
      </c>
      <c r="I5790" s="11">
        <f t="shared" ca="1" si="638"/>
        <v>4.7377287026193073</v>
      </c>
      <c r="J5790" s="13">
        <f t="shared" ca="1" si="634"/>
        <v>1.9930876127935565E-2</v>
      </c>
      <c r="K5790" s="13" t="b">
        <f t="shared" ca="1" si="639"/>
        <v>0</v>
      </c>
    </row>
    <row r="5791" spans="1:11" x14ac:dyDescent="0.2">
      <c r="A5791" s="5">
        <f>IndiciMSCI!A5791</f>
        <v>44994</v>
      </c>
      <c r="B5791" cm="1">
        <f t="array" ref="B5791">INDEX(IndiciMSCI!A:Y,ROW(),Sheet1!$O$2)</f>
        <v>240.548</v>
      </c>
      <c r="C5791">
        <f t="shared" ca="1" si="635"/>
        <v>221.60520000000002</v>
      </c>
      <c r="D5791" t="b">
        <f t="shared" ca="1" si="636"/>
        <v>0</v>
      </c>
      <c r="E5791" s="13" cm="1">
        <f t="array" aca="1" ref="E5791" ca="1">IF(ISBLANK(INDIRECT(ADDRESS(ROW(B5791)+$N$5,COLUMN(B5791)))),"",(INDIRECT(ADDRESS(ROW(B5791)+$N$5,COLUMN(B5791)))/B5791-1))</f>
        <v>0.21423998536674604</v>
      </c>
      <c r="F5791" s="5" t="str">
        <f t="shared" ca="1" si="633"/>
        <v>MAI</v>
      </c>
      <c r="G5791" s="11" t="str">
        <f t="shared" ca="1" si="637"/>
        <v>NESSUNO</v>
      </c>
      <c r="H5791" s="17" t="str" cm="1">
        <f t="array" aca="1" ref="H5791" ca="1">IF(F5791="MAI","NESSUNO",INDIRECT(ADDRESS(ROW()+$N$5,2)))</f>
        <v>NESSUNO</v>
      </c>
      <c r="I5791" s="11">
        <f t="shared" ca="1" si="638"/>
        <v>4.7943323908226319</v>
      </c>
      <c r="J5791" s="13">
        <f t="shared" ca="1" si="634"/>
        <v>1.9930876127935513E-2</v>
      </c>
      <c r="K5791" s="13" t="b">
        <f t="shared" ca="1" si="639"/>
        <v>0</v>
      </c>
    </row>
    <row r="5792" spans="1:11" x14ac:dyDescent="0.2">
      <c r="A5792" s="5">
        <f>IndiciMSCI!A5792</f>
        <v>44995</v>
      </c>
      <c r="B5792" cm="1">
        <f t="array" ref="B5792">INDEX(IndiciMSCI!A:Y,ROW(),Sheet1!$O$2)</f>
        <v>236.626</v>
      </c>
      <c r="C5792">
        <f t="shared" ca="1" si="635"/>
        <v>221.60520000000002</v>
      </c>
      <c r="D5792" t="b">
        <f t="shared" ca="1" si="636"/>
        <v>0</v>
      </c>
      <c r="E5792" s="13" cm="1">
        <f t="array" aca="1" ref="E5792" ca="1">IF(ISBLANK(INDIRECT(ADDRESS(ROW(B5792)+$N$5,COLUMN(B5792)))),"",(INDIRECT(ADDRESS(ROW(B5792)+$N$5,COLUMN(B5792)))/B5792-1))</f>
        <v>0.24353621326481445</v>
      </c>
      <c r="F5792" s="5" t="str">
        <f t="shared" ca="1" si="633"/>
        <v>MAI</v>
      </c>
      <c r="G5792" s="11" t="str">
        <f t="shared" ca="1" si="637"/>
        <v>NESSUNO</v>
      </c>
      <c r="H5792" s="17" t="str" cm="1">
        <f t="array" aca="1" ref="H5792" ca="1">IF(F5792="MAI","NESSUNO",INDIRECT(ADDRESS(ROW()+$N$5,2)))</f>
        <v>NESSUNO</v>
      </c>
      <c r="I5792" s="11">
        <f t="shared" ca="1" si="638"/>
        <v>4.7161634946488675</v>
      </c>
      <c r="J5792" s="13">
        <f t="shared" ca="1" si="634"/>
        <v>1.9930876127935506E-2</v>
      </c>
      <c r="K5792" s="13" t="b">
        <f t="shared" ca="1" si="639"/>
        <v>0</v>
      </c>
    </row>
    <row r="5793" spans="1:11" x14ac:dyDescent="0.2">
      <c r="A5793" s="5">
        <f>IndiciMSCI!A5793</f>
        <v>44998</v>
      </c>
      <c r="B5793" cm="1">
        <f t="array" ref="B5793">INDEX(IndiciMSCI!A:Y,ROW(),Sheet1!$O$2)</f>
        <v>234.29300000000001</v>
      </c>
      <c r="C5793">
        <f t="shared" ca="1" si="635"/>
        <v>221.60520000000002</v>
      </c>
      <c r="D5793" t="b">
        <f t="shared" ca="1" si="636"/>
        <v>0</v>
      </c>
      <c r="E5793" s="13" cm="1">
        <f t="array" aca="1" ref="E5793" ca="1">IF(ISBLANK(INDIRECT(ADDRESS(ROW(B5793)+$N$5,COLUMN(B5793)))),"",(INDIRECT(ADDRESS(ROW(B5793)+$N$5,COLUMN(B5793)))/B5793-1))</f>
        <v>0.23224338755319196</v>
      </c>
      <c r="F5793" s="5" t="str">
        <f t="shared" ca="1" si="633"/>
        <v>MAI</v>
      </c>
      <c r="G5793" s="11" t="str">
        <f t="shared" ca="1" si="637"/>
        <v>NESSUNO</v>
      </c>
      <c r="H5793" s="17" t="str" cm="1">
        <f t="array" aca="1" ref="H5793" ca="1">IF(F5793="MAI","NESSUNO",INDIRECT(ADDRESS(ROW()+$N$5,2)))</f>
        <v>NESSUNO</v>
      </c>
      <c r="I5793" s="11">
        <f t="shared" ca="1" si="638"/>
        <v>4.6696647606424051</v>
      </c>
      <c r="J5793" s="13">
        <f t="shared" ca="1" si="634"/>
        <v>1.9930876127935555E-2</v>
      </c>
      <c r="K5793" s="13" t="b">
        <f t="shared" ca="1" si="639"/>
        <v>0</v>
      </c>
    </row>
    <row r="5794" spans="1:11" x14ac:dyDescent="0.2">
      <c r="A5794" s="5">
        <f>IndiciMSCI!A5794</f>
        <v>44999</v>
      </c>
      <c r="B5794" cm="1">
        <f t="array" ref="B5794">INDEX(IndiciMSCI!A:Y,ROW(),Sheet1!$O$2)</f>
        <v>226.434</v>
      </c>
      <c r="C5794">
        <f t="shared" ca="1" si="635"/>
        <v>221.60520000000002</v>
      </c>
      <c r="D5794" t="b">
        <f t="shared" ca="1" si="636"/>
        <v>0</v>
      </c>
      <c r="E5794" s="13" cm="1">
        <f t="array" aca="1" ref="E5794" ca="1">IF(ISBLANK(INDIRECT(ADDRESS(ROW(B5794)+$N$5,COLUMN(B5794)))),"",(INDIRECT(ADDRESS(ROW(B5794)+$N$5,COLUMN(B5794)))/B5794-1))</f>
        <v>0.26243850305166183</v>
      </c>
      <c r="F5794" s="5" t="str">
        <f t="shared" ca="1" si="633"/>
        <v>MAI</v>
      </c>
      <c r="G5794" s="11" t="str">
        <f t="shared" ca="1" si="637"/>
        <v>NESSUNO</v>
      </c>
      <c r="H5794" s="17" t="str" cm="1">
        <f t="array" aca="1" ref="H5794" ca="1">IF(F5794="MAI","NESSUNO",INDIRECT(ADDRESS(ROW()+$N$5,2)))</f>
        <v>NESSUNO</v>
      </c>
      <c r="I5794" s="11">
        <f t="shared" ca="1" si="638"/>
        <v>4.513028005152961</v>
      </c>
      <c r="J5794" s="13">
        <f t="shared" ca="1" si="634"/>
        <v>1.9930876127935562E-2</v>
      </c>
      <c r="K5794" s="13" t="b">
        <f t="shared" ca="1" si="639"/>
        <v>0</v>
      </c>
    </row>
    <row r="5795" spans="1:11" x14ac:dyDescent="0.2">
      <c r="A5795" s="5">
        <f>IndiciMSCI!A5795</f>
        <v>45000</v>
      </c>
      <c r="B5795" cm="1">
        <f t="array" ref="B5795">INDEX(IndiciMSCI!A:Y,ROW(),Sheet1!$O$2)</f>
        <v>234.167</v>
      </c>
      <c r="C5795">
        <f t="shared" ca="1" si="635"/>
        <v>221.60520000000002</v>
      </c>
      <c r="D5795" t="b">
        <f t="shared" ca="1" si="636"/>
        <v>0</v>
      </c>
      <c r="E5795" s="13" cm="1">
        <f t="array" aca="1" ref="E5795" ca="1">IF(ISBLANK(INDIRECT(ADDRESS(ROW(B5795)+$N$5,COLUMN(B5795)))),"",(INDIRECT(ADDRESS(ROW(B5795)+$N$5,COLUMN(B5795)))/B5795-1))</f>
        <v>0.21390716881541816</v>
      </c>
      <c r="F5795" s="5" t="str">
        <f t="shared" ca="1" si="633"/>
        <v>MAI</v>
      </c>
      <c r="G5795" s="11" t="str">
        <f t="shared" ca="1" si="637"/>
        <v>NESSUNO</v>
      </c>
      <c r="H5795" s="17" t="str" cm="1">
        <f t="array" aca="1" ref="H5795" ca="1">IF(F5795="MAI","NESSUNO",INDIRECT(ADDRESS(ROW()+$N$5,2)))</f>
        <v>NESSUNO</v>
      </c>
      <c r="I5795" s="11">
        <f t="shared" ca="1" si="638"/>
        <v>4.6671534702502697</v>
      </c>
      <c r="J5795" s="13">
        <f t="shared" ca="1" si="634"/>
        <v>1.9930876127935489E-2</v>
      </c>
      <c r="K5795" s="13" t="b">
        <f t="shared" ca="1" si="639"/>
        <v>0</v>
      </c>
    </row>
    <row r="5796" spans="1:11" x14ac:dyDescent="0.2">
      <c r="A5796" s="5">
        <f>IndiciMSCI!A5796</f>
        <v>45001</v>
      </c>
      <c r="B5796" cm="1">
        <f t="array" ref="B5796">INDEX(IndiciMSCI!A:Y,ROW(),Sheet1!$O$2)</f>
        <v>229.36699999999999</v>
      </c>
      <c r="C5796">
        <f t="shared" ca="1" si="635"/>
        <v>221.60520000000002</v>
      </c>
      <c r="D5796" t="b">
        <f t="shared" ca="1" si="636"/>
        <v>0</v>
      </c>
      <c r="E5796" s="13" cm="1">
        <f t="array" aca="1" ref="E5796" ca="1">IF(ISBLANK(INDIRECT(ADDRESS(ROW(B5796)+$N$5,COLUMN(B5796)))),"",(INDIRECT(ADDRESS(ROW(B5796)+$N$5,COLUMN(B5796)))/B5796-1))</f>
        <v>0.24676609974407815</v>
      </c>
      <c r="F5796" s="5" t="str">
        <f t="shared" ca="1" si="633"/>
        <v>MAI</v>
      </c>
      <c r="G5796" s="11" t="str">
        <f t="shared" ca="1" si="637"/>
        <v>NESSUNO</v>
      </c>
      <c r="H5796" s="17" t="str" cm="1">
        <f t="array" aca="1" ref="H5796" ca="1">IF(F5796="MAI","NESSUNO",INDIRECT(ADDRESS(ROW()+$N$5,2)))</f>
        <v>NESSUNO</v>
      </c>
      <c r="I5796" s="11">
        <f t="shared" ca="1" si="638"/>
        <v>4.5714852648361841</v>
      </c>
      <c r="J5796" s="13">
        <f t="shared" ca="1" si="634"/>
        <v>1.993087612793551E-2</v>
      </c>
      <c r="K5796" s="13" t="b">
        <f t="shared" ca="1" si="639"/>
        <v>0</v>
      </c>
    </row>
    <row r="5797" spans="1:11" x14ac:dyDescent="0.2">
      <c r="A5797" s="5">
        <f>IndiciMSCI!A5797</f>
        <v>45002</v>
      </c>
      <c r="B5797" cm="1">
        <f t="array" ref="B5797">INDEX(IndiciMSCI!A:Y,ROW(),Sheet1!$O$2)</f>
        <v>233.202</v>
      </c>
      <c r="C5797">
        <f t="shared" ca="1" si="635"/>
        <v>221.60520000000002</v>
      </c>
      <c r="D5797" t="b">
        <f t="shared" ca="1" si="636"/>
        <v>0</v>
      </c>
      <c r="E5797" s="13" cm="1">
        <f t="array" aca="1" ref="E5797" ca="1">IF(ISBLANK(INDIRECT(ADDRESS(ROW(B5797)+$N$5,COLUMN(B5797)))),"",(INDIRECT(ADDRESS(ROW(B5797)+$N$5,COLUMN(B5797)))/B5797-1))</f>
        <v>0.22275109132854798</v>
      </c>
      <c r="F5797" s="5" t="str">
        <f t="shared" ca="1" si="633"/>
        <v>MAI</v>
      </c>
      <c r="G5797" s="11" t="str">
        <f t="shared" ca="1" si="637"/>
        <v>NESSUNO</v>
      </c>
      <c r="H5797" s="17" t="str" cm="1">
        <f t="array" aca="1" ref="H5797" ca="1">IF(F5797="MAI","NESSUNO",INDIRECT(ADDRESS(ROW()+$N$5,2)))</f>
        <v>NESSUNO</v>
      </c>
      <c r="I5797" s="11">
        <f t="shared" ca="1" si="638"/>
        <v>4.6479201747868331</v>
      </c>
      <c r="J5797" s="13">
        <f t="shared" ca="1" si="634"/>
        <v>1.9930876127935579E-2</v>
      </c>
      <c r="K5797" s="13" t="b">
        <f t="shared" ca="1" si="639"/>
        <v>0</v>
      </c>
    </row>
    <row r="5798" spans="1:11" x14ac:dyDescent="0.2">
      <c r="A5798" s="5">
        <f>IndiciMSCI!A5798</f>
        <v>45005</v>
      </c>
      <c r="B5798" cm="1">
        <f t="array" ref="B5798">INDEX(IndiciMSCI!A:Y,ROW(),Sheet1!$O$2)</f>
        <v>228.934</v>
      </c>
      <c r="C5798">
        <f t="shared" ca="1" si="635"/>
        <v>221.60520000000002</v>
      </c>
      <c r="D5798" t="b">
        <f t="shared" ca="1" si="636"/>
        <v>0</v>
      </c>
      <c r="E5798" s="13" cm="1">
        <f t="array" aca="1" ref="E5798" ca="1">IF(ISBLANK(INDIRECT(ADDRESS(ROW(B5798)+$N$5,COLUMN(B5798)))),"",(INDIRECT(ADDRESS(ROW(B5798)+$N$5,COLUMN(B5798)))/B5798-1))</f>
        <v>0.27202163068832075</v>
      </c>
      <c r="F5798" s="5" t="str">
        <f t="shared" ca="1" si="633"/>
        <v>MAI</v>
      </c>
      <c r="G5798" s="11" t="str">
        <f t="shared" ca="1" si="637"/>
        <v>NESSUNO</v>
      </c>
      <c r="H5798" s="17" t="str" cm="1">
        <f t="array" aca="1" ref="H5798" ca="1">IF(F5798="MAI","NESSUNO",INDIRECT(ADDRESS(ROW()+$N$5,2)))</f>
        <v>NESSUNO</v>
      </c>
      <c r="I5798" s="11">
        <f t="shared" ca="1" si="638"/>
        <v>4.5628551954727925</v>
      </c>
      <c r="J5798" s="13">
        <f t="shared" ca="1" si="634"/>
        <v>1.993087612793553E-2</v>
      </c>
      <c r="K5798" s="13" t="b">
        <f t="shared" ca="1" si="639"/>
        <v>0</v>
      </c>
    </row>
    <row r="5799" spans="1:11" x14ac:dyDescent="0.2">
      <c r="A5799" s="5">
        <f>IndiciMSCI!A5799</f>
        <v>45006</v>
      </c>
      <c r="B5799" cm="1">
        <f t="array" ref="B5799">INDEX(IndiciMSCI!A:Y,ROW(),Sheet1!$O$2)</f>
        <v>226.76400000000001</v>
      </c>
      <c r="C5799">
        <f t="shared" ca="1" si="635"/>
        <v>221.60520000000002</v>
      </c>
      <c r="D5799" t="b">
        <f t="shared" ca="1" si="636"/>
        <v>0</v>
      </c>
      <c r="E5799" s="13" cm="1">
        <f t="array" aca="1" ref="E5799" ca="1">IF(ISBLANK(INDIRECT(ADDRESS(ROW(B5799)+$N$5,COLUMN(B5799)))),"",(INDIRECT(ADDRESS(ROW(B5799)+$N$5,COLUMN(B5799)))/B5799-1))</f>
        <v>0.28816743398423039</v>
      </c>
      <c r="F5799" s="5" t="str">
        <f t="shared" ca="1" si="633"/>
        <v>MAI</v>
      </c>
      <c r="G5799" s="11" t="str">
        <f t="shared" ca="1" si="637"/>
        <v>NESSUNO</v>
      </c>
      <c r="H5799" s="17" t="str" cm="1">
        <f t="array" aca="1" ref="H5799" ca="1">IF(F5799="MAI","NESSUNO",INDIRECT(ADDRESS(ROW()+$N$5,2)))</f>
        <v>NESSUNO</v>
      </c>
      <c r="I5799" s="11">
        <f t="shared" ca="1" si="638"/>
        <v>4.5196051942751865</v>
      </c>
      <c r="J5799" s="13">
        <f t="shared" ca="1" si="634"/>
        <v>1.9930876127935589E-2</v>
      </c>
      <c r="K5799" s="13" t="b">
        <f t="shared" ca="1" si="639"/>
        <v>0</v>
      </c>
    </row>
    <row r="5800" spans="1:11" x14ac:dyDescent="0.2">
      <c r="A5800" s="5">
        <f>IndiciMSCI!A5800</f>
        <v>45007</v>
      </c>
      <c r="B5800" cm="1">
        <f t="array" ref="B5800">INDEX(IndiciMSCI!A:Y,ROW(),Sheet1!$O$2)</f>
        <v>229.79599999999999</v>
      </c>
      <c r="C5800">
        <f t="shared" ca="1" si="635"/>
        <v>221.60520000000002</v>
      </c>
      <c r="D5800" t="b">
        <f t="shared" ca="1" si="636"/>
        <v>0</v>
      </c>
      <c r="E5800" s="13" cm="1">
        <f t="array" aca="1" ref="E5800" ca="1">IF(ISBLANK(INDIRECT(ADDRESS(ROW(B5800)+$N$5,COLUMN(B5800)))),"",(INDIRECT(ADDRESS(ROW(B5800)+$N$5,COLUMN(B5800)))/B5800-1))</f>
        <v>0.26387317446778891</v>
      </c>
      <c r="F5800" s="5" t="str">
        <f t="shared" ref="F5800:F5863" ca="1" si="640">IF(ISERROR(MATCH(TRUE,INDIRECT(ADDRESS(ROW(),4)&amp;":"&amp;ADDRESS(ROW()+$N$5,4)),0)),"MAI",INDEX(INDIRECT(ADDRESS(ROW(),1)&amp;":"&amp;ADDRESS(ROW()+$N$5,1)),MATCH(TRUE,INDIRECT(ADDRESS(ROW(),4)&amp;":"&amp;ADDRESS(ROW()+$N$5,4)),0)))</f>
        <v>MAI</v>
      </c>
      <c r="G5800" s="11" t="str">
        <f t="shared" ca="1" si="637"/>
        <v>NESSUNO</v>
      </c>
      <c r="H5800" s="17" t="str" cm="1">
        <f t="array" aca="1" ref="H5800" ca="1">IF(F5800="MAI","NESSUNO",INDIRECT(ADDRESS(ROW()+$N$5,2)))</f>
        <v>NESSUNO</v>
      </c>
      <c r="I5800" s="11">
        <f t="shared" ca="1" si="638"/>
        <v>4.580035610695063</v>
      </c>
      <c r="J5800" s="13">
        <f t="shared" ca="1" si="634"/>
        <v>1.9930876127935489E-2</v>
      </c>
      <c r="K5800" s="13" t="b">
        <f t="shared" ca="1" si="639"/>
        <v>0</v>
      </c>
    </row>
    <row r="5801" spans="1:11" x14ac:dyDescent="0.2">
      <c r="A5801" s="5">
        <f>IndiciMSCI!A5801</f>
        <v>45008</v>
      </c>
      <c r="B5801" cm="1">
        <f t="array" ref="B5801">INDEX(IndiciMSCI!A:Y,ROW(),Sheet1!$O$2)</f>
        <v>229.66</v>
      </c>
      <c r="C5801">
        <f t="shared" ca="1" si="635"/>
        <v>220.5711</v>
      </c>
      <c r="D5801" t="b">
        <f t="shared" ca="1" si="636"/>
        <v>0</v>
      </c>
      <c r="E5801" s="13" cm="1">
        <f t="array" aca="1" ref="E5801" ca="1">IF(ISBLANK(INDIRECT(ADDRESS(ROW(B5801)+$N$5,COLUMN(B5801)))),"",(INDIRECT(ADDRESS(ROW(B5801)+$N$5,COLUMN(B5801)))/B5801-1))</f>
        <v>0.28739005486371139</v>
      </c>
      <c r="F5801" s="5" t="str">
        <f t="shared" ca="1" si="640"/>
        <v>MAI</v>
      </c>
      <c r="G5801" s="11" t="str">
        <f t="shared" ca="1" si="637"/>
        <v>NESSUNO</v>
      </c>
      <c r="H5801" s="17" t="str" cm="1">
        <f t="array" aca="1" ref="H5801" ca="1">IF(F5801="MAI","NESSUNO",INDIRECT(ADDRESS(ROW()+$N$5,2)))</f>
        <v>NESSUNO</v>
      </c>
      <c r="I5801" s="11">
        <f t="shared" ca="1" si="638"/>
        <v>4.5773250115416886</v>
      </c>
      <c r="J5801" s="13">
        <f t="shared" ca="1" si="634"/>
        <v>1.9930876127935596E-2</v>
      </c>
      <c r="K5801" s="13" t="b">
        <f t="shared" ca="1" si="639"/>
        <v>0</v>
      </c>
    </row>
    <row r="5802" spans="1:11" x14ac:dyDescent="0.2">
      <c r="A5802" s="5">
        <f>IndiciMSCI!A5802</f>
        <v>45009</v>
      </c>
      <c r="B5802" cm="1">
        <f t="array" ref="B5802">INDEX(IndiciMSCI!A:Y,ROW(),Sheet1!$O$2)</f>
        <v>232.72900000000001</v>
      </c>
      <c r="C5802">
        <f t="shared" ca="1" si="635"/>
        <v>220.5711</v>
      </c>
      <c r="D5802" t="b">
        <f t="shared" ca="1" si="636"/>
        <v>0</v>
      </c>
      <c r="E5802" s="13" cm="1">
        <f t="array" aca="1" ref="E5802" ca="1">IF(ISBLANK(INDIRECT(ADDRESS(ROW(B5802)+$N$5,COLUMN(B5802)))),"",(INDIRECT(ADDRESS(ROW(B5802)+$N$5,COLUMN(B5802)))/B5802-1))</f>
        <v>0.28508264977720876</v>
      </c>
      <c r="F5802" s="5" t="str">
        <f t="shared" ca="1" si="640"/>
        <v>MAI</v>
      </c>
      <c r="G5802" s="11" t="str">
        <f t="shared" ca="1" si="637"/>
        <v>NESSUNO</v>
      </c>
      <c r="H5802" s="17" t="str" cm="1">
        <f t="array" aca="1" ref="H5802" ca="1">IF(F5802="MAI","NESSUNO",INDIRECT(ADDRESS(ROW()+$N$5,2)))</f>
        <v>NESSUNO</v>
      </c>
      <c r="I5802" s="11">
        <f t="shared" ca="1" si="638"/>
        <v>4.6384928703783146</v>
      </c>
      <c r="J5802" s="13">
        <f t="shared" ca="1" si="634"/>
        <v>1.9930876127935558E-2</v>
      </c>
      <c r="K5802" s="13" t="b">
        <f t="shared" ca="1" si="639"/>
        <v>0</v>
      </c>
    </row>
    <row r="5803" spans="1:11" x14ac:dyDescent="0.2">
      <c r="A5803" s="5">
        <f>IndiciMSCI!A5803</f>
        <v>45012</v>
      </c>
      <c r="B5803" cm="1">
        <f t="array" ref="B5803">INDEX(IndiciMSCI!A:Y,ROW(),Sheet1!$O$2)</f>
        <v>231.44</v>
      </c>
      <c r="C5803">
        <f t="shared" ca="1" si="635"/>
        <v>220.52790000000002</v>
      </c>
      <c r="D5803" t="b">
        <f t="shared" ca="1" si="636"/>
        <v>0</v>
      </c>
      <c r="E5803" s="13" cm="1">
        <f t="array" aca="1" ref="E5803" ca="1">IF(ISBLANK(INDIRECT(ADDRESS(ROW(B5803)+$N$5,COLUMN(B5803)))),"",(INDIRECT(ADDRESS(ROW(B5803)+$N$5,COLUMN(B5803)))/B5803-1))</f>
        <v>0.27171621154510905</v>
      </c>
      <c r="F5803" s="5" t="str">
        <f t="shared" ca="1" si="640"/>
        <v>MAI</v>
      </c>
      <c r="G5803" s="11" t="str">
        <f t="shared" ca="1" si="637"/>
        <v>NESSUNO</v>
      </c>
      <c r="H5803" s="17" t="str" cm="1">
        <f t="array" aca="1" ref="H5803" ca="1">IF(F5803="MAI","NESSUNO",INDIRECT(ADDRESS(ROW()+$N$5,2)))</f>
        <v>NESSUNO</v>
      </c>
      <c r="I5803" s="11">
        <f t="shared" ca="1" si="638"/>
        <v>4.6128019710494073</v>
      </c>
      <c r="J5803" s="13">
        <f t="shared" ca="1" si="634"/>
        <v>1.9930876127935565E-2</v>
      </c>
      <c r="K5803" s="13" t="b">
        <f t="shared" ca="1" si="639"/>
        <v>0</v>
      </c>
    </row>
    <row r="5804" spans="1:11" x14ac:dyDescent="0.2">
      <c r="A5804" s="5">
        <f>IndiciMSCI!A5804</f>
        <v>45013</v>
      </c>
      <c r="B5804" cm="1">
        <f t="array" ref="B5804">INDEX(IndiciMSCI!A:Y,ROW(),Sheet1!$O$2)</f>
        <v>232.078</v>
      </c>
      <c r="C5804">
        <f t="shared" ca="1" si="635"/>
        <v>220.52790000000002</v>
      </c>
      <c r="D5804" t="b">
        <f t="shared" ca="1" si="636"/>
        <v>0</v>
      </c>
      <c r="E5804" s="13" cm="1">
        <f t="array" aca="1" ref="E5804" ca="1">IF(ISBLANK(INDIRECT(ADDRESS(ROW(B5804)+$N$5,COLUMN(B5804)))),"",(INDIRECT(ADDRESS(ROW(B5804)+$N$5,COLUMN(B5804)))/B5804-1))</f>
        <v>0.26919397788674515</v>
      </c>
      <c r="F5804" s="5" t="str">
        <f t="shared" ca="1" si="640"/>
        <v>MAI</v>
      </c>
      <c r="G5804" s="11" t="str">
        <f t="shared" ca="1" si="637"/>
        <v>NESSUNO</v>
      </c>
      <c r="H5804" s="17" t="str" cm="1">
        <f t="array" aca="1" ref="H5804" ca="1">IF(F5804="MAI","NESSUNO",INDIRECT(ADDRESS(ROW()+$N$5,2)))</f>
        <v>NESSUNO</v>
      </c>
      <c r="I5804" s="11">
        <f t="shared" ca="1" si="638"/>
        <v>4.6255178700190243</v>
      </c>
      <c r="J5804" s="13">
        <f t="shared" ca="1" si="634"/>
        <v>1.9930876127935541E-2</v>
      </c>
      <c r="K5804" s="13" t="b">
        <f t="shared" ca="1" si="639"/>
        <v>0</v>
      </c>
    </row>
    <row r="5805" spans="1:11" x14ac:dyDescent="0.2">
      <c r="A5805" s="5">
        <f>IndiciMSCI!A5805</f>
        <v>45014</v>
      </c>
      <c r="B5805" cm="1">
        <f t="array" ref="B5805">INDEX(IndiciMSCI!A:Y,ROW(),Sheet1!$O$2)</f>
        <v>232.54599999999999</v>
      </c>
      <c r="C5805">
        <f t="shared" ca="1" si="635"/>
        <v>220.52790000000002</v>
      </c>
      <c r="D5805" t="b">
        <f t="shared" ca="1" si="636"/>
        <v>0</v>
      </c>
      <c r="E5805" s="13" cm="1">
        <f t="array" aca="1" ref="E5805" ca="1">IF(ISBLANK(INDIRECT(ADDRESS(ROW(B5805)+$N$5,COLUMN(B5805)))),"",(INDIRECT(ADDRESS(ROW(B5805)+$N$5,COLUMN(B5805)))/B5805-1))</f>
        <v>0.27821162264670218</v>
      </c>
      <c r="F5805" s="5" t="str">
        <f t="shared" ca="1" si="640"/>
        <v>MAI</v>
      </c>
      <c r="G5805" s="11" t="str">
        <f t="shared" ca="1" si="637"/>
        <v>NESSUNO</v>
      </c>
      <c r="H5805" s="17" t="str" cm="1">
        <f t="array" aca="1" ref="H5805" ca="1">IF(F5805="MAI","NESSUNO",INDIRECT(ADDRESS(ROW()+$N$5,2)))</f>
        <v>NESSUNO</v>
      </c>
      <c r="I5805" s="11">
        <f t="shared" ca="1" si="638"/>
        <v>4.6348455200468948</v>
      </c>
      <c r="J5805" s="13">
        <f t="shared" ca="1" si="634"/>
        <v>1.9930876127935527E-2</v>
      </c>
      <c r="K5805" s="13" t="b">
        <f t="shared" ca="1" si="639"/>
        <v>0</v>
      </c>
    </row>
    <row r="5806" spans="1:11" x14ac:dyDescent="0.2">
      <c r="A5806" s="5">
        <f>IndiciMSCI!A5806</f>
        <v>45015</v>
      </c>
      <c r="B5806" cm="1">
        <f t="array" ref="B5806">INDEX(IndiciMSCI!A:Y,ROW(),Sheet1!$O$2)</f>
        <v>231.39099999999999</v>
      </c>
      <c r="C5806">
        <f t="shared" ca="1" si="635"/>
        <v>220.52790000000002</v>
      </c>
      <c r="D5806" t="b">
        <f t="shared" ca="1" si="636"/>
        <v>0</v>
      </c>
      <c r="E5806" s="13" cm="1">
        <f t="array" aca="1" ref="E5806" ca="1">IF(ISBLANK(INDIRECT(ADDRESS(ROW(B5806)+$N$5,COLUMN(B5806)))),"",(INDIRECT(ADDRESS(ROW(B5806)+$N$5,COLUMN(B5806)))/B5806-1))</f>
        <v>0.27549904706751782</v>
      </c>
      <c r="F5806" s="5" t="str">
        <f t="shared" ca="1" si="640"/>
        <v>MAI</v>
      </c>
      <c r="G5806" s="11" t="str">
        <f t="shared" ca="1" si="637"/>
        <v>NESSUNO</v>
      </c>
      <c r="H5806" s="17" t="str" cm="1">
        <f t="array" aca="1" ref="H5806" ca="1">IF(F5806="MAI","NESSUNO",INDIRECT(ADDRESS(ROW()+$N$5,2)))</f>
        <v>NESSUNO</v>
      </c>
      <c r="I5806" s="11">
        <f t="shared" ca="1" si="638"/>
        <v>4.6118253581191198</v>
      </c>
      <c r="J5806" s="13">
        <f t="shared" ca="1" si="634"/>
        <v>1.9930876127935485E-2</v>
      </c>
      <c r="K5806" s="13" t="b">
        <f t="shared" ca="1" si="639"/>
        <v>0</v>
      </c>
    </row>
    <row r="5807" spans="1:11" x14ac:dyDescent="0.2">
      <c r="A5807" s="5">
        <f>IndiciMSCI!A5807</f>
        <v>45016</v>
      </c>
      <c r="B5807" cm="1">
        <f t="array" ref="B5807">INDEX(IndiciMSCI!A:Y,ROW(),Sheet1!$O$2)</f>
        <v>234.34399999999999</v>
      </c>
      <c r="C5807">
        <f t="shared" ca="1" si="635"/>
        <v>220.52790000000002</v>
      </c>
      <c r="D5807" t="b">
        <f t="shared" ca="1" si="636"/>
        <v>0</v>
      </c>
      <c r="E5807" s="13" cm="1">
        <f t="array" aca="1" ref="E5807" ca="1">IF(ISBLANK(INDIRECT(ADDRESS(ROW(B5807)+$N$5,COLUMN(B5807)))),"",(INDIRECT(ADDRESS(ROW(B5807)+$N$5,COLUMN(B5807)))/B5807-1))</f>
        <v>0.26530229064964339</v>
      </c>
      <c r="F5807" s="5" t="str">
        <f t="shared" ca="1" si="640"/>
        <v>MAI</v>
      </c>
      <c r="G5807" s="11" t="str">
        <f t="shared" ca="1" si="637"/>
        <v>NESSUNO</v>
      </c>
      <c r="H5807" s="17" t="str" cm="1">
        <f t="array" aca="1" ref="H5807" ca="1">IF(F5807="MAI","NESSUNO",INDIRECT(ADDRESS(ROW()+$N$5,2)))</f>
        <v>NESSUNO</v>
      </c>
      <c r="I5807" s="11">
        <f t="shared" ca="1" si="638"/>
        <v>4.6706812353249347</v>
      </c>
      <c r="J5807" s="13">
        <f t="shared" ca="1" si="634"/>
        <v>1.9930876127935575E-2</v>
      </c>
      <c r="K5807" s="13" t="b">
        <f t="shared" ca="1" si="639"/>
        <v>0</v>
      </c>
    </row>
    <row r="5808" spans="1:11" x14ac:dyDescent="0.2">
      <c r="A5808" s="5">
        <f>IndiciMSCI!A5808</f>
        <v>45019</v>
      </c>
      <c r="B5808" cm="1">
        <f t="array" ref="B5808">INDEX(IndiciMSCI!A:Y,ROW(),Sheet1!$O$2)</f>
        <v>236.72499999999999</v>
      </c>
      <c r="C5808">
        <f t="shared" ca="1" si="635"/>
        <v>220.52790000000002</v>
      </c>
      <c r="D5808" t="b">
        <f t="shared" ca="1" si="636"/>
        <v>0</v>
      </c>
      <c r="E5808" s="13" cm="1">
        <f t="array" aca="1" ref="E5808" ca="1">IF(ISBLANK(INDIRECT(ADDRESS(ROW(B5808)+$N$5,COLUMN(B5808)))),"",(INDIRECT(ADDRESS(ROW(B5808)+$N$5,COLUMN(B5808)))/B5808-1))</f>
        <v>0.23487168655613044</v>
      </c>
      <c r="F5808" s="5" t="str">
        <f t="shared" ca="1" si="640"/>
        <v>MAI</v>
      </c>
      <c r="G5808" s="11" t="str">
        <f t="shared" ca="1" si="637"/>
        <v>NESSUNO</v>
      </c>
      <c r="H5808" s="17" t="str" cm="1">
        <f t="array" aca="1" ref="H5808" ca="1">IF(F5808="MAI","NESSUNO",INDIRECT(ADDRESS(ROW()+$N$5,2)))</f>
        <v>NESSUNO</v>
      </c>
      <c r="I5808" s="11">
        <f t="shared" ca="1" si="638"/>
        <v>4.7181366513855494</v>
      </c>
      <c r="J5808" s="13">
        <f t="shared" ca="1" si="634"/>
        <v>1.9930876127935575E-2</v>
      </c>
      <c r="K5808" s="13" t="b">
        <f t="shared" ca="1" si="639"/>
        <v>0</v>
      </c>
    </row>
    <row r="5809" spans="1:11" x14ac:dyDescent="0.2">
      <c r="A5809" s="5">
        <f>IndiciMSCI!A5809</f>
        <v>45020</v>
      </c>
      <c r="B5809" cm="1">
        <f t="array" ref="B5809">INDEX(IndiciMSCI!A:Y,ROW(),Sheet1!$O$2)</f>
        <v>236.61500000000001</v>
      </c>
      <c r="C5809">
        <f t="shared" ca="1" si="635"/>
        <v>220.52790000000002</v>
      </c>
      <c r="D5809" t="b">
        <f t="shared" ca="1" si="636"/>
        <v>0</v>
      </c>
      <c r="E5809" s="13" cm="1">
        <f t="array" aca="1" ref="E5809" ca="1">IF(ISBLANK(INDIRECT(ADDRESS(ROW(B5809)+$N$5,COLUMN(B5809)))),"",(INDIRECT(ADDRESS(ROW(B5809)+$N$5,COLUMN(B5809)))/B5809-1))</f>
        <v>0.2328635124569447</v>
      </c>
      <c r="F5809" s="5" t="str">
        <f t="shared" ca="1" si="640"/>
        <v>MAI</v>
      </c>
      <c r="G5809" s="11" t="str">
        <f t="shared" ca="1" si="637"/>
        <v>NESSUNO</v>
      </c>
      <c r="H5809" s="17" t="str" cm="1">
        <f t="array" aca="1" ref="H5809" ca="1">IF(F5809="MAI","NESSUNO",INDIRECT(ADDRESS(ROW()+$N$5,2)))</f>
        <v>NESSUNO</v>
      </c>
      <c r="I5809" s="11">
        <f t="shared" ca="1" si="638"/>
        <v>4.7159442550114647</v>
      </c>
      <c r="J5809" s="13">
        <f t="shared" ca="1" si="634"/>
        <v>1.9930876127935527E-2</v>
      </c>
      <c r="K5809" s="13" t="b">
        <f t="shared" ca="1" si="639"/>
        <v>0</v>
      </c>
    </row>
    <row r="5810" spans="1:11" x14ac:dyDescent="0.2">
      <c r="A5810" s="5">
        <f>IndiciMSCI!A5810</f>
        <v>45021</v>
      </c>
      <c r="B5810" cm="1">
        <f t="array" ref="B5810">INDEX(IndiciMSCI!A:Y,ROW(),Sheet1!$O$2)</f>
        <v>235.096</v>
      </c>
      <c r="C5810">
        <f t="shared" ca="1" si="635"/>
        <v>220.52790000000002</v>
      </c>
      <c r="D5810" t="b">
        <f t="shared" ca="1" si="636"/>
        <v>0</v>
      </c>
      <c r="E5810" s="13" cm="1">
        <f t="array" aca="1" ref="E5810" ca="1">IF(ISBLANK(INDIRECT(ADDRESS(ROW(B5810)+$N$5,COLUMN(B5810)))),"",(INDIRECT(ADDRESS(ROW(B5810)+$N$5,COLUMN(B5810)))/B5810-1))</f>
        <v>0.22733691768469044</v>
      </c>
      <c r="F5810" s="5" t="str">
        <f t="shared" ca="1" si="640"/>
        <v>MAI</v>
      </c>
      <c r="G5810" s="11" t="str">
        <f t="shared" ca="1" si="637"/>
        <v>NESSUNO</v>
      </c>
      <c r="H5810" s="17" t="str" cm="1">
        <f t="array" aca="1" ref="H5810" ca="1">IF(F5810="MAI","NESSUNO",INDIRECT(ADDRESS(ROW()+$N$5,2)))</f>
        <v>NESSUNO</v>
      </c>
      <c r="I5810" s="11">
        <f t="shared" ca="1" si="638"/>
        <v>4.6856692541731206</v>
      </c>
      <c r="J5810" s="13">
        <f t="shared" ca="1" si="634"/>
        <v>1.9930876127935485E-2</v>
      </c>
      <c r="K5810" s="13" t="b">
        <f t="shared" ca="1" si="639"/>
        <v>0</v>
      </c>
    </row>
    <row r="5811" spans="1:11" x14ac:dyDescent="0.2">
      <c r="A5811" s="5">
        <f>IndiciMSCI!A5811</f>
        <v>45022</v>
      </c>
      <c r="B5811" cm="1">
        <f t="array" ref="B5811">INDEX(IndiciMSCI!A:Y,ROW(),Sheet1!$O$2)</f>
        <v>230.56800000000001</v>
      </c>
      <c r="C5811">
        <f t="shared" ca="1" si="635"/>
        <v>220.52790000000002</v>
      </c>
      <c r="D5811" t="b">
        <f t="shared" ca="1" si="636"/>
        <v>0</v>
      </c>
      <c r="E5811" s="13" cm="1">
        <f t="array" aca="1" ref="E5811" ca="1">IF(ISBLANK(INDIRECT(ADDRESS(ROW(B5811)+$N$5,COLUMN(B5811)))),"",(INDIRECT(ADDRESS(ROW(B5811)+$N$5,COLUMN(B5811)))/B5811-1))</f>
        <v>0.25948527115644837</v>
      </c>
      <c r="F5811" s="5" t="str">
        <f t="shared" ca="1" si="640"/>
        <v>MAI</v>
      </c>
      <c r="G5811" s="11" t="str">
        <f t="shared" ca="1" si="637"/>
        <v>NESSUNO</v>
      </c>
      <c r="H5811" s="17" t="str" cm="1">
        <f t="array" aca="1" ref="H5811" ca="1">IF(F5811="MAI","NESSUNO",INDIRECT(ADDRESS(ROW()+$N$5,2)))</f>
        <v>NESSUNO</v>
      </c>
      <c r="I5811" s="11">
        <f t="shared" ca="1" si="638"/>
        <v>4.5954222470658408</v>
      </c>
      <c r="J5811" s="13">
        <f t="shared" ca="1" si="634"/>
        <v>1.9930876127935534E-2</v>
      </c>
      <c r="K5811" s="13" t="b">
        <f t="shared" ca="1" si="639"/>
        <v>0</v>
      </c>
    </row>
    <row r="5812" spans="1:11" x14ac:dyDescent="0.2">
      <c r="A5812" s="5">
        <f>IndiciMSCI!A5812</f>
        <v>45023</v>
      </c>
      <c r="B5812" cm="1">
        <f t="array" ref="B5812">INDEX(IndiciMSCI!A:Y,ROW(),Sheet1!$O$2)</f>
        <v>230.946</v>
      </c>
      <c r="C5812">
        <f t="shared" ca="1" si="635"/>
        <v>220.52790000000002</v>
      </c>
      <c r="D5812" t="b">
        <f t="shared" ca="1" si="636"/>
        <v>0</v>
      </c>
      <c r="E5812" s="13" cm="1">
        <f t="array" aca="1" ref="E5812" ca="1">IF(ISBLANK(INDIRECT(ADDRESS(ROW(B5812)+$N$5,COLUMN(B5812)))),"",(INDIRECT(ADDRESS(ROW(B5812)+$N$5,COLUMN(B5812)))/B5812-1))</f>
        <v>0.24817056801156978</v>
      </c>
      <c r="F5812" s="5" t="str">
        <f t="shared" ca="1" si="640"/>
        <v>MAI</v>
      </c>
      <c r="G5812" s="11" t="str">
        <f t="shared" ca="1" si="637"/>
        <v>NESSUNO</v>
      </c>
      <c r="H5812" s="17" t="str" cm="1">
        <f t="array" aca="1" ref="H5812" ca="1">IF(F5812="MAI","NESSUNO",INDIRECT(ADDRESS(ROW()+$N$5,2)))</f>
        <v>NESSUNO</v>
      </c>
      <c r="I5812" s="11">
        <f t="shared" ca="1" si="638"/>
        <v>4.6029561182421901</v>
      </c>
      <c r="J5812" s="13">
        <f t="shared" ca="1" si="634"/>
        <v>1.9930876127935492E-2</v>
      </c>
      <c r="K5812" s="13" t="b">
        <f t="shared" ca="1" si="639"/>
        <v>0</v>
      </c>
    </row>
    <row r="5813" spans="1:11" x14ac:dyDescent="0.2">
      <c r="A5813" s="5">
        <f>IndiciMSCI!A5813</f>
        <v>45026</v>
      </c>
      <c r="B5813" cm="1">
        <f t="array" ref="B5813">INDEX(IndiciMSCI!A:Y,ROW(),Sheet1!$O$2)</f>
        <v>230.428</v>
      </c>
      <c r="C5813">
        <f t="shared" ca="1" si="635"/>
        <v>220.52790000000002</v>
      </c>
      <c r="D5813" t="b">
        <f t="shared" ca="1" si="636"/>
        <v>0</v>
      </c>
      <c r="E5813" s="13" cm="1">
        <f t="array" aca="1" ref="E5813" ca="1">IF(ISBLANK(INDIRECT(ADDRESS(ROW(B5813)+$N$5,COLUMN(B5813)))),"",(INDIRECT(ADDRESS(ROW(B5813)+$N$5,COLUMN(B5813)))/B5813-1))</f>
        <v>0.25741229364486951</v>
      </c>
      <c r="F5813" s="5" t="str">
        <f t="shared" ca="1" si="640"/>
        <v>MAI</v>
      </c>
      <c r="G5813" s="11" t="str">
        <f t="shared" ca="1" si="637"/>
        <v>NESSUNO</v>
      </c>
      <c r="H5813" s="17" t="str" cm="1">
        <f t="array" aca="1" ref="H5813" ca="1">IF(F5813="MAI","NESSUNO",INDIRECT(ADDRESS(ROW()+$N$5,2)))</f>
        <v>NESSUNO</v>
      </c>
      <c r="I5813" s="11">
        <f t="shared" ca="1" si="638"/>
        <v>4.5926319244079252</v>
      </c>
      <c r="J5813" s="13">
        <f t="shared" ca="1" si="634"/>
        <v>1.9930876127935516E-2</v>
      </c>
      <c r="K5813" s="13" t="b">
        <f t="shared" ca="1" si="639"/>
        <v>0</v>
      </c>
    </row>
    <row r="5814" spans="1:11" x14ac:dyDescent="0.2">
      <c r="A5814" s="5">
        <f>IndiciMSCI!A5814</f>
        <v>45027</v>
      </c>
      <c r="B5814" cm="1">
        <f t="array" ref="B5814">INDEX(IndiciMSCI!A:Y,ROW(),Sheet1!$O$2)</f>
        <v>231.238</v>
      </c>
      <c r="C5814">
        <f t="shared" ca="1" si="635"/>
        <v>220.52790000000002</v>
      </c>
      <c r="D5814" t="b">
        <f t="shared" ca="1" si="636"/>
        <v>0</v>
      </c>
      <c r="E5814" s="13" cm="1">
        <f t="array" aca="1" ref="E5814" ca="1">IF(ISBLANK(INDIRECT(ADDRESS(ROW(B5814)+$N$5,COLUMN(B5814)))),"",(INDIRECT(ADDRESS(ROW(B5814)+$N$5,COLUMN(B5814)))/B5814-1))</f>
        <v>0.26655653482559094</v>
      </c>
      <c r="F5814" s="5" t="str">
        <f t="shared" ca="1" si="640"/>
        <v>MAI</v>
      </c>
      <c r="G5814" s="11" t="str">
        <f t="shared" ca="1" si="637"/>
        <v>NESSUNO</v>
      </c>
      <c r="H5814" s="17" t="str" cm="1">
        <f t="array" aca="1" ref="H5814" ca="1">IF(F5814="MAI","NESSUNO",INDIRECT(ADDRESS(ROW()+$N$5,2)))</f>
        <v>NESSUNO</v>
      </c>
      <c r="I5814" s="11">
        <f t="shared" ca="1" si="638"/>
        <v>4.6087759340715593</v>
      </c>
      <c r="J5814" s="13">
        <f t="shared" ca="1" si="634"/>
        <v>1.9930876127935544E-2</v>
      </c>
      <c r="K5814" s="13" t="b">
        <f t="shared" ca="1" si="639"/>
        <v>0</v>
      </c>
    </row>
    <row r="5815" spans="1:11" x14ac:dyDescent="0.2">
      <c r="A5815" s="5">
        <f>IndiciMSCI!A5815</f>
        <v>45028</v>
      </c>
      <c r="B5815" cm="1">
        <f t="array" ref="B5815">INDEX(IndiciMSCI!A:Y,ROW(),Sheet1!$O$2)</f>
        <v>232.01599999999999</v>
      </c>
      <c r="C5815">
        <f t="shared" ca="1" si="635"/>
        <v>220.52790000000002</v>
      </c>
      <c r="D5815" t="b">
        <f t="shared" ca="1" si="636"/>
        <v>0</v>
      </c>
      <c r="E5815" s="13" cm="1">
        <f t="array" aca="1" ref="E5815" ca="1">IF(ISBLANK(INDIRECT(ADDRESS(ROW(B5815)+$N$5,COLUMN(B5815)))),"",(INDIRECT(ADDRESS(ROW(B5815)+$N$5,COLUMN(B5815)))/B5815-1))</f>
        <v>0.25809857940831682</v>
      </c>
      <c r="F5815" s="5" t="str">
        <f t="shared" ca="1" si="640"/>
        <v>MAI</v>
      </c>
      <c r="G5815" s="11" t="str">
        <f t="shared" ca="1" si="637"/>
        <v>NESSUNO</v>
      </c>
      <c r="H5815" s="17" t="str" cm="1">
        <f t="array" aca="1" ref="H5815" ca="1">IF(F5815="MAI","NESSUNO",INDIRECT(ADDRESS(ROW()+$N$5,2)))</f>
        <v>NESSUNO</v>
      </c>
      <c r="I5815" s="11">
        <f t="shared" ca="1" si="638"/>
        <v>4.6242821556990918</v>
      </c>
      <c r="J5815" s="13">
        <f t="shared" ca="1" si="634"/>
        <v>1.9930876127935537E-2</v>
      </c>
      <c r="K5815" s="13" t="b">
        <f t="shared" ca="1" si="639"/>
        <v>0</v>
      </c>
    </row>
    <row r="5816" spans="1:11" x14ac:dyDescent="0.2">
      <c r="A5816" s="5">
        <f>IndiciMSCI!A5816</f>
        <v>45029</v>
      </c>
      <c r="B5816" cm="1">
        <f t="array" ref="B5816">INDEX(IndiciMSCI!A:Y,ROW(),Sheet1!$O$2)</f>
        <v>232.17699999999999</v>
      </c>
      <c r="C5816">
        <f t="shared" ca="1" si="635"/>
        <v>220.52790000000002</v>
      </c>
      <c r="D5816" t="b">
        <f t="shared" ca="1" si="636"/>
        <v>0</v>
      </c>
      <c r="E5816" s="13" cm="1">
        <f t="array" aca="1" ref="E5816" ca="1">IF(ISBLANK(INDIRECT(ADDRESS(ROW(B5816)+$N$5,COLUMN(B5816)))),"",(INDIRECT(ADDRESS(ROW(B5816)+$N$5,COLUMN(B5816)))/B5816-1))</f>
        <v>0.26012912562398505</v>
      </c>
      <c r="F5816" s="5" t="str">
        <f t="shared" ca="1" si="640"/>
        <v>MAI</v>
      </c>
      <c r="G5816" s="11" t="str">
        <f t="shared" ca="1" si="637"/>
        <v>NESSUNO</v>
      </c>
      <c r="H5816" s="17" t="str" cm="1">
        <f t="array" aca="1" ref="H5816" ca="1">IF(F5816="MAI","NESSUNO",INDIRECT(ADDRESS(ROW()+$N$5,2)))</f>
        <v>NESSUNO</v>
      </c>
      <c r="I5816" s="11">
        <f t="shared" ca="1" si="638"/>
        <v>4.6274910267556777</v>
      </c>
      <c r="J5816" s="13">
        <f t="shared" ca="1" si="634"/>
        <v>1.9930876127935489E-2</v>
      </c>
      <c r="K5816" s="13" t="b">
        <f t="shared" ca="1" si="639"/>
        <v>0</v>
      </c>
    </row>
    <row r="5817" spans="1:11" x14ac:dyDescent="0.2">
      <c r="A5817" s="5">
        <f>IndiciMSCI!A5817</f>
        <v>45030</v>
      </c>
      <c r="B5817" cm="1">
        <f t="array" ref="B5817">INDEX(IndiciMSCI!A:Y,ROW(),Sheet1!$O$2)</f>
        <v>232.59</v>
      </c>
      <c r="C5817">
        <f t="shared" ca="1" si="635"/>
        <v>220.52790000000002</v>
      </c>
      <c r="D5817" t="b">
        <f t="shared" ca="1" si="636"/>
        <v>0</v>
      </c>
      <c r="E5817" s="13" cm="1">
        <f t="array" aca="1" ref="E5817" ca="1">IF(ISBLANK(INDIRECT(ADDRESS(ROW(B5817)+$N$5,COLUMN(B5817)))),"",(INDIRECT(ADDRESS(ROW(B5817)+$N$5,COLUMN(B5817)))/B5817-1))</f>
        <v>0.27480545165312353</v>
      </c>
      <c r="F5817" s="5" t="str">
        <f t="shared" ca="1" si="640"/>
        <v>MAI</v>
      </c>
      <c r="G5817" s="11" t="str">
        <f t="shared" ca="1" si="637"/>
        <v>NESSUNO</v>
      </c>
      <c r="H5817" s="17" t="str" cm="1">
        <f t="array" aca="1" ref="H5817" ca="1">IF(F5817="MAI","NESSUNO",INDIRECT(ADDRESS(ROW()+$N$5,2)))</f>
        <v>NESSUNO</v>
      </c>
      <c r="I5817" s="11">
        <f t="shared" ca="1" si="638"/>
        <v>4.6357224785965343</v>
      </c>
      <c r="J5817" s="13">
        <f t="shared" ca="1" si="634"/>
        <v>1.9930876127935569E-2</v>
      </c>
      <c r="K5817" s="13" t="b">
        <f t="shared" ca="1" si="639"/>
        <v>0</v>
      </c>
    </row>
    <row r="5818" spans="1:11" x14ac:dyDescent="0.2">
      <c r="A5818" s="5">
        <f>IndiciMSCI!A5818</f>
        <v>45033</v>
      </c>
      <c r="B5818" cm="1">
        <f t="array" ref="B5818">INDEX(IndiciMSCI!A:Y,ROW(),Sheet1!$O$2)</f>
        <v>233.72300000000001</v>
      </c>
      <c r="C5818">
        <f t="shared" ca="1" si="635"/>
        <v>220.52790000000002</v>
      </c>
      <c r="D5818" t="b">
        <f t="shared" ca="1" si="636"/>
        <v>0</v>
      </c>
      <c r="E5818" s="13" cm="1">
        <f t="array" aca="1" ref="E5818" ca="1">IF(ISBLANK(INDIRECT(ADDRESS(ROW(B5818)+$N$5,COLUMN(B5818)))),"",(INDIRECT(ADDRESS(ROW(B5818)+$N$5,COLUMN(B5818)))/B5818-1))</f>
        <v>0.25398441745142741</v>
      </c>
      <c r="F5818" s="5" t="str">
        <f t="shared" ca="1" si="640"/>
        <v>MAI</v>
      </c>
      <c r="G5818" s="11" t="str">
        <f t="shared" ca="1" si="637"/>
        <v>NESSUNO</v>
      </c>
      <c r="H5818" s="17" t="str" cm="1">
        <f t="array" aca="1" ref="H5818" ca="1">IF(F5818="MAI","NESSUNO",INDIRECT(ADDRESS(ROW()+$N$5,2)))</f>
        <v>NESSUNO</v>
      </c>
      <c r="I5818" s="11">
        <f t="shared" ca="1" si="638"/>
        <v>4.6583041612494753</v>
      </c>
      <c r="J5818" s="13">
        <f t="shared" ca="1" si="634"/>
        <v>1.9930876127935527E-2</v>
      </c>
      <c r="K5818" s="13" t="b">
        <f t="shared" ca="1" si="639"/>
        <v>0</v>
      </c>
    </row>
    <row r="5819" spans="1:11" x14ac:dyDescent="0.2">
      <c r="A5819" s="5">
        <f>IndiciMSCI!A5819</f>
        <v>45034</v>
      </c>
      <c r="B5819" cm="1">
        <f t="array" ref="B5819">INDEX(IndiciMSCI!A:Y,ROW(),Sheet1!$O$2)</f>
        <v>235.352</v>
      </c>
      <c r="C5819">
        <f t="shared" ca="1" si="635"/>
        <v>220.52790000000002</v>
      </c>
      <c r="D5819" t="b">
        <f t="shared" ca="1" si="636"/>
        <v>0</v>
      </c>
      <c r="E5819" s="13" cm="1">
        <f t="array" aca="1" ref="E5819" ca="1">IF(ISBLANK(INDIRECT(ADDRESS(ROW(B5819)+$N$5,COLUMN(B5819)))),"",(INDIRECT(ADDRESS(ROW(B5819)+$N$5,COLUMN(B5819)))/B5819-1))</f>
        <v>0.21833254019511217</v>
      </c>
      <c r="F5819" s="5" t="str">
        <f t="shared" ca="1" si="640"/>
        <v>MAI</v>
      </c>
      <c r="G5819" s="11" t="str">
        <f t="shared" ca="1" si="637"/>
        <v>NESSUNO</v>
      </c>
      <c r="H5819" s="17" t="str" cm="1">
        <f t="array" aca="1" ref="H5819" ca="1">IF(F5819="MAI","NESSUNO",INDIRECT(ADDRESS(ROW()+$N$5,2)))</f>
        <v>NESSUNO</v>
      </c>
      <c r="I5819" s="11">
        <f t="shared" ca="1" si="638"/>
        <v>4.6907715584618757</v>
      </c>
      <c r="J5819" s="13">
        <f t="shared" ca="1" si="634"/>
        <v>1.9930876127935499E-2</v>
      </c>
      <c r="K5819" s="13" t="b">
        <f t="shared" ca="1" si="639"/>
        <v>0</v>
      </c>
    </row>
    <row r="5820" spans="1:11" x14ac:dyDescent="0.2">
      <c r="A5820" s="5">
        <f>IndiciMSCI!A5820</f>
        <v>45035</v>
      </c>
      <c r="B5820" cm="1">
        <f t="array" ref="B5820">INDEX(IndiciMSCI!A:Y,ROW(),Sheet1!$O$2)</f>
        <v>234.32400000000001</v>
      </c>
      <c r="C5820">
        <f t="shared" ca="1" si="635"/>
        <v>220.52790000000002</v>
      </c>
      <c r="D5820" t="b">
        <f t="shared" ca="1" si="636"/>
        <v>0</v>
      </c>
      <c r="E5820" s="13" cm="1">
        <f t="array" aca="1" ref="E5820" ca="1">IF(ISBLANK(INDIRECT(ADDRESS(ROW(B5820)+$N$5,COLUMN(B5820)))),"",(INDIRECT(ADDRESS(ROW(B5820)+$N$5,COLUMN(B5820)))/B5820-1))</f>
        <v>0.20697410423174745</v>
      </c>
      <c r="F5820" s="5" t="str">
        <f t="shared" ca="1" si="640"/>
        <v>MAI</v>
      </c>
      <c r="G5820" s="11" t="str">
        <f t="shared" ca="1" si="637"/>
        <v>NESSUNO</v>
      </c>
      <c r="H5820" s="17" t="str" cm="1">
        <f t="array" aca="1" ref="H5820" ca="1">IF(F5820="MAI","NESSUNO",INDIRECT(ADDRESS(ROW()+$N$5,2)))</f>
        <v>NESSUNO</v>
      </c>
      <c r="I5820" s="11">
        <f t="shared" ca="1" si="638"/>
        <v>4.6702826178023713</v>
      </c>
      <c r="J5820" s="13">
        <f t="shared" ca="1" si="634"/>
        <v>1.9930876127935555E-2</v>
      </c>
      <c r="K5820" s="13" t="b">
        <f t="shared" ca="1" si="639"/>
        <v>0</v>
      </c>
    </row>
    <row r="5821" spans="1:11" x14ac:dyDescent="0.2">
      <c r="A5821" s="5">
        <f>IndiciMSCI!A5821</f>
        <v>45036</v>
      </c>
      <c r="B5821" cm="1">
        <f t="array" ref="B5821">INDEX(IndiciMSCI!A:Y,ROW(),Sheet1!$O$2)</f>
        <v>234.66</v>
      </c>
      <c r="C5821">
        <f t="shared" ca="1" si="635"/>
        <v>220.52790000000002</v>
      </c>
      <c r="D5821" t="b">
        <f t="shared" ca="1" si="636"/>
        <v>0</v>
      </c>
      <c r="E5821" s="13" cm="1">
        <f t="array" aca="1" ref="E5821" ca="1">IF(ISBLANK(INDIRECT(ADDRESS(ROW(B5821)+$N$5,COLUMN(B5821)))),"",(INDIRECT(ADDRESS(ROW(B5821)+$N$5,COLUMN(B5821)))/B5821-1))</f>
        <v>0.20804994460069892</v>
      </c>
      <c r="F5821" s="5" t="str">
        <f t="shared" ca="1" si="640"/>
        <v>MAI</v>
      </c>
      <c r="G5821" s="11" t="str">
        <f t="shared" ca="1" si="637"/>
        <v>NESSUNO</v>
      </c>
      <c r="H5821" s="17" t="str" cm="1">
        <f t="array" aca="1" ref="H5821" ca="1">IF(F5821="MAI","NESSUNO",INDIRECT(ADDRESS(ROW()+$N$5,2)))</f>
        <v>NESSUNO</v>
      </c>
      <c r="I5821" s="11">
        <f t="shared" ca="1" si="638"/>
        <v>4.6769793921813516</v>
      </c>
      <c r="J5821" s="13">
        <f t="shared" ca="1" si="634"/>
        <v>1.993087612793553E-2</v>
      </c>
      <c r="K5821" s="13" t="b">
        <f t="shared" ca="1" si="639"/>
        <v>0</v>
      </c>
    </row>
    <row r="5822" spans="1:11" x14ac:dyDescent="0.2">
      <c r="A5822" s="5">
        <f>IndiciMSCI!A5822</f>
        <v>45037</v>
      </c>
      <c r="B5822" cm="1">
        <f t="array" ref="B5822">INDEX(IndiciMSCI!A:Y,ROW(),Sheet1!$O$2)</f>
        <v>233.38800000000001</v>
      </c>
      <c r="C5822">
        <f t="shared" ca="1" si="635"/>
        <v>220.52790000000002</v>
      </c>
      <c r="D5822" t="b">
        <f t="shared" ca="1" si="636"/>
        <v>0</v>
      </c>
      <c r="E5822" s="13" cm="1">
        <f t="array" aca="1" ref="E5822" ca="1">IF(ISBLANK(INDIRECT(ADDRESS(ROW(B5822)+$N$5,COLUMN(B5822)))),"",(INDIRECT(ADDRESS(ROW(B5822)+$N$5,COLUMN(B5822)))/B5822-1))</f>
        <v>0.18944847207225735</v>
      </c>
      <c r="F5822" s="5" t="str">
        <f t="shared" ca="1" si="640"/>
        <v>MAI</v>
      </c>
      <c r="G5822" s="11" t="str">
        <f t="shared" ca="1" si="637"/>
        <v>NESSUNO</v>
      </c>
      <c r="H5822" s="17" t="str" cm="1">
        <f t="array" aca="1" ref="H5822" ca="1">IF(F5822="MAI","NESSUNO",INDIRECT(ADDRESS(ROW()+$N$5,2)))</f>
        <v>NESSUNO</v>
      </c>
      <c r="I5822" s="11">
        <f t="shared" ca="1" si="638"/>
        <v>4.6516273177466303</v>
      </c>
      <c r="J5822" s="13">
        <f t="shared" ca="1" si="634"/>
        <v>1.9930876127935586E-2</v>
      </c>
      <c r="K5822" s="13" t="b">
        <f t="shared" ca="1" si="639"/>
        <v>0</v>
      </c>
    </row>
    <row r="5823" spans="1:11" x14ac:dyDescent="0.2">
      <c r="A5823" s="5">
        <f>IndiciMSCI!A5823</f>
        <v>45040</v>
      </c>
      <c r="B5823" cm="1">
        <f t="array" ref="B5823">INDEX(IndiciMSCI!A:Y,ROW(),Sheet1!$O$2)</f>
        <v>232.31800000000001</v>
      </c>
      <c r="C5823">
        <f t="shared" ca="1" si="635"/>
        <v>220.52790000000002</v>
      </c>
      <c r="D5823" t="b">
        <f t="shared" ca="1" si="636"/>
        <v>0</v>
      </c>
      <c r="E5823" s="13" cm="1">
        <f t="array" aca="1" ref="E5823" ca="1">IF(ISBLANK(INDIRECT(ADDRESS(ROW(B5823)+$N$5,COLUMN(B5823)))),"",(INDIRECT(ADDRESS(ROW(B5823)+$N$5,COLUMN(B5823)))/B5823-1))</f>
        <v>0.2124071316040943</v>
      </c>
      <c r="F5823" s="5" t="str">
        <f t="shared" ca="1" si="640"/>
        <v>MAI</v>
      </c>
      <c r="G5823" s="11" t="str">
        <f t="shared" ca="1" si="637"/>
        <v>NESSUNO</v>
      </c>
      <c r="H5823" s="17" t="str" cm="1">
        <f t="array" aca="1" ref="H5823" ca="1">IF(F5823="MAI","NESSUNO",INDIRECT(ADDRESS(ROW()+$N$5,2)))</f>
        <v>NESSUNO</v>
      </c>
      <c r="I5823" s="11">
        <f t="shared" ca="1" si="638"/>
        <v>4.6303012802897285</v>
      </c>
      <c r="J5823" s="13">
        <f t="shared" ca="1" si="634"/>
        <v>1.9930876127935537E-2</v>
      </c>
      <c r="K5823" s="13" t="b">
        <f t="shared" ca="1" si="639"/>
        <v>0</v>
      </c>
    </row>
    <row r="5824" spans="1:11" x14ac:dyDescent="0.2">
      <c r="A5824" s="5">
        <f>IndiciMSCI!A5824</f>
        <v>45041</v>
      </c>
      <c r="B5824" cm="1">
        <f t="array" ref="B5824">INDEX(IndiciMSCI!A:Y,ROW(),Sheet1!$O$2)</f>
        <v>235.05500000000001</v>
      </c>
      <c r="C5824">
        <f t="shared" ca="1" si="635"/>
        <v>220.52790000000002</v>
      </c>
      <c r="D5824" t="b">
        <f t="shared" ca="1" si="636"/>
        <v>0</v>
      </c>
      <c r="E5824" s="13" cm="1">
        <f t="array" aca="1" ref="E5824" ca="1">IF(ISBLANK(INDIRECT(ADDRESS(ROW(B5824)+$N$5,COLUMN(B5824)))),"",(INDIRECT(ADDRESS(ROW(B5824)+$N$5,COLUMN(B5824)))/B5824-1))</f>
        <v>0.19401842122056556</v>
      </c>
      <c r="F5824" s="5" t="str">
        <f t="shared" ca="1" si="640"/>
        <v>MAI</v>
      </c>
      <c r="G5824" s="11" t="str">
        <f t="shared" ca="1" si="637"/>
        <v>NESSUNO</v>
      </c>
      <c r="H5824" s="17" t="str" cm="1">
        <f t="array" aca="1" ref="H5824" ca="1">IF(F5824="MAI","NESSUNO",INDIRECT(ADDRESS(ROW()+$N$5,2)))</f>
        <v>NESSUNO</v>
      </c>
      <c r="I5824" s="11">
        <f t="shared" ca="1" si="638"/>
        <v>4.6848520882518869</v>
      </c>
      <c r="J5824" s="13">
        <f t="shared" ca="1" si="634"/>
        <v>1.9930876127935534E-2</v>
      </c>
      <c r="K5824" s="13" t="b">
        <f t="shared" ca="1" si="639"/>
        <v>0</v>
      </c>
    </row>
    <row r="5825" spans="1:11" x14ac:dyDescent="0.2">
      <c r="A5825" s="5">
        <f>IndiciMSCI!A5825</f>
        <v>45042</v>
      </c>
      <c r="B5825" cm="1">
        <f t="array" ref="B5825">INDEX(IndiciMSCI!A:Y,ROW(),Sheet1!$O$2)</f>
        <v>232.54499999999999</v>
      </c>
      <c r="C5825">
        <f t="shared" ca="1" si="635"/>
        <v>220.52790000000002</v>
      </c>
      <c r="D5825" t="b">
        <f t="shared" ca="1" si="636"/>
        <v>0</v>
      </c>
      <c r="E5825" s="13" cm="1">
        <f t="array" aca="1" ref="E5825" ca="1">IF(ISBLANK(INDIRECT(ADDRESS(ROW(B5825)+$N$5,COLUMN(B5825)))),"",(INDIRECT(ADDRESS(ROW(B5825)+$N$5,COLUMN(B5825)))/B5825-1))</f>
        <v>0.22931905652669382</v>
      </c>
      <c r="F5825" s="5" t="str">
        <f t="shared" ca="1" si="640"/>
        <v>MAI</v>
      </c>
      <c r="G5825" s="11" t="str">
        <f t="shared" ca="1" si="637"/>
        <v>NESSUNO</v>
      </c>
      <c r="H5825" s="17" t="str" cm="1">
        <f t="array" aca="1" ref="H5825" ca="1">IF(F5825="MAI","NESSUNO",INDIRECT(ADDRESS(ROW()+$N$5,2)))</f>
        <v>NESSUNO</v>
      </c>
      <c r="I5825" s="11">
        <f t="shared" ca="1" si="638"/>
        <v>4.6348255891707595</v>
      </c>
      <c r="J5825" s="13">
        <f t="shared" ca="1" si="634"/>
        <v>1.9930876127935496E-2</v>
      </c>
      <c r="K5825" s="13" t="b">
        <f t="shared" ca="1" si="639"/>
        <v>0</v>
      </c>
    </row>
    <row r="5826" spans="1:11" x14ac:dyDescent="0.2">
      <c r="A5826" s="5">
        <f>IndiciMSCI!A5826</f>
        <v>45043</v>
      </c>
      <c r="B5826" cm="1">
        <f t="array" ref="B5826">INDEX(IndiciMSCI!A:Y,ROW(),Sheet1!$O$2)</f>
        <v>232.95500000000001</v>
      </c>
      <c r="C5826">
        <f t="shared" ca="1" si="635"/>
        <v>220.52790000000002</v>
      </c>
      <c r="D5826" t="b">
        <f t="shared" ca="1" si="636"/>
        <v>0</v>
      </c>
      <c r="E5826" s="13" cm="1">
        <f t="array" aca="1" ref="E5826" ca="1">IF(ISBLANK(INDIRECT(ADDRESS(ROW(B5826)+$N$5,COLUMN(B5826)))),"",(INDIRECT(ADDRESS(ROW(B5826)+$N$5,COLUMN(B5826)))/B5826-1))</f>
        <v>0.19747161468953212</v>
      </c>
      <c r="F5826" s="5" t="str">
        <f t="shared" ca="1" si="640"/>
        <v>MAI</v>
      </c>
      <c r="G5826" s="11" t="str">
        <f t="shared" ca="1" si="637"/>
        <v>NESSUNO</v>
      </c>
      <c r="H5826" s="17" t="str" cm="1">
        <f t="array" aca="1" ref="H5826" ca="1">IF(F5826="MAI","NESSUNO",INDIRECT(ADDRESS(ROW()+$N$5,2)))</f>
        <v>NESSUNO</v>
      </c>
      <c r="I5826" s="11">
        <f t="shared" ca="1" si="638"/>
        <v>4.6429972483832103</v>
      </c>
      <c r="J5826" s="13">
        <f t="shared" ref="J5826:J5889" ca="1" si="641">IF(E5826="","",IF(F5826="MAI",I5826/B5826,(H5826-G5826+I5826)/G5826))</f>
        <v>1.9930876127935482E-2</v>
      </c>
      <c r="K5826" s="13" t="b">
        <f t="shared" ca="1" si="639"/>
        <v>0</v>
      </c>
    </row>
    <row r="5827" spans="1:11" x14ac:dyDescent="0.2">
      <c r="A5827" s="5">
        <f>IndiciMSCI!A5827</f>
        <v>45044</v>
      </c>
      <c r="B5827" cm="1">
        <f t="array" ref="B5827">INDEX(IndiciMSCI!A:Y,ROW(),Sheet1!$O$2)</f>
        <v>231.46299999999999</v>
      </c>
      <c r="C5827">
        <f t="shared" ref="C5827:C5890" ca="1" si="642">MAX(INDIRECT("B"&amp;ROW()&amp;":B"&amp;MAX(2,ROW()-$N$3)))*(1-$N$4)</f>
        <v>220.52790000000002</v>
      </c>
      <c r="D5827" t="b">
        <f t="shared" ref="D5827:D5890" ca="1" si="643">B5827&lt;C5827</f>
        <v>0</v>
      </c>
      <c r="E5827" s="13" cm="1">
        <f t="array" aca="1" ref="E5827" ca="1">IF(ISBLANK(INDIRECT(ADDRESS(ROW(B5827)+$N$5,COLUMN(B5827)))),"",(INDIRECT(ADDRESS(ROW(B5827)+$N$5,COLUMN(B5827)))/B5827-1))</f>
        <v>0.20559225448559815</v>
      </c>
      <c r="F5827" s="5" t="str">
        <f t="shared" ca="1" si="640"/>
        <v>MAI</v>
      </c>
      <c r="G5827" s="11" t="str">
        <f t="shared" ref="G5827:G5890" ca="1" si="644">IF(F5827="MAI","NESSUNO",INDEX(B:B,MATCH(F5827,A:A,0)))</f>
        <v>NESSUNO</v>
      </c>
      <c r="H5827" s="17" t="str" cm="1">
        <f t="array" aca="1" ref="H5827" ca="1">IF(F5827="MAI","NESSUNO",INDIRECT(ADDRESS(ROW()+$N$5,2)))</f>
        <v>NESSUNO</v>
      </c>
      <c r="I5827" s="11">
        <f t="shared" ref="I5827:I5890" ca="1" si="645">IF(F5827="MAI",B5827*(1+$N$6)^($N$5*(7/5)/365.25)-B5827, G5827*(1+$N$6)^((F5827-A5827)/365.25)-G5827)</f>
        <v>4.6132603812003481</v>
      </c>
      <c r="J5827" s="13">
        <f t="shared" ca="1" si="641"/>
        <v>1.9930876127935558E-2</v>
      </c>
      <c r="K5827" s="13" t="b">
        <f t="shared" ref="K5827:K5890" ca="1" si="646">IF(E5827="","",J5827&gt;E5827)</f>
        <v>0</v>
      </c>
    </row>
    <row r="5828" spans="1:11" x14ac:dyDescent="0.2">
      <c r="A5828" s="5">
        <f>IndiciMSCI!A5828</f>
        <v>45047</v>
      </c>
      <c r="B5828" cm="1">
        <f t="array" ref="B5828">INDEX(IndiciMSCI!A:Y,ROW(),Sheet1!$O$2)</f>
        <v>233.17400000000001</v>
      </c>
      <c r="C5828">
        <f t="shared" ca="1" si="642"/>
        <v>220.52790000000002</v>
      </c>
      <c r="D5828" t="b">
        <f t="shared" ca="1" si="643"/>
        <v>0</v>
      </c>
      <c r="E5828" s="13" cm="1">
        <f t="array" aca="1" ref="E5828" ca="1">IF(ISBLANK(INDIRECT(ADDRESS(ROW(B5828)+$N$5,COLUMN(B5828)))),"",(INDIRECT(ADDRESS(ROW(B5828)+$N$5,COLUMN(B5828)))/B5828-1))</f>
        <v>0.19755204268057325</v>
      </c>
      <c r="F5828" s="5" t="str">
        <f t="shared" ca="1" si="640"/>
        <v>MAI</v>
      </c>
      <c r="G5828" s="11" t="str">
        <f t="shared" ca="1" si="644"/>
        <v>NESSUNO</v>
      </c>
      <c r="H5828" s="17" t="str" cm="1">
        <f t="array" aca="1" ref="H5828" ca="1">IF(F5828="MAI","NESSUNO",INDIRECT(ADDRESS(ROW()+$N$5,2)))</f>
        <v>NESSUNO</v>
      </c>
      <c r="I5828" s="11">
        <f t="shared" ca="1" si="645"/>
        <v>4.6473621102552443</v>
      </c>
      <c r="J5828" s="13">
        <f t="shared" ca="1" si="641"/>
        <v>1.9930876127935551E-2</v>
      </c>
      <c r="K5828" s="13" t="b">
        <f t="shared" ca="1" si="646"/>
        <v>0</v>
      </c>
    </row>
    <row r="5829" spans="1:11" x14ac:dyDescent="0.2">
      <c r="A5829" s="5">
        <f>IndiciMSCI!A5829</f>
        <v>45048</v>
      </c>
      <c r="B5829" cm="1">
        <f t="array" ref="B5829">INDEX(IndiciMSCI!A:Y,ROW(),Sheet1!$O$2)</f>
        <v>234.476</v>
      </c>
      <c r="C5829">
        <f t="shared" ca="1" si="642"/>
        <v>220.52790000000002</v>
      </c>
      <c r="D5829" t="b">
        <f t="shared" ca="1" si="643"/>
        <v>0</v>
      </c>
      <c r="E5829" s="13" cm="1">
        <f t="array" aca="1" ref="E5829" ca="1">IF(ISBLANK(INDIRECT(ADDRESS(ROW(B5829)+$N$5,COLUMN(B5829)))),"",(INDIRECT(ADDRESS(ROW(B5829)+$N$5,COLUMN(B5829)))/B5829-1))</f>
        <v>0.21526296934441058</v>
      </c>
      <c r="F5829" s="5" t="str">
        <f t="shared" ca="1" si="640"/>
        <v>MAI</v>
      </c>
      <c r="G5829" s="11" t="str">
        <f t="shared" ca="1" si="644"/>
        <v>NESSUNO</v>
      </c>
      <c r="H5829" s="17" t="str" cm="1">
        <f t="array" aca="1" ref="H5829" ca="1">IF(F5829="MAI","NESSUNO",INDIRECT(ADDRESS(ROW()+$N$5,2)))</f>
        <v>NESSUNO</v>
      </c>
      <c r="I5829" s="11">
        <f t="shared" ca="1" si="645"/>
        <v>4.6733121109738249</v>
      </c>
      <c r="J5829" s="13">
        <f t="shared" ca="1" si="641"/>
        <v>1.9930876127935589E-2</v>
      </c>
      <c r="K5829" s="13" t="b">
        <f t="shared" ca="1" si="646"/>
        <v>0</v>
      </c>
    </row>
    <row r="5830" spans="1:11" x14ac:dyDescent="0.2">
      <c r="A5830" s="5">
        <f>IndiciMSCI!A5830</f>
        <v>45049</v>
      </c>
      <c r="B5830" cm="1">
        <f t="array" ref="B5830">INDEX(IndiciMSCI!A:Y,ROW(),Sheet1!$O$2)</f>
        <v>235.21600000000001</v>
      </c>
      <c r="C5830">
        <f t="shared" ca="1" si="642"/>
        <v>220.52790000000002</v>
      </c>
      <c r="D5830" t="b">
        <f t="shared" ca="1" si="643"/>
        <v>0</v>
      </c>
      <c r="E5830" s="13" cm="1">
        <f t="array" aca="1" ref="E5830" ca="1">IF(ISBLANK(INDIRECT(ADDRESS(ROW(B5830)+$N$5,COLUMN(B5830)))),"",(INDIRECT(ADDRESS(ROW(B5830)+$N$5,COLUMN(B5830)))/B5830-1))</f>
        <v>0.20417403577987892</v>
      </c>
      <c r="F5830" s="5" t="str">
        <f t="shared" ca="1" si="640"/>
        <v>MAI</v>
      </c>
      <c r="G5830" s="11" t="str">
        <f t="shared" ca="1" si="644"/>
        <v>NESSUNO</v>
      </c>
      <c r="H5830" s="17" t="str" cm="1">
        <f t="array" aca="1" ref="H5830" ca="1">IF(F5830="MAI","NESSUNO",INDIRECT(ADDRESS(ROW()+$N$5,2)))</f>
        <v>NESSUNO</v>
      </c>
      <c r="I5830" s="11">
        <f t="shared" ca="1" si="645"/>
        <v>4.6880609593084728</v>
      </c>
      <c r="J5830" s="13">
        <f t="shared" ca="1" si="641"/>
        <v>1.9930876127935482E-2</v>
      </c>
      <c r="K5830" s="13" t="b">
        <f t="shared" ca="1" si="646"/>
        <v>0</v>
      </c>
    </row>
    <row r="5831" spans="1:11" x14ac:dyDescent="0.2">
      <c r="A5831" s="5">
        <f>IndiciMSCI!A5831</f>
        <v>45050</v>
      </c>
      <c r="B5831" cm="1">
        <f t="array" ref="B5831">INDEX(IndiciMSCI!A:Y,ROW(),Sheet1!$O$2)</f>
        <v>238.52699999999999</v>
      </c>
      <c r="C5831">
        <f t="shared" ca="1" si="642"/>
        <v>220.52790000000002</v>
      </c>
      <c r="D5831" t="b">
        <f t="shared" ca="1" si="643"/>
        <v>0</v>
      </c>
      <c r="E5831" s="13" cm="1">
        <f t="array" aca="1" ref="E5831" ca="1">IF(ISBLANK(INDIRECT(ADDRESS(ROW(B5831)+$N$5,COLUMN(B5831)))),"",(INDIRECT(ADDRESS(ROW(B5831)+$N$5,COLUMN(B5831)))/B5831-1))</f>
        <v>0.21413089503494365</v>
      </c>
      <c r="F5831" s="5" t="str">
        <f t="shared" ca="1" si="640"/>
        <v>MAI</v>
      </c>
      <c r="G5831" s="11" t="str">
        <f t="shared" ca="1" si="644"/>
        <v>NESSUNO</v>
      </c>
      <c r="H5831" s="17" t="str" cm="1">
        <f t="array" aca="1" ref="H5831" ca="1">IF(F5831="MAI","NESSUNO",INDIRECT(ADDRESS(ROW()+$N$5,2)))</f>
        <v>NESSUNO</v>
      </c>
      <c r="I5831" s="11">
        <f t="shared" ca="1" si="645"/>
        <v>4.7540520901680736</v>
      </c>
      <c r="J5831" s="13">
        <f t="shared" ca="1" si="641"/>
        <v>1.9930876127935513E-2</v>
      </c>
      <c r="K5831" s="13" t="b">
        <f t="shared" ca="1" si="646"/>
        <v>0</v>
      </c>
    </row>
    <row r="5832" spans="1:11" x14ac:dyDescent="0.2">
      <c r="A5832" s="5">
        <f>IndiciMSCI!A5832</f>
        <v>45051</v>
      </c>
      <c r="B5832" cm="1">
        <f t="array" ref="B5832">INDEX(IndiciMSCI!A:Y,ROW(),Sheet1!$O$2)</f>
        <v>236.63</v>
      </c>
      <c r="C5832">
        <f t="shared" ca="1" si="642"/>
        <v>220.52790000000002</v>
      </c>
      <c r="D5832" t="b">
        <f t="shared" ca="1" si="643"/>
        <v>0</v>
      </c>
      <c r="E5832" s="13" cm="1">
        <f t="array" aca="1" ref="E5832" ca="1">IF(ISBLANK(INDIRECT(ADDRESS(ROW(B5832)+$N$5,COLUMN(B5832)))),"",(INDIRECT(ADDRESS(ROW(B5832)+$N$5,COLUMN(B5832)))/B5832-1))</f>
        <v>0.22422347124202346</v>
      </c>
      <c r="F5832" s="5" t="str">
        <f t="shared" ca="1" si="640"/>
        <v>MAI</v>
      </c>
      <c r="G5832" s="11" t="str">
        <f t="shared" ca="1" si="644"/>
        <v>NESSUNO</v>
      </c>
      <c r="H5832" s="17" t="str" cm="1">
        <f t="array" aca="1" ref="H5832" ca="1">IF(F5832="MAI","NESSUNO",INDIRECT(ADDRESS(ROW()+$N$5,2)))</f>
        <v>NESSUNO</v>
      </c>
      <c r="I5832" s="11">
        <f t="shared" ca="1" si="645"/>
        <v>4.7162432181533802</v>
      </c>
      <c r="J5832" s="13">
        <f t="shared" ca="1" si="641"/>
        <v>1.9930876127935513E-2</v>
      </c>
      <c r="K5832" s="13" t="b">
        <f t="shared" ca="1" si="646"/>
        <v>0</v>
      </c>
    </row>
    <row r="5833" spans="1:11" x14ac:dyDescent="0.2">
      <c r="A5833" s="5">
        <f>IndiciMSCI!A5833</f>
        <v>45054</v>
      </c>
      <c r="B5833" cm="1">
        <f t="array" ref="B5833">INDEX(IndiciMSCI!A:Y,ROW(),Sheet1!$O$2)</f>
        <v>235.65700000000001</v>
      </c>
      <c r="C5833">
        <f t="shared" ca="1" si="642"/>
        <v>220.52790000000002</v>
      </c>
      <c r="D5833" t="b">
        <f t="shared" ca="1" si="643"/>
        <v>0</v>
      </c>
      <c r="E5833" s="13" cm="1">
        <f t="array" aca="1" ref="E5833" ca="1">IF(ISBLANK(INDIRECT(ADDRESS(ROW(B5833)+$N$5,COLUMN(B5833)))),"",(INDIRECT(ADDRESS(ROW(B5833)+$N$5,COLUMN(B5833)))/B5833-1))</f>
        <v>0.21930178182697735</v>
      </c>
      <c r="F5833" s="5" t="str">
        <f t="shared" ca="1" si="640"/>
        <v>MAI</v>
      </c>
      <c r="G5833" s="11" t="str">
        <f t="shared" ca="1" si="644"/>
        <v>NESSUNO</v>
      </c>
      <c r="H5833" s="17" t="str" cm="1">
        <f t="array" aca="1" ref="H5833" ca="1">IF(F5833="MAI","NESSUNO",INDIRECT(ADDRESS(ROW()+$N$5,2)))</f>
        <v>NESSUNO</v>
      </c>
      <c r="I5833" s="11">
        <f t="shared" ca="1" si="645"/>
        <v>4.6968504756809182</v>
      </c>
      <c r="J5833" s="13">
        <f t="shared" ca="1" si="641"/>
        <v>1.9930876127935593E-2</v>
      </c>
      <c r="K5833" s="13" t="b">
        <f t="shared" ca="1" si="646"/>
        <v>0</v>
      </c>
    </row>
    <row r="5834" spans="1:11" x14ac:dyDescent="0.2">
      <c r="A5834" s="5">
        <f>IndiciMSCI!A5834</f>
        <v>45055</v>
      </c>
      <c r="B5834" cm="1">
        <f t="array" ref="B5834">INDEX(IndiciMSCI!A:Y,ROW(),Sheet1!$O$2)</f>
        <v>239.721</v>
      </c>
      <c r="C5834">
        <f t="shared" ca="1" si="642"/>
        <v>220.52790000000002</v>
      </c>
      <c r="D5834" t="b">
        <f t="shared" ca="1" si="643"/>
        <v>0</v>
      </c>
      <c r="E5834" s="13" cm="1">
        <f t="array" aca="1" ref="E5834" ca="1">IF(ISBLANK(INDIRECT(ADDRESS(ROW(B5834)+$N$5,COLUMN(B5834)))),"",(INDIRECT(ADDRESS(ROW(B5834)+$N$5,COLUMN(B5834)))/B5834-1))</f>
        <v>0.20323209063870085</v>
      </c>
      <c r="F5834" s="5" t="str">
        <f t="shared" ca="1" si="640"/>
        <v>MAI</v>
      </c>
      <c r="G5834" s="11" t="str">
        <f t="shared" ca="1" si="644"/>
        <v>NESSUNO</v>
      </c>
      <c r="H5834" s="17" t="str" cm="1">
        <f t="array" aca="1" ref="H5834" ca="1">IF(F5834="MAI","NESSUNO",INDIRECT(ADDRESS(ROW()+$N$5,2)))</f>
        <v>NESSUNO</v>
      </c>
      <c r="I5834" s="11">
        <f t="shared" ca="1" si="645"/>
        <v>4.7778495562648402</v>
      </c>
      <c r="J5834" s="13">
        <f t="shared" ca="1" si="641"/>
        <v>1.9930876127935558E-2</v>
      </c>
      <c r="K5834" s="13" t="b">
        <f t="shared" ca="1" si="646"/>
        <v>0</v>
      </c>
    </row>
    <row r="5835" spans="1:11" x14ac:dyDescent="0.2">
      <c r="A5835" s="5">
        <f>IndiciMSCI!A5835</f>
        <v>45056</v>
      </c>
      <c r="B5835" cm="1">
        <f t="array" ref="B5835">INDEX(IndiciMSCI!A:Y,ROW(),Sheet1!$O$2)</f>
        <v>239.179</v>
      </c>
      <c r="C5835">
        <f t="shared" ca="1" si="642"/>
        <v>220.52790000000002</v>
      </c>
      <c r="D5835" t="b">
        <f t="shared" ca="1" si="643"/>
        <v>0</v>
      </c>
      <c r="E5835" s="13" cm="1">
        <f t="array" aca="1" ref="E5835" ca="1">IF(ISBLANK(INDIRECT(ADDRESS(ROW(B5835)+$N$5,COLUMN(B5835)))),"",(INDIRECT(ADDRESS(ROW(B5835)+$N$5,COLUMN(B5835)))/B5835-1))</f>
        <v>0.18019558573286121</v>
      </c>
      <c r="F5835" s="5" t="str">
        <f t="shared" ca="1" si="640"/>
        <v>MAI</v>
      </c>
      <c r="G5835" s="11" t="str">
        <f t="shared" ca="1" si="644"/>
        <v>NESSUNO</v>
      </c>
      <c r="H5835" s="17" t="str" cm="1">
        <f t="array" aca="1" ref="H5835" ca="1">IF(F5835="MAI","NESSUNO",INDIRECT(ADDRESS(ROW()+$N$5,2)))</f>
        <v>NESSUNO</v>
      </c>
      <c r="I5835" s="11">
        <f t="shared" ca="1" si="645"/>
        <v>4.7670470214034992</v>
      </c>
      <c r="J5835" s="13">
        <f t="shared" ca="1" si="641"/>
        <v>1.9930876127935558E-2</v>
      </c>
      <c r="K5835" s="13" t="b">
        <f t="shared" ca="1" si="646"/>
        <v>0</v>
      </c>
    </row>
    <row r="5836" spans="1:11" x14ac:dyDescent="0.2">
      <c r="A5836" s="5">
        <f>IndiciMSCI!A5836</f>
        <v>45057</v>
      </c>
      <c r="B5836" cm="1">
        <f t="array" ref="B5836">INDEX(IndiciMSCI!A:Y,ROW(),Sheet1!$O$2)</f>
        <v>240.161</v>
      </c>
      <c r="C5836">
        <f t="shared" ca="1" si="642"/>
        <v>220.52790000000002</v>
      </c>
      <c r="D5836" t="b">
        <f t="shared" ca="1" si="643"/>
        <v>0</v>
      </c>
      <c r="E5836" s="13" cm="1">
        <f t="array" aca="1" ref="E5836" ca="1">IF(ISBLANK(INDIRECT(ADDRESS(ROW(B5836)+$N$5,COLUMN(B5836)))),"",(INDIRECT(ADDRESS(ROW(B5836)+$N$5,COLUMN(B5836)))/B5836-1))</f>
        <v>0.17423728248966297</v>
      </c>
      <c r="F5836" s="5" t="str">
        <f t="shared" ca="1" si="640"/>
        <v>MAI</v>
      </c>
      <c r="G5836" s="11" t="str">
        <f t="shared" ca="1" si="644"/>
        <v>NESSUNO</v>
      </c>
      <c r="H5836" s="17" t="str" cm="1">
        <f t="array" aca="1" ref="H5836" ca="1">IF(F5836="MAI","NESSUNO",INDIRECT(ADDRESS(ROW()+$N$5,2)))</f>
        <v>NESSUNO</v>
      </c>
      <c r="I5836" s="11">
        <f t="shared" ca="1" si="645"/>
        <v>4.7866191417611219</v>
      </c>
      <c r="J5836" s="13">
        <f t="shared" ca="1" si="641"/>
        <v>1.9930876127935516E-2</v>
      </c>
      <c r="K5836" s="13" t="b">
        <f t="shared" ca="1" si="646"/>
        <v>0</v>
      </c>
    </row>
    <row r="5837" spans="1:11" x14ac:dyDescent="0.2">
      <c r="A5837" s="5">
        <f>IndiciMSCI!A5837</f>
        <v>45058</v>
      </c>
      <c r="B5837" cm="1">
        <f t="array" ref="B5837">INDEX(IndiciMSCI!A:Y,ROW(),Sheet1!$O$2)</f>
        <v>241.483</v>
      </c>
      <c r="C5837">
        <f t="shared" ca="1" si="642"/>
        <v>220.52790000000002</v>
      </c>
      <c r="D5837" t="b">
        <f t="shared" ca="1" si="643"/>
        <v>0</v>
      </c>
      <c r="E5837" s="13" cm="1">
        <f t="array" aca="1" ref="E5837" ca="1">IF(ISBLANK(INDIRECT(ADDRESS(ROW(B5837)+$N$5,COLUMN(B5837)))),"",(INDIRECT(ADDRESS(ROW(B5837)+$N$5,COLUMN(B5837)))/B5837-1))</f>
        <v>0.17327099630201714</v>
      </c>
      <c r="F5837" s="5" t="str">
        <f t="shared" ca="1" si="640"/>
        <v>MAI</v>
      </c>
      <c r="G5837" s="11" t="str">
        <f t="shared" ca="1" si="644"/>
        <v>NESSUNO</v>
      </c>
      <c r="H5837" s="17" t="str" cm="1">
        <f t="array" aca="1" ref="H5837" ca="1">IF(F5837="MAI","NESSUNO",INDIRECT(ADDRESS(ROW()+$N$5,2)))</f>
        <v>NESSUNO</v>
      </c>
      <c r="I5837" s="11">
        <f t="shared" ca="1" si="645"/>
        <v>4.812967760002266</v>
      </c>
      <c r="J5837" s="13">
        <f t="shared" ca="1" si="641"/>
        <v>1.9930876127935572E-2</v>
      </c>
      <c r="K5837" s="13" t="b">
        <f t="shared" ca="1" si="646"/>
        <v>0</v>
      </c>
    </row>
    <row r="5838" spans="1:11" x14ac:dyDescent="0.2">
      <c r="A5838" s="5">
        <f>IndiciMSCI!A5838</f>
        <v>45061</v>
      </c>
      <c r="B5838" cm="1">
        <f t="array" ref="B5838">INDEX(IndiciMSCI!A:Y,ROW(),Sheet1!$O$2)</f>
        <v>242.065</v>
      </c>
      <c r="C5838">
        <f t="shared" ca="1" si="642"/>
        <v>220.52790000000002</v>
      </c>
      <c r="D5838" t="b">
        <f t="shared" ca="1" si="643"/>
        <v>0</v>
      </c>
      <c r="E5838" s="13" cm="1">
        <f t="array" aca="1" ref="E5838" ca="1">IF(ISBLANK(INDIRECT(ADDRESS(ROW(B5838)+$N$5,COLUMN(B5838)))),"",(INDIRECT(ADDRESS(ROW(B5838)+$N$5,COLUMN(B5838)))/B5838-1))</f>
        <v>0.16338586743230121</v>
      </c>
      <c r="F5838" s="5" t="str">
        <f t="shared" ca="1" si="640"/>
        <v>MAI</v>
      </c>
      <c r="G5838" s="11" t="str">
        <f t="shared" ca="1" si="644"/>
        <v>NESSUNO</v>
      </c>
      <c r="H5838" s="17" t="str" cm="1">
        <f t="array" aca="1" ref="H5838" ca="1">IF(F5838="MAI","NESSUNO",INDIRECT(ADDRESS(ROW()+$N$5,2)))</f>
        <v>NESSUNO</v>
      </c>
      <c r="I5838" s="11">
        <f t="shared" ca="1" si="645"/>
        <v>4.8245675299087054</v>
      </c>
      <c r="J5838" s="13">
        <f t="shared" ca="1" si="641"/>
        <v>1.9930876127935496E-2</v>
      </c>
      <c r="K5838" s="13" t="b">
        <f t="shared" ca="1" si="646"/>
        <v>0</v>
      </c>
    </row>
    <row r="5839" spans="1:11" x14ac:dyDescent="0.2">
      <c r="A5839" s="5">
        <f>IndiciMSCI!A5839</f>
        <v>45062</v>
      </c>
      <c r="B5839" cm="1">
        <f t="array" ref="B5839">INDEX(IndiciMSCI!A:Y,ROW(),Sheet1!$O$2)</f>
        <v>242.85499999999999</v>
      </c>
      <c r="C5839">
        <f t="shared" ca="1" si="642"/>
        <v>220.52790000000002</v>
      </c>
      <c r="D5839" t="b">
        <f t="shared" ca="1" si="643"/>
        <v>0</v>
      </c>
      <c r="E5839" s="13" cm="1">
        <f t="array" aca="1" ref="E5839" ca="1">IF(ISBLANK(INDIRECT(ADDRESS(ROW(B5839)+$N$5,COLUMN(B5839)))),"",(INDIRECT(ADDRESS(ROW(B5839)+$N$5,COLUMN(B5839)))/B5839-1))</f>
        <v>0.15868316485145462</v>
      </c>
      <c r="F5839" s="5" t="str">
        <f t="shared" ca="1" si="640"/>
        <v>MAI</v>
      </c>
      <c r="G5839" s="11" t="str">
        <f t="shared" ca="1" si="644"/>
        <v>NESSUNO</v>
      </c>
      <c r="H5839" s="17" t="str" cm="1">
        <f t="array" aca="1" ref="H5839" ca="1">IF(F5839="MAI","NESSUNO",INDIRECT(ADDRESS(ROW()+$N$5,2)))</f>
        <v>NESSUNO</v>
      </c>
      <c r="I5839" s="11">
        <f t="shared" ca="1" si="645"/>
        <v>4.840312922049776</v>
      </c>
      <c r="J5839" s="13">
        <f t="shared" ca="1" si="641"/>
        <v>1.9930876127935503E-2</v>
      </c>
      <c r="K5839" s="13" t="b">
        <f t="shared" ca="1" si="646"/>
        <v>0</v>
      </c>
    </row>
    <row r="5840" spans="1:11" x14ac:dyDescent="0.2">
      <c r="A5840" s="5">
        <f>IndiciMSCI!A5840</f>
        <v>45063</v>
      </c>
      <c r="B5840" cm="1">
        <f t="array" ref="B5840">INDEX(IndiciMSCI!A:Y,ROW(),Sheet1!$O$2)</f>
        <v>243.28</v>
      </c>
      <c r="C5840">
        <f t="shared" ca="1" si="642"/>
        <v>220.52790000000002</v>
      </c>
      <c r="D5840" t="b">
        <f t="shared" ca="1" si="643"/>
        <v>0</v>
      </c>
      <c r="E5840" s="13" cm="1">
        <f t="array" aca="1" ref="E5840" ca="1">IF(ISBLANK(INDIRECT(ADDRESS(ROW(B5840)+$N$5,COLUMN(B5840)))),"",(INDIRECT(ADDRESS(ROW(B5840)+$N$5,COLUMN(B5840)))/B5840-1))</f>
        <v>0.16379480434067739</v>
      </c>
      <c r="F5840" s="5" t="str">
        <f t="shared" ca="1" si="640"/>
        <v>MAI</v>
      </c>
      <c r="G5840" s="11" t="str">
        <f t="shared" ca="1" si="644"/>
        <v>NESSUNO</v>
      </c>
      <c r="H5840" s="17" t="str" cm="1">
        <f t="array" aca="1" ref="H5840" ca="1">IF(F5840="MAI","NESSUNO",INDIRECT(ADDRESS(ROW()+$N$5,2)))</f>
        <v>NESSUNO</v>
      </c>
      <c r="I5840" s="11">
        <f t="shared" ca="1" si="645"/>
        <v>4.8487835444041707</v>
      </c>
      <c r="J5840" s="13">
        <f t="shared" ca="1" si="641"/>
        <v>1.9930876127935593E-2</v>
      </c>
      <c r="K5840" s="13" t="b">
        <f t="shared" ca="1" si="646"/>
        <v>0</v>
      </c>
    </row>
    <row r="5841" spans="1:11" x14ac:dyDescent="0.2">
      <c r="A5841" s="5">
        <f>IndiciMSCI!A5841</f>
        <v>45064</v>
      </c>
      <c r="B5841" cm="1">
        <f t="array" ref="B5841">INDEX(IndiciMSCI!A:Y,ROW(),Sheet1!$O$2)</f>
        <v>245.602</v>
      </c>
      <c r="C5841">
        <f t="shared" ca="1" si="642"/>
        <v>221.04179999999999</v>
      </c>
      <c r="D5841" t="b">
        <f t="shared" ca="1" si="643"/>
        <v>0</v>
      </c>
      <c r="E5841" s="13" cm="1">
        <f t="array" aca="1" ref="E5841" ca="1">IF(ISBLANK(INDIRECT(ADDRESS(ROW(B5841)+$N$5,COLUMN(B5841)))),"",(INDIRECT(ADDRESS(ROW(B5841)+$N$5,COLUMN(B5841)))/B5841-1))</f>
        <v>0.15627722901279295</v>
      </c>
      <c r="F5841" s="5" t="str">
        <f t="shared" ca="1" si="640"/>
        <v>MAI</v>
      </c>
      <c r="G5841" s="11" t="str">
        <f t="shared" ca="1" si="644"/>
        <v>NESSUNO</v>
      </c>
      <c r="H5841" s="17" t="str" cm="1">
        <f t="array" aca="1" ref="H5841" ca="1">IF(F5841="MAI","NESSUNO",INDIRECT(ADDRESS(ROW()+$N$5,2)))</f>
        <v>NESSUNO</v>
      </c>
      <c r="I5841" s="11">
        <f t="shared" ca="1" si="645"/>
        <v>4.8950630387732303</v>
      </c>
      <c r="J5841" s="13">
        <f t="shared" ca="1" si="641"/>
        <v>1.9930876127935565E-2</v>
      </c>
      <c r="K5841" s="13" t="b">
        <f t="shared" ca="1" si="646"/>
        <v>0</v>
      </c>
    </row>
    <row r="5842" spans="1:11" x14ac:dyDescent="0.2">
      <c r="A5842" s="5">
        <f>IndiciMSCI!A5842</f>
        <v>45065</v>
      </c>
      <c r="B5842" cm="1">
        <f t="array" ref="B5842">INDEX(IndiciMSCI!A:Y,ROW(),Sheet1!$O$2)</f>
        <v>246.06</v>
      </c>
      <c r="C5842">
        <f t="shared" ca="1" si="642"/>
        <v>221.45400000000001</v>
      </c>
      <c r="D5842" t="b">
        <f t="shared" ca="1" si="643"/>
        <v>0</v>
      </c>
      <c r="E5842" s="13" cm="1">
        <f t="array" aca="1" ref="E5842" ca="1">IF(ISBLANK(INDIRECT(ADDRESS(ROW(B5842)+$N$5,COLUMN(B5842)))),"",(INDIRECT(ADDRESS(ROW(B5842)+$N$5,COLUMN(B5842)))/B5842-1))</f>
        <v>0.15597821669511491</v>
      </c>
      <c r="F5842" s="5" t="str">
        <f t="shared" ca="1" si="640"/>
        <v>MAI</v>
      </c>
      <c r="G5842" s="11" t="str">
        <f t="shared" ca="1" si="644"/>
        <v>NESSUNO</v>
      </c>
      <c r="H5842" s="17" t="str" cm="1">
        <f t="array" aca="1" ref="H5842" ca="1">IF(F5842="MAI","NESSUNO",INDIRECT(ADDRESS(ROW()+$N$5,2)))</f>
        <v>NESSUNO</v>
      </c>
      <c r="I5842" s="11">
        <f t="shared" ca="1" si="645"/>
        <v>4.9041913800398049</v>
      </c>
      <c r="J5842" s="13">
        <f t="shared" ca="1" si="641"/>
        <v>1.9930876127935482E-2</v>
      </c>
      <c r="K5842" s="13" t="b">
        <f t="shared" ca="1" si="646"/>
        <v>0</v>
      </c>
    </row>
    <row r="5843" spans="1:11" x14ac:dyDescent="0.2">
      <c r="A5843" s="5">
        <f>IndiciMSCI!A5843</f>
        <v>45068</v>
      </c>
      <c r="B5843" cm="1">
        <f t="array" ref="B5843">INDEX(IndiciMSCI!A:Y,ROW(),Sheet1!$O$2)</f>
        <v>247.33500000000001</v>
      </c>
      <c r="C5843">
        <f t="shared" ca="1" si="642"/>
        <v>222.60150000000002</v>
      </c>
      <c r="D5843" t="b">
        <f t="shared" ca="1" si="643"/>
        <v>0</v>
      </c>
      <c r="E5843" s="13" cm="1">
        <f t="array" aca="1" ref="E5843" ca="1">IF(ISBLANK(INDIRECT(ADDRESS(ROW(B5843)+$N$5,COLUMN(B5843)))),"",(INDIRECT(ADDRESS(ROW(B5843)+$N$5,COLUMN(B5843)))/B5843-1))</f>
        <v>0.15562294054622283</v>
      </c>
      <c r="F5843" s="5" t="str">
        <f t="shared" ca="1" si="640"/>
        <v>MAI</v>
      </c>
      <c r="G5843" s="11" t="str">
        <f t="shared" ca="1" si="644"/>
        <v>NESSUNO</v>
      </c>
      <c r="H5843" s="17" t="str" cm="1">
        <f t="array" aca="1" ref="H5843" ca="1">IF(F5843="MAI","NESSUNO",INDIRECT(ADDRESS(ROW()+$N$5,2)))</f>
        <v>NESSUNO</v>
      </c>
      <c r="I5843" s="11">
        <f t="shared" ca="1" si="645"/>
        <v>4.9296032471029321</v>
      </c>
      <c r="J5843" s="13">
        <f t="shared" ca="1" si="641"/>
        <v>1.993087612793552E-2</v>
      </c>
      <c r="K5843" s="13" t="b">
        <f t="shared" ca="1" si="646"/>
        <v>0</v>
      </c>
    </row>
    <row r="5844" spans="1:11" x14ac:dyDescent="0.2">
      <c r="A5844" s="5">
        <f>IndiciMSCI!A5844</f>
        <v>45069</v>
      </c>
      <c r="B5844" cm="1">
        <f t="array" ref="B5844">INDEX(IndiciMSCI!A:Y,ROW(),Sheet1!$O$2)</f>
        <v>246.285</v>
      </c>
      <c r="C5844">
        <f t="shared" ca="1" si="642"/>
        <v>222.60150000000002</v>
      </c>
      <c r="D5844" t="b">
        <f t="shared" ca="1" si="643"/>
        <v>0</v>
      </c>
      <c r="E5844" s="13" cm="1">
        <f t="array" aca="1" ref="E5844" ca="1">IF(ISBLANK(INDIRECT(ADDRESS(ROW(B5844)+$N$5,COLUMN(B5844)))),"",(INDIRECT(ADDRESS(ROW(B5844)+$N$5,COLUMN(B5844)))/B5844-1))</f>
        <v>0.15844651521611142</v>
      </c>
      <c r="F5844" s="5" t="str">
        <f t="shared" ca="1" si="640"/>
        <v>MAI</v>
      </c>
      <c r="G5844" s="11" t="str">
        <f t="shared" ca="1" si="644"/>
        <v>NESSUNO</v>
      </c>
      <c r="H5844" s="17" t="str" cm="1">
        <f t="array" aca="1" ref="H5844" ca="1">IF(F5844="MAI","NESSUNO",INDIRECT(ADDRESS(ROW()+$N$5,2)))</f>
        <v>NESSUNO</v>
      </c>
      <c r="I5844" s="11">
        <f t="shared" ca="1" si="645"/>
        <v>4.9086758271685937</v>
      </c>
      <c r="J5844" s="13">
        <f t="shared" ca="1" si="641"/>
        <v>1.9930876127935496E-2</v>
      </c>
      <c r="K5844" s="13" t="b">
        <f t="shared" ca="1" si="646"/>
        <v>0</v>
      </c>
    </row>
    <row r="5845" spans="1:11" x14ac:dyDescent="0.2">
      <c r="A5845" s="5">
        <f>IndiciMSCI!A5845</f>
        <v>45070</v>
      </c>
      <c r="B5845" cm="1">
        <f t="array" ref="B5845">INDEX(IndiciMSCI!A:Y,ROW(),Sheet1!$O$2)</f>
        <v>244.89699999999999</v>
      </c>
      <c r="C5845">
        <f t="shared" ca="1" si="642"/>
        <v>222.60150000000002</v>
      </c>
      <c r="D5845" t="b">
        <f t="shared" ca="1" si="643"/>
        <v>0</v>
      </c>
      <c r="E5845" s="13" cm="1">
        <f t="array" aca="1" ref="E5845" ca="1">IF(ISBLANK(INDIRECT(ADDRESS(ROW(B5845)+$N$5,COLUMN(B5845)))),"",(INDIRECT(ADDRESS(ROW(B5845)+$N$5,COLUMN(B5845)))/B5845-1))</f>
        <v>0.15432610444390904</v>
      </c>
      <c r="F5845" s="5" t="str">
        <f t="shared" ca="1" si="640"/>
        <v>MAI</v>
      </c>
      <c r="G5845" s="11" t="str">
        <f t="shared" ca="1" si="644"/>
        <v>NESSUNO</v>
      </c>
      <c r="H5845" s="17" t="str" cm="1">
        <f t="array" aca="1" ref="H5845" ca="1">IF(F5845="MAI","NESSUNO",INDIRECT(ADDRESS(ROW()+$N$5,2)))</f>
        <v>NESSUNO</v>
      </c>
      <c r="I5845" s="11">
        <f t="shared" ca="1" si="645"/>
        <v>4.881011771103033</v>
      </c>
      <c r="J5845" s="13">
        <f t="shared" ca="1" si="641"/>
        <v>1.9930876127935555E-2</v>
      </c>
      <c r="K5845" s="13" t="b">
        <f t="shared" ca="1" si="646"/>
        <v>0</v>
      </c>
    </row>
    <row r="5846" spans="1:11" x14ac:dyDescent="0.2">
      <c r="A5846" s="5">
        <f>IndiciMSCI!A5846</f>
        <v>45071</v>
      </c>
      <c r="B5846" cm="1">
        <f t="array" ref="B5846">INDEX(IndiciMSCI!A:Y,ROW(),Sheet1!$O$2)</f>
        <v>243.46899999999999</v>
      </c>
      <c r="C5846">
        <f t="shared" ca="1" si="642"/>
        <v>222.60150000000002</v>
      </c>
      <c r="D5846" t="b">
        <f t="shared" ca="1" si="643"/>
        <v>0</v>
      </c>
      <c r="E5846" s="13" cm="1">
        <f t="array" aca="1" ref="E5846" ca="1">IF(ISBLANK(INDIRECT(ADDRESS(ROW(B5846)+$N$5,COLUMN(B5846)))),"",(INDIRECT(ADDRESS(ROW(B5846)+$N$5,COLUMN(B5846)))/B5846-1))</f>
        <v>0.16739297405419173</v>
      </c>
      <c r="F5846" s="5" t="str">
        <f t="shared" ca="1" si="640"/>
        <v>MAI</v>
      </c>
      <c r="G5846" s="11" t="str">
        <f t="shared" ca="1" si="644"/>
        <v>NESSUNO</v>
      </c>
      <c r="H5846" s="17" t="str" cm="1">
        <f t="array" aca="1" ref="H5846" ca="1">IF(F5846="MAI","NESSUNO",INDIRECT(ADDRESS(ROW()+$N$5,2)))</f>
        <v>NESSUNO</v>
      </c>
      <c r="I5846" s="11">
        <f t="shared" ca="1" si="645"/>
        <v>4.8525504799923453</v>
      </c>
      <c r="J5846" s="13">
        <f t="shared" ca="1" si="641"/>
        <v>1.9930876127935572E-2</v>
      </c>
      <c r="K5846" s="13" t="b">
        <f t="shared" ca="1" si="646"/>
        <v>0</v>
      </c>
    </row>
    <row r="5847" spans="1:11" x14ac:dyDescent="0.2">
      <c r="A5847" s="5">
        <f>IndiciMSCI!A5847</f>
        <v>45072</v>
      </c>
      <c r="B5847" cm="1">
        <f t="array" ref="B5847">INDEX(IndiciMSCI!A:Y,ROW(),Sheet1!$O$2)</f>
        <v>243.02799999999999</v>
      </c>
      <c r="C5847">
        <f t="shared" ca="1" si="642"/>
        <v>222.60150000000002</v>
      </c>
      <c r="D5847" t="b">
        <f t="shared" ca="1" si="643"/>
        <v>0</v>
      </c>
      <c r="E5847" s="13" cm="1">
        <f t="array" aca="1" ref="E5847" ca="1">IF(ISBLANK(INDIRECT(ADDRESS(ROW(B5847)+$N$5,COLUMN(B5847)))),"",(INDIRECT(ADDRESS(ROW(B5847)+$N$5,COLUMN(B5847)))/B5847-1))</f>
        <v>0.16192372895304241</v>
      </c>
      <c r="F5847" s="5" t="str">
        <f t="shared" ca="1" si="640"/>
        <v>MAI</v>
      </c>
      <c r="G5847" s="11" t="str">
        <f t="shared" ca="1" si="644"/>
        <v>NESSUNO</v>
      </c>
      <c r="H5847" s="17" t="str" cm="1">
        <f t="array" aca="1" ref="H5847" ca="1">IF(F5847="MAI","NESSUNO",INDIRECT(ADDRESS(ROW()+$N$5,2)))</f>
        <v>NESSUNO</v>
      </c>
      <c r="I5847" s="11">
        <f t="shared" ca="1" si="645"/>
        <v>4.8437609636199284</v>
      </c>
      <c r="J5847" s="13">
        <f t="shared" ca="1" si="641"/>
        <v>1.9930876127935582E-2</v>
      </c>
      <c r="K5847" s="13" t="b">
        <f t="shared" ca="1" si="646"/>
        <v>0</v>
      </c>
    </row>
    <row r="5848" spans="1:11" x14ac:dyDescent="0.2">
      <c r="A5848" s="5">
        <f>IndiciMSCI!A5848</f>
        <v>45075</v>
      </c>
      <c r="B5848" cm="1">
        <f t="array" ref="B5848">INDEX(IndiciMSCI!A:Y,ROW(),Sheet1!$O$2)</f>
        <v>245.238</v>
      </c>
      <c r="C5848">
        <f t="shared" ca="1" si="642"/>
        <v>222.60150000000002</v>
      </c>
      <c r="D5848" t="b">
        <f t="shared" ca="1" si="643"/>
        <v>0</v>
      </c>
      <c r="E5848" s="13" cm="1">
        <f t="array" aca="1" ref="E5848" ca="1">IF(ISBLANK(INDIRECT(ADDRESS(ROW(B5848)+$N$5,COLUMN(B5848)))),"",(INDIRECT(ADDRESS(ROW(B5848)+$N$5,COLUMN(B5848)))/B5848-1))</f>
        <v>0.16230763584762542</v>
      </c>
      <c r="F5848" s="5" t="str">
        <f t="shared" ca="1" si="640"/>
        <v>MAI</v>
      </c>
      <c r="G5848" s="11" t="str">
        <f t="shared" ca="1" si="644"/>
        <v>NESSUNO</v>
      </c>
      <c r="H5848" s="17" t="str" cm="1">
        <f t="array" aca="1" ref="H5848" ca="1">IF(F5848="MAI","NESSUNO",INDIRECT(ADDRESS(ROW()+$N$5,2)))</f>
        <v>NESSUNO</v>
      </c>
      <c r="I5848" s="11">
        <f t="shared" ca="1" si="645"/>
        <v>4.8878081998626612</v>
      </c>
      <c r="J5848" s="13">
        <f t="shared" ca="1" si="641"/>
        <v>1.9930876127935562E-2</v>
      </c>
      <c r="K5848" s="13" t="b">
        <f t="shared" ca="1" si="646"/>
        <v>0</v>
      </c>
    </row>
    <row r="5849" spans="1:11" x14ac:dyDescent="0.2">
      <c r="A5849" s="5">
        <f>IndiciMSCI!A5849</f>
        <v>45076</v>
      </c>
      <c r="B5849" cm="1">
        <f t="array" ref="B5849">INDEX(IndiciMSCI!A:Y,ROW(),Sheet1!$O$2)</f>
        <v>245.709</v>
      </c>
      <c r="C5849">
        <f t="shared" ca="1" si="642"/>
        <v>222.60150000000002</v>
      </c>
      <c r="D5849" t="b">
        <f t="shared" ca="1" si="643"/>
        <v>0</v>
      </c>
      <c r="E5849" s="13" cm="1">
        <f t="array" aca="1" ref="E5849" ca="1">IF(ISBLANK(INDIRECT(ADDRESS(ROW(B5849)+$N$5,COLUMN(B5849)))),"",(INDIRECT(ADDRESS(ROW(B5849)+$N$5,COLUMN(B5849)))/B5849-1))</f>
        <v>0.15852899161202894</v>
      </c>
      <c r="F5849" s="5" t="str">
        <f t="shared" ca="1" si="640"/>
        <v>MAI</v>
      </c>
      <c r="G5849" s="11" t="str">
        <f t="shared" ca="1" si="644"/>
        <v>NESSUNO</v>
      </c>
      <c r="H5849" s="17" t="str" cm="1">
        <f t="array" aca="1" ref="H5849" ca="1">IF(F5849="MAI","NESSUNO",INDIRECT(ADDRESS(ROW()+$N$5,2)))</f>
        <v>NESSUNO</v>
      </c>
      <c r="I5849" s="11">
        <f t="shared" ca="1" si="645"/>
        <v>4.8971956425189092</v>
      </c>
      <c r="J5849" s="13">
        <f t="shared" ca="1" si="641"/>
        <v>1.993087612793552E-2</v>
      </c>
      <c r="K5849" s="13" t="b">
        <f t="shared" ca="1" si="646"/>
        <v>0</v>
      </c>
    </row>
    <row r="5850" spans="1:11" x14ac:dyDescent="0.2">
      <c r="A5850" s="5">
        <f>IndiciMSCI!A5850</f>
        <v>45077</v>
      </c>
      <c r="B5850" cm="1">
        <f t="array" ref="B5850">INDEX(IndiciMSCI!A:Y,ROW(),Sheet1!$O$2)</f>
        <v>244.15100000000001</v>
      </c>
      <c r="C5850">
        <f t="shared" ca="1" si="642"/>
        <v>222.60150000000002</v>
      </c>
      <c r="D5850" t="b">
        <f t="shared" ca="1" si="643"/>
        <v>0</v>
      </c>
      <c r="E5850" s="13" cm="1">
        <f t="array" aca="1" ref="E5850" ca="1">IF(ISBLANK(INDIRECT(ADDRESS(ROW(B5850)+$N$5,COLUMN(B5850)))),"",(INDIRECT(ADDRESS(ROW(B5850)+$N$5,COLUMN(B5850)))/B5850-1))</f>
        <v>0.15670630060904922</v>
      </c>
      <c r="F5850" s="5" t="str">
        <f t="shared" ca="1" si="640"/>
        <v>MAI</v>
      </c>
      <c r="G5850" s="11" t="str">
        <f t="shared" ca="1" si="644"/>
        <v>NESSUNO</v>
      </c>
      <c r="H5850" s="17" t="str" cm="1">
        <f t="array" aca="1" ref="H5850" ca="1">IF(F5850="MAI","NESSUNO",INDIRECT(ADDRESS(ROW()+$N$5,2)))</f>
        <v>NESSUNO</v>
      </c>
      <c r="I5850" s="11">
        <f t="shared" ca="1" si="645"/>
        <v>4.8661433375116019</v>
      </c>
      <c r="J5850" s="13">
        <f t="shared" ca="1" si="641"/>
        <v>1.9930876127935589E-2</v>
      </c>
      <c r="K5850" s="13" t="b">
        <f t="shared" ca="1" si="646"/>
        <v>0</v>
      </c>
    </row>
    <row r="5851" spans="1:11" x14ac:dyDescent="0.2">
      <c r="A5851" s="5">
        <f>IndiciMSCI!A5851</f>
        <v>45078</v>
      </c>
      <c r="B5851" cm="1">
        <f t="array" ref="B5851">INDEX(IndiciMSCI!A:Y,ROW(),Sheet1!$O$2)</f>
        <v>246.208</v>
      </c>
      <c r="C5851">
        <f t="shared" ca="1" si="642"/>
        <v>222.60150000000002</v>
      </c>
      <c r="D5851" t="b">
        <f t="shared" ca="1" si="643"/>
        <v>0</v>
      </c>
      <c r="E5851" s="13" cm="1">
        <f t="array" aca="1" ref="E5851" ca="1">IF(ISBLANK(INDIRECT(ADDRESS(ROW(B5851)+$N$5,COLUMN(B5851)))),"",(INDIRECT(ADDRESS(ROW(B5851)+$N$5,COLUMN(B5851)))/B5851-1))</f>
        <v>0.14194096048869231</v>
      </c>
      <c r="F5851" s="5" t="str">
        <f t="shared" ca="1" si="640"/>
        <v>MAI</v>
      </c>
      <c r="G5851" s="11" t="str">
        <f t="shared" ca="1" si="644"/>
        <v>NESSUNO</v>
      </c>
      <c r="H5851" s="17" t="str" cm="1">
        <f t="array" aca="1" ref="H5851" ca="1">IF(F5851="MAI","NESSUNO",INDIRECT(ADDRESS(ROW()+$N$5,2)))</f>
        <v>NESSUNO</v>
      </c>
      <c r="I5851" s="11">
        <f t="shared" ca="1" si="645"/>
        <v>4.9071411497067459</v>
      </c>
      <c r="J5851" s="13">
        <f t="shared" ca="1" si="641"/>
        <v>1.993087612793551E-2</v>
      </c>
      <c r="K5851" s="13" t="b">
        <f t="shared" ca="1" si="646"/>
        <v>0</v>
      </c>
    </row>
    <row r="5852" spans="1:11" x14ac:dyDescent="0.2">
      <c r="A5852" s="5">
        <f>IndiciMSCI!A5852</f>
        <v>45079</v>
      </c>
      <c r="B5852" cm="1">
        <f t="array" ref="B5852">INDEX(IndiciMSCI!A:Y,ROW(),Sheet1!$O$2)</f>
        <v>248.90199999999999</v>
      </c>
      <c r="C5852">
        <f t="shared" ca="1" si="642"/>
        <v>224.01179999999999</v>
      </c>
      <c r="D5852" t="b">
        <f t="shared" ca="1" si="643"/>
        <v>0</v>
      </c>
      <c r="E5852" s="13" cm="1">
        <f t="array" aca="1" ref="E5852" ca="1">IF(ISBLANK(INDIRECT(ADDRESS(ROW(B5852)+$N$5,COLUMN(B5852)))),"",(INDIRECT(ADDRESS(ROW(B5852)+$N$5,COLUMN(B5852)))/B5852-1))</f>
        <v>0.14271882106210487</v>
      </c>
      <c r="F5852" s="5" t="str">
        <f t="shared" ca="1" si="640"/>
        <v>MAI</v>
      </c>
      <c r="G5852" s="11" t="str">
        <f t="shared" ca="1" si="644"/>
        <v>NESSUNO</v>
      </c>
      <c r="H5852" s="17" t="str" cm="1">
        <f t="array" aca="1" ref="H5852" ca="1">IF(F5852="MAI","NESSUNO",INDIRECT(ADDRESS(ROW()+$N$5,2)))</f>
        <v>NESSUNO</v>
      </c>
      <c r="I5852" s="11">
        <f t="shared" ca="1" si="645"/>
        <v>4.9608349299954</v>
      </c>
      <c r="J5852" s="13">
        <f t="shared" ca="1" si="641"/>
        <v>1.9930876127935492E-2</v>
      </c>
      <c r="K5852" s="13" t="b">
        <f t="shared" ca="1" si="646"/>
        <v>0</v>
      </c>
    </row>
    <row r="5853" spans="1:11" x14ac:dyDescent="0.2">
      <c r="A5853" s="5">
        <f>IndiciMSCI!A5853</f>
        <v>45082</v>
      </c>
      <c r="B5853" cm="1">
        <f t="array" ref="B5853">INDEX(IndiciMSCI!A:Y,ROW(),Sheet1!$O$2)</f>
        <v>253.768</v>
      </c>
      <c r="C5853">
        <f t="shared" ca="1" si="642"/>
        <v>228.3912</v>
      </c>
      <c r="D5853" t="b">
        <f t="shared" ca="1" si="643"/>
        <v>0</v>
      </c>
      <c r="E5853" s="13" cm="1">
        <f t="array" aca="1" ref="E5853" ca="1">IF(ISBLANK(INDIRECT(ADDRESS(ROW(B5853)+$N$5,COLUMN(B5853)))),"",(INDIRECT(ADDRESS(ROW(B5853)+$N$5,COLUMN(B5853)))/B5853-1))</f>
        <v>0.13802764729989603</v>
      </c>
      <c r="F5853" s="5" t="str">
        <f t="shared" ca="1" si="640"/>
        <v>MAI</v>
      </c>
      <c r="G5853" s="11" t="str">
        <f t="shared" ca="1" si="644"/>
        <v>NESSUNO</v>
      </c>
      <c r="H5853" s="17" t="str" cm="1">
        <f t="array" aca="1" ref="H5853" ca="1">IF(F5853="MAI","NESSUNO",INDIRECT(ADDRESS(ROW()+$N$5,2)))</f>
        <v>NESSUNO</v>
      </c>
      <c r="I5853" s="11">
        <f t="shared" ca="1" si="645"/>
        <v>5.0578185732339591</v>
      </c>
      <c r="J5853" s="13">
        <f t="shared" ca="1" si="641"/>
        <v>1.9930876127935593E-2</v>
      </c>
      <c r="K5853" s="13" t="b">
        <f t="shared" ca="1" si="646"/>
        <v>0</v>
      </c>
    </row>
    <row r="5854" spans="1:11" x14ac:dyDescent="0.2">
      <c r="A5854" s="5">
        <f>IndiciMSCI!A5854</f>
        <v>45083</v>
      </c>
      <c r="B5854" cm="1">
        <f t="array" ref="B5854">INDEX(IndiciMSCI!A:Y,ROW(),Sheet1!$O$2)</f>
        <v>256.226</v>
      </c>
      <c r="C5854">
        <f t="shared" ca="1" si="642"/>
        <v>230.60339999999999</v>
      </c>
      <c r="D5854" t="b">
        <f t="shared" ca="1" si="643"/>
        <v>0</v>
      </c>
      <c r="E5854" s="13" cm="1">
        <f t="array" aca="1" ref="E5854" ca="1">IF(ISBLANK(INDIRECT(ADDRESS(ROW(B5854)+$N$5,COLUMN(B5854)))),"",(INDIRECT(ADDRESS(ROW(B5854)+$N$5,COLUMN(B5854)))/B5854-1))</f>
        <v>0.13136449852864263</v>
      </c>
      <c r="F5854" s="5" t="str">
        <f t="shared" ca="1" si="640"/>
        <v>MAI</v>
      </c>
      <c r="G5854" s="11" t="str">
        <f t="shared" ca="1" si="644"/>
        <v>NESSUNO</v>
      </c>
      <c r="H5854" s="17" t="str" cm="1">
        <f t="array" aca="1" ref="H5854" ca="1">IF(F5854="MAI","NESSUNO",INDIRECT(ADDRESS(ROW()+$N$5,2)))</f>
        <v>NESSUNO</v>
      </c>
      <c r="I5854" s="11">
        <f t="shared" ca="1" si="645"/>
        <v>5.1068086667564216</v>
      </c>
      <c r="J5854" s="13">
        <f t="shared" ca="1" si="641"/>
        <v>1.9930876127935579E-2</v>
      </c>
      <c r="K5854" s="13" t="b">
        <f t="shared" ca="1" si="646"/>
        <v>0</v>
      </c>
    </row>
    <row r="5855" spans="1:11" x14ac:dyDescent="0.2">
      <c r="A5855" s="5">
        <f>IndiciMSCI!A5855</f>
        <v>45084</v>
      </c>
      <c r="B5855" cm="1">
        <f t="array" ref="B5855">INDEX(IndiciMSCI!A:Y,ROW(),Sheet1!$O$2)</f>
        <v>251.93799999999999</v>
      </c>
      <c r="C5855">
        <f t="shared" ca="1" si="642"/>
        <v>230.60339999999999</v>
      </c>
      <c r="D5855" t="b">
        <f t="shared" ca="1" si="643"/>
        <v>0</v>
      </c>
      <c r="E5855" s="13" cm="1">
        <f t="array" aca="1" ref="E5855" ca="1">IF(ISBLANK(INDIRECT(ADDRESS(ROW(B5855)+$N$5,COLUMN(B5855)))),"",(INDIRECT(ADDRESS(ROW(B5855)+$N$5,COLUMN(B5855)))/B5855-1))</f>
        <v>0.12511014614706806</v>
      </c>
      <c r="F5855" s="5" t="str">
        <f t="shared" ca="1" si="640"/>
        <v>MAI</v>
      </c>
      <c r="G5855" s="11" t="str">
        <f t="shared" ca="1" si="644"/>
        <v>NESSUNO</v>
      </c>
      <c r="H5855" s="17" t="str" cm="1">
        <f t="array" aca="1" ref="H5855" ca="1">IF(F5855="MAI","NESSUNO",INDIRECT(ADDRESS(ROW()+$N$5,2)))</f>
        <v>NESSUNO</v>
      </c>
      <c r="I5855" s="11">
        <f t="shared" ca="1" si="645"/>
        <v>5.0213450699198461</v>
      </c>
      <c r="J5855" s="13">
        <f t="shared" ca="1" si="641"/>
        <v>1.9930876127935628E-2</v>
      </c>
      <c r="K5855" s="13" t="b">
        <f t="shared" ca="1" si="646"/>
        <v>0</v>
      </c>
    </row>
    <row r="5856" spans="1:11" x14ac:dyDescent="0.2">
      <c r="A5856" s="5">
        <f>IndiciMSCI!A5856</f>
        <v>45085</v>
      </c>
      <c r="B5856" cm="1">
        <f t="array" ref="B5856">INDEX(IndiciMSCI!A:Y,ROW(),Sheet1!$O$2)</f>
        <v>250.14099999999999</v>
      </c>
      <c r="C5856">
        <f t="shared" ca="1" si="642"/>
        <v>230.60339999999999</v>
      </c>
      <c r="D5856" t="b">
        <f t="shared" ca="1" si="643"/>
        <v>0</v>
      </c>
      <c r="E5856" s="13" cm="1">
        <f t="array" aca="1" ref="E5856" ca="1">IF(ISBLANK(INDIRECT(ADDRESS(ROW(B5856)+$N$5,COLUMN(B5856)))),"",(INDIRECT(ADDRESS(ROW(B5856)+$N$5,COLUMN(B5856)))/B5856-1))</f>
        <v>0.13991308901779398</v>
      </c>
      <c r="F5856" s="5" t="str">
        <f t="shared" ca="1" si="640"/>
        <v>MAI</v>
      </c>
      <c r="G5856" s="11" t="str">
        <f t="shared" ca="1" si="644"/>
        <v>NESSUNO</v>
      </c>
      <c r="H5856" s="17" t="str" cm="1">
        <f t="array" aca="1" ref="H5856" ca="1">IF(F5856="MAI","NESSUNO",INDIRECT(ADDRESS(ROW()+$N$5,2)))</f>
        <v>NESSUNO</v>
      </c>
      <c r="I5856" s="11">
        <f t="shared" ca="1" si="645"/>
        <v>4.985529285517913</v>
      </c>
      <c r="J5856" s="13">
        <f t="shared" ca="1" si="641"/>
        <v>1.9930876127935496E-2</v>
      </c>
      <c r="K5856" s="13" t="b">
        <f t="shared" ca="1" si="646"/>
        <v>0</v>
      </c>
    </row>
    <row r="5857" spans="1:11" x14ac:dyDescent="0.2">
      <c r="A5857" s="5">
        <f>IndiciMSCI!A5857</f>
        <v>45086</v>
      </c>
      <c r="B5857" cm="1">
        <f t="array" ref="B5857">INDEX(IndiciMSCI!A:Y,ROW(),Sheet1!$O$2)</f>
        <v>253.75299999999999</v>
      </c>
      <c r="C5857">
        <f t="shared" ca="1" si="642"/>
        <v>230.60339999999999</v>
      </c>
      <c r="D5857" t="b">
        <f t="shared" ca="1" si="643"/>
        <v>0</v>
      </c>
      <c r="E5857" s="13" cm="1">
        <f t="array" aca="1" ref="E5857" ca="1">IF(ISBLANK(INDIRECT(ADDRESS(ROW(B5857)+$N$5,COLUMN(B5857)))),"",(INDIRECT(ADDRESS(ROW(B5857)+$N$5,COLUMN(B5857)))/B5857-1))</f>
        <v>0.12292268465791545</v>
      </c>
      <c r="F5857" s="5" t="str">
        <f t="shared" ca="1" si="640"/>
        <v>MAI</v>
      </c>
      <c r="G5857" s="11" t="str">
        <f t="shared" ca="1" si="644"/>
        <v>NESSUNO</v>
      </c>
      <c r="H5857" s="17" t="str" cm="1">
        <f t="array" aca="1" ref="H5857" ca="1">IF(F5857="MAI","NESSUNO",INDIRECT(ADDRESS(ROW()+$N$5,2)))</f>
        <v>NESSUNO</v>
      </c>
      <c r="I5857" s="11">
        <f t="shared" ca="1" si="645"/>
        <v>5.0575196100920152</v>
      </c>
      <c r="J5857" s="13">
        <f t="shared" ca="1" si="641"/>
        <v>1.9930876127935496E-2</v>
      </c>
      <c r="K5857" s="13" t="b">
        <f t="shared" ca="1" si="646"/>
        <v>0</v>
      </c>
    </row>
    <row r="5858" spans="1:11" x14ac:dyDescent="0.2">
      <c r="A5858" s="5">
        <f>IndiciMSCI!A5858</f>
        <v>45089</v>
      </c>
      <c r="B5858" cm="1">
        <f t="array" ref="B5858">INDEX(IndiciMSCI!A:Y,ROW(),Sheet1!$O$2)</f>
        <v>255.03399999999999</v>
      </c>
      <c r="C5858">
        <f t="shared" ca="1" si="642"/>
        <v>230.60339999999999</v>
      </c>
      <c r="D5858" t="b">
        <f t="shared" ca="1" si="643"/>
        <v>0</v>
      </c>
      <c r="E5858" s="13" cm="1">
        <f t="array" aca="1" ref="E5858" ca="1">IF(ISBLANK(INDIRECT(ADDRESS(ROW(B5858)+$N$5,COLUMN(B5858)))),"",(INDIRECT(ADDRESS(ROW(B5858)+$N$5,COLUMN(B5858)))/B5858-1))</f>
        <v>0.13579365888469774</v>
      </c>
      <c r="F5858" s="5" t="str">
        <f t="shared" ca="1" si="640"/>
        <v>MAI</v>
      </c>
      <c r="G5858" s="11" t="str">
        <f t="shared" ca="1" si="644"/>
        <v>NESSUNO</v>
      </c>
      <c r="H5858" s="17" t="str" cm="1">
        <f t="array" aca="1" ref="H5858" ca="1">IF(F5858="MAI","NESSUNO",INDIRECT(ADDRESS(ROW()+$N$5,2)))</f>
        <v>NESSUNO</v>
      </c>
      <c r="I5858" s="11">
        <f t="shared" ca="1" si="645"/>
        <v>5.0830510624119256</v>
      </c>
      <c r="J5858" s="13">
        <f t="shared" ca="1" si="641"/>
        <v>1.9930876127935593E-2</v>
      </c>
      <c r="K5858" s="13" t="b">
        <f t="shared" ca="1" si="646"/>
        <v>0</v>
      </c>
    </row>
    <row r="5859" spans="1:11" x14ac:dyDescent="0.2">
      <c r="A5859" s="5">
        <f>IndiciMSCI!A5859</f>
        <v>45090</v>
      </c>
      <c r="B5859" cm="1">
        <f t="array" ref="B5859">INDEX(IndiciMSCI!A:Y,ROW(),Sheet1!$O$2)</f>
        <v>256.64299999999997</v>
      </c>
      <c r="C5859">
        <f t="shared" ca="1" si="642"/>
        <v>230.97869999999998</v>
      </c>
      <c r="D5859" t="b">
        <f t="shared" ca="1" si="643"/>
        <v>0</v>
      </c>
      <c r="E5859" s="13" cm="1">
        <f t="array" aca="1" ref="E5859" ca="1">IF(ISBLANK(INDIRECT(ADDRESS(ROW(B5859)+$N$5,COLUMN(B5859)))),"",(INDIRECT(ADDRESS(ROW(B5859)+$N$5,COLUMN(B5859)))/B5859-1))</f>
        <v>0.12471799347732082</v>
      </c>
      <c r="F5859" s="5" t="str">
        <f t="shared" ca="1" si="640"/>
        <v>MAI</v>
      </c>
      <c r="G5859" s="11" t="str">
        <f t="shared" ca="1" si="644"/>
        <v>NESSUNO</v>
      </c>
      <c r="H5859" s="17" t="str" cm="1">
        <f t="array" aca="1" ref="H5859" ca="1">IF(F5859="MAI","NESSUNO",INDIRECT(ADDRESS(ROW()+$N$5,2)))</f>
        <v>NESSUNO</v>
      </c>
      <c r="I5859" s="11">
        <f t="shared" ca="1" si="645"/>
        <v>5.1151198421017625</v>
      </c>
      <c r="J5859" s="13">
        <f t="shared" ca="1" si="641"/>
        <v>1.9930876127935548E-2</v>
      </c>
      <c r="K5859" s="13" t="b">
        <f t="shared" ca="1" si="646"/>
        <v>0</v>
      </c>
    </row>
    <row r="5860" spans="1:11" x14ac:dyDescent="0.2">
      <c r="A5860" s="5">
        <f>IndiciMSCI!A5860</f>
        <v>45091</v>
      </c>
      <c r="B5860" cm="1">
        <f t="array" ref="B5860">INDEX(IndiciMSCI!A:Y,ROW(),Sheet1!$O$2)</f>
        <v>259.786</v>
      </c>
      <c r="C5860">
        <f t="shared" ca="1" si="642"/>
        <v>233.8074</v>
      </c>
      <c r="D5860" t="b">
        <f t="shared" ca="1" si="643"/>
        <v>0</v>
      </c>
      <c r="E5860" s="13" cm="1">
        <f t="array" aca="1" ref="E5860" ca="1">IF(ISBLANK(INDIRECT(ADDRESS(ROW(B5860)+$N$5,COLUMN(B5860)))),"",(INDIRECT(ADDRESS(ROW(B5860)+$N$5,COLUMN(B5860)))/B5860-1))</f>
        <v>0.10011317007075049</v>
      </c>
      <c r="F5860" s="5" t="str">
        <f t="shared" ca="1" si="640"/>
        <v>MAI</v>
      </c>
      <c r="G5860" s="11" t="str">
        <f t="shared" ca="1" si="644"/>
        <v>NESSUNO</v>
      </c>
      <c r="H5860" s="17" t="str" cm="1">
        <f t="array" aca="1" ref="H5860" ca="1">IF(F5860="MAI","NESSUNO",INDIRECT(ADDRESS(ROW()+$N$5,2)))</f>
        <v>NESSUNO</v>
      </c>
      <c r="I5860" s="11">
        <f t="shared" ca="1" si="645"/>
        <v>5.177762585771859</v>
      </c>
      <c r="J5860" s="13">
        <f t="shared" ca="1" si="641"/>
        <v>1.9930876127935527E-2</v>
      </c>
      <c r="K5860" s="13" t="b">
        <f t="shared" ca="1" si="646"/>
        <v>0</v>
      </c>
    </row>
    <row r="5861" spans="1:11" x14ac:dyDescent="0.2">
      <c r="A5861" s="5">
        <f>IndiciMSCI!A5861</f>
        <v>45092</v>
      </c>
      <c r="B5861" cm="1">
        <f t="array" ref="B5861">INDEX(IndiciMSCI!A:Y,ROW(),Sheet1!$O$2)</f>
        <v>256.471</v>
      </c>
      <c r="C5861">
        <f t="shared" ca="1" si="642"/>
        <v>233.8074</v>
      </c>
      <c r="D5861" t="b">
        <f t="shared" ca="1" si="643"/>
        <v>0</v>
      </c>
      <c r="E5861" s="13" cm="1">
        <f t="array" aca="1" ref="E5861" ca="1">IF(ISBLANK(INDIRECT(ADDRESS(ROW(B5861)+$N$5,COLUMN(B5861)))),"",(INDIRECT(ADDRESS(ROW(B5861)+$N$5,COLUMN(B5861)))/B5861-1))</f>
        <v>0.10511129913323525</v>
      </c>
      <c r="F5861" s="5" t="str">
        <f t="shared" ca="1" si="640"/>
        <v>MAI</v>
      </c>
      <c r="G5861" s="11" t="str">
        <f t="shared" ca="1" si="644"/>
        <v>NESSUNO</v>
      </c>
      <c r="H5861" s="17" t="str" cm="1">
        <f t="array" aca="1" ref="H5861" ca="1">IF(F5861="MAI","NESSUNO",INDIRECT(ADDRESS(ROW()+$N$5,2)))</f>
        <v>NESSUNO</v>
      </c>
      <c r="I5861" s="11">
        <f t="shared" ca="1" si="645"/>
        <v>5.1116917314077455</v>
      </c>
      <c r="J5861" s="13">
        <f t="shared" ca="1" si="641"/>
        <v>1.9930876127935499E-2</v>
      </c>
      <c r="K5861" s="13" t="b">
        <f t="shared" ca="1" si="646"/>
        <v>0</v>
      </c>
    </row>
    <row r="5862" spans="1:11" x14ac:dyDescent="0.2">
      <c r="A5862" s="5">
        <f>IndiciMSCI!A5862</f>
        <v>45093</v>
      </c>
      <c r="B5862" cm="1">
        <f t="array" ref="B5862">INDEX(IndiciMSCI!A:Y,ROW(),Sheet1!$O$2)</f>
        <v>254.928</v>
      </c>
      <c r="C5862">
        <f t="shared" ca="1" si="642"/>
        <v>233.8074</v>
      </c>
      <c r="D5862" t="b">
        <f t="shared" ca="1" si="643"/>
        <v>0</v>
      </c>
      <c r="E5862" s="13" cm="1">
        <f t="array" aca="1" ref="E5862" ca="1">IF(ISBLANK(INDIRECT(ADDRESS(ROW(B5862)+$N$5,COLUMN(B5862)))),"",(INDIRECT(ADDRESS(ROW(B5862)+$N$5,COLUMN(B5862)))/B5862-1))</f>
        <v>0.12048499968618587</v>
      </c>
      <c r="F5862" s="5" t="str">
        <f t="shared" ca="1" si="640"/>
        <v>MAI</v>
      </c>
      <c r="G5862" s="11" t="str">
        <f t="shared" ca="1" si="644"/>
        <v>NESSUNO</v>
      </c>
      <c r="H5862" s="17" t="str" cm="1">
        <f t="array" aca="1" ref="H5862" ca="1">IF(F5862="MAI","NESSUNO",INDIRECT(ADDRESS(ROW()+$N$5,2)))</f>
        <v>NESSUNO</v>
      </c>
      <c r="I5862" s="11">
        <f t="shared" ca="1" si="645"/>
        <v>5.0809383895423252</v>
      </c>
      <c r="J5862" s="13">
        <f t="shared" ca="1" si="641"/>
        <v>1.9930876127935437E-2</v>
      </c>
      <c r="K5862" s="13" t="b">
        <f t="shared" ca="1" si="646"/>
        <v>0</v>
      </c>
    </row>
    <row r="5863" spans="1:11" x14ac:dyDescent="0.2">
      <c r="A5863" s="5">
        <f>IndiciMSCI!A5863</f>
        <v>45096</v>
      </c>
      <c r="B5863" cm="1">
        <f t="array" ref="B5863">INDEX(IndiciMSCI!A:Y,ROW(),Sheet1!$O$2)</f>
        <v>252.91</v>
      </c>
      <c r="C5863">
        <f t="shared" ca="1" si="642"/>
        <v>233.8074</v>
      </c>
      <c r="D5863" t="b">
        <f t="shared" ca="1" si="643"/>
        <v>0</v>
      </c>
      <c r="E5863" s="13" cm="1">
        <f t="array" aca="1" ref="E5863" ca="1">IF(ISBLANK(INDIRECT(ADDRESS(ROW(B5863)+$N$5,COLUMN(B5863)))),"",(INDIRECT(ADDRESS(ROW(B5863)+$N$5,COLUMN(B5863)))/B5863-1))</f>
        <v>0.1027835989087027</v>
      </c>
      <c r="F5863" s="5" t="str">
        <f t="shared" ca="1" si="640"/>
        <v>MAI</v>
      </c>
      <c r="G5863" s="11" t="str">
        <f t="shared" ca="1" si="644"/>
        <v>NESSUNO</v>
      </c>
      <c r="H5863" s="17" t="str" cm="1">
        <f t="array" aca="1" ref="H5863" ca="1">IF(F5863="MAI","NESSUNO",INDIRECT(ADDRESS(ROW()+$N$5,2)))</f>
        <v>NESSUNO</v>
      </c>
      <c r="I5863" s="11">
        <f t="shared" ca="1" si="645"/>
        <v>5.0407178815162013</v>
      </c>
      <c r="J5863" s="13">
        <f t="shared" ca="1" si="641"/>
        <v>1.9930876127935634E-2</v>
      </c>
      <c r="K5863" s="13" t="b">
        <f t="shared" ca="1" si="646"/>
        <v>0</v>
      </c>
    </row>
    <row r="5864" spans="1:11" x14ac:dyDescent="0.2">
      <c r="A5864" s="5">
        <f>IndiciMSCI!A5864</f>
        <v>45097</v>
      </c>
      <c r="B5864" cm="1">
        <f t="array" ref="B5864">INDEX(IndiciMSCI!A:Y,ROW(),Sheet1!$O$2)</f>
        <v>253.529</v>
      </c>
      <c r="C5864">
        <f t="shared" ca="1" si="642"/>
        <v>233.8074</v>
      </c>
      <c r="D5864" t="b">
        <f t="shared" ca="1" si="643"/>
        <v>0</v>
      </c>
      <c r="E5864" s="13" cm="1">
        <f t="array" aca="1" ref="E5864" ca="1">IF(ISBLANK(INDIRECT(ADDRESS(ROW(B5864)+$N$5,COLUMN(B5864)))),"",(INDIRECT(ADDRESS(ROW(B5864)+$N$5,COLUMN(B5864)))/B5864-1))</f>
        <v>0.10394471638353009</v>
      </c>
      <c r="F5864" s="5" t="str">
        <f t="shared" ref="F5864:F5927" ca="1" si="647">IF(ISERROR(MATCH(TRUE,INDIRECT(ADDRESS(ROW(),4)&amp;":"&amp;ADDRESS(ROW()+$N$5,4)),0)),"MAI",INDEX(INDIRECT(ADDRESS(ROW(),1)&amp;":"&amp;ADDRESS(ROW()+$N$5,1)),MATCH(TRUE,INDIRECT(ADDRESS(ROW(),4)&amp;":"&amp;ADDRESS(ROW()+$N$5,4)),0)))</f>
        <v>MAI</v>
      </c>
      <c r="G5864" s="11" t="str">
        <f t="shared" ca="1" si="644"/>
        <v>NESSUNO</v>
      </c>
      <c r="H5864" s="17" t="str" cm="1">
        <f t="array" aca="1" ref="H5864" ca="1">IF(F5864="MAI","NESSUNO",INDIRECT(ADDRESS(ROW()+$N$5,2)))</f>
        <v>NESSUNO</v>
      </c>
      <c r="I5864" s="11">
        <f t="shared" ca="1" si="645"/>
        <v>5.0530550938393617</v>
      </c>
      <c r="J5864" s="13">
        <f t="shared" ca="1" si="641"/>
        <v>1.993087612793551E-2</v>
      </c>
      <c r="K5864" s="13" t="b">
        <f t="shared" ca="1" si="646"/>
        <v>0</v>
      </c>
    </row>
    <row r="5865" spans="1:11" x14ac:dyDescent="0.2">
      <c r="A5865" s="5">
        <f>IndiciMSCI!A5865</f>
        <v>45098</v>
      </c>
      <c r="B5865" cm="1">
        <f t="array" ref="B5865">INDEX(IndiciMSCI!A:Y,ROW(),Sheet1!$O$2)</f>
        <v>252.173</v>
      </c>
      <c r="C5865">
        <f t="shared" ca="1" si="642"/>
        <v>233.8074</v>
      </c>
      <c r="D5865" t="b">
        <f t="shared" ca="1" si="643"/>
        <v>0</v>
      </c>
      <c r="E5865" s="13" cm="1">
        <f t="array" aca="1" ref="E5865" ca="1">IF(ISBLANK(INDIRECT(ADDRESS(ROW(B5865)+$N$5,COLUMN(B5865)))),"",(INDIRECT(ADDRESS(ROW(B5865)+$N$5,COLUMN(B5865)))/B5865-1))</f>
        <v>0.11542869379354648</v>
      </c>
      <c r="F5865" s="5" t="str">
        <f t="shared" ca="1" si="647"/>
        <v>MAI</v>
      </c>
      <c r="G5865" s="11" t="str">
        <f t="shared" ca="1" si="644"/>
        <v>NESSUNO</v>
      </c>
      <c r="H5865" s="17" t="str" cm="1">
        <f t="array" aca="1" ref="H5865" ca="1">IF(F5865="MAI","NESSUNO",INDIRECT(ADDRESS(ROW()+$N$5,2)))</f>
        <v>NESSUNO</v>
      </c>
      <c r="I5865" s="11">
        <f t="shared" ca="1" si="645"/>
        <v>5.026028825809874</v>
      </c>
      <c r="J5865" s="13">
        <f t="shared" ca="1" si="641"/>
        <v>1.9930876127935482E-2</v>
      </c>
      <c r="K5865" s="13" t="b">
        <f t="shared" ca="1" si="646"/>
        <v>0</v>
      </c>
    </row>
    <row r="5866" spans="1:11" x14ac:dyDescent="0.2">
      <c r="A5866" s="5">
        <f>IndiciMSCI!A5866</f>
        <v>45099</v>
      </c>
      <c r="B5866" cm="1">
        <f t="array" ref="B5866">INDEX(IndiciMSCI!A:Y,ROW(),Sheet1!$O$2)</f>
        <v>250.83199999999999</v>
      </c>
      <c r="C5866">
        <f t="shared" ca="1" si="642"/>
        <v>233.8074</v>
      </c>
      <c r="D5866" t="b">
        <f t="shared" ca="1" si="643"/>
        <v>0</v>
      </c>
      <c r="E5866" s="13" cm="1">
        <f t="array" aca="1" ref="E5866" ca="1">IF(ISBLANK(INDIRECT(ADDRESS(ROW(B5866)+$N$5,COLUMN(B5866)))),"",(INDIRECT(ADDRESS(ROW(B5866)+$N$5,COLUMN(B5866)))/B5866-1))</f>
        <v>0.11722587229699566</v>
      </c>
      <c r="F5866" s="5" t="str">
        <f t="shared" ca="1" si="647"/>
        <v>MAI</v>
      </c>
      <c r="G5866" s="11" t="str">
        <f t="shared" ca="1" si="644"/>
        <v>NESSUNO</v>
      </c>
      <c r="H5866" s="17" t="str" cm="1">
        <f t="array" aca="1" ref="H5866" ca="1">IF(F5866="MAI","NESSUNO",INDIRECT(ADDRESS(ROW()+$N$5,2)))</f>
        <v>NESSUNO</v>
      </c>
      <c r="I5866" s="11">
        <f t="shared" ca="1" si="645"/>
        <v>4.9993015209223302</v>
      </c>
      <c r="J5866" s="13">
        <f t="shared" ca="1" si="641"/>
        <v>1.9930876127935551E-2</v>
      </c>
      <c r="K5866" s="13" t="b">
        <f t="shared" ca="1" si="646"/>
        <v>0</v>
      </c>
    </row>
    <row r="5867" spans="1:11" x14ac:dyDescent="0.2">
      <c r="A5867" s="5">
        <f>IndiciMSCI!A5867</f>
        <v>45100</v>
      </c>
      <c r="B5867" cm="1">
        <f t="array" ref="B5867">INDEX(IndiciMSCI!A:Y,ROW(),Sheet1!$O$2)</f>
        <v>247.29499999999999</v>
      </c>
      <c r="C5867">
        <f t="shared" ca="1" si="642"/>
        <v>233.8074</v>
      </c>
      <c r="D5867" t="b">
        <f t="shared" ca="1" si="643"/>
        <v>0</v>
      </c>
      <c r="E5867" s="13" cm="1">
        <f t="array" aca="1" ref="E5867" ca="1">IF(ISBLANK(INDIRECT(ADDRESS(ROW(B5867)+$N$5,COLUMN(B5867)))),"",(INDIRECT(ADDRESS(ROW(B5867)+$N$5,COLUMN(B5867)))/B5867-1))</f>
        <v>0.13106613558705194</v>
      </c>
      <c r="F5867" s="5" t="str">
        <f t="shared" ca="1" si="647"/>
        <v>MAI</v>
      </c>
      <c r="G5867" s="11" t="str">
        <f t="shared" ca="1" si="644"/>
        <v>NESSUNO</v>
      </c>
      <c r="H5867" s="17" t="str" cm="1">
        <f t="array" aca="1" ref="H5867" ca="1">IF(F5867="MAI","NESSUNO",INDIRECT(ADDRESS(ROW()+$N$5,2)))</f>
        <v>NESSUNO</v>
      </c>
      <c r="I5867" s="11">
        <f t="shared" ca="1" si="645"/>
        <v>4.9288060120578052</v>
      </c>
      <c r="J5867" s="13">
        <f t="shared" ca="1" si="641"/>
        <v>1.9930876127935485E-2</v>
      </c>
      <c r="K5867" s="13" t="b">
        <f t="shared" ca="1" si="646"/>
        <v>0</v>
      </c>
    </row>
    <row r="5868" spans="1:11" x14ac:dyDescent="0.2">
      <c r="A5868" s="5">
        <f>IndiciMSCI!A5868</f>
        <v>45103</v>
      </c>
      <c r="B5868" cm="1">
        <f t="array" ref="B5868">INDEX(IndiciMSCI!A:Y,ROW(),Sheet1!$O$2)</f>
        <v>246.65</v>
      </c>
      <c r="C5868">
        <f t="shared" ca="1" si="642"/>
        <v>233.8074</v>
      </c>
      <c r="D5868" t="b">
        <f t="shared" ca="1" si="643"/>
        <v>0</v>
      </c>
      <c r="E5868" s="13" cm="1">
        <f t="array" aca="1" ref="E5868" ca="1">IF(ISBLANK(INDIRECT(ADDRESS(ROW(B5868)+$N$5,COLUMN(B5868)))),"",(INDIRECT(ADDRESS(ROW(B5868)+$N$5,COLUMN(B5868)))/B5868-1))</f>
        <v>0.13417798499898637</v>
      </c>
      <c r="F5868" s="5" t="str">
        <f t="shared" ca="1" si="647"/>
        <v>MAI</v>
      </c>
      <c r="G5868" s="11" t="str">
        <f t="shared" ca="1" si="644"/>
        <v>NESSUNO</v>
      </c>
      <c r="H5868" s="17" t="str" cm="1">
        <f t="array" aca="1" ref="H5868" ca="1">IF(F5868="MAI","NESSUNO",INDIRECT(ADDRESS(ROW()+$N$5,2)))</f>
        <v>NESSUNO</v>
      </c>
      <c r="I5868" s="11">
        <f t="shared" ca="1" si="645"/>
        <v>4.9159505969552981</v>
      </c>
      <c r="J5868" s="13">
        <f t="shared" ca="1" si="641"/>
        <v>1.9930876127935527E-2</v>
      </c>
      <c r="K5868" s="13" t="b">
        <f t="shared" ca="1" si="646"/>
        <v>0</v>
      </c>
    </row>
    <row r="5869" spans="1:11" x14ac:dyDescent="0.2">
      <c r="A5869" s="5">
        <f>IndiciMSCI!A5869</f>
        <v>45104</v>
      </c>
      <c r="B5869" cm="1">
        <f t="array" ref="B5869">INDEX(IndiciMSCI!A:Y,ROW(),Sheet1!$O$2)</f>
        <v>244.21899999999999</v>
      </c>
      <c r="C5869">
        <f t="shared" ca="1" si="642"/>
        <v>233.8074</v>
      </c>
      <c r="D5869" t="b">
        <f t="shared" ca="1" si="643"/>
        <v>0</v>
      </c>
      <c r="E5869" s="13" cm="1">
        <f t="array" aca="1" ref="E5869" ca="1">IF(ISBLANK(INDIRECT(ADDRESS(ROW(B5869)+$N$5,COLUMN(B5869)))),"",(INDIRECT(ADDRESS(ROW(B5869)+$N$5,COLUMN(B5869)))/B5869-1))</f>
        <v>0.16968786212374964</v>
      </c>
      <c r="F5869" s="5" t="str">
        <f t="shared" ca="1" si="647"/>
        <v>MAI</v>
      </c>
      <c r="G5869" s="11" t="str">
        <f t="shared" ca="1" si="644"/>
        <v>NESSUNO</v>
      </c>
      <c r="H5869" s="17" t="str" cm="1">
        <f t="array" aca="1" ref="H5869" ca="1">IF(F5869="MAI","NESSUNO",INDIRECT(ADDRESS(ROW()+$N$5,2)))</f>
        <v>NESSUNO</v>
      </c>
      <c r="I5869" s="11">
        <f t="shared" ca="1" si="645"/>
        <v>4.8674986370882891</v>
      </c>
      <c r="J5869" s="13">
        <f t="shared" ca="1" si="641"/>
        <v>1.9930876127935537E-2</v>
      </c>
      <c r="K5869" s="13" t="b">
        <f t="shared" ca="1" si="646"/>
        <v>0</v>
      </c>
    </row>
    <row r="5870" spans="1:11" x14ac:dyDescent="0.2">
      <c r="A5870" s="5">
        <f>IndiciMSCI!A5870</f>
        <v>45105</v>
      </c>
      <c r="B5870" cm="1">
        <f t="array" ref="B5870">INDEX(IndiciMSCI!A:Y,ROW(),Sheet1!$O$2)</f>
        <v>249.226</v>
      </c>
      <c r="C5870">
        <f t="shared" ca="1" si="642"/>
        <v>233.8074</v>
      </c>
      <c r="D5870" t="b">
        <f t="shared" ca="1" si="643"/>
        <v>0</v>
      </c>
      <c r="E5870" s="13" cm="1">
        <f t="array" aca="1" ref="E5870" ca="1">IF(ISBLANK(INDIRECT(ADDRESS(ROW(B5870)+$N$5,COLUMN(B5870)))),"",(INDIRECT(ADDRESS(ROW(B5870)+$N$5,COLUMN(B5870)))/B5870-1))</f>
        <v>0.14934637638127635</v>
      </c>
      <c r="F5870" s="5" t="str">
        <f t="shared" ca="1" si="647"/>
        <v>MAI</v>
      </c>
      <c r="G5870" s="11" t="str">
        <f t="shared" ca="1" si="644"/>
        <v>NESSUNO</v>
      </c>
      <c r="H5870" s="17" t="str" cm="1">
        <f t="array" aca="1" ref="H5870" ca="1">IF(F5870="MAI","NESSUNO",INDIRECT(ADDRESS(ROW()+$N$5,2)))</f>
        <v>NESSUNO</v>
      </c>
      <c r="I5870" s="11">
        <f t="shared" ca="1" si="645"/>
        <v>4.9672925338608707</v>
      </c>
      <c r="J5870" s="13">
        <f t="shared" ca="1" si="641"/>
        <v>1.9930876127935572E-2</v>
      </c>
      <c r="K5870" s="13" t="b">
        <f t="shared" ca="1" si="646"/>
        <v>0</v>
      </c>
    </row>
    <row r="5871" spans="1:11" x14ac:dyDescent="0.2">
      <c r="A5871" s="5">
        <f>IndiciMSCI!A5871</f>
        <v>45106</v>
      </c>
      <c r="B5871" cm="1">
        <f t="array" ref="B5871">INDEX(IndiciMSCI!A:Y,ROW(),Sheet1!$O$2)</f>
        <v>249.54</v>
      </c>
      <c r="C5871">
        <f t="shared" ca="1" si="642"/>
        <v>233.8074</v>
      </c>
      <c r="D5871" t="b">
        <f t="shared" ca="1" si="643"/>
        <v>0</v>
      </c>
      <c r="E5871" s="13" cm="1">
        <f t="array" aca="1" ref="E5871" ca="1">IF(ISBLANK(INDIRECT(ADDRESS(ROW(B5871)+$N$5,COLUMN(B5871)))),"",(INDIRECT(ADDRESS(ROW(B5871)+$N$5,COLUMN(B5871)))/B5871-1))</f>
        <v>0.14059068686382936</v>
      </c>
      <c r="F5871" s="5" t="str">
        <f t="shared" ca="1" si="647"/>
        <v>MAI</v>
      </c>
      <c r="G5871" s="11" t="str">
        <f t="shared" ca="1" si="644"/>
        <v>NESSUNO</v>
      </c>
      <c r="H5871" s="17" t="str" cm="1">
        <f t="array" aca="1" ref="H5871" ca="1">IF(F5871="MAI","NESSUNO",INDIRECT(ADDRESS(ROW()+$N$5,2)))</f>
        <v>NESSUNO</v>
      </c>
      <c r="I5871" s="11">
        <f t="shared" ca="1" si="645"/>
        <v>4.9735508289650454</v>
      </c>
      <c r="J5871" s="13">
        <f t="shared" ca="1" si="641"/>
        <v>1.9930876127935582E-2</v>
      </c>
      <c r="K5871" s="13" t="b">
        <f t="shared" ca="1" si="646"/>
        <v>0</v>
      </c>
    </row>
    <row r="5872" spans="1:11" x14ac:dyDescent="0.2">
      <c r="A5872" s="5">
        <f>IndiciMSCI!A5872</f>
        <v>45107</v>
      </c>
      <c r="B5872" cm="1">
        <f t="array" ref="B5872">INDEX(IndiciMSCI!A:Y,ROW(),Sheet1!$O$2)</f>
        <v>248.34899999999999</v>
      </c>
      <c r="C5872">
        <f t="shared" ca="1" si="642"/>
        <v>233.8074</v>
      </c>
      <c r="D5872" t="b">
        <f t="shared" ca="1" si="643"/>
        <v>0</v>
      </c>
      <c r="E5872" s="13" cm="1">
        <f t="array" aca="1" ref="E5872" ca="1">IF(ISBLANK(INDIRECT(ADDRESS(ROW(B5872)+$N$5,COLUMN(B5872)))),"",(INDIRECT(ADDRESS(ROW(B5872)+$N$5,COLUMN(B5872)))/B5872-1))</f>
        <v>0.15179847714305272</v>
      </c>
      <c r="F5872" s="5" t="str">
        <f t="shared" ca="1" si="647"/>
        <v>MAI</v>
      </c>
      <c r="G5872" s="11" t="str">
        <f t="shared" ca="1" si="644"/>
        <v>NESSUNO</v>
      </c>
      <c r="H5872" s="17" t="str" cm="1">
        <f t="array" aca="1" ref="H5872" ca="1">IF(F5872="MAI","NESSUNO",INDIRECT(ADDRESS(ROW()+$N$5,2)))</f>
        <v>NESSUNO</v>
      </c>
      <c r="I5872" s="11">
        <f t="shared" ca="1" si="645"/>
        <v>4.9498131554966562</v>
      </c>
      <c r="J5872" s="13">
        <f t="shared" ca="1" si="641"/>
        <v>1.9930876127935513E-2</v>
      </c>
      <c r="K5872" s="13" t="b">
        <f t="shared" ca="1" si="646"/>
        <v>0</v>
      </c>
    </row>
    <row r="5873" spans="1:11" x14ac:dyDescent="0.2">
      <c r="A5873" s="5">
        <f>IndiciMSCI!A5873</f>
        <v>45110</v>
      </c>
      <c r="B5873" cm="1">
        <f t="array" ref="B5873">INDEX(IndiciMSCI!A:Y,ROW(),Sheet1!$O$2)</f>
        <v>252.226</v>
      </c>
      <c r="C5873">
        <f t="shared" ca="1" si="642"/>
        <v>233.8074</v>
      </c>
      <c r="D5873" t="b">
        <f t="shared" ca="1" si="643"/>
        <v>0</v>
      </c>
      <c r="E5873" s="13" cm="1">
        <f t="array" aca="1" ref="E5873" ca="1">IF(ISBLANK(INDIRECT(ADDRESS(ROW(B5873)+$N$5,COLUMN(B5873)))),"",(INDIRECT(ADDRESS(ROW(B5873)+$N$5,COLUMN(B5873)))/B5873-1))</f>
        <v>0.13324161664538958</v>
      </c>
      <c r="F5873" s="5" t="str">
        <f t="shared" ca="1" si="647"/>
        <v>MAI</v>
      </c>
      <c r="G5873" s="11" t="str">
        <f t="shared" ca="1" si="644"/>
        <v>NESSUNO</v>
      </c>
      <c r="H5873" s="17" t="str" cm="1">
        <f t="array" aca="1" ref="H5873" ca="1">IF(F5873="MAI","NESSUNO",INDIRECT(ADDRESS(ROW()+$N$5,2)))</f>
        <v>NESSUNO</v>
      </c>
      <c r="I5873" s="11">
        <f t="shared" ca="1" si="645"/>
        <v>5.0270851622446457</v>
      </c>
      <c r="J5873" s="13">
        <f t="shared" ca="1" si="641"/>
        <v>1.9930876127935447E-2</v>
      </c>
      <c r="K5873" s="13" t="b">
        <f t="shared" ca="1" si="646"/>
        <v>0</v>
      </c>
    </row>
    <row r="5874" spans="1:11" x14ac:dyDescent="0.2">
      <c r="A5874" s="5">
        <f>IndiciMSCI!A5874</f>
        <v>45111</v>
      </c>
      <c r="B5874" cm="1">
        <f t="array" ref="B5874">INDEX(IndiciMSCI!A:Y,ROW(),Sheet1!$O$2)</f>
        <v>250.57900000000001</v>
      </c>
      <c r="C5874">
        <f t="shared" ca="1" si="642"/>
        <v>233.8074</v>
      </c>
      <c r="D5874" t="b">
        <f t="shared" ca="1" si="643"/>
        <v>0</v>
      </c>
      <c r="E5874" s="13" cm="1">
        <f t="array" aca="1" ref="E5874" ca="1">IF(ISBLANK(INDIRECT(ADDRESS(ROW(B5874)+$N$5,COLUMN(B5874)))),"",(INDIRECT(ADDRESS(ROW(B5874)+$N$5,COLUMN(B5874)))/B5874-1))</f>
        <v>0.15631796758706851</v>
      </c>
      <c r="F5874" s="5" t="str">
        <f t="shared" ca="1" si="647"/>
        <v>MAI</v>
      </c>
      <c r="G5874" s="11" t="str">
        <f t="shared" ca="1" si="644"/>
        <v>NESSUNO</v>
      </c>
      <c r="H5874" s="17" t="str" cm="1">
        <f t="array" aca="1" ref="H5874" ca="1">IF(F5874="MAI","NESSUNO",INDIRECT(ADDRESS(ROW()+$N$5,2)))</f>
        <v>NESSUNO</v>
      </c>
      <c r="I5874" s="11">
        <f t="shared" ca="1" si="645"/>
        <v>4.9942590092619525</v>
      </c>
      <c r="J5874" s="13">
        <f t="shared" ca="1" si="641"/>
        <v>1.993087612793551E-2</v>
      </c>
      <c r="K5874" s="13" t="b">
        <f t="shared" ca="1" si="646"/>
        <v>0</v>
      </c>
    </row>
    <row r="5875" spans="1:11" x14ac:dyDescent="0.2">
      <c r="A5875" s="5">
        <f>IndiciMSCI!A5875</f>
        <v>45112</v>
      </c>
      <c r="B5875" cm="1">
        <f t="array" ref="B5875">INDEX(IndiciMSCI!A:Y,ROW(),Sheet1!$O$2)</f>
        <v>251.268</v>
      </c>
      <c r="C5875">
        <f t="shared" ca="1" si="642"/>
        <v>233.8074</v>
      </c>
      <c r="D5875" t="b">
        <f t="shared" ca="1" si="643"/>
        <v>0</v>
      </c>
      <c r="E5875" s="13" cm="1">
        <f t="array" aca="1" ref="E5875" ca="1">IF(ISBLANK(INDIRECT(ADDRESS(ROW(B5875)+$N$5,COLUMN(B5875)))),"",(INDIRECT(ADDRESS(ROW(B5875)+$N$5,COLUMN(B5875)))/B5875-1))</f>
        <v>0.15413025136507619</v>
      </c>
      <c r="F5875" s="5" t="str">
        <f t="shared" ca="1" si="647"/>
        <v>MAI</v>
      </c>
      <c r="G5875" s="11" t="str">
        <f t="shared" ca="1" si="644"/>
        <v>NESSUNO</v>
      </c>
      <c r="H5875" s="17" t="str" cm="1">
        <f t="array" aca="1" ref="H5875" ca="1">IF(F5875="MAI","NESSUNO",INDIRECT(ADDRESS(ROW()+$N$5,2)))</f>
        <v>NESSUNO</v>
      </c>
      <c r="I5875" s="11">
        <f t="shared" ca="1" si="645"/>
        <v>5.0079913829141276</v>
      </c>
      <c r="J5875" s="13">
        <f t="shared" ca="1" si="641"/>
        <v>1.9930876127935621E-2</v>
      </c>
      <c r="K5875" s="13" t="b">
        <f t="shared" ca="1" si="646"/>
        <v>0</v>
      </c>
    </row>
    <row r="5876" spans="1:11" x14ac:dyDescent="0.2">
      <c r="A5876" s="5">
        <f>IndiciMSCI!A5876</f>
        <v>45113</v>
      </c>
      <c r="B5876" cm="1">
        <f t="array" ref="B5876">INDEX(IndiciMSCI!A:Y,ROW(),Sheet1!$O$2)</f>
        <v>248.46799999999999</v>
      </c>
      <c r="C5876">
        <f t="shared" ca="1" si="642"/>
        <v>233.8074</v>
      </c>
      <c r="D5876" t="b">
        <f t="shared" ca="1" si="643"/>
        <v>0</v>
      </c>
      <c r="E5876" s="13" cm="1">
        <f t="array" aca="1" ref="E5876" ca="1">IF(ISBLANK(INDIRECT(ADDRESS(ROW(B5876)+$N$5,COLUMN(B5876)))),"",(INDIRECT(ADDRESS(ROW(B5876)+$N$5,COLUMN(B5876)))/B5876-1))</f>
        <v>0.18096495323341455</v>
      </c>
      <c r="F5876" s="5" t="str">
        <f t="shared" ca="1" si="647"/>
        <v>MAI</v>
      </c>
      <c r="G5876" s="11" t="str">
        <f t="shared" ca="1" si="644"/>
        <v>NESSUNO</v>
      </c>
      <c r="H5876" s="17" t="str" cm="1">
        <f t="array" aca="1" ref="H5876" ca="1">IF(F5876="MAI","NESSUNO",INDIRECT(ADDRESS(ROW()+$N$5,2)))</f>
        <v>NESSUNO</v>
      </c>
      <c r="I5876" s="11">
        <f t="shared" ca="1" si="645"/>
        <v>4.9521849297558731</v>
      </c>
      <c r="J5876" s="13">
        <f t="shared" ca="1" si="641"/>
        <v>1.9930876127935482E-2</v>
      </c>
      <c r="K5876" s="13" t="b">
        <f t="shared" ca="1" si="646"/>
        <v>0</v>
      </c>
    </row>
    <row r="5877" spans="1:11" x14ac:dyDescent="0.2">
      <c r="A5877" s="5">
        <f>IndiciMSCI!A5877</f>
        <v>45114</v>
      </c>
      <c r="B5877" cm="1">
        <f t="array" ref="B5877">INDEX(IndiciMSCI!A:Y,ROW(),Sheet1!$O$2)</f>
        <v>247.505</v>
      </c>
      <c r="C5877">
        <f t="shared" ca="1" si="642"/>
        <v>233.8074</v>
      </c>
      <c r="D5877" t="b">
        <f t="shared" ca="1" si="643"/>
        <v>0</v>
      </c>
      <c r="E5877" s="13" cm="1">
        <f t="array" aca="1" ref="E5877" ca="1">IF(ISBLANK(INDIRECT(ADDRESS(ROW(B5877)+$N$5,COLUMN(B5877)))),"",(INDIRECT(ADDRESS(ROW(B5877)+$N$5,COLUMN(B5877)))/B5877-1))</f>
        <v>0.18000040403224182</v>
      </c>
      <c r="F5877" s="5" t="str">
        <f t="shared" ca="1" si="647"/>
        <v>MAI</v>
      </c>
      <c r="G5877" s="11" t="str">
        <f t="shared" ca="1" si="644"/>
        <v>NESSUNO</v>
      </c>
      <c r="H5877" s="17" t="str" cm="1">
        <f t="array" aca="1" ref="H5877" ca="1">IF(F5877="MAI","NESSUNO",INDIRECT(ADDRESS(ROW()+$N$5,2)))</f>
        <v>NESSUNO</v>
      </c>
      <c r="I5877" s="11">
        <f t="shared" ca="1" si="645"/>
        <v>4.9329914960446786</v>
      </c>
      <c r="J5877" s="13">
        <f t="shared" ca="1" si="641"/>
        <v>1.993087612793551E-2</v>
      </c>
      <c r="K5877" s="13" t="b">
        <f t="shared" ca="1" si="646"/>
        <v>0</v>
      </c>
    </row>
    <row r="5878" spans="1:11" x14ac:dyDescent="0.2">
      <c r="A5878" s="5">
        <f>IndiciMSCI!A5878</f>
        <v>45117</v>
      </c>
      <c r="B5878" cm="1">
        <f t="array" ref="B5878">INDEX(IndiciMSCI!A:Y,ROW(),Sheet1!$O$2)</f>
        <v>246.18799999999999</v>
      </c>
      <c r="C5878">
        <f t="shared" ca="1" si="642"/>
        <v>233.8074</v>
      </c>
      <c r="D5878" t="b">
        <f t="shared" ca="1" si="643"/>
        <v>0</v>
      </c>
      <c r="E5878" s="13" cm="1">
        <f t="array" aca="1" ref="E5878" ca="1">IF(ISBLANK(INDIRECT(ADDRESS(ROW(B5878)+$N$5,COLUMN(B5878)))),"",(INDIRECT(ADDRESS(ROW(B5878)+$N$5,COLUMN(B5878)))/B5878-1))</f>
        <v>0.18059775456155469</v>
      </c>
      <c r="F5878" s="5" t="str">
        <f t="shared" ca="1" si="647"/>
        <v>MAI</v>
      </c>
      <c r="G5878" s="11" t="str">
        <f t="shared" ca="1" si="644"/>
        <v>NESSUNO</v>
      </c>
      <c r="H5878" s="17" t="str" cm="1">
        <f t="array" aca="1" ref="H5878" ca="1">IF(F5878="MAI","NESSUNO",INDIRECT(ADDRESS(ROW()+$N$5,2)))</f>
        <v>NESSUNO</v>
      </c>
      <c r="I5878" s="11">
        <f t="shared" ca="1" si="645"/>
        <v>4.9067425321841824</v>
      </c>
      <c r="J5878" s="13">
        <f t="shared" ca="1" si="641"/>
        <v>1.9930876127935492E-2</v>
      </c>
      <c r="K5878" s="13" t="b">
        <f t="shared" ca="1" si="646"/>
        <v>0</v>
      </c>
    </row>
    <row r="5879" spans="1:11" x14ac:dyDescent="0.2">
      <c r="A5879" s="5">
        <f>IndiciMSCI!A5879</f>
        <v>45118</v>
      </c>
      <c r="B5879" cm="1">
        <f t="array" ref="B5879">INDEX(IndiciMSCI!A:Y,ROW(),Sheet1!$O$2)</f>
        <v>247.05799999999999</v>
      </c>
      <c r="C5879">
        <f t="shared" ca="1" si="642"/>
        <v>233.8074</v>
      </c>
      <c r="D5879" t="b">
        <f t="shared" ca="1" si="643"/>
        <v>0</v>
      </c>
      <c r="E5879" s="13" cm="1">
        <f t="array" aca="1" ref="E5879" ca="1">IF(ISBLANK(INDIRECT(ADDRESS(ROW(B5879)+$N$5,COLUMN(B5879)))),"",(INDIRECT(ADDRESS(ROW(B5879)+$N$5,COLUMN(B5879)))/B5879-1))</f>
        <v>0.18557990431396676</v>
      </c>
      <c r="F5879" s="5" t="str">
        <f t="shared" ca="1" si="647"/>
        <v>MAI</v>
      </c>
      <c r="G5879" s="11" t="str">
        <f t="shared" ca="1" si="644"/>
        <v>NESSUNO</v>
      </c>
      <c r="H5879" s="17" t="str" cm="1">
        <f t="array" aca="1" ref="H5879" ca="1">IF(F5879="MAI","NESSUNO",INDIRECT(ADDRESS(ROW()+$N$5,2)))</f>
        <v>NESSUNO</v>
      </c>
      <c r="I5879" s="11">
        <f t="shared" ca="1" si="645"/>
        <v>4.9240823944155068</v>
      </c>
      <c r="J5879" s="13">
        <f t="shared" ca="1" si="641"/>
        <v>1.9930876127935572E-2</v>
      </c>
      <c r="K5879" s="13" t="b">
        <f t="shared" ca="1" si="646"/>
        <v>0</v>
      </c>
    </row>
    <row r="5880" spans="1:11" x14ac:dyDescent="0.2">
      <c r="A5880" s="5">
        <f>IndiciMSCI!A5880</f>
        <v>45119</v>
      </c>
      <c r="B5880" cm="1">
        <f t="array" ref="B5880">INDEX(IndiciMSCI!A:Y,ROW(),Sheet1!$O$2)</f>
        <v>246.29300000000001</v>
      </c>
      <c r="C5880">
        <f t="shared" ca="1" si="642"/>
        <v>233.8074</v>
      </c>
      <c r="D5880" t="b">
        <f t="shared" ca="1" si="643"/>
        <v>0</v>
      </c>
      <c r="E5880" s="13" cm="1">
        <f t="array" aca="1" ref="E5880" ca="1">IF(ISBLANK(INDIRECT(ADDRESS(ROW(B5880)+$N$5,COLUMN(B5880)))),"",(INDIRECT(ADDRESS(ROW(B5880)+$N$5,COLUMN(B5880)))/B5880-1))</f>
        <v>0.19329822609655989</v>
      </c>
      <c r="F5880" s="5" t="str">
        <f t="shared" ca="1" si="647"/>
        <v>MAI</v>
      </c>
      <c r="G5880" s="11" t="str">
        <f t="shared" ca="1" si="644"/>
        <v>NESSUNO</v>
      </c>
      <c r="H5880" s="17" t="str" cm="1">
        <f t="array" aca="1" ref="H5880" ca="1">IF(F5880="MAI","NESSUNO",INDIRECT(ADDRESS(ROW()+$N$5,2)))</f>
        <v>NESSUNO</v>
      </c>
      <c r="I5880" s="11">
        <f t="shared" ca="1" si="645"/>
        <v>4.9088352741776191</v>
      </c>
      <c r="J5880" s="13">
        <f t="shared" ca="1" si="641"/>
        <v>1.9930876127935503E-2</v>
      </c>
      <c r="K5880" s="13" t="b">
        <f t="shared" ca="1" si="646"/>
        <v>0</v>
      </c>
    </row>
    <row r="5881" spans="1:11" x14ac:dyDescent="0.2">
      <c r="A5881" s="5">
        <f>IndiciMSCI!A5881</f>
        <v>45120</v>
      </c>
      <c r="B5881" cm="1">
        <f t="array" ref="B5881">INDEX(IndiciMSCI!A:Y,ROW(),Sheet1!$O$2)</f>
        <v>247.821</v>
      </c>
      <c r="C5881">
        <f t="shared" ca="1" si="642"/>
        <v>233.8074</v>
      </c>
      <c r="D5881" t="b">
        <f t="shared" ca="1" si="643"/>
        <v>0</v>
      </c>
      <c r="E5881" s="13" cm="1">
        <f t="array" aca="1" ref="E5881" ca="1">IF(ISBLANK(INDIRECT(ADDRESS(ROW(B5881)+$N$5,COLUMN(B5881)))),"",(INDIRECT(ADDRESS(ROW(B5881)+$N$5,COLUMN(B5881)))/B5881-1))</f>
        <v>0.21106363060434763</v>
      </c>
      <c r="F5881" s="5" t="str">
        <f t="shared" ca="1" si="647"/>
        <v>MAI</v>
      </c>
      <c r="G5881" s="11" t="str">
        <f t="shared" ca="1" si="644"/>
        <v>NESSUNO</v>
      </c>
      <c r="H5881" s="17" t="str" cm="1">
        <f t="array" aca="1" ref="H5881" ca="1">IF(F5881="MAI","NESSUNO",INDIRECT(ADDRESS(ROW()+$N$5,2)))</f>
        <v>NESSUNO</v>
      </c>
      <c r="I5881" s="11">
        <f t="shared" ca="1" si="645"/>
        <v>4.9392896529011239</v>
      </c>
      <c r="J5881" s="13">
        <f t="shared" ca="1" si="641"/>
        <v>1.9930876127935582E-2</v>
      </c>
      <c r="K5881" s="13" t="b">
        <f t="shared" ca="1" si="646"/>
        <v>0</v>
      </c>
    </row>
    <row r="5882" spans="1:11" x14ac:dyDescent="0.2">
      <c r="A5882" s="5">
        <f>IndiciMSCI!A5882</f>
        <v>45121</v>
      </c>
      <c r="B5882" cm="1">
        <f t="array" ref="B5882">INDEX(IndiciMSCI!A:Y,ROW(),Sheet1!$O$2)</f>
        <v>245.899</v>
      </c>
      <c r="C5882">
        <f t="shared" ca="1" si="642"/>
        <v>233.8074</v>
      </c>
      <c r="D5882" t="b">
        <f t="shared" ca="1" si="643"/>
        <v>0</v>
      </c>
      <c r="E5882" s="13" cm="1">
        <f t="array" aca="1" ref="E5882" ca="1">IF(ISBLANK(INDIRECT(ADDRESS(ROW(B5882)+$N$5,COLUMN(B5882)))),"",(INDIRECT(ADDRESS(ROW(B5882)+$N$5,COLUMN(B5882)))/B5882-1))</f>
        <v>0.20381132090817777</v>
      </c>
      <c r="F5882" s="5" t="str">
        <f t="shared" ca="1" si="647"/>
        <v>MAI</v>
      </c>
      <c r="G5882" s="11" t="str">
        <f t="shared" ca="1" si="644"/>
        <v>NESSUNO</v>
      </c>
      <c r="H5882" s="17" t="str" cm="1">
        <f t="array" aca="1" ref="H5882" ca="1">IF(F5882="MAI","NESSUNO",INDIRECT(ADDRESS(ROW()+$N$5,2)))</f>
        <v>NESSUNO</v>
      </c>
      <c r="I5882" s="11">
        <f t="shared" ca="1" si="645"/>
        <v>4.9009825089832191</v>
      </c>
      <c r="J5882" s="13">
        <f t="shared" ca="1" si="641"/>
        <v>1.993087612793553E-2</v>
      </c>
      <c r="K5882" s="13" t="b">
        <f t="shared" ca="1" si="646"/>
        <v>0</v>
      </c>
    </row>
    <row r="5883" spans="1:11" x14ac:dyDescent="0.2">
      <c r="A5883" s="5">
        <f>IndiciMSCI!A5883</f>
        <v>45124</v>
      </c>
      <c r="B5883" cm="1">
        <f t="array" ref="B5883">INDEX(IndiciMSCI!A:Y,ROW(),Sheet1!$O$2)</f>
        <v>245.02099999999999</v>
      </c>
      <c r="C5883">
        <f t="shared" ca="1" si="642"/>
        <v>233.8074</v>
      </c>
      <c r="D5883" t="b">
        <f t="shared" ca="1" si="643"/>
        <v>0</v>
      </c>
      <c r="E5883" s="13" cm="1">
        <f t="array" aca="1" ref="E5883" ca="1">IF(ISBLANK(INDIRECT(ADDRESS(ROW(B5883)+$N$5,COLUMN(B5883)))),"",(INDIRECT(ADDRESS(ROW(B5883)+$N$5,COLUMN(B5883)))/B5883-1))</f>
        <v>0.20611294542100489</v>
      </c>
      <c r="F5883" s="5" t="str">
        <f t="shared" ca="1" si="647"/>
        <v>MAI</v>
      </c>
      <c r="G5883" s="11" t="str">
        <f t="shared" ca="1" si="644"/>
        <v>NESSUNO</v>
      </c>
      <c r="H5883" s="17" t="str" cm="1">
        <f t="array" aca="1" ref="H5883" ca="1">IF(F5883="MAI","NESSUNO",INDIRECT(ADDRESS(ROW()+$N$5,2)))</f>
        <v>NESSUNO</v>
      </c>
      <c r="I5883" s="11">
        <f t="shared" ca="1" si="645"/>
        <v>4.8834831997428978</v>
      </c>
      <c r="J5883" s="13">
        <f t="shared" ca="1" si="641"/>
        <v>1.9930876127935558E-2</v>
      </c>
      <c r="K5883" s="13" t="b">
        <f t="shared" ca="1" si="646"/>
        <v>0</v>
      </c>
    </row>
    <row r="5884" spans="1:11" x14ac:dyDescent="0.2">
      <c r="A5884" s="5">
        <f>IndiciMSCI!A5884</f>
        <v>45125</v>
      </c>
      <c r="B5884" cm="1">
        <f t="array" ref="B5884">INDEX(IndiciMSCI!A:Y,ROW(),Sheet1!$O$2)</f>
        <v>247.12</v>
      </c>
      <c r="C5884">
        <f t="shared" ca="1" si="642"/>
        <v>233.8074</v>
      </c>
      <c r="D5884" t="b">
        <f t="shared" ca="1" si="643"/>
        <v>0</v>
      </c>
      <c r="E5884" s="13" cm="1">
        <f t="array" aca="1" ref="E5884" ca="1">IF(ISBLANK(INDIRECT(ADDRESS(ROW(B5884)+$N$5,COLUMN(B5884)))),"",(INDIRECT(ADDRESS(ROW(B5884)+$N$5,COLUMN(B5884)))/B5884-1))</f>
        <v>0.19947798640336689</v>
      </c>
      <c r="F5884" s="5" t="str">
        <f t="shared" ca="1" si="647"/>
        <v>MAI</v>
      </c>
      <c r="G5884" s="11" t="str">
        <f t="shared" ca="1" si="644"/>
        <v>NESSUNO</v>
      </c>
      <c r="H5884" s="17" t="str" cm="1">
        <f t="array" aca="1" ref="H5884" ca="1">IF(F5884="MAI","NESSUNO",INDIRECT(ADDRESS(ROW()+$N$5,2)))</f>
        <v>NESSUNO</v>
      </c>
      <c r="I5884" s="11">
        <f t="shared" ca="1" si="645"/>
        <v>4.9253181087354392</v>
      </c>
      <c r="J5884" s="13">
        <f t="shared" ca="1" si="641"/>
        <v>1.9930876127935575E-2</v>
      </c>
      <c r="K5884" s="13" t="b">
        <f t="shared" ca="1" si="646"/>
        <v>0</v>
      </c>
    </row>
    <row r="5885" spans="1:11" x14ac:dyDescent="0.2">
      <c r="A5885" s="5">
        <f>IndiciMSCI!A5885</f>
        <v>45126</v>
      </c>
      <c r="B5885" cm="1">
        <f t="array" ref="B5885">INDEX(IndiciMSCI!A:Y,ROW(),Sheet1!$O$2)</f>
        <v>249.36099999999999</v>
      </c>
      <c r="C5885">
        <f t="shared" ca="1" si="642"/>
        <v>233.8074</v>
      </c>
      <c r="D5885" t="b">
        <f t="shared" ca="1" si="643"/>
        <v>0</v>
      </c>
      <c r="E5885" s="13" cm="1">
        <f t="array" aca="1" ref="E5885" ca="1">IF(ISBLANK(INDIRECT(ADDRESS(ROW(B5885)+$N$5,COLUMN(B5885)))),"",(INDIRECT(ADDRESS(ROW(B5885)+$N$5,COLUMN(B5885)))/B5885-1))</f>
        <v>0.20181584129033814</v>
      </c>
      <c r="F5885" s="5" t="str">
        <f t="shared" ca="1" si="647"/>
        <v>MAI</v>
      </c>
      <c r="G5885" s="11" t="str">
        <f t="shared" ca="1" si="644"/>
        <v>NESSUNO</v>
      </c>
      <c r="H5885" s="17" t="str" cm="1">
        <f t="array" aca="1" ref="H5885" ca="1">IF(F5885="MAI","NESSUNO",INDIRECT(ADDRESS(ROW()+$N$5,2)))</f>
        <v>NESSUNO</v>
      </c>
      <c r="I5885" s="11">
        <f t="shared" ca="1" si="645"/>
        <v>4.9699832021381383</v>
      </c>
      <c r="J5885" s="13">
        <f t="shared" ca="1" si="641"/>
        <v>1.9930876127935558E-2</v>
      </c>
      <c r="K5885" s="13" t="b">
        <f t="shared" ca="1" si="646"/>
        <v>0</v>
      </c>
    </row>
    <row r="5886" spans="1:11" x14ac:dyDescent="0.2">
      <c r="A5886" s="5">
        <f>IndiciMSCI!A5886</f>
        <v>45127</v>
      </c>
      <c r="B5886" cm="1">
        <f t="array" ref="B5886">INDEX(IndiciMSCI!A:Y,ROW(),Sheet1!$O$2)</f>
        <v>246.90199999999999</v>
      </c>
      <c r="C5886">
        <f t="shared" ca="1" si="642"/>
        <v>233.8074</v>
      </c>
      <c r="D5886" t="b">
        <f t="shared" ca="1" si="643"/>
        <v>0</v>
      </c>
      <c r="E5886" s="13" cm="1">
        <f t="array" aca="1" ref="E5886" ca="1">IF(ISBLANK(INDIRECT(ADDRESS(ROW(B5886)+$N$5,COLUMN(B5886)))),"",(INDIRECT(ADDRESS(ROW(B5886)+$N$5,COLUMN(B5886)))/B5886-1))</f>
        <v>0.19133502361260746</v>
      </c>
      <c r="F5886" s="5" t="str">
        <f t="shared" ca="1" si="647"/>
        <v>MAI</v>
      </c>
      <c r="G5886" s="11" t="str">
        <f t="shared" ca="1" si="644"/>
        <v>NESSUNO</v>
      </c>
      <c r="H5886" s="17" t="str" cm="1">
        <f t="array" aca="1" ref="H5886" ca="1">IF(F5886="MAI","NESSUNO",INDIRECT(ADDRESS(ROW()+$N$5,2)))</f>
        <v>NESSUNO</v>
      </c>
      <c r="I5886" s="11">
        <f t="shared" ca="1" si="645"/>
        <v>4.9209731777395405</v>
      </c>
      <c r="J5886" s="13">
        <f t="shared" ca="1" si="641"/>
        <v>1.9930876127935541E-2</v>
      </c>
      <c r="K5886" s="13" t="b">
        <f t="shared" ca="1" si="646"/>
        <v>0</v>
      </c>
    </row>
    <row r="5887" spans="1:11" x14ac:dyDescent="0.2">
      <c r="A5887" s="5">
        <f>IndiciMSCI!A5887</f>
        <v>45128</v>
      </c>
      <c r="B5887" cm="1">
        <f t="array" ref="B5887">INDEX(IndiciMSCI!A:Y,ROW(),Sheet1!$O$2)</f>
        <v>245.23099999999999</v>
      </c>
      <c r="C5887">
        <f t="shared" ca="1" si="642"/>
        <v>233.8074</v>
      </c>
      <c r="D5887" t="b">
        <f t="shared" ca="1" si="643"/>
        <v>0</v>
      </c>
      <c r="E5887" s="13" cm="1">
        <f t="array" aca="1" ref="E5887" ca="1">IF(ISBLANK(INDIRECT(ADDRESS(ROW(B5887)+$N$5,COLUMN(B5887)))),"",(INDIRECT(ADDRESS(ROW(B5887)+$N$5,COLUMN(B5887)))/B5887-1))</f>
        <v>0.19489787180250473</v>
      </c>
      <c r="F5887" s="5" t="str">
        <f t="shared" ca="1" si="647"/>
        <v>MAI</v>
      </c>
      <c r="G5887" s="11" t="str">
        <f t="shared" ca="1" si="644"/>
        <v>NESSUNO</v>
      </c>
      <c r="H5887" s="17" t="str" cm="1">
        <f t="array" aca="1" ref="H5887" ca="1">IF(F5887="MAI","NESSUNO",INDIRECT(ADDRESS(ROW()+$N$5,2)))</f>
        <v>NESSUNO</v>
      </c>
      <c r="I5887" s="11">
        <f t="shared" ca="1" si="645"/>
        <v>4.8876686837297711</v>
      </c>
      <c r="J5887" s="13">
        <f t="shared" ca="1" si="641"/>
        <v>1.9930876127935586E-2</v>
      </c>
      <c r="K5887" s="13" t="b">
        <f t="shared" ca="1" si="646"/>
        <v>0</v>
      </c>
    </row>
    <row r="5888" spans="1:11" x14ac:dyDescent="0.2">
      <c r="A5888" s="5">
        <f>IndiciMSCI!A5888</f>
        <v>45131</v>
      </c>
      <c r="B5888" cm="1">
        <f t="array" ref="B5888">INDEX(IndiciMSCI!A:Y,ROW(),Sheet1!$O$2)</f>
        <v>249.102</v>
      </c>
      <c r="C5888">
        <f t="shared" ca="1" si="642"/>
        <v>233.8074</v>
      </c>
      <c r="D5888" t="b">
        <f t="shared" ca="1" si="643"/>
        <v>0</v>
      </c>
      <c r="E5888" s="13" cm="1">
        <f t="array" aca="1" ref="E5888" ca="1">IF(ISBLANK(INDIRECT(ADDRESS(ROW(B5888)+$N$5,COLUMN(B5888)))),"",(INDIRECT(ADDRESS(ROW(B5888)+$N$5,COLUMN(B5888)))/B5888-1))</f>
        <v>0.16605647485768871</v>
      </c>
      <c r="F5888" s="5" t="str">
        <f t="shared" ca="1" si="647"/>
        <v>MAI</v>
      </c>
      <c r="G5888" s="11" t="str">
        <f t="shared" ca="1" si="644"/>
        <v>NESSUNO</v>
      </c>
      <c r="H5888" s="17" t="str" cm="1">
        <f t="array" aca="1" ref="H5888" ca="1">IF(F5888="MAI","NESSUNO",INDIRECT(ADDRESS(ROW()+$N$5,2)))</f>
        <v>NESSUNO</v>
      </c>
      <c r="I5888" s="11">
        <f t="shared" ca="1" si="645"/>
        <v>4.9648211052210058</v>
      </c>
      <c r="J5888" s="13">
        <f t="shared" ca="1" si="641"/>
        <v>1.9930876127935569E-2</v>
      </c>
      <c r="K5888" s="13" t="b">
        <f t="shared" ca="1" si="646"/>
        <v>0</v>
      </c>
    </row>
    <row r="5889" spans="1:11" x14ac:dyDescent="0.2">
      <c r="A5889" s="5">
        <f>IndiciMSCI!A5889</f>
        <v>45132</v>
      </c>
      <c r="B5889" cm="1">
        <f t="array" ref="B5889">INDEX(IndiciMSCI!A:Y,ROW(),Sheet1!$O$2)</f>
        <v>250.4</v>
      </c>
      <c r="C5889">
        <f t="shared" ca="1" si="642"/>
        <v>233.8074</v>
      </c>
      <c r="D5889" t="b">
        <f t="shared" ca="1" si="643"/>
        <v>0</v>
      </c>
      <c r="E5889" s="13" cm="1">
        <f t="array" aca="1" ref="E5889" ca="1">IF(ISBLANK(INDIRECT(ADDRESS(ROW(B5889)+$N$5,COLUMN(B5889)))),"",(INDIRECT(ADDRESS(ROW(B5889)+$N$5,COLUMN(B5889)))/B5889-1))</f>
        <v>0.17211661341853035</v>
      </c>
      <c r="F5889" s="5" t="str">
        <f t="shared" ca="1" si="647"/>
        <v>MAI</v>
      </c>
      <c r="G5889" s="11" t="str">
        <f t="shared" ca="1" si="644"/>
        <v>NESSUNO</v>
      </c>
      <c r="H5889" s="17" t="str" cm="1">
        <f t="array" aca="1" ref="H5889" ca="1">IF(F5889="MAI","NESSUNO",INDIRECT(ADDRESS(ROW()+$N$5,2)))</f>
        <v>NESSUNO</v>
      </c>
      <c r="I5889" s="11">
        <f t="shared" ca="1" si="645"/>
        <v>4.9906913824350454</v>
      </c>
      <c r="J5889" s="13">
        <f t="shared" ca="1" si="641"/>
        <v>1.9930876127935485E-2</v>
      </c>
      <c r="K5889" s="13" t="b">
        <f t="shared" ca="1" si="646"/>
        <v>0</v>
      </c>
    </row>
    <row r="5890" spans="1:11" x14ac:dyDescent="0.2">
      <c r="A5890" s="5">
        <f>IndiciMSCI!A5890</f>
        <v>45133</v>
      </c>
      <c r="B5890" cm="1">
        <f t="array" ref="B5890">INDEX(IndiciMSCI!A:Y,ROW(),Sheet1!$O$2)</f>
        <v>250.999</v>
      </c>
      <c r="C5890">
        <f t="shared" ca="1" si="642"/>
        <v>233.8074</v>
      </c>
      <c r="D5890" t="b">
        <f t="shared" ca="1" si="643"/>
        <v>0</v>
      </c>
      <c r="E5890" s="13" cm="1">
        <f t="array" aca="1" ref="E5890" ca="1">IF(ISBLANK(INDIRECT(ADDRESS(ROW(B5890)+$N$5,COLUMN(B5890)))),"",(INDIRECT(ADDRESS(ROW(B5890)+$N$5,COLUMN(B5890)))/B5890-1))</f>
        <v>0.17308435491774854</v>
      </c>
      <c r="F5890" s="5" t="str">
        <f t="shared" ca="1" si="647"/>
        <v>MAI</v>
      </c>
      <c r="G5890" s="11" t="str">
        <f t="shared" ca="1" si="644"/>
        <v>NESSUNO</v>
      </c>
      <c r="H5890" s="17" t="str" cm="1">
        <f t="array" aca="1" ref="H5890" ca="1">IF(F5890="MAI","NESSUNO",INDIRECT(ADDRESS(ROW()+$N$5,2)))</f>
        <v>NESSUNO</v>
      </c>
      <c r="I5890" s="11">
        <f t="shared" ca="1" si="645"/>
        <v>5.0026299772356708</v>
      </c>
      <c r="J5890" s="13">
        <f t="shared" ref="J5890:J5953" ca="1" si="648">IF(E5890="","",IF(F5890="MAI",I5890/B5890,(H5890-G5890+I5890)/G5890))</f>
        <v>1.9930876127935454E-2</v>
      </c>
      <c r="K5890" s="13" t="b">
        <f t="shared" ca="1" si="646"/>
        <v>0</v>
      </c>
    </row>
    <row r="5891" spans="1:11" x14ac:dyDescent="0.2">
      <c r="A5891" s="5">
        <f>IndiciMSCI!A5891</f>
        <v>45134</v>
      </c>
      <c r="B5891" cm="1">
        <f t="array" ref="B5891">INDEX(IndiciMSCI!A:Y,ROW(),Sheet1!$O$2)</f>
        <v>252.53399999999999</v>
      </c>
      <c r="C5891">
        <f t="shared" ref="C5891:C5954" ca="1" si="649">MAX(INDIRECT("B"&amp;ROW()&amp;":B"&amp;MAX(2,ROW()-$N$3)))*(1-$N$4)</f>
        <v>233.8074</v>
      </c>
      <c r="D5891" t="b">
        <f t="shared" ref="D5891:D5954" ca="1" si="650">B5891&lt;C5891</f>
        <v>0</v>
      </c>
      <c r="E5891" s="13" cm="1">
        <f t="array" aca="1" ref="E5891" ca="1">IF(ISBLANK(INDIRECT(ADDRESS(ROW(B5891)+$N$5,COLUMN(B5891)))),"",(INDIRECT(ADDRESS(ROW(B5891)+$N$5,COLUMN(B5891)))/B5891-1))</f>
        <v>0.12435553232436036</v>
      </c>
      <c r="F5891" s="5" t="str">
        <f t="shared" ca="1" si="647"/>
        <v>MAI</v>
      </c>
      <c r="G5891" s="11" t="str">
        <f t="shared" ref="G5891:G5954" ca="1" si="651">IF(F5891="MAI","NESSUNO",INDEX(B:B,MATCH(F5891,A:A,0)))</f>
        <v>NESSUNO</v>
      </c>
      <c r="H5891" s="17" t="str" cm="1">
        <f t="array" aca="1" ref="H5891" ca="1">IF(F5891="MAI","NESSUNO",INDIRECT(ADDRESS(ROW()+$N$5,2)))</f>
        <v>NESSUNO</v>
      </c>
      <c r="I5891" s="11">
        <f t="shared" ref="I5891:I5954" ca="1" si="652">IF(F5891="MAI",B5891*(1+$N$6)^($N$5*(7/5)/365.25)-B5891, G5891*(1+$N$6)^((F5891-A5891)/365.25)-G5891)</f>
        <v>5.0332238720920941</v>
      </c>
      <c r="J5891" s="13">
        <f t="shared" ca="1" si="648"/>
        <v>1.9930876127935621E-2</v>
      </c>
      <c r="K5891" s="13" t="b">
        <f t="shared" ref="K5891:K5954" ca="1" si="653">IF(E5891="","",J5891&gt;E5891)</f>
        <v>0</v>
      </c>
    </row>
    <row r="5892" spans="1:11" x14ac:dyDescent="0.2">
      <c r="A5892" s="5">
        <f>IndiciMSCI!A5892</f>
        <v>45135</v>
      </c>
      <c r="B5892" cm="1">
        <f t="array" ref="B5892">INDEX(IndiciMSCI!A:Y,ROW(),Sheet1!$O$2)</f>
        <v>252.589</v>
      </c>
      <c r="C5892">
        <f t="shared" ca="1" si="649"/>
        <v>233.8074</v>
      </c>
      <c r="D5892" t="b">
        <f t="shared" ca="1" si="650"/>
        <v>0</v>
      </c>
      <c r="E5892" s="13" cm="1">
        <f t="array" aca="1" ref="E5892" ca="1">IF(ISBLANK(INDIRECT(ADDRESS(ROW(B5892)+$N$5,COLUMN(B5892)))),"",(INDIRECT(ADDRESS(ROW(B5892)+$N$5,COLUMN(B5892)))/B5892-1))</f>
        <v>0.11977560384656516</v>
      </c>
      <c r="F5892" s="5" t="str">
        <f t="shared" ca="1" si="647"/>
        <v>MAI</v>
      </c>
      <c r="G5892" s="11" t="str">
        <f t="shared" ca="1" si="651"/>
        <v>NESSUNO</v>
      </c>
      <c r="H5892" s="17" t="str" cm="1">
        <f t="array" aca="1" ref="H5892" ca="1">IF(F5892="MAI","NESSUNO",INDIRECT(ADDRESS(ROW()+$N$5,2)))</f>
        <v>NESSUNO</v>
      </c>
      <c r="I5892" s="11">
        <f t="shared" ca="1" si="652"/>
        <v>5.0343200702791364</v>
      </c>
      <c r="J5892" s="13">
        <f t="shared" ca="1" si="648"/>
        <v>1.9930876127935645E-2</v>
      </c>
      <c r="K5892" s="13" t="b">
        <f t="shared" ca="1" si="653"/>
        <v>0</v>
      </c>
    </row>
    <row r="5893" spans="1:11" x14ac:dyDescent="0.2">
      <c r="A5893" s="5">
        <f>IndiciMSCI!A5893</f>
        <v>45138</v>
      </c>
      <c r="B5893" cm="1">
        <f t="array" ref="B5893">INDEX(IndiciMSCI!A:Y,ROW(),Sheet1!$O$2)</f>
        <v>253.166</v>
      </c>
      <c r="C5893">
        <f t="shared" ca="1" si="649"/>
        <v>233.8074</v>
      </c>
      <c r="D5893" t="b">
        <f t="shared" ca="1" si="650"/>
        <v>0</v>
      </c>
      <c r="E5893" s="13" cm="1">
        <f t="array" aca="1" ref="E5893" ca="1">IF(ISBLANK(INDIRECT(ADDRESS(ROW(B5893)+$N$5,COLUMN(B5893)))),"",(INDIRECT(ADDRESS(ROW(B5893)+$N$5,COLUMN(B5893)))/B5893-1))</f>
        <v>0.14238483840642124</v>
      </c>
      <c r="F5893" s="5" t="str">
        <f t="shared" ca="1" si="647"/>
        <v>MAI</v>
      </c>
      <c r="G5893" s="11" t="str">
        <f t="shared" ca="1" si="651"/>
        <v>NESSUNO</v>
      </c>
      <c r="H5893" s="17" t="str" cm="1">
        <f t="array" aca="1" ref="H5893" ca="1">IF(F5893="MAI","NESSUNO",INDIRECT(ADDRESS(ROW()+$N$5,2)))</f>
        <v>NESSUNO</v>
      </c>
      <c r="I5893" s="11">
        <f t="shared" ca="1" si="652"/>
        <v>5.0458201858049279</v>
      </c>
      <c r="J5893" s="13">
        <f t="shared" ca="1" si="648"/>
        <v>1.9930876127935537E-2</v>
      </c>
      <c r="K5893" s="13" t="b">
        <f t="shared" ca="1" si="653"/>
        <v>0</v>
      </c>
    </row>
    <row r="5894" spans="1:11" x14ac:dyDescent="0.2">
      <c r="A5894" s="5">
        <f>IndiciMSCI!A5894</f>
        <v>45139</v>
      </c>
      <c r="B5894" cm="1">
        <f t="array" ref="B5894">INDEX(IndiciMSCI!A:Y,ROW(),Sheet1!$O$2)</f>
        <v>253.79400000000001</v>
      </c>
      <c r="C5894">
        <f t="shared" ca="1" si="649"/>
        <v>233.8074</v>
      </c>
      <c r="D5894" t="b">
        <f t="shared" ca="1" si="650"/>
        <v>0</v>
      </c>
      <c r="E5894" s="13" cm="1">
        <f t="array" aca="1" ref="E5894" ca="1">IF(ISBLANK(INDIRECT(ADDRESS(ROW(B5894)+$N$5,COLUMN(B5894)))),"",(INDIRECT(ADDRESS(ROW(B5894)+$N$5,COLUMN(B5894)))/B5894-1))</f>
        <v>0.13561786330646108</v>
      </c>
      <c r="F5894" s="5" t="str">
        <f t="shared" ca="1" si="647"/>
        <v>MAI</v>
      </c>
      <c r="G5894" s="11" t="str">
        <f t="shared" ca="1" si="651"/>
        <v>NESSUNO</v>
      </c>
      <c r="H5894" s="17" t="str" cm="1">
        <f t="array" aca="1" ref="H5894" ca="1">IF(F5894="MAI","NESSUNO",INDIRECT(ADDRESS(ROW()+$N$5,2)))</f>
        <v>NESSUNO</v>
      </c>
      <c r="I5894" s="11">
        <f t="shared" ca="1" si="652"/>
        <v>5.0583367760132489</v>
      </c>
      <c r="J5894" s="13">
        <f t="shared" ca="1" si="648"/>
        <v>1.9930876127935447E-2</v>
      </c>
      <c r="K5894" s="13" t="b">
        <f t="shared" ca="1" si="653"/>
        <v>0</v>
      </c>
    </row>
    <row r="5895" spans="1:11" x14ac:dyDescent="0.2">
      <c r="A5895" s="5">
        <f>IndiciMSCI!A5895</f>
        <v>45140</v>
      </c>
      <c r="B5895" cm="1">
        <f t="array" ref="B5895">INDEX(IndiciMSCI!A:Y,ROW(),Sheet1!$O$2)</f>
        <v>250.751</v>
      </c>
      <c r="C5895">
        <f t="shared" ca="1" si="649"/>
        <v>233.8074</v>
      </c>
      <c r="D5895" t="b">
        <f t="shared" ca="1" si="650"/>
        <v>0</v>
      </c>
      <c r="E5895" s="13" cm="1">
        <f t="array" aca="1" ref="E5895" ca="1">IF(ISBLANK(INDIRECT(ADDRESS(ROW(B5895)+$N$5,COLUMN(B5895)))),"",(INDIRECT(ADDRESS(ROW(B5895)+$N$5,COLUMN(B5895)))/B5895-1))</f>
        <v>0.1953651231699971</v>
      </c>
      <c r="F5895" s="5" t="str">
        <f t="shared" ca="1" si="647"/>
        <v>MAI</v>
      </c>
      <c r="G5895" s="11" t="str">
        <f t="shared" ca="1" si="651"/>
        <v>NESSUNO</v>
      </c>
      <c r="H5895" s="17" t="str" cm="1">
        <f t="array" aca="1" ref="H5895" ca="1">IF(F5895="MAI","NESSUNO",INDIRECT(ADDRESS(ROW()+$N$5,2)))</f>
        <v>NESSUNO</v>
      </c>
      <c r="I5895" s="11">
        <f t="shared" ca="1" si="652"/>
        <v>4.9976871199559696</v>
      </c>
      <c r="J5895" s="13">
        <f t="shared" ca="1" si="648"/>
        <v>1.9930876127935558E-2</v>
      </c>
      <c r="K5895" s="13" t="b">
        <f t="shared" ca="1" si="653"/>
        <v>0</v>
      </c>
    </row>
    <row r="5896" spans="1:11" x14ac:dyDescent="0.2">
      <c r="A5896" s="5">
        <f>IndiciMSCI!A5896</f>
        <v>45141</v>
      </c>
      <c r="B5896" cm="1">
        <f t="array" ref="B5896">INDEX(IndiciMSCI!A:Y,ROW(),Sheet1!$O$2)</f>
        <v>248.94200000000001</v>
      </c>
      <c r="C5896">
        <f t="shared" ca="1" si="649"/>
        <v>233.8074</v>
      </c>
      <c r="D5896" t="b">
        <f t="shared" ca="1" si="650"/>
        <v>0</v>
      </c>
      <c r="E5896" s="13" cm="1">
        <f t="array" aca="1" ref="E5896" ca="1">IF(ISBLANK(INDIRECT(ADDRESS(ROW(B5896)+$N$5,COLUMN(B5896)))),"",(INDIRECT(ADDRESS(ROW(B5896)+$N$5,COLUMN(B5896)))/B5896-1))</f>
        <v>0.17149376159908747</v>
      </c>
      <c r="F5896" s="5" t="str">
        <f t="shared" ca="1" si="647"/>
        <v>MAI</v>
      </c>
      <c r="G5896" s="11" t="str">
        <f t="shared" ca="1" si="651"/>
        <v>NESSUNO</v>
      </c>
      <c r="H5896" s="17" t="str" cm="1">
        <f t="array" aca="1" ref="H5896" ca="1">IF(F5896="MAI","NESSUNO",INDIRECT(ADDRESS(ROW()+$N$5,2)))</f>
        <v>NESSUNO</v>
      </c>
      <c r="I5896" s="11">
        <f t="shared" ca="1" si="652"/>
        <v>4.9616321650405268</v>
      </c>
      <c r="J5896" s="13">
        <f t="shared" ca="1" si="648"/>
        <v>1.993087612793553E-2</v>
      </c>
      <c r="K5896" s="13" t="b">
        <f t="shared" ca="1" si="653"/>
        <v>0</v>
      </c>
    </row>
    <row r="5897" spans="1:11" x14ac:dyDescent="0.2">
      <c r="A5897" s="5">
        <f>IndiciMSCI!A5897</f>
        <v>45142</v>
      </c>
      <c r="B5897" cm="1">
        <f t="array" ref="B5897">INDEX(IndiciMSCI!A:Y,ROW(),Sheet1!$O$2)</f>
        <v>248.43899999999999</v>
      </c>
      <c r="C5897">
        <f t="shared" ca="1" si="649"/>
        <v>233.8074</v>
      </c>
      <c r="D5897" t="b">
        <f t="shared" ca="1" si="650"/>
        <v>0</v>
      </c>
      <c r="E5897" s="13" cm="1">
        <f t="array" aca="1" ref="E5897" ca="1">IF(ISBLANK(INDIRECT(ADDRESS(ROW(B5897)+$N$5,COLUMN(B5897)))),"",(INDIRECT(ADDRESS(ROW(B5897)+$N$5,COLUMN(B5897)))/B5897-1))</f>
        <v>0.11295328028208118</v>
      </c>
      <c r="F5897" s="5" t="str">
        <f t="shared" ca="1" si="647"/>
        <v>MAI</v>
      </c>
      <c r="G5897" s="11" t="str">
        <f t="shared" ca="1" si="651"/>
        <v>NESSUNO</v>
      </c>
      <c r="H5897" s="17" t="str" cm="1">
        <f t="array" aca="1" ref="H5897" ca="1">IF(F5897="MAI","NESSUNO",INDIRECT(ADDRESS(ROW()+$N$5,2)))</f>
        <v>NESSUNO</v>
      </c>
      <c r="I5897" s="11">
        <f t="shared" ca="1" si="652"/>
        <v>4.9516069343481774</v>
      </c>
      <c r="J5897" s="13">
        <f t="shared" ca="1" si="648"/>
        <v>1.9930876127935541E-2</v>
      </c>
      <c r="K5897" s="13" t="b">
        <f t="shared" ca="1" si="653"/>
        <v>0</v>
      </c>
    </row>
    <row r="5898" spans="1:11" x14ac:dyDescent="0.2">
      <c r="A5898" s="5">
        <f>IndiciMSCI!A5898</f>
        <v>45145</v>
      </c>
      <c r="B5898" cm="1">
        <f t="array" ref="B5898">INDEX(IndiciMSCI!A:Y,ROW(),Sheet1!$O$2)</f>
        <v>248.88300000000001</v>
      </c>
      <c r="C5898">
        <f t="shared" ca="1" si="649"/>
        <v>233.8074</v>
      </c>
      <c r="D5898" t="b">
        <f t="shared" ca="1" si="650"/>
        <v>0</v>
      </c>
      <c r="E5898" s="13" cm="1">
        <f t="array" aca="1" ref="E5898" ca="1">IF(ISBLANK(INDIRECT(ADDRESS(ROW(B5898)+$N$5,COLUMN(B5898)))),"",(INDIRECT(ADDRESS(ROW(B5898)+$N$5,COLUMN(B5898)))/B5898-1))</f>
        <v>-4.8697580790975081E-3</v>
      </c>
      <c r="F5898" s="5">
        <f t="shared" ca="1" si="647"/>
        <v>45509</v>
      </c>
      <c r="G5898" s="11">
        <f t="shared" ca="1" si="651"/>
        <v>247.67099999999999</v>
      </c>
      <c r="H5898" s="17" cm="1">
        <f t="array" aca="1" ref="H5898" ca="1">IF(F5898="MAI","NESSUNO",INDIRECT(ADDRESS(ROW()+$N$5,2)))</f>
        <v>247.67099999999999</v>
      </c>
      <c r="I5898" s="11">
        <f t="shared" ca="1" si="652"/>
        <v>4.9363000214819124</v>
      </c>
      <c r="J5898" s="13">
        <f t="shared" ca="1" si="648"/>
        <v>1.9930876127935496E-2</v>
      </c>
      <c r="K5898" s="13" t="b">
        <f t="shared" ca="1" si="653"/>
        <v>1</v>
      </c>
    </row>
    <row r="5899" spans="1:11" x14ac:dyDescent="0.2">
      <c r="A5899" s="5">
        <f>IndiciMSCI!A5899</f>
        <v>45146</v>
      </c>
      <c r="B5899" cm="1">
        <f t="array" ref="B5899">INDEX(IndiciMSCI!A:Y,ROW(),Sheet1!$O$2)</f>
        <v>249.58</v>
      </c>
      <c r="C5899">
        <f t="shared" ca="1" si="649"/>
        <v>233.8074</v>
      </c>
      <c r="D5899" t="b">
        <f t="shared" ca="1" si="650"/>
        <v>0</v>
      </c>
      <c r="E5899" s="13" cm="1">
        <f t="array" aca="1" ref="E5899" ca="1">IF(ISBLANK(INDIRECT(ADDRESS(ROW(B5899)+$N$5,COLUMN(B5899)))),"",(INDIRECT(ADDRESS(ROW(B5899)+$N$5,COLUMN(B5899)))/B5899-1))</f>
        <v>7.8003045115794478E-2</v>
      </c>
      <c r="F5899" s="5">
        <f t="shared" ca="1" si="647"/>
        <v>45509</v>
      </c>
      <c r="G5899" s="11">
        <f t="shared" ca="1" si="651"/>
        <v>247.67099999999999</v>
      </c>
      <c r="H5899" s="17" cm="1">
        <f t="array" aca="1" ref="H5899" ca="1">IF(F5899="MAI","NESSUNO",INDIRECT(ADDRESS(ROW()+$N$5,2)))</f>
        <v>269.048</v>
      </c>
      <c r="I5899" s="11">
        <f t="shared" ca="1" si="652"/>
        <v>4.9226048740118529</v>
      </c>
      <c r="J5899" s="13">
        <f t="shared" ca="1" si="648"/>
        <v>0.10618766377174503</v>
      </c>
      <c r="K5899" s="13" t="b">
        <f t="shared" ca="1" si="653"/>
        <v>1</v>
      </c>
    </row>
    <row r="5900" spans="1:11" x14ac:dyDescent="0.2">
      <c r="A5900" s="5">
        <f>IndiciMSCI!A5900</f>
        <v>45147</v>
      </c>
      <c r="B5900" cm="1">
        <f t="array" ref="B5900">INDEX(IndiciMSCI!A:Y,ROW(),Sheet1!$O$2)</f>
        <v>246.34200000000001</v>
      </c>
      <c r="C5900">
        <f t="shared" ca="1" si="649"/>
        <v>233.8074</v>
      </c>
      <c r="D5900" t="b">
        <f t="shared" ca="1" si="650"/>
        <v>0</v>
      </c>
      <c r="E5900" s="13" cm="1">
        <f t="array" aca="1" ref="E5900" ca="1">IF(ISBLANK(INDIRECT(ADDRESS(ROW(B5900)+$N$5,COLUMN(B5900)))),"",(INDIRECT(ADDRESS(ROW(B5900)+$N$5,COLUMN(B5900)))/B5900-1))</f>
        <v>9.6240186407514638E-2</v>
      </c>
      <c r="F5900" s="5">
        <f t="shared" ca="1" si="647"/>
        <v>45509</v>
      </c>
      <c r="G5900" s="11">
        <f t="shared" ca="1" si="651"/>
        <v>247.67099999999999</v>
      </c>
      <c r="H5900" s="17" cm="1">
        <f t="array" aca="1" ref="H5900" ca="1">IF(F5900="MAI","NESSUNO",INDIRECT(ADDRESS(ROW()+$N$5,2)))</f>
        <v>270.05</v>
      </c>
      <c r="I5900" s="11">
        <f t="shared" ca="1" si="652"/>
        <v>4.9089104690265515</v>
      </c>
      <c r="J5900" s="13">
        <f t="shared" ca="1" si="648"/>
        <v>0.11017806068948957</v>
      </c>
      <c r="K5900" s="13" t="b">
        <f t="shared" ca="1" si="653"/>
        <v>1</v>
      </c>
    </row>
    <row r="5901" spans="1:11" x14ac:dyDescent="0.2">
      <c r="A5901" s="5">
        <f>IndiciMSCI!A5901</f>
        <v>45148</v>
      </c>
      <c r="B5901" cm="1">
        <f t="array" ref="B5901">INDEX(IndiciMSCI!A:Y,ROW(),Sheet1!$O$2)</f>
        <v>246.541</v>
      </c>
      <c r="C5901">
        <f t="shared" ca="1" si="649"/>
        <v>233.8074</v>
      </c>
      <c r="D5901" t="b">
        <f t="shared" ca="1" si="650"/>
        <v>0</v>
      </c>
      <c r="E5901" s="13" cm="1">
        <f t="array" aca="1" ref="E5901" ca="1">IF(ISBLANK(INDIRECT(ADDRESS(ROW(B5901)+$N$5,COLUMN(B5901)))),"",(INDIRECT(ADDRESS(ROW(B5901)+$N$5,COLUMN(B5901)))/B5901-1))</f>
        <v>8.4886489468283255E-2</v>
      </c>
      <c r="F5901" s="5">
        <f t="shared" ca="1" si="647"/>
        <v>45509</v>
      </c>
      <c r="G5901" s="11">
        <f t="shared" ca="1" si="651"/>
        <v>247.67099999999999</v>
      </c>
      <c r="H5901" s="17" cm="1">
        <f t="array" aca="1" ref="H5901" ca="1">IF(F5901="MAI","NESSUNO",INDIRECT(ADDRESS(ROW()+$N$5,2)))</f>
        <v>267.46899999999999</v>
      </c>
      <c r="I5901" s="11">
        <f t="shared" ca="1" si="652"/>
        <v>4.8952168064856494</v>
      </c>
      <c r="J5901" s="13">
        <f t="shared" ca="1" si="648"/>
        <v>9.9701688152773846E-2</v>
      </c>
      <c r="K5901" s="13" t="b">
        <f t="shared" ca="1" si="653"/>
        <v>1</v>
      </c>
    </row>
    <row r="5902" spans="1:11" x14ac:dyDescent="0.2">
      <c r="A5902" s="5">
        <f>IndiciMSCI!A5902</f>
        <v>45149</v>
      </c>
      <c r="B5902" cm="1">
        <f t="array" ref="B5902">INDEX(IndiciMSCI!A:Y,ROW(),Sheet1!$O$2)</f>
        <v>246.99600000000001</v>
      </c>
      <c r="C5902">
        <f t="shared" ca="1" si="649"/>
        <v>233.8074</v>
      </c>
      <c r="D5902" t="b">
        <f t="shared" ca="1" si="650"/>
        <v>0</v>
      </c>
      <c r="E5902" s="13" cm="1">
        <f t="array" aca="1" ref="E5902" ca="1">IF(ISBLANK(INDIRECT(ADDRESS(ROW(B5902)+$N$5,COLUMN(B5902)))),"",(INDIRECT(ADDRESS(ROW(B5902)+$N$5,COLUMN(B5902)))/B5902-1))</f>
        <v>9.5244457400119886E-2</v>
      </c>
      <c r="F5902" s="5">
        <f t="shared" ca="1" si="647"/>
        <v>45509</v>
      </c>
      <c r="G5902" s="11">
        <f t="shared" ca="1" si="651"/>
        <v>247.67099999999999</v>
      </c>
      <c r="H5902" s="17" cm="1">
        <f t="array" aca="1" ref="H5902" ca="1">IF(F5902="MAI","NESSUNO",INDIRECT(ADDRESS(ROW()+$N$5,2)))</f>
        <v>270.52100000000002</v>
      </c>
      <c r="I5902" s="11">
        <f t="shared" ca="1" si="652"/>
        <v>4.8815238863490151</v>
      </c>
      <c r="J5902" s="13">
        <f t="shared" ca="1" si="648"/>
        <v>0.11196920061835677</v>
      </c>
      <c r="K5902" s="13" t="b">
        <f t="shared" ca="1" si="653"/>
        <v>1</v>
      </c>
    </row>
    <row r="5903" spans="1:11" x14ac:dyDescent="0.2">
      <c r="A5903" s="5">
        <f>IndiciMSCI!A5903</f>
        <v>45152</v>
      </c>
      <c r="B5903" cm="1">
        <f t="array" ref="B5903">INDEX(IndiciMSCI!A:Y,ROW(),Sheet1!$O$2)</f>
        <v>244.67400000000001</v>
      </c>
      <c r="C5903">
        <f t="shared" ca="1" si="649"/>
        <v>233.8074</v>
      </c>
      <c r="D5903" t="b">
        <f t="shared" ca="1" si="650"/>
        <v>0</v>
      </c>
      <c r="E5903" s="13" cm="1">
        <f t="array" aca="1" ref="E5903" ca="1">IF(ISBLANK(INDIRECT(ADDRESS(ROW(B5903)+$N$5,COLUMN(B5903)))),"",(INDIRECT(ADDRESS(ROW(B5903)+$N$5,COLUMN(B5903)))/B5903-1))</f>
        <v>9.5065270523226886E-2</v>
      </c>
      <c r="F5903" s="5">
        <f t="shared" ca="1" si="647"/>
        <v>45509</v>
      </c>
      <c r="G5903" s="11">
        <f t="shared" ca="1" si="651"/>
        <v>247.67099999999999</v>
      </c>
      <c r="H5903" s="17" cm="1">
        <f t="array" aca="1" ref="H5903" ca="1">IF(F5903="MAI","NESSUNO",INDIRECT(ADDRESS(ROW()+$N$5,2)))</f>
        <v>267.93400000000003</v>
      </c>
      <c r="I5903" s="11">
        <f t="shared" ca="1" si="652"/>
        <v>4.8404495799620406</v>
      </c>
      <c r="J5903" s="13">
        <f t="shared" ca="1" si="648"/>
        <v>0.10135804991283628</v>
      </c>
      <c r="K5903" s="13" t="b">
        <f t="shared" ca="1" si="653"/>
        <v>1</v>
      </c>
    </row>
    <row r="5904" spans="1:11" x14ac:dyDescent="0.2">
      <c r="A5904" s="5">
        <f>IndiciMSCI!A5904</f>
        <v>45153</v>
      </c>
      <c r="B5904" cm="1">
        <f t="array" ref="B5904">INDEX(IndiciMSCI!A:Y,ROW(),Sheet1!$O$2)</f>
        <v>245.42699999999999</v>
      </c>
      <c r="C5904">
        <f t="shared" ca="1" si="649"/>
        <v>233.8074</v>
      </c>
      <c r="D5904" t="b">
        <f t="shared" ca="1" si="650"/>
        <v>0</v>
      </c>
      <c r="E5904" s="13" cm="1">
        <f t="array" aca="1" ref="E5904" ca="1">IF(ISBLANK(INDIRECT(ADDRESS(ROW(B5904)+$N$5,COLUMN(B5904)))),"",(INDIRECT(ADDRESS(ROW(B5904)+$N$5,COLUMN(B5904)))/B5904-1))</f>
        <v>0.13006718902158276</v>
      </c>
      <c r="F5904" s="5">
        <f t="shared" ca="1" si="647"/>
        <v>45509</v>
      </c>
      <c r="G5904" s="11">
        <f t="shared" ca="1" si="651"/>
        <v>247.67099999999999</v>
      </c>
      <c r="H5904" s="17" cm="1">
        <f t="array" aca="1" ref="H5904" ca="1">IF(F5904="MAI","NESSUNO",INDIRECT(ADDRESS(ROW()+$N$5,2)))</f>
        <v>277.34899999999999</v>
      </c>
      <c r="I5904" s="11">
        <f t="shared" ca="1" si="652"/>
        <v>4.8267596290398558</v>
      </c>
      <c r="J5904" s="13">
        <f t="shared" ca="1" si="648"/>
        <v>0.13931691489532425</v>
      </c>
      <c r="K5904" s="13" t="b">
        <f t="shared" ca="1" si="653"/>
        <v>1</v>
      </c>
    </row>
    <row r="5905" spans="1:11" x14ac:dyDescent="0.2">
      <c r="A5905" s="5">
        <f>IndiciMSCI!A5905</f>
        <v>45154</v>
      </c>
      <c r="B5905" cm="1">
        <f t="array" ref="B5905">INDEX(IndiciMSCI!A:Y,ROW(),Sheet1!$O$2)</f>
        <v>241.613</v>
      </c>
      <c r="C5905">
        <f t="shared" ca="1" si="649"/>
        <v>233.8074</v>
      </c>
      <c r="D5905" t="b">
        <f t="shared" ca="1" si="650"/>
        <v>0</v>
      </c>
      <c r="E5905" s="13" cm="1">
        <f t="array" aca="1" ref="E5905" ca="1">IF(ISBLANK(INDIRECT(ADDRESS(ROW(B5905)+$N$5,COLUMN(B5905)))),"",(INDIRECT(ADDRESS(ROW(B5905)+$N$5,COLUMN(B5905)))/B5905-1))</f>
        <v>0.15403972468368843</v>
      </c>
      <c r="F5905" s="5">
        <f t="shared" ca="1" si="647"/>
        <v>45509</v>
      </c>
      <c r="G5905" s="11">
        <f t="shared" ca="1" si="651"/>
        <v>247.67099999999999</v>
      </c>
      <c r="H5905" s="17" cm="1">
        <f t="array" aca="1" ref="H5905" ca="1">IF(F5905="MAI","NESSUNO",INDIRECT(ADDRESS(ROW()+$N$5,2)))</f>
        <v>278.83100000000002</v>
      </c>
      <c r="I5905" s="11">
        <f t="shared" ca="1" si="652"/>
        <v>4.8130704203206847</v>
      </c>
      <c r="J5905" s="13">
        <f t="shared" ca="1" si="648"/>
        <v>0.14524538771321918</v>
      </c>
      <c r="K5905" s="13" t="b">
        <f t="shared" ca="1" si="653"/>
        <v>0</v>
      </c>
    </row>
    <row r="5906" spans="1:11" x14ac:dyDescent="0.2">
      <c r="A5906" s="5">
        <f>IndiciMSCI!A5906</f>
        <v>45155</v>
      </c>
      <c r="B5906" cm="1">
        <f t="array" ref="B5906">INDEX(IndiciMSCI!A:Y,ROW(),Sheet1!$O$2)</f>
        <v>240.904</v>
      </c>
      <c r="C5906">
        <f t="shared" ca="1" si="649"/>
        <v>233.8074</v>
      </c>
      <c r="D5906" t="b">
        <f t="shared" ca="1" si="650"/>
        <v>0</v>
      </c>
      <c r="E5906" s="13" cm="1">
        <f t="array" aca="1" ref="E5906" ca="1">IF(ISBLANK(INDIRECT(ADDRESS(ROW(B5906)+$N$5,COLUMN(B5906)))),"",(INDIRECT(ADDRESS(ROW(B5906)+$N$5,COLUMN(B5906)))/B5906-1))</f>
        <v>0.15314814199847238</v>
      </c>
      <c r="F5906" s="5">
        <f t="shared" ca="1" si="647"/>
        <v>45509</v>
      </c>
      <c r="G5906" s="11">
        <f t="shared" ca="1" si="651"/>
        <v>247.67099999999999</v>
      </c>
      <c r="H5906" s="17" cm="1">
        <f t="array" aca="1" ref="H5906" ca="1">IF(F5906="MAI","NESSUNO",INDIRECT(ADDRESS(ROW()+$N$5,2)))</f>
        <v>277.798</v>
      </c>
      <c r="I5906" s="11">
        <f t="shared" ca="1" si="652"/>
        <v>4.7993819537642821</v>
      </c>
      <c r="J5906" s="13">
        <f t="shared" ca="1" si="648"/>
        <v>0.14101926327169628</v>
      </c>
      <c r="K5906" s="13" t="b">
        <f t="shared" ca="1" si="653"/>
        <v>0</v>
      </c>
    </row>
    <row r="5907" spans="1:11" x14ac:dyDescent="0.2">
      <c r="A5907" s="5">
        <f>IndiciMSCI!A5907</f>
        <v>45156</v>
      </c>
      <c r="B5907" cm="1">
        <f t="array" ref="B5907">INDEX(IndiciMSCI!A:Y,ROW(),Sheet1!$O$2)</f>
        <v>241.048</v>
      </c>
      <c r="C5907">
        <f t="shared" ca="1" si="649"/>
        <v>233.8074</v>
      </c>
      <c r="D5907" t="b">
        <f t="shared" ca="1" si="650"/>
        <v>0</v>
      </c>
      <c r="E5907" s="13" cm="1">
        <f t="array" aca="1" ref="E5907" ca="1">IF(ISBLANK(INDIRECT(ADDRESS(ROW(B5907)+$N$5,COLUMN(B5907)))),"",(INDIRECT(ADDRESS(ROW(B5907)+$N$5,COLUMN(B5907)))/B5907-1))</f>
        <v>0.19688194882347076</v>
      </c>
      <c r="F5907" s="5">
        <f t="shared" ca="1" si="647"/>
        <v>45509</v>
      </c>
      <c r="G5907" s="11">
        <f t="shared" ca="1" si="651"/>
        <v>247.67099999999999</v>
      </c>
      <c r="H5907" s="17" cm="1">
        <f t="array" aca="1" ref="H5907" ca="1">IF(F5907="MAI","NESSUNO",INDIRECT(ADDRESS(ROW()+$N$5,2)))</f>
        <v>288.50599999999997</v>
      </c>
      <c r="I5907" s="11">
        <f t="shared" ca="1" si="652"/>
        <v>4.785694229330403</v>
      </c>
      <c r="J5907" s="13">
        <f t="shared" ca="1" si="648"/>
        <v>0.18419877268364235</v>
      </c>
      <c r="K5907" s="13" t="b">
        <f t="shared" ca="1" si="653"/>
        <v>0</v>
      </c>
    </row>
    <row r="5908" spans="1:11" x14ac:dyDescent="0.2">
      <c r="A5908" s="5">
        <f>IndiciMSCI!A5908</f>
        <v>45159</v>
      </c>
      <c r="B5908" cm="1">
        <f t="array" ref="B5908">INDEX(IndiciMSCI!A:Y,ROW(),Sheet1!$O$2)</f>
        <v>239.24700000000001</v>
      </c>
      <c r="C5908">
        <f t="shared" ca="1" si="649"/>
        <v>233.8074</v>
      </c>
      <c r="D5908" t="b">
        <f t="shared" ca="1" si="650"/>
        <v>0</v>
      </c>
      <c r="E5908" s="13" cm="1">
        <f t="array" aca="1" ref="E5908" ca="1">IF(ISBLANK(INDIRECT(ADDRESS(ROW(B5908)+$N$5,COLUMN(B5908)))),"",(INDIRECT(ADDRESS(ROW(B5908)+$N$5,COLUMN(B5908)))/B5908-1))</f>
        <v>0.19300555492858829</v>
      </c>
      <c r="F5908" s="5">
        <f t="shared" ca="1" si="647"/>
        <v>45509</v>
      </c>
      <c r="G5908" s="11">
        <f t="shared" ca="1" si="651"/>
        <v>247.67099999999999</v>
      </c>
      <c r="H5908" s="17" cm="1">
        <f t="array" aca="1" ref="H5908" ca="1">IF(F5908="MAI","NESSUNO",INDIRECT(ADDRESS(ROW()+$N$5,2)))</f>
        <v>285.423</v>
      </c>
      <c r="I5908" s="11">
        <f t="shared" ca="1" si="652"/>
        <v>4.7446355083615401</v>
      </c>
      <c r="J5908" s="13">
        <f t="shared" ca="1" si="648"/>
        <v>0.17158502815574511</v>
      </c>
      <c r="K5908" s="13" t="b">
        <f t="shared" ca="1" si="653"/>
        <v>0</v>
      </c>
    </row>
    <row r="5909" spans="1:11" x14ac:dyDescent="0.2">
      <c r="A5909" s="5">
        <f>IndiciMSCI!A5909</f>
        <v>45160</v>
      </c>
      <c r="B5909" cm="1">
        <f t="array" ref="B5909">INDEX(IndiciMSCI!A:Y,ROW(),Sheet1!$O$2)</f>
        <v>243.56299999999999</v>
      </c>
      <c r="C5909">
        <f t="shared" ca="1" si="649"/>
        <v>233.8074</v>
      </c>
      <c r="D5909" t="b">
        <f t="shared" ca="1" si="650"/>
        <v>0</v>
      </c>
      <c r="E5909" s="13" cm="1">
        <f t="array" aca="1" ref="E5909" ca="1">IF(ISBLANK(INDIRECT(ADDRESS(ROW(B5909)+$N$5,COLUMN(B5909)))),"",(INDIRECT(ADDRESS(ROW(B5909)+$N$5,COLUMN(B5909)))/B5909-1))</f>
        <v>0.18511021789023796</v>
      </c>
      <c r="F5909" s="5">
        <f t="shared" ca="1" si="647"/>
        <v>45509</v>
      </c>
      <c r="G5909" s="11">
        <f t="shared" ca="1" si="651"/>
        <v>247.67099999999999</v>
      </c>
      <c r="H5909" s="17" cm="1">
        <f t="array" aca="1" ref="H5909" ca="1">IF(F5909="MAI","NESSUNO",INDIRECT(ADDRESS(ROW()+$N$5,2)))</f>
        <v>288.649</v>
      </c>
      <c r="I5909" s="11">
        <f t="shared" ca="1" si="652"/>
        <v>4.7309507520155023</v>
      </c>
      <c r="J5909" s="13">
        <f t="shared" ca="1" si="648"/>
        <v>0.1845551184919329</v>
      </c>
      <c r="K5909" s="13" t="b">
        <f t="shared" ca="1" si="653"/>
        <v>0</v>
      </c>
    </row>
    <row r="5910" spans="1:11" x14ac:dyDescent="0.2">
      <c r="A5910" s="5">
        <f>IndiciMSCI!A5910</f>
        <v>45161</v>
      </c>
      <c r="B5910" cm="1">
        <f t="array" ref="B5910">INDEX(IndiciMSCI!A:Y,ROW(),Sheet1!$O$2)</f>
        <v>246.63900000000001</v>
      </c>
      <c r="C5910">
        <f t="shared" ca="1" si="649"/>
        <v>233.8074</v>
      </c>
      <c r="D5910" t="b">
        <f t="shared" ca="1" si="650"/>
        <v>0</v>
      </c>
      <c r="E5910" s="13" cm="1">
        <f t="array" aca="1" ref="E5910" ca="1">IF(ISBLANK(INDIRECT(ADDRESS(ROW(B5910)+$N$5,COLUMN(B5910)))),"",(INDIRECT(ADDRESS(ROW(B5910)+$N$5,COLUMN(B5910)))/B5910-1))</f>
        <v>0.16710252636444367</v>
      </c>
      <c r="F5910" s="5">
        <f t="shared" ca="1" si="647"/>
        <v>45509</v>
      </c>
      <c r="G5910" s="11">
        <f t="shared" ca="1" si="651"/>
        <v>247.67099999999999</v>
      </c>
      <c r="H5910" s="17" cm="1">
        <f t="array" aca="1" ref="H5910" ca="1">IF(F5910="MAI","NESSUNO",INDIRECT(ADDRESS(ROW()+$N$5,2)))</f>
        <v>287.85300000000001</v>
      </c>
      <c r="I5910" s="11">
        <f t="shared" ca="1" si="652"/>
        <v>4.7172667375907622</v>
      </c>
      <c r="J5910" s="13">
        <f t="shared" ca="1" si="648"/>
        <v>0.18128592664296903</v>
      </c>
      <c r="K5910" s="13" t="b">
        <f t="shared" ca="1" si="653"/>
        <v>1</v>
      </c>
    </row>
    <row r="5911" spans="1:11" x14ac:dyDescent="0.2">
      <c r="A5911" s="5">
        <f>IndiciMSCI!A5911</f>
        <v>45162</v>
      </c>
      <c r="B5911" cm="1">
        <f t="array" ref="B5911">INDEX(IndiciMSCI!A:Y,ROW(),Sheet1!$O$2)</f>
        <v>246.46700000000001</v>
      </c>
      <c r="C5911">
        <f t="shared" ca="1" si="649"/>
        <v>233.8074</v>
      </c>
      <c r="D5911" t="b">
        <f t="shared" ca="1" si="650"/>
        <v>0</v>
      </c>
      <c r="E5911" s="13" cm="1">
        <f t="array" aca="1" ref="E5911" ca="1">IF(ISBLANK(INDIRECT(ADDRESS(ROW(B5911)+$N$5,COLUMN(B5911)))),"",(INDIRECT(ADDRESS(ROW(B5911)+$N$5,COLUMN(B5911)))/B5911-1))</f>
        <v>0.16664705619819298</v>
      </c>
      <c r="F5911" s="5">
        <f t="shared" ca="1" si="647"/>
        <v>45509</v>
      </c>
      <c r="G5911" s="11">
        <f t="shared" ca="1" si="651"/>
        <v>247.67099999999999</v>
      </c>
      <c r="H5911" s="17" cm="1">
        <f t="array" aca="1" ref="H5911" ca="1">IF(F5911="MAI","NESSUNO",INDIRECT(ADDRESS(ROW()+$N$5,2)))</f>
        <v>287.54000000000002</v>
      </c>
      <c r="I5911" s="11">
        <f t="shared" ca="1" si="652"/>
        <v>4.7035834650471884</v>
      </c>
      <c r="J5911" s="13">
        <f t="shared" ca="1" si="648"/>
        <v>0.17996690555231423</v>
      </c>
      <c r="K5911" s="13" t="b">
        <f t="shared" ca="1" si="653"/>
        <v>1</v>
      </c>
    </row>
    <row r="5912" spans="1:11" x14ac:dyDescent="0.2">
      <c r="A5912" s="5">
        <f>IndiciMSCI!A5912</f>
        <v>45163</v>
      </c>
      <c r="B5912" cm="1">
        <f t="array" ref="B5912">INDEX(IndiciMSCI!A:Y,ROW(),Sheet1!$O$2)</f>
        <v>243.839</v>
      </c>
      <c r="C5912">
        <f t="shared" ca="1" si="649"/>
        <v>233.8074</v>
      </c>
      <c r="D5912" t="b">
        <f t="shared" ca="1" si="650"/>
        <v>0</v>
      </c>
      <c r="E5912" s="13" cm="1">
        <f t="array" aca="1" ref="E5912" ca="1">IF(ISBLANK(INDIRECT(ADDRESS(ROW(B5912)+$N$5,COLUMN(B5912)))),"",(INDIRECT(ADDRESS(ROW(B5912)+$N$5,COLUMN(B5912)))/B5912-1))</f>
        <v>0.18727110921550683</v>
      </c>
      <c r="F5912" s="5">
        <f t="shared" ca="1" si="647"/>
        <v>45509</v>
      </c>
      <c r="G5912" s="11">
        <f t="shared" ca="1" si="651"/>
        <v>247.67099999999999</v>
      </c>
      <c r="H5912" s="17" cm="1">
        <f t="array" aca="1" ref="H5912" ca="1">IF(F5912="MAI","NESSUNO",INDIRECT(ADDRESS(ROW()+$N$5,2)))</f>
        <v>289.50299999999999</v>
      </c>
      <c r="I5912" s="11">
        <f t="shared" ca="1" si="652"/>
        <v>4.6899009343445641</v>
      </c>
      <c r="J5912" s="13">
        <f t="shared" ca="1" si="648"/>
        <v>0.18783749786751197</v>
      </c>
      <c r="K5912" s="13" t="b">
        <f t="shared" ca="1" si="653"/>
        <v>1</v>
      </c>
    </row>
    <row r="5913" spans="1:11" x14ac:dyDescent="0.2">
      <c r="A5913" s="5">
        <f>IndiciMSCI!A5913</f>
        <v>45166</v>
      </c>
      <c r="B5913" cm="1">
        <f t="array" ref="B5913">INDEX(IndiciMSCI!A:Y,ROW(),Sheet1!$O$2)</f>
        <v>246.726</v>
      </c>
      <c r="C5913">
        <f t="shared" ca="1" si="649"/>
        <v>233.8074</v>
      </c>
      <c r="D5913" t="b">
        <f t="shared" ca="1" si="650"/>
        <v>0</v>
      </c>
      <c r="E5913" s="13" cm="1">
        <f t="array" aca="1" ref="E5913" ca="1">IF(ISBLANK(INDIRECT(ADDRESS(ROW(B5913)+$N$5,COLUMN(B5913)))),"",(INDIRECT(ADDRESS(ROW(B5913)+$N$5,COLUMN(B5913)))/B5913-1))</f>
        <v>0.16962541442734036</v>
      </c>
      <c r="F5913" s="5">
        <f t="shared" ca="1" si="647"/>
        <v>45509</v>
      </c>
      <c r="G5913" s="11">
        <f t="shared" ca="1" si="651"/>
        <v>247.67099999999999</v>
      </c>
      <c r="H5913" s="17" cm="1">
        <f t="array" aca="1" ref="H5913" ca="1">IF(F5913="MAI","NESSUNO",INDIRECT(ADDRESS(ROW()+$N$5,2)))</f>
        <v>288.577</v>
      </c>
      <c r="I5913" s="11">
        <f t="shared" ca="1" si="652"/>
        <v>4.6488577928801078</v>
      </c>
      <c r="J5913" s="13">
        <f t="shared" ca="1" si="648"/>
        <v>0.18393295053873934</v>
      </c>
      <c r="K5913" s="13" t="b">
        <f t="shared" ca="1" si="653"/>
        <v>1</v>
      </c>
    </row>
    <row r="5914" spans="1:11" x14ac:dyDescent="0.2">
      <c r="A5914" s="5">
        <f>IndiciMSCI!A5914</f>
        <v>45167</v>
      </c>
      <c r="B5914" cm="1">
        <f t="array" ref="B5914">INDEX(IndiciMSCI!A:Y,ROW(),Sheet1!$O$2)</f>
        <v>246.952</v>
      </c>
      <c r="C5914">
        <f t="shared" ca="1" si="649"/>
        <v>233.8074</v>
      </c>
      <c r="D5914" t="b">
        <f t="shared" ca="1" si="650"/>
        <v>0</v>
      </c>
      <c r="E5914" s="13" cm="1">
        <f t="array" aca="1" ref="E5914" ca="1">IF(ISBLANK(INDIRECT(ADDRESS(ROW(B5914)+$N$5,COLUMN(B5914)))),"",(INDIRECT(ADDRESS(ROW(B5914)+$N$5,COLUMN(B5914)))/B5914-1))</f>
        <v>0.176467491658298</v>
      </c>
      <c r="F5914" s="5">
        <f t="shared" ca="1" si="647"/>
        <v>45509</v>
      </c>
      <c r="G5914" s="11">
        <f t="shared" ca="1" si="651"/>
        <v>247.67099999999999</v>
      </c>
      <c r="H5914" s="17" cm="1">
        <f t="array" aca="1" ref="H5914" ca="1">IF(F5914="MAI","NESSUNO",INDIRECT(ADDRESS(ROW()+$N$5,2)))</f>
        <v>290.53100000000001</v>
      </c>
      <c r="I5914" s="11">
        <f t="shared" ca="1" si="652"/>
        <v>4.6351782291390293</v>
      </c>
      <c r="J5914" s="13">
        <f t="shared" ca="1" si="648"/>
        <v>0.19176721630364091</v>
      </c>
      <c r="K5914" s="13" t="b">
        <f t="shared" ca="1" si="653"/>
        <v>1</v>
      </c>
    </row>
    <row r="5915" spans="1:11" x14ac:dyDescent="0.2">
      <c r="A5915" s="5">
        <f>IndiciMSCI!A5915</f>
        <v>45168</v>
      </c>
      <c r="B5915" cm="1">
        <f t="array" ref="B5915">INDEX(IndiciMSCI!A:Y,ROW(),Sheet1!$O$2)</f>
        <v>246.68799999999999</v>
      </c>
      <c r="C5915">
        <f t="shared" ca="1" si="649"/>
        <v>233.8074</v>
      </c>
      <c r="D5915" t="b">
        <f t="shared" ca="1" si="650"/>
        <v>0</v>
      </c>
      <c r="E5915" s="13" cm="1">
        <f t="array" aca="1" ref="E5915" ca="1">IF(ISBLANK(INDIRECT(ADDRESS(ROW(B5915)+$N$5,COLUMN(B5915)))),"",(INDIRECT(ADDRESS(ROW(B5915)+$N$5,COLUMN(B5915)))/B5915-1))</f>
        <v>0.18629605007134509</v>
      </c>
      <c r="F5915" s="5">
        <f t="shared" ca="1" si="647"/>
        <v>45509</v>
      </c>
      <c r="G5915" s="11">
        <f t="shared" ca="1" si="651"/>
        <v>247.67099999999999</v>
      </c>
      <c r="H5915" s="17" cm="1">
        <f t="array" aca="1" ref="H5915" ca="1">IF(F5915="MAI","NESSUNO",INDIRECT(ADDRESS(ROW()+$N$5,2)))</f>
        <v>292.64499999999998</v>
      </c>
      <c r="I5915" s="11">
        <f t="shared" ca="1" si="652"/>
        <v>4.6214994070378452</v>
      </c>
      <c r="J5915" s="13">
        <f t="shared" ca="1" si="648"/>
        <v>0.200247503369542</v>
      </c>
      <c r="K5915" s="13" t="b">
        <f t="shared" ca="1" si="653"/>
        <v>1</v>
      </c>
    </row>
    <row r="5916" spans="1:11" x14ac:dyDescent="0.2">
      <c r="A5916" s="5">
        <f>IndiciMSCI!A5916</f>
        <v>45169</v>
      </c>
      <c r="B5916" cm="1">
        <f t="array" ref="B5916">INDEX(IndiciMSCI!A:Y,ROW(),Sheet1!$O$2)</f>
        <v>250.947</v>
      </c>
      <c r="C5916">
        <f t="shared" ca="1" si="649"/>
        <v>233.8074</v>
      </c>
      <c r="D5916" t="b">
        <f t="shared" ca="1" si="650"/>
        <v>0</v>
      </c>
      <c r="E5916" s="13" cm="1">
        <f t="array" aca="1" ref="E5916" ca="1">IF(ISBLANK(INDIRECT(ADDRESS(ROW(B5916)+$N$5,COLUMN(B5916)))),"",(INDIRECT(ADDRESS(ROW(B5916)+$N$5,COLUMN(B5916)))/B5916-1))</f>
        <v>0.16641362518778879</v>
      </c>
      <c r="F5916" s="5">
        <f t="shared" ca="1" si="647"/>
        <v>45509</v>
      </c>
      <c r="G5916" s="11">
        <f t="shared" ca="1" si="651"/>
        <v>247.67099999999999</v>
      </c>
      <c r="H5916" s="17" cm="1">
        <f t="array" aca="1" ref="H5916" ca="1">IF(F5916="MAI","NESSUNO",INDIRECT(ADDRESS(ROW()+$N$5,2)))</f>
        <v>292.70800000000003</v>
      </c>
      <c r="I5916" s="11">
        <f t="shared" ca="1" si="652"/>
        <v>4.6078213265363104</v>
      </c>
      <c r="J5916" s="13">
        <f t="shared" ca="1" si="648"/>
        <v>0.20044664626272896</v>
      </c>
      <c r="K5916" s="13" t="b">
        <f t="shared" ca="1" si="653"/>
        <v>1</v>
      </c>
    </row>
    <row r="5917" spans="1:11" x14ac:dyDescent="0.2">
      <c r="A5917" s="5">
        <f>IndiciMSCI!A5917</f>
        <v>45170</v>
      </c>
      <c r="B5917" cm="1">
        <f t="array" ref="B5917">INDEX(IndiciMSCI!A:Y,ROW(),Sheet1!$O$2)</f>
        <v>253.03200000000001</v>
      </c>
      <c r="C5917">
        <f t="shared" ca="1" si="649"/>
        <v>233.8074</v>
      </c>
      <c r="D5917" t="b">
        <f t="shared" ca="1" si="650"/>
        <v>0</v>
      </c>
      <c r="E5917" s="13" cm="1">
        <f t="array" aca="1" ref="E5917" ca="1">IF(ISBLANK(INDIRECT(ADDRESS(ROW(B5917)+$N$5,COLUMN(B5917)))),"",(INDIRECT(ADDRESS(ROW(B5917)+$N$5,COLUMN(B5917)))/B5917-1))</f>
        <v>0.16391602643143943</v>
      </c>
      <c r="F5917" s="5">
        <f t="shared" ca="1" si="647"/>
        <v>45509</v>
      </c>
      <c r="G5917" s="11">
        <f t="shared" ca="1" si="651"/>
        <v>247.67099999999999</v>
      </c>
      <c r="H5917" s="17" cm="1">
        <f t="array" aca="1" ref="H5917" ca="1">IF(F5917="MAI","NESSUNO",INDIRECT(ADDRESS(ROW()+$N$5,2)))</f>
        <v>294.50799999999998</v>
      </c>
      <c r="I5917" s="11">
        <f t="shared" ca="1" si="652"/>
        <v>4.5941439875942081</v>
      </c>
      <c r="J5917" s="13">
        <f t="shared" ca="1" si="648"/>
        <v>0.20765912839046236</v>
      </c>
      <c r="K5917" s="13" t="b">
        <f t="shared" ca="1" si="653"/>
        <v>1</v>
      </c>
    </row>
    <row r="5918" spans="1:11" x14ac:dyDescent="0.2">
      <c r="A5918" s="5">
        <f>IndiciMSCI!A5918</f>
        <v>45173</v>
      </c>
      <c r="B5918" cm="1">
        <f t="array" ref="B5918">INDEX(IndiciMSCI!A:Y,ROW(),Sheet1!$O$2)</f>
        <v>255.441</v>
      </c>
      <c r="C5918">
        <f t="shared" ca="1" si="649"/>
        <v>233.8074</v>
      </c>
      <c r="D5918" t="b">
        <f t="shared" ca="1" si="650"/>
        <v>0</v>
      </c>
      <c r="E5918" s="13" t="str" cm="1">
        <f t="array" aca="1" ref="E5918" ca="1">IF(ISBLANK(INDIRECT(ADDRESS(ROW(B5918)+$N$5,COLUMN(B5918)))),"",(INDIRECT(ADDRESS(ROW(B5918)+$N$5,COLUMN(B5918)))/B5918-1))</f>
        <v/>
      </c>
      <c r="F5918" s="5">
        <f t="shared" ca="1" si="647"/>
        <v>45509</v>
      </c>
      <c r="G5918" s="11">
        <f t="shared" ca="1" si="651"/>
        <v>247.67099999999999</v>
      </c>
      <c r="H5918" s="17" cm="1">
        <f t="array" aca="1" ref="H5918" ca="1">IF(F5918="MAI","NESSUNO",INDIRECT(ADDRESS(ROW()+$N$5,2)))</f>
        <v>0</v>
      </c>
      <c r="I5918" s="11">
        <f t="shared" ca="1" si="652"/>
        <v>4.5531164197225564</v>
      </c>
      <c r="J5918" s="13" t="str">
        <f t="shared" ca="1" si="648"/>
        <v/>
      </c>
      <c r="K5918" s="13" t="str">
        <f t="shared" ca="1" si="653"/>
        <v/>
      </c>
    </row>
    <row r="5919" spans="1:11" x14ac:dyDescent="0.2">
      <c r="A5919" s="5">
        <f>IndiciMSCI!A5919</f>
        <v>45174</v>
      </c>
      <c r="B5919" cm="1">
        <f t="array" ref="B5919">INDEX(IndiciMSCI!A:Y,ROW(),Sheet1!$O$2)</f>
        <v>255.614</v>
      </c>
      <c r="C5919">
        <f t="shared" ca="1" si="649"/>
        <v>233.8074</v>
      </c>
      <c r="D5919" t="b">
        <f t="shared" ca="1" si="650"/>
        <v>0</v>
      </c>
      <c r="E5919" s="13" t="str" cm="1">
        <f t="array" aca="1" ref="E5919" ca="1">IF(ISBLANK(INDIRECT(ADDRESS(ROW(B5919)+$N$5,COLUMN(B5919)))),"",(INDIRECT(ADDRESS(ROW(B5919)+$N$5,COLUMN(B5919)))/B5919-1))</f>
        <v/>
      </c>
      <c r="F5919" s="5">
        <f t="shared" ca="1" si="647"/>
        <v>45509</v>
      </c>
      <c r="G5919" s="11">
        <f t="shared" ca="1" si="651"/>
        <v>247.67099999999999</v>
      </c>
      <c r="H5919" s="17" cm="1">
        <f t="array" aca="1" ref="H5919" ca="1">IF(F5919="MAI","NESSUNO",INDIRECT(ADDRESS(ROW()+$N$5,2)))</f>
        <v>0</v>
      </c>
      <c r="I5919" s="11">
        <f t="shared" ca="1" si="652"/>
        <v>4.539442046616216</v>
      </c>
      <c r="J5919" s="13" t="str">
        <f t="shared" ca="1" si="648"/>
        <v/>
      </c>
      <c r="K5919" s="13" t="str">
        <f t="shared" ca="1" si="653"/>
        <v/>
      </c>
    </row>
    <row r="5920" spans="1:11" x14ac:dyDescent="0.2">
      <c r="A5920" s="5">
        <f>IndiciMSCI!A5920</f>
        <v>45175</v>
      </c>
      <c r="B5920" cm="1">
        <f t="array" ref="B5920">INDEX(IndiciMSCI!A:Y,ROW(),Sheet1!$O$2)</f>
        <v>257.52999999999997</v>
      </c>
      <c r="C5920">
        <f t="shared" ca="1" si="649"/>
        <v>233.8074</v>
      </c>
      <c r="D5920" t="b">
        <f t="shared" ca="1" si="650"/>
        <v>0</v>
      </c>
      <c r="E5920" s="13" t="str" cm="1">
        <f t="array" aca="1" ref="E5920" ca="1">IF(ISBLANK(INDIRECT(ADDRESS(ROW(B5920)+$N$5,COLUMN(B5920)))),"",(INDIRECT(ADDRESS(ROW(B5920)+$N$5,COLUMN(B5920)))/B5920-1))</f>
        <v/>
      </c>
      <c r="F5920" s="5">
        <f t="shared" ca="1" si="647"/>
        <v>45509</v>
      </c>
      <c r="G5920" s="11">
        <f t="shared" ca="1" si="651"/>
        <v>247.67099999999999</v>
      </c>
      <c r="H5920" s="17" cm="1">
        <f t="array" aca="1" ref="H5920" ca="1">IF(F5920="MAI","NESSUNO",INDIRECT(ADDRESS(ROW()+$N$5,2)))</f>
        <v>0</v>
      </c>
      <c r="I5920" s="11">
        <f t="shared" ca="1" si="652"/>
        <v>4.5257684148683097</v>
      </c>
      <c r="J5920" s="13" t="str">
        <f t="shared" ca="1" si="648"/>
        <v/>
      </c>
      <c r="K5920" s="13" t="str">
        <f t="shared" ca="1" si="653"/>
        <v/>
      </c>
    </row>
    <row r="5921" spans="1:11" x14ac:dyDescent="0.2">
      <c r="A5921" s="5">
        <f>IndiciMSCI!A5921</f>
        <v>45176</v>
      </c>
      <c r="B5921" cm="1">
        <f t="array" ref="B5921">INDEX(IndiciMSCI!A:Y,ROW(),Sheet1!$O$2)</f>
        <v>257.38499999999999</v>
      </c>
      <c r="C5921">
        <f t="shared" ca="1" si="649"/>
        <v>233.8074</v>
      </c>
      <c r="D5921" t="b">
        <f t="shared" ca="1" si="650"/>
        <v>0</v>
      </c>
      <c r="E5921" s="13" t="str" cm="1">
        <f t="array" aca="1" ref="E5921" ca="1">IF(ISBLANK(INDIRECT(ADDRESS(ROW(B5921)+$N$5,COLUMN(B5921)))),"",(INDIRECT(ADDRESS(ROW(B5921)+$N$5,COLUMN(B5921)))/B5921-1))</f>
        <v/>
      </c>
      <c r="F5921" s="5">
        <f t="shared" ca="1" si="647"/>
        <v>45509</v>
      </c>
      <c r="G5921" s="11">
        <f t="shared" ca="1" si="651"/>
        <v>247.67099999999999</v>
      </c>
      <c r="H5921" s="17" cm="1">
        <f t="array" aca="1" ref="H5921" ca="1">IF(F5921="MAI","NESSUNO",INDIRECT(ADDRESS(ROW()+$N$5,2)))</f>
        <v>0</v>
      </c>
      <c r="I5921" s="11">
        <f t="shared" ca="1" si="652"/>
        <v>4.5120955244387062</v>
      </c>
      <c r="J5921" s="13" t="str">
        <f t="shared" ca="1" si="648"/>
        <v/>
      </c>
      <c r="K5921" s="13" t="str">
        <f t="shared" ca="1" si="653"/>
        <v/>
      </c>
    </row>
    <row r="5922" spans="1:11" x14ac:dyDescent="0.2">
      <c r="A5922" s="5">
        <f>IndiciMSCI!A5922</f>
        <v>45177</v>
      </c>
      <c r="B5922" cm="1">
        <f t="array" ref="B5922">INDEX(IndiciMSCI!A:Y,ROW(),Sheet1!$O$2)</f>
        <v>253.464</v>
      </c>
      <c r="C5922">
        <f t="shared" ca="1" si="649"/>
        <v>233.8074</v>
      </c>
      <c r="D5922" t="b">
        <f t="shared" ca="1" si="650"/>
        <v>0</v>
      </c>
      <c r="E5922" s="13" t="str" cm="1">
        <f t="array" aca="1" ref="E5922" ca="1">IF(ISBLANK(INDIRECT(ADDRESS(ROW(B5922)+$N$5,COLUMN(B5922)))),"",(INDIRECT(ADDRESS(ROW(B5922)+$N$5,COLUMN(B5922)))/B5922-1))</f>
        <v/>
      </c>
      <c r="F5922" s="5">
        <f t="shared" ca="1" si="647"/>
        <v>45509</v>
      </c>
      <c r="G5922" s="11">
        <f t="shared" ca="1" si="651"/>
        <v>247.67099999999999</v>
      </c>
      <c r="H5922" s="17" cm="1">
        <f t="array" aca="1" ref="H5922" ca="1">IF(F5922="MAI","NESSUNO",INDIRECT(ADDRESS(ROW()+$N$5,2)))</f>
        <v>0</v>
      </c>
      <c r="I5922" s="11">
        <f t="shared" ca="1" si="652"/>
        <v>4.4984233752871603</v>
      </c>
      <c r="J5922" s="13" t="str">
        <f t="shared" ca="1" si="648"/>
        <v/>
      </c>
      <c r="K5922" s="13" t="str">
        <f t="shared" ca="1" si="653"/>
        <v/>
      </c>
    </row>
    <row r="5923" spans="1:11" x14ac:dyDescent="0.2">
      <c r="A5923" s="5">
        <f>IndiciMSCI!A5923</f>
        <v>45180</v>
      </c>
      <c r="B5923" cm="1">
        <f t="array" ref="B5923">INDEX(IndiciMSCI!A:Y,ROW(),Sheet1!$O$2)</f>
        <v>254.971</v>
      </c>
      <c r="C5923">
        <f t="shared" ca="1" si="649"/>
        <v>233.8074</v>
      </c>
      <c r="D5923" t="b">
        <f t="shared" ca="1" si="650"/>
        <v>0</v>
      </c>
      <c r="E5923" s="13" t="str" cm="1">
        <f t="array" aca="1" ref="E5923" ca="1">IF(ISBLANK(INDIRECT(ADDRESS(ROW(B5923)+$N$5,COLUMN(B5923)))),"",(INDIRECT(ADDRESS(ROW(B5923)+$N$5,COLUMN(B5923)))/B5923-1))</f>
        <v/>
      </c>
      <c r="F5923" s="5">
        <f t="shared" ca="1" si="647"/>
        <v>45509</v>
      </c>
      <c r="G5923" s="11">
        <f t="shared" ca="1" si="651"/>
        <v>247.67099999999999</v>
      </c>
      <c r="H5923" s="17" cm="1">
        <f t="array" aca="1" ref="H5923" ca="1">IF(F5923="MAI","NESSUNO",INDIRECT(ADDRESS(ROW()+$N$5,2)))</f>
        <v>0</v>
      </c>
      <c r="I5923" s="11">
        <f t="shared" ca="1" si="652"/>
        <v>4.4574113750989852</v>
      </c>
      <c r="J5923" s="13" t="str">
        <f t="shared" ca="1" si="648"/>
        <v/>
      </c>
      <c r="K5923" s="13" t="str">
        <f t="shared" ca="1" si="653"/>
        <v/>
      </c>
    </row>
    <row r="5924" spans="1:11" x14ac:dyDescent="0.2">
      <c r="A5924" s="5">
        <f>IndiciMSCI!A5924</f>
        <v>45181</v>
      </c>
      <c r="B5924" cm="1">
        <f t="array" ref="B5924">INDEX(IndiciMSCI!A:Y,ROW(),Sheet1!$O$2)</f>
        <v>256.51799999999997</v>
      </c>
      <c r="C5924">
        <f t="shared" ca="1" si="649"/>
        <v>233.8074</v>
      </c>
      <c r="D5924" t="b">
        <f t="shared" ca="1" si="650"/>
        <v>0</v>
      </c>
      <c r="E5924" s="13" t="str" cm="1">
        <f t="array" aca="1" ref="E5924" ca="1">IF(ISBLANK(INDIRECT(ADDRESS(ROW(B5924)+$N$5,COLUMN(B5924)))),"",(INDIRECT(ADDRESS(ROW(B5924)+$N$5,COLUMN(B5924)))/B5924-1))</f>
        <v/>
      </c>
      <c r="F5924" s="5">
        <f t="shared" ca="1" si="647"/>
        <v>45509</v>
      </c>
      <c r="G5924" s="11">
        <f t="shared" ca="1" si="651"/>
        <v>247.67099999999999</v>
      </c>
      <c r="H5924" s="17" cm="1">
        <f t="array" aca="1" ref="H5924" ca="1">IF(F5924="MAI","NESSUNO",INDIRECT(ADDRESS(ROW()+$N$5,2)))</f>
        <v>0</v>
      </c>
      <c r="I5924" s="11">
        <f t="shared" ca="1" si="652"/>
        <v>4.4437421906578152</v>
      </c>
      <c r="J5924" s="13" t="str">
        <f t="shared" ca="1" si="648"/>
        <v/>
      </c>
      <c r="K5924" s="13" t="str">
        <f t="shared" ca="1" si="653"/>
        <v/>
      </c>
    </row>
    <row r="5925" spans="1:11" x14ac:dyDescent="0.2">
      <c r="A5925" s="5">
        <f>IndiciMSCI!A5925</f>
        <v>45182</v>
      </c>
      <c r="B5925" cm="1">
        <f t="array" ref="B5925">INDEX(IndiciMSCI!A:Y,ROW(),Sheet1!$O$2)</f>
        <v>255.35300000000001</v>
      </c>
      <c r="C5925">
        <f t="shared" ca="1" si="649"/>
        <v>233.8074</v>
      </c>
      <c r="D5925" t="b">
        <f t="shared" ca="1" si="650"/>
        <v>0</v>
      </c>
      <c r="E5925" s="13" t="str" cm="1">
        <f t="array" aca="1" ref="E5925" ca="1">IF(ISBLANK(INDIRECT(ADDRESS(ROW(B5925)+$N$5,COLUMN(B5925)))),"",(INDIRECT(ADDRESS(ROW(B5925)+$N$5,COLUMN(B5925)))/B5925-1))</f>
        <v/>
      </c>
      <c r="F5925" s="5">
        <f t="shared" ca="1" si="647"/>
        <v>45509</v>
      </c>
      <c r="G5925" s="11">
        <f t="shared" ca="1" si="651"/>
        <v>247.67099999999999</v>
      </c>
      <c r="H5925" s="17" cm="1">
        <f t="array" aca="1" ref="H5925" ca="1">IF(F5925="MAI","NESSUNO",INDIRECT(ADDRESS(ROW()+$N$5,2)))</f>
        <v>0</v>
      </c>
      <c r="I5925" s="11">
        <f t="shared" ca="1" si="652"/>
        <v>4.4300737472938181</v>
      </c>
      <c r="J5925" s="13" t="str">
        <f t="shared" ca="1" si="648"/>
        <v/>
      </c>
      <c r="K5925" s="13" t="str">
        <f t="shared" ca="1" si="653"/>
        <v/>
      </c>
    </row>
    <row r="5926" spans="1:11" x14ac:dyDescent="0.2">
      <c r="A5926" s="5">
        <f>IndiciMSCI!A5926</f>
        <v>45183</v>
      </c>
      <c r="B5926" cm="1">
        <f t="array" ref="B5926">INDEX(IndiciMSCI!A:Y,ROW(),Sheet1!$O$2)</f>
        <v>260.97000000000003</v>
      </c>
      <c r="C5926">
        <f t="shared" ca="1" si="649"/>
        <v>234.87300000000002</v>
      </c>
      <c r="D5926" t="b">
        <f t="shared" ca="1" si="650"/>
        <v>0</v>
      </c>
      <c r="E5926" s="13" t="str" cm="1">
        <f t="array" aca="1" ref="E5926" ca="1">IF(ISBLANK(INDIRECT(ADDRESS(ROW(B5926)+$N$5,COLUMN(B5926)))),"",(INDIRECT(ADDRESS(ROW(B5926)+$N$5,COLUMN(B5926)))/B5926-1))</f>
        <v/>
      </c>
      <c r="F5926" s="5">
        <f t="shared" ca="1" si="647"/>
        <v>45509</v>
      </c>
      <c r="G5926" s="11">
        <f t="shared" ca="1" si="651"/>
        <v>247.67099999999999</v>
      </c>
      <c r="H5926" s="17" cm="1">
        <f t="array" aca="1" ref="H5926" ca="1">IF(F5926="MAI","NESSUNO",INDIRECT(ADDRESS(ROW()+$N$5,2)))</f>
        <v>0</v>
      </c>
      <c r="I5926" s="11">
        <f t="shared" ca="1" si="652"/>
        <v>4.4164060449667772</v>
      </c>
      <c r="J5926" s="13" t="str">
        <f t="shared" ca="1" si="648"/>
        <v/>
      </c>
      <c r="K5926" s="13" t="str">
        <f t="shared" ca="1" si="653"/>
        <v/>
      </c>
    </row>
    <row r="5927" spans="1:11" x14ac:dyDescent="0.2">
      <c r="A5927" s="5">
        <f>IndiciMSCI!A5927</f>
        <v>45184</v>
      </c>
      <c r="B5927" cm="1">
        <f t="array" ref="B5927">INDEX(IndiciMSCI!A:Y,ROW(),Sheet1!$O$2)</f>
        <v>262.36399999999998</v>
      </c>
      <c r="C5927">
        <f t="shared" ca="1" si="649"/>
        <v>236.12759999999997</v>
      </c>
      <c r="D5927" t="b">
        <f t="shared" ca="1" si="650"/>
        <v>0</v>
      </c>
      <c r="E5927" s="13" t="str" cm="1">
        <f t="array" aca="1" ref="E5927" ca="1">IF(ISBLANK(INDIRECT(ADDRESS(ROW(B5927)+$N$5,COLUMN(B5927)))),"",(INDIRECT(ADDRESS(ROW(B5927)+$N$5,COLUMN(B5927)))/B5927-1))</f>
        <v/>
      </c>
      <c r="F5927" s="5">
        <f t="shared" ca="1" si="647"/>
        <v>45509</v>
      </c>
      <c r="G5927" s="11">
        <f t="shared" ca="1" si="651"/>
        <v>247.67099999999999</v>
      </c>
      <c r="H5927" s="17" cm="1">
        <f t="array" aca="1" ref="H5927" ca="1">IF(F5927="MAI","NESSUNO",INDIRECT(ADDRESS(ROW()+$N$5,2)))</f>
        <v>0</v>
      </c>
      <c r="I5927" s="11">
        <f t="shared" ca="1" si="652"/>
        <v>4.4027390836364759</v>
      </c>
      <c r="J5927" s="13" t="str">
        <f t="shared" ca="1" si="648"/>
        <v/>
      </c>
      <c r="K5927" s="13" t="str">
        <f t="shared" ca="1" si="653"/>
        <v/>
      </c>
    </row>
    <row r="5928" spans="1:11" x14ac:dyDescent="0.2">
      <c r="A5928" s="5">
        <f>IndiciMSCI!A5928</f>
        <v>45187</v>
      </c>
      <c r="B5928" cm="1">
        <f t="array" ref="B5928">INDEX(IndiciMSCI!A:Y,ROW(),Sheet1!$O$2)</f>
        <v>262.46199999999999</v>
      </c>
      <c r="C5928">
        <f t="shared" ca="1" si="649"/>
        <v>236.2158</v>
      </c>
      <c r="D5928" t="b">
        <f t="shared" ca="1" si="650"/>
        <v>0</v>
      </c>
      <c r="E5928" s="13" t="str" cm="1">
        <f t="array" aca="1" ref="E5928" ca="1">IF(ISBLANK(INDIRECT(ADDRESS(ROW(B5928)+$N$5,COLUMN(B5928)))),"",(INDIRECT(ADDRESS(ROW(B5928)+$N$5,COLUMN(B5928)))/B5928-1))</f>
        <v/>
      </c>
      <c r="F5928" s="5">
        <f t="shared" ref="F5928:F5991" ca="1" si="654">IF(ISERROR(MATCH(TRUE,INDIRECT(ADDRESS(ROW(),4)&amp;":"&amp;ADDRESS(ROW()+$N$5,4)),0)),"MAI",INDEX(INDIRECT(ADDRESS(ROW(),1)&amp;":"&amp;ADDRESS(ROW()+$N$5,1)),MATCH(TRUE,INDIRECT(ADDRESS(ROW(),4)&amp;":"&amp;ADDRESS(ROW()+$N$5,4)),0)))</f>
        <v>45509</v>
      </c>
      <c r="G5928" s="11">
        <f t="shared" ca="1" si="651"/>
        <v>247.67099999999999</v>
      </c>
      <c r="H5928" s="17" cm="1">
        <f t="array" aca="1" ref="H5928" ca="1">IF(F5928="MAI","NESSUNO",INDIRECT(ADDRESS(ROW()+$N$5,2)))</f>
        <v>0</v>
      </c>
      <c r="I5928" s="11">
        <f t="shared" ca="1" si="652"/>
        <v>4.3617426452247798</v>
      </c>
      <c r="J5928" s="13" t="str">
        <f t="shared" ca="1" si="648"/>
        <v/>
      </c>
      <c r="K5928" s="13" t="str">
        <f t="shared" ca="1" si="653"/>
        <v/>
      </c>
    </row>
    <row r="5929" spans="1:11" x14ac:dyDescent="0.2">
      <c r="A5929" s="5">
        <f>IndiciMSCI!A5929</f>
        <v>45188</v>
      </c>
      <c r="B5929" cm="1">
        <f t="array" ref="B5929">INDEX(IndiciMSCI!A:Y,ROW(),Sheet1!$O$2)</f>
        <v>262.05599999999998</v>
      </c>
      <c r="C5929">
        <f t="shared" ca="1" si="649"/>
        <v>236.2158</v>
      </c>
      <c r="D5929" t="b">
        <f t="shared" ca="1" si="650"/>
        <v>0</v>
      </c>
      <c r="E5929" s="13" t="str" cm="1">
        <f t="array" aca="1" ref="E5929" ca="1">IF(ISBLANK(INDIRECT(ADDRESS(ROW(B5929)+$N$5,COLUMN(B5929)))),"",(INDIRECT(ADDRESS(ROW(B5929)+$N$5,COLUMN(B5929)))/B5929-1))</f>
        <v/>
      </c>
      <c r="F5929" s="5">
        <f t="shared" ca="1" si="654"/>
        <v>45509</v>
      </c>
      <c r="G5929" s="11">
        <f t="shared" ca="1" si="651"/>
        <v>247.67099999999999</v>
      </c>
      <c r="H5929" s="17" cm="1">
        <f t="array" aca="1" ref="H5929" ca="1">IF(F5929="MAI","NESSUNO",INDIRECT(ADDRESS(ROW()+$N$5,2)))</f>
        <v>0</v>
      </c>
      <c r="I5929" s="11">
        <f t="shared" ca="1" si="652"/>
        <v>4.34807864747998</v>
      </c>
      <c r="J5929" s="13" t="str">
        <f t="shared" ca="1" si="648"/>
        <v/>
      </c>
      <c r="K5929" s="13" t="str">
        <f t="shared" ca="1" si="653"/>
        <v/>
      </c>
    </row>
    <row r="5930" spans="1:11" x14ac:dyDescent="0.2">
      <c r="A5930" s="5">
        <f>IndiciMSCI!A5930</f>
        <v>45189</v>
      </c>
      <c r="B5930" cm="1">
        <f t="array" ref="B5930">INDEX(IndiciMSCI!A:Y,ROW(),Sheet1!$O$2)</f>
        <v>258.99099999999999</v>
      </c>
      <c r="C5930">
        <f t="shared" ca="1" si="649"/>
        <v>236.2158</v>
      </c>
      <c r="D5930" t="b">
        <f t="shared" ca="1" si="650"/>
        <v>0</v>
      </c>
      <c r="E5930" s="13" t="str" cm="1">
        <f t="array" aca="1" ref="E5930" ca="1">IF(ISBLANK(INDIRECT(ADDRESS(ROW(B5930)+$N$5,COLUMN(B5930)))),"",(INDIRECT(ADDRESS(ROW(B5930)+$N$5,COLUMN(B5930)))/B5930-1))</f>
        <v/>
      </c>
      <c r="F5930" s="5">
        <f t="shared" ca="1" si="654"/>
        <v>45509</v>
      </c>
      <c r="G5930" s="11">
        <f t="shared" ca="1" si="651"/>
        <v>247.67099999999999</v>
      </c>
      <c r="H5930" s="17" cm="1">
        <f t="array" aca="1" ref="H5930" ca="1">IF(F5930="MAI","NESSUNO",INDIRECT(ADDRESS(ROW()+$N$5,2)))</f>
        <v>0</v>
      </c>
      <c r="I5930" s="11">
        <f t="shared" ca="1" si="652"/>
        <v>4.3344153905310918</v>
      </c>
      <c r="J5930" s="13" t="str">
        <f t="shared" ca="1" si="648"/>
        <v/>
      </c>
      <c r="K5930" s="13" t="str">
        <f t="shared" ca="1" si="653"/>
        <v/>
      </c>
    </row>
    <row r="5931" spans="1:11" x14ac:dyDescent="0.2">
      <c r="A5931" s="5">
        <f>IndiciMSCI!A5931</f>
        <v>45190</v>
      </c>
      <c r="B5931" cm="1">
        <f t="array" ref="B5931">INDEX(IndiciMSCI!A:Y,ROW(),Sheet1!$O$2)</f>
        <v>258.12299999999999</v>
      </c>
      <c r="C5931">
        <f t="shared" ca="1" si="649"/>
        <v>236.2158</v>
      </c>
      <c r="D5931" t="b">
        <f t="shared" ca="1" si="650"/>
        <v>0</v>
      </c>
      <c r="E5931" s="13" t="str" cm="1">
        <f t="array" aca="1" ref="E5931" ca="1">IF(ISBLANK(INDIRECT(ADDRESS(ROW(B5931)+$N$5,COLUMN(B5931)))),"",(INDIRECT(ADDRESS(ROW(B5931)+$N$5,COLUMN(B5931)))/B5931-1))</f>
        <v/>
      </c>
      <c r="F5931" s="5">
        <f t="shared" ca="1" si="654"/>
        <v>45509</v>
      </c>
      <c r="G5931" s="11">
        <f t="shared" ca="1" si="651"/>
        <v>247.67099999999999</v>
      </c>
      <c r="H5931" s="17" cm="1">
        <f t="array" aca="1" ref="H5931" ca="1">IF(F5931="MAI","NESSUNO",INDIRECT(ADDRESS(ROW()+$N$5,2)))</f>
        <v>0</v>
      </c>
      <c r="I5931" s="11">
        <f t="shared" ca="1" si="652"/>
        <v>4.3207528743380408</v>
      </c>
      <c r="J5931" s="13" t="str">
        <f t="shared" ca="1" si="648"/>
        <v/>
      </c>
      <c r="K5931" s="13" t="str">
        <f t="shared" ca="1" si="653"/>
        <v/>
      </c>
    </row>
    <row r="5932" spans="1:11" x14ac:dyDescent="0.2">
      <c r="A5932" s="5">
        <f>IndiciMSCI!A5932</f>
        <v>45191</v>
      </c>
      <c r="B5932" cm="1">
        <f t="array" ref="B5932">INDEX(IndiciMSCI!A:Y,ROW(),Sheet1!$O$2)</f>
        <v>256.16199999999998</v>
      </c>
      <c r="C5932">
        <f t="shared" ca="1" si="649"/>
        <v>236.2158</v>
      </c>
      <c r="D5932" t="b">
        <f t="shared" ca="1" si="650"/>
        <v>0</v>
      </c>
      <c r="E5932" s="13" t="str" cm="1">
        <f t="array" aca="1" ref="E5932" ca="1">IF(ISBLANK(INDIRECT(ADDRESS(ROW(B5932)+$N$5,COLUMN(B5932)))),"",(INDIRECT(ADDRESS(ROW(B5932)+$N$5,COLUMN(B5932)))/B5932-1))</f>
        <v/>
      </c>
      <c r="F5932" s="5">
        <f t="shared" ca="1" si="654"/>
        <v>45509</v>
      </c>
      <c r="G5932" s="11">
        <f t="shared" ca="1" si="651"/>
        <v>247.67099999999999</v>
      </c>
      <c r="H5932" s="17" cm="1">
        <f t="array" aca="1" ref="H5932" ca="1">IF(F5932="MAI","NESSUNO",INDIRECT(ADDRESS(ROW()+$N$5,2)))</f>
        <v>0</v>
      </c>
      <c r="I5932" s="11">
        <f t="shared" ca="1" si="652"/>
        <v>4.3070910988606386</v>
      </c>
      <c r="J5932" s="13" t="str">
        <f t="shared" ca="1" si="648"/>
        <v/>
      </c>
      <c r="K5932" s="13" t="str">
        <f t="shared" ca="1" si="653"/>
        <v/>
      </c>
    </row>
    <row r="5933" spans="1:11" x14ac:dyDescent="0.2">
      <c r="A5933" s="5">
        <f>IndiciMSCI!A5933</f>
        <v>45194</v>
      </c>
      <c r="B5933" cm="1">
        <f t="array" ref="B5933">INDEX(IndiciMSCI!A:Y,ROW(),Sheet1!$O$2)</f>
        <v>257.48099999999999</v>
      </c>
      <c r="C5933">
        <f t="shared" ca="1" si="649"/>
        <v>236.2158</v>
      </c>
      <c r="D5933" t="b">
        <f t="shared" ca="1" si="650"/>
        <v>0</v>
      </c>
      <c r="E5933" s="13" t="str" cm="1">
        <f t="array" aca="1" ref="E5933" ca="1">IF(ISBLANK(INDIRECT(ADDRESS(ROW(B5933)+$N$5,COLUMN(B5933)))),"",(INDIRECT(ADDRESS(ROW(B5933)+$N$5,COLUMN(B5933)))/B5933-1))</f>
        <v/>
      </c>
      <c r="F5933" s="5">
        <f t="shared" ca="1" si="654"/>
        <v>45509</v>
      </c>
      <c r="G5933" s="11">
        <f t="shared" ca="1" si="651"/>
        <v>247.67099999999999</v>
      </c>
      <c r="H5933" s="17" cm="1">
        <f t="array" aca="1" ref="H5933" ca="1">IF(F5933="MAI","NESSUNO",INDIRECT(ADDRESS(ROW()+$N$5,2)))</f>
        <v>0</v>
      </c>
      <c r="I5933" s="11">
        <f t="shared" ca="1" si="652"/>
        <v>4.2661102163204703</v>
      </c>
      <c r="J5933" s="13" t="str">
        <f t="shared" ca="1" si="648"/>
        <v/>
      </c>
      <c r="K5933" s="13" t="str">
        <f t="shared" ca="1" si="653"/>
        <v/>
      </c>
    </row>
    <row r="5934" spans="1:11" x14ac:dyDescent="0.2">
      <c r="A5934" s="5">
        <f>IndiciMSCI!A5934</f>
        <v>45195</v>
      </c>
      <c r="B5934" cm="1">
        <f t="array" ref="B5934">INDEX(IndiciMSCI!A:Y,ROW(),Sheet1!$O$2)</f>
        <v>255.82</v>
      </c>
      <c r="C5934">
        <f t="shared" ca="1" si="649"/>
        <v>236.2158</v>
      </c>
      <c r="D5934" t="b">
        <f t="shared" ca="1" si="650"/>
        <v>0</v>
      </c>
      <c r="E5934" s="13" t="str" cm="1">
        <f t="array" aca="1" ref="E5934" ca="1">IF(ISBLANK(INDIRECT(ADDRESS(ROW(B5934)+$N$5,COLUMN(B5934)))),"",(INDIRECT(ADDRESS(ROW(B5934)+$N$5,COLUMN(B5934)))/B5934-1))</f>
        <v/>
      </c>
      <c r="F5934" s="5">
        <f t="shared" ca="1" si="654"/>
        <v>45509</v>
      </c>
      <c r="G5934" s="11">
        <f t="shared" ca="1" si="651"/>
        <v>247.67099999999999</v>
      </c>
      <c r="H5934" s="17" cm="1">
        <f t="array" aca="1" ref="H5934" ca="1">IF(F5934="MAI","NESSUNO",INDIRECT(ADDRESS(ROW()+$N$5,2)))</f>
        <v>0</v>
      </c>
      <c r="I5934" s="11">
        <f t="shared" ca="1" si="652"/>
        <v>4.2524514033039793</v>
      </c>
      <c r="J5934" s="13" t="str">
        <f t="shared" ca="1" si="648"/>
        <v/>
      </c>
      <c r="K5934" s="13" t="str">
        <f t="shared" ca="1" si="653"/>
        <v/>
      </c>
    </row>
    <row r="5935" spans="1:11" x14ac:dyDescent="0.2">
      <c r="A5935" s="5">
        <f>IndiciMSCI!A5935</f>
        <v>45196</v>
      </c>
      <c r="B5935" cm="1">
        <f t="array" ref="B5935">INDEX(IndiciMSCI!A:Y,ROW(),Sheet1!$O$2)</f>
        <v>257.30599999999998</v>
      </c>
      <c r="C5935">
        <f t="shared" ca="1" si="649"/>
        <v>236.2158</v>
      </c>
      <c r="D5935" t="b">
        <f t="shared" ca="1" si="650"/>
        <v>0</v>
      </c>
      <c r="E5935" s="13" t="str" cm="1">
        <f t="array" aca="1" ref="E5935" ca="1">IF(ISBLANK(INDIRECT(ADDRESS(ROW(B5935)+$N$5,COLUMN(B5935)))),"",(INDIRECT(ADDRESS(ROW(B5935)+$N$5,COLUMN(B5935)))/B5935-1))</f>
        <v/>
      </c>
      <c r="F5935" s="5">
        <f t="shared" ca="1" si="654"/>
        <v>45509</v>
      </c>
      <c r="G5935" s="11">
        <f t="shared" ca="1" si="651"/>
        <v>247.67099999999999</v>
      </c>
      <c r="H5935" s="17" cm="1">
        <f t="array" aca="1" ref="H5935" ca="1">IF(F5935="MAI","NESSUNO",INDIRECT(ADDRESS(ROW()+$N$5,2)))</f>
        <v>0</v>
      </c>
      <c r="I5935" s="11">
        <f t="shared" ca="1" si="652"/>
        <v>4.2387933308023094</v>
      </c>
      <c r="J5935" s="13" t="str">
        <f t="shared" ca="1" si="648"/>
        <v/>
      </c>
      <c r="K5935" s="13" t="str">
        <f t="shared" ca="1" si="653"/>
        <v/>
      </c>
    </row>
    <row r="5936" spans="1:11" x14ac:dyDescent="0.2">
      <c r="A5936" s="5">
        <f>IndiciMSCI!A5936</f>
        <v>45197</v>
      </c>
      <c r="B5936" cm="1">
        <f t="array" ref="B5936">INDEX(IndiciMSCI!A:Y,ROW(),Sheet1!$O$2)</f>
        <v>254.392</v>
      </c>
      <c r="C5936">
        <f t="shared" ca="1" si="649"/>
        <v>236.2158</v>
      </c>
      <c r="D5936" t="b">
        <f t="shared" ca="1" si="650"/>
        <v>0</v>
      </c>
      <c r="E5936" s="13" t="str" cm="1">
        <f t="array" aca="1" ref="E5936" ca="1">IF(ISBLANK(INDIRECT(ADDRESS(ROW(B5936)+$N$5,COLUMN(B5936)))),"",(INDIRECT(ADDRESS(ROW(B5936)+$N$5,COLUMN(B5936)))/B5936-1))</f>
        <v/>
      </c>
      <c r="F5936" s="5">
        <f t="shared" ca="1" si="654"/>
        <v>45509</v>
      </c>
      <c r="G5936" s="11">
        <f t="shared" ca="1" si="651"/>
        <v>247.67099999999999</v>
      </c>
      <c r="H5936" s="17" cm="1">
        <f t="array" aca="1" ref="H5936" ca="1">IF(F5936="MAI","NESSUNO",INDIRECT(ADDRESS(ROW()+$N$5,2)))</f>
        <v>0</v>
      </c>
      <c r="I5936" s="11">
        <f t="shared" ca="1" si="652"/>
        <v>4.2251359987753858</v>
      </c>
      <c r="J5936" s="13" t="str">
        <f t="shared" ca="1" si="648"/>
        <v/>
      </c>
      <c r="K5936" s="13" t="str">
        <f t="shared" ca="1" si="653"/>
        <v/>
      </c>
    </row>
    <row r="5937" spans="1:11" x14ac:dyDescent="0.2">
      <c r="A5937" s="5">
        <f>IndiciMSCI!A5937</f>
        <v>45198</v>
      </c>
      <c r="B5937" cm="1">
        <f t="array" ref="B5937">INDEX(IndiciMSCI!A:Y,ROW(),Sheet1!$O$2)</f>
        <v>251.84899999999999</v>
      </c>
      <c r="C5937">
        <f t="shared" ca="1" si="649"/>
        <v>236.2158</v>
      </c>
      <c r="D5937" t="b">
        <f t="shared" ca="1" si="650"/>
        <v>0</v>
      </c>
      <c r="E5937" s="13" t="str" cm="1">
        <f t="array" aca="1" ref="E5937" ca="1">IF(ISBLANK(INDIRECT(ADDRESS(ROW(B5937)+$N$5,COLUMN(B5937)))),"",(INDIRECT(ADDRESS(ROW(B5937)+$N$5,COLUMN(B5937)))/B5937-1))</f>
        <v/>
      </c>
      <c r="F5937" s="5">
        <f t="shared" ca="1" si="654"/>
        <v>45509</v>
      </c>
      <c r="G5937" s="11">
        <f t="shared" ca="1" si="651"/>
        <v>247.67099999999999</v>
      </c>
      <c r="H5937" s="17" cm="1">
        <f t="array" aca="1" ref="H5937" ca="1">IF(F5937="MAI","NESSUNO",INDIRECT(ADDRESS(ROW()+$N$5,2)))</f>
        <v>0</v>
      </c>
      <c r="I5937" s="11">
        <f t="shared" ca="1" si="652"/>
        <v>4.2114794071830488</v>
      </c>
      <c r="J5937" s="13" t="str">
        <f t="shared" ca="1" si="648"/>
        <v/>
      </c>
      <c r="K5937" s="13" t="str">
        <f t="shared" ca="1" si="653"/>
        <v/>
      </c>
    </row>
    <row r="5938" spans="1:11" x14ac:dyDescent="0.2">
      <c r="A5938" s="5">
        <f>IndiciMSCI!A5938</f>
        <v>45201</v>
      </c>
      <c r="B5938" cm="1">
        <f t="array" ref="B5938">INDEX(IndiciMSCI!A:Y,ROW(),Sheet1!$O$2)</f>
        <v>252.166</v>
      </c>
      <c r="C5938">
        <f t="shared" ca="1" si="649"/>
        <v>236.2158</v>
      </c>
      <c r="D5938" t="b">
        <f t="shared" ca="1" si="650"/>
        <v>0</v>
      </c>
      <c r="E5938" s="13" t="str" cm="1">
        <f t="array" aca="1" ref="E5938" ca="1">IF(ISBLANK(INDIRECT(ADDRESS(ROW(B5938)+$N$5,COLUMN(B5938)))),"",(INDIRECT(ADDRESS(ROW(B5938)+$N$5,COLUMN(B5938)))/B5938-1))</f>
        <v/>
      </c>
      <c r="F5938" s="5">
        <f t="shared" ca="1" si="654"/>
        <v>45509</v>
      </c>
      <c r="G5938" s="11">
        <f t="shared" ca="1" si="651"/>
        <v>247.67099999999999</v>
      </c>
      <c r="H5938" s="17" cm="1">
        <f t="array" aca="1" ref="H5938" ca="1">IF(F5938="MAI","NESSUNO",INDIRECT(ADDRESS(ROW()+$N$5,2)))</f>
        <v>0</v>
      </c>
      <c r="I5938" s="11">
        <f t="shared" ca="1" si="652"/>
        <v>4.170514074611873</v>
      </c>
      <c r="J5938" s="13" t="str">
        <f t="shared" ca="1" si="648"/>
        <v/>
      </c>
      <c r="K5938" s="13" t="str">
        <f t="shared" ca="1" si="653"/>
        <v/>
      </c>
    </row>
    <row r="5939" spans="1:11" x14ac:dyDescent="0.2">
      <c r="A5939" s="5">
        <f>IndiciMSCI!A5939</f>
        <v>45202</v>
      </c>
      <c r="B5939" cm="1">
        <f t="array" ref="B5939">INDEX(IndiciMSCI!A:Y,ROW(),Sheet1!$O$2)</f>
        <v>249.86</v>
      </c>
      <c r="C5939">
        <f t="shared" ca="1" si="649"/>
        <v>236.2158</v>
      </c>
      <c r="D5939" t="b">
        <f t="shared" ca="1" si="650"/>
        <v>0</v>
      </c>
      <c r="E5939" s="13" t="str" cm="1">
        <f t="array" aca="1" ref="E5939" ca="1">IF(ISBLANK(INDIRECT(ADDRESS(ROW(B5939)+$N$5,COLUMN(B5939)))),"",(INDIRECT(ADDRESS(ROW(B5939)+$N$5,COLUMN(B5939)))/B5939-1))</f>
        <v/>
      </c>
      <c r="F5939" s="5">
        <f t="shared" ca="1" si="654"/>
        <v>45509</v>
      </c>
      <c r="G5939" s="11">
        <f t="shared" ca="1" si="651"/>
        <v>247.67099999999999</v>
      </c>
      <c r="H5939" s="17" cm="1">
        <f t="array" aca="1" ref="H5939" ca="1">IF(F5939="MAI","NESSUNO",INDIRECT(ADDRESS(ROW()+$N$5,2)))</f>
        <v>0</v>
      </c>
      <c r="I5939" s="11">
        <f t="shared" ca="1" si="652"/>
        <v>4.1568604443563686</v>
      </c>
      <c r="J5939" s="13" t="str">
        <f t="shared" ca="1" si="648"/>
        <v/>
      </c>
      <c r="K5939" s="13" t="str">
        <f t="shared" ca="1" si="653"/>
        <v/>
      </c>
    </row>
    <row r="5940" spans="1:11" x14ac:dyDescent="0.2">
      <c r="A5940" s="5">
        <f>IndiciMSCI!A5940</f>
        <v>45203</v>
      </c>
      <c r="B5940" cm="1">
        <f t="array" ref="B5940">INDEX(IndiciMSCI!A:Y,ROW(),Sheet1!$O$2)</f>
        <v>243.43700000000001</v>
      </c>
      <c r="C5940">
        <f t="shared" ca="1" si="649"/>
        <v>236.2158</v>
      </c>
      <c r="D5940" t="b">
        <f t="shared" ca="1" si="650"/>
        <v>0</v>
      </c>
      <c r="E5940" s="13" t="str" cm="1">
        <f t="array" aca="1" ref="E5940" ca="1">IF(ISBLANK(INDIRECT(ADDRESS(ROW(B5940)+$N$5,COLUMN(B5940)))),"",(INDIRECT(ADDRESS(ROW(B5940)+$N$5,COLUMN(B5940)))/B5940-1))</f>
        <v/>
      </c>
      <c r="F5940" s="5">
        <f t="shared" ca="1" si="654"/>
        <v>45509</v>
      </c>
      <c r="G5940" s="11">
        <f t="shared" ca="1" si="651"/>
        <v>247.67099999999999</v>
      </c>
      <c r="H5940" s="17" cm="1">
        <f t="array" aca="1" ref="H5940" ca="1">IF(F5940="MAI","NESSUNO",INDIRECT(ADDRESS(ROW()+$N$5,2)))</f>
        <v>0</v>
      </c>
      <c r="I5940" s="11">
        <f t="shared" ca="1" si="652"/>
        <v>4.1432075543347366</v>
      </c>
      <c r="J5940" s="13" t="str">
        <f t="shared" ca="1" si="648"/>
        <v/>
      </c>
      <c r="K5940" s="13" t="str">
        <f t="shared" ca="1" si="653"/>
        <v/>
      </c>
    </row>
    <row r="5941" spans="1:11" x14ac:dyDescent="0.2">
      <c r="A5941" s="5">
        <f>IndiciMSCI!A5941</f>
        <v>45204</v>
      </c>
      <c r="B5941" cm="1">
        <f t="array" ref="B5941">INDEX(IndiciMSCI!A:Y,ROW(),Sheet1!$O$2)</f>
        <v>248.065</v>
      </c>
      <c r="C5941">
        <f t="shared" ca="1" si="649"/>
        <v>236.2158</v>
      </c>
      <c r="D5941" t="b">
        <f t="shared" ca="1" si="650"/>
        <v>0</v>
      </c>
      <c r="E5941" s="13" t="str" cm="1">
        <f t="array" aca="1" ref="E5941" ca="1">IF(ISBLANK(INDIRECT(ADDRESS(ROW(B5941)+$N$5,COLUMN(B5941)))),"",(INDIRECT(ADDRESS(ROW(B5941)+$N$5,COLUMN(B5941)))/B5941-1))</f>
        <v/>
      </c>
      <c r="F5941" s="5">
        <f t="shared" ca="1" si="654"/>
        <v>45509</v>
      </c>
      <c r="G5941" s="11">
        <f t="shared" ca="1" si="651"/>
        <v>247.67099999999999</v>
      </c>
      <c r="H5941" s="17" cm="1">
        <f t="array" aca="1" ref="H5941" ca="1">IF(F5941="MAI","NESSUNO",INDIRECT(ADDRESS(ROW()+$N$5,2)))</f>
        <v>0</v>
      </c>
      <c r="I5941" s="11">
        <f t="shared" ca="1" si="652"/>
        <v>4.1295554045068172</v>
      </c>
      <c r="J5941" s="13" t="str">
        <f t="shared" ca="1" si="648"/>
        <v/>
      </c>
      <c r="K5941" s="13" t="str">
        <f t="shared" ca="1" si="653"/>
        <v/>
      </c>
    </row>
    <row r="5942" spans="1:11" x14ac:dyDescent="0.2">
      <c r="A5942" s="5">
        <f>IndiciMSCI!A5942</f>
        <v>45205</v>
      </c>
      <c r="B5942" cm="1">
        <f t="array" ref="B5942">INDEX(IndiciMSCI!A:Y,ROW(),Sheet1!$O$2)</f>
        <v>246.30799999999999</v>
      </c>
      <c r="C5942">
        <f t="shared" ca="1" si="649"/>
        <v>236.2158</v>
      </c>
      <c r="D5942" t="b">
        <f t="shared" ca="1" si="650"/>
        <v>0</v>
      </c>
      <c r="E5942" s="13" t="str" cm="1">
        <f t="array" aca="1" ref="E5942" ca="1">IF(ISBLANK(INDIRECT(ADDRESS(ROW(B5942)+$N$5,COLUMN(B5942)))),"",(INDIRECT(ADDRESS(ROW(B5942)+$N$5,COLUMN(B5942)))/B5942-1))</f>
        <v/>
      </c>
      <c r="F5942" s="5">
        <f t="shared" ca="1" si="654"/>
        <v>45509</v>
      </c>
      <c r="G5942" s="11">
        <f t="shared" ca="1" si="651"/>
        <v>247.67099999999999</v>
      </c>
      <c r="H5942" s="17" cm="1">
        <f t="array" aca="1" ref="H5942" ca="1">IF(F5942="MAI","NESSUNO",INDIRECT(ADDRESS(ROW()+$N$5,2)))</f>
        <v>0</v>
      </c>
      <c r="I5942" s="11">
        <f t="shared" ca="1" si="652"/>
        <v>4.1159039948325074</v>
      </c>
      <c r="J5942" s="13" t="str">
        <f t="shared" ca="1" si="648"/>
        <v/>
      </c>
      <c r="K5942" s="13" t="str">
        <f t="shared" ca="1" si="653"/>
        <v/>
      </c>
    </row>
    <row r="5943" spans="1:11" x14ac:dyDescent="0.2">
      <c r="A5943" s="5">
        <f>IndiciMSCI!A5943</f>
        <v>45208</v>
      </c>
      <c r="B5943" cm="1">
        <f t="array" ref="B5943">INDEX(IndiciMSCI!A:Y,ROW(),Sheet1!$O$2)</f>
        <v>247.52799999999999</v>
      </c>
      <c r="C5943">
        <f t="shared" ca="1" si="649"/>
        <v>236.2158</v>
      </c>
      <c r="D5943" t="b">
        <f t="shared" ca="1" si="650"/>
        <v>0</v>
      </c>
      <c r="E5943" s="13" t="str" cm="1">
        <f t="array" aca="1" ref="E5943" ca="1">IF(ISBLANK(INDIRECT(ADDRESS(ROW(B5943)+$N$5,COLUMN(B5943)))),"",(INDIRECT(ADDRESS(ROW(B5943)+$N$5,COLUMN(B5943)))/B5943-1))</f>
        <v/>
      </c>
      <c r="F5943" s="5">
        <f t="shared" ca="1" si="654"/>
        <v>45509</v>
      </c>
      <c r="G5943" s="11">
        <f t="shared" ca="1" si="651"/>
        <v>247.67099999999999</v>
      </c>
      <c r="H5943" s="17" cm="1">
        <f t="array" aca="1" ref="H5943" ca="1">IF(F5943="MAI","NESSUNO",INDIRECT(ADDRESS(ROW()+$N$5,2)))</f>
        <v>0</v>
      </c>
      <c r="I5943" s="11">
        <f t="shared" ca="1" si="652"/>
        <v>4.0749542063300339</v>
      </c>
      <c r="J5943" s="13" t="str">
        <f t="shared" ca="1" si="648"/>
        <v/>
      </c>
      <c r="K5943" s="13" t="str">
        <f t="shared" ca="1" si="653"/>
        <v/>
      </c>
    </row>
    <row r="5944" spans="1:11" x14ac:dyDescent="0.2">
      <c r="A5944" s="5">
        <f>IndiciMSCI!A5944</f>
        <v>45209</v>
      </c>
      <c r="B5944" cm="1">
        <f t="array" ref="B5944">INDEX(IndiciMSCI!A:Y,ROW(),Sheet1!$O$2)</f>
        <v>251.24299999999999</v>
      </c>
      <c r="C5944">
        <f t="shared" ca="1" si="649"/>
        <v>236.2158</v>
      </c>
      <c r="D5944" t="b">
        <f t="shared" ca="1" si="650"/>
        <v>0</v>
      </c>
      <c r="E5944" s="13" t="str" cm="1">
        <f t="array" aca="1" ref="E5944" ca="1">IF(ISBLANK(INDIRECT(ADDRESS(ROW(B5944)+$N$5,COLUMN(B5944)))),"",(INDIRECT(ADDRESS(ROW(B5944)+$N$5,COLUMN(B5944)))/B5944-1))</f>
        <v/>
      </c>
      <c r="F5944" s="5">
        <f t="shared" ca="1" si="654"/>
        <v>45509</v>
      </c>
      <c r="G5944" s="11">
        <f t="shared" ca="1" si="651"/>
        <v>247.67099999999999</v>
      </c>
      <c r="H5944" s="17" cm="1">
        <f t="array" aca="1" ref="H5944" ca="1">IF(F5944="MAI","NESSUNO",INDIRECT(ADDRESS(ROW()+$N$5,2)))</f>
        <v>0</v>
      </c>
      <c r="I5944" s="11">
        <f t="shared" ca="1" si="652"/>
        <v>4.0613057568689044</v>
      </c>
      <c r="J5944" s="13" t="str">
        <f t="shared" ca="1" si="648"/>
        <v/>
      </c>
      <c r="K5944" s="13" t="str">
        <f t="shared" ca="1" si="653"/>
        <v/>
      </c>
    </row>
    <row r="5945" spans="1:11" x14ac:dyDescent="0.2">
      <c r="A5945" s="5">
        <f>IndiciMSCI!A5945</f>
        <v>45210</v>
      </c>
      <c r="B5945" cm="1">
        <f t="array" ref="B5945">INDEX(IndiciMSCI!A:Y,ROW(),Sheet1!$O$2)</f>
        <v>249.97499999999999</v>
      </c>
      <c r="C5945">
        <f t="shared" ca="1" si="649"/>
        <v>236.2158</v>
      </c>
      <c r="D5945" t="b">
        <f t="shared" ca="1" si="650"/>
        <v>0</v>
      </c>
      <c r="E5945" s="13" t="str" cm="1">
        <f t="array" aca="1" ref="E5945" ca="1">IF(ISBLANK(INDIRECT(ADDRESS(ROW(B5945)+$N$5,COLUMN(B5945)))),"",(INDIRECT(ADDRESS(ROW(B5945)+$N$5,COLUMN(B5945)))/B5945-1))</f>
        <v/>
      </c>
      <c r="F5945" s="5">
        <f t="shared" ca="1" si="654"/>
        <v>45509</v>
      </c>
      <c r="G5945" s="11">
        <f t="shared" ca="1" si="651"/>
        <v>247.67099999999999</v>
      </c>
      <c r="H5945" s="17" cm="1">
        <f t="array" aca="1" ref="H5945" ca="1">IF(F5945="MAI","NESSUNO",INDIRECT(ADDRESS(ROW()+$N$5,2)))</f>
        <v>0</v>
      </c>
      <c r="I5945" s="11">
        <f t="shared" ca="1" si="652"/>
        <v>4.0476580473608408</v>
      </c>
      <c r="J5945" s="13" t="str">
        <f t="shared" ca="1" si="648"/>
        <v/>
      </c>
      <c r="K5945" s="13" t="str">
        <f t="shared" ca="1" si="653"/>
        <v/>
      </c>
    </row>
    <row r="5946" spans="1:11" x14ac:dyDescent="0.2">
      <c r="A5946" s="5">
        <f>IndiciMSCI!A5946</f>
        <v>45211</v>
      </c>
      <c r="B5946" cm="1">
        <f t="array" ref="B5946">INDEX(IndiciMSCI!A:Y,ROW(),Sheet1!$O$2)</f>
        <v>254.68899999999999</v>
      </c>
      <c r="C5946">
        <f t="shared" ca="1" si="649"/>
        <v>236.2158</v>
      </c>
      <c r="D5946" t="b">
        <f t="shared" ca="1" si="650"/>
        <v>0</v>
      </c>
      <c r="E5946" s="13" t="str" cm="1">
        <f t="array" aca="1" ref="E5946" ca="1">IF(ISBLANK(INDIRECT(ADDRESS(ROW(B5946)+$N$5,COLUMN(B5946)))),"",(INDIRECT(ADDRESS(ROW(B5946)+$N$5,COLUMN(B5946)))/B5946-1))</f>
        <v/>
      </c>
      <c r="F5946" s="5">
        <f t="shared" ca="1" si="654"/>
        <v>45509</v>
      </c>
      <c r="G5946" s="11">
        <f t="shared" ca="1" si="651"/>
        <v>247.67099999999999</v>
      </c>
      <c r="H5946" s="17" cm="1">
        <f t="array" aca="1" ref="H5946" ca="1">IF(F5946="MAI","NESSUNO",INDIRECT(ADDRESS(ROW()+$N$5,2)))</f>
        <v>0</v>
      </c>
      <c r="I5946" s="11">
        <f t="shared" ca="1" si="652"/>
        <v>4.0340110777655696</v>
      </c>
      <c r="J5946" s="13" t="str">
        <f t="shared" ca="1" si="648"/>
        <v/>
      </c>
      <c r="K5946" s="13" t="str">
        <f t="shared" ca="1" si="653"/>
        <v/>
      </c>
    </row>
    <row r="5947" spans="1:11" x14ac:dyDescent="0.2">
      <c r="A5947" s="5">
        <f>IndiciMSCI!A5947</f>
        <v>45212</v>
      </c>
      <c r="B5947" cm="1">
        <f t="array" ref="B5947">INDEX(IndiciMSCI!A:Y,ROW(),Sheet1!$O$2)</f>
        <v>252.58600000000001</v>
      </c>
      <c r="C5947">
        <f t="shared" ca="1" si="649"/>
        <v>236.2158</v>
      </c>
      <c r="D5947" t="b">
        <f t="shared" ca="1" si="650"/>
        <v>0</v>
      </c>
      <c r="E5947" s="13" t="str" cm="1">
        <f t="array" aca="1" ref="E5947" ca="1">IF(ISBLANK(INDIRECT(ADDRESS(ROW(B5947)+$N$5,COLUMN(B5947)))),"",(INDIRECT(ADDRESS(ROW(B5947)+$N$5,COLUMN(B5947)))/B5947-1))</f>
        <v/>
      </c>
      <c r="F5947" s="5">
        <f t="shared" ca="1" si="654"/>
        <v>45509</v>
      </c>
      <c r="G5947" s="11">
        <f t="shared" ca="1" si="651"/>
        <v>247.67099999999999</v>
      </c>
      <c r="H5947" s="17" cm="1">
        <f t="array" aca="1" ref="H5947" ca="1">IF(F5947="MAI","NESSUNO",INDIRECT(ADDRESS(ROW()+$N$5,2)))</f>
        <v>0</v>
      </c>
      <c r="I5947" s="11">
        <f t="shared" ca="1" si="652"/>
        <v>4.0203648480431013</v>
      </c>
      <c r="J5947" s="13" t="str">
        <f t="shared" ca="1" si="648"/>
        <v/>
      </c>
      <c r="K5947" s="13" t="str">
        <f t="shared" ca="1" si="653"/>
        <v/>
      </c>
    </row>
    <row r="5948" spans="1:11" x14ac:dyDescent="0.2">
      <c r="A5948" s="5">
        <f>IndiciMSCI!A5948</f>
        <v>45215</v>
      </c>
      <c r="B5948" cm="1">
        <f t="array" ref="B5948">INDEX(IndiciMSCI!A:Y,ROW(),Sheet1!$O$2)</f>
        <v>247.65899999999999</v>
      </c>
      <c r="C5948">
        <f t="shared" ca="1" si="649"/>
        <v>236.2158</v>
      </c>
      <c r="D5948" t="b">
        <f t="shared" ca="1" si="650"/>
        <v>0</v>
      </c>
      <c r="E5948" s="13" t="str" cm="1">
        <f t="array" aca="1" ref="E5948" ca="1">IF(ISBLANK(INDIRECT(ADDRESS(ROW(B5948)+$N$5,COLUMN(B5948)))),"",(INDIRECT(ADDRESS(ROW(B5948)+$N$5,COLUMN(B5948)))/B5948-1))</f>
        <v/>
      </c>
      <c r="F5948" s="5">
        <f t="shared" ca="1" si="654"/>
        <v>45509</v>
      </c>
      <c r="G5948" s="11">
        <f t="shared" ca="1" si="651"/>
        <v>247.67099999999999</v>
      </c>
      <c r="H5948" s="17" cm="1">
        <f t="array" aca="1" ref="H5948" ca="1">IF(F5948="MAI","NESSUNO",INDIRECT(ADDRESS(ROW()+$N$5,2)))</f>
        <v>0</v>
      </c>
      <c r="I5948" s="11">
        <f t="shared" ca="1" si="652"/>
        <v>3.9794305977112003</v>
      </c>
      <c r="J5948" s="13" t="str">
        <f t="shared" ca="1" si="648"/>
        <v/>
      </c>
      <c r="K5948" s="13" t="str">
        <f t="shared" ca="1" si="653"/>
        <v/>
      </c>
    </row>
    <row r="5949" spans="1:11" x14ac:dyDescent="0.2">
      <c r="A5949" s="5">
        <f>IndiciMSCI!A5949</f>
        <v>45216</v>
      </c>
      <c r="B5949" cm="1">
        <f t="array" ref="B5949">INDEX(IndiciMSCI!A:Y,ROW(),Sheet1!$O$2)</f>
        <v>249.12700000000001</v>
      </c>
      <c r="C5949">
        <f t="shared" ca="1" si="649"/>
        <v>236.2158</v>
      </c>
      <c r="D5949" t="b">
        <f t="shared" ca="1" si="650"/>
        <v>0</v>
      </c>
      <c r="E5949" s="13" t="str" cm="1">
        <f t="array" aca="1" ref="E5949" ca="1">IF(ISBLANK(INDIRECT(ADDRESS(ROW(B5949)+$N$5,COLUMN(B5949)))),"",(INDIRECT(ADDRESS(ROW(B5949)+$N$5,COLUMN(B5949)))/B5949-1))</f>
        <v/>
      </c>
      <c r="F5949" s="5">
        <f t="shared" ca="1" si="654"/>
        <v>45509</v>
      </c>
      <c r="G5949" s="11">
        <f t="shared" ca="1" si="651"/>
        <v>247.67099999999999</v>
      </c>
      <c r="H5949" s="17" cm="1">
        <f t="array" aca="1" ref="H5949" ca="1">IF(F5949="MAI","NESSUNO",INDIRECT(ADDRESS(ROW()+$N$5,2)))</f>
        <v>0</v>
      </c>
      <c r="I5949" s="11">
        <f t="shared" ca="1" si="652"/>
        <v>3.9657873270786581</v>
      </c>
      <c r="J5949" s="13" t="str">
        <f t="shared" ca="1" si="648"/>
        <v/>
      </c>
      <c r="K5949" s="13" t="str">
        <f t="shared" ca="1" si="653"/>
        <v/>
      </c>
    </row>
    <row r="5950" spans="1:11" x14ac:dyDescent="0.2">
      <c r="A5950" s="5">
        <f>IndiciMSCI!A5950</f>
        <v>45217</v>
      </c>
      <c r="B5950" cm="1">
        <f t="array" ref="B5950">INDEX(IndiciMSCI!A:Y,ROW(),Sheet1!$O$2)</f>
        <v>250.077</v>
      </c>
      <c r="C5950">
        <f t="shared" ca="1" si="649"/>
        <v>236.2158</v>
      </c>
      <c r="D5950" t="b">
        <f t="shared" ca="1" si="650"/>
        <v>0</v>
      </c>
      <c r="E5950" s="13" t="str" cm="1">
        <f t="array" aca="1" ref="E5950" ca="1">IF(ISBLANK(INDIRECT(ADDRESS(ROW(B5950)+$N$5,COLUMN(B5950)))),"",(INDIRECT(ADDRESS(ROW(B5950)+$N$5,COLUMN(B5950)))/B5950-1))</f>
        <v/>
      </c>
      <c r="F5950" s="5">
        <f t="shared" ca="1" si="654"/>
        <v>45509</v>
      </c>
      <c r="G5950" s="11">
        <f t="shared" ca="1" si="651"/>
        <v>247.67099999999999</v>
      </c>
      <c r="H5950" s="17" cm="1">
        <f t="array" aca="1" ref="H5950" ca="1">IF(F5950="MAI","NESSUNO",INDIRECT(ADDRESS(ROW()+$N$5,2)))</f>
        <v>0</v>
      </c>
      <c r="I5950" s="11">
        <f t="shared" ca="1" si="652"/>
        <v>3.9521447961183753</v>
      </c>
      <c r="J5950" s="13" t="str">
        <f t="shared" ca="1" si="648"/>
        <v/>
      </c>
      <c r="K5950" s="13" t="str">
        <f t="shared" ca="1" si="653"/>
        <v/>
      </c>
    </row>
    <row r="5951" spans="1:11" x14ac:dyDescent="0.2">
      <c r="A5951" s="5">
        <f>IndiciMSCI!A5951</f>
        <v>45218</v>
      </c>
      <c r="B5951" cm="1">
        <f t="array" ref="B5951">INDEX(IndiciMSCI!A:Y,ROW(),Sheet1!$O$2)</f>
        <v>245.40799999999999</v>
      </c>
      <c r="C5951">
        <f t="shared" ca="1" si="649"/>
        <v>236.2158</v>
      </c>
      <c r="D5951" t="b">
        <f t="shared" ca="1" si="650"/>
        <v>0</v>
      </c>
      <c r="E5951" s="13" t="str" cm="1">
        <f t="array" aca="1" ref="E5951" ca="1">IF(ISBLANK(INDIRECT(ADDRESS(ROW(B5951)+$N$5,COLUMN(B5951)))),"",(INDIRECT(ADDRESS(ROW(B5951)+$N$5,COLUMN(B5951)))/B5951-1))</f>
        <v/>
      </c>
      <c r="F5951" s="5">
        <f t="shared" ca="1" si="654"/>
        <v>45509</v>
      </c>
      <c r="G5951" s="11">
        <f t="shared" ca="1" si="651"/>
        <v>247.67099999999999</v>
      </c>
      <c r="H5951" s="17" cm="1">
        <f t="array" aca="1" ref="H5951" ca="1">IF(F5951="MAI","NESSUNO",INDIRECT(ADDRESS(ROW()+$N$5,2)))</f>
        <v>0</v>
      </c>
      <c r="I5951" s="11">
        <f t="shared" ca="1" si="652"/>
        <v>3.9385030047902205</v>
      </c>
      <c r="J5951" s="13" t="str">
        <f t="shared" ca="1" si="648"/>
        <v/>
      </c>
      <c r="K5951" s="13" t="str">
        <f t="shared" ca="1" si="653"/>
        <v/>
      </c>
    </row>
    <row r="5952" spans="1:11" x14ac:dyDescent="0.2">
      <c r="A5952" s="5">
        <f>IndiciMSCI!A5952</f>
        <v>45219</v>
      </c>
      <c r="B5952" cm="1">
        <f t="array" ref="B5952">INDEX(IndiciMSCI!A:Y,ROW(),Sheet1!$O$2)</f>
        <v>243.994</v>
      </c>
      <c r="C5952">
        <f t="shared" ca="1" si="649"/>
        <v>236.2158</v>
      </c>
      <c r="D5952" t="b">
        <f t="shared" ca="1" si="650"/>
        <v>0</v>
      </c>
      <c r="E5952" s="13" t="str" cm="1">
        <f t="array" aca="1" ref="E5952" ca="1">IF(ISBLANK(INDIRECT(ADDRESS(ROW(B5952)+$N$5,COLUMN(B5952)))),"",(INDIRECT(ADDRESS(ROW(B5952)+$N$5,COLUMN(B5952)))/B5952-1))</f>
        <v/>
      </c>
      <c r="F5952" s="5">
        <f t="shared" ca="1" si="654"/>
        <v>45509</v>
      </c>
      <c r="G5952" s="11">
        <f t="shared" ca="1" si="651"/>
        <v>247.67099999999999</v>
      </c>
      <c r="H5952" s="17" cm="1">
        <f t="array" aca="1" ref="H5952" ca="1">IF(F5952="MAI","NESSUNO",INDIRECT(ADDRESS(ROW()+$N$5,2)))</f>
        <v>0</v>
      </c>
      <c r="I5952" s="11">
        <f t="shared" ca="1" si="652"/>
        <v>3.9248619530540623</v>
      </c>
      <c r="J5952" s="13" t="str">
        <f t="shared" ca="1" si="648"/>
        <v/>
      </c>
      <c r="K5952" s="13" t="str">
        <f t="shared" ca="1" si="653"/>
        <v/>
      </c>
    </row>
    <row r="5953" spans="1:11" x14ac:dyDescent="0.2">
      <c r="A5953" s="5">
        <f>IndiciMSCI!A5953</f>
        <v>45222</v>
      </c>
      <c r="B5953" cm="1">
        <f t="array" ref="B5953">INDEX(IndiciMSCI!A:Y,ROW(),Sheet1!$O$2)</f>
        <v>241.333</v>
      </c>
      <c r="C5953">
        <f t="shared" ca="1" si="649"/>
        <v>236.2158</v>
      </c>
      <c r="D5953" t="b">
        <f t="shared" ca="1" si="650"/>
        <v>0</v>
      </c>
      <c r="E5953" s="13" t="str" cm="1">
        <f t="array" aca="1" ref="E5953" ca="1">IF(ISBLANK(INDIRECT(ADDRESS(ROW(B5953)+$N$5,COLUMN(B5953)))),"",(INDIRECT(ADDRESS(ROW(B5953)+$N$5,COLUMN(B5953)))/B5953-1))</f>
        <v/>
      </c>
      <c r="F5953" s="5">
        <f t="shared" ca="1" si="654"/>
        <v>45509</v>
      </c>
      <c r="G5953" s="11">
        <f t="shared" ca="1" si="651"/>
        <v>247.67099999999999</v>
      </c>
      <c r="H5953" s="17" cm="1">
        <f t="array" aca="1" ref="H5953" ca="1">IF(F5953="MAI","NESSUNO",INDIRECT(ADDRESS(ROW()+$N$5,2)))</f>
        <v>0</v>
      </c>
      <c r="I5953" s="11">
        <f t="shared" ca="1" si="652"/>
        <v>3.8839432349967353</v>
      </c>
      <c r="J5953" s="13" t="str">
        <f t="shared" ca="1" si="648"/>
        <v/>
      </c>
      <c r="K5953" s="13" t="str">
        <f t="shared" ca="1" si="653"/>
        <v/>
      </c>
    </row>
    <row r="5954" spans="1:11" x14ac:dyDescent="0.2">
      <c r="A5954" s="5">
        <f>IndiciMSCI!A5954</f>
        <v>45223</v>
      </c>
      <c r="B5954" cm="1">
        <f t="array" ref="B5954">INDEX(IndiciMSCI!A:Y,ROW(),Sheet1!$O$2)</f>
        <v>241.94399999999999</v>
      </c>
      <c r="C5954">
        <f t="shared" ca="1" si="649"/>
        <v>236.2158</v>
      </c>
      <c r="D5954" t="b">
        <f t="shared" ca="1" si="650"/>
        <v>0</v>
      </c>
      <c r="E5954" s="13" t="str" cm="1">
        <f t="array" aca="1" ref="E5954" ca="1">IF(ISBLANK(INDIRECT(ADDRESS(ROW(B5954)+$N$5,COLUMN(B5954)))),"",(INDIRECT(ADDRESS(ROW(B5954)+$N$5,COLUMN(B5954)))/B5954-1))</f>
        <v/>
      </c>
      <c r="F5954" s="5">
        <f t="shared" ca="1" si="654"/>
        <v>45509</v>
      </c>
      <c r="G5954" s="11">
        <f t="shared" ca="1" si="651"/>
        <v>247.67099999999999</v>
      </c>
      <c r="H5954" s="17" cm="1">
        <f t="array" aca="1" ref="H5954" ca="1">IF(F5954="MAI","NESSUNO",INDIRECT(ADDRESS(ROW()+$N$5,2)))</f>
        <v>0</v>
      </c>
      <c r="I5954" s="11">
        <f t="shared" ca="1" si="652"/>
        <v>3.8703051412277603</v>
      </c>
      <c r="J5954" s="13" t="str">
        <f t="shared" ref="J5954:J6017" ca="1" si="655">IF(E5954="","",IF(F5954="MAI",I5954/B5954,(H5954-G5954+I5954)/G5954))</f>
        <v/>
      </c>
      <c r="K5954" s="13" t="str">
        <f t="shared" ca="1" si="653"/>
        <v/>
      </c>
    </row>
    <row r="5955" spans="1:11" x14ac:dyDescent="0.2">
      <c r="A5955" s="5">
        <f>IndiciMSCI!A5955</f>
        <v>45224</v>
      </c>
      <c r="B5955" cm="1">
        <f t="array" ref="B5955">INDEX(IndiciMSCI!A:Y,ROW(),Sheet1!$O$2)</f>
        <v>243.834</v>
      </c>
      <c r="C5955">
        <f t="shared" ref="C5955:C6018" ca="1" si="656">MAX(INDIRECT("B"&amp;ROW()&amp;":B"&amp;MAX(2,ROW()-$N$3)))*(1-$N$4)</f>
        <v>236.2158</v>
      </c>
      <c r="D5955" t="b">
        <f t="shared" ref="D5955:D6018" ca="1" si="657">B5955&lt;C5955</f>
        <v>0</v>
      </c>
      <c r="E5955" s="13" t="str" cm="1">
        <f t="array" aca="1" ref="E5955" ca="1">IF(ISBLANK(INDIRECT(ADDRESS(ROW(B5955)+$N$5,COLUMN(B5955)))),"",(INDIRECT(ADDRESS(ROW(B5955)+$N$5,COLUMN(B5955)))/B5955-1))</f>
        <v/>
      </c>
      <c r="F5955" s="5">
        <f t="shared" ca="1" si="654"/>
        <v>45509</v>
      </c>
      <c r="G5955" s="11">
        <f t="shared" ref="G5955:G6018" ca="1" si="658">IF(F5955="MAI","NESSUNO",INDEX(B:B,MATCH(F5955,A:A,0)))</f>
        <v>247.67099999999999</v>
      </c>
      <c r="H5955" s="17" cm="1">
        <f t="array" aca="1" ref="H5955" ca="1">IF(F5955="MAI","NESSUNO",INDIRECT(ADDRESS(ROW()+$N$5,2)))</f>
        <v>0</v>
      </c>
      <c r="I5955" s="11">
        <f t="shared" ref="I5955:I6018" ca="1" si="659">IF(F5955="MAI",B5955*(1+$N$6)^($N$5*(7/5)/365.25)-B5955, G5955*(1+$N$6)^((F5955-A5955)/365.25)-G5955)</f>
        <v>3.8566677868503234</v>
      </c>
      <c r="J5955" s="13" t="str">
        <f t="shared" ca="1" si="655"/>
        <v/>
      </c>
      <c r="K5955" s="13" t="str">
        <f t="shared" ref="K5955:K6018" ca="1" si="660">IF(E5955="","",J5955&gt;E5955)</f>
        <v/>
      </c>
    </row>
    <row r="5956" spans="1:11" x14ac:dyDescent="0.2">
      <c r="A5956" s="5">
        <f>IndiciMSCI!A5956</f>
        <v>45225</v>
      </c>
      <c r="B5956" cm="1">
        <f t="array" ref="B5956">INDEX(IndiciMSCI!A:Y,ROW(),Sheet1!$O$2)</f>
        <v>240.55500000000001</v>
      </c>
      <c r="C5956">
        <f t="shared" ca="1" si="656"/>
        <v>236.2158</v>
      </c>
      <c r="D5956" t="b">
        <f t="shared" ca="1" si="657"/>
        <v>0</v>
      </c>
      <c r="E5956" s="13" t="str" cm="1">
        <f t="array" aca="1" ref="E5956" ca="1">IF(ISBLANK(INDIRECT(ADDRESS(ROW(B5956)+$N$5,COLUMN(B5956)))),"",(INDIRECT(ADDRESS(ROW(B5956)+$N$5,COLUMN(B5956)))/B5956-1))</f>
        <v/>
      </c>
      <c r="F5956" s="5">
        <f t="shared" ca="1" si="654"/>
        <v>45509</v>
      </c>
      <c r="G5956" s="11">
        <f t="shared" ca="1" si="658"/>
        <v>247.67099999999999</v>
      </c>
      <c r="H5956" s="17" cm="1">
        <f t="array" aca="1" ref="H5956" ca="1">IF(F5956="MAI","NESSUNO",INDIRECT(ADDRESS(ROW()+$N$5,2)))</f>
        <v>0</v>
      </c>
      <c r="I5956" s="11">
        <f t="shared" ca="1" si="659"/>
        <v>3.8430311718243217</v>
      </c>
      <c r="J5956" s="13" t="str">
        <f t="shared" ca="1" si="655"/>
        <v/>
      </c>
      <c r="K5956" s="13" t="str">
        <f t="shared" ca="1" si="660"/>
        <v/>
      </c>
    </row>
    <row r="5957" spans="1:11" x14ac:dyDescent="0.2">
      <c r="A5957" s="5">
        <f>IndiciMSCI!A5957</f>
        <v>45226</v>
      </c>
      <c r="B5957" cm="1">
        <f t="array" ref="B5957">INDEX(IndiciMSCI!A:Y,ROW(),Sheet1!$O$2)</f>
        <v>244.00299999999999</v>
      </c>
      <c r="C5957">
        <f t="shared" ca="1" si="656"/>
        <v>236.2158</v>
      </c>
      <c r="D5957" t="b">
        <f t="shared" ca="1" si="657"/>
        <v>0</v>
      </c>
      <c r="E5957" s="13" t="str" cm="1">
        <f t="array" aca="1" ref="E5957" ca="1">IF(ISBLANK(INDIRECT(ADDRESS(ROW(B5957)+$N$5,COLUMN(B5957)))),"",(INDIRECT(ADDRESS(ROW(B5957)+$N$5,COLUMN(B5957)))/B5957-1))</f>
        <v/>
      </c>
      <c r="F5957" s="5">
        <f t="shared" ca="1" si="654"/>
        <v>45509</v>
      </c>
      <c r="G5957" s="11">
        <f t="shared" ca="1" si="658"/>
        <v>247.67099999999999</v>
      </c>
      <c r="H5957" s="17" cm="1">
        <f t="array" aca="1" ref="H5957" ca="1">IF(F5957="MAI","NESSUNO",INDIRECT(ADDRESS(ROW()+$N$5,2)))</f>
        <v>0</v>
      </c>
      <c r="I5957" s="11">
        <f t="shared" ca="1" si="659"/>
        <v>3.8293952961097659</v>
      </c>
      <c r="J5957" s="13" t="str">
        <f t="shared" ca="1" si="655"/>
        <v/>
      </c>
      <c r="K5957" s="13" t="str">
        <f t="shared" ca="1" si="660"/>
        <v/>
      </c>
    </row>
    <row r="5958" spans="1:11" x14ac:dyDescent="0.2">
      <c r="A5958" s="5">
        <f>IndiciMSCI!A5958</f>
        <v>45229</v>
      </c>
      <c r="B5958" cm="1">
        <f t="array" ref="B5958">INDEX(IndiciMSCI!A:Y,ROW(),Sheet1!$O$2)</f>
        <v>241.71799999999999</v>
      </c>
      <c r="C5958">
        <f t="shared" ca="1" si="656"/>
        <v>236.2158</v>
      </c>
      <c r="D5958" t="b">
        <f t="shared" ca="1" si="657"/>
        <v>0</v>
      </c>
      <c r="E5958" s="13" t="str" cm="1">
        <f t="array" aca="1" ref="E5958" ca="1">IF(ISBLANK(INDIRECT(ADDRESS(ROW(B5958)+$N$5,COLUMN(B5958)))),"",(INDIRECT(ADDRESS(ROW(B5958)+$N$5,COLUMN(B5958)))/B5958-1))</f>
        <v/>
      </c>
      <c r="F5958" s="5">
        <f t="shared" ca="1" si="654"/>
        <v>45509</v>
      </c>
      <c r="G5958" s="11">
        <f t="shared" ca="1" si="658"/>
        <v>247.67099999999999</v>
      </c>
      <c r="H5958" s="17" cm="1">
        <f t="array" aca="1" ref="H5958" ca="1">IF(F5958="MAI","NESSUNO",INDIRECT(ADDRESS(ROW()+$N$5,2)))</f>
        <v>0</v>
      </c>
      <c r="I5958" s="11">
        <f t="shared" ca="1" si="659"/>
        <v>3.7884921044335158</v>
      </c>
      <c r="J5958" s="13" t="str">
        <f t="shared" ca="1" si="655"/>
        <v/>
      </c>
      <c r="K5958" s="13" t="str">
        <f t="shared" ca="1" si="660"/>
        <v/>
      </c>
    </row>
    <row r="5959" spans="1:11" x14ac:dyDescent="0.2">
      <c r="A5959" s="5">
        <f>IndiciMSCI!A5959</f>
        <v>45230</v>
      </c>
      <c r="B5959" cm="1">
        <f t="array" ref="B5959">INDEX(IndiciMSCI!A:Y,ROW(),Sheet1!$O$2)</f>
        <v>240.904</v>
      </c>
      <c r="C5959">
        <f t="shared" ca="1" si="656"/>
        <v>236.2158</v>
      </c>
      <c r="D5959" t="b">
        <f t="shared" ca="1" si="657"/>
        <v>0</v>
      </c>
      <c r="E5959" s="13" t="str" cm="1">
        <f t="array" aca="1" ref="E5959" ca="1">IF(ISBLANK(INDIRECT(ADDRESS(ROW(B5959)+$N$5,COLUMN(B5959)))),"",(INDIRECT(ADDRESS(ROW(B5959)+$N$5,COLUMN(B5959)))/B5959-1))</f>
        <v/>
      </c>
      <c r="F5959" s="5">
        <f t="shared" ca="1" si="654"/>
        <v>45509</v>
      </c>
      <c r="G5959" s="11">
        <f t="shared" ca="1" si="658"/>
        <v>247.67099999999999</v>
      </c>
      <c r="H5959" s="17" cm="1">
        <f t="array" aca="1" ref="H5959" ca="1">IF(F5959="MAI","NESSUNO",INDIRECT(ADDRESS(ROW()+$N$5,2)))</f>
        <v>0</v>
      </c>
      <c r="I5959" s="11">
        <f t="shared" ca="1" si="659"/>
        <v>3.7748591855636846</v>
      </c>
      <c r="J5959" s="13" t="str">
        <f t="shared" ca="1" si="655"/>
        <v/>
      </c>
      <c r="K5959" s="13" t="str">
        <f t="shared" ca="1" si="660"/>
        <v/>
      </c>
    </row>
    <row r="5960" spans="1:11" x14ac:dyDescent="0.2">
      <c r="A5960" s="5">
        <f>IndiciMSCI!A5960</f>
        <v>45231</v>
      </c>
      <c r="B5960" cm="1">
        <f t="array" ref="B5960">INDEX(IndiciMSCI!A:Y,ROW(),Sheet1!$O$2)</f>
        <v>249.09299999999999</v>
      </c>
      <c r="C5960">
        <f t="shared" ca="1" si="656"/>
        <v>236.2158</v>
      </c>
      <c r="D5960" t="b">
        <f t="shared" ca="1" si="657"/>
        <v>0</v>
      </c>
      <c r="E5960" s="13" t="str" cm="1">
        <f t="array" aca="1" ref="E5960" ca="1">IF(ISBLANK(INDIRECT(ADDRESS(ROW(B5960)+$N$5,COLUMN(B5960)))),"",(INDIRECT(ADDRESS(ROW(B5960)+$N$5,COLUMN(B5960)))/B5960-1))</f>
        <v/>
      </c>
      <c r="F5960" s="5">
        <f t="shared" ca="1" si="654"/>
        <v>45509</v>
      </c>
      <c r="G5960" s="11">
        <f t="shared" ca="1" si="658"/>
        <v>247.67099999999999</v>
      </c>
      <c r="H5960" s="17" cm="1">
        <f t="array" aca="1" ref="H5960" ca="1">IF(F5960="MAI","NESSUNO",INDIRECT(ADDRESS(ROW()+$N$5,2)))</f>
        <v>0</v>
      </c>
      <c r="I5960" s="11">
        <f t="shared" ca="1" si="659"/>
        <v>3.7612270058048693</v>
      </c>
      <c r="J5960" s="13" t="str">
        <f t="shared" ca="1" si="655"/>
        <v/>
      </c>
      <c r="K5960" s="13" t="str">
        <f t="shared" ca="1" si="660"/>
        <v/>
      </c>
    </row>
    <row r="5961" spans="1:11" x14ac:dyDescent="0.2">
      <c r="A5961" s="5">
        <f>IndiciMSCI!A5961</f>
        <v>45232</v>
      </c>
      <c r="B5961" cm="1">
        <f t="array" ref="B5961">INDEX(IndiciMSCI!A:Y,ROW(),Sheet1!$O$2)</f>
        <v>249.464</v>
      </c>
      <c r="C5961">
        <f t="shared" ca="1" si="656"/>
        <v>236.2158</v>
      </c>
      <c r="D5961" t="b">
        <f t="shared" ca="1" si="657"/>
        <v>0</v>
      </c>
      <c r="E5961" s="13" t="str" cm="1">
        <f t="array" aca="1" ref="E5961" ca="1">IF(ISBLANK(INDIRECT(ADDRESS(ROW(B5961)+$N$5,COLUMN(B5961)))),"",(INDIRECT(ADDRESS(ROW(B5961)+$N$5,COLUMN(B5961)))/B5961-1))</f>
        <v/>
      </c>
      <c r="F5961" s="5">
        <f t="shared" ca="1" si="654"/>
        <v>45509</v>
      </c>
      <c r="G5961" s="11">
        <f t="shared" ca="1" si="658"/>
        <v>247.67099999999999</v>
      </c>
      <c r="H5961" s="17" cm="1">
        <f t="array" aca="1" ref="H5961" ca="1">IF(F5961="MAI","NESSUNO",INDIRECT(ADDRESS(ROW()+$N$5,2)))</f>
        <v>0</v>
      </c>
      <c r="I5961" s="11">
        <f t="shared" ca="1" si="659"/>
        <v>3.7475955651169386</v>
      </c>
      <c r="J5961" s="13" t="str">
        <f t="shared" ca="1" si="655"/>
        <v/>
      </c>
      <c r="K5961" s="13" t="str">
        <f t="shared" ca="1" si="660"/>
        <v/>
      </c>
    </row>
    <row r="5962" spans="1:11" x14ac:dyDescent="0.2">
      <c r="A5962" s="5">
        <f>IndiciMSCI!A5962</f>
        <v>45233</v>
      </c>
      <c r="B5962" cm="1">
        <f t="array" ref="B5962">INDEX(IndiciMSCI!A:Y,ROW(),Sheet1!$O$2)</f>
        <v>248.642</v>
      </c>
      <c r="C5962">
        <f t="shared" ca="1" si="656"/>
        <v>236.2158</v>
      </c>
      <c r="D5962" t="b">
        <f t="shared" ca="1" si="657"/>
        <v>0</v>
      </c>
      <c r="E5962" s="13" t="str" cm="1">
        <f t="array" aca="1" ref="E5962" ca="1">IF(ISBLANK(INDIRECT(ADDRESS(ROW(B5962)+$N$5,COLUMN(B5962)))),"",(INDIRECT(ADDRESS(ROW(B5962)+$N$5,COLUMN(B5962)))/B5962-1))</f>
        <v/>
      </c>
      <c r="F5962" s="5">
        <f t="shared" ca="1" si="654"/>
        <v>45509</v>
      </c>
      <c r="G5962" s="11">
        <f t="shared" ca="1" si="658"/>
        <v>247.67099999999999</v>
      </c>
      <c r="H5962" s="17" cm="1">
        <f t="array" aca="1" ref="H5962" ca="1">IF(F5962="MAI","NESSUNO",INDIRECT(ADDRESS(ROW()+$N$5,2)))</f>
        <v>0</v>
      </c>
      <c r="I5962" s="11">
        <f t="shared" ca="1" si="659"/>
        <v>3.733964863459903</v>
      </c>
      <c r="J5962" s="13" t="str">
        <f t="shared" ca="1" si="655"/>
        <v/>
      </c>
      <c r="K5962" s="13" t="str">
        <f t="shared" ca="1" si="660"/>
        <v/>
      </c>
    </row>
    <row r="5963" spans="1:11" x14ac:dyDescent="0.2">
      <c r="A5963" s="5">
        <f>IndiciMSCI!A5963</f>
        <v>45236</v>
      </c>
      <c r="B5963" cm="1">
        <f t="array" ref="B5963">INDEX(IndiciMSCI!A:Y,ROW(),Sheet1!$O$2)</f>
        <v>252.17500000000001</v>
      </c>
      <c r="C5963">
        <f t="shared" ca="1" si="656"/>
        <v>236.2158</v>
      </c>
      <c r="D5963" t="b">
        <f t="shared" ca="1" si="657"/>
        <v>0</v>
      </c>
      <c r="E5963" s="13" t="str" cm="1">
        <f t="array" aca="1" ref="E5963" ca="1">IF(ISBLANK(INDIRECT(ADDRESS(ROW(B5963)+$N$5,COLUMN(B5963)))),"",(INDIRECT(ADDRESS(ROW(B5963)+$N$5,COLUMN(B5963)))/B5963-1))</f>
        <v/>
      </c>
      <c r="F5963" s="5">
        <f t="shared" ca="1" si="654"/>
        <v>45509</v>
      </c>
      <c r="G5963" s="11">
        <f t="shared" ca="1" si="658"/>
        <v>247.67099999999999</v>
      </c>
      <c r="H5963" s="17" cm="1">
        <f t="array" aca="1" ref="H5963" ca="1">IF(F5963="MAI","NESSUNO",INDIRECT(ADDRESS(ROW()+$N$5,2)))</f>
        <v>0</v>
      </c>
      <c r="I5963" s="11">
        <f t="shared" ca="1" si="659"/>
        <v>3.6930771922733072</v>
      </c>
      <c r="J5963" s="13" t="str">
        <f t="shared" ca="1" si="655"/>
        <v/>
      </c>
      <c r="K5963" s="13" t="str">
        <f t="shared" ca="1" si="660"/>
        <v/>
      </c>
    </row>
    <row r="5964" spans="1:11" x14ac:dyDescent="0.2">
      <c r="A5964" s="5">
        <f>IndiciMSCI!A5964</f>
        <v>45237</v>
      </c>
      <c r="B5964" cm="1">
        <f t="array" ref="B5964">INDEX(IndiciMSCI!A:Y,ROW(),Sheet1!$O$2)</f>
        <v>249.24199999999999</v>
      </c>
      <c r="C5964">
        <f t="shared" ca="1" si="656"/>
        <v>236.2158</v>
      </c>
      <c r="D5964" t="b">
        <f t="shared" ca="1" si="657"/>
        <v>0</v>
      </c>
      <c r="E5964" s="13" t="str" cm="1">
        <f t="array" aca="1" ref="E5964" ca="1">IF(ISBLANK(INDIRECT(ADDRESS(ROW(B5964)+$N$5,COLUMN(B5964)))),"",(INDIRECT(ADDRESS(ROW(B5964)+$N$5,COLUMN(B5964)))/B5964-1))</f>
        <v/>
      </c>
      <c r="F5964" s="5">
        <f t="shared" ca="1" si="654"/>
        <v>45509</v>
      </c>
      <c r="G5964" s="11">
        <f t="shared" ca="1" si="658"/>
        <v>247.67099999999999</v>
      </c>
      <c r="H5964" s="17" cm="1">
        <f t="array" aca="1" ref="H5964" ca="1">IF(F5964="MAI","NESSUNO",INDIRECT(ADDRESS(ROW()+$N$5,2)))</f>
        <v>0</v>
      </c>
      <c r="I5964" s="11">
        <f t="shared" ca="1" si="659"/>
        <v>3.6794494463390777</v>
      </c>
      <c r="J5964" s="13" t="str">
        <f t="shared" ca="1" si="655"/>
        <v/>
      </c>
      <c r="K5964" s="13" t="str">
        <f t="shared" ca="1" si="660"/>
        <v/>
      </c>
    </row>
    <row r="5965" spans="1:11" x14ac:dyDescent="0.2">
      <c r="A5965" s="5">
        <f>IndiciMSCI!A5965</f>
        <v>45238</v>
      </c>
      <c r="B5965" cm="1">
        <f t="array" ref="B5965">INDEX(IndiciMSCI!A:Y,ROW(),Sheet1!$O$2)</f>
        <v>245.566</v>
      </c>
      <c r="C5965">
        <f t="shared" ca="1" si="656"/>
        <v>236.2158</v>
      </c>
      <c r="D5965" t="b">
        <f t="shared" ca="1" si="657"/>
        <v>0</v>
      </c>
      <c r="E5965" s="13" t="str" cm="1">
        <f t="array" aca="1" ref="E5965" ca="1">IF(ISBLANK(INDIRECT(ADDRESS(ROW(B5965)+$N$5,COLUMN(B5965)))),"",(INDIRECT(ADDRESS(ROW(B5965)+$N$5,COLUMN(B5965)))/B5965-1))</f>
        <v/>
      </c>
      <c r="F5965" s="5">
        <f t="shared" ca="1" si="654"/>
        <v>45509</v>
      </c>
      <c r="G5965" s="11">
        <f t="shared" ca="1" si="658"/>
        <v>247.67099999999999</v>
      </c>
      <c r="H5965" s="17" cm="1">
        <f t="array" aca="1" ref="H5965" ca="1">IF(F5965="MAI","NESSUNO",INDIRECT(ADDRESS(ROW()+$N$5,2)))</f>
        <v>0</v>
      </c>
      <c r="I5965" s="11">
        <f t="shared" ca="1" si="659"/>
        <v>3.6658224392353986</v>
      </c>
      <c r="J5965" s="13" t="str">
        <f t="shared" ca="1" si="655"/>
        <v/>
      </c>
      <c r="K5965" s="13" t="str">
        <f t="shared" ca="1" si="660"/>
        <v/>
      </c>
    </row>
    <row r="5966" spans="1:11" x14ac:dyDescent="0.2">
      <c r="A5966" s="5">
        <f>IndiciMSCI!A5966</f>
        <v>45239</v>
      </c>
      <c r="B5966" cm="1">
        <f t="array" ref="B5966">INDEX(IndiciMSCI!A:Y,ROW(),Sheet1!$O$2)</f>
        <v>248.45699999999999</v>
      </c>
      <c r="C5966">
        <f t="shared" ca="1" si="656"/>
        <v>236.2158</v>
      </c>
      <c r="D5966" t="b">
        <f t="shared" ca="1" si="657"/>
        <v>0</v>
      </c>
      <c r="E5966" s="13" t="str" cm="1">
        <f t="array" aca="1" ref="E5966" ca="1">IF(ISBLANK(INDIRECT(ADDRESS(ROW(B5966)+$N$5,COLUMN(B5966)))),"",(INDIRECT(ADDRESS(ROW(B5966)+$N$5,COLUMN(B5966)))/B5966-1))</f>
        <v/>
      </c>
      <c r="F5966" s="5">
        <f t="shared" ca="1" si="654"/>
        <v>45509</v>
      </c>
      <c r="G5966" s="11">
        <f t="shared" ca="1" si="658"/>
        <v>247.67099999999999</v>
      </c>
      <c r="H5966" s="17" cm="1">
        <f t="array" aca="1" ref="H5966" ca="1">IF(F5966="MAI","NESSUNO",INDIRECT(ADDRESS(ROW()+$N$5,2)))</f>
        <v>0</v>
      </c>
      <c r="I5966" s="11">
        <f t="shared" ca="1" si="659"/>
        <v>3.6521961709221955</v>
      </c>
      <c r="J5966" s="13" t="str">
        <f t="shared" ca="1" si="655"/>
        <v/>
      </c>
      <c r="K5966" s="13" t="str">
        <f t="shared" ca="1" si="660"/>
        <v/>
      </c>
    </row>
    <row r="5967" spans="1:11" x14ac:dyDescent="0.2">
      <c r="A5967" s="5">
        <f>IndiciMSCI!A5967</f>
        <v>45240</v>
      </c>
      <c r="B5967" cm="1">
        <f t="array" ref="B5967">INDEX(IndiciMSCI!A:Y,ROW(),Sheet1!$O$2)</f>
        <v>248.494</v>
      </c>
      <c r="C5967">
        <f t="shared" ca="1" si="656"/>
        <v>236.2158</v>
      </c>
      <c r="D5967" t="b">
        <f t="shared" ca="1" si="657"/>
        <v>0</v>
      </c>
      <c r="E5967" s="13" t="str" cm="1">
        <f t="array" aca="1" ref="E5967" ca="1">IF(ISBLANK(INDIRECT(ADDRESS(ROW(B5967)+$N$5,COLUMN(B5967)))),"",(INDIRECT(ADDRESS(ROW(B5967)+$N$5,COLUMN(B5967)))/B5967-1))</f>
        <v/>
      </c>
      <c r="F5967" s="5">
        <f t="shared" ca="1" si="654"/>
        <v>45509</v>
      </c>
      <c r="G5967" s="11">
        <f t="shared" ca="1" si="658"/>
        <v>247.67099999999999</v>
      </c>
      <c r="H5967" s="17" cm="1">
        <f t="array" aca="1" ref="H5967" ca="1">IF(F5967="MAI","NESSUNO",INDIRECT(ADDRESS(ROW()+$N$5,2)))</f>
        <v>0</v>
      </c>
      <c r="I5967" s="11">
        <f t="shared" ca="1" si="659"/>
        <v>3.6385706413594505</v>
      </c>
      <c r="J5967" s="13" t="str">
        <f t="shared" ca="1" si="655"/>
        <v/>
      </c>
      <c r="K5967" s="13" t="str">
        <f t="shared" ca="1" si="660"/>
        <v/>
      </c>
    </row>
    <row r="5968" spans="1:11" x14ac:dyDescent="0.2">
      <c r="A5968" s="5">
        <f>IndiciMSCI!A5968</f>
        <v>45243</v>
      </c>
      <c r="B5968" cm="1">
        <f t="array" ref="B5968">INDEX(IndiciMSCI!A:Y,ROW(),Sheet1!$O$2)</f>
        <v>247.791</v>
      </c>
      <c r="C5968">
        <f t="shared" ca="1" si="656"/>
        <v>236.2158</v>
      </c>
      <c r="D5968" t="b">
        <f t="shared" ca="1" si="657"/>
        <v>0</v>
      </c>
      <c r="E5968" s="13" t="str" cm="1">
        <f t="array" aca="1" ref="E5968" ca="1">IF(ISBLANK(INDIRECT(ADDRESS(ROW(B5968)+$N$5,COLUMN(B5968)))),"",(INDIRECT(ADDRESS(ROW(B5968)+$N$5,COLUMN(B5968)))/B5968-1))</f>
        <v/>
      </c>
      <c r="F5968" s="5">
        <f t="shared" ca="1" si="654"/>
        <v>45509</v>
      </c>
      <c r="G5968" s="11">
        <f t="shared" ca="1" si="658"/>
        <v>247.67099999999999</v>
      </c>
      <c r="H5968" s="17" cm="1">
        <f t="array" aca="1" ref="H5968" ca="1">IF(F5968="MAI","NESSUNO",INDIRECT(ADDRESS(ROW()+$N$5,2)))</f>
        <v>0</v>
      </c>
      <c r="I5968" s="11">
        <f t="shared" ca="1" si="659"/>
        <v>3.5976984847733036</v>
      </c>
      <c r="J5968" s="13" t="str">
        <f t="shared" ca="1" si="655"/>
        <v/>
      </c>
      <c r="K5968" s="13" t="str">
        <f t="shared" ca="1" si="660"/>
        <v/>
      </c>
    </row>
    <row r="5969" spans="1:11" x14ac:dyDescent="0.2">
      <c r="A5969" s="5">
        <f>IndiciMSCI!A5969</f>
        <v>45244</v>
      </c>
      <c r="B5969" cm="1">
        <f t="array" ref="B5969">INDEX(IndiciMSCI!A:Y,ROW(),Sheet1!$O$2)</f>
        <v>246.953</v>
      </c>
      <c r="C5969">
        <f t="shared" ca="1" si="656"/>
        <v>236.2158</v>
      </c>
      <c r="D5969" t="b">
        <f t="shared" ca="1" si="657"/>
        <v>0</v>
      </c>
      <c r="E5969" s="13" t="str" cm="1">
        <f t="array" aca="1" ref="E5969" ca="1">IF(ISBLANK(INDIRECT(ADDRESS(ROW(B5969)+$N$5,COLUMN(B5969)))),"",(INDIRECT(ADDRESS(ROW(B5969)+$N$5,COLUMN(B5969)))/B5969-1))</f>
        <v/>
      </c>
      <c r="F5969" s="5">
        <f t="shared" ca="1" si="654"/>
        <v>45509</v>
      </c>
      <c r="G5969" s="11">
        <f t="shared" ca="1" si="658"/>
        <v>247.67099999999999</v>
      </c>
      <c r="H5969" s="17" cm="1">
        <f t="array" aca="1" ref="H5969" ca="1">IF(F5969="MAI","NESSUNO",INDIRECT(ADDRESS(ROW()+$N$5,2)))</f>
        <v>0</v>
      </c>
      <c r="I5969" s="11">
        <f t="shared" ca="1" si="659"/>
        <v>3.5840759098117871</v>
      </c>
      <c r="J5969" s="13" t="str">
        <f t="shared" ca="1" si="655"/>
        <v/>
      </c>
      <c r="K5969" s="13" t="str">
        <f t="shared" ca="1" si="660"/>
        <v/>
      </c>
    </row>
    <row r="5970" spans="1:11" x14ac:dyDescent="0.2">
      <c r="A5970" s="5">
        <f>IndiciMSCI!A5970</f>
        <v>45245</v>
      </c>
      <c r="B5970" cm="1">
        <f t="array" ref="B5970">INDEX(IndiciMSCI!A:Y,ROW(),Sheet1!$O$2)</f>
        <v>249.51</v>
      </c>
      <c r="C5970">
        <f t="shared" ca="1" si="656"/>
        <v>236.2158</v>
      </c>
      <c r="D5970" t="b">
        <f t="shared" ca="1" si="657"/>
        <v>0</v>
      </c>
      <c r="E5970" s="13" t="str" cm="1">
        <f t="array" aca="1" ref="E5970" ca="1">IF(ISBLANK(INDIRECT(ADDRESS(ROW(B5970)+$N$5,COLUMN(B5970)))),"",(INDIRECT(ADDRESS(ROW(B5970)+$N$5,COLUMN(B5970)))/B5970-1))</f>
        <v/>
      </c>
      <c r="F5970" s="5">
        <f t="shared" ca="1" si="654"/>
        <v>45509</v>
      </c>
      <c r="G5970" s="11">
        <f t="shared" ca="1" si="658"/>
        <v>247.67099999999999</v>
      </c>
      <c r="H5970" s="17" cm="1">
        <f t="array" aca="1" ref="H5970" ca="1">IF(F5970="MAI","NESSUNO",INDIRECT(ADDRESS(ROW()+$N$5,2)))</f>
        <v>0</v>
      </c>
      <c r="I5970" s="11">
        <f t="shared" ca="1" si="659"/>
        <v>3.5704540734004979</v>
      </c>
      <c r="J5970" s="13" t="str">
        <f t="shared" ca="1" si="655"/>
        <v/>
      </c>
      <c r="K5970" s="13" t="str">
        <f t="shared" ca="1" si="660"/>
        <v/>
      </c>
    </row>
    <row r="5971" spans="1:11" x14ac:dyDescent="0.2">
      <c r="A5971" s="5">
        <f>IndiciMSCI!A5971</f>
        <v>45246</v>
      </c>
      <c r="B5971" cm="1">
        <f t="array" ref="B5971">INDEX(IndiciMSCI!A:Y,ROW(),Sheet1!$O$2)</f>
        <v>249.94900000000001</v>
      </c>
      <c r="C5971">
        <f t="shared" ca="1" si="656"/>
        <v>236.2158</v>
      </c>
      <c r="D5971" t="b">
        <f t="shared" ca="1" si="657"/>
        <v>0</v>
      </c>
      <c r="E5971" s="13" t="str" cm="1">
        <f t="array" aca="1" ref="E5971" ca="1">IF(ISBLANK(INDIRECT(ADDRESS(ROW(B5971)+$N$5,COLUMN(B5971)))),"",(INDIRECT(ADDRESS(ROW(B5971)+$N$5,COLUMN(B5971)))/B5971-1))</f>
        <v/>
      </c>
      <c r="F5971" s="5">
        <f t="shared" ca="1" si="654"/>
        <v>45509</v>
      </c>
      <c r="G5971" s="11">
        <f t="shared" ca="1" si="658"/>
        <v>247.67099999999999</v>
      </c>
      <c r="H5971" s="17" cm="1">
        <f t="array" aca="1" ref="H5971" ca="1">IF(F5971="MAI","NESSUNO",INDIRECT(ADDRESS(ROW()+$N$5,2)))</f>
        <v>0</v>
      </c>
      <c r="I5971" s="11">
        <f t="shared" ca="1" si="659"/>
        <v>3.5568329754994181</v>
      </c>
      <c r="J5971" s="13" t="str">
        <f t="shared" ca="1" si="655"/>
        <v/>
      </c>
      <c r="K5971" s="13" t="str">
        <f t="shared" ca="1" si="660"/>
        <v/>
      </c>
    </row>
    <row r="5972" spans="1:11" x14ac:dyDescent="0.2">
      <c r="A5972" s="5">
        <f>IndiciMSCI!A5972</f>
        <v>45247</v>
      </c>
      <c r="B5972" cm="1">
        <f t="array" ref="B5972">INDEX(IndiciMSCI!A:Y,ROW(),Sheet1!$O$2)</f>
        <v>253.22</v>
      </c>
      <c r="C5972">
        <f t="shared" ca="1" si="656"/>
        <v>236.2158</v>
      </c>
      <c r="D5972" t="b">
        <f t="shared" ca="1" si="657"/>
        <v>0</v>
      </c>
      <c r="E5972" s="13" t="str" cm="1">
        <f t="array" aca="1" ref="E5972" ca="1">IF(ISBLANK(INDIRECT(ADDRESS(ROW(B5972)+$N$5,COLUMN(B5972)))),"",(INDIRECT(ADDRESS(ROW(B5972)+$N$5,COLUMN(B5972)))/B5972-1))</f>
        <v/>
      </c>
      <c r="F5972" s="5">
        <f t="shared" ca="1" si="654"/>
        <v>45509</v>
      </c>
      <c r="G5972" s="11">
        <f t="shared" ca="1" si="658"/>
        <v>247.67099999999999</v>
      </c>
      <c r="H5972" s="17" cm="1">
        <f t="array" aca="1" ref="H5972" ca="1">IF(F5972="MAI","NESSUNO",INDIRECT(ADDRESS(ROW()+$N$5,2)))</f>
        <v>0</v>
      </c>
      <c r="I5972" s="11">
        <f t="shared" ca="1" si="659"/>
        <v>3.5432126160684163</v>
      </c>
      <c r="J5972" s="13" t="str">
        <f t="shared" ca="1" si="655"/>
        <v/>
      </c>
      <c r="K5972" s="13" t="str">
        <f t="shared" ca="1" si="660"/>
        <v/>
      </c>
    </row>
    <row r="5973" spans="1:11" x14ac:dyDescent="0.2">
      <c r="A5973" s="5">
        <f>IndiciMSCI!A5973</f>
        <v>45250</v>
      </c>
      <c r="B5973" cm="1">
        <f t="array" ref="B5973">INDEX(IndiciMSCI!A:Y,ROW(),Sheet1!$O$2)</f>
        <v>252.095</v>
      </c>
      <c r="C5973">
        <f t="shared" ca="1" si="656"/>
        <v>236.2158</v>
      </c>
      <c r="D5973" t="b">
        <f t="shared" ca="1" si="657"/>
        <v>0</v>
      </c>
      <c r="E5973" s="13" t="str" cm="1">
        <f t="array" aca="1" ref="E5973" ca="1">IF(ISBLANK(INDIRECT(ADDRESS(ROW(B5973)+$N$5,COLUMN(B5973)))),"",(INDIRECT(ADDRESS(ROW(B5973)+$N$5,COLUMN(B5973)))/B5973-1))</f>
        <v/>
      </c>
      <c r="F5973" s="5">
        <f t="shared" ca="1" si="654"/>
        <v>45509</v>
      </c>
      <c r="G5973" s="11">
        <f t="shared" ca="1" si="658"/>
        <v>247.67099999999999</v>
      </c>
      <c r="H5973" s="17" cm="1">
        <f t="array" aca="1" ref="H5973" ca="1">IF(F5973="MAI","NESSUNO",INDIRECT(ADDRESS(ROW()+$N$5,2)))</f>
        <v>0</v>
      </c>
      <c r="I5973" s="11">
        <f t="shared" ca="1" si="659"/>
        <v>3.5023559681958147</v>
      </c>
      <c r="J5973" s="13" t="str">
        <f t="shared" ca="1" si="655"/>
        <v/>
      </c>
      <c r="K5973" s="13" t="str">
        <f t="shared" ca="1" si="660"/>
        <v/>
      </c>
    </row>
    <row r="5974" spans="1:11" x14ac:dyDescent="0.2">
      <c r="A5974" s="5">
        <f>IndiciMSCI!A5974</f>
        <v>45251</v>
      </c>
      <c r="B5974" cm="1">
        <f t="array" ref="B5974">INDEX(IndiciMSCI!A:Y,ROW(),Sheet1!$O$2)</f>
        <v>252.42599999999999</v>
      </c>
      <c r="C5974">
        <f t="shared" ca="1" si="656"/>
        <v>236.2158</v>
      </c>
      <c r="D5974" t="b">
        <f t="shared" ca="1" si="657"/>
        <v>0</v>
      </c>
      <c r="E5974" s="13" t="str" cm="1">
        <f t="array" aca="1" ref="E5974" ca="1">IF(ISBLANK(INDIRECT(ADDRESS(ROW(B5974)+$N$5,COLUMN(B5974)))),"",(INDIRECT(ADDRESS(ROW(B5974)+$N$5,COLUMN(B5974)))/B5974-1))</f>
        <v/>
      </c>
      <c r="F5974" s="5">
        <f t="shared" ca="1" si="654"/>
        <v>45509</v>
      </c>
      <c r="G5974" s="11">
        <f t="shared" ca="1" si="658"/>
        <v>247.67099999999999</v>
      </c>
      <c r="H5974" s="17" cm="1">
        <f t="array" aca="1" ref="H5974" ca="1">IF(F5974="MAI","NESSUNO",INDIRECT(ADDRESS(ROW()+$N$5,2)))</f>
        <v>0</v>
      </c>
      <c r="I5974" s="11">
        <f t="shared" ca="1" si="659"/>
        <v>3.4887385622449472</v>
      </c>
      <c r="J5974" s="13" t="str">
        <f t="shared" ca="1" si="655"/>
        <v/>
      </c>
      <c r="K5974" s="13" t="str">
        <f t="shared" ca="1" si="660"/>
        <v/>
      </c>
    </row>
    <row r="5975" spans="1:11" x14ac:dyDescent="0.2">
      <c r="A5975" s="5">
        <f>IndiciMSCI!A5975</f>
        <v>45252</v>
      </c>
      <c r="B5975" cm="1">
        <f t="array" ref="B5975">INDEX(IndiciMSCI!A:Y,ROW(),Sheet1!$O$2)</f>
        <v>251.84</v>
      </c>
      <c r="C5975">
        <f t="shared" ca="1" si="656"/>
        <v>236.2158</v>
      </c>
      <c r="D5975" t="b">
        <f t="shared" ca="1" si="657"/>
        <v>0</v>
      </c>
      <c r="E5975" s="13" t="str" cm="1">
        <f t="array" aca="1" ref="E5975" ca="1">IF(ISBLANK(INDIRECT(ADDRESS(ROW(B5975)+$N$5,COLUMN(B5975)))),"",(INDIRECT(ADDRESS(ROW(B5975)+$N$5,COLUMN(B5975)))/B5975-1))</f>
        <v/>
      </c>
      <c r="F5975" s="5">
        <f t="shared" ca="1" si="654"/>
        <v>45509</v>
      </c>
      <c r="G5975" s="11">
        <f t="shared" ca="1" si="658"/>
        <v>247.67099999999999</v>
      </c>
      <c r="H5975" s="17" cm="1">
        <f t="array" aca="1" ref="H5975" ca="1">IF(F5975="MAI","NESSUNO",INDIRECT(ADDRESS(ROW()+$N$5,2)))</f>
        <v>0</v>
      </c>
      <c r="I5975" s="11">
        <f t="shared" ca="1" si="659"/>
        <v>3.4751218945640971</v>
      </c>
      <c r="J5975" s="13" t="str">
        <f t="shared" ca="1" si="655"/>
        <v/>
      </c>
      <c r="K5975" s="13" t="str">
        <f t="shared" ca="1" si="660"/>
        <v/>
      </c>
    </row>
    <row r="5976" spans="1:11" x14ac:dyDescent="0.2">
      <c r="A5976" s="5">
        <f>IndiciMSCI!A5976</f>
        <v>45253</v>
      </c>
      <c r="B5976" cm="1">
        <f t="array" ref="B5976">INDEX(IndiciMSCI!A:Y,ROW(),Sheet1!$O$2)</f>
        <v>251.137</v>
      </c>
      <c r="C5976">
        <f t="shared" ca="1" si="656"/>
        <v>236.2158</v>
      </c>
      <c r="D5976" t="b">
        <f t="shared" ca="1" si="657"/>
        <v>0</v>
      </c>
      <c r="E5976" s="13" t="str" cm="1">
        <f t="array" aca="1" ref="E5976" ca="1">IF(ISBLANK(INDIRECT(ADDRESS(ROW(B5976)+$N$5,COLUMN(B5976)))),"",(INDIRECT(ADDRESS(ROW(B5976)+$N$5,COLUMN(B5976)))/B5976-1))</f>
        <v/>
      </c>
      <c r="F5976" s="5">
        <f t="shared" ca="1" si="654"/>
        <v>45509</v>
      </c>
      <c r="G5976" s="11">
        <f t="shared" ca="1" si="658"/>
        <v>247.67099999999999</v>
      </c>
      <c r="H5976" s="17" cm="1">
        <f t="array" aca="1" ref="H5976" ca="1">IF(F5976="MAI","NESSUNO",INDIRECT(ADDRESS(ROW()+$N$5,2)))</f>
        <v>0</v>
      </c>
      <c r="I5976" s="11">
        <f t="shared" ca="1" si="659"/>
        <v>3.4615059651131901</v>
      </c>
      <c r="J5976" s="13" t="str">
        <f t="shared" ca="1" si="655"/>
        <v/>
      </c>
      <c r="K5976" s="13" t="str">
        <f t="shared" ca="1" si="660"/>
        <v/>
      </c>
    </row>
    <row r="5977" spans="1:11" x14ac:dyDescent="0.2">
      <c r="A5977" s="5">
        <f>IndiciMSCI!A5977</f>
        <v>45254</v>
      </c>
      <c r="B5977" cm="1">
        <f t="array" ref="B5977">INDEX(IndiciMSCI!A:Y,ROW(),Sheet1!$O$2)</f>
        <v>251.86</v>
      </c>
      <c r="C5977">
        <f t="shared" ca="1" si="656"/>
        <v>236.2158</v>
      </c>
      <c r="D5977" t="b">
        <f t="shared" ca="1" si="657"/>
        <v>0</v>
      </c>
      <c r="E5977" s="13" t="str" cm="1">
        <f t="array" aca="1" ref="E5977" ca="1">IF(ISBLANK(INDIRECT(ADDRESS(ROW(B5977)+$N$5,COLUMN(B5977)))),"",(INDIRECT(ADDRESS(ROW(B5977)+$N$5,COLUMN(B5977)))/B5977-1))</f>
        <v/>
      </c>
      <c r="F5977" s="5">
        <f t="shared" ca="1" si="654"/>
        <v>45509</v>
      </c>
      <c r="G5977" s="11">
        <f t="shared" ca="1" si="658"/>
        <v>247.67099999999999</v>
      </c>
      <c r="H5977" s="17" cm="1">
        <f t="array" aca="1" ref="H5977" ca="1">IF(F5977="MAI","NESSUNO",INDIRECT(ADDRESS(ROW()+$N$5,2)))</f>
        <v>0</v>
      </c>
      <c r="I5977" s="11">
        <f t="shared" ca="1" si="659"/>
        <v>3.4478907738521514</v>
      </c>
      <c r="J5977" s="13" t="str">
        <f t="shared" ca="1" si="655"/>
        <v/>
      </c>
      <c r="K5977" s="13" t="str">
        <f t="shared" ca="1" si="660"/>
        <v/>
      </c>
    </row>
    <row r="5978" spans="1:11" x14ac:dyDescent="0.2">
      <c r="A5978" s="5">
        <f>IndiciMSCI!A5978</f>
        <v>45257</v>
      </c>
      <c r="B5978" cm="1">
        <f t="array" ref="B5978">INDEX(IndiciMSCI!A:Y,ROW(),Sheet1!$O$2)</f>
        <v>251.84200000000001</v>
      </c>
      <c r="C5978">
        <f t="shared" ca="1" si="656"/>
        <v>236.2158</v>
      </c>
      <c r="D5978" t="b">
        <f t="shared" ca="1" si="657"/>
        <v>0</v>
      </c>
      <c r="E5978" s="13" t="str" cm="1">
        <f t="array" aca="1" ref="E5978" ca="1">IF(ISBLANK(INDIRECT(ADDRESS(ROW(B5978)+$N$5,COLUMN(B5978)))),"",(INDIRECT(ADDRESS(ROW(B5978)+$N$5,COLUMN(B5978)))/B5978-1))</f>
        <v/>
      </c>
      <c r="F5978" s="5">
        <f t="shared" ca="1" si="654"/>
        <v>45509</v>
      </c>
      <c r="G5978" s="11">
        <f t="shared" ca="1" si="658"/>
        <v>247.67099999999999</v>
      </c>
      <c r="H5978" s="17" cm="1">
        <f t="array" aca="1" ref="H5978" ca="1">IF(F5978="MAI","NESSUNO",INDIRECT(ADDRESS(ROW()+$N$5,2)))</f>
        <v>0</v>
      </c>
      <c r="I5978" s="11">
        <f t="shared" ca="1" si="659"/>
        <v>3.4070496288084371</v>
      </c>
      <c r="J5978" s="13" t="str">
        <f t="shared" ca="1" si="655"/>
        <v/>
      </c>
      <c r="K5978" s="13" t="str">
        <f t="shared" ca="1" si="660"/>
        <v/>
      </c>
    </row>
    <row r="5979" spans="1:11" x14ac:dyDescent="0.2">
      <c r="A5979" s="5">
        <f>IndiciMSCI!A5979</f>
        <v>45258</v>
      </c>
      <c r="B5979" cm="1">
        <f t="array" ref="B5979">INDEX(IndiciMSCI!A:Y,ROW(),Sheet1!$O$2)</f>
        <v>251.68</v>
      </c>
      <c r="C5979">
        <f t="shared" ca="1" si="656"/>
        <v>236.2158</v>
      </c>
      <c r="D5979" t="b">
        <f t="shared" ca="1" si="657"/>
        <v>0</v>
      </c>
      <c r="E5979" s="13" t="str" cm="1">
        <f t="array" aca="1" ref="E5979" ca="1">IF(ISBLANK(INDIRECT(ADDRESS(ROW(B5979)+$N$5,COLUMN(B5979)))),"",(INDIRECT(ADDRESS(ROW(B5979)+$N$5,COLUMN(B5979)))/B5979-1))</f>
        <v/>
      </c>
      <c r="F5979" s="5">
        <f t="shared" ca="1" si="654"/>
        <v>45509</v>
      </c>
      <c r="G5979" s="11">
        <f t="shared" ca="1" si="658"/>
        <v>247.67099999999999</v>
      </c>
      <c r="H5979" s="17" cm="1">
        <f t="array" aca="1" ref="H5979" ca="1">IF(F5979="MAI","NESSUNO",INDIRECT(ADDRESS(ROW()+$N$5,2)))</f>
        <v>0</v>
      </c>
      <c r="I5979" s="11">
        <f t="shared" ca="1" si="659"/>
        <v>3.393437389906893</v>
      </c>
      <c r="J5979" s="13" t="str">
        <f t="shared" ca="1" si="655"/>
        <v/>
      </c>
      <c r="K5979" s="13" t="str">
        <f t="shared" ca="1" si="660"/>
        <v/>
      </c>
    </row>
    <row r="5980" spans="1:11" x14ac:dyDescent="0.2">
      <c r="A5980" s="5">
        <f>IndiciMSCI!A5980</f>
        <v>45259</v>
      </c>
      <c r="B5980" cm="1">
        <f t="array" ref="B5980">INDEX(IndiciMSCI!A:Y,ROW(),Sheet1!$O$2)</f>
        <v>251.37799999999999</v>
      </c>
      <c r="C5980">
        <f t="shared" ca="1" si="656"/>
        <v>236.2158</v>
      </c>
      <c r="D5980" t="b">
        <f t="shared" ca="1" si="657"/>
        <v>0</v>
      </c>
      <c r="E5980" s="13" t="str" cm="1">
        <f t="array" aca="1" ref="E5980" ca="1">IF(ISBLANK(INDIRECT(ADDRESS(ROW(B5980)+$N$5,COLUMN(B5980)))),"",(INDIRECT(ADDRESS(ROW(B5980)+$N$5,COLUMN(B5980)))/B5980-1))</f>
        <v/>
      </c>
      <c r="F5980" s="5">
        <f t="shared" ca="1" si="654"/>
        <v>45509</v>
      </c>
      <c r="G5980" s="11">
        <f t="shared" ca="1" si="658"/>
        <v>247.67099999999999</v>
      </c>
      <c r="H5980" s="17" cm="1">
        <f t="array" aca="1" ref="H5980" ca="1">IF(F5980="MAI","NESSUNO",INDIRECT(ADDRESS(ROW()+$N$5,2)))</f>
        <v>0</v>
      </c>
      <c r="I5980" s="11">
        <f t="shared" ca="1" si="659"/>
        <v>3.3798258889951569</v>
      </c>
      <c r="J5980" s="13" t="str">
        <f t="shared" ca="1" si="655"/>
        <v/>
      </c>
      <c r="K5980" s="13" t="str">
        <f t="shared" ca="1" si="660"/>
        <v/>
      </c>
    </row>
    <row r="5981" spans="1:11" x14ac:dyDescent="0.2">
      <c r="A5981" s="5">
        <f>IndiciMSCI!A5981</f>
        <v>45260</v>
      </c>
      <c r="B5981" cm="1">
        <f t="array" ref="B5981">INDEX(IndiciMSCI!A:Y,ROW(),Sheet1!$O$2)</f>
        <v>253.34100000000001</v>
      </c>
      <c r="C5981">
        <f t="shared" ca="1" si="656"/>
        <v>236.2158</v>
      </c>
      <c r="D5981" t="b">
        <f t="shared" ca="1" si="657"/>
        <v>0</v>
      </c>
      <c r="E5981" s="13" t="str" cm="1">
        <f t="array" aca="1" ref="E5981" ca="1">IF(ISBLANK(INDIRECT(ADDRESS(ROW(B5981)+$N$5,COLUMN(B5981)))),"",(INDIRECT(ADDRESS(ROW(B5981)+$N$5,COLUMN(B5981)))/B5981-1))</f>
        <v/>
      </c>
      <c r="F5981" s="5">
        <f t="shared" ca="1" si="654"/>
        <v>45509</v>
      </c>
      <c r="G5981" s="11">
        <f t="shared" ca="1" si="658"/>
        <v>247.67099999999999</v>
      </c>
      <c r="H5981" s="17" cm="1">
        <f t="array" aca="1" ref="H5981" ca="1">IF(F5981="MAI","NESSUNO",INDIRECT(ADDRESS(ROW()+$N$5,2)))</f>
        <v>0</v>
      </c>
      <c r="I5981" s="11">
        <f t="shared" ca="1" si="659"/>
        <v>3.3662151260332962</v>
      </c>
      <c r="J5981" s="13" t="str">
        <f t="shared" ca="1" si="655"/>
        <v/>
      </c>
      <c r="K5981" s="13" t="str">
        <f t="shared" ca="1" si="660"/>
        <v/>
      </c>
    </row>
    <row r="5982" spans="1:11" x14ac:dyDescent="0.2">
      <c r="A5982" s="5">
        <f>IndiciMSCI!A5982</f>
        <v>45261</v>
      </c>
      <c r="B5982" cm="1">
        <f t="array" ref="B5982">INDEX(IndiciMSCI!A:Y,ROW(),Sheet1!$O$2)</f>
        <v>256.18</v>
      </c>
      <c r="C5982">
        <f t="shared" ca="1" si="656"/>
        <v>236.2158</v>
      </c>
      <c r="D5982" t="b">
        <f t="shared" ca="1" si="657"/>
        <v>0</v>
      </c>
      <c r="E5982" s="13" t="str" cm="1">
        <f t="array" aca="1" ref="E5982" ca="1">IF(ISBLANK(INDIRECT(ADDRESS(ROW(B5982)+$N$5,COLUMN(B5982)))),"",(INDIRECT(ADDRESS(ROW(B5982)+$N$5,COLUMN(B5982)))/B5982-1))</f>
        <v/>
      </c>
      <c r="F5982" s="5">
        <f t="shared" ca="1" si="654"/>
        <v>45509</v>
      </c>
      <c r="G5982" s="11">
        <f t="shared" ca="1" si="658"/>
        <v>247.67099999999999</v>
      </c>
      <c r="H5982" s="17" cm="1">
        <f t="array" aca="1" ref="H5982" ca="1">IF(F5982="MAI","NESSUNO",INDIRECT(ADDRESS(ROW()+$N$5,2)))</f>
        <v>0</v>
      </c>
      <c r="I5982" s="11">
        <f t="shared" ca="1" si="659"/>
        <v>3.3526051009812079</v>
      </c>
      <c r="J5982" s="13" t="str">
        <f t="shared" ca="1" si="655"/>
        <v/>
      </c>
      <c r="K5982" s="13" t="str">
        <f t="shared" ca="1" si="660"/>
        <v/>
      </c>
    </row>
    <row r="5983" spans="1:11" x14ac:dyDescent="0.2">
      <c r="A5983" s="5">
        <f>IndiciMSCI!A5983</f>
        <v>45264</v>
      </c>
      <c r="B5983" cm="1">
        <f t="array" ref="B5983">INDEX(IndiciMSCI!A:Y,ROW(),Sheet1!$O$2)</f>
        <v>255.19900000000001</v>
      </c>
      <c r="C5983">
        <f t="shared" ca="1" si="656"/>
        <v>236.2158</v>
      </c>
      <c r="D5983" t="b">
        <f t="shared" ca="1" si="657"/>
        <v>0</v>
      </c>
      <c r="E5983" s="13" t="str" cm="1">
        <f t="array" aca="1" ref="E5983" ca="1">IF(ISBLANK(INDIRECT(ADDRESS(ROW(B5983)+$N$5,COLUMN(B5983)))),"",(INDIRECT(ADDRESS(ROW(B5983)+$N$5,COLUMN(B5983)))/B5983-1))</f>
        <v/>
      </c>
      <c r="F5983" s="5">
        <f t="shared" ca="1" si="654"/>
        <v>45509</v>
      </c>
      <c r="G5983" s="11">
        <f t="shared" ca="1" si="658"/>
        <v>247.67099999999999</v>
      </c>
      <c r="H5983" s="17" cm="1">
        <f t="array" aca="1" ref="H5983" ca="1">IF(F5983="MAI","NESSUNO",INDIRECT(ADDRESS(ROW()+$N$5,2)))</f>
        <v>0</v>
      </c>
      <c r="I5983" s="11">
        <f t="shared" ca="1" si="659"/>
        <v>3.3117794528838829</v>
      </c>
      <c r="J5983" s="13" t="str">
        <f t="shared" ca="1" si="655"/>
        <v/>
      </c>
      <c r="K5983" s="13" t="str">
        <f t="shared" ca="1" si="660"/>
        <v/>
      </c>
    </row>
    <row r="5984" spans="1:11" x14ac:dyDescent="0.2">
      <c r="A5984" s="5">
        <f>IndiciMSCI!A5984</f>
        <v>45265</v>
      </c>
      <c r="B5984" cm="1">
        <f t="array" ref="B5984">INDEX(IndiciMSCI!A:Y,ROW(),Sheet1!$O$2)</f>
        <v>253.322</v>
      </c>
      <c r="C5984">
        <f t="shared" ca="1" si="656"/>
        <v>236.2158</v>
      </c>
      <c r="D5984" t="b">
        <f t="shared" ca="1" si="657"/>
        <v>0</v>
      </c>
      <c r="E5984" s="13" t="str" cm="1">
        <f t="array" aca="1" ref="E5984" ca="1">IF(ISBLANK(INDIRECT(ADDRESS(ROW(B5984)+$N$5,COLUMN(B5984)))),"",(INDIRECT(ADDRESS(ROW(B5984)+$N$5,COLUMN(B5984)))/B5984-1))</f>
        <v/>
      </c>
      <c r="F5984" s="5">
        <f t="shared" ca="1" si="654"/>
        <v>45509</v>
      </c>
      <c r="G5984" s="11">
        <f t="shared" ca="1" si="658"/>
        <v>247.67099999999999</v>
      </c>
      <c r="H5984" s="17" cm="1">
        <f t="array" aca="1" ref="H5984" ca="1">IF(F5984="MAI","NESSUNO",INDIRECT(ADDRESS(ROW()+$N$5,2)))</f>
        <v>0</v>
      </c>
      <c r="I5984" s="11">
        <f t="shared" ca="1" si="659"/>
        <v>3.2981723790710191</v>
      </c>
      <c r="J5984" s="13" t="str">
        <f t="shared" ca="1" si="655"/>
        <v/>
      </c>
      <c r="K5984" s="13" t="str">
        <f t="shared" ca="1" si="660"/>
        <v/>
      </c>
    </row>
    <row r="5985" spans="1:11" x14ac:dyDescent="0.2">
      <c r="A5985" s="5">
        <f>IndiciMSCI!A5985</f>
        <v>45266</v>
      </c>
      <c r="B5985" cm="1">
        <f t="array" ref="B5985">INDEX(IndiciMSCI!A:Y,ROW(),Sheet1!$O$2)</f>
        <v>258.41199999999998</v>
      </c>
      <c r="C5985">
        <f t="shared" ca="1" si="656"/>
        <v>236.2158</v>
      </c>
      <c r="D5985" t="b">
        <f t="shared" ca="1" si="657"/>
        <v>0</v>
      </c>
      <c r="E5985" s="13" t="str" cm="1">
        <f t="array" aca="1" ref="E5985" ca="1">IF(ISBLANK(INDIRECT(ADDRESS(ROW(B5985)+$N$5,COLUMN(B5985)))),"",(INDIRECT(ADDRESS(ROW(B5985)+$N$5,COLUMN(B5985)))/B5985-1))</f>
        <v/>
      </c>
      <c r="F5985" s="5">
        <f t="shared" ca="1" si="654"/>
        <v>45509</v>
      </c>
      <c r="G5985" s="11">
        <f t="shared" ca="1" si="658"/>
        <v>247.67099999999999</v>
      </c>
      <c r="H5985" s="17" cm="1">
        <f t="array" aca="1" ref="H5985" ca="1">IF(F5985="MAI","NESSUNO",INDIRECT(ADDRESS(ROW()+$N$5,2)))</f>
        <v>0</v>
      </c>
      <c r="I5985" s="11">
        <f t="shared" ca="1" si="659"/>
        <v>3.284566042967981</v>
      </c>
      <c r="J5985" s="13" t="str">
        <f t="shared" ca="1" si="655"/>
        <v/>
      </c>
      <c r="K5985" s="13" t="str">
        <f t="shared" ca="1" si="660"/>
        <v/>
      </c>
    </row>
    <row r="5986" spans="1:11" x14ac:dyDescent="0.2">
      <c r="A5986" s="5">
        <f>IndiciMSCI!A5986</f>
        <v>45267</v>
      </c>
      <c r="B5986" cm="1">
        <f t="array" ref="B5986">INDEX(IndiciMSCI!A:Y,ROW(),Sheet1!$O$2)</f>
        <v>261.12099999999998</v>
      </c>
      <c r="C5986">
        <f t="shared" ca="1" si="656"/>
        <v>236.2158</v>
      </c>
      <c r="D5986" t="b">
        <f t="shared" ca="1" si="657"/>
        <v>0</v>
      </c>
      <c r="E5986" s="13" t="str" cm="1">
        <f t="array" aca="1" ref="E5986" ca="1">IF(ISBLANK(INDIRECT(ADDRESS(ROW(B5986)+$N$5,COLUMN(B5986)))),"",(INDIRECT(ADDRESS(ROW(B5986)+$N$5,COLUMN(B5986)))/B5986-1))</f>
        <v/>
      </c>
      <c r="F5986" s="5">
        <f t="shared" ca="1" si="654"/>
        <v>45509</v>
      </c>
      <c r="G5986" s="11">
        <f t="shared" ca="1" si="658"/>
        <v>247.67099999999999</v>
      </c>
      <c r="H5986" s="17" cm="1">
        <f t="array" aca="1" ref="H5986" ca="1">IF(F5986="MAI","NESSUNO",INDIRECT(ADDRESS(ROW()+$N$5,2)))</f>
        <v>0</v>
      </c>
      <c r="I5986" s="11">
        <f t="shared" ca="1" si="659"/>
        <v>3.2709604445347793</v>
      </c>
      <c r="J5986" s="13" t="str">
        <f t="shared" ca="1" si="655"/>
        <v/>
      </c>
      <c r="K5986" s="13" t="str">
        <f t="shared" ca="1" si="660"/>
        <v/>
      </c>
    </row>
    <row r="5987" spans="1:11" x14ac:dyDescent="0.2">
      <c r="A5987" s="5">
        <f>IndiciMSCI!A5987</f>
        <v>45268</v>
      </c>
      <c r="B5987" cm="1">
        <f t="array" ref="B5987">INDEX(IndiciMSCI!A:Y,ROW(),Sheet1!$O$2)</f>
        <v>256.57100000000003</v>
      </c>
      <c r="C5987">
        <f t="shared" ca="1" si="656"/>
        <v>236.2158</v>
      </c>
      <c r="D5987" t="b">
        <f t="shared" ca="1" si="657"/>
        <v>0</v>
      </c>
      <c r="E5987" s="13" t="str" cm="1">
        <f t="array" aca="1" ref="E5987" ca="1">IF(ISBLANK(INDIRECT(ADDRESS(ROW(B5987)+$N$5,COLUMN(B5987)))),"",(INDIRECT(ADDRESS(ROW(B5987)+$N$5,COLUMN(B5987)))/B5987-1))</f>
        <v/>
      </c>
      <c r="F5987" s="5">
        <f t="shared" ca="1" si="654"/>
        <v>45509</v>
      </c>
      <c r="G5987" s="11">
        <f t="shared" ca="1" si="658"/>
        <v>247.67099999999999</v>
      </c>
      <c r="H5987" s="17" cm="1">
        <f t="array" aca="1" ref="H5987" ca="1">IF(F5987="MAI","NESSUNO",INDIRECT(ADDRESS(ROW()+$N$5,2)))</f>
        <v>0</v>
      </c>
      <c r="I5987" s="11">
        <f t="shared" ca="1" si="659"/>
        <v>3.2573555837313677</v>
      </c>
      <c r="J5987" s="13" t="str">
        <f t="shared" ca="1" si="655"/>
        <v/>
      </c>
      <c r="K5987" s="13" t="str">
        <f t="shared" ca="1" si="660"/>
        <v/>
      </c>
    </row>
    <row r="5988" spans="1:11" x14ac:dyDescent="0.2">
      <c r="A5988" s="5">
        <f>IndiciMSCI!A5988</f>
        <v>45271</v>
      </c>
      <c r="B5988" cm="1">
        <f t="array" ref="B5988">INDEX(IndiciMSCI!A:Y,ROW(),Sheet1!$O$2)</f>
        <v>257.51900000000001</v>
      </c>
      <c r="C5988">
        <f t="shared" ca="1" si="656"/>
        <v>236.2158</v>
      </c>
      <c r="D5988" t="b">
        <f t="shared" ca="1" si="657"/>
        <v>0</v>
      </c>
      <c r="E5988" s="13" t="str" cm="1">
        <f t="array" aca="1" ref="E5988" ca="1">IF(ISBLANK(INDIRECT(ADDRESS(ROW(B5988)+$N$5,COLUMN(B5988)))),"",(INDIRECT(ADDRESS(ROW(B5988)+$N$5,COLUMN(B5988)))/B5988-1))</f>
        <v/>
      </c>
      <c r="F5988" s="5">
        <f t="shared" ca="1" si="654"/>
        <v>45509</v>
      </c>
      <c r="G5988" s="11">
        <f t="shared" ca="1" si="658"/>
        <v>247.67099999999999</v>
      </c>
      <c r="H5988" s="17" cm="1">
        <f t="array" aca="1" ref="H5988" ca="1">IF(F5988="MAI","NESSUNO",INDIRECT(ADDRESS(ROW()+$N$5,2)))</f>
        <v>0</v>
      </c>
      <c r="I5988" s="11">
        <f t="shared" ca="1" si="659"/>
        <v>3.2165454267001508</v>
      </c>
      <c r="J5988" s="13" t="str">
        <f t="shared" ca="1" si="655"/>
        <v/>
      </c>
      <c r="K5988" s="13" t="str">
        <f t="shared" ca="1" si="660"/>
        <v/>
      </c>
    </row>
    <row r="5989" spans="1:11" x14ac:dyDescent="0.2">
      <c r="A5989" s="5">
        <f>IndiciMSCI!A5989</f>
        <v>45272</v>
      </c>
      <c r="B5989" cm="1">
        <f t="array" ref="B5989">INDEX(IndiciMSCI!A:Y,ROW(),Sheet1!$O$2)</f>
        <v>257.48</v>
      </c>
      <c r="C5989">
        <f t="shared" ca="1" si="656"/>
        <v>236.2158</v>
      </c>
      <c r="D5989" t="b">
        <f t="shared" ca="1" si="657"/>
        <v>0</v>
      </c>
      <c r="E5989" s="13" t="str" cm="1">
        <f t="array" aca="1" ref="E5989" ca="1">IF(ISBLANK(INDIRECT(ADDRESS(ROW(B5989)+$N$5,COLUMN(B5989)))),"",(INDIRECT(ADDRESS(ROW(B5989)+$N$5,COLUMN(B5989)))/B5989-1))</f>
        <v/>
      </c>
      <c r="F5989" s="5">
        <f t="shared" ca="1" si="654"/>
        <v>45509</v>
      </c>
      <c r="G5989" s="11">
        <f t="shared" ca="1" si="658"/>
        <v>247.67099999999999</v>
      </c>
      <c r="H5989" s="17" cm="1">
        <f t="array" aca="1" ref="H5989" ca="1">IF(F5989="MAI","NESSUNO",INDIRECT(ADDRESS(ROW()+$N$5,2)))</f>
        <v>0</v>
      </c>
      <c r="I5989" s="11">
        <f t="shared" ca="1" si="659"/>
        <v>3.2029435160161484</v>
      </c>
      <c r="J5989" s="13" t="str">
        <f t="shared" ca="1" si="655"/>
        <v/>
      </c>
      <c r="K5989" s="13" t="str">
        <f t="shared" ca="1" si="660"/>
        <v/>
      </c>
    </row>
    <row r="5990" spans="1:11" x14ac:dyDescent="0.2">
      <c r="A5990" s="5">
        <f>IndiciMSCI!A5990</f>
        <v>45273</v>
      </c>
      <c r="B5990" cm="1">
        <f t="array" ref="B5990">INDEX(IndiciMSCI!A:Y,ROW(),Sheet1!$O$2)</f>
        <v>258.31200000000001</v>
      </c>
      <c r="C5990">
        <f t="shared" ca="1" si="656"/>
        <v>236.2158</v>
      </c>
      <c r="D5990" t="b">
        <f t="shared" ca="1" si="657"/>
        <v>0</v>
      </c>
      <c r="E5990" s="13" t="str" cm="1">
        <f t="array" aca="1" ref="E5990" ca="1">IF(ISBLANK(INDIRECT(ADDRESS(ROW(B5990)+$N$5,COLUMN(B5990)))),"",(INDIRECT(ADDRESS(ROW(B5990)+$N$5,COLUMN(B5990)))/B5990-1))</f>
        <v/>
      </c>
      <c r="F5990" s="5">
        <f t="shared" ca="1" si="654"/>
        <v>45509</v>
      </c>
      <c r="G5990" s="11">
        <f t="shared" ca="1" si="658"/>
        <v>247.67099999999999</v>
      </c>
      <c r="H5990" s="17" cm="1">
        <f t="array" aca="1" ref="H5990" ca="1">IF(F5990="MAI","NESSUNO",INDIRECT(ADDRESS(ROW()+$N$5,2)))</f>
        <v>0</v>
      </c>
      <c r="I5990" s="11">
        <f t="shared" ca="1" si="659"/>
        <v>3.1893423427620178</v>
      </c>
      <c r="J5990" s="13" t="str">
        <f t="shared" ca="1" si="655"/>
        <v/>
      </c>
      <c r="K5990" s="13" t="str">
        <f t="shared" ca="1" si="660"/>
        <v/>
      </c>
    </row>
    <row r="5991" spans="1:11" x14ac:dyDescent="0.2">
      <c r="A5991" s="5">
        <f>IndiciMSCI!A5991</f>
        <v>45274</v>
      </c>
      <c r="B5991" cm="1">
        <f t="array" ref="B5991">INDEX(IndiciMSCI!A:Y,ROW(),Sheet1!$O$2)</f>
        <v>256.02999999999997</v>
      </c>
      <c r="C5991">
        <f t="shared" ca="1" si="656"/>
        <v>236.2158</v>
      </c>
      <c r="D5991" t="b">
        <f t="shared" ca="1" si="657"/>
        <v>0</v>
      </c>
      <c r="E5991" s="13" t="str" cm="1">
        <f t="array" aca="1" ref="E5991" ca="1">IF(ISBLANK(INDIRECT(ADDRESS(ROW(B5991)+$N$5,COLUMN(B5991)))),"",(INDIRECT(ADDRESS(ROW(B5991)+$N$5,COLUMN(B5991)))/B5991-1))</f>
        <v/>
      </c>
      <c r="F5991" s="5">
        <f t="shared" ca="1" si="654"/>
        <v>45509</v>
      </c>
      <c r="G5991" s="11">
        <f t="shared" ca="1" si="658"/>
        <v>247.67099999999999</v>
      </c>
      <c r="H5991" s="17" cm="1">
        <f t="array" aca="1" ref="H5991" ca="1">IF(F5991="MAI","NESSUNO",INDIRECT(ADDRESS(ROW()+$N$5,2)))</f>
        <v>0</v>
      </c>
      <c r="I5991" s="11">
        <f t="shared" ca="1" si="659"/>
        <v>3.1757419068977697</v>
      </c>
      <c r="J5991" s="13" t="str">
        <f t="shared" ca="1" si="655"/>
        <v/>
      </c>
      <c r="K5991" s="13" t="str">
        <f t="shared" ca="1" si="660"/>
        <v/>
      </c>
    </row>
    <row r="5992" spans="1:11" x14ac:dyDescent="0.2">
      <c r="A5992" s="5">
        <f>IndiciMSCI!A5992</f>
        <v>45275</v>
      </c>
      <c r="B5992" cm="1">
        <f t="array" ref="B5992">INDEX(IndiciMSCI!A:Y,ROW(),Sheet1!$O$2)</f>
        <v>259.21199999999999</v>
      </c>
      <c r="C5992">
        <f t="shared" ca="1" si="656"/>
        <v>236.2158</v>
      </c>
      <c r="D5992" t="b">
        <f t="shared" ca="1" si="657"/>
        <v>0</v>
      </c>
      <c r="E5992" s="13" t="str" cm="1">
        <f t="array" aca="1" ref="E5992" ca="1">IF(ISBLANK(INDIRECT(ADDRESS(ROW(B5992)+$N$5,COLUMN(B5992)))),"",(INDIRECT(ADDRESS(ROW(B5992)+$N$5,COLUMN(B5992)))/B5992-1))</f>
        <v/>
      </c>
      <c r="F5992" s="5">
        <f t="shared" ref="F5992:F6055" ca="1" si="661">IF(ISERROR(MATCH(TRUE,INDIRECT(ADDRESS(ROW(),4)&amp;":"&amp;ADDRESS(ROW()+$N$5,4)),0)),"MAI",INDEX(INDIRECT(ADDRESS(ROW(),1)&amp;":"&amp;ADDRESS(ROW()+$N$5,1)),MATCH(TRUE,INDIRECT(ADDRESS(ROW(),4)&amp;":"&amp;ADDRESS(ROW()+$N$5,4)),0)))</f>
        <v>45509</v>
      </c>
      <c r="G5992" s="11">
        <f t="shared" ca="1" si="658"/>
        <v>247.67099999999999</v>
      </c>
      <c r="H5992" s="17" cm="1">
        <f t="array" aca="1" ref="H5992" ca="1">IF(F5992="MAI","NESSUNO",INDIRECT(ADDRESS(ROW()+$N$5,2)))</f>
        <v>0</v>
      </c>
      <c r="I5992" s="11">
        <f t="shared" ca="1" si="659"/>
        <v>3.1621422083835</v>
      </c>
      <c r="J5992" s="13" t="str">
        <f t="shared" ca="1" si="655"/>
        <v/>
      </c>
      <c r="K5992" s="13" t="str">
        <f t="shared" ca="1" si="660"/>
        <v/>
      </c>
    </row>
    <row r="5993" spans="1:11" x14ac:dyDescent="0.2">
      <c r="A5993" s="5">
        <f>IndiciMSCI!A5993</f>
        <v>45278</v>
      </c>
      <c r="B5993" cm="1">
        <f t="array" ref="B5993">INDEX(IndiciMSCI!A:Y,ROW(),Sheet1!$O$2)</f>
        <v>255.011</v>
      </c>
      <c r="C5993">
        <f t="shared" ca="1" si="656"/>
        <v>236.2158</v>
      </c>
      <c r="D5993" t="b">
        <f t="shared" ca="1" si="657"/>
        <v>0</v>
      </c>
      <c r="E5993" s="13" t="str" cm="1">
        <f t="array" aca="1" ref="E5993" ca="1">IF(ISBLANK(INDIRECT(ADDRESS(ROW(B5993)+$N$5,COLUMN(B5993)))),"",(INDIRECT(ADDRESS(ROW(B5993)+$N$5,COLUMN(B5993)))/B5993-1))</f>
        <v/>
      </c>
      <c r="F5993" s="5">
        <f t="shared" ca="1" si="661"/>
        <v>45509</v>
      </c>
      <c r="G5993" s="11">
        <f t="shared" ca="1" si="658"/>
        <v>247.67099999999999</v>
      </c>
      <c r="H5993" s="17" cm="1">
        <f t="array" aca="1" ref="H5993" ca="1">IF(F5993="MAI","NESSUNO",INDIRECT(ADDRESS(ROW()+$N$5,2)))</f>
        <v>0</v>
      </c>
      <c r="I5993" s="11">
        <f t="shared" ca="1" si="659"/>
        <v>3.1213475365404406</v>
      </c>
      <c r="J5993" s="13" t="str">
        <f t="shared" ca="1" si="655"/>
        <v/>
      </c>
      <c r="K5993" s="13" t="str">
        <f t="shared" ca="1" si="660"/>
        <v/>
      </c>
    </row>
    <row r="5994" spans="1:11" x14ac:dyDescent="0.2">
      <c r="A5994" s="5">
        <f>IndiciMSCI!A5994</f>
        <v>45279</v>
      </c>
      <c r="B5994" cm="1">
        <f t="array" ref="B5994">INDEX(IndiciMSCI!A:Y,ROW(),Sheet1!$O$2)</f>
        <v>254.042</v>
      </c>
      <c r="C5994">
        <f t="shared" ca="1" si="656"/>
        <v>236.2158</v>
      </c>
      <c r="D5994" t="b">
        <f t="shared" ca="1" si="657"/>
        <v>0</v>
      </c>
      <c r="E5994" s="13" t="str" cm="1">
        <f t="array" aca="1" ref="E5994" ca="1">IF(ISBLANK(INDIRECT(ADDRESS(ROW(B5994)+$N$5,COLUMN(B5994)))),"",(INDIRECT(ADDRESS(ROW(B5994)+$N$5,COLUMN(B5994)))/B5994-1))</f>
        <v/>
      </c>
      <c r="F5994" s="5">
        <f t="shared" ca="1" si="661"/>
        <v>45509</v>
      </c>
      <c r="G5994" s="11">
        <f t="shared" ca="1" si="658"/>
        <v>247.67099999999999</v>
      </c>
      <c r="H5994" s="17" cm="1">
        <f t="array" aca="1" ref="H5994" ca="1">IF(F5994="MAI","NESSUNO",INDIRECT(ADDRESS(ROW()+$N$5,2)))</f>
        <v>0</v>
      </c>
      <c r="I5994" s="11">
        <f t="shared" ca="1" si="659"/>
        <v>3.1077507870261343</v>
      </c>
      <c r="J5994" s="13" t="str">
        <f t="shared" ca="1" si="655"/>
        <v/>
      </c>
      <c r="K5994" s="13" t="str">
        <f t="shared" ca="1" si="660"/>
        <v/>
      </c>
    </row>
    <row r="5995" spans="1:11" x14ac:dyDescent="0.2">
      <c r="A5995" s="5">
        <f>IndiciMSCI!A5995</f>
        <v>45280</v>
      </c>
      <c r="B5995" cm="1">
        <f t="array" ref="B5995">INDEX(IndiciMSCI!A:Y,ROW(),Sheet1!$O$2)</f>
        <v>256.58</v>
      </c>
      <c r="C5995">
        <f t="shared" ca="1" si="656"/>
        <v>236.2158</v>
      </c>
      <c r="D5995" t="b">
        <f t="shared" ca="1" si="657"/>
        <v>0</v>
      </c>
      <c r="E5995" s="13" t="str" cm="1">
        <f t="array" aca="1" ref="E5995" ca="1">IF(ISBLANK(INDIRECT(ADDRESS(ROW(B5995)+$N$5,COLUMN(B5995)))),"",(INDIRECT(ADDRESS(ROW(B5995)+$N$5,COLUMN(B5995)))/B5995-1))</f>
        <v/>
      </c>
      <c r="F5995" s="5">
        <f t="shared" ca="1" si="661"/>
        <v>45509</v>
      </c>
      <c r="G5995" s="11">
        <f t="shared" ca="1" si="658"/>
        <v>247.67099999999999</v>
      </c>
      <c r="H5995" s="17" cm="1">
        <f t="array" aca="1" ref="H5995" ca="1">IF(F5995="MAI","NESSUNO",INDIRECT(ADDRESS(ROW()+$N$5,2)))</f>
        <v>0</v>
      </c>
      <c r="I5995" s="11">
        <f t="shared" ca="1" si="659"/>
        <v>3.094154774661888</v>
      </c>
      <c r="J5995" s="13" t="str">
        <f t="shared" ca="1" si="655"/>
        <v/>
      </c>
      <c r="K5995" s="13" t="str">
        <f t="shared" ca="1" si="660"/>
        <v/>
      </c>
    </row>
    <row r="5996" spans="1:11" x14ac:dyDescent="0.2">
      <c r="A5996" s="5">
        <f>IndiciMSCI!A5996</f>
        <v>45281</v>
      </c>
      <c r="B5996" cm="1">
        <f t="array" ref="B5996">INDEX(IndiciMSCI!A:Y,ROW(),Sheet1!$O$2)</f>
        <v>256.07400000000001</v>
      </c>
      <c r="C5996">
        <f t="shared" ca="1" si="656"/>
        <v>236.2158</v>
      </c>
      <c r="D5996" t="b">
        <f t="shared" ca="1" si="657"/>
        <v>0</v>
      </c>
      <c r="E5996" s="13" t="str" cm="1">
        <f t="array" aca="1" ref="E5996" ca="1">IF(ISBLANK(INDIRECT(ADDRESS(ROW(B5996)+$N$5,COLUMN(B5996)))),"",(INDIRECT(ADDRESS(ROW(B5996)+$N$5,COLUMN(B5996)))/B5996-1))</f>
        <v/>
      </c>
      <c r="F5996" s="5">
        <f t="shared" ca="1" si="661"/>
        <v>45509</v>
      </c>
      <c r="G5996" s="11">
        <f t="shared" ca="1" si="658"/>
        <v>247.67099999999999</v>
      </c>
      <c r="H5996" s="17" cm="1">
        <f t="array" aca="1" ref="H5996" ca="1">IF(F5996="MAI","NESSUNO",INDIRECT(ADDRESS(ROW()+$N$5,2)))</f>
        <v>0</v>
      </c>
      <c r="I5996" s="11">
        <f t="shared" ca="1" si="659"/>
        <v>3.0805594994077694</v>
      </c>
      <c r="J5996" s="13" t="str">
        <f t="shared" ca="1" si="655"/>
        <v/>
      </c>
      <c r="K5996" s="13" t="str">
        <f t="shared" ca="1" si="660"/>
        <v/>
      </c>
    </row>
    <row r="5997" spans="1:11" x14ac:dyDescent="0.2">
      <c r="A5997" s="5">
        <f>IndiciMSCI!A5997</f>
        <v>45282</v>
      </c>
      <c r="B5997" cm="1">
        <f t="array" ref="B5997">INDEX(IndiciMSCI!A:Y,ROW(),Sheet1!$O$2)</f>
        <v>256.06700000000001</v>
      </c>
      <c r="C5997">
        <f t="shared" ca="1" si="656"/>
        <v>236.2158</v>
      </c>
      <c r="D5997" t="b">
        <f t="shared" ca="1" si="657"/>
        <v>0</v>
      </c>
      <c r="E5997" s="13" t="str" cm="1">
        <f t="array" aca="1" ref="E5997" ca="1">IF(ISBLANK(INDIRECT(ADDRESS(ROW(B5997)+$N$5,COLUMN(B5997)))),"",(INDIRECT(ADDRESS(ROW(B5997)+$N$5,COLUMN(B5997)))/B5997-1))</f>
        <v/>
      </c>
      <c r="F5997" s="5">
        <f t="shared" ca="1" si="661"/>
        <v>45509</v>
      </c>
      <c r="G5997" s="11">
        <f t="shared" ca="1" si="658"/>
        <v>247.67099999999999</v>
      </c>
      <c r="H5997" s="17" cm="1">
        <f t="array" aca="1" ref="H5997" ca="1">IF(F5997="MAI","NESSUNO",INDIRECT(ADDRESS(ROW()+$N$5,2)))</f>
        <v>0</v>
      </c>
      <c r="I5997" s="11">
        <f t="shared" ca="1" si="659"/>
        <v>3.0669649612237606</v>
      </c>
      <c r="J5997" s="13" t="str">
        <f t="shared" ca="1" si="655"/>
        <v/>
      </c>
      <c r="K5997" s="13" t="str">
        <f t="shared" ca="1" si="660"/>
        <v/>
      </c>
    </row>
    <row r="5998" spans="1:11" x14ac:dyDescent="0.2">
      <c r="A5998" s="5">
        <f>IndiciMSCI!A5998</f>
        <v>45285</v>
      </c>
      <c r="B5998" cm="1">
        <f t="array" ref="B5998">INDEX(IndiciMSCI!A:Y,ROW(),Sheet1!$O$2)</f>
        <v>256.32600000000002</v>
      </c>
      <c r="C5998">
        <f t="shared" ca="1" si="656"/>
        <v>236.2158</v>
      </c>
      <c r="D5998" t="b">
        <f t="shared" ca="1" si="657"/>
        <v>0</v>
      </c>
      <c r="E5998" s="13" t="str" cm="1">
        <f t="array" aca="1" ref="E5998" ca="1">IF(ISBLANK(INDIRECT(ADDRESS(ROW(B5998)+$N$5,COLUMN(B5998)))),"",(INDIRECT(ADDRESS(ROW(B5998)+$N$5,COLUMN(B5998)))/B5998-1))</f>
        <v/>
      </c>
      <c r="F5998" s="5">
        <f t="shared" ca="1" si="661"/>
        <v>45509</v>
      </c>
      <c r="G5998" s="11">
        <f t="shared" ca="1" si="658"/>
        <v>247.67099999999999</v>
      </c>
      <c r="H5998" s="17" cm="1">
        <f t="array" aca="1" ref="H5998" ca="1">IF(F5998="MAI","NESSUNO",INDIRECT(ADDRESS(ROW()+$N$5,2)))</f>
        <v>0</v>
      </c>
      <c r="I5998" s="11">
        <f t="shared" ca="1" si="659"/>
        <v>3.0261857686930966</v>
      </c>
      <c r="J5998" s="13" t="str">
        <f t="shared" ca="1" si="655"/>
        <v/>
      </c>
      <c r="K5998" s="13" t="str">
        <f t="shared" ca="1" si="660"/>
        <v/>
      </c>
    </row>
    <row r="5999" spans="1:11" x14ac:dyDescent="0.2">
      <c r="A5999" s="5">
        <f>IndiciMSCI!A5999</f>
        <v>45286</v>
      </c>
      <c r="B5999" cm="1">
        <f t="array" ref="B5999">INDEX(IndiciMSCI!A:Y,ROW(),Sheet1!$O$2)</f>
        <v>255.685</v>
      </c>
      <c r="C5999">
        <f t="shared" ca="1" si="656"/>
        <v>236.2158</v>
      </c>
      <c r="D5999" t="b">
        <f t="shared" ca="1" si="657"/>
        <v>0</v>
      </c>
      <c r="E5999" s="13" t="str" cm="1">
        <f t="array" aca="1" ref="E5999" ca="1">IF(ISBLANK(INDIRECT(ADDRESS(ROW(B5999)+$N$5,COLUMN(B5999)))),"",(INDIRECT(ADDRESS(ROW(B5999)+$N$5,COLUMN(B5999)))/B5999-1))</f>
        <v/>
      </c>
      <c r="F5999" s="5">
        <f t="shared" ca="1" si="661"/>
        <v>45509</v>
      </c>
      <c r="G5999" s="11">
        <f t="shared" ca="1" si="658"/>
        <v>247.67099999999999</v>
      </c>
      <c r="H5999" s="17" cm="1">
        <f t="array" aca="1" ref="H5999" ca="1">IF(F5999="MAI","NESSUNO",INDIRECT(ADDRESS(ROW()+$N$5,2)))</f>
        <v>0</v>
      </c>
      <c r="I5999" s="11">
        <f t="shared" ca="1" si="659"/>
        <v>3.0125941783900885</v>
      </c>
      <c r="J5999" s="13" t="str">
        <f t="shared" ca="1" si="655"/>
        <v/>
      </c>
      <c r="K5999" s="13" t="str">
        <f t="shared" ca="1" si="660"/>
        <v/>
      </c>
    </row>
    <row r="6000" spans="1:11" x14ac:dyDescent="0.2">
      <c r="A6000" s="5">
        <f>IndiciMSCI!A6000</f>
        <v>45287</v>
      </c>
      <c r="B6000" cm="1">
        <f t="array" ref="B6000">INDEX(IndiciMSCI!A:Y,ROW(),Sheet1!$O$2)</f>
        <v>257.37299999999999</v>
      </c>
      <c r="C6000">
        <f t="shared" ca="1" si="656"/>
        <v>236.2158</v>
      </c>
      <c r="D6000" t="b">
        <f t="shared" ca="1" si="657"/>
        <v>0</v>
      </c>
      <c r="E6000" s="13" t="str" cm="1">
        <f t="array" aca="1" ref="E6000" ca="1">IF(ISBLANK(INDIRECT(ADDRESS(ROW(B6000)+$N$5,COLUMN(B6000)))),"",(INDIRECT(ADDRESS(ROW(B6000)+$N$5,COLUMN(B6000)))/B6000-1))</f>
        <v/>
      </c>
      <c r="F6000" s="5">
        <f t="shared" ca="1" si="661"/>
        <v>45509</v>
      </c>
      <c r="G6000" s="11">
        <f t="shared" ca="1" si="658"/>
        <v>247.67099999999999</v>
      </c>
      <c r="H6000" s="17" cm="1">
        <f t="array" aca="1" ref="H6000" ca="1">IF(F6000="MAI","NESSUNO",INDIRECT(ADDRESS(ROW()+$N$5,2)))</f>
        <v>0</v>
      </c>
      <c r="I6000" s="11">
        <f t="shared" ca="1" si="659"/>
        <v>2.9990033249574992</v>
      </c>
      <c r="J6000" s="13" t="str">
        <f t="shared" ca="1" si="655"/>
        <v/>
      </c>
      <c r="K6000" s="13" t="str">
        <f t="shared" ca="1" si="660"/>
        <v/>
      </c>
    </row>
    <row r="6001" spans="1:11" x14ac:dyDescent="0.2">
      <c r="A6001" s="5">
        <f>IndiciMSCI!A6001</f>
        <v>45288</v>
      </c>
      <c r="B6001" cm="1">
        <f t="array" ref="B6001">INDEX(IndiciMSCI!A:Y,ROW(),Sheet1!$O$2)</f>
        <v>259.52999999999997</v>
      </c>
      <c r="C6001">
        <f t="shared" ca="1" si="656"/>
        <v>236.2158</v>
      </c>
      <c r="D6001" t="b">
        <f t="shared" ca="1" si="657"/>
        <v>0</v>
      </c>
      <c r="E6001" s="13" t="str" cm="1">
        <f t="array" aca="1" ref="E6001" ca="1">IF(ISBLANK(INDIRECT(ADDRESS(ROW(B6001)+$N$5,COLUMN(B6001)))),"",(INDIRECT(ADDRESS(ROW(B6001)+$N$5,COLUMN(B6001)))/B6001-1))</f>
        <v/>
      </c>
      <c r="F6001" s="5">
        <f t="shared" ca="1" si="661"/>
        <v>45509</v>
      </c>
      <c r="G6001" s="11">
        <f t="shared" ca="1" si="658"/>
        <v>247.67099999999999</v>
      </c>
      <c r="H6001" s="17" cm="1">
        <f t="array" aca="1" ref="H6001" ca="1">IF(F6001="MAI","NESSUNO",INDIRECT(ADDRESS(ROW()+$N$5,2)))</f>
        <v>0</v>
      </c>
      <c r="I6001" s="11">
        <f t="shared" ca="1" si="659"/>
        <v>2.9854132083553111</v>
      </c>
      <c r="J6001" s="13" t="str">
        <f t="shared" ca="1" si="655"/>
        <v/>
      </c>
      <c r="K6001" s="13" t="str">
        <f t="shared" ca="1" si="660"/>
        <v/>
      </c>
    </row>
    <row r="6002" spans="1:11" x14ac:dyDescent="0.2">
      <c r="A6002" s="5">
        <f>IndiciMSCI!A6002</f>
        <v>45289</v>
      </c>
      <c r="B6002" cm="1">
        <f t="array" ref="B6002">INDEX(IndiciMSCI!A:Y,ROW(),Sheet1!$O$2)</f>
        <v>261.15800000000002</v>
      </c>
      <c r="C6002">
        <f t="shared" ca="1" si="656"/>
        <v>236.2158</v>
      </c>
      <c r="D6002" t="b">
        <f t="shared" ca="1" si="657"/>
        <v>0</v>
      </c>
      <c r="E6002" s="13" t="str" cm="1">
        <f t="array" aca="1" ref="E6002" ca="1">IF(ISBLANK(INDIRECT(ADDRESS(ROW(B6002)+$N$5,COLUMN(B6002)))),"",(INDIRECT(ADDRESS(ROW(B6002)+$N$5,COLUMN(B6002)))/B6002-1))</f>
        <v/>
      </c>
      <c r="F6002" s="5">
        <f t="shared" ca="1" si="661"/>
        <v>45509</v>
      </c>
      <c r="G6002" s="11">
        <f t="shared" ca="1" si="658"/>
        <v>247.67099999999999</v>
      </c>
      <c r="H6002" s="17" cm="1">
        <f t="array" aca="1" ref="H6002" ca="1">IF(F6002="MAI","NESSUNO",INDIRECT(ADDRESS(ROW()+$N$5,2)))</f>
        <v>0</v>
      </c>
      <c r="I6002" s="11">
        <f t="shared" ca="1" si="659"/>
        <v>2.9718238285435632</v>
      </c>
      <c r="J6002" s="13" t="str">
        <f t="shared" ca="1" si="655"/>
        <v/>
      </c>
      <c r="K6002" s="13" t="str">
        <f t="shared" ca="1" si="660"/>
        <v/>
      </c>
    </row>
    <row r="6003" spans="1:11" x14ac:dyDescent="0.2">
      <c r="A6003" s="5">
        <f>IndiciMSCI!A6003</f>
        <v>45292</v>
      </c>
      <c r="B6003" cm="1">
        <f t="array" ref="B6003">INDEX(IndiciMSCI!A:Y,ROW(),Sheet1!$O$2)</f>
        <v>261.15800000000002</v>
      </c>
      <c r="C6003">
        <f t="shared" ca="1" si="656"/>
        <v>236.2158</v>
      </c>
      <c r="D6003" t="b">
        <f t="shared" ca="1" si="657"/>
        <v>0</v>
      </c>
      <c r="E6003" s="13" t="str" cm="1">
        <f t="array" aca="1" ref="E6003" ca="1">IF(ISBLANK(INDIRECT(ADDRESS(ROW(B6003)+$N$5,COLUMN(B6003)))),"",(INDIRECT(ADDRESS(ROW(B6003)+$N$5,COLUMN(B6003)))/B6003-1))</f>
        <v/>
      </c>
      <c r="F6003" s="5">
        <f t="shared" ca="1" si="661"/>
        <v>45509</v>
      </c>
      <c r="G6003" s="11">
        <f t="shared" ca="1" si="658"/>
        <v>247.67099999999999</v>
      </c>
      <c r="H6003" s="17" cm="1">
        <f t="array" aca="1" ref="H6003" ca="1">IF(F6003="MAI","NESSUNO",INDIRECT(ADDRESS(ROW()+$N$5,2)))</f>
        <v>0</v>
      </c>
      <c r="I6003" s="11">
        <f t="shared" ca="1" si="659"/>
        <v>2.9310601094517779</v>
      </c>
      <c r="J6003" s="13" t="str">
        <f t="shared" ca="1" si="655"/>
        <v/>
      </c>
      <c r="K6003" s="13" t="str">
        <f t="shared" ca="1" si="660"/>
        <v/>
      </c>
    </row>
    <row r="6004" spans="1:11" x14ac:dyDescent="0.2">
      <c r="A6004" s="5">
        <f>IndiciMSCI!A6004</f>
        <v>45293</v>
      </c>
      <c r="B6004" cm="1">
        <f t="array" ref="B6004">INDEX(IndiciMSCI!A:Y,ROW(),Sheet1!$O$2)</f>
        <v>261.84199999999998</v>
      </c>
      <c r="C6004">
        <f t="shared" ca="1" si="656"/>
        <v>236.2158</v>
      </c>
      <c r="D6004" t="b">
        <f t="shared" ca="1" si="657"/>
        <v>0</v>
      </c>
      <c r="E6004" s="13" t="str" cm="1">
        <f t="array" aca="1" ref="E6004" ca="1">IF(ISBLANK(INDIRECT(ADDRESS(ROW(B6004)+$N$5,COLUMN(B6004)))),"",(INDIRECT(ADDRESS(ROW(B6004)+$N$5,COLUMN(B6004)))/B6004-1))</f>
        <v/>
      </c>
      <c r="F6004" s="5">
        <f t="shared" ca="1" si="661"/>
        <v>45509</v>
      </c>
      <c r="G6004" s="11">
        <f t="shared" ca="1" si="658"/>
        <v>247.67099999999999</v>
      </c>
      <c r="H6004" s="17" cm="1">
        <f t="array" aca="1" ref="H6004" ca="1">IF(F6004="MAI","NESSUNO",INDIRECT(ADDRESS(ROW()+$N$5,2)))</f>
        <v>0</v>
      </c>
      <c r="I6004" s="11">
        <f t="shared" ca="1" si="659"/>
        <v>2.9174736764024374</v>
      </c>
      <c r="J6004" s="13" t="str">
        <f t="shared" ca="1" si="655"/>
        <v/>
      </c>
      <c r="K6004" s="13" t="str">
        <f t="shared" ca="1" si="660"/>
        <v/>
      </c>
    </row>
    <row r="6005" spans="1:11" x14ac:dyDescent="0.2">
      <c r="A6005" s="5">
        <f>IndiciMSCI!A6005</f>
        <v>45294</v>
      </c>
      <c r="B6005" cm="1">
        <f t="array" ref="B6005">INDEX(IndiciMSCI!A:Y,ROW(),Sheet1!$O$2)</f>
        <v>259.69900000000001</v>
      </c>
      <c r="C6005">
        <f t="shared" ca="1" si="656"/>
        <v>236.2158</v>
      </c>
      <c r="D6005" t="b">
        <f t="shared" ca="1" si="657"/>
        <v>0</v>
      </c>
      <c r="E6005" s="13" t="str" cm="1">
        <f t="array" aca="1" ref="E6005" ca="1">IF(ISBLANK(INDIRECT(ADDRESS(ROW(B6005)+$N$5,COLUMN(B6005)))),"",(INDIRECT(ADDRESS(ROW(B6005)+$N$5,COLUMN(B6005)))/B6005-1))</f>
        <v/>
      </c>
      <c r="F6005" s="5">
        <f t="shared" ca="1" si="661"/>
        <v>45509</v>
      </c>
      <c r="G6005" s="11">
        <f t="shared" ca="1" si="658"/>
        <v>247.67099999999999</v>
      </c>
      <c r="H6005" s="17" cm="1">
        <f t="array" aca="1" ref="H6005" ca="1">IF(F6005="MAI","NESSUNO",INDIRECT(ADDRESS(ROW()+$N$5,2)))</f>
        <v>0</v>
      </c>
      <c r="I6005" s="11">
        <f t="shared" ca="1" si="659"/>
        <v>2.9038879799439314</v>
      </c>
      <c r="J6005" s="13" t="str">
        <f t="shared" ca="1" si="655"/>
        <v/>
      </c>
      <c r="K6005" s="13" t="str">
        <f t="shared" ca="1" si="660"/>
        <v/>
      </c>
    </row>
    <row r="6006" spans="1:11" x14ac:dyDescent="0.2">
      <c r="A6006" s="5">
        <f>IndiciMSCI!A6006</f>
        <v>45295</v>
      </c>
      <c r="B6006" cm="1">
        <f t="array" ref="B6006">INDEX(IndiciMSCI!A:Y,ROW(),Sheet1!$O$2)</f>
        <v>257.69400000000002</v>
      </c>
      <c r="C6006">
        <f t="shared" ca="1" si="656"/>
        <v>236.2158</v>
      </c>
      <c r="D6006" t="b">
        <f t="shared" ca="1" si="657"/>
        <v>0</v>
      </c>
      <c r="E6006" s="13" t="str" cm="1">
        <f t="array" aca="1" ref="E6006" ca="1">IF(ISBLANK(INDIRECT(ADDRESS(ROW(B6006)+$N$5,COLUMN(B6006)))),"",(INDIRECT(ADDRESS(ROW(B6006)+$N$5,COLUMN(B6006)))/B6006-1))</f>
        <v/>
      </c>
      <c r="F6006" s="5">
        <f t="shared" ca="1" si="661"/>
        <v>45509</v>
      </c>
      <c r="G6006" s="11">
        <f t="shared" ca="1" si="658"/>
        <v>247.67099999999999</v>
      </c>
      <c r="H6006" s="17" cm="1">
        <f t="array" aca="1" ref="H6006" ca="1">IF(F6006="MAI","NESSUNO",INDIRECT(ADDRESS(ROW()+$N$5,2)))</f>
        <v>0</v>
      </c>
      <c r="I6006" s="11">
        <f t="shared" ca="1" si="659"/>
        <v>2.8903030200362423</v>
      </c>
      <c r="J6006" s="13" t="str">
        <f t="shared" ca="1" si="655"/>
        <v/>
      </c>
      <c r="K6006" s="13" t="str">
        <f t="shared" ca="1" si="660"/>
        <v/>
      </c>
    </row>
    <row r="6007" spans="1:11" x14ac:dyDescent="0.2">
      <c r="A6007" s="5">
        <f>IndiciMSCI!A6007</f>
        <v>45296</v>
      </c>
      <c r="B6007" cm="1">
        <f t="array" ref="B6007">INDEX(IndiciMSCI!A:Y,ROW(),Sheet1!$O$2)</f>
        <v>259.94600000000003</v>
      </c>
      <c r="C6007">
        <f t="shared" ca="1" si="656"/>
        <v>236.2158</v>
      </c>
      <c r="D6007" t="b">
        <f t="shared" ca="1" si="657"/>
        <v>0</v>
      </c>
      <c r="E6007" s="13" t="str" cm="1">
        <f t="array" aca="1" ref="E6007" ca="1">IF(ISBLANK(INDIRECT(ADDRESS(ROW(B6007)+$N$5,COLUMN(B6007)))),"",(INDIRECT(ADDRESS(ROW(B6007)+$N$5,COLUMN(B6007)))/B6007-1))</f>
        <v/>
      </c>
      <c r="F6007" s="5">
        <f t="shared" ca="1" si="661"/>
        <v>45509</v>
      </c>
      <c r="G6007" s="11">
        <f t="shared" ca="1" si="658"/>
        <v>247.67099999999999</v>
      </c>
      <c r="H6007" s="17" cm="1">
        <f t="array" aca="1" ref="H6007" ca="1">IF(F6007="MAI","NESSUNO",INDIRECT(ADDRESS(ROW()+$N$5,2)))</f>
        <v>0</v>
      </c>
      <c r="I6007" s="11">
        <f t="shared" ca="1" si="659"/>
        <v>2.8767187966394374</v>
      </c>
      <c r="J6007" s="13" t="str">
        <f t="shared" ca="1" si="655"/>
        <v/>
      </c>
      <c r="K6007" s="13" t="str">
        <f t="shared" ca="1" si="660"/>
        <v/>
      </c>
    </row>
    <row r="6008" spans="1:11" x14ac:dyDescent="0.2">
      <c r="A6008" s="5">
        <f>IndiciMSCI!A6008</f>
        <v>45299</v>
      </c>
      <c r="B6008" cm="1">
        <f t="array" ref="B6008">INDEX(IndiciMSCI!A:Y,ROW(),Sheet1!$O$2)</f>
        <v>260.54500000000002</v>
      </c>
      <c r="C6008">
        <f t="shared" ca="1" si="656"/>
        <v>236.2158</v>
      </c>
      <c r="D6008" t="b">
        <f t="shared" ca="1" si="657"/>
        <v>0</v>
      </c>
      <c r="E6008" s="13" t="str" cm="1">
        <f t="array" aca="1" ref="E6008" ca="1">IF(ISBLANK(INDIRECT(ADDRESS(ROW(B6008)+$N$5,COLUMN(B6008)))),"",(INDIRECT(ADDRESS(ROW(B6008)+$N$5,COLUMN(B6008)))/B6008-1))</f>
        <v/>
      </c>
      <c r="F6008" s="5">
        <f t="shared" ca="1" si="661"/>
        <v>45509</v>
      </c>
      <c r="G6008" s="11">
        <f t="shared" ca="1" si="658"/>
        <v>247.67099999999999</v>
      </c>
      <c r="H6008" s="17" cm="1">
        <f t="array" aca="1" ref="H6008" ca="1">IF(F6008="MAI","NESSUNO",INDIRECT(ADDRESS(ROW()+$N$5,2)))</f>
        <v>0</v>
      </c>
      <c r="I6008" s="11">
        <f t="shared" ca="1" si="659"/>
        <v>2.8359705451151456</v>
      </c>
      <c r="J6008" s="13" t="str">
        <f t="shared" ca="1" si="655"/>
        <v/>
      </c>
      <c r="K6008" s="13" t="str">
        <f t="shared" ca="1" si="660"/>
        <v/>
      </c>
    </row>
    <row r="6009" spans="1:11" x14ac:dyDescent="0.2">
      <c r="A6009" s="5">
        <f>IndiciMSCI!A6009</f>
        <v>45300</v>
      </c>
      <c r="B6009" cm="1">
        <f t="array" ref="B6009">INDEX(IndiciMSCI!A:Y,ROW(),Sheet1!$O$2)</f>
        <v>262.96699999999998</v>
      </c>
      <c r="C6009">
        <f t="shared" ca="1" si="656"/>
        <v>236.6703</v>
      </c>
      <c r="D6009" t="b">
        <f t="shared" ca="1" si="657"/>
        <v>0</v>
      </c>
      <c r="E6009" s="13" t="str" cm="1">
        <f t="array" aca="1" ref="E6009" ca="1">IF(ISBLANK(INDIRECT(ADDRESS(ROW(B6009)+$N$5,COLUMN(B6009)))),"",(INDIRECT(ADDRESS(ROW(B6009)+$N$5,COLUMN(B6009)))/B6009-1))</f>
        <v/>
      </c>
      <c r="F6009" s="5">
        <f t="shared" ca="1" si="661"/>
        <v>45509</v>
      </c>
      <c r="G6009" s="11">
        <f t="shared" ca="1" si="658"/>
        <v>247.67099999999999</v>
      </c>
      <c r="H6009" s="17" cm="1">
        <f t="array" aca="1" ref="H6009" ca="1">IF(F6009="MAI","NESSUNO",INDIRECT(ADDRESS(ROW()+$N$5,2)))</f>
        <v>0</v>
      </c>
      <c r="I6009" s="11">
        <f t="shared" ca="1" si="659"/>
        <v>2.8223892673626949</v>
      </c>
      <c r="J6009" s="13" t="str">
        <f t="shared" ca="1" si="655"/>
        <v/>
      </c>
      <c r="K6009" s="13" t="str">
        <f t="shared" ca="1" si="660"/>
        <v/>
      </c>
    </row>
    <row r="6010" spans="1:11" x14ac:dyDescent="0.2">
      <c r="A6010" s="5">
        <f>IndiciMSCI!A6010</f>
        <v>45301</v>
      </c>
      <c r="B6010" cm="1">
        <f t="array" ref="B6010">INDEX(IndiciMSCI!A:Y,ROW(),Sheet1!$O$2)</f>
        <v>263.33499999999998</v>
      </c>
      <c r="C6010">
        <f t="shared" ca="1" si="656"/>
        <v>237.00149999999999</v>
      </c>
      <c r="D6010" t="b">
        <f t="shared" ca="1" si="657"/>
        <v>0</v>
      </c>
      <c r="E6010" s="13" t="str" cm="1">
        <f t="array" aca="1" ref="E6010" ca="1">IF(ISBLANK(INDIRECT(ADDRESS(ROW(B6010)+$N$5,COLUMN(B6010)))),"",(INDIRECT(ADDRESS(ROW(B6010)+$N$5,COLUMN(B6010)))/B6010-1))</f>
        <v/>
      </c>
      <c r="F6010" s="5">
        <f t="shared" ca="1" si="661"/>
        <v>45509</v>
      </c>
      <c r="G6010" s="11">
        <f t="shared" ca="1" si="658"/>
        <v>247.67099999999999</v>
      </c>
      <c r="H6010" s="17" cm="1">
        <f t="array" aca="1" ref="H6010" ca="1">IF(F6010="MAI","NESSUNO",INDIRECT(ADDRESS(ROW()+$N$5,2)))</f>
        <v>0</v>
      </c>
      <c r="I6010" s="11">
        <f t="shared" ca="1" si="659"/>
        <v>2.808808725921466</v>
      </c>
      <c r="J6010" s="13" t="str">
        <f t="shared" ca="1" si="655"/>
        <v/>
      </c>
      <c r="K6010" s="13" t="str">
        <f t="shared" ca="1" si="660"/>
        <v/>
      </c>
    </row>
    <row r="6011" spans="1:11" x14ac:dyDescent="0.2">
      <c r="A6011" s="5">
        <f>IndiciMSCI!A6011</f>
        <v>45302</v>
      </c>
      <c r="B6011" cm="1">
        <f t="array" ref="B6011">INDEX(IndiciMSCI!A:Y,ROW(),Sheet1!$O$2)</f>
        <v>267.97899999999998</v>
      </c>
      <c r="C6011">
        <f t="shared" ca="1" si="656"/>
        <v>241.18109999999999</v>
      </c>
      <c r="D6011" t="b">
        <f t="shared" ca="1" si="657"/>
        <v>0</v>
      </c>
      <c r="E6011" s="13" t="str" cm="1">
        <f t="array" aca="1" ref="E6011" ca="1">IF(ISBLANK(INDIRECT(ADDRESS(ROW(B6011)+$N$5,COLUMN(B6011)))),"",(INDIRECT(ADDRESS(ROW(B6011)+$N$5,COLUMN(B6011)))/B6011-1))</f>
        <v/>
      </c>
      <c r="F6011" s="5">
        <f t="shared" ca="1" si="661"/>
        <v>45509</v>
      </c>
      <c r="G6011" s="11">
        <f t="shared" ca="1" si="658"/>
        <v>247.67099999999999</v>
      </c>
      <c r="H6011" s="17" cm="1">
        <f t="array" aca="1" ref="H6011" ca="1">IF(F6011="MAI","NESSUNO",INDIRECT(ADDRESS(ROW()+$N$5,2)))</f>
        <v>0</v>
      </c>
      <c r="I6011" s="11">
        <f t="shared" ca="1" si="659"/>
        <v>2.7952289207516401</v>
      </c>
      <c r="J6011" s="13" t="str">
        <f t="shared" ca="1" si="655"/>
        <v/>
      </c>
      <c r="K6011" s="13" t="str">
        <f t="shared" ca="1" si="660"/>
        <v/>
      </c>
    </row>
    <row r="6012" spans="1:11" x14ac:dyDescent="0.2">
      <c r="A6012" s="5">
        <f>IndiciMSCI!A6012</f>
        <v>45303</v>
      </c>
      <c r="B6012" cm="1">
        <f t="array" ref="B6012">INDEX(IndiciMSCI!A:Y,ROW(),Sheet1!$O$2)</f>
        <v>271.62</v>
      </c>
      <c r="C6012">
        <f t="shared" ca="1" si="656"/>
        <v>244.458</v>
      </c>
      <c r="D6012" t="b">
        <f t="shared" ca="1" si="657"/>
        <v>0</v>
      </c>
      <c r="E6012" s="13" t="str" cm="1">
        <f t="array" aca="1" ref="E6012" ca="1">IF(ISBLANK(INDIRECT(ADDRESS(ROW(B6012)+$N$5,COLUMN(B6012)))),"",(INDIRECT(ADDRESS(ROW(B6012)+$N$5,COLUMN(B6012)))/B6012-1))</f>
        <v/>
      </c>
      <c r="F6012" s="5">
        <f t="shared" ca="1" si="661"/>
        <v>45509</v>
      </c>
      <c r="G6012" s="11">
        <f t="shared" ca="1" si="658"/>
        <v>247.67099999999999</v>
      </c>
      <c r="H6012" s="17" cm="1">
        <f t="array" aca="1" ref="H6012" ca="1">IF(F6012="MAI","NESSUNO",INDIRECT(ADDRESS(ROW()+$N$5,2)))</f>
        <v>0</v>
      </c>
      <c r="I6012" s="11">
        <f t="shared" ca="1" si="659"/>
        <v>2.7816498518131709</v>
      </c>
      <c r="J6012" s="13" t="str">
        <f t="shared" ca="1" si="655"/>
        <v/>
      </c>
      <c r="K6012" s="13" t="str">
        <f t="shared" ca="1" si="660"/>
        <v/>
      </c>
    </row>
    <row r="6013" spans="1:11" x14ac:dyDescent="0.2">
      <c r="A6013" s="5">
        <f>IndiciMSCI!A6013</f>
        <v>45306</v>
      </c>
      <c r="B6013" cm="1">
        <f t="array" ref="B6013">INDEX(IndiciMSCI!A:Y,ROW(),Sheet1!$O$2)</f>
        <v>273.255</v>
      </c>
      <c r="C6013">
        <f t="shared" ca="1" si="656"/>
        <v>245.92949999999999</v>
      </c>
      <c r="D6013" t="b">
        <f t="shared" ca="1" si="657"/>
        <v>0</v>
      </c>
      <c r="E6013" s="13" t="str" cm="1">
        <f t="array" aca="1" ref="E6013" ca="1">IF(ISBLANK(INDIRECT(ADDRESS(ROW(B6013)+$N$5,COLUMN(B6013)))),"",(INDIRECT(ADDRESS(ROW(B6013)+$N$5,COLUMN(B6013)))/B6013-1))</f>
        <v/>
      </c>
      <c r="F6013" s="5">
        <f t="shared" ca="1" si="661"/>
        <v>45509</v>
      </c>
      <c r="G6013" s="11">
        <f t="shared" ca="1" si="658"/>
        <v>247.67099999999999</v>
      </c>
      <c r="H6013" s="17" cm="1">
        <f t="array" aca="1" ref="H6013" ca="1">IF(F6013="MAI","NESSUNO",INDIRECT(ADDRESS(ROW()+$N$5,2)))</f>
        <v>0</v>
      </c>
      <c r="I6013" s="11">
        <f t="shared" ca="1" si="659"/>
        <v>2.7409170619873464</v>
      </c>
      <c r="J6013" s="13" t="str">
        <f t="shared" ca="1" si="655"/>
        <v/>
      </c>
      <c r="K6013" s="13" t="str">
        <f t="shared" ca="1" si="660"/>
        <v/>
      </c>
    </row>
    <row r="6014" spans="1:11" x14ac:dyDescent="0.2">
      <c r="A6014" s="5">
        <f>IndiciMSCI!A6014</f>
        <v>45307</v>
      </c>
      <c r="B6014" cm="1">
        <f t="array" ref="B6014">INDEX(IndiciMSCI!A:Y,ROW(),Sheet1!$O$2)</f>
        <v>270.90199999999999</v>
      </c>
      <c r="C6014">
        <f t="shared" ca="1" si="656"/>
        <v>245.92949999999999</v>
      </c>
      <c r="D6014" t="b">
        <f t="shared" ca="1" si="657"/>
        <v>0</v>
      </c>
      <c r="E6014" s="13" t="str" cm="1">
        <f t="array" aca="1" ref="E6014" ca="1">IF(ISBLANK(INDIRECT(ADDRESS(ROW(B6014)+$N$5,COLUMN(B6014)))),"",(INDIRECT(ADDRESS(ROW(B6014)+$N$5,COLUMN(B6014)))/B6014-1))</f>
        <v/>
      </c>
      <c r="F6014" s="5">
        <f t="shared" ca="1" si="661"/>
        <v>45509</v>
      </c>
      <c r="G6014" s="11">
        <f t="shared" ca="1" si="658"/>
        <v>247.67099999999999</v>
      </c>
      <c r="H6014" s="17" cm="1">
        <f t="array" aca="1" ref="H6014" ca="1">IF(F6014="MAI","NESSUNO",INDIRECT(ADDRESS(ROW()+$N$5,2)))</f>
        <v>0</v>
      </c>
      <c r="I6014" s="11">
        <f t="shared" ca="1" si="659"/>
        <v>2.7273409375755193</v>
      </c>
      <c r="J6014" s="13" t="str">
        <f t="shared" ca="1" si="655"/>
        <v/>
      </c>
      <c r="K6014" s="13" t="str">
        <f t="shared" ca="1" si="660"/>
        <v/>
      </c>
    </row>
    <row r="6015" spans="1:11" x14ac:dyDescent="0.2">
      <c r="A6015" s="5">
        <f>IndiciMSCI!A6015</f>
        <v>45308</v>
      </c>
      <c r="B6015" cm="1">
        <f t="array" ref="B6015">INDEX(IndiciMSCI!A:Y,ROW(),Sheet1!$O$2)</f>
        <v>267.98899999999998</v>
      </c>
      <c r="C6015">
        <f t="shared" ca="1" si="656"/>
        <v>245.92949999999999</v>
      </c>
      <c r="D6015" t="b">
        <f t="shared" ca="1" si="657"/>
        <v>0</v>
      </c>
      <c r="E6015" s="13" t="str" cm="1">
        <f t="array" aca="1" ref="E6015" ca="1">IF(ISBLANK(INDIRECT(ADDRESS(ROW(B6015)+$N$5,COLUMN(B6015)))),"",(INDIRECT(ADDRESS(ROW(B6015)+$N$5,COLUMN(B6015)))/B6015-1))</f>
        <v/>
      </c>
      <c r="F6015" s="5">
        <f t="shared" ca="1" si="661"/>
        <v>45509</v>
      </c>
      <c r="G6015" s="11">
        <f t="shared" ca="1" si="658"/>
        <v>247.67099999999999</v>
      </c>
      <c r="H6015" s="17" cm="1">
        <f t="array" aca="1" ref="H6015" ca="1">IF(F6015="MAI","NESSUNO",INDIRECT(ADDRESS(ROW()+$N$5,2)))</f>
        <v>0</v>
      </c>
      <c r="I6015" s="11">
        <f t="shared" ca="1" si="659"/>
        <v>2.713765549195557</v>
      </c>
      <c r="J6015" s="13" t="str">
        <f t="shared" ca="1" si="655"/>
        <v/>
      </c>
      <c r="K6015" s="13" t="str">
        <f t="shared" ca="1" si="660"/>
        <v/>
      </c>
    </row>
    <row r="6016" spans="1:11" x14ac:dyDescent="0.2">
      <c r="A6016" s="5">
        <f>IndiciMSCI!A6016</f>
        <v>45309</v>
      </c>
      <c r="B6016" cm="1">
        <f t="array" ref="B6016">INDEX(IndiciMSCI!A:Y,ROW(),Sheet1!$O$2)</f>
        <v>267.86700000000002</v>
      </c>
      <c r="C6016">
        <f t="shared" ca="1" si="656"/>
        <v>245.92949999999999</v>
      </c>
      <c r="D6016" t="b">
        <f t="shared" ca="1" si="657"/>
        <v>0</v>
      </c>
      <c r="E6016" s="13" t="str" cm="1">
        <f t="array" aca="1" ref="E6016" ca="1">IF(ISBLANK(INDIRECT(ADDRESS(ROW(B6016)+$N$5,COLUMN(B6016)))),"",(INDIRECT(ADDRESS(ROW(B6016)+$N$5,COLUMN(B6016)))/B6016-1))</f>
        <v/>
      </c>
      <c r="F6016" s="5">
        <f t="shared" ca="1" si="661"/>
        <v>45509</v>
      </c>
      <c r="G6016" s="11">
        <f t="shared" ca="1" si="658"/>
        <v>247.67099999999999</v>
      </c>
      <c r="H6016" s="17" cm="1">
        <f t="array" aca="1" ref="H6016" ca="1">IF(F6016="MAI","NESSUNO",INDIRECT(ADDRESS(ROW()+$N$5,2)))</f>
        <v>0</v>
      </c>
      <c r="I6016" s="11">
        <f t="shared" ca="1" si="659"/>
        <v>2.7001908968076123</v>
      </c>
      <c r="J6016" s="13" t="str">
        <f t="shared" ca="1" si="655"/>
        <v/>
      </c>
      <c r="K6016" s="13" t="str">
        <f t="shared" ca="1" si="660"/>
        <v/>
      </c>
    </row>
    <row r="6017" spans="1:11" x14ac:dyDescent="0.2">
      <c r="A6017" s="5">
        <f>IndiciMSCI!A6017</f>
        <v>45310</v>
      </c>
      <c r="B6017" cm="1">
        <f t="array" ref="B6017">INDEX(IndiciMSCI!A:Y,ROW(),Sheet1!$O$2)</f>
        <v>269.51799999999997</v>
      </c>
      <c r="C6017">
        <f t="shared" ca="1" si="656"/>
        <v>245.92949999999999</v>
      </c>
      <c r="D6017" t="b">
        <f t="shared" ca="1" si="657"/>
        <v>0</v>
      </c>
      <c r="E6017" s="13" t="str" cm="1">
        <f t="array" aca="1" ref="E6017" ca="1">IF(ISBLANK(INDIRECT(ADDRESS(ROW(B6017)+$N$5,COLUMN(B6017)))),"",(INDIRECT(ADDRESS(ROW(B6017)+$N$5,COLUMN(B6017)))/B6017-1))</f>
        <v/>
      </c>
      <c r="F6017" s="5">
        <f t="shared" ca="1" si="661"/>
        <v>45509</v>
      </c>
      <c r="G6017" s="11">
        <f t="shared" ca="1" si="658"/>
        <v>247.67099999999999</v>
      </c>
      <c r="H6017" s="17" cm="1">
        <f t="array" aca="1" ref="H6017" ca="1">IF(F6017="MAI","NESSUNO",INDIRECT(ADDRESS(ROW()+$N$5,2)))</f>
        <v>0</v>
      </c>
      <c r="I6017" s="11">
        <f t="shared" ca="1" si="659"/>
        <v>2.6866169803717241</v>
      </c>
      <c r="J6017" s="13" t="str">
        <f t="shared" ca="1" si="655"/>
        <v/>
      </c>
      <c r="K6017" s="13" t="str">
        <f t="shared" ca="1" si="660"/>
        <v/>
      </c>
    </row>
    <row r="6018" spans="1:11" x14ac:dyDescent="0.2">
      <c r="A6018" s="5">
        <f>IndiciMSCI!A6018</f>
        <v>45313</v>
      </c>
      <c r="B6018" cm="1">
        <f t="array" ref="B6018">INDEX(IndiciMSCI!A:Y,ROW(),Sheet1!$O$2)</f>
        <v>273.685</v>
      </c>
      <c r="C6018">
        <f t="shared" ca="1" si="656"/>
        <v>246.31650000000002</v>
      </c>
      <c r="D6018" t="b">
        <f t="shared" ca="1" si="657"/>
        <v>0</v>
      </c>
      <c r="E6018" s="13" t="str" cm="1">
        <f t="array" aca="1" ref="E6018" ca="1">IF(ISBLANK(INDIRECT(ADDRESS(ROW(B6018)+$N$5,COLUMN(B6018)))),"",(INDIRECT(ADDRESS(ROW(B6018)+$N$5,COLUMN(B6018)))/B6018-1))</f>
        <v/>
      </c>
      <c r="F6018" s="5">
        <f t="shared" ca="1" si="661"/>
        <v>45509</v>
      </c>
      <c r="G6018" s="11">
        <f t="shared" ca="1" si="658"/>
        <v>247.67099999999999</v>
      </c>
      <c r="H6018" s="17" cm="1">
        <f t="array" aca="1" ref="H6018" ca="1">IF(F6018="MAI","NESSUNO",INDIRECT(ADDRESS(ROW()+$N$5,2)))</f>
        <v>0</v>
      </c>
      <c r="I6018" s="11">
        <f t="shared" ca="1" si="659"/>
        <v>2.6458996463774724</v>
      </c>
      <c r="J6018" s="13" t="str">
        <f t="shared" ref="J6018:J6081" ca="1" si="662">IF(E6018="","",IF(F6018="MAI",I6018/B6018,(H6018-G6018+I6018)/G6018))</f>
        <v/>
      </c>
      <c r="K6018" s="13" t="str">
        <f t="shared" ca="1" si="660"/>
        <v/>
      </c>
    </row>
    <row r="6019" spans="1:11" x14ac:dyDescent="0.2">
      <c r="A6019" s="5">
        <f>IndiciMSCI!A6019</f>
        <v>45314</v>
      </c>
      <c r="B6019" cm="1">
        <f t="array" ref="B6019">INDEX(IndiciMSCI!A:Y,ROW(),Sheet1!$O$2)</f>
        <v>273.637</v>
      </c>
      <c r="C6019">
        <f t="shared" ref="C6019:C6082" ca="1" si="663">MAX(INDIRECT("B"&amp;ROW()&amp;":B"&amp;MAX(2,ROW()-$N$3)))*(1-$N$4)</f>
        <v>246.31650000000002</v>
      </c>
      <c r="D6019" t="b">
        <f t="shared" ref="D6019:D6082" ca="1" si="664">B6019&lt;C6019</f>
        <v>0</v>
      </c>
      <c r="E6019" s="13" t="str" cm="1">
        <f t="array" aca="1" ref="E6019" ca="1">IF(ISBLANK(INDIRECT(ADDRESS(ROW(B6019)+$N$5,COLUMN(B6019)))),"",(INDIRECT(ADDRESS(ROW(B6019)+$N$5,COLUMN(B6019)))/B6019-1))</f>
        <v/>
      </c>
      <c r="F6019" s="5">
        <f t="shared" ca="1" si="661"/>
        <v>45509</v>
      </c>
      <c r="G6019" s="11">
        <f t="shared" ref="G6019:G6082" ca="1" si="665">IF(F6019="MAI","NESSUNO",INDEX(B:B,MATCH(F6019,A:A,0)))</f>
        <v>247.67099999999999</v>
      </c>
      <c r="H6019" s="17" cm="1">
        <f t="array" aca="1" ref="H6019" ca="1">IF(F6019="MAI","NESSUNO",INDIRECT(ADDRESS(ROW()+$N$5,2)))</f>
        <v>0</v>
      </c>
      <c r="I6019" s="11">
        <f t="shared" ref="I6019:I6082" ca="1" si="666">IF(F6019="MAI",B6019*(1+$N$6)^($N$5*(7/5)/365.25)-B6019, G6019*(1+$N$6)^((F6019-A6019)/365.25)-G6019)</f>
        <v>2.6323286733508837</v>
      </c>
      <c r="J6019" s="13" t="str">
        <f t="shared" ca="1" si="662"/>
        <v/>
      </c>
      <c r="K6019" s="13" t="str">
        <f t="shared" ref="K6019:K6082" ca="1" si="667">IF(E6019="","",J6019&gt;E6019)</f>
        <v/>
      </c>
    </row>
    <row r="6020" spans="1:11" x14ac:dyDescent="0.2">
      <c r="A6020" s="5">
        <f>IndiciMSCI!A6020</f>
        <v>45315</v>
      </c>
      <c r="B6020" cm="1">
        <f t="array" ref="B6020">INDEX(IndiciMSCI!A:Y,ROW(),Sheet1!$O$2)</f>
        <v>273.27800000000002</v>
      </c>
      <c r="C6020">
        <f t="shared" ca="1" si="663"/>
        <v>246.31650000000002</v>
      </c>
      <c r="D6020" t="b">
        <f t="shared" ca="1" si="664"/>
        <v>0</v>
      </c>
      <c r="E6020" s="13" t="str" cm="1">
        <f t="array" aca="1" ref="E6020" ca="1">IF(ISBLANK(INDIRECT(ADDRESS(ROW(B6020)+$N$5,COLUMN(B6020)))),"",(INDIRECT(ADDRESS(ROW(B6020)+$N$5,COLUMN(B6020)))/B6020-1))</f>
        <v/>
      </c>
      <c r="F6020" s="5">
        <f t="shared" ca="1" si="661"/>
        <v>45509</v>
      </c>
      <c r="G6020" s="11">
        <f t="shared" ca="1" si="665"/>
        <v>247.67099999999999</v>
      </c>
      <c r="H6020" s="17" cm="1">
        <f t="array" aca="1" ref="H6020" ca="1">IF(F6020="MAI","NESSUNO",INDIRECT(ADDRESS(ROW()+$N$5,2)))</f>
        <v>0</v>
      </c>
      <c r="I6020" s="11">
        <f t="shared" ca="1" si="666"/>
        <v>2.6187584360769165</v>
      </c>
      <c r="J6020" s="13" t="str">
        <f t="shared" ca="1" si="662"/>
        <v/>
      </c>
      <c r="K6020" s="13" t="str">
        <f t="shared" ca="1" si="667"/>
        <v/>
      </c>
    </row>
    <row r="6021" spans="1:11" x14ac:dyDescent="0.2">
      <c r="A6021" s="5">
        <f>IndiciMSCI!A6021</f>
        <v>45316</v>
      </c>
      <c r="B6021" cm="1">
        <f t="array" ref="B6021">INDEX(IndiciMSCI!A:Y,ROW(),Sheet1!$O$2)</f>
        <v>273.80099999999999</v>
      </c>
      <c r="C6021">
        <f t="shared" ca="1" si="663"/>
        <v>246.42089999999999</v>
      </c>
      <c r="D6021" t="b">
        <f t="shared" ca="1" si="664"/>
        <v>0</v>
      </c>
      <c r="E6021" s="13" t="str" cm="1">
        <f t="array" aca="1" ref="E6021" ca="1">IF(ISBLANK(INDIRECT(ADDRESS(ROW(B6021)+$N$5,COLUMN(B6021)))),"",(INDIRECT(ADDRESS(ROW(B6021)+$N$5,COLUMN(B6021)))/B6021-1))</f>
        <v/>
      </c>
      <c r="F6021" s="5">
        <f t="shared" ca="1" si="661"/>
        <v>45509</v>
      </c>
      <c r="G6021" s="11">
        <f t="shared" ca="1" si="665"/>
        <v>247.67099999999999</v>
      </c>
      <c r="H6021" s="17" cm="1">
        <f t="array" aca="1" ref="H6021" ca="1">IF(F6021="MAI","NESSUNO",INDIRECT(ADDRESS(ROW()+$N$5,2)))</f>
        <v>0</v>
      </c>
      <c r="I6021" s="11">
        <f t="shared" ca="1" si="666"/>
        <v>2.6051889345156667</v>
      </c>
      <c r="J6021" s="13" t="str">
        <f t="shared" ca="1" si="662"/>
        <v/>
      </c>
      <c r="K6021" s="13" t="str">
        <f t="shared" ca="1" si="667"/>
        <v/>
      </c>
    </row>
    <row r="6022" spans="1:11" x14ac:dyDescent="0.2">
      <c r="A6022" s="5">
        <f>IndiciMSCI!A6022</f>
        <v>45317</v>
      </c>
      <c r="B6022" cm="1">
        <f t="array" ref="B6022">INDEX(IndiciMSCI!A:Y,ROW(),Sheet1!$O$2)</f>
        <v>268.19200000000001</v>
      </c>
      <c r="C6022">
        <f t="shared" ca="1" si="663"/>
        <v>246.42089999999999</v>
      </c>
      <c r="D6022" t="b">
        <f t="shared" ca="1" si="664"/>
        <v>0</v>
      </c>
      <c r="E6022" s="13" t="str" cm="1">
        <f t="array" aca="1" ref="E6022" ca="1">IF(ISBLANK(INDIRECT(ADDRESS(ROW(B6022)+$N$5,COLUMN(B6022)))),"",(INDIRECT(ADDRESS(ROW(B6022)+$N$5,COLUMN(B6022)))/B6022-1))</f>
        <v/>
      </c>
      <c r="F6022" s="5">
        <f t="shared" ca="1" si="661"/>
        <v>45509</v>
      </c>
      <c r="G6022" s="11">
        <f t="shared" ca="1" si="665"/>
        <v>247.67099999999999</v>
      </c>
      <c r="H6022" s="17" cm="1">
        <f t="array" aca="1" ref="H6022" ca="1">IF(F6022="MAI","NESSUNO",INDIRECT(ADDRESS(ROW()+$N$5,2)))</f>
        <v>0</v>
      </c>
      <c r="I6022" s="11">
        <f t="shared" ca="1" si="666"/>
        <v>2.5916201686272018</v>
      </c>
      <c r="J6022" s="13" t="str">
        <f t="shared" ca="1" si="662"/>
        <v/>
      </c>
      <c r="K6022" s="13" t="str">
        <f t="shared" ca="1" si="667"/>
        <v/>
      </c>
    </row>
    <row r="6023" spans="1:11" x14ac:dyDescent="0.2">
      <c r="A6023" s="5">
        <f>IndiciMSCI!A6023</f>
        <v>45320</v>
      </c>
      <c r="B6023" cm="1">
        <f t="array" ref="B6023">INDEX(IndiciMSCI!A:Y,ROW(),Sheet1!$O$2)</f>
        <v>274.03399999999999</v>
      </c>
      <c r="C6023">
        <f t="shared" ca="1" si="663"/>
        <v>246.63059999999999</v>
      </c>
      <c r="D6023" t="b">
        <f t="shared" ca="1" si="664"/>
        <v>0</v>
      </c>
      <c r="E6023" s="13" t="str" cm="1">
        <f t="array" aca="1" ref="E6023" ca="1">IF(ISBLANK(INDIRECT(ADDRESS(ROW(B6023)+$N$5,COLUMN(B6023)))),"",(INDIRECT(ADDRESS(ROW(B6023)+$N$5,COLUMN(B6023)))/B6023-1))</f>
        <v/>
      </c>
      <c r="F6023" s="5">
        <f t="shared" ca="1" si="661"/>
        <v>45509</v>
      </c>
      <c r="G6023" s="11">
        <f t="shared" ca="1" si="665"/>
        <v>247.67099999999999</v>
      </c>
      <c r="H6023" s="17" cm="1">
        <f t="array" aca="1" ref="H6023" ca="1">IF(F6023="MAI","NESSUNO",INDIRECT(ADDRESS(ROW()+$N$5,2)))</f>
        <v>0</v>
      </c>
      <c r="I6023" s="11">
        <f t="shared" ca="1" si="666"/>
        <v>2.5509182845999305</v>
      </c>
      <c r="J6023" s="13" t="str">
        <f t="shared" ca="1" si="662"/>
        <v/>
      </c>
      <c r="K6023" s="13" t="str">
        <f t="shared" ca="1" si="667"/>
        <v/>
      </c>
    </row>
    <row r="6024" spans="1:11" x14ac:dyDescent="0.2">
      <c r="A6024" s="5">
        <f>IndiciMSCI!A6024</f>
        <v>45321</v>
      </c>
      <c r="B6024" cm="1">
        <f t="array" ref="B6024">INDEX(IndiciMSCI!A:Y,ROW(),Sheet1!$O$2)</f>
        <v>272.65800000000002</v>
      </c>
      <c r="C6024">
        <f t="shared" ca="1" si="663"/>
        <v>246.63059999999999</v>
      </c>
      <c r="D6024" t="b">
        <f t="shared" ca="1" si="664"/>
        <v>0</v>
      </c>
      <c r="E6024" s="13" t="str" cm="1">
        <f t="array" aca="1" ref="E6024" ca="1">IF(ISBLANK(INDIRECT(ADDRESS(ROW(B6024)+$N$5,COLUMN(B6024)))),"",(INDIRECT(ADDRESS(ROW(B6024)+$N$5,COLUMN(B6024)))/B6024-1))</f>
        <v/>
      </c>
      <c r="F6024" s="5">
        <f t="shared" ca="1" si="661"/>
        <v>45509</v>
      </c>
      <c r="G6024" s="11">
        <f t="shared" ca="1" si="665"/>
        <v>247.67099999999999</v>
      </c>
      <c r="H6024" s="17" cm="1">
        <f t="array" aca="1" ref="H6024" ca="1">IF(F6024="MAI","NESSUNO",INDIRECT(ADDRESS(ROW()+$N$5,2)))</f>
        <v>0</v>
      </c>
      <c r="I6024" s="11">
        <f t="shared" ca="1" si="666"/>
        <v>2.537352461003934</v>
      </c>
      <c r="J6024" s="13" t="str">
        <f t="shared" ca="1" si="662"/>
        <v/>
      </c>
      <c r="K6024" s="13" t="str">
        <f t="shared" ca="1" si="667"/>
        <v/>
      </c>
    </row>
    <row r="6025" spans="1:11" x14ac:dyDescent="0.2">
      <c r="A6025" s="5">
        <f>IndiciMSCI!A6025</f>
        <v>45322</v>
      </c>
      <c r="B6025" cm="1">
        <f t="array" ref="B6025">INDEX(IndiciMSCI!A:Y,ROW(),Sheet1!$O$2)</f>
        <v>277.846</v>
      </c>
      <c r="C6025">
        <f t="shared" ca="1" si="663"/>
        <v>250.06140000000002</v>
      </c>
      <c r="D6025" t="b">
        <f t="shared" ca="1" si="664"/>
        <v>0</v>
      </c>
      <c r="E6025" s="13" t="str" cm="1">
        <f t="array" aca="1" ref="E6025" ca="1">IF(ISBLANK(INDIRECT(ADDRESS(ROW(B6025)+$N$5,COLUMN(B6025)))),"",(INDIRECT(ADDRESS(ROW(B6025)+$N$5,COLUMN(B6025)))/B6025-1))</f>
        <v/>
      </c>
      <c r="F6025" s="5">
        <f t="shared" ca="1" si="661"/>
        <v>45509</v>
      </c>
      <c r="G6025" s="11">
        <f t="shared" ca="1" si="665"/>
        <v>247.67099999999999</v>
      </c>
      <c r="H6025" s="17" cm="1">
        <f t="array" aca="1" ref="H6025" ca="1">IF(F6025="MAI","NESSUNO",INDIRECT(ADDRESS(ROW()+$N$5,2)))</f>
        <v>0</v>
      </c>
      <c r="I6025" s="11">
        <f t="shared" ca="1" si="666"/>
        <v>2.523787372881344</v>
      </c>
      <c r="J6025" s="13" t="str">
        <f t="shared" ca="1" si="662"/>
        <v/>
      </c>
      <c r="K6025" s="13" t="str">
        <f t="shared" ca="1" si="667"/>
        <v/>
      </c>
    </row>
    <row r="6026" spans="1:11" x14ac:dyDescent="0.2">
      <c r="A6026" s="5">
        <f>IndiciMSCI!A6026</f>
        <v>45323</v>
      </c>
      <c r="B6026" cm="1">
        <f t="array" ref="B6026">INDEX(IndiciMSCI!A:Y,ROW(),Sheet1!$O$2)</f>
        <v>276.42200000000003</v>
      </c>
      <c r="C6026">
        <f t="shared" ca="1" si="663"/>
        <v>250.06140000000002</v>
      </c>
      <c r="D6026" t="b">
        <f t="shared" ca="1" si="664"/>
        <v>0</v>
      </c>
      <c r="E6026" s="13" t="str" cm="1">
        <f t="array" aca="1" ref="E6026" ca="1">IF(ISBLANK(INDIRECT(ADDRESS(ROW(B6026)+$N$5,COLUMN(B6026)))),"",(INDIRECT(ADDRESS(ROW(B6026)+$N$5,COLUMN(B6026)))/B6026-1))</f>
        <v/>
      </c>
      <c r="F6026" s="5">
        <f t="shared" ca="1" si="661"/>
        <v>45509</v>
      </c>
      <c r="G6026" s="11">
        <f t="shared" ca="1" si="665"/>
        <v>247.67099999999999</v>
      </c>
      <c r="H6026" s="17" cm="1">
        <f t="array" aca="1" ref="H6026" ca="1">IF(F6026="MAI","NESSUNO",INDIRECT(ADDRESS(ROW()+$N$5,2)))</f>
        <v>0</v>
      </c>
      <c r="I6026" s="11">
        <f t="shared" ca="1" si="666"/>
        <v>2.510223020192285</v>
      </c>
      <c r="J6026" s="13" t="str">
        <f t="shared" ca="1" si="662"/>
        <v/>
      </c>
      <c r="K6026" s="13" t="str">
        <f t="shared" ca="1" si="667"/>
        <v/>
      </c>
    </row>
    <row r="6027" spans="1:11" x14ac:dyDescent="0.2">
      <c r="A6027" s="5">
        <f>IndiciMSCI!A6027</f>
        <v>45324</v>
      </c>
      <c r="B6027" cm="1">
        <f t="array" ref="B6027">INDEX(IndiciMSCI!A:Y,ROW(),Sheet1!$O$2)</f>
        <v>273.84800000000001</v>
      </c>
      <c r="C6027">
        <f t="shared" ca="1" si="663"/>
        <v>250.06140000000002</v>
      </c>
      <c r="D6027" t="b">
        <f t="shared" ca="1" si="664"/>
        <v>0</v>
      </c>
      <c r="E6027" s="13" t="str" cm="1">
        <f t="array" aca="1" ref="E6027" ca="1">IF(ISBLANK(INDIRECT(ADDRESS(ROW(B6027)+$N$5,COLUMN(B6027)))),"",(INDIRECT(ADDRESS(ROW(B6027)+$N$5,COLUMN(B6027)))/B6027-1))</f>
        <v/>
      </c>
      <c r="F6027" s="5">
        <f t="shared" ca="1" si="661"/>
        <v>45509</v>
      </c>
      <c r="G6027" s="11">
        <f t="shared" ca="1" si="665"/>
        <v>247.67099999999999</v>
      </c>
      <c r="H6027" s="17" cm="1">
        <f t="array" aca="1" ref="H6027" ca="1">IF(F6027="MAI","NESSUNO",INDIRECT(ADDRESS(ROW()+$N$5,2)))</f>
        <v>0</v>
      </c>
      <c r="I6027" s="11">
        <f t="shared" ca="1" si="666"/>
        <v>2.4966594028969951</v>
      </c>
      <c r="J6027" s="13" t="str">
        <f t="shared" ca="1" si="662"/>
        <v/>
      </c>
      <c r="K6027" s="13" t="str">
        <f t="shared" ca="1" si="667"/>
        <v/>
      </c>
    </row>
    <row r="6028" spans="1:11" x14ac:dyDescent="0.2">
      <c r="A6028" s="5">
        <f>IndiciMSCI!A6028</f>
        <v>45327</v>
      </c>
      <c r="B6028" cm="1">
        <f t="array" ref="B6028">INDEX(IndiciMSCI!A:Y,ROW(),Sheet1!$O$2)</f>
        <v>276.62700000000001</v>
      </c>
      <c r="C6028">
        <f t="shared" ca="1" si="663"/>
        <v>250.06140000000002</v>
      </c>
      <c r="D6028" t="b">
        <f t="shared" ca="1" si="664"/>
        <v>0</v>
      </c>
      <c r="E6028" s="13" t="str" cm="1">
        <f t="array" aca="1" ref="E6028" ca="1">IF(ISBLANK(INDIRECT(ADDRESS(ROW(B6028)+$N$5,COLUMN(B6028)))),"",(INDIRECT(ADDRESS(ROW(B6028)+$N$5,COLUMN(B6028)))/B6028-1))</f>
        <v/>
      </c>
      <c r="F6028" s="5">
        <f t="shared" ca="1" si="661"/>
        <v>45509</v>
      </c>
      <c r="G6028" s="11">
        <f t="shared" ca="1" si="665"/>
        <v>247.67099999999999</v>
      </c>
      <c r="H6028" s="17" cm="1">
        <f t="array" aca="1" ref="H6028" ca="1">IF(F6028="MAI","NESSUNO",INDIRECT(ADDRESS(ROW()+$N$5,2)))</f>
        <v>0</v>
      </c>
      <c r="I6028" s="11">
        <f t="shared" ca="1" si="666"/>
        <v>2.4559729629742435</v>
      </c>
      <c r="J6028" s="13" t="str">
        <f t="shared" ca="1" si="662"/>
        <v/>
      </c>
      <c r="K6028" s="13" t="str">
        <f t="shared" ca="1" si="667"/>
        <v/>
      </c>
    </row>
    <row r="6029" spans="1:11" x14ac:dyDescent="0.2">
      <c r="A6029" s="5">
        <f>IndiciMSCI!A6029</f>
        <v>45328</v>
      </c>
      <c r="B6029" cm="1">
        <f t="array" ref="B6029">INDEX(IndiciMSCI!A:Y,ROW(),Sheet1!$O$2)</f>
        <v>275.75099999999998</v>
      </c>
      <c r="C6029">
        <f t="shared" ca="1" si="663"/>
        <v>250.06140000000002</v>
      </c>
      <c r="D6029" t="b">
        <f t="shared" ca="1" si="664"/>
        <v>0</v>
      </c>
      <c r="E6029" s="13" t="str" cm="1">
        <f t="array" aca="1" ref="E6029" ca="1">IF(ISBLANK(INDIRECT(ADDRESS(ROW(B6029)+$N$5,COLUMN(B6029)))),"",(INDIRECT(ADDRESS(ROW(B6029)+$N$5,COLUMN(B6029)))/B6029-1))</f>
        <v/>
      </c>
      <c r="F6029" s="5">
        <f t="shared" ca="1" si="661"/>
        <v>45509</v>
      </c>
      <c r="G6029" s="11">
        <f t="shared" ca="1" si="665"/>
        <v>247.67099999999999</v>
      </c>
      <c r="H6029" s="17" cm="1">
        <f t="array" aca="1" ref="H6029" ca="1">IF(F6029="MAI","NESSUNO",INDIRECT(ADDRESS(ROW()+$N$5,2)))</f>
        <v>0</v>
      </c>
      <c r="I6029" s="11">
        <f t="shared" ca="1" si="666"/>
        <v>2.4424122868549034</v>
      </c>
      <c r="J6029" s="13" t="str">
        <f t="shared" ca="1" si="662"/>
        <v/>
      </c>
      <c r="K6029" s="13" t="str">
        <f t="shared" ca="1" si="667"/>
        <v/>
      </c>
    </row>
    <row r="6030" spans="1:11" x14ac:dyDescent="0.2">
      <c r="A6030" s="5">
        <f>IndiciMSCI!A6030</f>
        <v>45329</v>
      </c>
      <c r="B6030" cm="1">
        <f t="array" ref="B6030">INDEX(IndiciMSCI!A:Y,ROW(),Sheet1!$O$2)</f>
        <v>276.75900000000001</v>
      </c>
      <c r="C6030">
        <f t="shared" ca="1" si="663"/>
        <v>250.06140000000002</v>
      </c>
      <c r="D6030" t="b">
        <f t="shared" ca="1" si="664"/>
        <v>0</v>
      </c>
      <c r="E6030" s="13" t="str" cm="1">
        <f t="array" aca="1" ref="E6030" ca="1">IF(ISBLANK(INDIRECT(ADDRESS(ROW(B6030)+$N$5,COLUMN(B6030)))),"",(INDIRECT(ADDRESS(ROW(B6030)+$N$5,COLUMN(B6030)))/B6030-1))</f>
        <v/>
      </c>
      <c r="F6030" s="5">
        <f t="shared" ca="1" si="661"/>
        <v>45509</v>
      </c>
      <c r="G6030" s="11">
        <f t="shared" ca="1" si="665"/>
        <v>247.67099999999999</v>
      </c>
      <c r="H6030" s="17" cm="1">
        <f t="array" aca="1" ref="H6030" ca="1">IF(F6030="MAI","NESSUNO",INDIRECT(ADDRESS(ROW()+$N$5,2)))</f>
        <v>0</v>
      </c>
      <c r="I6030" s="11">
        <f t="shared" ca="1" si="666"/>
        <v>2.4288523459299256</v>
      </c>
      <c r="J6030" s="13" t="str">
        <f t="shared" ca="1" si="662"/>
        <v/>
      </c>
      <c r="K6030" s="13" t="str">
        <f t="shared" ca="1" si="667"/>
        <v/>
      </c>
    </row>
    <row r="6031" spans="1:11" x14ac:dyDescent="0.2">
      <c r="A6031" s="5">
        <f>IndiciMSCI!A6031</f>
        <v>45330</v>
      </c>
      <c r="B6031" cm="1">
        <f t="array" ref="B6031">INDEX(IndiciMSCI!A:Y,ROW(),Sheet1!$O$2)</f>
        <v>276.18900000000002</v>
      </c>
      <c r="C6031">
        <f t="shared" ca="1" si="663"/>
        <v>250.06140000000002</v>
      </c>
      <c r="D6031" t="b">
        <f t="shared" ca="1" si="664"/>
        <v>0</v>
      </c>
      <c r="E6031" s="13" t="str" cm="1">
        <f t="array" aca="1" ref="E6031" ca="1">IF(ISBLANK(INDIRECT(ADDRESS(ROW(B6031)+$N$5,COLUMN(B6031)))),"",(INDIRECT(ADDRESS(ROW(B6031)+$N$5,COLUMN(B6031)))/B6031-1))</f>
        <v/>
      </c>
      <c r="F6031" s="5">
        <f t="shared" ca="1" si="661"/>
        <v>45509</v>
      </c>
      <c r="G6031" s="11">
        <f t="shared" ca="1" si="665"/>
        <v>247.67099999999999</v>
      </c>
      <c r="H6031" s="17" cm="1">
        <f t="array" aca="1" ref="H6031" ca="1">IF(F6031="MAI","NESSUNO",INDIRECT(ADDRESS(ROW()+$N$5,2)))</f>
        <v>0</v>
      </c>
      <c r="I6031" s="11">
        <f t="shared" ca="1" si="666"/>
        <v>2.4152931401594344</v>
      </c>
      <c r="J6031" s="13" t="str">
        <f t="shared" ca="1" si="662"/>
        <v/>
      </c>
      <c r="K6031" s="13" t="str">
        <f t="shared" ca="1" si="667"/>
        <v/>
      </c>
    </row>
    <row r="6032" spans="1:11" x14ac:dyDescent="0.2">
      <c r="A6032" s="5">
        <f>IndiciMSCI!A6032</f>
        <v>45331</v>
      </c>
      <c r="B6032" cm="1">
        <f t="array" ref="B6032">INDEX(IndiciMSCI!A:Y,ROW(),Sheet1!$O$2)</f>
        <v>275.36599999999999</v>
      </c>
      <c r="C6032">
        <f t="shared" ca="1" si="663"/>
        <v>250.06140000000002</v>
      </c>
      <c r="D6032" t="b">
        <f t="shared" ca="1" si="664"/>
        <v>0</v>
      </c>
      <c r="E6032" s="13" t="str" cm="1">
        <f t="array" aca="1" ref="E6032" ca="1">IF(ISBLANK(INDIRECT(ADDRESS(ROW(B6032)+$N$5,COLUMN(B6032)))),"",(INDIRECT(ADDRESS(ROW(B6032)+$N$5,COLUMN(B6032)))/B6032-1))</f>
        <v/>
      </c>
      <c r="F6032" s="5">
        <f t="shared" ca="1" si="661"/>
        <v>45509</v>
      </c>
      <c r="G6032" s="11">
        <f t="shared" ca="1" si="665"/>
        <v>247.67099999999999</v>
      </c>
      <c r="H6032" s="17" cm="1">
        <f t="array" aca="1" ref="H6032" ca="1">IF(F6032="MAI","NESSUNO",INDIRECT(ADDRESS(ROW()+$N$5,2)))</f>
        <v>0</v>
      </c>
      <c r="I6032" s="11">
        <f t="shared" ca="1" si="666"/>
        <v>2.4017346695035826</v>
      </c>
      <c r="J6032" s="13" t="str">
        <f t="shared" ca="1" si="662"/>
        <v/>
      </c>
      <c r="K6032" s="13" t="str">
        <f t="shared" ca="1" si="667"/>
        <v/>
      </c>
    </row>
    <row r="6033" spans="1:11" x14ac:dyDescent="0.2">
      <c r="A6033" s="5">
        <f>IndiciMSCI!A6033</f>
        <v>45334</v>
      </c>
      <c r="B6033" cm="1">
        <f t="array" ref="B6033">INDEX(IndiciMSCI!A:Y,ROW(),Sheet1!$O$2)</f>
        <v>275.61200000000002</v>
      </c>
      <c r="C6033">
        <f t="shared" ca="1" si="663"/>
        <v>250.06140000000002</v>
      </c>
      <c r="D6033" t="b">
        <f t="shared" ca="1" si="664"/>
        <v>0</v>
      </c>
      <c r="E6033" s="13" t="str" cm="1">
        <f t="array" aca="1" ref="E6033" ca="1">IF(ISBLANK(INDIRECT(ADDRESS(ROW(B6033)+$N$5,COLUMN(B6033)))),"",(INDIRECT(ADDRESS(ROW(B6033)+$N$5,COLUMN(B6033)))/B6033-1))</f>
        <v/>
      </c>
      <c r="F6033" s="5">
        <f t="shared" ca="1" si="661"/>
        <v>45509</v>
      </c>
      <c r="G6033" s="11">
        <f t="shared" ca="1" si="665"/>
        <v>247.67099999999999</v>
      </c>
      <c r="H6033" s="17" cm="1">
        <f t="array" aca="1" ref="H6033" ca="1">IF(F6033="MAI","NESSUNO",INDIRECT(ADDRESS(ROW()+$N$5,2)))</f>
        <v>0</v>
      </c>
      <c r="I6033" s="11">
        <f t="shared" ca="1" si="666"/>
        <v>2.3610636678252774</v>
      </c>
      <c r="J6033" s="13" t="str">
        <f t="shared" ca="1" si="662"/>
        <v/>
      </c>
      <c r="K6033" s="13" t="str">
        <f t="shared" ca="1" si="667"/>
        <v/>
      </c>
    </row>
    <row r="6034" spans="1:11" x14ac:dyDescent="0.2">
      <c r="A6034" s="5">
        <f>IndiciMSCI!A6034</f>
        <v>45335</v>
      </c>
      <c r="B6034" cm="1">
        <f t="array" ref="B6034">INDEX(IndiciMSCI!A:Y,ROW(),Sheet1!$O$2)</f>
        <v>281.24</v>
      </c>
      <c r="C6034">
        <f t="shared" ca="1" si="663"/>
        <v>253.11600000000001</v>
      </c>
      <c r="D6034" t="b">
        <f t="shared" ca="1" si="664"/>
        <v>0</v>
      </c>
      <c r="E6034" s="13" t="str" cm="1">
        <f t="array" aca="1" ref="E6034" ca="1">IF(ISBLANK(INDIRECT(ADDRESS(ROW(B6034)+$N$5,COLUMN(B6034)))),"",(INDIRECT(ADDRESS(ROW(B6034)+$N$5,COLUMN(B6034)))/B6034-1))</f>
        <v/>
      </c>
      <c r="F6034" s="5">
        <f t="shared" ca="1" si="661"/>
        <v>45509</v>
      </c>
      <c r="G6034" s="11">
        <f t="shared" ca="1" si="665"/>
        <v>247.67099999999999</v>
      </c>
      <c r="H6034" s="17" cm="1">
        <f t="array" aca="1" ref="H6034" ca="1">IF(F6034="MAI","NESSUNO",INDIRECT(ADDRESS(ROW()+$N$5,2)))</f>
        <v>0</v>
      </c>
      <c r="I6034" s="11">
        <f t="shared" ca="1" si="666"/>
        <v>2.3475081372293687</v>
      </c>
      <c r="J6034" s="13" t="str">
        <f t="shared" ca="1" si="662"/>
        <v/>
      </c>
      <c r="K6034" s="13" t="str">
        <f t="shared" ca="1" si="667"/>
        <v/>
      </c>
    </row>
    <row r="6035" spans="1:11" x14ac:dyDescent="0.2">
      <c r="A6035" s="5">
        <f>IndiciMSCI!A6035</f>
        <v>45336</v>
      </c>
      <c r="B6035" cm="1">
        <f t="array" ref="B6035">INDEX(IndiciMSCI!A:Y,ROW(),Sheet1!$O$2)</f>
        <v>278.11</v>
      </c>
      <c r="C6035">
        <f t="shared" ca="1" si="663"/>
        <v>253.11600000000001</v>
      </c>
      <c r="D6035" t="b">
        <f t="shared" ca="1" si="664"/>
        <v>0</v>
      </c>
      <c r="E6035" s="13" t="str" cm="1">
        <f t="array" aca="1" ref="E6035" ca="1">IF(ISBLANK(INDIRECT(ADDRESS(ROW(B6035)+$N$5,COLUMN(B6035)))),"",(INDIRECT(ADDRESS(ROW(B6035)+$N$5,COLUMN(B6035)))/B6035-1))</f>
        <v/>
      </c>
      <c r="F6035" s="5">
        <f t="shared" ca="1" si="661"/>
        <v>45509</v>
      </c>
      <c r="G6035" s="11">
        <f t="shared" ca="1" si="665"/>
        <v>247.67099999999999</v>
      </c>
      <c r="H6035" s="17" cm="1">
        <f t="array" aca="1" ref="H6035" ca="1">IF(F6035="MAI","NESSUNO",INDIRECT(ADDRESS(ROW()+$N$5,2)))</f>
        <v>0</v>
      </c>
      <c r="I6035" s="11">
        <f t="shared" ca="1" si="666"/>
        <v>2.3339533415488916</v>
      </c>
      <c r="J6035" s="13" t="str">
        <f t="shared" ca="1" si="662"/>
        <v/>
      </c>
      <c r="K6035" s="13" t="str">
        <f t="shared" ca="1" si="667"/>
        <v/>
      </c>
    </row>
    <row r="6036" spans="1:11" x14ac:dyDescent="0.2">
      <c r="A6036" s="5">
        <f>IndiciMSCI!A6036</f>
        <v>45337</v>
      </c>
      <c r="B6036" cm="1">
        <f t="array" ref="B6036">INDEX(IndiciMSCI!A:Y,ROW(),Sheet1!$O$2)</f>
        <v>279.22699999999998</v>
      </c>
      <c r="C6036">
        <f t="shared" ca="1" si="663"/>
        <v>253.11600000000001</v>
      </c>
      <c r="D6036" t="b">
        <f t="shared" ca="1" si="664"/>
        <v>0</v>
      </c>
      <c r="E6036" s="13" t="str" cm="1">
        <f t="array" aca="1" ref="E6036" ca="1">IF(ISBLANK(INDIRECT(ADDRESS(ROW(B6036)+$N$5,COLUMN(B6036)))),"",(INDIRECT(ADDRESS(ROW(B6036)+$N$5,COLUMN(B6036)))/B6036-1))</f>
        <v/>
      </c>
      <c r="F6036" s="5">
        <f t="shared" ca="1" si="661"/>
        <v>45509</v>
      </c>
      <c r="G6036" s="11">
        <f t="shared" ca="1" si="665"/>
        <v>247.67099999999999</v>
      </c>
      <c r="H6036" s="17" cm="1">
        <f t="array" aca="1" ref="H6036" ca="1">IF(F6036="MAI","NESSUNO",INDIRECT(ADDRESS(ROW()+$N$5,2)))</f>
        <v>0</v>
      </c>
      <c r="I6036" s="11">
        <f t="shared" ca="1" si="666"/>
        <v>2.3203992807439704</v>
      </c>
      <c r="J6036" s="13" t="str">
        <f t="shared" ca="1" si="662"/>
        <v/>
      </c>
      <c r="K6036" s="13" t="str">
        <f t="shared" ca="1" si="667"/>
        <v/>
      </c>
    </row>
    <row r="6037" spans="1:11" x14ac:dyDescent="0.2">
      <c r="A6037" s="5">
        <f>IndiciMSCI!A6037</f>
        <v>45338</v>
      </c>
      <c r="B6037" cm="1">
        <f t="array" ref="B6037">INDEX(IndiciMSCI!A:Y,ROW(),Sheet1!$O$2)</f>
        <v>282.024</v>
      </c>
      <c r="C6037">
        <f t="shared" ca="1" si="663"/>
        <v>253.82160000000002</v>
      </c>
      <c r="D6037" t="b">
        <f t="shared" ca="1" si="664"/>
        <v>0</v>
      </c>
      <c r="E6037" s="13" t="str" cm="1">
        <f t="array" aca="1" ref="E6037" ca="1">IF(ISBLANK(INDIRECT(ADDRESS(ROW(B6037)+$N$5,COLUMN(B6037)))),"",(INDIRECT(ADDRESS(ROW(B6037)+$N$5,COLUMN(B6037)))/B6037-1))</f>
        <v/>
      </c>
      <c r="F6037" s="5">
        <f t="shared" ca="1" si="661"/>
        <v>45509</v>
      </c>
      <c r="G6037" s="11">
        <f t="shared" ca="1" si="665"/>
        <v>247.67099999999999</v>
      </c>
      <c r="H6037" s="17" cm="1">
        <f t="array" aca="1" ref="H6037" ca="1">IF(F6037="MAI","NESSUNO",INDIRECT(ADDRESS(ROW()+$N$5,2)))</f>
        <v>0</v>
      </c>
      <c r="I6037" s="11">
        <f t="shared" ca="1" si="666"/>
        <v>2.306845954774758</v>
      </c>
      <c r="J6037" s="13" t="str">
        <f t="shared" ca="1" si="662"/>
        <v/>
      </c>
      <c r="K6037" s="13" t="str">
        <f t="shared" ca="1" si="667"/>
        <v/>
      </c>
    </row>
    <row r="6038" spans="1:11" x14ac:dyDescent="0.2">
      <c r="A6038" s="5">
        <f>IndiciMSCI!A6038</f>
        <v>45341</v>
      </c>
      <c r="B6038" cm="1">
        <f t="array" ref="B6038">INDEX(IndiciMSCI!A:Y,ROW(),Sheet1!$O$2)</f>
        <v>283.483</v>
      </c>
      <c r="C6038">
        <f t="shared" ca="1" si="663"/>
        <v>255.13470000000001</v>
      </c>
      <c r="D6038" t="b">
        <f t="shared" ca="1" si="664"/>
        <v>0</v>
      </c>
      <c r="E6038" s="13" t="str" cm="1">
        <f t="array" aca="1" ref="E6038" ca="1">IF(ISBLANK(INDIRECT(ADDRESS(ROW(B6038)+$N$5,COLUMN(B6038)))),"",(INDIRECT(ADDRESS(ROW(B6038)+$N$5,COLUMN(B6038)))/B6038-1))</f>
        <v/>
      </c>
      <c r="F6038" s="5">
        <f t="shared" ca="1" si="661"/>
        <v>45509</v>
      </c>
      <c r="G6038" s="11">
        <f t="shared" ca="1" si="665"/>
        <v>247.67099999999999</v>
      </c>
      <c r="H6038" s="17" cm="1">
        <f t="array" aca="1" ref="H6038" ca="1">IF(F6038="MAI","NESSUNO",INDIRECT(ADDRESS(ROW()+$N$5,2)))</f>
        <v>0</v>
      </c>
      <c r="I6038" s="11">
        <f t="shared" ca="1" si="666"/>
        <v>2.2661903854828438</v>
      </c>
      <c r="J6038" s="13" t="str">
        <f t="shared" ca="1" si="662"/>
        <v/>
      </c>
      <c r="K6038" s="13" t="str">
        <f t="shared" ca="1" si="667"/>
        <v/>
      </c>
    </row>
    <row r="6039" spans="1:11" x14ac:dyDescent="0.2">
      <c r="A6039" s="5">
        <f>IndiciMSCI!A6039</f>
        <v>45342</v>
      </c>
      <c r="B6039" cm="1">
        <f t="array" ref="B6039">INDEX(IndiciMSCI!A:Y,ROW(),Sheet1!$O$2)</f>
        <v>281.96699999999998</v>
      </c>
      <c r="C6039">
        <f t="shared" ca="1" si="663"/>
        <v>255.13470000000001</v>
      </c>
      <c r="D6039" t="b">
        <f t="shared" ca="1" si="664"/>
        <v>0</v>
      </c>
      <c r="E6039" s="13" t="str" cm="1">
        <f t="array" aca="1" ref="E6039" ca="1">IF(ISBLANK(INDIRECT(ADDRESS(ROW(B6039)+$N$5,COLUMN(B6039)))),"",(INDIRECT(ADDRESS(ROW(B6039)+$N$5,COLUMN(B6039)))/B6039-1))</f>
        <v/>
      </c>
      <c r="F6039" s="5">
        <f t="shared" ca="1" si="661"/>
        <v>45509</v>
      </c>
      <c r="G6039" s="11">
        <f t="shared" ca="1" si="665"/>
        <v>247.67099999999999</v>
      </c>
      <c r="H6039" s="17" cm="1">
        <f t="array" aca="1" ref="H6039" ca="1">IF(F6039="MAI","NESSUNO",INDIRECT(ADDRESS(ROW()+$N$5,2)))</f>
        <v>0</v>
      </c>
      <c r="I6039" s="11">
        <f t="shared" ca="1" si="666"/>
        <v>2.2526399984580507</v>
      </c>
      <c r="J6039" s="13" t="str">
        <f t="shared" ca="1" si="662"/>
        <v/>
      </c>
      <c r="K6039" s="13" t="str">
        <f t="shared" ca="1" si="667"/>
        <v/>
      </c>
    </row>
    <row r="6040" spans="1:11" x14ac:dyDescent="0.2">
      <c r="A6040" s="5">
        <f>IndiciMSCI!A6040</f>
        <v>45343</v>
      </c>
      <c r="B6040" cm="1">
        <f t="array" ref="B6040">INDEX(IndiciMSCI!A:Y,ROW(),Sheet1!$O$2)</f>
        <v>280.93099999999998</v>
      </c>
      <c r="C6040">
        <f t="shared" ca="1" si="663"/>
        <v>255.13470000000001</v>
      </c>
      <c r="D6040" t="b">
        <f t="shared" ca="1" si="664"/>
        <v>0</v>
      </c>
      <c r="E6040" s="13" t="str" cm="1">
        <f t="array" aca="1" ref="E6040" ca="1">IF(ISBLANK(INDIRECT(ADDRESS(ROW(B6040)+$N$5,COLUMN(B6040)))),"",(INDIRECT(ADDRESS(ROW(B6040)+$N$5,COLUMN(B6040)))/B6040-1))</f>
        <v/>
      </c>
      <c r="F6040" s="5">
        <f t="shared" ca="1" si="661"/>
        <v>45509</v>
      </c>
      <c r="G6040" s="11">
        <f t="shared" ca="1" si="665"/>
        <v>247.67099999999999</v>
      </c>
      <c r="H6040" s="17" cm="1">
        <f t="array" aca="1" ref="H6040" ca="1">IF(F6040="MAI","NESSUNO",INDIRECT(ADDRESS(ROW()+$N$5,2)))</f>
        <v>0</v>
      </c>
      <c r="I6040" s="11">
        <f t="shared" ca="1" si="666"/>
        <v>2.2390903460697587</v>
      </c>
      <c r="J6040" s="13" t="str">
        <f t="shared" ca="1" si="662"/>
        <v/>
      </c>
      <c r="K6040" s="13" t="str">
        <f t="shared" ca="1" si="667"/>
        <v/>
      </c>
    </row>
    <row r="6041" spans="1:11" x14ac:dyDescent="0.2">
      <c r="A6041" s="5">
        <f>IndiciMSCI!A6041</f>
        <v>45344</v>
      </c>
      <c r="B6041" cm="1">
        <f t="array" ref="B6041">INDEX(IndiciMSCI!A:Y,ROW(),Sheet1!$O$2)</f>
        <v>284.30500000000001</v>
      </c>
      <c r="C6041">
        <f t="shared" ca="1" si="663"/>
        <v>255.87450000000001</v>
      </c>
      <c r="D6041" t="b">
        <f t="shared" ca="1" si="664"/>
        <v>0</v>
      </c>
      <c r="E6041" s="13" t="str" cm="1">
        <f t="array" aca="1" ref="E6041" ca="1">IF(ISBLANK(INDIRECT(ADDRESS(ROW(B6041)+$N$5,COLUMN(B6041)))),"",(INDIRECT(ADDRESS(ROW(B6041)+$N$5,COLUMN(B6041)))/B6041-1))</f>
        <v/>
      </c>
      <c r="F6041" s="5">
        <f t="shared" ca="1" si="661"/>
        <v>45509</v>
      </c>
      <c r="G6041" s="11">
        <f t="shared" ca="1" si="665"/>
        <v>247.67099999999999</v>
      </c>
      <c r="H6041" s="17" cm="1">
        <f t="array" aca="1" ref="H6041" ca="1">IF(F6041="MAI","NESSUNO",INDIRECT(ADDRESS(ROW()+$N$5,2)))</f>
        <v>0</v>
      </c>
      <c r="I6041" s="11">
        <f t="shared" ca="1" si="666"/>
        <v>2.2255414282781203</v>
      </c>
      <c r="J6041" s="13" t="str">
        <f t="shared" ca="1" si="662"/>
        <v/>
      </c>
      <c r="K6041" s="13" t="str">
        <f t="shared" ca="1" si="667"/>
        <v/>
      </c>
    </row>
    <row r="6042" spans="1:11" x14ac:dyDescent="0.2">
      <c r="A6042" s="5">
        <f>IndiciMSCI!A6042</f>
        <v>45345</v>
      </c>
      <c r="B6042" cm="1">
        <f t="array" ref="B6042">INDEX(IndiciMSCI!A:Y,ROW(),Sheet1!$O$2)</f>
        <v>283.959</v>
      </c>
      <c r="C6042">
        <f t="shared" ca="1" si="663"/>
        <v>255.87450000000001</v>
      </c>
      <c r="D6042" t="b">
        <f t="shared" ca="1" si="664"/>
        <v>0</v>
      </c>
      <c r="E6042" s="13" t="str" cm="1">
        <f t="array" aca="1" ref="E6042" ca="1">IF(ISBLANK(INDIRECT(ADDRESS(ROW(B6042)+$N$5,COLUMN(B6042)))),"",(INDIRECT(ADDRESS(ROW(B6042)+$N$5,COLUMN(B6042)))/B6042-1))</f>
        <v/>
      </c>
      <c r="F6042" s="5">
        <f t="shared" ca="1" si="661"/>
        <v>45509</v>
      </c>
      <c r="G6042" s="11">
        <f t="shared" ca="1" si="665"/>
        <v>247.67099999999999</v>
      </c>
      <c r="H6042" s="17" cm="1">
        <f t="array" aca="1" ref="H6042" ca="1">IF(F6042="MAI","NESSUNO",INDIRECT(ADDRESS(ROW()+$N$5,2)))</f>
        <v>0</v>
      </c>
      <c r="I6042" s="11">
        <f t="shared" ca="1" si="666"/>
        <v>2.2119932450434021</v>
      </c>
      <c r="J6042" s="13" t="str">
        <f t="shared" ca="1" si="662"/>
        <v/>
      </c>
      <c r="K6042" s="13" t="str">
        <f t="shared" ca="1" si="667"/>
        <v/>
      </c>
    </row>
    <row r="6043" spans="1:11" x14ac:dyDescent="0.2">
      <c r="A6043" s="5">
        <f>IndiciMSCI!A6043</f>
        <v>45348</v>
      </c>
      <c r="B6043" cm="1">
        <f t="array" ref="B6043">INDEX(IndiciMSCI!A:Y,ROW(),Sheet1!$O$2)</f>
        <v>284.36599999999999</v>
      </c>
      <c r="C6043">
        <f t="shared" ca="1" si="663"/>
        <v>255.92939999999999</v>
      </c>
      <c r="D6043" t="b">
        <f t="shared" ca="1" si="664"/>
        <v>0</v>
      </c>
      <c r="E6043" s="13" t="str" cm="1">
        <f t="array" aca="1" ref="E6043" ca="1">IF(ISBLANK(INDIRECT(ADDRESS(ROW(B6043)+$N$5,COLUMN(B6043)))),"",(INDIRECT(ADDRESS(ROW(B6043)+$N$5,COLUMN(B6043)))/B6043-1))</f>
        <v/>
      </c>
      <c r="F6043" s="5">
        <f t="shared" ca="1" si="661"/>
        <v>45509</v>
      </c>
      <c r="G6043" s="11">
        <f t="shared" ca="1" si="665"/>
        <v>247.67099999999999</v>
      </c>
      <c r="H6043" s="17" cm="1">
        <f t="array" aca="1" ref="H6043" ca="1">IF(F6043="MAI","NESSUNO",INDIRECT(ADDRESS(ROW()+$N$5,2)))</f>
        <v>0</v>
      </c>
      <c r="I6043" s="11">
        <f t="shared" ca="1" si="666"/>
        <v>2.1713531022822394</v>
      </c>
      <c r="J6043" s="13" t="str">
        <f t="shared" ca="1" si="662"/>
        <v/>
      </c>
      <c r="K6043" s="13" t="str">
        <f t="shared" ca="1" si="667"/>
        <v/>
      </c>
    </row>
    <row r="6044" spans="1:11" x14ac:dyDescent="0.2">
      <c r="A6044" s="5">
        <f>IndiciMSCI!A6044</f>
        <v>45349</v>
      </c>
      <c r="B6044" cm="1">
        <f t="array" ref="B6044">INDEX(IndiciMSCI!A:Y,ROW(),Sheet1!$O$2)</f>
        <v>285.512</v>
      </c>
      <c r="C6044">
        <f t="shared" ca="1" si="663"/>
        <v>256.96080000000001</v>
      </c>
      <c r="D6044" t="b">
        <f t="shared" ca="1" si="664"/>
        <v>0</v>
      </c>
      <c r="E6044" s="13" t="str" cm="1">
        <f t="array" aca="1" ref="E6044" ca="1">IF(ISBLANK(INDIRECT(ADDRESS(ROW(B6044)+$N$5,COLUMN(B6044)))),"",(INDIRECT(ADDRESS(ROW(B6044)+$N$5,COLUMN(B6044)))/B6044-1))</f>
        <v/>
      </c>
      <c r="F6044" s="5">
        <f t="shared" ca="1" si="661"/>
        <v>45509</v>
      </c>
      <c r="G6044" s="11">
        <f t="shared" ca="1" si="665"/>
        <v>247.67099999999999</v>
      </c>
      <c r="H6044" s="17" cm="1">
        <f t="array" aca="1" ref="H6044" ca="1">IF(F6044="MAI","NESSUNO",INDIRECT(ADDRESS(ROW()+$N$5,2)))</f>
        <v>0</v>
      </c>
      <c r="I6044" s="11">
        <f t="shared" ca="1" si="666"/>
        <v>2.157807856876758</v>
      </c>
      <c r="J6044" s="13" t="str">
        <f t="shared" ca="1" si="662"/>
        <v/>
      </c>
      <c r="K6044" s="13" t="str">
        <f t="shared" ca="1" si="667"/>
        <v/>
      </c>
    </row>
    <row r="6045" spans="1:11" x14ac:dyDescent="0.2">
      <c r="A6045" s="5">
        <f>IndiciMSCI!A6045</f>
        <v>45350</v>
      </c>
      <c r="B6045" cm="1">
        <f t="array" ref="B6045">INDEX(IndiciMSCI!A:Y,ROW(),Sheet1!$O$2)</f>
        <v>284.57400000000001</v>
      </c>
      <c r="C6045">
        <f t="shared" ca="1" si="663"/>
        <v>256.96080000000001</v>
      </c>
      <c r="D6045" t="b">
        <f t="shared" ca="1" si="664"/>
        <v>0</v>
      </c>
      <c r="E6045" s="13" t="str" cm="1">
        <f t="array" aca="1" ref="E6045" ca="1">IF(ISBLANK(INDIRECT(ADDRESS(ROW(B6045)+$N$5,COLUMN(B6045)))),"",(INDIRECT(ADDRESS(ROW(B6045)+$N$5,COLUMN(B6045)))/B6045-1))</f>
        <v/>
      </c>
      <c r="F6045" s="5">
        <f t="shared" ca="1" si="661"/>
        <v>45509</v>
      </c>
      <c r="G6045" s="11">
        <f t="shared" ca="1" si="665"/>
        <v>247.67099999999999</v>
      </c>
      <c r="H6045" s="17" cm="1">
        <f t="array" aca="1" ref="H6045" ca="1">IF(F6045="MAI","NESSUNO",INDIRECT(ADDRESS(ROW()+$N$5,2)))</f>
        <v>0</v>
      </c>
      <c r="I6045" s="11">
        <f t="shared" ca="1" si="666"/>
        <v>2.1442633458290175</v>
      </c>
      <c r="J6045" s="13" t="str">
        <f t="shared" ca="1" si="662"/>
        <v/>
      </c>
      <c r="K6045" s="13" t="str">
        <f t="shared" ca="1" si="667"/>
        <v/>
      </c>
    </row>
    <row r="6046" spans="1:11" x14ac:dyDescent="0.2">
      <c r="A6046" s="5">
        <f>IndiciMSCI!A6046</f>
        <v>45351</v>
      </c>
      <c r="B6046" cm="1">
        <f t="array" ref="B6046">INDEX(IndiciMSCI!A:Y,ROW(),Sheet1!$O$2)</f>
        <v>287.25599999999997</v>
      </c>
      <c r="C6046">
        <f t="shared" ca="1" si="663"/>
        <v>258.53039999999999</v>
      </c>
      <c r="D6046" t="b">
        <f t="shared" ca="1" si="664"/>
        <v>0</v>
      </c>
      <c r="E6046" s="13" t="str" cm="1">
        <f t="array" aca="1" ref="E6046" ca="1">IF(ISBLANK(INDIRECT(ADDRESS(ROW(B6046)+$N$5,COLUMN(B6046)))),"",(INDIRECT(ADDRESS(ROW(B6046)+$N$5,COLUMN(B6046)))/B6046-1))</f>
        <v/>
      </c>
      <c r="F6046" s="5">
        <f t="shared" ca="1" si="661"/>
        <v>45509</v>
      </c>
      <c r="G6046" s="11">
        <f t="shared" ca="1" si="665"/>
        <v>247.67099999999999</v>
      </c>
      <c r="H6046" s="17" cm="1">
        <f t="array" aca="1" ref="H6046" ca="1">IF(F6046="MAI","NESSUNO",INDIRECT(ADDRESS(ROW()+$N$5,2)))</f>
        <v>0</v>
      </c>
      <c r="I6046" s="11">
        <f t="shared" ca="1" si="666"/>
        <v>2.1307195690992558</v>
      </c>
      <c r="J6046" s="13" t="str">
        <f t="shared" ca="1" si="662"/>
        <v/>
      </c>
      <c r="K6046" s="13" t="str">
        <f t="shared" ca="1" si="667"/>
        <v/>
      </c>
    </row>
    <row r="6047" spans="1:11" x14ac:dyDescent="0.2">
      <c r="A6047" s="5">
        <f>IndiciMSCI!A6047</f>
        <v>45352</v>
      </c>
      <c r="B6047" cm="1">
        <f t="array" ref="B6047">INDEX(IndiciMSCI!A:Y,ROW(),Sheet1!$O$2)</f>
        <v>290.19799999999998</v>
      </c>
      <c r="C6047">
        <f t="shared" ca="1" si="663"/>
        <v>261.1782</v>
      </c>
      <c r="D6047" t="b">
        <f t="shared" ca="1" si="664"/>
        <v>0</v>
      </c>
      <c r="E6047" s="13" t="str" cm="1">
        <f t="array" aca="1" ref="E6047" ca="1">IF(ISBLANK(INDIRECT(ADDRESS(ROW(B6047)+$N$5,COLUMN(B6047)))),"",(INDIRECT(ADDRESS(ROW(B6047)+$N$5,COLUMN(B6047)))/B6047-1))</f>
        <v/>
      </c>
      <c r="F6047" s="5">
        <f t="shared" ca="1" si="661"/>
        <v>45509</v>
      </c>
      <c r="G6047" s="11">
        <f t="shared" ca="1" si="665"/>
        <v>247.67099999999999</v>
      </c>
      <c r="H6047" s="17" cm="1">
        <f t="array" aca="1" ref="H6047" ca="1">IF(F6047="MAI","NESSUNO",INDIRECT(ADDRESS(ROW()+$N$5,2)))</f>
        <v>0</v>
      </c>
      <c r="I6047" s="11">
        <f t="shared" ca="1" si="666"/>
        <v>2.1171765266476825</v>
      </c>
      <c r="J6047" s="13" t="str">
        <f t="shared" ca="1" si="662"/>
        <v/>
      </c>
      <c r="K6047" s="13" t="str">
        <f t="shared" ca="1" si="667"/>
        <v/>
      </c>
    </row>
    <row r="6048" spans="1:11" x14ac:dyDescent="0.2">
      <c r="A6048" s="5">
        <f>IndiciMSCI!A6048</f>
        <v>45355</v>
      </c>
      <c r="B6048" cm="1">
        <f t="array" ref="B6048">INDEX(IndiciMSCI!A:Y,ROW(),Sheet1!$O$2)</f>
        <v>288.875</v>
      </c>
      <c r="C6048">
        <f t="shared" ca="1" si="663"/>
        <v>261.1782</v>
      </c>
      <c r="D6048" t="b">
        <f t="shared" ca="1" si="664"/>
        <v>0</v>
      </c>
      <c r="E6048" s="13" t="str" cm="1">
        <f t="array" aca="1" ref="E6048" ca="1">IF(ISBLANK(INDIRECT(ADDRESS(ROW(B6048)+$N$5,COLUMN(B6048)))),"",(INDIRECT(ADDRESS(ROW(B6048)+$N$5,COLUMN(B6048)))/B6048-1))</f>
        <v/>
      </c>
      <c r="F6048" s="5">
        <f t="shared" ca="1" si="661"/>
        <v>45509</v>
      </c>
      <c r="G6048" s="11">
        <f t="shared" ca="1" si="665"/>
        <v>247.67099999999999</v>
      </c>
      <c r="H6048" s="17" cm="1">
        <f t="array" aca="1" ref="H6048" ca="1">IF(F6048="MAI","NESSUNO",INDIRECT(ADDRESS(ROW()+$N$5,2)))</f>
        <v>0</v>
      </c>
      <c r="I6048" s="11">
        <f t="shared" ca="1" si="666"/>
        <v>2.0765518045636497</v>
      </c>
      <c r="J6048" s="13" t="str">
        <f t="shared" ca="1" si="662"/>
        <v/>
      </c>
      <c r="K6048" s="13" t="str">
        <f t="shared" ca="1" si="667"/>
        <v/>
      </c>
    </row>
    <row r="6049" spans="1:11" x14ac:dyDescent="0.2">
      <c r="A6049" s="5">
        <f>IndiciMSCI!A6049</f>
        <v>45356</v>
      </c>
      <c r="B6049" cm="1">
        <f t="array" ref="B6049">INDEX(IndiciMSCI!A:Y,ROW(),Sheet1!$O$2)</f>
        <v>291.2</v>
      </c>
      <c r="C6049">
        <f t="shared" ca="1" si="663"/>
        <v>262.08</v>
      </c>
      <c r="D6049" t="b">
        <f t="shared" ca="1" si="664"/>
        <v>0</v>
      </c>
      <c r="E6049" s="13" t="str" cm="1">
        <f t="array" aca="1" ref="E6049" ca="1">IF(ISBLANK(INDIRECT(ADDRESS(ROW(B6049)+$N$5,COLUMN(B6049)))),"",(INDIRECT(ADDRESS(ROW(B6049)+$N$5,COLUMN(B6049)))/B6049-1))</f>
        <v/>
      </c>
      <c r="F6049" s="5">
        <f t="shared" ca="1" si="661"/>
        <v>45509</v>
      </c>
      <c r="G6049" s="11">
        <f t="shared" ca="1" si="665"/>
        <v>247.67099999999999</v>
      </c>
      <c r="H6049" s="17" cm="1">
        <f t="array" aca="1" ref="H6049" ca="1">IF(F6049="MAI","NESSUNO",INDIRECT(ADDRESS(ROW()+$N$5,2)))</f>
        <v>0</v>
      </c>
      <c r="I6049" s="11">
        <f t="shared" ca="1" si="666"/>
        <v>2.0630116988265854</v>
      </c>
      <c r="J6049" s="13" t="str">
        <f t="shared" ca="1" si="662"/>
        <v/>
      </c>
      <c r="K6049" s="13" t="str">
        <f t="shared" ca="1" si="667"/>
        <v/>
      </c>
    </row>
    <row r="6050" spans="1:11" x14ac:dyDescent="0.2">
      <c r="A6050" s="5">
        <f>IndiciMSCI!A6050</f>
        <v>45357</v>
      </c>
      <c r="B6050" cm="1">
        <f t="array" ref="B6050">INDEX(IndiciMSCI!A:Y,ROW(),Sheet1!$O$2)</f>
        <v>292.05500000000001</v>
      </c>
      <c r="C6050">
        <f t="shared" ca="1" si="663"/>
        <v>262.84950000000003</v>
      </c>
      <c r="D6050" t="b">
        <f t="shared" ca="1" si="664"/>
        <v>0</v>
      </c>
      <c r="E6050" s="13" t="str" cm="1">
        <f t="array" aca="1" ref="E6050" ca="1">IF(ISBLANK(INDIRECT(ADDRESS(ROW(B6050)+$N$5,COLUMN(B6050)))),"",(INDIRECT(ADDRESS(ROW(B6050)+$N$5,COLUMN(B6050)))/B6050-1))</f>
        <v/>
      </c>
      <c r="F6050" s="5">
        <f t="shared" ca="1" si="661"/>
        <v>45509</v>
      </c>
      <c r="G6050" s="11">
        <f t="shared" ca="1" si="665"/>
        <v>247.67099999999999</v>
      </c>
      <c r="H6050" s="17" cm="1">
        <f t="array" aca="1" ref="H6050" ca="1">IF(F6050="MAI","NESSUNO",INDIRECT(ADDRESS(ROW()+$N$5,2)))</f>
        <v>0</v>
      </c>
      <c r="I6050" s="11">
        <f t="shared" ca="1" si="666"/>
        <v>2.0494723271685586</v>
      </c>
      <c r="J6050" s="13" t="str">
        <f t="shared" ca="1" si="662"/>
        <v/>
      </c>
      <c r="K6050" s="13" t="str">
        <f t="shared" ca="1" si="667"/>
        <v/>
      </c>
    </row>
    <row r="6051" spans="1:11" x14ac:dyDescent="0.2">
      <c r="A6051" s="5">
        <f>IndiciMSCI!A6051</f>
        <v>45358</v>
      </c>
      <c r="B6051" cm="1">
        <f t="array" ref="B6051">INDEX(IndiciMSCI!A:Y,ROW(),Sheet1!$O$2)</f>
        <v>292.08300000000003</v>
      </c>
      <c r="C6051">
        <f t="shared" ca="1" si="663"/>
        <v>262.87470000000002</v>
      </c>
      <c r="D6051" t="b">
        <f t="shared" ca="1" si="664"/>
        <v>0</v>
      </c>
      <c r="E6051" s="13" t="str" cm="1">
        <f t="array" aca="1" ref="E6051" ca="1">IF(ISBLANK(INDIRECT(ADDRESS(ROW(B6051)+$N$5,COLUMN(B6051)))),"",(INDIRECT(ADDRESS(ROW(B6051)+$N$5,COLUMN(B6051)))/B6051-1))</f>
        <v/>
      </c>
      <c r="F6051" s="5">
        <f t="shared" ca="1" si="661"/>
        <v>45509</v>
      </c>
      <c r="G6051" s="11">
        <f t="shared" ca="1" si="665"/>
        <v>247.67099999999999</v>
      </c>
      <c r="H6051" s="17" cm="1">
        <f t="array" aca="1" ref="H6051" ca="1">IF(F6051="MAI","NESSUNO",INDIRECT(ADDRESS(ROW()+$N$5,2)))</f>
        <v>0</v>
      </c>
      <c r="I6051" s="11">
        <f t="shared" ca="1" si="666"/>
        <v>2.0359336895499212</v>
      </c>
      <c r="J6051" s="13" t="str">
        <f t="shared" ca="1" si="662"/>
        <v/>
      </c>
      <c r="K6051" s="13" t="str">
        <f t="shared" ca="1" si="667"/>
        <v/>
      </c>
    </row>
    <row r="6052" spans="1:11" x14ac:dyDescent="0.2">
      <c r="A6052" s="5">
        <f>IndiciMSCI!A6052</f>
        <v>45359</v>
      </c>
      <c r="B6052" cm="1">
        <f t="array" ref="B6052">INDEX(IndiciMSCI!A:Y,ROW(),Sheet1!$O$2)</f>
        <v>294.25299999999999</v>
      </c>
      <c r="C6052">
        <f t="shared" ca="1" si="663"/>
        <v>264.82769999999999</v>
      </c>
      <c r="D6052" t="b">
        <f t="shared" ca="1" si="664"/>
        <v>0</v>
      </c>
      <c r="E6052" s="13" t="str" cm="1">
        <f t="array" aca="1" ref="E6052" ca="1">IF(ISBLANK(INDIRECT(ADDRESS(ROW(B6052)+$N$5,COLUMN(B6052)))),"",(INDIRECT(ADDRESS(ROW(B6052)+$N$5,COLUMN(B6052)))/B6052-1))</f>
        <v/>
      </c>
      <c r="F6052" s="5">
        <f t="shared" ca="1" si="661"/>
        <v>45509</v>
      </c>
      <c r="G6052" s="11">
        <f t="shared" ca="1" si="665"/>
        <v>247.67099999999999</v>
      </c>
      <c r="H6052" s="17" cm="1">
        <f t="array" aca="1" ref="H6052" ca="1">IF(F6052="MAI","NESSUNO",INDIRECT(ADDRESS(ROW()+$N$5,2)))</f>
        <v>0</v>
      </c>
      <c r="I6052" s="11">
        <f t="shared" ca="1" si="666"/>
        <v>2.0223957859308257</v>
      </c>
      <c r="J6052" s="13" t="str">
        <f t="shared" ca="1" si="662"/>
        <v/>
      </c>
      <c r="K6052" s="13" t="str">
        <f t="shared" ca="1" si="667"/>
        <v/>
      </c>
    </row>
    <row r="6053" spans="1:11" x14ac:dyDescent="0.2">
      <c r="A6053" s="5">
        <f>IndiciMSCI!A6053</f>
        <v>45362</v>
      </c>
      <c r="B6053" cm="1">
        <f t="array" ref="B6053">INDEX(IndiciMSCI!A:Y,ROW(),Sheet1!$O$2)</f>
        <v>288.70600000000002</v>
      </c>
      <c r="C6053">
        <f t="shared" ca="1" si="663"/>
        <v>264.82769999999999</v>
      </c>
      <c r="D6053" t="b">
        <f t="shared" ca="1" si="664"/>
        <v>0</v>
      </c>
      <c r="E6053" s="13" t="str" cm="1">
        <f t="array" aca="1" ref="E6053" ca="1">IF(ISBLANK(INDIRECT(ADDRESS(ROW(B6053)+$N$5,COLUMN(B6053)))),"",(INDIRECT(ADDRESS(ROW(B6053)+$N$5,COLUMN(B6053)))/B6053-1))</f>
        <v/>
      </c>
      <c r="F6053" s="5">
        <f t="shared" ca="1" si="661"/>
        <v>45509</v>
      </c>
      <c r="G6053" s="11">
        <f t="shared" ca="1" si="665"/>
        <v>247.67099999999999</v>
      </c>
      <c r="H6053" s="17" cm="1">
        <f t="array" aca="1" ref="H6053" ca="1">IF(F6053="MAI","NESSUNO",INDIRECT(ADDRESS(ROW()+$N$5,2)))</f>
        <v>0</v>
      </c>
      <c r="I6053" s="11">
        <f t="shared" ca="1" si="666"/>
        <v>1.9817864786726602</v>
      </c>
      <c r="J6053" s="13" t="str">
        <f t="shared" ca="1" si="662"/>
        <v/>
      </c>
      <c r="K6053" s="13" t="str">
        <f t="shared" ca="1" si="667"/>
        <v/>
      </c>
    </row>
    <row r="6054" spans="1:11" x14ac:dyDescent="0.2">
      <c r="A6054" s="5">
        <f>IndiciMSCI!A6054</f>
        <v>45363</v>
      </c>
      <c r="B6054" cm="1">
        <f t="array" ref="B6054">INDEX(IndiciMSCI!A:Y,ROW(),Sheet1!$O$2)</f>
        <v>285.85899999999998</v>
      </c>
      <c r="C6054">
        <f t="shared" ca="1" si="663"/>
        <v>264.82769999999999</v>
      </c>
      <c r="D6054" t="b">
        <f t="shared" ca="1" si="664"/>
        <v>0</v>
      </c>
      <c r="E6054" s="13" t="str" cm="1">
        <f t="array" aca="1" ref="E6054" ca="1">IF(ISBLANK(INDIRECT(ADDRESS(ROW(B6054)+$N$5,COLUMN(B6054)))),"",(INDIRECT(ADDRESS(ROW(B6054)+$N$5,COLUMN(B6054)))/B6054-1))</f>
        <v/>
      </c>
      <c r="F6054" s="5">
        <f t="shared" ca="1" si="661"/>
        <v>45509</v>
      </c>
      <c r="G6054" s="11">
        <f t="shared" ca="1" si="665"/>
        <v>247.67099999999999</v>
      </c>
      <c r="H6054" s="17" cm="1">
        <f t="array" aca="1" ref="H6054" ca="1">IF(F6054="MAI","NESSUNO",INDIRECT(ADDRESS(ROW()+$N$5,2)))</f>
        <v>0</v>
      </c>
      <c r="I6054" s="11">
        <f t="shared" ca="1" si="666"/>
        <v>1.9682515106537437</v>
      </c>
      <c r="J6054" s="13" t="str">
        <f t="shared" ca="1" si="662"/>
        <v/>
      </c>
      <c r="K6054" s="13" t="str">
        <f t="shared" ca="1" si="667"/>
        <v/>
      </c>
    </row>
    <row r="6055" spans="1:11" x14ac:dyDescent="0.2">
      <c r="A6055" s="5">
        <f>IndiciMSCI!A6055</f>
        <v>45364</v>
      </c>
      <c r="B6055" cm="1">
        <f t="array" ref="B6055">INDEX(IndiciMSCI!A:Y,ROW(),Sheet1!$O$2)</f>
        <v>284.25700000000001</v>
      </c>
      <c r="C6055">
        <f t="shared" ca="1" si="663"/>
        <v>264.82769999999999</v>
      </c>
      <c r="D6055" t="b">
        <f t="shared" ca="1" si="664"/>
        <v>0</v>
      </c>
      <c r="E6055" s="13" t="str" cm="1">
        <f t="array" aca="1" ref="E6055" ca="1">IF(ISBLANK(INDIRECT(ADDRESS(ROW(B6055)+$N$5,COLUMN(B6055)))),"",(INDIRECT(ADDRESS(ROW(B6055)+$N$5,COLUMN(B6055)))/B6055-1))</f>
        <v/>
      </c>
      <c r="F6055" s="5">
        <f t="shared" ca="1" si="661"/>
        <v>45509</v>
      </c>
      <c r="G6055" s="11">
        <f t="shared" ca="1" si="665"/>
        <v>247.67099999999999</v>
      </c>
      <c r="H6055" s="17" cm="1">
        <f t="array" aca="1" ref="H6055" ca="1">IF(F6055="MAI","NESSUNO",INDIRECT(ADDRESS(ROW()+$N$5,2)))</f>
        <v>0</v>
      </c>
      <c r="I6055" s="11">
        <f t="shared" ca="1" si="666"/>
        <v>1.9547172764353888</v>
      </c>
      <c r="J6055" s="13" t="str">
        <f t="shared" ca="1" si="662"/>
        <v/>
      </c>
      <c r="K6055" s="13" t="str">
        <f t="shared" ca="1" si="667"/>
        <v/>
      </c>
    </row>
    <row r="6056" spans="1:11" x14ac:dyDescent="0.2">
      <c r="A6056" s="5">
        <f>IndiciMSCI!A6056</f>
        <v>45365</v>
      </c>
      <c r="B6056" cm="1">
        <f t="array" ref="B6056">INDEX(IndiciMSCI!A:Y,ROW(),Sheet1!$O$2)</f>
        <v>285.96699999999998</v>
      </c>
      <c r="C6056">
        <f t="shared" ca="1" si="663"/>
        <v>264.82769999999999</v>
      </c>
      <c r="D6056" t="b">
        <f t="shared" ca="1" si="664"/>
        <v>0</v>
      </c>
      <c r="E6056" s="13" t="str" cm="1">
        <f t="array" aca="1" ref="E6056" ca="1">IF(ISBLANK(INDIRECT(ADDRESS(ROW(B6056)+$N$5,COLUMN(B6056)))),"",(INDIRECT(ADDRESS(ROW(B6056)+$N$5,COLUMN(B6056)))/B6056-1))</f>
        <v/>
      </c>
      <c r="F6056" s="5">
        <f t="shared" ref="F6056:F6119" ca="1" si="668">IF(ISERROR(MATCH(TRUE,INDIRECT(ADDRESS(ROW(),4)&amp;":"&amp;ADDRESS(ROW()+$N$5,4)),0)),"MAI",INDEX(INDIRECT(ADDRESS(ROW(),1)&amp;":"&amp;ADDRESS(ROW()+$N$5,1)),MATCH(TRUE,INDIRECT(ADDRESS(ROW(),4)&amp;":"&amp;ADDRESS(ROW()+$N$5,4)),0)))</f>
        <v>45509</v>
      </c>
      <c r="G6056" s="11">
        <f t="shared" ca="1" si="665"/>
        <v>247.67099999999999</v>
      </c>
      <c r="H6056" s="17" cm="1">
        <f t="array" aca="1" ref="H6056" ca="1">IF(F6056="MAI","NESSUNO",INDIRECT(ADDRESS(ROW()+$N$5,2)))</f>
        <v>0</v>
      </c>
      <c r="I6056" s="11">
        <f t="shared" ca="1" si="666"/>
        <v>1.9411837759778052</v>
      </c>
      <c r="J6056" s="13" t="str">
        <f t="shared" ca="1" si="662"/>
        <v/>
      </c>
      <c r="K6056" s="13" t="str">
        <f t="shared" ca="1" si="667"/>
        <v/>
      </c>
    </row>
    <row r="6057" spans="1:11" x14ac:dyDescent="0.2">
      <c r="A6057" s="5">
        <f>IndiciMSCI!A6057</f>
        <v>45366</v>
      </c>
      <c r="B6057" cm="1">
        <f t="array" ref="B6057">INDEX(IndiciMSCI!A:Y,ROW(),Sheet1!$O$2)</f>
        <v>285.14800000000002</v>
      </c>
      <c r="C6057">
        <f t="shared" ca="1" si="663"/>
        <v>264.82769999999999</v>
      </c>
      <c r="D6057" t="b">
        <f t="shared" ca="1" si="664"/>
        <v>0</v>
      </c>
      <c r="E6057" s="13" t="str" cm="1">
        <f t="array" aca="1" ref="E6057" ca="1">IF(ISBLANK(INDIRECT(ADDRESS(ROW(B6057)+$N$5,COLUMN(B6057)))),"",(INDIRECT(ADDRESS(ROW(B6057)+$N$5,COLUMN(B6057)))/B6057-1))</f>
        <v/>
      </c>
      <c r="F6057" s="5">
        <f t="shared" ca="1" si="668"/>
        <v>45509</v>
      </c>
      <c r="G6057" s="11">
        <f t="shared" ca="1" si="665"/>
        <v>247.67099999999999</v>
      </c>
      <c r="H6057" s="17" cm="1">
        <f t="array" aca="1" ref="H6057" ca="1">IF(F6057="MAI","NESSUNO",INDIRECT(ADDRESS(ROW()+$N$5,2)))</f>
        <v>0</v>
      </c>
      <c r="I6057" s="11">
        <f t="shared" ca="1" si="666"/>
        <v>1.9276510092412877</v>
      </c>
      <c r="J6057" s="13" t="str">
        <f t="shared" ca="1" si="662"/>
        <v/>
      </c>
      <c r="K6057" s="13" t="str">
        <f t="shared" ca="1" si="667"/>
        <v/>
      </c>
    </row>
    <row r="6058" spans="1:11" x14ac:dyDescent="0.2">
      <c r="A6058" s="5">
        <f>IndiciMSCI!A6058</f>
        <v>45369</v>
      </c>
      <c r="B6058" cm="1">
        <f t="array" ref="B6058">INDEX(IndiciMSCI!A:Y,ROW(),Sheet1!$O$2)</f>
        <v>291.209</v>
      </c>
      <c r="C6058">
        <f t="shared" ca="1" si="663"/>
        <v>264.82769999999999</v>
      </c>
      <c r="D6058" t="b">
        <f t="shared" ca="1" si="664"/>
        <v>0</v>
      </c>
      <c r="E6058" s="13" t="str" cm="1">
        <f t="array" aca="1" ref="E6058" ca="1">IF(ISBLANK(INDIRECT(ADDRESS(ROW(B6058)+$N$5,COLUMN(B6058)))),"",(INDIRECT(ADDRESS(ROW(B6058)+$N$5,COLUMN(B6058)))/B6058-1))</f>
        <v/>
      </c>
      <c r="F6058" s="5">
        <f t="shared" ca="1" si="668"/>
        <v>45509</v>
      </c>
      <c r="G6058" s="11">
        <f t="shared" ca="1" si="665"/>
        <v>247.67099999999999</v>
      </c>
      <c r="H6058" s="17" cm="1">
        <f t="array" aca="1" ref="H6058" ca="1">IF(F6058="MAI","NESSUNO",INDIRECT(ADDRESS(ROW()+$N$5,2)))</f>
        <v>0</v>
      </c>
      <c r="I6058" s="11">
        <f t="shared" ca="1" si="666"/>
        <v>1.8870571109599439</v>
      </c>
      <c r="J6058" s="13" t="str">
        <f t="shared" ca="1" si="662"/>
        <v/>
      </c>
      <c r="K6058" s="13" t="str">
        <f t="shared" ca="1" si="667"/>
        <v/>
      </c>
    </row>
    <row r="6059" spans="1:11" x14ac:dyDescent="0.2">
      <c r="A6059" s="5">
        <f>IndiciMSCI!A6059</f>
        <v>45370</v>
      </c>
      <c r="B6059" cm="1">
        <f t="array" ref="B6059">INDEX(IndiciMSCI!A:Y,ROW(),Sheet1!$O$2)</f>
        <v>292.11</v>
      </c>
      <c r="C6059">
        <f t="shared" ca="1" si="663"/>
        <v>264.82769999999999</v>
      </c>
      <c r="D6059" t="b">
        <f t="shared" ca="1" si="664"/>
        <v>0</v>
      </c>
      <c r="E6059" s="13" t="str" cm="1">
        <f t="array" aca="1" ref="E6059" ca="1">IF(ISBLANK(INDIRECT(ADDRESS(ROW(B6059)+$N$5,COLUMN(B6059)))),"",(INDIRECT(ADDRESS(ROW(B6059)+$N$5,COLUMN(B6059)))/B6059-1))</f>
        <v/>
      </c>
      <c r="F6059" s="5">
        <f t="shared" ca="1" si="668"/>
        <v>45509</v>
      </c>
      <c r="G6059" s="11">
        <f t="shared" ca="1" si="665"/>
        <v>247.67099999999999</v>
      </c>
      <c r="H6059" s="17" cm="1">
        <f t="array" aca="1" ref="H6059" ca="1">IF(F6059="MAI","NESSUNO",INDIRECT(ADDRESS(ROW()+$N$5,2)))</f>
        <v>0</v>
      </c>
      <c r="I6059" s="11">
        <f t="shared" ca="1" si="666"/>
        <v>1.8735272787097017</v>
      </c>
      <c r="J6059" s="13" t="str">
        <f t="shared" ca="1" si="662"/>
        <v/>
      </c>
      <c r="K6059" s="13" t="str">
        <f t="shared" ca="1" si="667"/>
        <v/>
      </c>
    </row>
    <row r="6060" spans="1:11" x14ac:dyDescent="0.2">
      <c r="A6060" s="5">
        <f>IndiciMSCI!A6060</f>
        <v>45371</v>
      </c>
      <c r="B6060" cm="1">
        <f t="array" ref="B6060">INDEX(IndiciMSCI!A:Y,ROW(),Sheet1!$O$2)</f>
        <v>290.43299999999999</v>
      </c>
      <c r="C6060">
        <f t="shared" ca="1" si="663"/>
        <v>264.82769999999999</v>
      </c>
      <c r="D6060" t="b">
        <f t="shared" ca="1" si="664"/>
        <v>0</v>
      </c>
      <c r="E6060" s="13" t="str" cm="1">
        <f t="array" aca="1" ref="E6060" ca="1">IF(ISBLANK(INDIRECT(ADDRESS(ROW(B6060)+$N$5,COLUMN(B6060)))),"",(INDIRECT(ADDRESS(ROW(B6060)+$N$5,COLUMN(B6060)))/B6060-1))</f>
        <v/>
      </c>
      <c r="F6060" s="5">
        <f t="shared" ca="1" si="668"/>
        <v>45509</v>
      </c>
      <c r="G6060" s="11">
        <f t="shared" ca="1" si="665"/>
        <v>247.67099999999999</v>
      </c>
      <c r="H6060" s="17" cm="1">
        <f t="array" aca="1" ref="H6060" ca="1">IF(F6060="MAI","NESSUNO",INDIRECT(ADDRESS(ROW()+$N$5,2)))</f>
        <v>0</v>
      </c>
      <c r="I6060" s="11">
        <f t="shared" ca="1" si="666"/>
        <v>1.8599981799815737</v>
      </c>
      <c r="J6060" s="13" t="str">
        <f t="shared" ca="1" si="662"/>
        <v/>
      </c>
      <c r="K6060" s="13" t="str">
        <f t="shared" ca="1" si="667"/>
        <v/>
      </c>
    </row>
    <row r="6061" spans="1:11" x14ac:dyDescent="0.2">
      <c r="A6061" s="5">
        <f>IndiciMSCI!A6061</f>
        <v>45372</v>
      </c>
      <c r="B6061" cm="1">
        <f t="array" ref="B6061">INDEX(IndiciMSCI!A:Y,ROW(),Sheet1!$O$2)</f>
        <v>295.66199999999998</v>
      </c>
      <c r="C6061">
        <f t="shared" ca="1" si="663"/>
        <v>266.0958</v>
      </c>
      <c r="D6061" t="b">
        <f t="shared" ca="1" si="664"/>
        <v>0</v>
      </c>
      <c r="E6061" s="13" t="str" cm="1">
        <f t="array" aca="1" ref="E6061" ca="1">IF(ISBLANK(INDIRECT(ADDRESS(ROW(B6061)+$N$5,COLUMN(B6061)))),"",(INDIRECT(ADDRESS(ROW(B6061)+$N$5,COLUMN(B6061)))/B6061-1))</f>
        <v/>
      </c>
      <c r="F6061" s="5">
        <f t="shared" ca="1" si="668"/>
        <v>45509</v>
      </c>
      <c r="G6061" s="11">
        <f t="shared" ca="1" si="665"/>
        <v>247.67099999999999</v>
      </c>
      <c r="H6061" s="17" cm="1">
        <f t="array" aca="1" ref="H6061" ca="1">IF(F6061="MAI","NESSUNO",INDIRECT(ADDRESS(ROW()+$N$5,2)))</f>
        <v>0</v>
      </c>
      <c r="I6061" s="11">
        <f t="shared" ca="1" si="666"/>
        <v>1.8464698147358547</v>
      </c>
      <c r="J6061" s="13" t="str">
        <f t="shared" ca="1" si="662"/>
        <v/>
      </c>
      <c r="K6061" s="13" t="str">
        <f t="shared" ca="1" si="667"/>
        <v/>
      </c>
    </row>
    <row r="6062" spans="1:11" x14ac:dyDescent="0.2">
      <c r="A6062" s="5">
        <f>IndiciMSCI!A6062</f>
        <v>45373</v>
      </c>
      <c r="B6062" cm="1">
        <f t="array" ref="B6062">INDEX(IndiciMSCI!A:Y,ROW(),Sheet1!$O$2)</f>
        <v>299.07600000000002</v>
      </c>
      <c r="C6062">
        <f t="shared" ca="1" si="663"/>
        <v>269.16840000000002</v>
      </c>
      <c r="D6062" t="b">
        <f t="shared" ca="1" si="664"/>
        <v>0</v>
      </c>
      <c r="E6062" s="13" t="str" cm="1">
        <f t="array" aca="1" ref="E6062" ca="1">IF(ISBLANK(INDIRECT(ADDRESS(ROW(B6062)+$N$5,COLUMN(B6062)))),"",(INDIRECT(ADDRESS(ROW(B6062)+$N$5,COLUMN(B6062)))/B6062-1))</f>
        <v/>
      </c>
      <c r="F6062" s="5">
        <f t="shared" ca="1" si="668"/>
        <v>45509</v>
      </c>
      <c r="G6062" s="11">
        <f t="shared" ca="1" si="665"/>
        <v>247.67099999999999</v>
      </c>
      <c r="H6062" s="17" cm="1">
        <f t="array" aca="1" ref="H6062" ca="1">IF(F6062="MAI","NESSUNO",INDIRECT(ADDRESS(ROW()+$N$5,2)))</f>
        <v>0</v>
      </c>
      <c r="I6062" s="11">
        <f t="shared" ca="1" si="666"/>
        <v>1.8329421829327259</v>
      </c>
      <c r="J6062" s="13" t="str">
        <f t="shared" ca="1" si="662"/>
        <v/>
      </c>
      <c r="K6062" s="13" t="str">
        <f t="shared" ca="1" si="667"/>
        <v/>
      </c>
    </row>
    <row r="6063" spans="1:11" x14ac:dyDescent="0.2">
      <c r="A6063" s="5">
        <f>IndiciMSCI!A6063</f>
        <v>45376</v>
      </c>
      <c r="B6063" cm="1">
        <f t="array" ref="B6063">INDEX(IndiciMSCI!A:Y,ROW(),Sheet1!$O$2)</f>
        <v>294.32600000000002</v>
      </c>
      <c r="C6063">
        <f t="shared" ca="1" si="663"/>
        <v>269.16840000000002</v>
      </c>
      <c r="D6063" t="b">
        <f t="shared" ca="1" si="664"/>
        <v>0</v>
      </c>
      <c r="E6063" s="13" t="str" cm="1">
        <f t="array" aca="1" ref="E6063" ca="1">IF(ISBLANK(INDIRECT(ADDRESS(ROW(B6063)+$N$5,COLUMN(B6063)))),"",(INDIRECT(ADDRESS(ROW(B6063)+$N$5,COLUMN(B6063)))/B6063-1))</f>
        <v/>
      </c>
      <c r="F6063" s="5">
        <f t="shared" ca="1" si="668"/>
        <v>45509</v>
      </c>
      <c r="G6063" s="11">
        <f t="shared" ca="1" si="665"/>
        <v>247.67099999999999</v>
      </c>
      <c r="H6063" s="17" cm="1">
        <f t="array" aca="1" ref="H6063" ca="1">IF(F6063="MAI","NESSUNO",INDIRECT(ADDRESS(ROW()+$N$5,2)))</f>
        <v>0</v>
      </c>
      <c r="I6063" s="11">
        <f t="shared" ca="1" si="666"/>
        <v>1.7923636877813749</v>
      </c>
      <c r="J6063" s="13" t="str">
        <f t="shared" ca="1" si="662"/>
        <v/>
      </c>
      <c r="K6063" s="13" t="str">
        <f t="shared" ca="1" si="667"/>
        <v/>
      </c>
    </row>
    <row r="6064" spans="1:11" x14ac:dyDescent="0.2">
      <c r="A6064" s="5">
        <f>IndiciMSCI!A6064</f>
        <v>45377</v>
      </c>
      <c r="B6064" cm="1">
        <f t="array" ref="B6064">INDEX(IndiciMSCI!A:Y,ROW(),Sheet1!$O$2)</f>
        <v>294.55200000000002</v>
      </c>
      <c r="C6064">
        <f t="shared" ca="1" si="663"/>
        <v>269.16840000000002</v>
      </c>
      <c r="D6064" t="b">
        <f t="shared" ca="1" si="664"/>
        <v>0</v>
      </c>
      <c r="E6064" s="13" t="str" cm="1">
        <f t="array" aca="1" ref="E6064" ca="1">IF(ISBLANK(INDIRECT(ADDRESS(ROW(B6064)+$N$5,COLUMN(B6064)))),"",(INDIRECT(ADDRESS(ROW(B6064)+$N$5,COLUMN(B6064)))/B6064-1))</f>
        <v/>
      </c>
      <c r="F6064" s="5">
        <f t="shared" ca="1" si="668"/>
        <v>45509</v>
      </c>
      <c r="G6064" s="11">
        <f t="shared" ca="1" si="665"/>
        <v>247.67099999999999</v>
      </c>
      <c r="H6064" s="17" cm="1">
        <f t="array" aca="1" ref="H6064" ca="1">IF(F6064="MAI","NESSUNO",INDIRECT(ADDRESS(ROW()+$N$5,2)))</f>
        <v>0</v>
      </c>
      <c r="I6064" s="11">
        <f t="shared" ca="1" si="666"/>
        <v>1.7788389893510725</v>
      </c>
      <c r="J6064" s="13" t="str">
        <f t="shared" ca="1" si="662"/>
        <v/>
      </c>
      <c r="K6064" s="13" t="str">
        <f t="shared" ca="1" si="667"/>
        <v/>
      </c>
    </row>
    <row r="6065" spans="1:11" x14ac:dyDescent="0.2">
      <c r="A6065" s="5">
        <f>IndiciMSCI!A6065</f>
        <v>45378</v>
      </c>
      <c r="B6065" cm="1">
        <f t="array" ref="B6065">INDEX(IndiciMSCI!A:Y,ROW(),Sheet1!$O$2)</f>
        <v>297.24299999999999</v>
      </c>
      <c r="C6065">
        <f t="shared" ca="1" si="663"/>
        <v>269.16840000000002</v>
      </c>
      <c r="D6065" t="b">
        <f t="shared" ca="1" si="664"/>
        <v>0</v>
      </c>
      <c r="E6065" s="13" t="str" cm="1">
        <f t="array" aca="1" ref="E6065" ca="1">IF(ISBLANK(INDIRECT(ADDRESS(ROW(B6065)+$N$5,COLUMN(B6065)))),"",(INDIRECT(ADDRESS(ROW(B6065)+$N$5,COLUMN(B6065)))/B6065-1))</f>
        <v/>
      </c>
      <c r="F6065" s="5">
        <f t="shared" ca="1" si="668"/>
        <v>45509</v>
      </c>
      <c r="G6065" s="11">
        <f t="shared" ca="1" si="665"/>
        <v>247.67099999999999</v>
      </c>
      <c r="H6065" s="17" cm="1">
        <f t="array" aca="1" ref="H6065" ca="1">IF(F6065="MAI","NESSUNO",INDIRECT(ADDRESS(ROW()+$N$5,2)))</f>
        <v>0</v>
      </c>
      <c r="I6065" s="11">
        <f t="shared" ca="1" si="666"/>
        <v>1.765315024164579</v>
      </c>
      <c r="J6065" s="13" t="str">
        <f t="shared" ca="1" si="662"/>
        <v/>
      </c>
      <c r="K6065" s="13" t="str">
        <f t="shared" ca="1" si="667"/>
        <v/>
      </c>
    </row>
    <row r="6066" spans="1:11" x14ac:dyDescent="0.2">
      <c r="A6066" s="5">
        <f>IndiciMSCI!A6066</f>
        <v>45379</v>
      </c>
      <c r="B6066" cm="1">
        <f t="array" ref="B6066">INDEX(IndiciMSCI!A:Y,ROW(),Sheet1!$O$2)</f>
        <v>295.13900000000001</v>
      </c>
      <c r="C6066">
        <f t="shared" ca="1" si="663"/>
        <v>269.16840000000002</v>
      </c>
      <c r="D6066" t="b">
        <f t="shared" ca="1" si="664"/>
        <v>0</v>
      </c>
      <c r="E6066" s="13" t="str" cm="1">
        <f t="array" aca="1" ref="E6066" ca="1">IF(ISBLANK(INDIRECT(ADDRESS(ROW(B6066)+$N$5,COLUMN(B6066)))),"",(INDIRECT(ADDRESS(ROW(B6066)+$N$5,COLUMN(B6066)))/B6066-1))</f>
        <v/>
      </c>
      <c r="F6066" s="5">
        <f t="shared" ca="1" si="668"/>
        <v>45509</v>
      </c>
      <c r="G6066" s="11">
        <f t="shared" ca="1" si="665"/>
        <v>247.67099999999999</v>
      </c>
      <c r="H6066" s="17" cm="1">
        <f t="array" aca="1" ref="H6066" ca="1">IF(F6066="MAI","NESSUNO",INDIRECT(ADDRESS(ROW()+$N$5,2)))</f>
        <v>0</v>
      </c>
      <c r="I6066" s="11">
        <f t="shared" ca="1" si="666"/>
        <v>1.7517917921821606</v>
      </c>
      <c r="J6066" s="13" t="str">
        <f t="shared" ca="1" si="662"/>
        <v/>
      </c>
      <c r="K6066" s="13" t="str">
        <f t="shared" ca="1" si="667"/>
        <v/>
      </c>
    </row>
    <row r="6067" spans="1:11" x14ac:dyDescent="0.2">
      <c r="A6067" s="5">
        <f>IndiciMSCI!A6067</f>
        <v>45380</v>
      </c>
      <c r="B6067" cm="1">
        <f t="array" ref="B6067">INDEX(IndiciMSCI!A:Y,ROW(),Sheet1!$O$2)</f>
        <v>296.51600000000002</v>
      </c>
      <c r="C6067">
        <f t="shared" ca="1" si="663"/>
        <v>269.16840000000002</v>
      </c>
      <c r="D6067" t="b">
        <f t="shared" ca="1" si="664"/>
        <v>0</v>
      </c>
      <c r="E6067" s="13" t="str" cm="1">
        <f t="array" aca="1" ref="E6067" ca="1">IF(ISBLANK(INDIRECT(ADDRESS(ROW(B6067)+$N$5,COLUMN(B6067)))),"",(INDIRECT(ADDRESS(ROW(B6067)+$N$5,COLUMN(B6067)))/B6067-1))</f>
        <v/>
      </c>
      <c r="F6067" s="5">
        <f t="shared" ca="1" si="668"/>
        <v>45509</v>
      </c>
      <c r="G6067" s="11">
        <f t="shared" ca="1" si="665"/>
        <v>247.67099999999999</v>
      </c>
      <c r="H6067" s="17" cm="1">
        <f t="array" aca="1" ref="H6067" ca="1">IF(F6067="MAI","NESSUNO",INDIRECT(ADDRESS(ROW()+$N$5,2)))</f>
        <v>0</v>
      </c>
      <c r="I6067" s="11">
        <f t="shared" ca="1" si="666"/>
        <v>1.7382692933640271</v>
      </c>
      <c r="J6067" s="13" t="str">
        <f t="shared" ca="1" si="662"/>
        <v/>
      </c>
      <c r="K6067" s="13" t="str">
        <f t="shared" ca="1" si="667"/>
        <v/>
      </c>
    </row>
    <row r="6068" spans="1:11" x14ac:dyDescent="0.2">
      <c r="A6068" s="5">
        <f>IndiciMSCI!A6068</f>
        <v>45383</v>
      </c>
      <c r="B6068" cm="1">
        <f t="array" ref="B6068">INDEX(IndiciMSCI!A:Y,ROW(),Sheet1!$O$2)</f>
        <v>292.32499999999999</v>
      </c>
      <c r="C6068">
        <f t="shared" ca="1" si="663"/>
        <v>269.16840000000002</v>
      </c>
      <c r="D6068" t="b">
        <f t="shared" ca="1" si="664"/>
        <v>0</v>
      </c>
      <c r="E6068" s="13" t="str" cm="1">
        <f t="array" aca="1" ref="E6068" ca="1">IF(ISBLANK(INDIRECT(ADDRESS(ROW(B6068)+$N$5,COLUMN(B6068)))),"",(INDIRECT(ADDRESS(ROW(B6068)+$N$5,COLUMN(B6068)))/B6068-1))</f>
        <v/>
      </c>
      <c r="F6068" s="5">
        <f t="shared" ca="1" si="668"/>
        <v>45509</v>
      </c>
      <c r="G6068" s="11">
        <f t="shared" ca="1" si="665"/>
        <v>247.67099999999999</v>
      </c>
      <c r="H6068" s="17" cm="1">
        <f t="array" aca="1" ref="H6068" ca="1">IF(F6068="MAI","NESSUNO",INDIRECT(ADDRESS(ROW()+$N$5,2)))</f>
        <v>0</v>
      </c>
      <c r="I6068" s="11">
        <f t="shared" ca="1" si="666"/>
        <v>1.6977061954980002</v>
      </c>
      <c r="J6068" s="13" t="str">
        <f t="shared" ca="1" si="662"/>
        <v/>
      </c>
      <c r="K6068" s="13" t="str">
        <f t="shared" ca="1" si="667"/>
        <v/>
      </c>
    </row>
    <row r="6069" spans="1:11" x14ac:dyDescent="0.2">
      <c r="A6069" s="5">
        <f>IndiciMSCI!A6069</f>
        <v>45384</v>
      </c>
      <c r="B6069" cm="1">
        <f t="array" ref="B6069">INDEX(IndiciMSCI!A:Y,ROW(),Sheet1!$O$2)</f>
        <v>291.714</v>
      </c>
      <c r="C6069">
        <f t="shared" ca="1" si="663"/>
        <v>269.16840000000002</v>
      </c>
      <c r="D6069" t="b">
        <f t="shared" ca="1" si="664"/>
        <v>0</v>
      </c>
      <c r="E6069" s="13" t="str" cm="1">
        <f t="array" aca="1" ref="E6069" ca="1">IF(ISBLANK(INDIRECT(ADDRESS(ROW(B6069)+$N$5,COLUMN(B6069)))),"",(INDIRECT(ADDRESS(ROW(B6069)+$N$5,COLUMN(B6069)))/B6069-1))</f>
        <v/>
      </c>
      <c r="F6069" s="5">
        <f t="shared" ca="1" si="668"/>
        <v>45509</v>
      </c>
      <c r="G6069" s="11">
        <f t="shared" ca="1" si="665"/>
        <v>247.67099999999999</v>
      </c>
      <c r="H6069" s="17" cm="1">
        <f t="array" aca="1" ref="H6069" ca="1">IF(F6069="MAI","NESSUNO",INDIRECT(ADDRESS(ROW()+$N$5,2)))</f>
        <v>0</v>
      </c>
      <c r="I6069" s="11">
        <f t="shared" ca="1" si="666"/>
        <v>1.6841866289396421</v>
      </c>
      <c r="J6069" s="13" t="str">
        <f t="shared" ca="1" si="662"/>
        <v/>
      </c>
      <c r="K6069" s="13" t="str">
        <f t="shared" ca="1" si="667"/>
        <v/>
      </c>
    </row>
    <row r="6070" spans="1:11" x14ac:dyDescent="0.2">
      <c r="A6070" s="5">
        <f>IndiciMSCI!A6070</f>
        <v>45385</v>
      </c>
      <c r="B6070" cm="1">
        <f t="array" ref="B6070">INDEX(IndiciMSCI!A:Y,ROW(),Sheet1!$O$2)</f>
        <v>288.54199999999997</v>
      </c>
      <c r="C6070">
        <f t="shared" ca="1" si="663"/>
        <v>269.16840000000002</v>
      </c>
      <c r="D6070" t="b">
        <f t="shared" ca="1" si="664"/>
        <v>0</v>
      </c>
      <c r="E6070" s="13" t="str" cm="1">
        <f t="array" aca="1" ref="E6070" ca="1">IF(ISBLANK(INDIRECT(ADDRESS(ROW(B6070)+$N$5,COLUMN(B6070)))),"",(INDIRECT(ADDRESS(ROW(B6070)+$N$5,COLUMN(B6070)))/B6070-1))</f>
        <v/>
      </c>
      <c r="F6070" s="5">
        <f t="shared" ca="1" si="668"/>
        <v>45509</v>
      </c>
      <c r="G6070" s="11">
        <f t="shared" ca="1" si="665"/>
        <v>247.67099999999999</v>
      </c>
      <c r="H6070" s="17" cm="1">
        <f t="array" aca="1" ref="H6070" ca="1">IF(F6070="MAI","NESSUNO",INDIRECT(ADDRESS(ROW()+$N$5,2)))</f>
        <v>0</v>
      </c>
      <c r="I6070" s="11">
        <f t="shared" ca="1" si="666"/>
        <v>1.6706677953469011</v>
      </c>
      <c r="J6070" s="13" t="str">
        <f t="shared" ca="1" si="662"/>
        <v/>
      </c>
      <c r="K6070" s="13" t="str">
        <f t="shared" ca="1" si="667"/>
        <v/>
      </c>
    </row>
    <row r="6071" spans="1:11" x14ac:dyDescent="0.2">
      <c r="A6071" s="5">
        <f>IndiciMSCI!A6071</f>
        <v>45386</v>
      </c>
      <c r="B6071" cm="1">
        <f t="array" ref="B6071">INDEX(IndiciMSCI!A:Y,ROW(),Sheet1!$O$2)</f>
        <v>290.39699999999999</v>
      </c>
      <c r="C6071">
        <f t="shared" ca="1" si="663"/>
        <v>269.16840000000002</v>
      </c>
      <c r="D6071" t="b">
        <f t="shared" ca="1" si="664"/>
        <v>0</v>
      </c>
      <c r="E6071" s="13" t="str" cm="1">
        <f t="array" aca="1" ref="E6071" ca="1">IF(ISBLANK(INDIRECT(ADDRESS(ROW(B6071)+$N$5,COLUMN(B6071)))),"",(INDIRECT(ADDRESS(ROW(B6071)+$N$5,COLUMN(B6071)))/B6071-1))</f>
        <v/>
      </c>
      <c r="F6071" s="5">
        <f t="shared" ca="1" si="668"/>
        <v>45509</v>
      </c>
      <c r="G6071" s="11">
        <f t="shared" ca="1" si="665"/>
        <v>247.67099999999999</v>
      </c>
      <c r="H6071" s="17" cm="1">
        <f t="array" aca="1" ref="H6071" ca="1">IF(F6071="MAI","NESSUNO",INDIRECT(ADDRESS(ROW()+$N$5,2)))</f>
        <v>0</v>
      </c>
      <c r="I6071" s="11">
        <f t="shared" ca="1" si="666"/>
        <v>1.65714969467993</v>
      </c>
      <c r="J6071" s="13" t="str">
        <f t="shared" ca="1" si="662"/>
        <v/>
      </c>
      <c r="K6071" s="13" t="str">
        <f t="shared" ca="1" si="667"/>
        <v/>
      </c>
    </row>
    <row r="6072" spans="1:11" x14ac:dyDescent="0.2">
      <c r="A6072" s="5">
        <f>IndiciMSCI!A6072</f>
        <v>45387</v>
      </c>
      <c r="B6072" cm="1">
        <f t="array" ref="B6072">INDEX(IndiciMSCI!A:Y,ROW(),Sheet1!$O$2)</f>
        <v>288.26</v>
      </c>
      <c r="C6072">
        <f t="shared" ca="1" si="663"/>
        <v>269.16840000000002</v>
      </c>
      <c r="D6072" t="b">
        <f t="shared" ca="1" si="664"/>
        <v>0</v>
      </c>
      <c r="E6072" s="13" t="str" cm="1">
        <f t="array" aca="1" ref="E6072" ca="1">IF(ISBLANK(INDIRECT(ADDRESS(ROW(B6072)+$N$5,COLUMN(B6072)))),"",(INDIRECT(ADDRESS(ROW(B6072)+$N$5,COLUMN(B6072)))/B6072-1))</f>
        <v/>
      </c>
      <c r="F6072" s="5">
        <f t="shared" ca="1" si="668"/>
        <v>45509</v>
      </c>
      <c r="G6072" s="11">
        <f t="shared" ca="1" si="665"/>
        <v>247.67099999999999</v>
      </c>
      <c r="H6072" s="17" cm="1">
        <f t="array" aca="1" ref="H6072" ca="1">IF(F6072="MAI","NESSUNO",INDIRECT(ADDRESS(ROW()+$N$5,2)))</f>
        <v>0</v>
      </c>
      <c r="I6072" s="11">
        <f t="shared" ca="1" si="666"/>
        <v>1.6436323268991089</v>
      </c>
      <c r="J6072" s="13" t="str">
        <f t="shared" ca="1" si="662"/>
        <v/>
      </c>
      <c r="K6072" s="13" t="str">
        <f t="shared" ca="1" si="667"/>
        <v/>
      </c>
    </row>
    <row r="6073" spans="1:11" x14ac:dyDescent="0.2">
      <c r="A6073" s="5">
        <f>IndiciMSCI!A6073</f>
        <v>45390</v>
      </c>
      <c r="B6073" cm="1">
        <f t="array" ref="B6073">INDEX(IndiciMSCI!A:Y,ROW(),Sheet1!$O$2)</f>
        <v>289.74299999999999</v>
      </c>
      <c r="C6073">
        <f t="shared" ca="1" si="663"/>
        <v>269.16840000000002</v>
      </c>
      <c r="D6073" t="b">
        <f t="shared" ca="1" si="664"/>
        <v>0</v>
      </c>
      <c r="E6073" s="13" t="str" cm="1">
        <f t="array" aca="1" ref="E6073" ca="1">IF(ISBLANK(INDIRECT(ADDRESS(ROW(B6073)+$N$5,COLUMN(B6073)))),"",(INDIRECT(ADDRESS(ROW(B6073)+$N$5,COLUMN(B6073)))/B6073-1))</f>
        <v/>
      </c>
      <c r="F6073" s="5">
        <f t="shared" ca="1" si="668"/>
        <v>45509</v>
      </c>
      <c r="G6073" s="11">
        <f t="shared" ca="1" si="665"/>
        <v>247.67099999999999</v>
      </c>
      <c r="H6073" s="17" cm="1">
        <f t="array" aca="1" ref="H6073" ca="1">IF(F6073="MAI","NESSUNO",INDIRECT(ADDRESS(ROW()+$N$5,2)))</f>
        <v>0</v>
      </c>
      <c r="I6073" s="11">
        <f t="shared" ca="1" si="666"/>
        <v>1.6030846204760678</v>
      </c>
      <c r="J6073" s="13" t="str">
        <f t="shared" ca="1" si="662"/>
        <v/>
      </c>
      <c r="K6073" s="13" t="str">
        <f t="shared" ca="1" si="667"/>
        <v/>
      </c>
    </row>
    <row r="6074" spans="1:11" x14ac:dyDescent="0.2">
      <c r="A6074" s="5">
        <f>IndiciMSCI!A6074</f>
        <v>45391</v>
      </c>
      <c r="B6074" cm="1">
        <f t="array" ref="B6074">INDEX(IndiciMSCI!A:Y,ROW(),Sheet1!$O$2)</f>
        <v>292.87599999999998</v>
      </c>
      <c r="C6074">
        <f t="shared" ca="1" si="663"/>
        <v>269.16840000000002</v>
      </c>
      <c r="D6074" t="b">
        <f t="shared" ca="1" si="664"/>
        <v>0</v>
      </c>
      <c r="E6074" s="13" t="str" cm="1">
        <f t="array" aca="1" ref="E6074" ca="1">IF(ISBLANK(INDIRECT(ADDRESS(ROW(B6074)+$N$5,COLUMN(B6074)))),"",(INDIRECT(ADDRESS(ROW(B6074)+$N$5,COLUMN(B6074)))/B6074-1))</f>
        <v/>
      </c>
      <c r="F6074" s="5">
        <f t="shared" ca="1" si="668"/>
        <v>45509</v>
      </c>
      <c r="G6074" s="11">
        <f t="shared" ca="1" si="665"/>
        <v>247.67099999999999</v>
      </c>
      <c r="H6074" s="17" cm="1">
        <f t="array" aca="1" ref="H6074" ca="1">IF(F6074="MAI","NESSUNO",INDIRECT(ADDRESS(ROW()+$N$5,2)))</f>
        <v>0</v>
      </c>
      <c r="I6074" s="11">
        <f t="shared" ca="1" si="666"/>
        <v>1.5895701838423975</v>
      </c>
      <c r="J6074" s="13" t="str">
        <f t="shared" ca="1" si="662"/>
        <v/>
      </c>
      <c r="K6074" s="13" t="str">
        <f t="shared" ca="1" si="667"/>
        <v/>
      </c>
    </row>
    <row r="6075" spans="1:11" x14ac:dyDescent="0.2">
      <c r="A6075" s="5">
        <f>IndiciMSCI!A6075</f>
        <v>45392</v>
      </c>
      <c r="B6075" cm="1">
        <f t="array" ref="B6075">INDEX(IndiciMSCI!A:Y,ROW(),Sheet1!$O$2)</f>
        <v>291.899</v>
      </c>
      <c r="C6075">
        <f t="shared" ca="1" si="663"/>
        <v>269.16840000000002</v>
      </c>
      <c r="D6075" t="b">
        <f t="shared" ca="1" si="664"/>
        <v>0</v>
      </c>
      <c r="E6075" s="13" t="str" cm="1">
        <f t="array" aca="1" ref="E6075" ca="1">IF(ISBLANK(INDIRECT(ADDRESS(ROW(B6075)+$N$5,COLUMN(B6075)))),"",(INDIRECT(ADDRESS(ROW(B6075)+$N$5,COLUMN(B6075)))/B6075-1))</f>
        <v/>
      </c>
      <c r="F6075" s="5">
        <f t="shared" ca="1" si="668"/>
        <v>45509</v>
      </c>
      <c r="G6075" s="11">
        <f t="shared" ca="1" si="665"/>
        <v>247.67099999999999</v>
      </c>
      <c r="H6075" s="17" cm="1">
        <f t="array" aca="1" ref="H6075" ca="1">IF(F6075="MAI","NESSUNO",INDIRECT(ADDRESS(ROW()+$N$5,2)))</f>
        <v>0</v>
      </c>
      <c r="I6075" s="11">
        <f t="shared" ca="1" si="666"/>
        <v>1.5760564798961525</v>
      </c>
      <c r="J6075" s="13" t="str">
        <f t="shared" ca="1" si="662"/>
        <v/>
      </c>
      <c r="K6075" s="13" t="str">
        <f t="shared" ca="1" si="667"/>
        <v/>
      </c>
    </row>
    <row r="6076" spans="1:11" x14ac:dyDescent="0.2">
      <c r="A6076" s="5">
        <f>IndiciMSCI!A6076</f>
        <v>45393</v>
      </c>
      <c r="B6076" cm="1">
        <f t="array" ref="B6076">INDEX(IndiciMSCI!A:Y,ROW(),Sheet1!$O$2)</f>
        <v>292.57299999999998</v>
      </c>
      <c r="C6076">
        <f t="shared" ca="1" si="663"/>
        <v>269.16840000000002</v>
      </c>
      <c r="D6076" t="b">
        <f t="shared" ca="1" si="664"/>
        <v>0</v>
      </c>
      <c r="E6076" s="13" t="str" cm="1">
        <f t="array" aca="1" ref="E6076" ca="1">IF(ISBLANK(INDIRECT(ADDRESS(ROW(B6076)+$N$5,COLUMN(B6076)))),"",(INDIRECT(ADDRESS(ROW(B6076)+$N$5,COLUMN(B6076)))/B6076-1))</f>
        <v/>
      </c>
      <c r="F6076" s="5">
        <f t="shared" ca="1" si="668"/>
        <v>45509</v>
      </c>
      <c r="G6076" s="11">
        <f t="shared" ca="1" si="665"/>
        <v>247.67099999999999</v>
      </c>
      <c r="H6076" s="17" cm="1">
        <f t="array" aca="1" ref="H6076" ca="1">IF(F6076="MAI","NESSUNO",INDIRECT(ADDRESS(ROW()+$N$5,2)))</f>
        <v>0</v>
      </c>
      <c r="I6076" s="11">
        <f t="shared" ca="1" si="666"/>
        <v>1.5625435085977131</v>
      </c>
      <c r="J6076" s="13" t="str">
        <f t="shared" ca="1" si="662"/>
        <v/>
      </c>
      <c r="K6076" s="13" t="str">
        <f t="shared" ca="1" si="667"/>
        <v/>
      </c>
    </row>
    <row r="6077" spans="1:11" x14ac:dyDescent="0.2">
      <c r="A6077" s="5">
        <f>IndiciMSCI!A6077</f>
        <v>45394</v>
      </c>
      <c r="B6077" cm="1">
        <f t="array" ref="B6077">INDEX(IndiciMSCI!A:Y,ROW(),Sheet1!$O$2)</f>
        <v>296.50700000000001</v>
      </c>
      <c r="C6077">
        <f t="shared" ca="1" si="663"/>
        <v>269.16840000000002</v>
      </c>
      <c r="D6077" t="b">
        <f t="shared" ca="1" si="664"/>
        <v>0</v>
      </c>
      <c r="E6077" s="13" t="str" cm="1">
        <f t="array" aca="1" ref="E6077" ca="1">IF(ISBLANK(INDIRECT(ADDRESS(ROW(B6077)+$N$5,COLUMN(B6077)))),"",(INDIRECT(ADDRESS(ROW(B6077)+$N$5,COLUMN(B6077)))/B6077-1))</f>
        <v/>
      </c>
      <c r="F6077" s="5">
        <f t="shared" ca="1" si="668"/>
        <v>45509</v>
      </c>
      <c r="G6077" s="11">
        <f t="shared" ca="1" si="665"/>
        <v>247.67099999999999</v>
      </c>
      <c r="H6077" s="17" cm="1">
        <f t="array" aca="1" ref="H6077" ca="1">IF(F6077="MAI","NESSUNO",INDIRECT(ADDRESS(ROW()+$N$5,2)))</f>
        <v>0</v>
      </c>
      <c r="I6077" s="11">
        <f t="shared" ca="1" si="666"/>
        <v>1.5490312699072319</v>
      </c>
      <c r="J6077" s="13" t="str">
        <f t="shared" ca="1" si="662"/>
        <v/>
      </c>
      <c r="K6077" s="13" t="str">
        <f t="shared" ca="1" si="667"/>
        <v/>
      </c>
    </row>
    <row r="6078" spans="1:11" x14ac:dyDescent="0.2">
      <c r="A6078" s="5">
        <f>IndiciMSCI!A6078</f>
        <v>45397</v>
      </c>
      <c r="B6078" cm="1">
        <f t="array" ref="B6078">INDEX(IndiciMSCI!A:Y,ROW(),Sheet1!$O$2)</f>
        <v>293.08499999999998</v>
      </c>
      <c r="C6078">
        <f t="shared" ca="1" si="663"/>
        <v>269.16840000000002</v>
      </c>
      <c r="D6078" t="b">
        <f t="shared" ca="1" si="664"/>
        <v>0</v>
      </c>
      <c r="E6078" s="13" t="str" cm="1">
        <f t="array" aca="1" ref="E6078" ca="1">IF(ISBLANK(INDIRECT(ADDRESS(ROW(B6078)+$N$5,COLUMN(B6078)))),"",(INDIRECT(ADDRESS(ROW(B6078)+$N$5,COLUMN(B6078)))/B6078-1))</f>
        <v/>
      </c>
      <c r="F6078" s="5">
        <f t="shared" ca="1" si="668"/>
        <v>45509</v>
      </c>
      <c r="G6078" s="11">
        <f t="shared" ca="1" si="665"/>
        <v>247.67099999999999</v>
      </c>
      <c r="H6078" s="17" cm="1">
        <f t="array" aca="1" ref="H6078" ca="1">IF(F6078="MAI","NESSUNO",INDIRECT(ADDRESS(ROW()+$N$5,2)))</f>
        <v>0</v>
      </c>
      <c r="I6078" s="11">
        <f t="shared" ca="1" si="666"/>
        <v>1.5084989490868566</v>
      </c>
      <c r="J6078" s="13" t="str">
        <f t="shared" ca="1" si="662"/>
        <v/>
      </c>
      <c r="K6078" s="13" t="str">
        <f t="shared" ca="1" si="667"/>
        <v/>
      </c>
    </row>
    <row r="6079" spans="1:11" x14ac:dyDescent="0.2">
      <c r="A6079" s="5">
        <f>IndiciMSCI!A6079</f>
        <v>45398</v>
      </c>
      <c r="B6079" cm="1">
        <f t="array" ref="B6079">INDEX(IndiciMSCI!A:Y,ROW(),Sheet1!$O$2)</f>
        <v>286.73700000000002</v>
      </c>
      <c r="C6079">
        <f t="shared" ca="1" si="663"/>
        <v>269.16840000000002</v>
      </c>
      <c r="D6079" t="b">
        <f t="shared" ca="1" si="664"/>
        <v>0</v>
      </c>
      <c r="E6079" s="13" t="str" cm="1">
        <f t="array" aca="1" ref="E6079" ca="1">IF(ISBLANK(INDIRECT(ADDRESS(ROW(B6079)+$N$5,COLUMN(B6079)))),"",(INDIRECT(ADDRESS(ROW(B6079)+$N$5,COLUMN(B6079)))/B6079-1))</f>
        <v/>
      </c>
      <c r="F6079" s="5">
        <f t="shared" ca="1" si="668"/>
        <v>45509</v>
      </c>
      <c r="G6079" s="11">
        <f t="shared" ca="1" si="665"/>
        <v>247.67099999999999</v>
      </c>
      <c r="H6079" s="17" cm="1">
        <f t="array" aca="1" ref="H6079" ca="1">IF(F6079="MAI","NESSUNO",INDIRECT(ADDRESS(ROW()+$N$5,2)))</f>
        <v>0</v>
      </c>
      <c r="I6079" s="11">
        <f t="shared" ca="1" si="666"/>
        <v>1.4949896404313563</v>
      </c>
      <c r="J6079" s="13" t="str">
        <f t="shared" ca="1" si="662"/>
        <v/>
      </c>
      <c r="K6079" s="13" t="str">
        <f t="shared" ca="1" si="667"/>
        <v/>
      </c>
    </row>
    <row r="6080" spans="1:11" x14ac:dyDescent="0.2">
      <c r="A6080" s="5">
        <f>IndiciMSCI!A6080</f>
        <v>45399</v>
      </c>
      <c r="B6080" cm="1">
        <f t="array" ref="B6080">INDEX(IndiciMSCI!A:Y,ROW(),Sheet1!$O$2)</f>
        <v>282.82299999999998</v>
      </c>
      <c r="C6080">
        <f t="shared" ca="1" si="663"/>
        <v>269.16840000000002</v>
      </c>
      <c r="D6080" t="b">
        <f t="shared" ca="1" si="664"/>
        <v>0</v>
      </c>
      <c r="E6080" s="13" t="str" cm="1">
        <f t="array" aca="1" ref="E6080" ca="1">IF(ISBLANK(INDIRECT(ADDRESS(ROW(B6080)+$N$5,COLUMN(B6080)))),"",(INDIRECT(ADDRESS(ROW(B6080)+$N$5,COLUMN(B6080)))/B6080-1))</f>
        <v/>
      </c>
      <c r="F6080" s="5">
        <f t="shared" ca="1" si="668"/>
        <v>45509</v>
      </c>
      <c r="G6080" s="11">
        <f t="shared" ca="1" si="665"/>
        <v>247.67099999999999</v>
      </c>
      <c r="H6080" s="17" cm="1">
        <f t="array" aca="1" ref="H6080" ca="1">IF(F6080="MAI","NESSUNO",INDIRECT(ADDRESS(ROW()+$N$5,2)))</f>
        <v>0</v>
      </c>
      <c r="I6080" s="11">
        <f t="shared" ca="1" si="666"/>
        <v>1.4814810641852887</v>
      </c>
      <c r="J6080" s="13" t="str">
        <f t="shared" ca="1" si="662"/>
        <v/>
      </c>
      <c r="K6080" s="13" t="str">
        <f t="shared" ca="1" si="667"/>
        <v/>
      </c>
    </row>
    <row r="6081" spans="1:11" x14ac:dyDescent="0.2">
      <c r="A6081" s="5">
        <f>IndiciMSCI!A6081</f>
        <v>45400</v>
      </c>
      <c r="B6081" cm="1">
        <f t="array" ref="B6081">INDEX(IndiciMSCI!A:Y,ROW(),Sheet1!$O$2)</f>
        <v>283.48099999999999</v>
      </c>
      <c r="C6081">
        <f t="shared" ca="1" si="663"/>
        <v>269.16840000000002</v>
      </c>
      <c r="D6081" t="b">
        <f t="shared" ca="1" si="664"/>
        <v>0</v>
      </c>
      <c r="E6081" s="13" t="str" cm="1">
        <f t="array" aca="1" ref="E6081" ca="1">IF(ISBLANK(INDIRECT(ADDRESS(ROW(B6081)+$N$5,COLUMN(B6081)))),"",(INDIRECT(ADDRESS(ROW(B6081)+$N$5,COLUMN(B6081)))/B6081-1))</f>
        <v/>
      </c>
      <c r="F6081" s="5">
        <f t="shared" ca="1" si="668"/>
        <v>45509</v>
      </c>
      <c r="G6081" s="11">
        <f t="shared" ca="1" si="665"/>
        <v>247.67099999999999</v>
      </c>
      <c r="H6081" s="17" cm="1">
        <f t="array" aca="1" ref="H6081" ca="1">IF(F6081="MAI","NESSUNO",INDIRECT(ADDRESS(ROW()+$N$5,2)))</f>
        <v>0</v>
      </c>
      <c r="I6081" s="11">
        <f t="shared" ca="1" si="666"/>
        <v>1.4679732203090055</v>
      </c>
      <c r="J6081" s="13" t="str">
        <f t="shared" ca="1" si="662"/>
        <v/>
      </c>
      <c r="K6081" s="13" t="str">
        <f t="shared" ca="1" si="667"/>
        <v/>
      </c>
    </row>
    <row r="6082" spans="1:11" x14ac:dyDescent="0.2">
      <c r="A6082" s="5">
        <f>IndiciMSCI!A6082</f>
        <v>45401</v>
      </c>
      <c r="B6082" cm="1">
        <f t="array" ref="B6082">INDEX(IndiciMSCI!A:Y,ROW(),Sheet1!$O$2)</f>
        <v>277.60300000000001</v>
      </c>
      <c r="C6082">
        <f t="shared" ca="1" si="663"/>
        <v>269.16840000000002</v>
      </c>
      <c r="D6082" t="b">
        <f t="shared" ca="1" si="664"/>
        <v>0</v>
      </c>
      <c r="E6082" s="13" t="str" cm="1">
        <f t="array" aca="1" ref="E6082" ca="1">IF(ISBLANK(INDIRECT(ADDRESS(ROW(B6082)+$N$5,COLUMN(B6082)))),"",(INDIRECT(ADDRESS(ROW(B6082)+$N$5,COLUMN(B6082)))/B6082-1))</f>
        <v/>
      </c>
      <c r="F6082" s="5">
        <f t="shared" ca="1" si="668"/>
        <v>45509</v>
      </c>
      <c r="G6082" s="11">
        <f t="shared" ca="1" si="665"/>
        <v>247.67099999999999</v>
      </c>
      <c r="H6082" s="17" cm="1">
        <f t="array" aca="1" ref="H6082" ca="1">IF(F6082="MAI","NESSUNO",INDIRECT(ADDRESS(ROW()+$N$5,2)))</f>
        <v>0</v>
      </c>
      <c r="I6082" s="11">
        <f t="shared" ca="1" si="666"/>
        <v>1.4544661087627162</v>
      </c>
      <c r="J6082" s="13" t="str">
        <f t="shared" ref="J6082:J6145" ca="1" si="669">IF(E6082="","",IF(F6082="MAI",I6082/B6082,(H6082-G6082+I6082)/G6082))</f>
        <v/>
      </c>
      <c r="K6082" s="13" t="str">
        <f t="shared" ca="1" si="667"/>
        <v/>
      </c>
    </row>
    <row r="6083" spans="1:11" x14ac:dyDescent="0.2">
      <c r="A6083" s="5">
        <f>IndiciMSCI!A6083</f>
        <v>45404</v>
      </c>
      <c r="B6083" cm="1">
        <f t="array" ref="B6083">INDEX(IndiciMSCI!A:Y,ROW(),Sheet1!$O$2)</f>
        <v>281.66399999999999</v>
      </c>
      <c r="C6083">
        <f t="shared" ref="C6083:C6146" ca="1" si="670">MAX(INDIRECT("B"&amp;ROW()&amp;":B"&amp;MAX(2,ROW()-$N$3)))*(1-$N$4)</f>
        <v>269.16840000000002</v>
      </c>
      <c r="D6083" t="b">
        <f t="shared" ref="D6083:D6146" ca="1" si="671">B6083&lt;C6083</f>
        <v>0</v>
      </c>
      <c r="E6083" s="13" t="str" cm="1">
        <f t="array" aca="1" ref="E6083" ca="1">IF(ISBLANK(INDIRECT(ADDRESS(ROW(B6083)+$N$5,COLUMN(B6083)))),"",(INDIRECT(ADDRESS(ROW(B6083)+$N$5,COLUMN(B6083)))/B6083-1))</f>
        <v/>
      </c>
      <c r="F6083" s="5">
        <f t="shared" ca="1" si="668"/>
        <v>45509</v>
      </c>
      <c r="G6083" s="11">
        <f t="shared" ref="G6083:G6146" ca="1" si="672">IF(F6083="MAI","NESSUNO",INDEX(B:B,MATCH(F6083,A:A,0)))</f>
        <v>247.67099999999999</v>
      </c>
      <c r="H6083" s="17" cm="1">
        <f t="array" aca="1" ref="H6083" ca="1">IF(F6083="MAI","NESSUNO",INDIRECT(ADDRESS(ROW()+$N$5,2)))</f>
        <v>0</v>
      </c>
      <c r="I6083" s="11">
        <f t="shared" ref="I6083:I6146" ca="1" si="673">IF(F6083="MAI",B6083*(1+$N$6)^($N$5*(7/5)/365.25)-B6083, G6083*(1+$N$6)^((F6083-A6083)/365.25)-G6083)</f>
        <v>1.4139491677071021</v>
      </c>
      <c r="J6083" s="13" t="str">
        <f t="shared" ca="1" si="669"/>
        <v/>
      </c>
      <c r="K6083" s="13" t="str">
        <f t="shared" ref="K6083:K6146" ca="1" si="674">IF(E6083="","",J6083&gt;E6083)</f>
        <v/>
      </c>
    </row>
    <row r="6084" spans="1:11" x14ac:dyDescent="0.2">
      <c r="A6084" s="5">
        <f>IndiciMSCI!A6084</f>
        <v>45405</v>
      </c>
      <c r="B6084" cm="1">
        <f t="array" ref="B6084">INDEX(IndiciMSCI!A:Y,ROW(),Sheet1!$O$2)</f>
        <v>280.66000000000003</v>
      </c>
      <c r="C6084">
        <f t="shared" ca="1" si="670"/>
        <v>269.16840000000002</v>
      </c>
      <c r="D6084" t="b">
        <f t="shared" ca="1" si="671"/>
        <v>0</v>
      </c>
      <c r="E6084" s="13" t="str" cm="1">
        <f t="array" aca="1" ref="E6084" ca="1">IF(ISBLANK(INDIRECT(ADDRESS(ROW(B6084)+$N$5,COLUMN(B6084)))),"",(INDIRECT(ADDRESS(ROW(B6084)+$N$5,COLUMN(B6084)))/B6084-1))</f>
        <v/>
      </c>
      <c r="F6084" s="5">
        <f t="shared" ca="1" si="668"/>
        <v>45509</v>
      </c>
      <c r="G6084" s="11">
        <f t="shared" ca="1" si="672"/>
        <v>247.67099999999999</v>
      </c>
      <c r="H6084" s="17" cm="1">
        <f t="array" aca="1" ref="H6084" ca="1">IF(F6084="MAI","NESSUNO",INDIRECT(ADDRESS(ROW()+$N$5,2)))</f>
        <v>0</v>
      </c>
      <c r="I6084" s="11">
        <f t="shared" ca="1" si="673"/>
        <v>1.4004449850839649</v>
      </c>
      <c r="J6084" s="13" t="str">
        <f t="shared" ca="1" si="669"/>
        <v/>
      </c>
      <c r="K6084" s="13" t="str">
        <f t="shared" ca="1" si="674"/>
        <v/>
      </c>
    </row>
    <row r="6085" spans="1:11" x14ac:dyDescent="0.2">
      <c r="A6085" s="5">
        <f>IndiciMSCI!A6085</f>
        <v>45406</v>
      </c>
      <c r="B6085" cm="1">
        <f t="array" ref="B6085">INDEX(IndiciMSCI!A:Y,ROW(),Sheet1!$O$2)</f>
        <v>285.87200000000001</v>
      </c>
      <c r="C6085">
        <f t="shared" ca="1" si="670"/>
        <v>269.16840000000002</v>
      </c>
      <c r="D6085" t="b">
        <f t="shared" ca="1" si="671"/>
        <v>0</v>
      </c>
      <c r="E6085" s="13" t="str" cm="1">
        <f t="array" aca="1" ref="E6085" ca="1">IF(ISBLANK(INDIRECT(ADDRESS(ROW(B6085)+$N$5,COLUMN(B6085)))),"",(INDIRECT(ADDRESS(ROW(B6085)+$N$5,COLUMN(B6085)))/B6085-1))</f>
        <v/>
      </c>
      <c r="F6085" s="5">
        <f t="shared" ca="1" si="668"/>
        <v>45509</v>
      </c>
      <c r="G6085" s="11">
        <f t="shared" ca="1" si="672"/>
        <v>247.67099999999999</v>
      </c>
      <c r="H6085" s="17" cm="1">
        <f t="array" aca="1" ref="H6085" ca="1">IF(F6085="MAI","NESSUNO",INDIRECT(ADDRESS(ROW()+$N$5,2)))</f>
        <v>0</v>
      </c>
      <c r="I6085" s="11">
        <f t="shared" ca="1" si="673"/>
        <v>1.3869415345923528</v>
      </c>
      <c r="J6085" s="13" t="str">
        <f t="shared" ca="1" si="669"/>
        <v/>
      </c>
      <c r="K6085" s="13" t="str">
        <f t="shared" ca="1" si="674"/>
        <v/>
      </c>
    </row>
    <row r="6086" spans="1:11" x14ac:dyDescent="0.2">
      <c r="A6086" s="5">
        <f>IndiciMSCI!A6086</f>
        <v>45407</v>
      </c>
      <c r="B6086" cm="1">
        <f t="array" ref="B6086">INDEX(IndiciMSCI!A:Y,ROW(),Sheet1!$O$2)</f>
        <v>278.95699999999999</v>
      </c>
      <c r="C6086">
        <f t="shared" ca="1" si="670"/>
        <v>269.16840000000002</v>
      </c>
      <c r="D6086" t="b">
        <f t="shared" ca="1" si="671"/>
        <v>0</v>
      </c>
      <c r="E6086" s="13" t="str" cm="1">
        <f t="array" aca="1" ref="E6086" ca="1">IF(ISBLANK(INDIRECT(ADDRESS(ROW(B6086)+$N$5,COLUMN(B6086)))),"",(INDIRECT(ADDRESS(ROW(B6086)+$N$5,COLUMN(B6086)))/B6086-1))</f>
        <v/>
      </c>
      <c r="F6086" s="5">
        <f t="shared" ca="1" si="668"/>
        <v>45509</v>
      </c>
      <c r="G6086" s="11">
        <f t="shared" ca="1" si="672"/>
        <v>247.67099999999999</v>
      </c>
      <c r="H6086" s="17" cm="1">
        <f t="array" aca="1" ref="H6086" ca="1">IF(F6086="MAI","NESSUNO",INDIRECT(ADDRESS(ROW()+$N$5,2)))</f>
        <v>0</v>
      </c>
      <c r="I6086" s="11">
        <f t="shared" ca="1" si="673"/>
        <v>1.3734388161926177</v>
      </c>
      <c r="J6086" s="13" t="str">
        <f t="shared" ca="1" si="669"/>
        <v/>
      </c>
      <c r="K6086" s="13" t="str">
        <f t="shared" ca="1" si="674"/>
        <v/>
      </c>
    </row>
    <row r="6087" spans="1:11" x14ac:dyDescent="0.2">
      <c r="A6087" s="5">
        <f>IndiciMSCI!A6087</f>
        <v>45408</v>
      </c>
      <c r="B6087" cm="1">
        <f t="array" ref="B6087">INDEX(IndiciMSCI!A:Y,ROW(),Sheet1!$O$2)</f>
        <v>279.05</v>
      </c>
      <c r="C6087">
        <f t="shared" ca="1" si="670"/>
        <v>269.16840000000002</v>
      </c>
      <c r="D6087" t="b">
        <f t="shared" ca="1" si="671"/>
        <v>0</v>
      </c>
      <c r="E6087" s="13" t="str" cm="1">
        <f t="array" aca="1" ref="E6087" ca="1">IF(ISBLANK(INDIRECT(ADDRESS(ROW(B6087)+$N$5,COLUMN(B6087)))),"",(INDIRECT(ADDRESS(ROW(B6087)+$N$5,COLUMN(B6087)))/B6087-1))</f>
        <v/>
      </c>
      <c r="F6087" s="5">
        <f t="shared" ca="1" si="668"/>
        <v>45509</v>
      </c>
      <c r="G6087" s="11">
        <f t="shared" ca="1" si="672"/>
        <v>247.67099999999999</v>
      </c>
      <c r="H6087" s="17" cm="1">
        <f t="array" aca="1" ref="H6087" ca="1">IF(F6087="MAI","NESSUNO",INDIRECT(ADDRESS(ROW()+$N$5,2)))</f>
        <v>0</v>
      </c>
      <c r="I6087" s="11">
        <f t="shared" ca="1" si="673"/>
        <v>1.3599368298450543</v>
      </c>
      <c r="J6087" s="13" t="str">
        <f t="shared" ca="1" si="669"/>
        <v/>
      </c>
      <c r="K6087" s="13" t="str">
        <f t="shared" ca="1" si="674"/>
        <v/>
      </c>
    </row>
    <row r="6088" spans="1:11" x14ac:dyDescent="0.2">
      <c r="A6088" s="5">
        <f>IndiciMSCI!A6088</f>
        <v>45411</v>
      </c>
      <c r="B6088" cm="1">
        <f t="array" ref="B6088">INDEX(IndiciMSCI!A:Y,ROW(),Sheet1!$O$2)</f>
        <v>279.238</v>
      </c>
      <c r="C6088">
        <f t="shared" ca="1" si="670"/>
        <v>269.16840000000002</v>
      </c>
      <c r="D6088" t="b">
        <f t="shared" ca="1" si="671"/>
        <v>0</v>
      </c>
      <c r="E6088" s="13" t="str" cm="1">
        <f t="array" aca="1" ref="E6088" ca="1">IF(ISBLANK(INDIRECT(ADDRESS(ROW(B6088)+$N$5,COLUMN(B6088)))),"",(INDIRECT(ADDRESS(ROW(B6088)+$N$5,COLUMN(B6088)))/B6088-1))</f>
        <v/>
      </c>
      <c r="F6088" s="5">
        <f t="shared" ca="1" si="668"/>
        <v>45509</v>
      </c>
      <c r="G6088" s="11">
        <f t="shared" ca="1" si="672"/>
        <v>247.67099999999999</v>
      </c>
      <c r="H6088" s="17" cm="1">
        <f t="array" aca="1" ref="H6088" ca="1">IF(F6088="MAI","NESSUNO",INDIRECT(ADDRESS(ROW()+$N$5,2)))</f>
        <v>0</v>
      </c>
      <c r="I6088" s="11">
        <f t="shared" ca="1" si="673"/>
        <v>1.3194352627183719</v>
      </c>
      <c r="J6088" s="13" t="str">
        <f t="shared" ca="1" si="669"/>
        <v/>
      </c>
      <c r="K6088" s="13" t="str">
        <f t="shared" ca="1" si="674"/>
        <v/>
      </c>
    </row>
    <row r="6089" spans="1:11" x14ac:dyDescent="0.2">
      <c r="A6089" s="5">
        <f>IndiciMSCI!A6089</f>
        <v>45412</v>
      </c>
      <c r="B6089" cm="1">
        <f t="array" ref="B6089">INDEX(IndiciMSCI!A:Y,ROW(),Sheet1!$O$2)</f>
        <v>284.95</v>
      </c>
      <c r="C6089">
        <f t="shared" ca="1" si="670"/>
        <v>269.16840000000002</v>
      </c>
      <c r="D6089" t="b">
        <f t="shared" ca="1" si="671"/>
        <v>0</v>
      </c>
      <c r="E6089" s="13" t="str" cm="1">
        <f t="array" aca="1" ref="E6089" ca="1">IF(ISBLANK(INDIRECT(ADDRESS(ROW(B6089)+$N$5,COLUMN(B6089)))),"",(INDIRECT(ADDRESS(ROW(B6089)+$N$5,COLUMN(B6089)))/B6089-1))</f>
        <v/>
      </c>
      <c r="F6089" s="5">
        <f t="shared" ca="1" si="668"/>
        <v>45509</v>
      </c>
      <c r="G6089" s="11">
        <f t="shared" ca="1" si="672"/>
        <v>247.67099999999999</v>
      </c>
      <c r="H6089" s="17" cm="1">
        <f t="array" aca="1" ref="H6089" ca="1">IF(F6089="MAI","NESSUNO",INDIRECT(ADDRESS(ROW()+$N$5,2)))</f>
        <v>0</v>
      </c>
      <c r="I6089" s="11">
        <f t="shared" ca="1" si="673"/>
        <v>1.3059362041825864</v>
      </c>
      <c r="J6089" s="13" t="str">
        <f t="shared" ca="1" si="669"/>
        <v/>
      </c>
      <c r="K6089" s="13" t="str">
        <f t="shared" ca="1" si="674"/>
        <v/>
      </c>
    </row>
    <row r="6090" spans="1:11" x14ac:dyDescent="0.2">
      <c r="A6090" s="5">
        <f>IndiciMSCI!A6090</f>
        <v>45413</v>
      </c>
      <c r="B6090" cm="1">
        <f t="array" ref="B6090">INDEX(IndiciMSCI!A:Y,ROW(),Sheet1!$O$2)</f>
        <v>283.24099999999999</v>
      </c>
      <c r="C6090">
        <f t="shared" ca="1" si="670"/>
        <v>269.16840000000002</v>
      </c>
      <c r="D6090" t="b">
        <f t="shared" ca="1" si="671"/>
        <v>0</v>
      </c>
      <c r="E6090" s="13" t="str" cm="1">
        <f t="array" aca="1" ref="E6090" ca="1">IF(ISBLANK(INDIRECT(ADDRESS(ROW(B6090)+$N$5,COLUMN(B6090)))),"",(INDIRECT(ADDRESS(ROW(B6090)+$N$5,COLUMN(B6090)))/B6090-1))</f>
        <v/>
      </c>
      <c r="F6090" s="5">
        <f t="shared" ca="1" si="668"/>
        <v>45509</v>
      </c>
      <c r="G6090" s="11">
        <f t="shared" ca="1" si="672"/>
        <v>247.67099999999999</v>
      </c>
      <c r="H6090" s="17" cm="1">
        <f t="array" aca="1" ref="H6090" ca="1">IF(F6090="MAI","NESSUNO",INDIRECT(ADDRESS(ROW()+$N$5,2)))</f>
        <v>0</v>
      </c>
      <c r="I6090" s="11">
        <f t="shared" ca="1" si="673"/>
        <v>1.2924378775005039</v>
      </c>
      <c r="J6090" s="13" t="str">
        <f t="shared" ca="1" si="669"/>
        <v/>
      </c>
      <c r="K6090" s="13" t="str">
        <f t="shared" ca="1" si="674"/>
        <v/>
      </c>
    </row>
    <row r="6091" spans="1:11" x14ac:dyDescent="0.2">
      <c r="A6091" s="5">
        <f>IndiciMSCI!A6091</f>
        <v>45414</v>
      </c>
      <c r="B6091" cm="1">
        <f t="array" ref="B6091">INDEX(IndiciMSCI!A:Y,ROW(),Sheet1!$O$2)</f>
        <v>289.60300000000001</v>
      </c>
      <c r="C6091">
        <f t="shared" ca="1" si="670"/>
        <v>269.16840000000002</v>
      </c>
      <c r="D6091" t="b">
        <f t="shared" ca="1" si="671"/>
        <v>0</v>
      </c>
      <c r="E6091" s="13" t="str" cm="1">
        <f t="array" aca="1" ref="E6091" ca="1">IF(ISBLANK(INDIRECT(ADDRESS(ROW(B6091)+$N$5,COLUMN(B6091)))),"",(INDIRECT(ADDRESS(ROW(B6091)+$N$5,COLUMN(B6091)))/B6091-1))</f>
        <v/>
      </c>
      <c r="F6091" s="5">
        <f t="shared" ca="1" si="668"/>
        <v>45509</v>
      </c>
      <c r="G6091" s="11">
        <f t="shared" ca="1" si="672"/>
        <v>247.67099999999999</v>
      </c>
      <c r="H6091" s="17" cm="1">
        <f t="array" aca="1" ref="H6091" ca="1">IF(F6091="MAI","NESSUNO",INDIRECT(ADDRESS(ROW()+$N$5,2)))</f>
        <v>0</v>
      </c>
      <c r="I6091" s="11">
        <f t="shared" ca="1" si="673"/>
        <v>1.2789402826325045</v>
      </c>
      <c r="J6091" s="13" t="str">
        <f t="shared" ca="1" si="669"/>
        <v/>
      </c>
      <c r="K6091" s="13" t="str">
        <f t="shared" ca="1" si="674"/>
        <v/>
      </c>
    </row>
    <row r="6092" spans="1:11" x14ac:dyDescent="0.2">
      <c r="A6092" s="5">
        <f>IndiciMSCI!A6092</f>
        <v>45415</v>
      </c>
      <c r="B6092" cm="1">
        <f t="array" ref="B6092">INDEX(IndiciMSCI!A:Y,ROW(),Sheet1!$O$2)</f>
        <v>289.68799999999999</v>
      </c>
      <c r="C6092">
        <f t="shared" ca="1" si="670"/>
        <v>269.16840000000002</v>
      </c>
      <c r="D6092" t="b">
        <f t="shared" ca="1" si="671"/>
        <v>0</v>
      </c>
      <c r="E6092" s="13" t="str" cm="1">
        <f t="array" aca="1" ref="E6092" ca="1">IF(ISBLANK(INDIRECT(ADDRESS(ROW(B6092)+$N$5,COLUMN(B6092)))),"",(INDIRECT(ADDRESS(ROW(B6092)+$N$5,COLUMN(B6092)))/B6092-1))</f>
        <v/>
      </c>
      <c r="F6092" s="5">
        <f t="shared" ca="1" si="668"/>
        <v>45509</v>
      </c>
      <c r="G6092" s="11">
        <f t="shared" ca="1" si="672"/>
        <v>247.67099999999999</v>
      </c>
      <c r="H6092" s="17" cm="1">
        <f t="array" aca="1" ref="H6092" ca="1">IF(F6092="MAI","NESSUNO",INDIRECT(ADDRESS(ROW()+$N$5,2)))</f>
        <v>0</v>
      </c>
      <c r="I6092" s="11">
        <f t="shared" ca="1" si="673"/>
        <v>1.2654434195389399</v>
      </c>
      <c r="J6092" s="13" t="str">
        <f t="shared" ca="1" si="669"/>
        <v/>
      </c>
      <c r="K6092" s="13" t="str">
        <f t="shared" ca="1" si="674"/>
        <v/>
      </c>
    </row>
    <row r="6093" spans="1:11" x14ac:dyDescent="0.2">
      <c r="A6093" s="5">
        <f>IndiciMSCI!A6093</f>
        <v>45418</v>
      </c>
      <c r="B6093" cm="1">
        <f t="array" ref="B6093">INDEX(IndiciMSCI!A:Y,ROW(),Sheet1!$O$2)</f>
        <v>287.33699999999999</v>
      </c>
      <c r="C6093">
        <f t="shared" ca="1" si="670"/>
        <v>269.16840000000002</v>
      </c>
      <c r="D6093" t="b">
        <f t="shared" ca="1" si="671"/>
        <v>0</v>
      </c>
      <c r="E6093" s="13" t="str" cm="1">
        <f t="array" aca="1" ref="E6093" ca="1">IF(ISBLANK(INDIRECT(ADDRESS(ROW(B6093)+$N$5,COLUMN(B6093)))),"",(INDIRECT(ADDRESS(ROW(B6093)+$N$5,COLUMN(B6093)))/B6093-1))</f>
        <v/>
      </c>
      <c r="F6093" s="5">
        <f t="shared" ca="1" si="668"/>
        <v>45509</v>
      </c>
      <c r="G6093" s="11">
        <f t="shared" ca="1" si="672"/>
        <v>247.67099999999999</v>
      </c>
      <c r="H6093" s="17" cm="1">
        <f t="array" aca="1" ref="H6093" ca="1">IF(F6093="MAI","NESSUNO",INDIRECT(ADDRESS(ROW()+$N$5,2)))</f>
        <v>0</v>
      </c>
      <c r="I6093" s="11">
        <f t="shared" ca="1" si="673"/>
        <v>1.2249572205076902</v>
      </c>
      <c r="J6093" s="13" t="str">
        <f t="shared" ca="1" si="669"/>
        <v/>
      </c>
      <c r="K6093" s="13" t="str">
        <f t="shared" ca="1" si="674"/>
        <v/>
      </c>
    </row>
    <row r="6094" spans="1:11" x14ac:dyDescent="0.2">
      <c r="A6094" s="5">
        <f>IndiciMSCI!A6094</f>
        <v>45419</v>
      </c>
      <c r="B6094" cm="1">
        <f t="array" ref="B6094">INDEX(IndiciMSCI!A:Y,ROW(),Sheet1!$O$2)</f>
        <v>288.44</v>
      </c>
      <c r="C6094">
        <f t="shared" ca="1" si="670"/>
        <v>269.16840000000002</v>
      </c>
      <c r="D6094" t="b">
        <f t="shared" ca="1" si="671"/>
        <v>0</v>
      </c>
      <c r="E6094" s="13" t="str" cm="1">
        <f t="array" aca="1" ref="E6094" ca="1">IF(ISBLANK(INDIRECT(ADDRESS(ROW(B6094)+$N$5,COLUMN(B6094)))),"",(INDIRECT(ADDRESS(ROW(B6094)+$N$5,COLUMN(B6094)))/B6094-1))</f>
        <v/>
      </c>
      <c r="F6094" s="5">
        <f t="shared" ca="1" si="668"/>
        <v>45509</v>
      </c>
      <c r="G6094" s="11">
        <f t="shared" ca="1" si="672"/>
        <v>247.67099999999999</v>
      </c>
      <c r="H6094" s="17" cm="1">
        <f t="array" aca="1" ref="H6094" ca="1">IF(F6094="MAI","NESSUNO",INDIRECT(ADDRESS(ROW()+$N$5,2)))</f>
        <v>0</v>
      </c>
      <c r="I6094" s="11">
        <f t="shared" ca="1" si="673"/>
        <v>1.2114632841149273</v>
      </c>
      <c r="J6094" s="13" t="str">
        <f t="shared" ca="1" si="669"/>
        <v/>
      </c>
      <c r="K6094" s="13" t="str">
        <f t="shared" ca="1" si="674"/>
        <v/>
      </c>
    </row>
    <row r="6095" spans="1:11" x14ac:dyDescent="0.2">
      <c r="A6095" s="5">
        <f>IndiciMSCI!A6095</f>
        <v>45420</v>
      </c>
      <c r="B6095" cm="1">
        <f t="array" ref="B6095">INDEX(IndiciMSCI!A:Y,ROW(),Sheet1!$O$2)</f>
        <v>282.27800000000002</v>
      </c>
      <c r="C6095">
        <f t="shared" ca="1" si="670"/>
        <v>269.16840000000002</v>
      </c>
      <c r="D6095" t="b">
        <f t="shared" ca="1" si="671"/>
        <v>0</v>
      </c>
      <c r="E6095" s="13" t="str" cm="1">
        <f t="array" aca="1" ref="E6095" ca="1">IF(ISBLANK(INDIRECT(ADDRESS(ROW(B6095)+$N$5,COLUMN(B6095)))),"",(INDIRECT(ADDRESS(ROW(B6095)+$N$5,COLUMN(B6095)))/B6095-1))</f>
        <v/>
      </c>
      <c r="F6095" s="5">
        <f t="shared" ca="1" si="668"/>
        <v>45509</v>
      </c>
      <c r="G6095" s="11">
        <f t="shared" ca="1" si="672"/>
        <v>247.67099999999999</v>
      </c>
      <c r="H6095" s="17" cm="1">
        <f t="array" aca="1" ref="H6095" ca="1">IF(F6095="MAI","NESSUNO",INDIRECT(ADDRESS(ROW()+$N$5,2)))</f>
        <v>0</v>
      </c>
      <c r="I6095" s="11">
        <f t="shared" ca="1" si="673"/>
        <v>1.1979700792982158</v>
      </c>
      <c r="J6095" s="13" t="str">
        <f t="shared" ca="1" si="669"/>
        <v/>
      </c>
      <c r="K6095" s="13" t="str">
        <f t="shared" ca="1" si="674"/>
        <v/>
      </c>
    </row>
    <row r="6096" spans="1:11" x14ac:dyDescent="0.2">
      <c r="A6096" s="5">
        <f>IndiciMSCI!A6096</f>
        <v>45421</v>
      </c>
      <c r="B6096" cm="1">
        <f t="array" ref="B6096">INDEX(IndiciMSCI!A:Y,ROW(),Sheet1!$O$2)</f>
        <v>282.00599999999997</v>
      </c>
      <c r="C6096">
        <f t="shared" ca="1" si="670"/>
        <v>269.16840000000002</v>
      </c>
      <c r="D6096" t="b">
        <f t="shared" ca="1" si="671"/>
        <v>0</v>
      </c>
      <c r="E6096" s="13" t="str" cm="1">
        <f t="array" aca="1" ref="E6096" ca="1">IF(ISBLANK(INDIRECT(ADDRESS(ROW(B6096)+$N$5,COLUMN(B6096)))),"",(INDIRECT(ADDRESS(ROW(B6096)+$N$5,COLUMN(B6096)))/B6096-1))</f>
        <v/>
      </c>
      <c r="F6096" s="5">
        <f t="shared" ca="1" si="668"/>
        <v>45509</v>
      </c>
      <c r="G6096" s="11">
        <f t="shared" ca="1" si="672"/>
        <v>247.67099999999999</v>
      </c>
      <c r="H6096" s="17" cm="1">
        <f t="array" aca="1" ref="H6096" ca="1">IF(F6096="MAI","NESSUNO",INDIRECT(ADDRESS(ROW()+$N$5,2)))</f>
        <v>0</v>
      </c>
      <c r="I6096" s="11">
        <f t="shared" ca="1" si="673"/>
        <v>1.1844776060178503</v>
      </c>
      <c r="J6096" s="13" t="str">
        <f t="shared" ca="1" si="669"/>
        <v/>
      </c>
      <c r="K6096" s="13" t="str">
        <f t="shared" ca="1" si="674"/>
        <v/>
      </c>
    </row>
    <row r="6097" spans="1:11" x14ac:dyDescent="0.2">
      <c r="A6097" s="5">
        <f>IndiciMSCI!A6097</f>
        <v>45422</v>
      </c>
      <c r="B6097" cm="1">
        <f t="array" ref="B6097">INDEX(IndiciMSCI!A:Y,ROW(),Sheet1!$O$2)</f>
        <v>283.32499999999999</v>
      </c>
      <c r="C6097">
        <f t="shared" ca="1" si="670"/>
        <v>269.16840000000002</v>
      </c>
      <c r="D6097" t="b">
        <f t="shared" ca="1" si="671"/>
        <v>0</v>
      </c>
      <c r="E6097" s="13" t="str" cm="1">
        <f t="array" aca="1" ref="E6097" ca="1">IF(ISBLANK(INDIRECT(ADDRESS(ROW(B6097)+$N$5,COLUMN(B6097)))),"",(INDIRECT(ADDRESS(ROW(B6097)+$N$5,COLUMN(B6097)))/B6097-1))</f>
        <v/>
      </c>
      <c r="F6097" s="5">
        <f t="shared" ca="1" si="668"/>
        <v>45509</v>
      </c>
      <c r="G6097" s="11">
        <f t="shared" ca="1" si="672"/>
        <v>247.67099999999999</v>
      </c>
      <c r="H6097" s="17" cm="1">
        <f t="array" aca="1" ref="H6097" ca="1">IF(F6097="MAI","NESSUNO",INDIRECT(ADDRESS(ROW()+$N$5,2)))</f>
        <v>0</v>
      </c>
      <c r="I6097" s="11">
        <f t="shared" ca="1" si="673"/>
        <v>1.1709858642342397</v>
      </c>
      <c r="J6097" s="13" t="str">
        <f t="shared" ca="1" si="669"/>
        <v/>
      </c>
      <c r="K6097" s="13" t="str">
        <f t="shared" ca="1" si="674"/>
        <v/>
      </c>
    </row>
    <row r="6098" spans="1:11" x14ac:dyDescent="0.2">
      <c r="A6098" s="5">
        <f>IndiciMSCI!A6098</f>
        <v>45425</v>
      </c>
      <c r="B6098" cm="1">
        <f t="array" ref="B6098">INDEX(IndiciMSCI!A:Y,ROW(),Sheet1!$O$2)</f>
        <v>281.61500000000001</v>
      </c>
      <c r="C6098">
        <f t="shared" ca="1" si="670"/>
        <v>269.16840000000002</v>
      </c>
      <c r="D6098" t="b">
        <f t="shared" ca="1" si="671"/>
        <v>0</v>
      </c>
      <c r="E6098" s="13" t="str" cm="1">
        <f t="array" aca="1" ref="E6098" ca="1">IF(ISBLANK(INDIRECT(ADDRESS(ROW(B6098)+$N$5,COLUMN(B6098)))),"",(INDIRECT(ADDRESS(ROW(B6098)+$N$5,COLUMN(B6098)))/B6098-1))</f>
        <v/>
      </c>
      <c r="F6098" s="5">
        <f t="shared" ca="1" si="668"/>
        <v>45509</v>
      </c>
      <c r="G6098" s="11">
        <f t="shared" ca="1" si="672"/>
        <v>247.67099999999999</v>
      </c>
      <c r="H6098" s="17" cm="1">
        <f t="array" aca="1" ref="H6098" ca="1">IF(F6098="MAI","NESSUNO",INDIRECT(ADDRESS(ROW()+$N$5,2)))</f>
        <v>0</v>
      </c>
      <c r="I6098" s="11">
        <f t="shared" ca="1" si="673"/>
        <v>1.1305150274670837</v>
      </c>
      <c r="J6098" s="13" t="str">
        <f t="shared" ca="1" si="669"/>
        <v/>
      </c>
      <c r="K6098" s="13" t="str">
        <f t="shared" ca="1" si="674"/>
        <v/>
      </c>
    </row>
    <row r="6099" spans="1:11" x14ac:dyDescent="0.2">
      <c r="A6099" s="5">
        <f>IndiciMSCI!A6099</f>
        <v>45426</v>
      </c>
      <c r="B6099" cm="1">
        <f t="array" ref="B6099">INDEX(IndiciMSCI!A:Y,ROW(),Sheet1!$O$2)</f>
        <v>281.392</v>
      </c>
      <c r="C6099">
        <f t="shared" ca="1" si="670"/>
        <v>269.16840000000002</v>
      </c>
      <c r="D6099" t="b">
        <f t="shared" ca="1" si="671"/>
        <v>0</v>
      </c>
      <c r="E6099" s="13" t="str" cm="1">
        <f t="array" aca="1" ref="E6099" ca="1">IF(ISBLANK(INDIRECT(ADDRESS(ROW(B6099)+$N$5,COLUMN(B6099)))),"",(INDIRECT(ADDRESS(ROW(B6099)+$N$5,COLUMN(B6099)))/B6099-1))</f>
        <v/>
      </c>
      <c r="F6099" s="5">
        <f t="shared" ca="1" si="668"/>
        <v>45509</v>
      </c>
      <c r="G6099" s="11">
        <f t="shared" ca="1" si="672"/>
        <v>247.67099999999999</v>
      </c>
      <c r="H6099" s="17" cm="1">
        <f t="array" aca="1" ref="H6099" ca="1">IF(F6099="MAI","NESSUNO",INDIRECT(ADDRESS(ROW()+$N$5,2)))</f>
        <v>0</v>
      </c>
      <c r="I6099" s="11">
        <f t="shared" ca="1" si="673"/>
        <v>1.1170262112737532</v>
      </c>
      <c r="J6099" s="13" t="str">
        <f t="shared" ca="1" si="669"/>
        <v/>
      </c>
      <c r="K6099" s="13" t="str">
        <f t="shared" ca="1" si="674"/>
        <v/>
      </c>
    </row>
    <row r="6100" spans="1:11" x14ac:dyDescent="0.2">
      <c r="A6100" s="5">
        <f>IndiciMSCI!A6100</f>
        <v>45427</v>
      </c>
      <c r="B6100" cm="1">
        <f t="array" ref="B6100">INDEX(IndiciMSCI!A:Y,ROW(),Sheet1!$O$2)</f>
        <v>283.12799999999999</v>
      </c>
      <c r="C6100">
        <f t="shared" ca="1" si="670"/>
        <v>269.16840000000002</v>
      </c>
      <c r="D6100" t="b">
        <f t="shared" ca="1" si="671"/>
        <v>0</v>
      </c>
      <c r="E6100" s="13" t="str" cm="1">
        <f t="array" aca="1" ref="E6100" ca="1">IF(ISBLANK(INDIRECT(ADDRESS(ROW(B6100)+$N$5,COLUMN(B6100)))),"",(INDIRECT(ADDRESS(ROW(B6100)+$N$5,COLUMN(B6100)))/B6100-1))</f>
        <v/>
      </c>
      <c r="F6100" s="5">
        <f t="shared" ca="1" si="668"/>
        <v>45509</v>
      </c>
      <c r="G6100" s="11">
        <f t="shared" ca="1" si="672"/>
        <v>247.67099999999999</v>
      </c>
      <c r="H6100" s="17" cm="1">
        <f t="array" aca="1" ref="H6100" ca="1">IF(F6100="MAI","NESSUNO",INDIRECT(ADDRESS(ROW()+$N$5,2)))</f>
        <v>0</v>
      </c>
      <c r="I6100" s="11">
        <f t="shared" ca="1" si="673"/>
        <v>1.1035381263788793</v>
      </c>
      <c r="J6100" s="13" t="str">
        <f t="shared" ca="1" si="669"/>
        <v/>
      </c>
      <c r="K6100" s="13" t="str">
        <f t="shared" ca="1" si="674"/>
        <v/>
      </c>
    </row>
    <row r="6101" spans="1:11" x14ac:dyDescent="0.2">
      <c r="A6101" s="5">
        <f>IndiciMSCI!A6101</f>
        <v>45428</v>
      </c>
      <c r="B6101" cm="1">
        <f t="array" ref="B6101">INDEX(IndiciMSCI!A:Y,ROW(),Sheet1!$O$2)</f>
        <v>283.98399999999998</v>
      </c>
      <c r="C6101">
        <f t="shared" ca="1" si="670"/>
        <v>269.16840000000002</v>
      </c>
      <c r="D6101" t="b">
        <f t="shared" ca="1" si="671"/>
        <v>0</v>
      </c>
      <c r="E6101" s="13" t="str" cm="1">
        <f t="array" aca="1" ref="E6101" ca="1">IF(ISBLANK(INDIRECT(ADDRESS(ROW(B6101)+$N$5,COLUMN(B6101)))),"",(INDIRECT(ADDRESS(ROW(B6101)+$N$5,COLUMN(B6101)))/B6101-1))</f>
        <v/>
      </c>
      <c r="F6101" s="5">
        <f t="shared" ca="1" si="668"/>
        <v>45509</v>
      </c>
      <c r="G6101" s="11">
        <f t="shared" ca="1" si="672"/>
        <v>247.67099999999999</v>
      </c>
      <c r="H6101" s="17" cm="1">
        <f t="array" aca="1" ref="H6101" ca="1">IF(F6101="MAI","NESSUNO",INDIRECT(ADDRESS(ROW()+$N$5,2)))</f>
        <v>0</v>
      </c>
      <c r="I6101" s="11">
        <f t="shared" ca="1" si="673"/>
        <v>1.0900507727428419</v>
      </c>
      <c r="J6101" s="13" t="str">
        <f t="shared" ca="1" si="669"/>
        <v/>
      </c>
      <c r="K6101" s="13" t="str">
        <f t="shared" ca="1" si="674"/>
        <v/>
      </c>
    </row>
    <row r="6102" spans="1:11" x14ac:dyDescent="0.2">
      <c r="A6102" s="5">
        <f>IndiciMSCI!A6102</f>
        <v>45429</v>
      </c>
      <c r="B6102" cm="1">
        <f t="array" ref="B6102">INDEX(IndiciMSCI!A:Y,ROW(),Sheet1!$O$2)</f>
        <v>284.44</v>
      </c>
      <c r="C6102">
        <f t="shared" ca="1" si="670"/>
        <v>269.16840000000002</v>
      </c>
      <c r="D6102" t="b">
        <f t="shared" ca="1" si="671"/>
        <v>0</v>
      </c>
      <c r="E6102" s="13" t="str" cm="1">
        <f t="array" aca="1" ref="E6102" ca="1">IF(ISBLANK(INDIRECT(ADDRESS(ROW(B6102)+$N$5,COLUMN(B6102)))),"",(INDIRECT(ADDRESS(ROW(B6102)+$N$5,COLUMN(B6102)))/B6102-1))</f>
        <v/>
      </c>
      <c r="F6102" s="5">
        <f t="shared" ca="1" si="668"/>
        <v>45509</v>
      </c>
      <c r="G6102" s="11">
        <f t="shared" ca="1" si="672"/>
        <v>247.67099999999999</v>
      </c>
      <c r="H6102" s="17" cm="1">
        <f t="array" aca="1" ref="H6102" ca="1">IF(F6102="MAI","NESSUNO",INDIRECT(ADDRESS(ROW()+$N$5,2)))</f>
        <v>0</v>
      </c>
      <c r="I6102" s="11">
        <f t="shared" ca="1" si="673"/>
        <v>1.076564150325936</v>
      </c>
      <c r="J6102" s="13" t="str">
        <f t="shared" ca="1" si="669"/>
        <v/>
      </c>
      <c r="K6102" s="13" t="str">
        <f t="shared" ca="1" si="674"/>
        <v/>
      </c>
    </row>
    <row r="6103" spans="1:11" x14ac:dyDescent="0.2">
      <c r="A6103" s="5">
        <f>IndiciMSCI!A6103</f>
        <v>45432</v>
      </c>
      <c r="B6103" cm="1">
        <f t="array" ref="B6103">INDEX(IndiciMSCI!A:Y,ROW(),Sheet1!$O$2)</f>
        <v>285.82600000000002</v>
      </c>
      <c r="C6103">
        <f t="shared" ca="1" si="670"/>
        <v>269.16840000000002</v>
      </c>
      <c r="D6103" t="b">
        <f t="shared" ca="1" si="671"/>
        <v>0</v>
      </c>
      <c r="E6103" s="13" t="str" cm="1">
        <f t="array" aca="1" ref="E6103" ca="1">IF(ISBLANK(INDIRECT(ADDRESS(ROW(B6103)+$N$5,COLUMN(B6103)))),"",(INDIRECT(ADDRESS(ROW(B6103)+$N$5,COLUMN(B6103)))/B6103-1))</f>
        <v/>
      </c>
      <c r="F6103" s="5">
        <f t="shared" ca="1" si="668"/>
        <v>45509</v>
      </c>
      <c r="G6103" s="11">
        <f t="shared" ca="1" si="672"/>
        <v>247.67099999999999</v>
      </c>
      <c r="H6103" s="17" cm="1">
        <f t="array" aca="1" ref="H6103" ca="1">IF(F6103="MAI","NESSUNO",INDIRECT(ADDRESS(ROW()+$N$5,2)))</f>
        <v>0</v>
      </c>
      <c r="I6103" s="11">
        <f t="shared" ca="1" si="673"/>
        <v>1.03610866999378</v>
      </c>
      <c r="J6103" s="13" t="str">
        <f t="shared" ca="1" si="669"/>
        <v/>
      </c>
      <c r="K6103" s="13" t="str">
        <f t="shared" ca="1" si="674"/>
        <v/>
      </c>
    </row>
    <row r="6104" spans="1:11" x14ac:dyDescent="0.2">
      <c r="A6104" s="5">
        <f>IndiciMSCI!A6104</f>
        <v>45433</v>
      </c>
      <c r="B6104" cm="1">
        <f t="array" ref="B6104">INDEX(IndiciMSCI!A:Y,ROW(),Sheet1!$O$2)</f>
        <v>285.30799999999999</v>
      </c>
      <c r="C6104">
        <f t="shared" ca="1" si="670"/>
        <v>269.16840000000002</v>
      </c>
      <c r="D6104" t="b">
        <f t="shared" ca="1" si="671"/>
        <v>0</v>
      </c>
      <c r="E6104" s="13" t="str" cm="1">
        <f t="array" aca="1" ref="E6104" ca="1">IF(ISBLANK(INDIRECT(ADDRESS(ROW(B6104)+$N$5,COLUMN(B6104)))),"",(INDIRECT(ADDRESS(ROW(B6104)+$N$5,COLUMN(B6104)))/B6104-1))</f>
        <v/>
      </c>
      <c r="F6104" s="5">
        <f t="shared" ca="1" si="668"/>
        <v>45509</v>
      </c>
      <c r="G6104" s="11">
        <f t="shared" ca="1" si="672"/>
        <v>247.67099999999999</v>
      </c>
      <c r="H6104" s="17" cm="1">
        <f t="array" aca="1" ref="H6104" ca="1">IF(F6104="MAI","NESSUNO",INDIRECT(ADDRESS(ROW()+$N$5,2)))</f>
        <v>0</v>
      </c>
      <c r="I6104" s="11">
        <f t="shared" ca="1" si="673"/>
        <v>1.0226249720570593</v>
      </c>
      <c r="J6104" s="13" t="str">
        <f t="shared" ca="1" si="669"/>
        <v/>
      </c>
      <c r="K6104" s="13" t="str">
        <f t="shared" ca="1" si="674"/>
        <v/>
      </c>
    </row>
    <row r="6105" spans="1:11" x14ac:dyDescent="0.2">
      <c r="A6105" s="5">
        <f>IndiciMSCI!A6105</f>
        <v>45434</v>
      </c>
      <c r="B6105" cm="1">
        <f t="array" ref="B6105">INDEX(IndiciMSCI!A:Y,ROW(),Sheet1!$O$2)</f>
        <v>282.69099999999997</v>
      </c>
      <c r="C6105">
        <f t="shared" ca="1" si="670"/>
        <v>269.16840000000002</v>
      </c>
      <c r="D6105" t="b">
        <f t="shared" ca="1" si="671"/>
        <v>0</v>
      </c>
      <c r="E6105" s="13" t="str" cm="1">
        <f t="array" aca="1" ref="E6105" ca="1">IF(ISBLANK(INDIRECT(ADDRESS(ROW(B6105)+$N$5,COLUMN(B6105)))),"",(INDIRECT(ADDRESS(ROW(B6105)+$N$5,COLUMN(B6105)))/B6105-1))</f>
        <v/>
      </c>
      <c r="F6105" s="5">
        <f t="shared" ca="1" si="668"/>
        <v>45509</v>
      </c>
      <c r="G6105" s="11">
        <f t="shared" ca="1" si="672"/>
        <v>247.67099999999999</v>
      </c>
      <c r="H6105" s="17" cm="1">
        <f t="array" aca="1" ref="H6105" ca="1">IF(F6105="MAI","NESSUNO",INDIRECT(ADDRESS(ROW()+$N$5,2)))</f>
        <v>0</v>
      </c>
      <c r="I6105" s="11">
        <f t="shared" ca="1" si="673"/>
        <v>1.0091420051413422</v>
      </c>
      <c r="J6105" s="13" t="str">
        <f t="shared" ca="1" si="669"/>
        <v/>
      </c>
      <c r="K6105" s="13" t="str">
        <f t="shared" ca="1" si="674"/>
        <v/>
      </c>
    </row>
    <row r="6106" spans="1:11" x14ac:dyDescent="0.2">
      <c r="A6106" s="5">
        <f>IndiciMSCI!A6106</f>
        <v>45435</v>
      </c>
      <c r="B6106" cm="1">
        <f t="array" ref="B6106">INDEX(IndiciMSCI!A:Y,ROW(),Sheet1!$O$2)</f>
        <v>284.22399999999999</v>
      </c>
      <c r="C6106">
        <f t="shared" ca="1" si="670"/>
        <v>269.16840000000002</v>
      </c>
      <c r="D6106" t="b">
        <f t="shared" ca="1" si="671"/>
        <v>0</v>
      </c>
      <c r="E6106" s="13" t="str" cm="1">
        <f t="array" aca="1" ref="E6106" ca="1">IF(ISBLANK(INDIRECT(ADDRESS(ROW(B6106)+$N$5,COLUMN(B6106)))),"",(INDIRECT(ADDRESS(ROW(B6106)+$N$5,COLUMN(B6106)))/B6106-1))</f>
        <v/>
      </c>
      <c r="F6106" s="5">
        <f t="shared" ca="1" si="668"/>
        <v>45509</v>
      </c>
      <c r="G6106" s="11">
        <f t="shared" ca="1" si="672"/>
        <v>247.67099999999999</v>
      </c>
      <c r="H6106" s="17" cm="1">
        <f t="array" aca="1" ref="H6106" ca="1">IF(F6106="MAI","NESSUNO",INDIRECT(ADDRESS(ROW()+$N$5,2)))</f>
        <v>0</v>
      </c>
      <c r="I6106" s="11">
        <f t="shared" ca="1" si="673"/>
        <v>0.99565976920698063</v>
      </c>
      <c r="J6106" s="13" t="str">
        <f t="shared" ca="1" si="669"/>
        <v/>
      </c>
      <c r="K6106" s="13" t="str">
        <f t="shared" ca="1" si="674"/>
        <v/>
      </c>
    </row>
    <row r="6107" spans="1:11" x14ac:dyDescent="0.2">
      <c r="A6107" s="5">
        <f>IndiciMSCI!A6107</f>
        <v>45436</v>
      </c>
      <c r="B6107" cm="1">
        <f t="array" ref="B6107">INDEX(IndiciMSCI!A:Y,ROW(),Sheet1!$O$2)</f>
        <v>282.38</v>
      </c>
      <c r="C6107">
        <f t="shared" ca="1" si="670"/>
        <v>269.16840000000002</v>
      </c>
      <c r="D6107" t="b">
        <f t="shared" ca="1" si="671"/>
        <v>0</v>
      </c>
      <c r="E6107" s="13" t="str" cm="1">
        <f t="array" aca="1" ref="E6107" ca="1">IF(ISBLANK(INDIRECT(ADDRESS(ROW(B6107)+$N$5,COLUMN(B6107)))),"",(INDIRECT(ADDRESS(ROW(B6107)+$N$5,COLUMN(B6107)))/B6107-1))</f>
        <v/>
      </c>
      <c r="F6107" s="5">
        <f t="shared" ca="1" si="668"/>
        <v>45509</v>
      </c>
      <c r="G6107" s="11">
        <f t="shared" ca="1" si="672"/>
        <v>247.67099999999999</v>
      </c>
      <c r="H6107" s="17" cm="1">
        <f t="array" aca="1" ref="H6107" ca="1">IF(F6107="MAI","NESSUNO",INDIRECT(ADDRESS(ROW()+$N$5,2)))</f>
        <v>0</v>
      </c>
      <c r="I6107" s="11">
        <f t="shared" ca="1" si="673"/>
        <v>0.98217826421429777</v>
      </c>
      <c r="J6107" s="13" t="str">
        <f t="shared" ca="1" si="669"/>
        <v/>
      </c>
      <c r="K6107" s="13" t="str">
        <f t="shared" ca="1" si="674"/>
        <v/>
      </c>
    </row>
    <row r="6108" spans="1:11" x14ac:dyDescent="0.2">
      <c r="A6108" s="5">
        <f>IndiciMSCI!A6108</f>
        <v>45439</v>
      </c>
      <c r="B6108" cm="1">
        <f t="array" ref="B6108">INDEX(IndiciMSCI!A:Y,ROW(),Sheet1!$O$2)</f>
        <v>285.04199999999997</v>
      </c>
      <c r="C6108">
        <f t="shared" ca="1" si="670"/>
        <v>269.16840000000002</v>
      </c>
      <c r="D6108" t="b">
        <f t="shared" ca="1" si="671"/>
        <v>0</v>
      </c>
      <c r="E6108" s="13" t="str" cm="1">
        <f t="array" aca="1" ref="E6108" ca="1">IF(ISBLANK(INDIRECT(ADDRESS(ROW(B6108)+$N$5,COLUMN(B6108)))),"",(INDIRECT(ADDRESS(ROW(B6108)+$N$5,COLUMN(B6108)))/B6108-1))</f>
        <v/>
      </c>
      <c r="F6108" s="5">
        <f t="shared" ca="1" si="668"/>
        <v>45509</v>
      </c>
      <c r="G6108" s="11">
        <f t="shared" ca="1" si="672"/>
        <v>247.67099999999999</v>
      </c>
      <c r="H6108" s="17" cm="1">
        <f t="array" aca="1" ref="H6108" ca="1">IF(F6108="MAI","NESSUNO",INDIRECT(ADDRESS(ROW()+$N$5,2)))</f>
        <v>0</v>
      </c>
      <c r="I6108" s="11">
        <f t="shared" ca="1" si="673"/>
        <v>0.941738134490123</v>
      </c>
      <c r="J6108" s="13" t="str">
        <f t="shared" ca="1" si="669"/>
        <v/>
      </c>
      <c r="K6108" s="13" t="str">
        <f t="shared" ca="1" si="674"/>
        <v/>
      </c>
    </row>
    <row r="6109" spans="1:11" x14ac:dyDescent="0.2">
      <c r="A6109" s="5">
        <f>IndiciMSCI!A6109</f>
        <v>45440</v>
      </c>
      <c r="B6109" cm="1">
        <f t="array" ref="B6109">INDEX(IndiciMSCI!A:Y,ROW(),Sheet1!$O$2)</f>
        <v>284.661</v>
      </c>
      <c r="C6109">
        <f t="shared" ca="1" si="670"/>
        <v>269.16840000000002</v>
      </c>
      <c r="D6109" t="b">
        <f t="shared" ca="1" si="671"/>
        <v>0</v>
      </c>
      <c r="E6109" s="13" t="str" cm="1">
        <f t="array" aca="1" ref="E6109" ca="1">IF(ISBLANK(INDIRECT(ADDRESS(ROW(B6109)+$N$5,COLUMN(B6109)))),"",(INDIRECT(ADDRESS(ROW(B6109)+$N$5,COLUMN(B6109)))/B6109-1))</f>
        <v/>
      </c>
      <c r="F6109" s="5">
        <f t="shared" ca="1" si="668"/>
        <v>45509</v>
      </c>
      <c r="G6109" s="11">
        <f t="shared" ca="1" si="672"/>
        <v>247.67099999999999</v>
      </c>
      <c r="H6109" s="17" cm="1">
        <f t="array" aca="1" ref="H6109" ca="1">IF(F6109="MAI","NESSUNO",INDIRECT(ADDRESS(ROW()+$N$5,2)))</f>
        <v>0</v>
      </c>
      <c r="I6109" s="11">
        <f t="shared" ca="1" si="673"/>
        <v>0.92825955286798489</v>
      </c>
      <c r="J6109" s="13" t="str">
        <f t="shared" ca="1" si="669"/>
        <v/>
      </c>
      <c r="K6109" s="13" t="str">
        <f t="shared" ca="1" si="674"/>
        <v/>
      </c>
    </row>
    <row r="6110" spans="1:11" x14ac:dyDescent="0.2">
      <c r="A6110" s="5">
        <f>IndiciMSCI!A6110</f>
        <v>45441</v>
      </c>
      <c r="B6110" cm="1">
        <f t="array" ref="B6110">INDEX(IndiciMSCI!A:Y,ROW(),Sheet1!$O$2)</f>
        <v>282.411</v>
      </c>
      <c r="C6110">
        <f t="shared" ca="1" si="670"/>
        <v>269.16840000000002</v>
      </c>
      <c r="D6110" t="b">
        <f t="shared" ca="1" si="671"/>
        <v>0</v>
      </c>
      <c r="E6110" s="13" t="str" cm="1">
        <f t="array" aca="1" ref="E6110" ca="1">IF(ISBLANK(INDIRECT(ADDRESS(ROW(B6110)+$N$5,COLUMN(B6110)))),"",(INDIRECT(ADDRESS(ROW(B6110)+$N$5,COLUMN(B6110)))/B6110-1))</f>
        <v/>
      </c>
      <c r="F6110" s="5">
        <f t="shared" ca="1" si="668"/>
        <v>45509</v>
      </c>
      <c r="G6110" s="11">
        <f t="shared" ca="1" si="672"/>
        <v>247.67099999999999</v>
      </c>
      <c r="H6110" s="17" cm="1">
        <f t="array" aca="1" ref="H6110" ca="1">IF(F6110="MAI","NESSUNO",INDIRECT(ADDRESS(ROW()+$N$5,2)))</f>
        <v>0</v>
      </c>
      <c r="I6110" s="11">
        <f t="shared" ca="1" si="673"/>
        <v>0.91478170198942621</v>
      </c>
      <c r="J6110" s="13" t="str">
        <f t="shared" ca="1" si="669"/>
        <v/>
      </c>
      <c r="K6110" s="13" t="str">
        <f t="shared" ca="1" si="674"/>
        <v/>
      </c>
    </row>
    <row r="6111" spans="1:11" x14ac:dyDescent="0.2">
      <c r="A6111" s="5">
        <f>IndiciMSCI!A6111</f>
        <v>45442</v>
      </c>
      <c r="B6111" cm="1">
        <f t="array" ref="B6111">INDEX(IndiciMSCI!A:Y,ROW(),Sheet1!$O$2)</f>
        <v>281.15499999999997</v>
      </c>
      <c r="C6111">
        <f t="shared" ca="1" si="670"/>
        <v>269.16840000000002</v>
      </c>
      <c r="D6111" t="b">
        <f t="shared" ca="1" si="671"/>
        <v>0</v>
      </c>
      <c r="E6111" s="13" t="str" cm="1">
        <f t="array" aca="1" ref="E6111" ca="1">IF(ISBLANK(INDIRECT(ADDRESS(ROW(B6111)+$N$5,COLUMN(B6111)))),"",(INDIRECT(ADDRESS(ROW(B6111)+$N$5,COLUMN(B6111)))/B6111-1))</f>
        <v/>
      </c>
      <c r="F6111" s="5">
        <f t="shared" ca="1" si="668"/>
        <v>45509</v>
      </c>
      <c r="G6111" s="11">
        <f t="shared" ca="1" si="672"/>
        <v>247.67099999999999</v>
      </c>
      <c r="H6111" s="17" cm="1">
        <f t="array" aca="1" ref="H6111" ca="1">IF(F6111="MAI","NESSUNO",INDIRECT(ADDRESS(ROW()+$N$5,2)))</f>
        <v>0</v>
      </c>
      <c r="I6111" s="11">
        <f t="shared" ca="1" si="673"/>
        <v>0.90130458181482709</v>
      </c>
      <c r="J6111" s="13" t="str">
        <f t="shared" ca="1" si="669"/>
        <v/>
      </c>
      <c r="K6111" s="13" t="str">
        <f t="shared" ca="1" si="674"/>
        <v/>
      </c>
    </row>
    <row r="6112" spans="1:11" x14ac:dyDescent="0.2">
      <c r="A6112" s="5">
        <f>IndiciMSCI!A6112</f>
        <v>45443</v>
      </c>
      <c r="B6112" cm="1">
        <f t="array" ref="B6112">INDEX(IndiciMSCI!A:Y,ROW(),Sheet1!$O$2)</f>
        <v>284.42500000000001</v>
      </c>
      <c r="C6112">
        <f t="shared" ca="1" si="670"/>
        <v>269.16840000000002</v>
      </c>
      <c r="D6112" t="b">
        <f t="shared" ca="1" si="671"/>
        <v>0</v>
      </c>
      <c r="E6112" s="13" t="str" cm="1">
        <f t="array" aca="1" ref="E6112" ca="1">IF(ISBLANK(INDIRECT(ADDRESS(ROW(B6112)+$N$5,COLUMN(B6112)))),"",(INDIRECT(ADDRESS(ROW(B6112)+$N$5,COLUMN(B6112)))/B6112-1))</f>
        <v/>
      </c>
      <c r="F6112" s="5">
        <f t="shared" ca="1" si="668"/>
        <v>45509</v>
      </c>
      <c r="G6112" s="11">
        <f t="shared" ca="1" si="672"/>
        <v>247.67099999999999</v>
      </c>
      <c r="H6112" s="17" cm="1">
        <f t="array" aca="1" ref="H6112" ca="1">IF(F6112="MAI","NESSUNO",INDIRECT(ADDRESS(ROW()+$N$5,2)))</f>
        <v>0</v>
      </c>
      <c r="I6112" s="11">
        <f t="shared" ca="1" si="673"/>
        <v>0.88782819230453924</v>
      </c>
      <c r="J6112" s="13" t="str">
        <f t="shared" ca="1" si="669"/>
        <v/>
      </c>
      <c r="K6112" s="13" t="str">
        <f t="shared" ca="1" si="674"/>
        <v/>
      </c>
    </row>
    <row r="6113" spans="1:11" x14ac:dyDescent="0.2">
      <c r="A6113" s="5">
        <f>IndiciMSCI!A6113</f>
        <v>45446</v>
      </c>
      <c r="B6113" cm="1">
        <f t="array" ref="B6113">INDEX(IndiciMSCI!A:Y,ROW(),Sheet1!$O$2)</f>
        <v>288.79500000000002</v>
      </c>
      <c r="C6113">
        <f t="shared" ca="1" si="670"/>
        <v>269.16840000000002</v>
      </c>
      <c r="D6113" t="b">
        <f t="shared" ca="1" si="671"/>
        <v>0</v>
      </c>
      <c r="E6113" s="13" t="str" cm="1">
        <f t="array" aca="1" ref="E6113" ca="1">IF(ISBLANK(INDIRECT(ADDRESS(ROW(B6113)+$N$5,COLUMN(B6113)))),"",(INDIRECT(ADDRESS(ROW(B6113)+$N$5,COLUMN(B6113)))/B6113-1))</f>
        <v/>
      </c>
      <c r="F6113" s="5">
        <f t="shared" ca="1" si="668"/>
        <v>45509</v>
      </c>
      <c r="G6113" s="11">
        <f t="shared" ca="1" si="672"/>
        <v>247.67099999999999</v>
      </c>
      <c r="H6113" s="17" cm="1">
        <f t="array" aca="1" ref="H6113" ca="1">IF(F6113="MAI","NESSUNO",INDIRECT(ADDRESS(ROW()+$N$5,2)))</f>
        <v>0</v>
      </c>
      <c r="I6113" s="11">
        <f t="shared" ca="1" si="673"/>
        <v>0.84740340736374264</v>
      </c>
      <c r="J6113" s="13" t="str">
        <f t="shared" ca="1" si="669"/>
        <v/>
      </c>
      <c r="K6113" s="13" t="str">
        <f t="shared" ca="1" si="674"/>
        <v/>
      </c>
    </row>
    <row r="6114" spans="1:11" x14ac:dyDescent="0.2">
      <c r="A6114" s="5">
        <f>IndiciMSCI!A6114</f>
        <v>45447</v>
      </c>
      <c r="B6114" cm="1">
        <f t="array" ref="B6114">INDEX(IndiciMSCI!A:Y,ROW(),Sheet1!$O$2)</f>
        <v>289.88499999999999</v>
      </c>
      <c r="C6114">
        <f t="shared" ca="1" si="670"/>
        <v>269.16840000000002</v>
      </c>
      <c r="D6114" t="b">
        <f t="shared" ca="1" si="671"/>
        <v>0</v>
      </c>
      <c r="E6114" s="13" t="str" cm="1">
        <f t="array" aca="1" ref="E6114" ca="1">IF(ISBLANK(INDIRECT(ADDRESS(ROW(B6114)+$N$5,COLUMN(B6114)))),"",(INDIRECT(ADDRESS(ROW(B6114)+$N$5,COLUMN(B6114)))/B6114-1))</f>
        <v/>
      </c>
      <c r="F6114" s="5">
        <f t="shared" ca="1" si="668"/>
        <v>45509</v>
      </c>
      <c r="G6114" s="11">
        <f t="shared" ca="1" si="672"/>
        <v>247.67099999999999</v>
      </c>
      <c r="H6114" s="17" cm="1">
        <f t="array" aca="1" ref="H6114" ca="1">IF(F6114="MAI","NESSUNO",INDIRECT(ADDRESS(ROW()+$N$5,2)))</f>
        <v>0</v>
      </c>
      <c r="I6114" s="11">
        <f t="shared" ca="1" si="673"/>
        <v>0.83392994011481392</v>
      </c>
      <c r="J6114" s="13" t="str">
        <f t="shared" ca="1" si="669"/>
        <v/>
      </c>
      <c r="K6114" s="13" t="str">
        <f t="shared" ca="1" si="674"/>
        <v/>
      </c>
    </row>
    <row r="6115" spans="1:11" x14ac:dyDescent="0.2">
      <c r="A6115" s="5">
        <f>IndiciMSCI!A6115</f>
        <v>45448</v>
      </c>
      <c r="B6115" cm="1">
        <f t="array" ref="B6115">INDEX(IndiciMSCI!A:Y,ROW(),Sheet1!$O$2)</f>
        <v>283.45800000000003</v>
      </c>
      <c r="C6115">
        <f t="shared" ca="1" si="670"/>
        <v>269.16840000000002</v>
      </c>
      <c r="D6115" t="b">
        <f t="shared" ca="1" si="671"/>
        <v>0</v>
      </c>
      <c r="E6115" s="13" t="str" cm="1">
        <f t="array" aca="1" ref="E6115" ca="1">IF(ISBLANK(INDIRECT(ADDRESS(ROW(B6115)+$N$5,COLUMN(B6115)))),"",(INDIRECT(ADDRESS(ROW(B6115)+$N$5,COLUMN(B6115)))/B6115-1))</f>
        <v/>
      </c>
      <c r="F6115" s="5">
        <f t="shared" ca="1" si="668"/>
        <v>45509</v>
      </c>
      <c r="G6115" s="11">
        <f t="shared" ca="1" si="672"/>
        <v>247.67099999999999</v>
      </c>
      <c r="H6115" s="17" cm="1">
        <f t="array" aca="1" ref="H6115" ca="1">IF(F6115="MAI","NESSUNO",INDIRECT(ADDRESS(ROW()+$N$5,2)))</f>
        <v>0</v>
      </c>
      <c r="I6115" s="11">
        <f t="shared" ca="1" si="673"/>
        <v>0.82045720333209715</v>
      </c>
      <c r="J6115" s="13" t="str">
        <f t="shared" ca="1" si="669"/>
        <v/>
      </c>
      <c r="K6115" s="13" t="str">
        <f t="shared" ca="1" si="674"/>
        <v/>
      </c>
    </row>
    <row r="6116" spans="1:11" x14ac:dyDescent="0.2">
      <c r="A6116" s="5">
        <f>IndiciMSCI!A6116</f>
        <v>45449</v>
      </c>
      <c r="B6116" cm="1">
        <f t="array" ref="B6116">INDEX(IndiciMSCI!A:Y,ROW(),Sheet1!$O$2)</f>
        <v>285.13900000000001</v>
      </c>
      <c r="C6116">
        <f t="shared" ca="1" si="670"/>
        <v>269.16840000000002</v>
      </c>
      <c r="D6116" t="b">
        <f t="shared" ca="1" si="671"/>
        <v>0</v>
      </c>
      <c r="E6116" s="13" t="str" cm="1">
        <f t="array" aca="1" ref="E6116" ca="1">IF(ISBLANK(INDIRECT(ADDRESS(ROW(B6116)+$N$5,COLUMN(B6116)))),"",(INDIRECT(ADDRESS(ROW(B6116)+$N$5,COLUMN(B6116)))/B6116-1))</f>
        <v/>
      </c>
      <c r="F6116" s="5">
        <f t="shared" ca="1" si="668"/>
        <v>45509</v>
      </c>
      <c r="G6116" s="11">
        <f t="shared" ca="1" si="672"/>
        <v>247.67099999999999</v>
      </c>
      <c r="H6116" s="17" cm="1">
        <f t="array" aca="1" ref="H6116" ca="1">IF(F6116="MAI","NESSUNO",INDIRECT(ADDRESS(ROW()+$N$5,2)))</f>
        <v>0</v>
      </c>
      <c r="I6116" s="11">
        <f t="shared" ca="1" si="673"/>
        <v>0.80698519697614302</v>
      </c>
      <c r="J6116" s="13" t="str">
        <f t="shared" ca="1" si="669"/>
        <v/>
      </c>
      <c r="K6116" s="13" t="str">
        <f t="shared" ca="1" si="674"/>
        <v/>
      </c>
    </row>
    <row r="6117" spans="1:11" x14ac:dyDescent="0.2">
      <c r="A6117" s="5">
        <f>IndiciMSCI!A6117</f>
        <v>45450</v>
      </c>
      <c r="B6117" cm="1">
        <f t="array" ref="B6117">INDEX(IndiciMSCI!A:Y,ROW(),Sheet1!$O$2)</f>
        <v>284.94499999999999</v>
      </c>
      <c r="C6117">
        <f t="shared" ca="1" si="670"/>
        <v>269.16840000000002</v>
      </c>
      <c r="D6117" t="b">
        <f t="shared" ca="1" si="671"/>
        <v>0</v>
      </c>
      <c r="E6117" s="13" t="str" cm="1">
        <f t="array" aca="1" ref="E6117" ca="1">IF(ISBLANK(INDIRECT(ADDRESS(ROW(B6117)+$N$5,COLUMN(B6117)))),"",(INDIRECT(ADDRESS(ROW(B6117)+$N$5,COLUMN(B6117)))/B6117-1))</f>
        <v/>
      </c>
      <c r="F6117" s="5">
        <f t="shared" ca="1" si="668"/>
        <v>45509</v>
      </c>
      <c r="G6117" s="11">
        <f t="shared" ca="1" si="672"/>
        <v>247.67099999999999</v>
      </c>
      <c r="H6117" s="17" cm="1">
        <f t="array" aca="1" ref="H6117" ca="1">IF(F6117="MAI","NESSUNO",INDIRECT(ADDRESS(ROW()+$N$5,2)))</f>
        <v>0</v>
      </c>
      <c r="I6117" s="11">
        <f t="shared" ca="1" si="673"/>
        <v>0.7935139210072748</v>
      </c>
      <c r="J6117" s="13" t="str">
        <f t="shared" ca="1" si="669"/>
        <v/>
      </c>
      <c r="K6117" s="13" t="str">
        <f t="shared" ca="1" si="674"/>
        <v/>
      </c>
    </row>
    <row r="6118" spans="1:11" x14ac:dyDescent="0.2">
      <c r="A6118" s="5">
        <f>IndiciMSCI!A6118</f>
        <v>45453</v>
      </c>
      <c r="B6118" cm="1">
        <f t="array" ref="B6118">INDEX(IndiciMSCI!A:Y,ROW(),Sheet1!$O$2)</f>
        <v>289.666</v>
      </c>
      <c r="C6118">
        <f t="shared" ca="1" si="670"/>
        <v>269.16840000000002</v>
      </c>
      <c r="D6118" t="b">
        <f t="shared" ca="1" si="671"/>
        <v>0</v>
      </c>
      <c r="E6118" s="13" t="str" cm="1">
        <f t="array" aca="1" ref="E6118" ca="1">IF(ISBLANK(INDIRECT(ADDRESS(ROW(B6118)+$N$5,COLUMN(B6118)))),"",(INDIRECT(ADDRESS(ROW(B6118)+$N$5,COLUMN(B6118)))/B6118-1))</f>
        <v/>
      </c>
      <c r="F6118" s="5">
        <f t="shared" ca="1" si="668"/>
        <v>45509</v>
      </c>
      <c r="G6118" s="11">
        <f t="shared" ca="1" si="672"/>
        <v>247.67099999999999</v>
      </c>
      <c r="H6118" s="17" cm="1">
        <f t="array" aca="1" ref="H6118" ca="1">IF(F6118="MAI","NESSUNO",INDIRECT(ADDRESS(ROW()+$N$5,2)))</f>
        <v>0</v>
      </c>
      <c r="I6118" s="11">
        <f t="shared" ca="1" si="673"/>
        <v>0.75310447502732814</v>
      </c>
      <c r="J6118" s="13" t="str">
        <f t="shared" ca="1" si="669"/>
        <v/>
      </c>
      <c r="K6118" s="13" t="str">
        <f t="shared" ca="1" si="674"/>
        <v/>
      </c>
    </row>
    <row r="6119" spans="1:11" x14ac:dyDescent="0.2">
      <c r="A6119" s="5">
        <f>IndiciMSCI!A6119</f>
        <v>45454</v>
      </c>
      <c r="B6119" cm="1">
        <f t="array" ref="B6119">INDEX(IndiciMSCI!A:Y,ROW(),Sheet1!$O$2)</f>
        <v>288.65100000000001</v>
      </c>
      <c r="C6119">
        <f t="shared" ca="1" si="670"/>
        <v>269.16840000000002</v>
      </c>
      <c r="D6119" t="b">
        <f t="shared" ca="1" si="671"/>
        <v>0</v>
      </c>
      <c r="E6119" s="13" t="str" cm="1">
        <f t="array" aca="1" ref="E6119" ca="1">IF(ISBLANK(INDIRECT(ADDRESS(ROW(B6119)+$N$5,COLUMN(B6119)))),"",(INDIRECT(ADDRESS(ROW(B6119)+$N$5,COLUMN(B6119)))/B6119-1))</f>
        <v/>
      </c>
      <c r="F6119" s="5">
        <f t="shared" ca="1" si="668"/>
        <v>45509</v>
      </c>
      <c r="G6119" s="11">
        <f t="shared" ca="1" si="672"/>
        <v>247.67099999999999</v>
      </c>
      <c r="H6119" s="17" cm="1">
        <f t="array" aca="1" ref="H6119" ca="1">IF(F6119="MAI","NESSUNO",INDIRECT(ADDRESS(ROW()+$N$5,2)))</f>
        <v>0</v>
      </c>
      <c r="I6119" s="11">
        <f t="shared" ca="1" si="673"/>
        <v>0.7396361202108892</v>
      </c>
      <c r="J6119" s="13" t="str">
        <f t="shared" ca="1" si="669"/>
        <v/>
      </c>
      <c r="K6119" s="13" t="str">
        <f t="shared" ca="1" si="674"/>
        <v/>
      </c>
    </row>
    <row r="6120" spans="1:11" x14ac:dyDescent="0.2">
      <c r="A6120" s="5">
        <f>IndiciMSCI!A6120</f>
        <v>45455</v>
      </c>
      <c r="B6120" cm="1">
        <f t="array" ref="B6120">INDEX(IndiciMSCI!A:Y,ROW(),Sheet1!$O$2)</f>
        <v>285.79399999999998</v>
      </c>
      <c r="C6120">
        <f t="shared" ca="1" si="670"/>
        <v>269.16840000000002</v>
      </c>
      <c r="D6120" t="b">
        <f t="shared" ca="1" si="671"/>
        <v>0</v>
      </c>
      <c r="E6120" s="13" t="str" cm="1">
        <f t="array" aca="1" ref="E6120" ca="1">IF(ISBLANK(INDIRECT(ADDRESS(ROW(B6120)+$N$5,COLUMN(B6120)))),"",(INDIRECT(ADDRESS(ROW(B6120)+$N$5,COLUMN(B6120)))/B6120-1))</f>
        <v/>
      </c>
      <c r="F6120" s="5">
        <f t="shared" ref="F6120:F6177" ca="1" si="675">IF(ISERROR(MATCH(TRUE,INDIRECT(ADDRESS(ROW(),4)&amp;":"&amp;ADDRESS(ROW()+$N$5,4)),0)),"MAI",INDEX(INDIRECT(ADDRESS(ROW(),1)&amp;":"&amp;ADDRESS(ROW()+$N$5,1)),MATCH(TRUE,INDIRECT(ADDRESS(ROW(),4)&amp;":"&amp;ADDRESS(ROW()+$N$5,4)),0)))</f>
        <v>45509</v>
      </c>
      <c r="G6120" s="11">
        <f t="shared" ca="1" si="672"/>
        <v>247.67099999999999</v>
      </c>
      <c r="H6120" s="17" cm="1">
        <f t="array" aca="1" ref="H6120" ca="1">IF(F6120="MAI","NESSUNO",INDIRECT(ADDRESS(ROW()+$N$5,2)))</f>
        <v>0</v>
      </c>
      <c r="I6120" s="11">
        <f t="shared" ca="1" si="673"/>
        <v>0.72616849558363583</v>
      </c>
      <c r="J6120" s="13" t="str">
        <f t="shared" ca="1" si="669"/>
        <v/>
      </c>
      <c r="K6120" s="13" t="str">
        <f t="shared" ca="1" si="674"/>
        <v/>
      </c>
    </row>
    <row r="6121" spans="1:11" x14ac:dyDescent="0.2">
      <c r="A6121" s="5">
        <f>IndiciMSCI!A6121</f>
        <v>45456</v>
      </c>
      <c r="B6121" cm="1">
        <f t="array" ref="B6121">INDEX(IndiciMSCI!A:Y,ROW(),Sheet1!$O$2)</f>
        <v>283.42899999999997</v>
      </c>
      <c r="C6121">
        <f t="shared" ca="1" si="670"/>
        <v>269.16840000000002</v>
      </c>
      <c r="D6121" t="b">
        <f t="shared" ca="1" si="671"/>
        <v>0</v>
      </c>
      <c r="E6121" s="13" t="str" cm="1">
        <f t="array" aca="1" ref="E6121" ca="1">IF(ISBLANK(INDIRECT(ADDRESS(ROW(B6121)+$N$5,COLUMN(B6121)))),"",(INDIRECT(ADDRESS(ROW(B6121)+$N$5,COLUMN(B6121)))/B6121-1))</f>
        <v/>
      </c>
      <c r="F6121" s="5">
        <f t="shared" ca="1" si="675"/>
        <v>45509</v>
      </c>
      <c r="G6121" s="11">
        <f t="shared" ca="1" si="672"/>
        <v>247.67099999999999</v>
      </c>
      <c r="H6121" s="17" cm="1">
        <f t="array" aca="1" ref="H6121" ca="1">IF(F6121="MAI","NESSUNO",INDIRECT(ADDRESS(ROW()+$N$5,2)))</f>
        <v>0</v>
      </c>
      <c r="I6121" s="11">
        <f t="shared" ca="1" si="673"/>
        <v>0.71270160110589131</v>
      </c>
      <c r="J6121" s="13" t="str">
        <f t="shared" ca="1" si="669"/>
        <v/>
      </c>
      <c r="K6121" s="13" t="str">
        <f t="shared" ca="1" si="674"/>
        <v/>
      </c>
    </row>
    <row r="6122" spans="1:11" x14ac:dyDescent="0.2">
      <c r="A6122" s="5">
        <f>IndiciMSCI!A6122</f>
        <v>45457</v>
      </c>
      <c r="B6122" cm="1">
        <f t="array" ref="B6122">INDEX(IndiciMSCI!A:Y,ROW(),Sheet1!$O$2)</f>
        <v>285.64299999999997</v>
      </c>
      <c r="C6122">
        <f t="shared" ca="1" si="670"/>
        <v>269.16840000000002</v>
      </c>
      <c r="D6122" t="b">
        <f t="shared" ca="1" si="671"/>
        <v>0</v>
      </c>
      <c r="E6122" s="13" t="str" cm="1">
        <f t="array" aca="1" ref="E6122" ca="1">IF(ISBLANK(INDIRECT(ADDRESS(ROW(B6122)+$N$5,COLUMN(B6122)))),"",(INDIRECT(ADDRESS(ROW(B6122)+$N$5,COLUMN(B6122)))/B6122-1))</f>
        <v/>
      </c>
      <c r="F6122" s="5">
        <f t="shared" ca="1" si="675"/>
        <v>45509</v>
      </c>
      <c r="G6122" s="11">
        <f t="shared" ca="1" si="672"/>
        <v>247.67099999999999</v>
      </c>
      <c r="H6122" s="17" cm="1">
        <f t="array" aca="1" ref="H6122" ca="1">IF(F6122="MAI","NESSUNO",INDIRECT(ADDRESS(ROW()+$N$5,2)))</f>
        <v>0</v>
      </c>
      <c r="I6122" s="11">
        <f t="shared" ca="1" si="673"/>
        <v>0.69923543673814947</v>
      </c>
      <c r="J6122" s="13" t="str">
        <f t="shared" ca="1" si="669"/>
        <v/>
      </c>
      <c r="K6122" s="13" t="str">
        <f t="shared" ca="1" si="674"/>
        <v/>
      </c>
    </row>
    <row r="6123" spans="1:11" x14ac:dyDescent="0.2">
      <c r="A6123" s="5">
        <f>IndiciMSCI!A6123</f>
        <v>45460</v>
      </c>
      <c r="B6123" cm="1">
        <f t="array" ref="B6123">INDEX(IndiciMSCI!A:Y,ROW(),Sheet1!$O$2)</f>
        <v>278.90499999999997</v>
      </c>
      <c r="C6123">
        <f t="shared" ca="1" si="670"/>
        <v>269.16840000000002</v>
      </c>
      <c r="D6123" t="b">
        <f t="shared" ca="1" si="671"/>
        <v>0</v>
      </c>
      <c r="E6123" s="13" t="str" cm="1">
        <f t="array" aca="1" ref="E6123" ca="1">IF(ISBLANK(INDIRECT(ADDRESS(ROW(B6123)+$N$5,COLUMN(B6123)))),"",(INDIRECT(ADDRESS(ROW(B6123)+$N$5,COLUMN(B6123)))/B6123-1))</f>
        <v/>
      </c>
      <c r="F6123" s="5">
        <f t="shared" ca="1" si="675"/>
        <v>45509</v>
      </c>
      <c r="G6123" s="11">
        <f t="shared" ca="1" si="672"/>
        <v>247.67099999999999</v>
      </c>
      <c r="H6123" s="17" cm="1">
        <f t="array" aca="1" ref="H6123" ca="1">IF(F6123="MAI","NESSUNO",INDIRECT(ADDRESS(ROW()+$N$5,2)))</f>
        <v>0</v>
      </c>
      <c r="I6123" s="11">
        <f t="shared" ca="1" si="673"/>
        <v>0.65884132389874139</v>
      </c>
      <c r="J6123" s="13" t="str">
        <f t="shared" ca="1" si="669"/>
        <v/>
      </c>
      <c r="K6123" s="13" t="str">
        <f t="shared" ca="1" si="674"/>
        <v/>
      </c>
    </row>
    <row r="6124" spans="1:11" x14ac:dyDescent="0.2">
      <c r="A6124" s="5">
        <f>IndiciMSCI!A6124</f>
        <v>45461</v>
      </c>
      <c r="B6124" cm="1">
        <f t="array" ref="B6124">INDEX(IndiciMSCI!A:Y,ROW(),Sheet1!$O$2)</f>
        <v>279.88200000000001</v>
      </c>
      <c r="C6124">
        <f t="shared" ca="1" si="670"/>
        <v>269.16840000000002</v>
      </c>
      <c r="D6124" t="b">
        <f t="shared" ca="1" si="671"/>
        <v>0</v>
      </c>
      <c r="E6124" s="13" t="str" cm="1">
        <f t="array" aca="1" ref="E6124" ca="1">IF(ISBLANK(INDIRECT(ADDRESS(ROW(B6124)+$N$5,COLUMN(B6124)))),"",(INDIRECT(ADDRESS(ROW(B6124)+$N$5,COLUMN(B6124)))/B6124-1))</f>
        <v/>
      </c>
      <c r="F6124" s="5">
        <f t="shared" ca="1" si="675"/>
        <v>45509</v>
      </c>
      <c r="G6124" s="11">
        <f t="shared" ca="1" si="672"/>
        <v>247.67099999999999</v>
      </c>
      <c r="H6124" s="17" cm="1">
        <f t="array" aca="1" ref="H6124" ca="1">IF(F6124="MAI","NESSUNO",INDIRECT(ADDRESS(ROW()+$N$5,2)))</f>
        <v>0</v>
      </c>
      <c r="I6124" s="11">
        <f t="shared" ca="1" si="673"/>
        <v>0.64537807957501059</v>
      </c>
      <c r="J6124" s="13" t="str">
        <f t="shared" ca="1" si="669"/>
        <v/>
      </c>
      <c r="K6124" s="13" t="str">
        <f t="shared" ca="1" si="674"/>
        <v/>
      </c>
    </row>
    <row r="6125" spans="1:11" x14ac:dyDescent="0.2">
      <c r="A6125" s="5">
        <f>IndiciMSCI!A6125</f>
        <v>45462</v>
      </c>
      <c r="B6125" cm="1">
        <f t="array" ref="B6125">INDEX(IndiciMSCI!A:Y,ROW(),Sheet1!$O$2)</f>
        <v>281.28100000000001</v>
      </c>
      <c r="C6125">
        <f t="shared" ca="1" si="670"/>
        <v>269.16840000000002</v>
      </c>
      <c r="D6125" t="b">
        <f t="shared" ca="1" si="671"/>
        <v>0</v>
      </c>
      <c r="E6125" s="13" t="str" cm="1">
        <f t="array" aca="1" ref="E6125" ca="1">IF(ISBLANK(INDIRECT(ADDRESS(ROW(B6125)+$N$5,COLUMN(B6125)))),"",(INDIRECT(ADDRESS(ROW(B6125)+$N$5,COLUMN(B6125)))/B6125-1))</f>
        <v/>
      </c>
      <c r="F6125" s="5">
        <f t="shared" ca="1" si="675"/>
        <v>45509</v>
      </c>
      <c r="G6125" s="11">
        <f t="shared" ca="1" si="672"/>
        <v>247.67099999999999</v>
      </c>
      <c r="H6125" s="17" cm="1">
        <f t="array" aca="1" ref="H6125" ca="1">IF(F6125="MAI","NESSUNO",INDIRECT(ADDRESS(ROW()+$N$5,2)))</f>
        <v>0</v>
      </c>
      <c r="I6125" s="11">
        <f t="shared" ca="1" si="673"/>
        <v>0.63191556516332525</v>
      </c>
      <c r="J6125" s="13" t="str">
        <f t="shared" ca="1" si="669"/>
        <v/>
      </c>
      <c r="K6125" s="13" t="str">
        <f t="shared" ca="1" si="674"/>
        <v/>
      </c>
    </row>
    <row r="6126" spans="1:11" x14ac:dyDescent="0.2">
      <c r="A6126" s="5">
        <f>IndiciMSCI!A6126</f>
        <v>45463</v>
      </c>
      <c r="B6126" cm="1">
        <f t="array" ref="B6126">INDEX(IndiciMSCI!A:Y,ROW(),Sheet1!$O$2)</f>
        <v>280.23599999999999</v>
      </c>
      <c r="C6126">
        <f t="shared" ca="1" si="670"/>
        <v>269.16840000000002</v>
      </c>
      <c r="D6126" t="b">
        <f t="shared" ca="1" si="671"/>
        <v>0</v>
      </c>
      <c r="E6126" s="13" t="str" cm="1">
        <f t="array" aca="1" ref="E6126" ca="1">IF(ISBLANK(INDIRECT(ADDRESS(ROW(B6126)+$N$5,COLUMN(B6126)))),"",(INDIRECT(ADDRESS(ROW(B6126)+$N$5,COLUMN(B6126)))/B6126-1))</f>
        <v/>
      </c>
      <c r="F6126" s="5">
        <f t="shared" ca="1" si="675"/>
        <v>45509</v>
      </c>
      <c r="G6126" s="11">
        <f t="shared" ca="1" si="672"/>
        <v>247.67099999999999</v>
      </c>
      <c r="H6126" s="17" cm="1">
        <f t="array" aca="1" ref="H6126" ca="1">IF(F6126="MAI","NESSUNO",INDIRECT(ADDRESS(ROW()+$N$5,2)))</f>
        <v>0</v>
      </c>
      <c r="I6126" s="11">
        <f t="shared" ca="1" si="673"/>
        <v>0.61845378062412237</v>
      </c>
      <c r="J6126" s="13" t="str">
        <f t="shared" ca="1" si="669"/>
        <v/>
      </c>
      <c r="K6126" s="13" t="str">
        <f t="shared" ca="1" si="674"/>
        <v/>
      </c>
    </row>
    <row r="6127" spans="1:11" x14ac:dyDescent="0.2">
      <c r="A6127" s="5">
        <f>IndiciMSCI!A6127</f>
        <v>45464</v>
      </c>
      <c r="B6127" cm="1">
        <f t="array" ref="B6127">INDEX(IndiciMSCI!A:Y,ROW(),Sheet1!$O$2)</f>
        <v>279.70699999999999</v>
      </c>
      <c r="C6127">
        <f t="shared" ca="1" si="670"/>
        <v>269.16840000000002</v>
      </c>
      <c r="D6127" t="b">
        <f t="shared" ca="1" si="671"/>
        <v>0</v>
      </c>
      <c r="E6127" s="13" t="str" cm="1">
        <f t="array" aca="1" ref="E6127" ca="1">IF(ISBLANK(INDIRECT(ADDRESS(ROW(B6127)+$N$5,COLUMN(B6127)))),"",(INDIRECT(ADDRESS(ROW(B6127)+$N$5,COLUMN(B6127)))/B6127-1))</f>
        <v/>
      </c>
      <c r="F6127" s="5">
        <f t="shared" ca="1" si="675"/>
        <v>45509</v>
      </c>
      <c r="G6127" s="11">
        <f t="shared" ca="1" si="672"/>
        <v>247.67099999999999</v>
      </c>
      <c r="H6127" s="17" cm="1">
        <f t="array" aca="1" ref="H6127" ca="1">IF(F6127="MAI","NESSUNO",INDIRECT(ADDRESS(ROW()+$N$5,2)))</f>
        <v>0</v>
      </c>
      <c r="I6127" s="11">
        <f t="shared" ca="1" si="673"/>
        <v>0.60499272591789577</v>
      </c>
      <c r="J6127" s="13" t="str">
        <f t="shared" ca="1" si="669"/>
        <v/>
      </c>
      <c r="K6127" s="13" t="str">
        <f t="shared" ca="1" si="674"/>
        <v/>
      </c>
    </row>
    <row r="6128" spans="1:11" x14ac:dyDescent="0.2">
      <c r="A6128" s="5">
        <f>IndiciMSCI!A6128</f>
        <v>45467</v>
      </c>
      <c r="B6128" cm="1">
        <f t="array" ref="B6128">INDEX(IndiciMSCI!A:Y,ROW(),Sheet1!$O$2)</f>
        <v>279.745</v>
      </c>
      <c r="C6128">
        <f t="shared" ca="1" si="670"/>
        <v>269.16840000000002</v>
      </c>
      <c r="D6128" t="b">
        <f t="shared" ca="1" si="671"/>
        <v>0</v>
      </c>
      <c r="E6128" s="13" t="str" cm="1">
        <f t="array" aca="1" ref="E6128" ca="1">IF(ISBLANK(INDIRECT(ADDRESS(ROW(B6128)+$N$5,COLUMN(B6128)))),"",(INDIRECT(ADDRESS(ROW(B6128)+$N$5,COLUMN(B6128)))/B6128-1))</f>
        <v/>
      </c>
      <c r="F6128" s="5">
        <f t="shared" ca="1" si="675"/>
        <v>45509</v>
      </c>
      <c r="G6128" s="11">
        <f t="shared" ca="1" si="672"/>
        <v>247.67099999999999</v>
      </c>
      <c r="H6128" s="17" cm="1">
        <f t="array" aca="1" ref="H6128" ca="1">IF(F6128="MAI","NESSUNO",INDIRECT(ADDRESS(ROW()+$N$5,2)))</f>
        <v>0</v>
      </c>
      <c r="I6128" s="11">
        <f t="shared" ca="1" si="673"/>
        <v>0.56461394040098867</v>
      </c>
      <c r="J6128" s="13" t="str">
        <f t="shared" ca="1" si="669"/>
        <v/>
      </c>
      <c r="K6128" s="13" t="str">
        <f t="shared" ca="1" si="674"/>
        <v/>
      </c>
    </row>
    <row r="6129" spans="1:11" x14ac:dyDescent="0.2">
      <c r="A6129" s="5">
        <f>IndiciMSCI!A6129</f>
        <v>45468</v>
      </c>
      <c r="B6129" cm="1">
        <f t="array" ref="B6129">INDEX(IndiciMSCI!A:Y,ROW(),Sheet1!$O$2)</f>
        <v>285.66000000000003</v>
      </c>
      <c r="C6129">
        <f t="shared" ca="1" si="670"/>
        <v>269.16840000000002</v>
      </c>
      <c r="D6129" t="b">
        <f t="shared" ca="1" si="671"/>
        <v>0</v>
      </c>
      <c r="E6129" s="13" t="str" cm="1">
        <f t="array" aca="1" ref="E6129" ca="1">IF(ISBLANK(INDIRECT(ADDRESS(ROW(B6129)+$N$5,COLUMN(B6129)))),"",(INDIRECT(ADDRESS(ROW(B6129)+$N$5,COLUMN(B6129)))/B6129-1))</f>
        <v/>
      </c>
      <c r="F6129" s="5">
        <f t="shared" ca="1" si="675"/>
        <v>45509</v>
      </c>
      <c r="G6129" s="11">
        <f t="shared" ca="1" si="672"/>
        <v>247.67099999999999</v>
      </c>
      <c r="H6129" s="17" cm="1">
        <f t="array" aca="1" ref="H6129" ca="1">IF(F6129="MAI","NESSUNO",INDIRECT(ADDRESS(ROW()+$N$5,2)))</f>
        <v>0</v>
      </c>
      <c r="I6129" s="11">
        <f t="shared" ca="1" si="673"/>
        <v>0.55115580463075275</v>
      </c>
      <c r="J6129" s="13" t="str">
        <f t="shared" ca="1" si="669"/>
        <v/>
      </c>
      <c r="K6129" s="13" t="str">
        <f t="shared" ca="1" si="674"/>
        <v/>
      </c>
    </row>
    <row r="6130" spans="1:11" x14ac:dyDescent="0.2">
      <c r="A6130" s="5">
        <f>IndiciMSCI!A6130</f>
        <v>45469</v>
      </c>
      <c r="B6130" cm="1">
        <f t="array" ref="B6130">INDEX(IndiciMSCI!A:Y,ROW(),Sheet1!$O$2)</f>
        <v>286.447</v>
      </c>
      <c r="C6130">
        <f t="shared" ca="1" si="670"/>
        <v>269.16840000000002</v>
      </c>
      <c r="D6130" t="b">
        <f t="shared" ca="1" si="671"/>
        <v>0</v>
      </c>
      <c r="E6130" s="13" t="str" cm="1">
        <f t="array" aca="1" ref="E6130" ca="1">IF(ISBLANK(INDIRECT(ADDRESS(ROW(B6130)+$N$5,COLUMN(B6130)))),"",(INDIRECT(ADDRESS(ROW(B6130)+$N$5,COLUMN(B6130)))/B6130-1))</f>
        <v/>
      </c>
      <c r="F6130" s="5">
        <f t="shared" ca="1" si="675"/>
        <v>45509</v>
      </c>
      <c r="G6130" s="11">
        <f t="shared" ca="1" si="672"/>
        <v>247.67099999999999</v>
      </c>
      <c r="H6130" s="17" cm="1">
        <f t="array" aca="1" ref="H6130" ca="1">IF(F6130="MAI","NESSUNO",INDIRECT(ADDRESS(ROW()+$N$5,2)))</f>
        <v>0</v>
      </c>
      <c r="I6130" s="11">
        <f t="shared" ca="1" si="673"/>
        <v>0.5376983984956496</v>
      </c>
      <c r="J6130" s="13" t="str">
        <f t="shared" ca="1" si="669"/>
        <v/>
      </c>
      <c r="K6130" s="13" t="str">
        <f t="shared" ca="1" si="674"/>
        <v/>
      </c>
    </row>
    <row r="6131" spans="1:11" x14ac:dyDescent="0.2">
      <c r="A6131" s="5">
        <f>IndiciMSCI!A6131</f>
        <v>45470</v>
      </c>
      <c r="B6131" cm="1">
        <f t="array" ref="B6131">INDEX(IndiciMSCI!A:Y,ROW(),Sheet1!$O$2)</f>
        <v>284.62299999999999</v>
      </c>
      <c r="C6131">
        <f t="shared" ca="1" si="670"/>
        <v>269.16840000000002</v>
      </c>
      <c r="D6131" t="b">
        <f t="shared" ca="1" si="671"/>
        <v>0</v>
      </c>
      <c r="E6131" s="13" t="str" cm="1">
        <f t="array" aca="1" ref="E6131" ca="1">IF(ISBLANK(INDIRECT(ADDRESS(ROW(B6131)+$N$5,COLUMN(B6131)))),"",(INDIRECT(ADDRESS(ROW(B6131)+$N$5,COLUMN(B6131)))/B6131-1))</f>
        <v/>
      </c>
      <c r="F6131" s="5">
        <f t="shared" ca="1" si="675"/>
        <v>45509</v>
      </c>
      <c r="G6131" s="11">
        <f t="shared" ca="1" si="672"/>
        <v>247.67099999999999</v>
      </c>
      <c r="H6131" s="17" cm="1">
        <f t="array" aca="1" ref="H6131" ca="1">IF(F6131="MAI","NESSUNO",INDIRECT(ADDRESS(ROW()+$N$5,2)))</f>
        <v>0</v>
      </c>
      <c r="I6131" s="11">
        <f t="shared" ca="1" si="673"/>
        <v>0.52424172195608776</v>
      </c>
      <c r="J6131" s="13" t="str">
        <f t="shared" ca="1" si="669"/>
        <v/>
      </c>
      <c r="K6131" s="13" t="str">
        <f t="shared" ca="1" si="674"/>
        <v/>
      </c>
    </row>
    <row r="6132" spans="1:11" x14ac:dyDescent="0.2">
      <c r="A6132" s="5">
        <f>IndiciMSCI!A6132</f>
        <v>45471</v>
      </c>
      <c r="B6132" cm="1">
        <f t="array" ref="B6132">INDEX(IndiciMSCI!A:Y,ROW(),Sheet1!$O$2)</f>
        <v>286.048</v>
      </c>
      <c r="C6132">
        <f t="shared" ca="1" si="670"/>
        <v>269.16840000000002</v>
      </c>
      <c r="D6132" t="b">
        <f t="shared" ca="1" si="671"/>
        <v>0</v>
      </c>
      <c r="E6132" s="13" t="str" cm="1">
        <f t="array" aca="1" ref="E6132" ca="1">IF(ISBLANK(INDIRECT(ADDRESS(ROW(B6132)+$N$5,COLUMN(B6132)))),"",(INDIRECT(ADDRESS(ROW(B6132)+$N$5,COLUMN(B6132)))/B6132-1))</f>
        <v/>
      </c>
      <c r="F6132" s="5">
        <f t="shared" ca="1" si="675"/>
        <v>45509</v>
      </c>
      <c r="G6132" s="11">
        <f t="shared" ca="1" si="672"/>
        <v>247.67099999999999</v>
      </c>
      <c r="H6132" s="17" cm="1">
        <f t="array" aca="1" ref="H6132" ca="1">IF(F6132="MAI","NESSUNO",INDIRECT(ADDRESS(ROW()+$N$5,2)))</f>
        <v>0</v>
      </c>
      <c r="I6132" s="11">
        <f t="shared" ca="1" si="673"/>
        <v>0.51078577497253264</v>
      </c>
      <c r="J6132" s="13" t="str">
        <f t="shared" ca="1" si="669"/>
        <v/>
      </c>
      <c r="K6132" s="13" t="str">
        <f t="shared" ca="1" si="674"/>
        <v/>
      </c>
    </row>
    <row r="6133" spans="1:11" x14ac:dyDescent="0.2">
      <c r="A6133" s="5">
        <f>IndiciMSCI!A6133</f>
        <v>45474</v>
      </c>
      <c r="B6133" cm="1">
        <f t="array" ref="B6133">INDEX(IndiciMSCI!A:Y,ROW(),Sheet1!$O$2)</f>
        <v>285.83300000000003</v>
      </c>
      <c r="C6133">
        <f t="shared" ca="1" si="670"/>
        <v>269.16840000000002</v>
      </c>
      <c r="D6133" t="b">
        <f t="shared" ca="1" si="671"/>
        <v>0</v>
      </c>
      <c r="E6133" s="13" t="str" cm="1">
        <f t="array" aca="1" ref="E6133" ca="1">IF(ISBLANK(INDIRECT(ADDRESS(ROW(B6133)+$N$5,COLUMN(B6133)))),"",(INDIRECT(ADDRESS(ROW(B6133)+$N$5,COLUMN(B6133)))/B6133-1))</f>
        <v/>
      </c>
      <c r="F6133" s="5">
        <f t="shared" ca="1" si="675"/>
        <v>45509</v>
      </c>
      <c r="G6133" s="11">
        <f t="shared" ca="1" si="672"/>
        <v>247.67099999999999</v>
      </c>
      <c r="H6133" s="17" cm="1">
        <f t="array" aca="1" ref="H6133" ca="1">IF(F6133="MAI","NESSUNO",INDIRECT(ADDRESS(ROW()+$N$5,2)))</f>
        <v>0</v>
      </c>
      <c r="I6133" s="11">
        <f t="shared" ca="1" si="673"/>
        <v>0.47042231096222054</v>
      </c>
      <c r="J6133" s="13" t="str">
        <f t="shared" ca="1" si="669"/>
        <v/>
      </c>
      <c r="K6133" s="13" t="str">
        <f t="shared" ca="1" si="674"/>
        <v/>
      </c>
    </row>
    <row r="6134" spans="1:11" x14ac:dyDescent="0.2">
      <c r="A6134" s="5">
        <f>IndiciMSCI!A6134</f>
        <v>45475</v>
      </c>
      <c r="B6134" cm="1">
        <f t="array" ref="B6134">INDEX(IndiciMSCI!A:Y,ROW(),Sheet1!$O$2)</f>
        <v>289.74900000000002</v>
      </c>
      <c r="C6134">
        <f t="shared" ca="1" si="670"/>
        <v>269.16840000000002</v>
      </c>
      <c r="D6134" t="b">
        <f t="shared" ca="1" si="671"/>
        <v>0</v>
      </c>
      <c r="E6134" s="13" t="str" cm="1">
        <f t="array" aca="1" ref="E6134" ca="1">IF(ISBLANK(INDIRECT(ADDRESS(ROW(B6134)+$N$5,COLUMN(B6134)))),"",(INDIRECT(ADDRESS(ROW(B6134)+$N$5,COLUMN(B6134)))/B6134-1))</f>
        <v/>
      </c>
      <c r="F6134" s="5">
        <f t="shared" ca="1" si="675"/>
        <v>45509</v>
      </c>
      <c r="G6134" s="11">
        <f t="shared" ca="1" si="672"/>
        <v>247.67099999999999</v>
      </c>
      <c r="H6134" s="17" cm="1">
        <f t="array" aca="1" ref="H6134" ca="1">IF(F6134="MAI","NESSUNO",INDIRECT(ADDRESS(ROW()+$N$5,2)))</f>
        <v>0</v>
      </c>
      <c r="I6134" s="11">
        <f t="shared" ca="1" si="673"/>
        <v>0.45696928180711893</v>
      </c>
      <c r="J6134" s="13" t="str">
        <f t="shared" ca="1" si="669"/>
        <v/>
      </c>
      <c r="K6134" s="13" t="str">
        <f t="shared" ca="1" si="674"/>
        <v/>
      </c>
    </row>
    <row r="6135" spans="1:11" x14ac:dyDescent="0.2">
      <c r="A6135" s="5">
        <f>IndiciMSCI!A6135</f>
        <v>45476</v>
      </c>
      <c r="B6135" cm="1">
        <f t="array" ref="B6135">INDEX(IndiciMSCI!A:Y,ROW(),Sheet1!$O$2)</f>
        <v>289.99599999999998</v>
      </c>
      <c r="C6135">
        <f t="shared" ca="1" si="670"/>
        <v>269.16840000000002</v>
      </c>
      <c r="D6135" t="b">
        <f t="shared" ca="1" si="671"/>
        <v>0</v>
      </c>
      <c r="E6135" s="13" t="str" cm="1">
        <f t="array" aca="1" ref="E6135" ca="1">IF(ISBLANK(INDIRECT(ADDRESS(ROW(B6135)+$N$5,COLUMN(B6135)))),"",(INDIRECT(ADDRESS(ROW(B6135)+$N$5,COLUMN(B6135)))/B6135-1))</f>
        <v/>
      </c>
      <c r="F6135" s="5">
        <f t="shared" ca="1" si="675"/>
        <v>45509</v>
      </c>
      <c r="G6135" s="11">
        <f t="shared" ca="1" si="672"/>
        <v>247.67099999999999</v>
      </c>
      <c r="H6135" s="17" cm="1">
        <f t="array" aca="1" ref="H6135" ca="1">IF(F6135="MAI","NESSUNO",INDIRECT(ADDRESS(ROW()+$N$5,2)))</f>
        <v>0</v>
      </c>
      <c r="I6135" s="11">
        <f t="shared" ca="1" si="673"/>
        <v>0.44351698201023737</v>
      </c>
      <c r="J6135" s="13" t="str">
        <f t="shared" ca="1" si="669"/>
        <v/>
      </c>
      <c r="K6135" s="13" t="str">
        <f t="shared" ca="1" si="674"/>
        <v/>
      </c>
    </row>
    <row r="6136" spans="1:11" x14ac:dyDescent="0.2">
      <c r="A6136" s="5">
        <f>IndiciMSCI!A6136</f>
        <v>45477</v>
      </c>
      <c r="B6136" cm="1">
        <f t="array" ref="B6136">INDEX(IndiciMSCI!A:Y,ROW(),Sheet1!$O$2)</f>
        <v>293.43200000000002</v>
      </c>
      <c r="C6136">
        <f t="shared" ca="1" si="670"/>
        <v>269.16840000000002</v>
      </c>
      <c r="D6136" t="b">
        <f t="shared" ca="1" si="671"/>
        <v>0</v>
      </c>
      <c r="E6136" s="13" t="str" cm="1">
        <f t="array" aca="1" ref="E6136" ca="1">IF(ISBLANK(INDIRECT(ADDRESS(ROW(B6136)+$N$5,COLUMN(B6136)))),"",(INDIRECT(ADDRESS(ROW(B6136)+$N$5,COLUMN(B6136)))/B6136-1))</f>
        <v/>
      </c>
      <c r="F6136" s="5">
        <f t="shared" ca="1" si="675"/>
        <v>45509</v>
      </c>
      <c r="G6136" s="11">
        <f t="shared" ca="1" si="672"/>
        <v>247.67099999999999</v>
      </c>
      <c r="H6136" s="17" cm="1">
        <f t="array" aca="1" ref="H6136" ca="1">IF(F6136="MAI","NESSUNO",INDIRECT(ADDRESS(ROW()+$N$5,2)))</f>
        <v>0</v>
      </c>
      <c r="I6136" s="11">
        <f t="shared" ca="1" si="673"/>
        <v>0.43006541153215494</v>
      </c>
      <c r="J6136" s="13" t="str">
        <f t="shared" ca="1" si="669"/>
        <v/>
      </c>
      <c r="K6136" s="13" t="str">
        <f t="shared" ca="1" si="674"/>
        <v/>
      </c>
    </row>
    <row r="6137" spans="1:11" x14ac:dyDescent="0.2">
      <c r="A6137" s="5">
        <f>IndiciMSCI!A6137</f>
        <v>45478</v>
      </c>
      <c r="B6137" cm="1">
        <f t="array" ref="B6137">INDEX(IndiciMSCI!A:Y,ROW(),Sheet1!$O$2)</f>
        <v>292.05599999999998</v>
      </c>
      <c r="C6137">
        <f t="shared" ca="1" si="670"/>
        <v>269.16840000000002</v>
      </c>
      <c r="D6137" t="b">
        <f t="shared" ca="1" si="671"/>
        <v>0</v>
      </c>
      <c r="E6137" s="13" t="str" cm="1">
        <f t="array" aca="1" ref="E6137" ca="1">IF(ISBLANK(INDIRECT(ADDRESS(ROW(B6137)+$N$5,COLUMN(B6137)))),"",(INDIRECT(ADDRESS(ROW(B6137)+$N$5,COLUMN(B6137)))/B6137-1))</f>
        <v/>
      </c>
      <c r="F6137" s="5">
        <f t="shared" ca="1" si="675"/>
        <v>45509</v>
      </c>
      <c r="G6137" s="11">
        <f t="shared" ca="1" si="672"/>
        <v>247.67099999999999</v>
      </c>
      <c r="H6137" s="17" cm="1">
        <f t="array" aca="1" ref="H6137" ca="1">IF(F6137="MAI","NESSUNO",INDIRECT(ADDRESS(ROW()+$N$5,2)))</f>
        <v>0</v>
      </c>
      <c r="I6137" s="11">
        <f t="shared" ca="1" si="673"/>
        <v>0.41661457033310967</v>
      </c>
      <c r="J6137" s="13" t="str">
        <f t="shared" ca="1" si="669"/>
        <v/>
      </c>
      <c r="K6137" s="13" t="str">
        <f t="shared" ca="1" si="674"/>
        <v/>
      </c>
    </row>
    <row r="6138" spans="1:11" x14ac:dyDescent="0.2">
      <c r="A6138" s="5">
        <f>IndiciMSCI!A6138</f>
        <v>45481</v>
      </c>
      <c r="B6138" cm="1">
        <f t="array" ref="B6138">INDEX(IndiciMSCI!A:Y,ROW(),Sheet1!$O$2)</f>
        <v>290.649</v>
      </c>
      <c r="C6138">
        <f t="shared" ca="1" si="670"/>
        <v>269.16840000000002</v>
      </c>
      <c r="D6138" t="b">
        <f t="shared" ca="1" si="671"/>
        <v>0</v>
      </c>
      <c r="E6138" s="13" t="str" cm="1">
        <f t="array" aca="1" ref="E6138" ca="1">IF(ISBLANK(INDIRECT(ADDRESS(ROW(B6138)+$N$5,COLUMN(B6138)))),"",(INDIRECT(ADDRESS(ROW(B6138)+$N$5,COLUMN(B6138)))/B6138-1))</f>
        <v/>
      </c>
      <c r="F6138" s="5">
        <f t="shared" ca="1" si="675"/>
        <v>45509</v>
      </c>
      <c r="G6138" s="11">
        <f t="shared" ca="1" si="672"/>
        <v>247.67099999999999</v>
      </c>
      <c r="H6138" s="17" cm="1">
        <f t="array" aca="1" ref="H6138" ca="1">IF(F6138="MAI","NESSUNO",INDIRECT(ADDRESS(ROW()+$N$5,2)))</f>
        <v>0</v>
      </c>
      <c r="I6138" s="11">
        <f t="shared" ca="1" si="673"/>
        <v>0.37626642201584559</v>
      </c>
      <c r="J6138" s="13" t="str">
        <f t="shared" ca="1" si="669"/>
        <v/>
      </c>
      <c r="K6138" s="13" t="str">
        <f t="shared" ca="1" si="674"/>
        <v/>
      </c>
    </row>
    <row r="6139" spans="1:11" x14ac:dyDescent="0.2">
      <c r="A6139" s="5">
        <f>IndiciMSCI!A6139</f>
        <v>45482</v>
      </c>
      <c r="B6139" cm="1">
        <f t="array" ref="B6139">INDEX(IndiciMSCI!A:Y,ROW(),Sheet1!$O$2)</f>
        <v>292.90699999999998</v>
      </c>
      <c r="C6139">
        <f t="shared" ca="1" si="670"/>
        <v>269.16840000000002</v>
      </c>
      <c r="D6139" t="b">
        <f t="shared" ca="1" si="671"/>
        <v>0</v>
      </c>
      <c r="E6139" s="13" t="str" cm="1">
        <f t="array" aca="1" ref="E6139" ca="1">IF(ISBLANK(INDIRECT(ADDRESS(ROW(B6139)+$N$5,COLUMN(B6139)))),"",(INDIRECT(ADDRESS(ROW(B6139)+$N$5,COLUMN(B6139)))/B6139-1))</f>
        <v/>
      </c>
      <c r="F6139" s="5">
        <f t="shared" ca="1" si="675"/>
        <v>45509</v>
      </c>
      <c r="G6139" s="11">
        <f t="shared" ca="1" si="672"/>
        <v>247.67099999999999</v>
      </c>
      <c r="H6139" s="17" cm="1">
        <f t="array" aca="1" ref="H6139" ca="1">IF(F6139="MAI","NESSUNO",INDIRECT(ADDRESS(ROW()+$N$5,2)))</f>
        <v>0</v>
      </c>
      <c r="I6139" s="11">
        <f t="shared" ca="1" si="673"/>
        <v>0.36281849753817141</v>
      </c>
      <c r="J6139" s="13" t="str">
        <f t="shared" ca="1" si="669"/>
        <v/>
      </c>
      <c r="K6139" s="13" t="str">
        <f t="shared" ca="1" si="674"/>
        <v/>
      </c>
    </row>
    <row r="6140" spans="1:11" x14ac:dyDescent="0.2">
      <c r="A6140" s="5">
        <f>IndiciMSCI!A6140</f>
        <v>45483</v>
      </c>
      <c r="B6140" cm="1">
        <f t="array" ref="B6140">INDEX(IndiciMSCI!A:Y,ROW(),Sheet1!$O$2)</f>
        <v>293.90100000000001</v>
      </c>
      <c r="C6140">
        <f t="shared" ca="1" si="670"/>
        <v>269.16840000000002</v>
      </c>
      <c r="D6140" t="b">
        <f t="shared" ca="1" si="671"/>
        <v>0</v>
      </c>
      <c r="E6140" s="13" t="str" cm="1">
        <f t="array" aca="1" ref="E6140" ca="1">IF(ISBLANK(INDIRECT(ADDRESS(ROW(B6140)+$N$5,COLUMN(B6140)))),"",(INDIRECT(ADDRESS(ROW(B6140)+$N$5,COLUMN(B6140)))/B6140-1))</f>
        <v/>
      </c>
      <c r="F6140" s="5">
        <f t="shared" ca="1" si="675"/>
        <v>45509</v>
      </c>
      <c r="G6140" s="11">
        <f t="shared" ca="1" si="672"/>
        <v>247.67099999999999</v>
      </c>
      <c r="H6140" s="17" cm="1">
        <f t="array" aca="1" ref="H6140" ca="1">IF(F6140="MAI","NESSUNO",INDIRECT(ADDRESS(ROW()+$N$5,2)))</f>
        <v>0</v>
      </c>
      <c r="I6140" s="11">
        <f t="shared" ca="1" si="673"/>
        <v>0.34937130214197509</v>
      </c>
      <c r="J6140" s="13" t="str">
        <f t="shared" ca="1" si="669"/>
        <v/>
      </c>
      <c r="K6140" s="13" t="str">
        <f t="shared" ca="1" si="674"/>
        <v/>
      </c>
    </row>
    <row r="6141" spans="1:11" x14ac:dyDescent="0.2">
      <c r="A6141" s="5">
        <f>IndiciMSCI!A6141</f>
        <v>45484</v>
      </c>
      <c r="B6141" cm="1">
        <f t="array" ref="B6141">INDEX(IndiciMSCI!A:Y,ROW(),Sheet1!$O$2)</f>
        <v>300.12700000000001</v>
      </c>
      <c r="C6141">
        <f t="shared" ca="1" si="670"/>
        <v>270.11430000000001</v>
      </c>
      <c r="D6141" t="b">
        <f t="shared" ca="1" si="671"/>
        <v>0</v>
      </c>
      <c r="E6141" s="13" t="str" cm="1">
        <f t="array" aca="1" ref="E6141" ca="1">IF(ISBLANK(INDIRECT(ADDRESS(ROW(B6141)+$N$5,COLUMN(B6141)))),"",(INDIRECT(ADDRESS(ROW(B6141)+$N$5,COLUMN(B6141)))/B6141-1))</f>
        <v/>
      </c>
      <c r="F6141" s="5">
        <f t="shared" ca="1" si="675"/>
        <v>45509</v>
      </c>
      <c r="G6141" s="11">
        <f t="shared" ca="1" si="672"/>
        <v>247.67099999999999</v>
      </c>
      <c r="H6141" s="17" cm="1">
        <f t="array" aca="1" ref="H6141" ca="1">IF(F6141="MAI","NESSUNO",INDIRECT(ADDRESS(ROW()+$N$5,2)))</f>
        <v>0</v>
      </c>
      <c r="I6141" s="11">
        <f t="shared" ca="1" si="673"/>
        <v>0.33592483578777887</v>
      </c>
      <c r="J6141" s="13" t="str">
        <f t="shared" ca="1" si="669"/>
        <v/>
      </c>
      <c r="K6141" s="13" t="str">
        <f t="shared" ca="1" si="674"/>
        <v/>
      </c>
    </row>
    <row r="6142" spans="1:11" x14ac:dyDescent="0.2">
      <c r="A6142" s="5">
        <f>IndiciMSCI!A6142</f>
        <v>45485</v>
      </c>
      <c r="B6142" cm="1">
        <f t="array" ref="B6142">INDEX(IndiciMSCI!A:Y,ROW(),Sheet1!$O$2)</f>
        <v>296.01600000000002</v>
      </c>
      <c r="C6142">
        <f t="shared" ca="1" si="670"/>
        <v>270.11430000000001</v>
      </c>
      <c r="D6142" t="b">
        <f t="shared" ca="1" si="671"/>
        <v>0</v>
      </c>
      <c r="E6142" s="13" t="str" cm="1">
        <f t="array" aca="1" ref="E6142" ca="1">IF(ISBLANK(INDIRECT(ADDRESS(ROW(B6142)+$N$5,COLUMN(B6142)))),"",(INDIRECT(ADDRESS(ROW(B6142)+$N$5,COLUMN(B6142)))/B6142-1))</f>
        <v/>
      </c>
      <c r="F6142" s="5">
        <f t="shared" ca="1" si="675"/>
        <v>45509</v>
      </c>
      <c r="G6142" s="11">
        <f t="shared" ca="1" si="672"/>
        <v>247.67099999999999</v>
      </c>
      <c r="H6142" s="17" cm="1">
        <f t="array" aca="1" ref="H6142" ca="1">IF(F6142="MAI","NESSUNO",INDIRECT(ADDRESS(ROW()+$N$5,2)))</f>
        <v>0</v>
      </c>
      <c r="I6142" s="11">
        <f t="shared" ca="1" si="673"/>
        <v>0.32247909843604816</v>
      </c>
      <c r="J6142" s="13" t="str">
        <f t="shared" ca="1" si="669"/>
        <v/>
      </c>
      <c r="K6142" s="13" t="str">
        <f t="shared" ca="1" si="674"/>
        <v/>
      </c>
    </row>
    <row r="6143" spans="1:11" x14ac:dyDescent="0.2">
      <c r="A6143" s="5">
        <f>IndiciMSCI!A6143</f>
        <v>45488</v>
      </c>
      <c r="B6143" cm="1">
        <f t="array" ref="B6143">INDEX(IndiciMSCI!A:Y,ROW(),Sheet1!$O$2)</f>
        <v>295.52300000000002</v>
      </c>
      <c r="C6143">
        <f t="shared" ca="1" si="670"/>
        <v>270.11430000000001</v>
      </c>
      <c r="D6143" t="b">
        <f t="shared" ca="1" si="671"/>
        <v>0</v>
      </c>
      <c r="E6143" s="13" t="str" cm="1">
        <f t="array" aca="1" ref="E6143" ca="1">IF(ISBLANK(INDIRECT(ADDRESS(ROW(B6143)+$N$5,COLUMN(B6143)))),"",(INDIRECT(ADDRESS(ROW(B6143)+$N$5,COLUMN(B6143)))/B6143-1))</f>
        <v/>
      </c>
      <c r="F6143" s="5">
        <f t="shared" ca="1" si="675"/>
        <v>45509</v>
      </c>
      <c r="G6143" s="11">
        <f t="shared" ca="1" si="672"/>
        <v>247.67099999999999</v>
      </c>
      <c r="H6143" s="17" cm="1">
        <f t="array" aca="1" ref="H6143" ca="1">IF(F6143="MAI","NESSUNO",INDIRECT(ADDRESS(ROW()+$N$5,2)))</f>
        <v>0</v>
      </c>
      <c r="I6143" s="11">
        <f t="shared" ca="1" si="673"/>
        <v>0.28214626000021781</v>
      </c>
      <c r="J6143" s="13" t="str">
        <f t="shared" ca="1" si="669"/>
        <v/>
      </c>
      <c r="K6143" s="13" t="str">
        <f t="shared" ca="1" si="674"/>
        <v/>
      </c>
    </row>
    <row r="6144" spans="1:11" x14ac:dyDescent="0.2">
      <c r="A6144" s="5">
        <f>IndiciMSCI!A6144</f>
        <v>45489</v>
      </c>
      <c r="B6144" cm="1">
        <f t="array" ref="B6144">INDEX(IndiciMSCI!A:Y,ROW(),Sheet1!$O$2)</f>
        <v>296.41500000000002</v>
      </c>
      <c r="C6144">
        <f t="shared" ca="1" si="670"/>
        <v>270.11430000000001</v>
      </c>
      <c r="D6144" t="b">
        <f t="shared" ca="1" si="671"/>
        <v>0</v>
      </c>
      <c r="E6144" s="13" t="str" cm="1">
        <f t="array" aca="1" ref="E6144" ca="1">IF(ISBLANK(INDIRECT(ADDRESS(ROW(B6144)+$N$5,COLUMN(B6144)))),"",(INDIRECT(ADDRESS(ROW(B6144)+$N$5,COLUMN(B6144)))/B6144-1))</f>
        <v/>
      </c>
      <c r="F6144" s="5">
        <f t="shared" ca="1" si="675"/>
        <v>45509</v>
      </c>
      <c r="G6144" s="11">
        <f t="shared" ca="1" si="672"/>
        <v>247.67099999999999</v>
      </c>
      <c r="H6144" s="17" cm="1">
        <f t="array" aca="1" ref="H6144" ca="1">IF(F6144="MAI","NESSUNO",INDIRECT(ADDRESS(ROW()+$N$5,2)))</f>
        <v>0</v>
      </c>
      <c r="I6144" s="11">
        <f t="shared" ca="1" si="673"/>
        <v>0.26870343826303156</v>
      </c>
      <c r="J6144" s="13" t="str">
        <f t="shared" ca="1" si="669"/>
        <v/>
      </c>
      <c r="K6144" s="13" t="str">
        <f t="shared" ca="1" si="674"/>
        <v/>
      </c>
    </row>
    <row r="6145" spans="1:11" x14ac:dyDescent="0.2">
      <c r="A6145" s="5">
        <f>IndiciMSCI!A6145</f>
        <v>45490</v>
      </c>
      <c r="B6145" cm="1">
        <f t="array" ref="B6145">INDEX(IndiciMSCI!A:Y,ROW(),Sheet1!$O$2)</f>
        <v>299.68599999999998</v>
      </c>
      <c r="C6145">
        <f t="shared" ca="1" si="670"/>
        <v>270.11430000000001</v>
      </c>
      <c r="D6145" t="b">
        <f t="shared" ca="1" si="671"/>
        <v>0</v>
      </c>
      <c r="E6145" s="13" t="str" cm="1">
        <f t="array" aca="1" ref="E6145" ca="1">IF(ISBLANK(INDIRECT(ADDRESS(ROW(B6145)+$N$5,COLUMN(B6145)))),"",(INDIRECT(ADDRESS(ROW(B6145)+$N$5,COLUMN(B6145)))/B6145-1))</f>
        <v/>
      </c>
      <c r="F6145" s="5">
        <f t="shared" ca="1" si="675"/>
        <v>45509</v>
      </c>
      <c r="G6145" s="11">
        <f t="shared" ca="1" si="672"/>
        <v>247.67099999999999</v>
      </c>
      <c r="H6145" s="17" cm="1">
        <f t="array" aca="1" ref="H6145" ca="1">IF(F6145="MAI","NESSUNO",INDIRECT(ADDRESS(ROW()+$N$5,2)))</f>
        <v>0</v>
      </c>
      <c r="I6145" s="11">
        <f t="shared" ca="1" si="673"/>
        <v>0.25526134533066624</v>
      </c>
      <c r="J6145" s="13" t="str">
        <f t="shared" ca="1" si="669"/>
        <v/>
      </c>
      <c r="K6145" s="13" t="str">
        <f t="shared" ca="1" si="674"/>
        <v/>
      </c>
    </row>
    <row r="6146" spans="1:11" x14ac:dyDescent="0.2">
      <c r="A6146" s="5">
        <f>IndiciMSCI!A6146</f>
        <v>45491</v>
      </c>
      <c r="B6146" cm="1">
        <f t="array" ref="B6146">INDEX(IndiciMSCI!A:Y,ROW(),Sheet1!$O$2)</f>
        <v>294.14299999999997</v>
      </c>
      <c r="C6146">
        <f t="shared" ca="1" si="670"/>
        <v>270.11430000000001</v>
      </c>
      <c r="D6146" t="b">
        <f t="shared" ca="1" si="671"/>
        <v>0</v>
      </c>
      <c r="E6146" s="13" t="str" cm="1">
        <f t="array" aca="1" ref="E6146" ca="1">IF(ISBLANK(INDIRECT(ADDRESS(ROW(B6146)+$N$5,COLUMN(B6146)))),"",(INDIRECT(ADDRESS(ROW(B6146)+$N$5,COLUMN(B6146)))/B6146-1))</f>
        <v/>
      </c>
      <c r="F6146" s="5">
        <f t="shared" ca="1" si="675"/>
        <v>45509</v>
      </c>
      <c r="G6146" s="11">
        <f t="shared" ca="1" si="672"/>
        <v>247.67099999999999</v>
      </c>
      <c r="H6146" s="17" cm="1">
        <f t="array" aca="1" ref="H6146" ca="1">IF(F6146="MAI","NESSUNO",INDIRECT(ADDRESS(ROW()+$N$5,2)))</f>
        <v>0</v>
      </c>
      <c r="I6146" s="11">
        <f t="shared" ca="1" si="673"/>
        <v>0.24181998116372938</v>
      </c>
      <c r="J6146" s="13" t="str">
        <f t="shared" ref="J6146:J6176" ca="1" si="676">IF(E6146="","",IF(F6146="MAI",I6146/B6146,(H6146-G6146+I6146)/G6146))</f>
        <v/>
      </c>
      <c r="K6146" s="13" t="str">
        <f t="shared" ca="1" si="674"/>
        <v/>
      </c>
    </row>
    <row r="6147" spans="1:11" x14ac:dyDescent="0.2">
      <c r="A6147" s="5">
        <f>IndiciMSCI!A6147</f>
        <v>45492</v>
      </c>
      <c r="B6147" cm="1">
        <f t="array" ref="B6147">INDEX(IndiciMSCI!A:Y,ROW(),Sheet1!$O$2)</f>
        <v>293.02600000000001</v>
      </c>
      <c r="C6147">
        <f t="shared" ref="C6147:C6177" ca="1" si="677">MAX(INDIRECT("B"&amp;ROW()&amp;":B"&amp;MAX(2,ROW()-$N$3)))*(1-$N$4)</f>
        <v>270.11430000000001</v>
      </c>
      <c r="D6147" t="b">
        <f t="shared" ref="D6147:D6177" ca="1" si="678">B6147&lt;C6147</f>
        <v>0</v>
      </c>
      <c r="E6147" s="13" t="str" cm="1">
        <f t="array" aca="1" ref="E6147" ca="1">IF(ISBLANK(INDIRECT(ADDRESS(ROW(B6147)+$N$5,COLUMN(B6147)))),"",(INDIRECT(ADDRESS(ROW(B6147)+$N$5,COLUMN(B6147)))/B6147-1))</f>
        <v/>
      </c>
      <c r="F6147" s="5">
        <f t="shared" ca="1" si="675"/>
        <v>45509</v>
      </c>
      <c r="G6147" s="11">
        <f t="shared" ref="G6147:G6177" ca="1" si="679">IF(F6147="MAI","NESSUNO",INDEX(B:B,MATCH(F6147,A:A,0)))</f>
        <v>247.67099999999999</v>
      </c>
      <c r="H6147" s="17" cm="1">
        <f t="array" aca="1" ref="H6147" ca="1">IF(F6147="MAI","NESSUNO",INDIRECT(ADDRESS(ROW()+$N$5,2)))</f>
        <v>0</v>
      </c>
      <c r="I6147" s="11">
        <f t="shared" ref="I6147:I6177" ca="1" si="680">IF(F6147="MAI",B6147*(1+$N$6)^($N$5*(7/5)/365.25)-B6147, G6147*(1+$N$6)^((F6147-A6147)/365.25)-G6147)</f>
        <v>0.22837934572254426</v>
      </c>
      <c r="J6147" s="13" t="str">
        <f t="shared" ca="1" si="676"/>
        <v/>
      </c>
      <c r="K6147" s="13" t="str">
        <f t="shared" ref="K6147:K6177" ca="1" si="681">IF(E6147="","",J6147&gt;E6147)</f>
        <v/>
      </c>
    </row>
    <row r="6148" spans="1:11" x14ac:dyDescent="0.2">
      <c r="A6148" s="5">
        <f>IndiciMSCI!A6148</f>
        <v>45495</v>
      </c>
      <c r="B6148" cm="1">
        <f t="array" ref="B6148">INDEX(IndiciMSCI!A:Y,ROW(),Sheet1!$O$2)</f>
        <v>290.46699999999998</v>
      </c>
      <c r="C6148">
        <f t="shared" ca="1" si="677"/>
        <v>270.11430000000001</v>
      </c>
      <c r="D6148" t="b">
        <f t="shared" ca="1" si="678"/>
        <v>0</v>
      </c>
      <c r="E6148" s="13" t="str" cm="1">
        <f t="array" aca="1" ref="E6148" ca="1">IF(ISBLANK(INDIRECT(ADDRESS(ROW(B6148)+$N$5,COLUMN(B6148)))),"",(INDIRECT(ADDRESS(ROW(B6148)+$N$5,COLUMN(B6148)))/B6148-1))</f>
        <v/>
      </c>
      <c r="F6148" s="5">
        <f t="shared" ca="1" si="675"/>
        <v>45509</v>
      </c>
      <c r="G6148" s="11">
        <f t="shared" ca="1" si="679"/>
        <v>247.67099999999999</v>
      </c>
      <c r="H6148" s="17" cm="1">
        <f t="array" aca="1" ref="H6148" ca="1">IF(F6148="MAI","NESSUNO",INDIRECT(ADDRESS(ROW()+$N$5,2)))</f>
        <v>0</v>
      </c>
      <c r="I6148" s="11">
        <f t="shared" ca="1" si="680"/>
        <v>0.18806181135900601</v>
      </c>
      <c r="J6148" s="13" t="str">
        <f t="shared" ca="1" si="676"/>
        <v/>
      </c>
      <c r="K6148" s="13" t="str">
        <f t="shared" ca="1" si="681"/>
        <v/>
      </c>
    </row>
    <row r="6149" spans="1:11" x14ac:dyDescent="0.2">
      <c r="A6149" s="5">
        <f>IndiciMSCI!A6149</f>
        <v>45496</v>
      </c>
      <c r="B6149" cm="1">
        <f t="array" ref="B6149">INDEX(IndiciMSCI!A:Y,ROW(),Sheet1!$O$2)</f>
        <v>293.49799999999999</v>
      </c>
      <c r="C6149">
        <f t="shared" ca="1" si="677"/>
        <v>270.11430000000001</v>
      </c>
      <c r="D6149" t="b">
        <f t="shared" ca="1" si="678"/>
        <v>0</v>
      </c>
      <c r="E6149" s="13" t="str" cm="1">
        <f t="array" aca="1" ref="E6149" ca="1">IF(ISBLANK(INDIRECT(ADDRESS(ROW(B6149)+$N$5,COLUMN(B6149)))),"",(INDIRECT(ADDRESS(ROW(B6149)+$N$5,COLUMN(B6149)))/B6149-1))</f>
        <v/>
      </c>
      <c r="F6149" s="5">
        <f t="shared" ca="1" si="675"/>
        <v>45509</v>
      </c>
      <c r="G6149" s="11">
        <f t="shared" ca="1" si="679"/>
        <v>247.67099999999999</v>
      </c>
      <c r="H6149" s="17" cm="1">
        <f t="array" aca="1" ref="H6149" ca="1">IF(F6149="MAI","NESSUNO",INDIRECT(ADDRESS(ROW()+$N$5,2)))</f>
        <v>0</v>
      </c>
      <c r="I6149" s="11">
        <f t="shared" ca="1" si="680"/>
        <v>0.17462409042610716</v>
      </c>
      <c r="J6149" s="13" t="str">
        <f t="shared" ca="1" si="676"/>
        <v/>
      </c>
      <c r="K6149" s="13" t="str">
        <f t="shared" ca="1" si="681"/>
        <v/>
      </c>
    </row>
    <row r="6150" spans="1:11" x14ac:dyDescent="0.2">
      <c r="A6150" s="5">
        <f>IndiciMSCI!A6150</f>
        <v>45497</v>
      </c>
      <c r="B6150" cm="1">
        <f t="array" ref="B6150">INDEX(IndiciMSCI!A:Y,ROW(),Sheet1!$O$2)</f>
        <v>294.44299999999998</v>
      </c>
      <c r="C6150">
        <f t="shared" ca="1" si="677"/>
        <v>270.11430000000001</v>
      </c>
      <c r="D6150" t="b">
        <f t="shared" ca="1" si="678"/>
        <v>0</v>
      </c>
      <c r="E6150" s="13" t="str" cm="1">
        <f t="array" aca="1" ref="E6150" ca="1">IF(ISBLANK(INDIRECT(ADDRESS(ROW(B6150)+$N$5,COLUMN(B6150)))),"",(INDIRECT(ADDRESS(ROW(B6150)+$N$5,COLUMN(B6150)))/B6150-1))</f>
        <v/>
      </c>
      <c r="F6150" s="5">
        <f t="shared" ca="1" si="675"/>
        <v>45509</v>
      </c>
      <c r="G6150" s="11">
        <f t="shared" ca="1" si="679"/>
        <v>247.67099999999999</v>
      </c>
      <c r="H6150" s="17" cm="1">
        <f t="array" aca="1" ref="H6150" ca="1">IF(F6150="MAI","NESSUNO",INDIRECT(ADDRESS(ROW()+$N$5,2)))</f>
        <v>0</v>
      </c>
      <c r="I6150" s="11">
        <f t="shared" ca="1" si="680"/>
        <v>0.16118709802151443</v>
      </c>
      <c r="J6150" s="13" t="str">
        <f t="shared" ca="1" si="676"/>
        <v/>
      </c>
      <c r="K6150" s="13" t="str">
        <f t="shared" ca="1" si="681"/>
        <v/>
      </c>
    </row>
    <row r="6151" spans="1:11" x14ac:dyDescent="0.2">
      <c r="A6151" s="5">
        <f>IndiciMSCI!A6151</f>
        <v>45498</v>
      </c>
      <c r="B6151" cm="1">
        <f t="array" ref="B6151">INDEX(IndiciMSCI!A:Y,ROW(),Sheet1!$O$2)</f>
        <v>283.93799999999999</v>
      </c>
      <c r="C6151">
        <f t="shared" ca="1" si="677"/>
        <v>270.11430000000001</v>
      </c>
      <c r="D6151" t="b">
        <f t="shared" ca="1" si="678"/>
        <v>0</v>
      </c>
      <c r="E6151" s="13" t="str" cm="1">
        <f t="array" aca="1" ref="E6151" ca="1">IF(ISBLANK(INDIRECT(ADDRESS(ROW(B6151)+$N$5,COLUMN(B6151)))),"",(INDIRECT(ADDRESS(ROW(B6151)+$N$5,COLUMN(B6151)))/B6151-1))</f>
        <v/>
      </c>
      <c r="F6151" s="5">
        <f t="shared" ca="1" si="675"/>
        <v>45509</v>
      </c>
      <c r="G6151" s="11">
        <f t="shared" ca="1" si="679"/>
        <v>247.67099999999999</v>
      </c>
      <c r="H6151" s="17" cm="1">
        <f t="array" aca="1" ref="H6151" ca="1">IF(F6151="MAI","NESSUNO",INDIRECT(ADDRESS(ROW()+$N$5,2)))</f>
        <v>0</v>
      </c>
      <c r="I6151" s="11">
        <f t="shared" ca="1" si="680"/>
        <v>0.14775083410577849</v>
      </c>
      <c r="J6151" s="13" t="str">
        <f t="shared" ca="1" si="676"/>
        <v/>
      </c>
      <c r="K6151" s="13" t="str">
        <f t="shared" ca="1" si="681"/>
        <v/>
      </c>
    </row>
    <row r="6152" spans="1:11" x14ac:dyDescent="0.2">
      <c r="A6152" s="5">
        <f>IndiciMSCI!A6152</f>
        <v>45499</v>
      </c>
      <c r="B6152" cm="1">
        <f t="array" ref="B6152">INDEX(IndiciMSCI!A:Y,ROW(),Sheet1!$O$2)</f>
        <v>282.84300000000002</v>
      </c>
      <c r="C6152">
        <f t="shared" ca="1" si="677"/>
        <v>270.11430000000001</v>
      </c>
      <c r="D6152" t="b">
        <f t="shared" ca="1" si="678"/>
        <v>0</v>
      </c>
      <c r="E6152" s="13" t="str" cm="1">
        <f t="array" aca="1" ref="E6152" ca="1">IF(ISBLANK(INDIRECT(ADDRESS(ROW(B6152)+$N$5,COLUMN(B6152)))),"",(INDIRECT(ADDRESS(ROW(B6152)+$N$5,COLUMN(B6152)))/B6152-1))</f>
        <v/>
      </c>
      <c r="F6152" s="5">
        <f t="shared" ca="1" si="675"/>
        <v>45509</v>
      </c>
      <c r="G6152" s="11">
        <f t="shared" ca="1" si="679"/>
        <v>247.67099999999999</v>
      </c>
      <c r="H6152" s="17" cm="1">
        <f t="array" aca="1" ref="H6152" ca="1">IF(F6152="MAI","NESSUNO",INDIRECT(ADDRESS(ROW()+$N$5,2)))</f>
        <v>0</v>
      </c>
      <c r="I6152" s="11">
        <f t="shared" ca="1" si="680"/>
        <v>0.13431529863930791</v>
      </c>
      <c r="J6152" s="13" t="str">
        <f t="shared" ca="1" si="676"/>
        <v/>
      </c>
      <c r="K6152" s="13" t="str">
        <f t="shared" ca="1" si="681"/>
        <v/>
      </c>
    </row>
    <row r="6153" spans="1:11" x14ac:dyDescent="0.2">
      <c r="A6153" s="5">
        <f>IndiciMSCI!A6153</f>
        <v>45502</v>
      </c>
      <c r="B6153" cm="1">
        <f t="array" ref="B6153">INDEX(IndiciMSCI!A:Y,ROW(),Sheet1!$O$2)</f>
        <v>289.21300000000002</v>
      </c>
      <c r="C6153">
        <f t="shared" ca="1" si="677"/>
        <v>270.11430000000001</v>
      </c>
      <c r="D6153" t="b">
        <f t="shared" ca="1" si="678"/>
        <v>0</v>
      </c>
      <c r="E6153" s="13" t="str" cm="1">
        <f t="array" aca="1" ref="E6153" ca="1">IF(ISBLANK(INDIRECT(ADDRESS(ROW(B6153)+$N$5,COLUMN(B6153)))),"",(INDIRECT(ADDRESS(ROW(B6153)+$N$5,COLUMN(B6153)))/B6153-1))</f>
        <v/>
      </c>
      <c r="F6153" s="5">
        <f t="shared" ca="1" si="675"/>
        <v>45509</v>
      </c>
      <c r="G6153" s="11">
        <f t="shared" ca="1" si="679"/>
        <v>247.67099999999999</v>
      </c>
      <c r="H6153" s="17" cm="1">
        <f t="array" aca="1" ref="H6153" ca="1">IF(F6153="MAI","NESSUNO",INDIRECT(ADDRESS(ROW()+$N$5,2)))</f>
        <v>0</v>
      </c>
      <c r="I6153" s="11">
        <f t="shared" ca="1" si="680"/>
        <v>9.4013062540994952E-2</v>
      </c>
      <c r="J6153" s="13" t="str">
        <f t="shared" ca="1" si="676"/>
        <v/>
      </c>
      <c r="K6153" s="13" t="str">
        <f t="shared" ca="1" si="681"/>
        <v/>
      </c>
    </row>
    <row r="6154" spans="1:11" x14ac:dyDescent="0.2">
      <c r="A6154" s="5">
        <f>IndiciMSCI!A6154</f>
        <v>45503</v>
      </c>
      <c r="B6154" cm="1">
        <f t="array" ref="B6154">INDEX(IndiciMSCI!A:Y,ROW(),Sheet1!$O$2)</f>
        <v>288.21300000000002</v>
      </c>
      <c r="C6154">
        <f t="shared" ca="1" si="677"/>
        <v>270.11430000000001</v>
      </c>
      <c r="D6154" t="b">
        <f t="shared" ca="1" si="678"/>
        <v>0</v>
      </c>
      <c r="E6154" s="13" t="str" cm="1">
        <f t="array" aca="1" ref="E6154" ca="1">IF(ISBLANK(INDIRECT(ADDRESS(ROW(B6154)+$N$5,COLUMN(B6154)))),"",(INDIRECT(ADDRESS(ROW(B6154)+$N$5,COLUMN(B6154)))/B6154-1))</f>
        <v/>
      </c>
      <c r="F6154" s="5">
        <f t="shared" ca="1" si="675"/>
        <v>45509</v>
      </c>
      <c r="G6154" s="11">
        <f t="shared" ca="1" si="679"/>
        <v>247.67099999999999</v>
      </c>
      <c r="H6154" s="17" cm="1">
        <f t="array" aca="1" ref="H6154" ca="1">IF(F6154="MAI","NESSUNO",INDIRECT(ADDRESS(ROW()+$N$5,2)))</f>
        <v>0</v>
      </c>
      <c r="I6154" s="11">
        <f t="shared" ca="1" si="680"/>
        <v>8.0580440476865078E-2</v>
      </c>
      <c r="J6154" s="13" t="str">
        <f t="shared" ca="1" si="676"/>
        <v/>
      </c>
      <c r="K6154" s="13" t="str">
        <f t="shared" ca="1" si="681"/>
        <v/>
      </c>
    </row>
    <row r="6155" spans="1:11" x14ac:dyDescent="0.2">
      <c r="A6155" s="5">
        <f>IndiciMSCI!A6155</f>
        <v>45504</v>
      </c>
      <c r="B6155" cm="1">
        <f t="array" ref="B6155">INDEX(IndiciMSCI!A:Y,ROW(),Sheet1!$O$2)</f>
        <v>299.73899999999998</v>
      </c>
      <c r="C6155">
        <f t="shared" ca="1" si="677"/>
        <v>270.11430000000001</v>
      </c>
      <c r="D6155" t="b">
        <f t="shared" ca="1" si="678"/>
        <v>0</v>
      </c>
      <c r="E6155" s="13" t="str" cm="1">
        <f t="array" aca="1" ref="E6155" ca="1">IF(ISBLANK(INDIRECT(ADDRESS(ROW(B6155)+$N$5,COLUMN(B6155)))),"",(INDIRECT(ADDRESS(ROW(B6155)+$N$5,COLUMN(B6155)))/B6155-1))</f>
        <v/>
      </c>
      <c r="F6155" s="5">
        <f t="shared" ca="1" si="675"/>
        <v>45509</v>
      </c>
      <c r="G6155" s="11">
        <f t="shared" ca="1" si="679"/>
        <v>247.67099999999999</v>
      </c>
      <c r="H6155" s="17" cm="1">
        <f t="array" aca="1" ref="H6155" ca="1">IF(F6155="MAI","NESSUNO",INDIRECT(ADDRESS(ROW()+$N$5,2)))</f>
        <v>0</v>
      </c>
      <c r="I6155" s="11">
        <f t="shared" ca="1" si="680"/>
        <v>6.7148546664697051E-2</v>
      </c>
      <c r="J6155" s="13" t="str">
        <f t="shared" ca="1" si="676"/>
        <v/>
      </c>
      <c r="K6155" s="13" t="str">
        <f t="shared" ca="1" si="681"/>
        <v/>
      </c>
    </row>
    <row r="6156" spans="1:11" x14ac:dyDescent="0.2">
      <c r="A6156" s="5">
        <f>IndiciMSCI!A6156</f>
        <v>45505</v>
      </c>
      <c r="B6156" cm="1">
        <f t="array" ref="B6156">INDEX(IndiciMSCI!A:Y,ROW(),Sheet1!$O$2)</f>
        <v>291.63400000000001</v>
      </c>
      <c r="C6156">
        <f t="shared" ca="1" si="677"/>
        <v>270.11430000000001</v>
      </c>
      <c r="D6156" t="b">
        <f t="shared" ca="1" si="678"/>
        <v>0</v>
      </c>
      <c r="E6156" s="13" t="str" cm="1">
        <f t="array" aca="1" ref="E6156" ca="1">IF(ISBLANK(INDIRECT(ADDRESS(ROW(B6156)+$N$5,COLUMN(B6156)))),"",(INDIRECT(ADDRESS(ROW(B6156)+$N$5,COLUMN(B6156)))/B6156-1))</f>
        <v/>
      </c>
      <c r="F6156" s="5">
        <f t="shared" ca="1" si="675"/>
        <v>45509</v>
      </c>
      <c r="G6156" s="11">
        <f t="shared" ca="1" si="679"/>
        <v>247.67099999999999</v>
      </c>
      <c r="H6156" s="17" cm="1">
        <f t="array" aca="1" ref="H6156" ca="1">IF(F6156="MAI","NESSUNO",INDIRECT(ADDRESS(ROW()+$N$5,2)))</f>
        <v>0</v>
      </c>
      <c r="I6156" s="11">
        <f t="shared" ca="1" si="680"/>
        <v>5.3717381064842584E-2</v>
      </c>
      <c r="J6156" s="13" t="str">
        <f t="shared" ca="1" si="676"/>
        <v/>
      </c>
      <c r="K6156" s="13" t="str">
        <f t="shared" ca="1" si="681"/>
        <v/>
      </c>
    </row>
    <row r="6157" spans="1:11" x14ac:dyDescent="0.2">
      <c r="A6157" s="5">
        <f>IndiciMSCI!A6157</f>
        <v>45506</v>
      </c>
      <c r="B6157" cm="1">
        <f t="array" ref="B6157">INDEX(IndiciMSCI!A:Y,ROW(),Sheet1!$O$2)</f>
        <v>276.50099999999998</v>
      </c>
      <c r="C6157">
        <f t="shared" ca="1" si="677"/>
        <v>270.11430000000001</v>
      </c>
      <c r="D6157" t="b">
        <f t="shared" ca="1" si="678"/>
        <v>0</v>
      </c>
      <c r="E6157" s="13" t="str" cm="1">
        <f t="array" aca="1" ref="E6157" ca="1">IF(ISBLANK(INDIRECT(ADDRESS(ROW(B6157)+$N$5,COLUMN(B6157)))),"",(INDIRECT(ADDRESS(ROW(B6157)+$N$5,COLUMN(B6157)))/B6157-1))</f>
        <v/>
      </c>
      <c r="F6157" s="5">
        <f t="shared" ca="1" si="675"/>
        <v>45509</v>
      </c>
      <c r="G6157" s="11">
        <f t="shared" ca="1" si="679"/>
        <v>247.67099999999999</v>
      </c>
      <c r="H6157" s="17" cm="1">
        <f t="array" aca="1" ref="H6157" ca="1">IF(F6157="MAI","NESSUNO",INDIRECT(ADDRESS(ROW()+$N$5,2)))</f>
        <v>0</v>
      </c>
      <c r="I6157" s="11">
        <f t="shared" ca="1" si="680"/>
        <v>4.0286943637966033E-2</v>
      </c>
      <c r="J6157" s="13" t="str">
        <f t="shared" ca="1" si="676"/>
        <v/>
      </c>
      <c r="K6157" s="13" t="str">
        <f t="shared" ca="1" si="681"/>
        <v/>
      </c>
    </row>
    <row r="6158" spans="1:11" x14ac:dyDescent="0.2">
      <c r="A6158" s="5">
        <f>IndiciMSCI!A6158</f>
        <v>45509</v>
      </c>
      <c r="B6158" cm="1">
        <f t="array" ref="B6158">INDEX(IndiciMSCI!A:Y,ROW(),Sheet1!$O$2)</f>
        <v>247.67099999999999</v>
      </c>
      <c r="C6158">
        <f t="shared" ca="1" si="677"/>
        <v>270.11430000000001</v>
      </c>
      <c r="D6158" t="b">
        <f t="shared" ca="1" si="678"/>
        <v>1</v>
      </c>
      <c r="E6158" s="13" t="str" cm="1">
        <f t="array" aca="1" ref="E6158" ca="1">IF(ISBLANK(INDIRECT(ADDRESS(ROW(B6158)+$N$5,COLUMN(B6158)))),"",(INDIRECT(ADDRESS(ROW(B6158)+$N$5,COLUMN(B6158)))/B6158-1))</f>
        <v/>
      </c>
      <c r="F6158" s="5">
        <f t="shared" ca="1" si="675"/>
        <v>45509</v>
      </c>
      <c r="G6158" s="11">
        <f t="shared" ca="1" si="679"/>
        <v>247.67099999999999</v>
      </c>
      <c r="H6158" s="17" cm="1">
        <f t="array" aca="1" ref="H6158" ca="1">IF(F6158="MAI","NESSUNO",INDIRECT(ADDRESS(ROW()+$N$5,2)))</f>
        <v>0</v>
      </c>
      <c r="I6158" s="11">
        <f t="shared" ca="1" si="680"/>
        <v>0</v>
      </c>
      <c r="J6158" s="13" t="str">
        <f t="shared" ca="1" si="676"/>
        <v/>
      </c>
      <c r="K6158" s="13" t="str">
        <f t="shared" ca="1" si="681"/>
        <v/>
      </c>
    </row>
    <row r="6159" spans="1:11" x14ac:dyDescent="0.2">
      <c r="A6159" s="5">
        <f>IndiciMSCI!A6159</f>
        <v>45510</v>
      </c>
      <c r="B6159" cm="1">
        <f t="array" ref="B6159">INDEX(IndiciMSCI!A:Y,ROW(),Sheet1!$O$2)</f>
        <v>269.048</v>
      </c>
      <c r="C6159">
        <f t="shared" ca="1" si="677"/>
        <v>270.11430000000001</v>
      </c>
      <c r="D6159" t="b">
        <f t="shared" ca="1" si="678"/>
        <v>1</v>
      </c>
      <c r="E6159" s="13" t="str" cm="1">
        <f t="array" aca="1" ref="E6159" ca="1">IF(ISBLANK(INDIRECT(ADDRESS(ROW(B6159)+$N$5,COLUMN(B6159)))),"",(INDIRECT(ADDRESS(ROW(B6159)+$N$5,COLUMN(B6159)))/B6159-1))</f>
        <v/>
      </c>
      <c r="F6159" s="5">
        <f t="shared" ca="1" si="675"/>
        <v>45510</v>
      </c>
      <c r="G6159" s="11">
        <f t="shared" ca="1" si="679"/>
        <v>269.048</v>
      </c>
      <c r="H6159" s="17" cm="1">
        <f t="array" aca="1" ref="H6159" ca="1">IF(F6159="MAI","NESSUNO",INDIRECT(ADDRESS(ROW()+$N$5,2)))</f>
        <v>0</v>
      </c>
      <c r="I6159" s="11">
        <f t="shared" ca="1" si="680"/>
        <v>0</v>
      </c>
      <c r="J6159" s="13" t="str">
        <f t="shared" ca="1" si="676"/>
        <v/>
      </c>
      <c r="K6159" s="13" t="str">
        <f t="shared" ca="1" si="681"/>
        <v/>
      </c>
    </row>
    <row r="6160" spans="1:11" x14ac:dyDescent="0.2">
      <c r="A6160" s="5">
        <f>IndiciMSCI!A6160</f>
        <v>45511</v>
      </c>
      <c r="B6160" cm="1">
        <f t="array" ref="B6160">INDEX(IndiciMSCI!A:Y,ROW(),Sheet1!$O$2)</f>
        <v>270.05</v>
      </c>
      <c r="C6160">
        <f t="shared" ca="1" si="677"/>
        <v>270.11430000000001</v>
      </c>
      <c r="D6160" t="b">
        <f t="shared" ca="1" si="678"/>
        <v>1</v>
      </c>
      <c r="E6160" s="13" t="str" cm="1">
        <f t="array" aca="1" ref="E6160" ca="1">IF(ISBLANK(INDIRECT(ADDRESS(ROW(B6160)+$N$5,COLUMN(B6160)))),"",(INDIRECT(ADDRESS(ROW(B6160)+$N$5,COLUMN(B6160)))/B6160-1))</f>
        <v/>
      </c>
      <c r="F6160" s="5">
        <f t="shared" ca="1" si="675"/>
        <v>45511</v>
      </c>
      <c r="G6160" s="11">
        <f t="shared" ca="1" si="679"/>
        <v>270.05</v>
      </c>
      <c r="H6160" s="17" cm="1">
        <f t="array" aca="1" ref="H6160" ca="1">IF(F6160="MAI","NESSUNO",INDIRECT(ADDRESS(ROW()+$N$5,2)))</f>
        <v>0</v>
      </c>
      <c r="I6160" s="11">
        <f t="shared" ca="1" si="680"/>
        <v>0</v>
      </c>
      <c r="J6160" s="13" t="str">
        <f t="shared" ca="1" si="676"/>
        <v/>
      </c>
      <c r="K6160" s="13" t="str">
        <f t="shared" ca="1" si="681"/>
        <v/>
      </c>
    </row>
    <row r="6161" spans="1:11" x14ac:dyDescent="0.2">
      <c r="A6161" s="5">
        <f>IndiciMSCI!A6161</f>
        <v>45512</v>
      </c>
      <c r="B6161" cm="1">
        <f t="array" ref="B6161">INDEX(IndiciMSCI!A:Y,ROW(),Sheet1!$O$2)</f>
        <v>267.46899999999999</v>
      </c>
      <c r="C6161">
        <f t="shared" ca="1" si="677"/>
        <v>270.11430000000001</v>
      </c>
      <c r="D6161" t="b">
        <f t="shared" ca="1" si="678"/>
        <v>1</v>
      </c>
      <c r="E6161" s="13" t="str" cm="1">
        <f t="array" aca="1" ref="E6161" ca="1">IF(ISBLANK(INDIRECT(ADDRESS(ROW(B6161)+$N$5,COLUMN(B6161)))),"",(INDIRECT(ADDRESS(ROW(B6161)+$N$5,COLUMN(B6161)))/B6161-1))</f>
        <v/>
      </c>
      <c r="F6161" s="5">
        <f t="shared" ca="1" si="675"/>
        <v>45512</v>
      </c>
      <c r="G6161" s="11">
        <f t="shared" ca="1" si="679"/>
        <v>267.46899999999999</v>
      </c>
      <c r="H6161" s="17" cm="1">
        <f t="array" aca="1" ref="H6161" ca="1">IF(F6161="MAI","NESSUNO",INDIRECT(ADDRESS(ROW()+$N$5,2)))</f>
        <v>0</v>
      </c>
      <c r="I6161" s="11">
        <f t="shared" ca="1" si="680"/>
        <v>0</v>
      </c>
      <c r="J6161" s="13" t="str">
        <f t="shared" ca="1" si="676"/>
        <v/>
      </c>
      <c r="K6161" s="13" t="str">
        <f t="shared" ca="1" si="681"/>
        <v/>
      </c>
    </row>
    <row r="6162" spans="1:11" x14ac:dyDescent="0.2">
      <c r="A6162" s="5">
        <f>IndiciMSCI!A6162</f>
        <v>45513</v>
      </c>
      <c r="B6162" cm="1">
        <f t="array" ref="B6162">INDEX(IndiciMSCI!A:Y,ROW(),Sheet1!$O$2)</f>
        <v>270.52100000000002</v>
      </c>
      <c r="C6162">
        <f t="shared" ca="1" si="677"/>
        <v>270.11430000000001</v>
      </c>
      <c r="D6162" t="b">
        <f t="shared" ca="1" si="678"/>
        <v>0</v>
      </c>
      <c r="E6162" s="13" t="str" cm="1">
        <f t="array" aca="1" ref="E6162" ca="1">IF(ISBLANK(INDIRECT(ADDRESS(ROW(B6162)+$N$5,COLUMN(B6162)))),"",(INDIRECT(ADDRESS(ROW(B6162)+$N$5,COLUMN(B6162)))/B6162-1))</f>
        <v/>
      </c>
      <c r="F6162" s="5">
        <f t="shared" ca="1" si="675"/>
        <v>45516</v>
      </c>
      <c r="G6162" s="11">
        <f t="shared" ca="1" si="679"/>
        <v>267.93400000000003</v>
      </c>
      <c r="H6162" s="17" cm="1">
        <f t="array" aca="1" ref="H6162" ca="1">IF(F6162="MAI","NESSUNO",INDIRECT(ADDRESS(ROW()+$N$5,2)))</f>
        <v>0</v>
      </c>
      <c r="I6162" s="11">
        <f t="shared" ca="1" si="680"/>
        <v>4.3582986933074608E-2</v>
      </c>
      <c r="J6162" s="13" t="str">
        <f t="shared" ca="1" si="676"/>
        <v/>
      </c>
      <c r="K6162" s="13" t="str">
        <f t="shared" ca="1" si="681"/>
        <v/>
      </c>
    </row>
    <row r="6163" spans="1:11" x14ac:dyDescent="0.2">
      <c r="A6163" s="5">
        <f>IndiciMSCI!A6163</f>
        <v>45516</v>
      </c>
      <c r="B6163" cm="1">
        <f t="array" ref="B6163">INDEX(IndiciMSCI!A:Y,ROW(),Sheet1!$O$2)</f>
        <v>267.93400000000003</v>
      </c>
      <c r="C6163">
        <f t="shared" ca="1" si="677"/>
        <v>270.11430000000001</v>
      </c>
      <c r="D6163" t="b">
        <f t="shared" ca="1" si="678"/>
        <v>1</v>
      </c>
      <c r="E6163" s="13" t="str" cm="1">
        <f t="array" aca="1" ref="E6163" ca="1">IF(ISBLANK(INDIRECT(ADDRESS(ROW(B6163)+$N$5,COLUMN(B6163)))),"",(INDIRECT(ADDRESS(ROW(B6163)+$N$5,COLUMN(B6163)))/B6163-1))</f>
        <v/>
      </c>
      <c r="F6163" s="5">
        <f t="shared" ca="1" si="675"/>
        <v>45516</v>
      </c>
      <c r="G6163" s="11">
        <f t="shared" ca="1" si="679"/>
        <v>267.93400000000003</v>
      </c>
      <c r="H6163" s="17" cm="1">
        <f t="array" aca="1" ref="H6163" ca="1">IF(F6163="MAI","NESSUNO",INDIRECT(ADDRESS(ROW()+$N$5,2)))</f>
        <v>0</v>
      </c>
      <c r="I6163" s="11">
        <f t="shared" ca="1" si="680"/>
        <v>0</v>
      </c>
      <c r="J6163" s="13" t="str">
        <f t="shared" ca="1" si="676"/>
        <v/>
      </c>
      <c r="K6163" s="13" t="str">
        <f t="shared" ca="1" si="681"/>
        <v/>
      </c>
    </row>
    <row r="6164" spans="1:11" x14ac:dyDescent="0.2">
      <c r="A6164" s="5">
        <f>IndiciMSCI!A6164</f>
        <v>45517</v>
      </c>
      <c r="B6164" cm="1">
        <f t="array" ref="B6164">INDEX(IndiciMSCI!A:Y,ROW(),Sheet1!$O$2)</f>
        <v>277.34899999999999</v>
      </c>
      <c r="C6164">
        <f t="shared" ca="1" si="677"/>
        <v>270.11430000000001</v>
      </c>
      <c r="D6164" t="b">
        <f t="shared" ca="1" si="678"/>
        <v>0</v>
      </c>
      <c r="E6164" s="13" t="str" cm="1">
        <f t="array" aca="1" ref="E6164" ca="1">IF(ISBLANK(INDIRECT(ADDRESS(ROW(B6164)+$N$5,COLUMN(B6164)))),"",(INDIRECT(ADDRESS(ROW(B6164)+$N$5,COLUMN(B6164)))/B6164-1))</f>
        <v/>
      </c>
      <c r="F6164" s="5" t="str">
        <f t="shared" ca="1" si="675"/>
        <v>MAI</v>
      </c>
      <c r="G6164" s="11" t="str">
        <f t="shared" ca="1" si="679"/>
        <v>NESSUNO</v>
      </c>
      <c r="H6164" s="17" t="str" cm="1">
        <f t="array" aca="1" ref="H6164" ca="1">IF(F6164="MAI","NESSUNO",INDIRECT(ADDRESS(ROW()+$N$5,2)))</f>
        <v>NESSUNO</v>
      </c>
      <c r="I6164" s="11">
        <f t="shared" ca="1" si="680"/>
        <v>5.5278085632068041</v>
      </c>
      <c r="J6164" s="13" t="str">
        <f t="shared" ca="1" si="676"/>
        <v/>
      </c>
      <c r="K6164" s="13" t="str">
        <f t="shared" ca="1" si="681"/>
        <v/>
      </c>
    </row>
    <row r="6165" spans="1:11" x14ac:dyDescent="0.2">
      <c r="A6165" s="5">
        <f>IndiciMSCI!A6165</f>
        <v>45518</v>
      </c>
      <c r="B6165" cm="1">
        <f t="array" ref="B6165">INDEX(IndiciMSCI!A:Y,ROW(),Sheet1!$O$2)</f>
        <v>278.83100000000002</v>
      </c>
      <c r="C6165">
        <f t="shared" ca="1" si="677"/>
        <v>270.11430000000001</v>
      </c>
      <c r="D6165" t="b">
        <f t="shared" ca="1" si="678"/>
        <v>0</v>
      </c>
      <c r="E6165" s="13" t="str" cm="1">
        <f t="array" aca="1" ref="E6165" ca="1">IF(ISBLANK(INDIRECT(ADDRESS(ROW(B6165)+$N$5,COLUMN(B6165)))),"",(INDIRECT(ADDRESS(ROW(B6165)+$N$5,COLUMN(B6165)))/B6165-1))</f>
        <v/>
      </c>
      <c r="F6165" s="5" t="str">
        <f t="shared" ca="1" si="675"/>
        <v>MAI</v>
      </c>
      <c r="G6165" s="11" t="str">
        <f t="shared" ca="1" si="679"/>
        <v>NESSUNO</v>
      </c>
      <c r="H6165" s="17" t="str" cm="1">
        <f t="array" aca="1" ref="H6165" ca="1">IF(F6165="MAI","NESSUNO",INDIRECT(ADDRESS(ROW()+$N$5,2)))</f>
        <v>NESSUNO</v>
      </c>
      <c r="I6165" s="11">
        <f t="shared" ca="1" si="680"/>
        <v>5.5573461216283704</v>
      </c>
      <c r="J6165" s="13" t="str">
        <f t="shared" ca="1" si="676"/>
        <v/>
      </c>
      <c r="K6165" s="13" t="str">
        <f t="shared" ca="1" si="681"/>
        <v/>
      </c>
    </row>
    <row r="6166" spans="1:11" x14ac:dyDescent="0.2">
      <c r="A6166" s="5">
        <f>IndiciMSCI!A6166</f>
        <v>45519</v>
      </c>
      <c r="B6166" cm="1">
        <f t="array" ref="B6166">INDEX(IndiciMSCI!A:Y,ROW(),Sheet1!$O$2)</f>
        <v>277.798</v>
      </c>
      <c r="C6166">
        <f t="shared" ca="1" si="677"/>
        <v>270.11430000000001</v>
      </c>
      <c r="D6166" t="b">
        <f t="shared" ca="1" si="678"/>
        <v>0</v>
      </c>
      <c r="E6166" s="13" t="str" cm="1">
        <f t="array" aca="1" ref="E6166" ca="1">IF(ISBLANK(INDIRECT(ADDRESS(ROW(B6166)+$N$5,COLUMN(B6166)))),"",(INDIRECT(ADDRESS(ROW(B6166)+$N$5,COLUMN(B6166)))/B6166-1))</f>
        <v/>
      </c>
      <c r="F6166" s="5" t="str">
        <f t="shared" ca="1" si="675"/>
        <v>MAI</v>
      </c>
      <c r="G6166" s="11" t="str">
        <f t="shared" ca="1" si="679"/>
        <v>NESSUNO</v>
      </c>
      <c r="H6166" s="17" t="str" cm="1">
        <f t="array" aca="1" ref="H6166" ca="1">IF(F6166="MAI","NESSUNO",INDIRECT(ADDRESS(ROW()+$N$5,2)))</f>
        <v>NESSUNO</v>
      </c>
      <c r="I6166" s="11">
        <f t="shared" ca="1" si="680"/>
        <v>5.5367575265882465</v>
      </c>
      <c r="J6166" s="13" t="str">
        <f t="shared" ca="1" si="676"/>
        <v/>
      </c>
      <c r="K6166" s="13" t="str">
        <f t="shared" ca="1" si="681"/>
        <v/>
      </c>
    </row>
    <row r="6167" spans="1:11" x14ac:dyDescent="0.2">
      <c r="A6167" s="5">
        <f>IndiciMSCI!A6167</f>
        <v>45520</v>
      </c>
      <c r="B6167" cm="1">
        <f t="array" ref="B6167">INDEX(IndiciMSCI!A:Y,ROW(),Sheet1!$O$2)</f>
        <v>288.50599999999997</v>
      </c>
      <c r="C6167">
        <f t="shared" ca="1" si="677"/>
        <v>270.11430000000001</v>
      </c>
      <c r="D6167" t="b">
        <f t="shared" ca="1" si="678"/>
        <v>0</v>
      </c>
      <c r="E6167" s="13" t="str" cm="1">
        <f t="array" aca="1" ref="E6167" ca="1">IF(ISBLANK(INDIRECT(ADDRESS(ROW(B6167)+$N$5,COLUMN(B6167)))),"",(INDIRECT(ADDRESS(ROW(B6167)+$N$5,COLUMN(B6167)))/B6167-1))</f>
        <v/>
      </c>
      <c r="F6167" s="5" t="str">
        <f t="shared" ca="1" si="675"/>
        <v>MAI</v>
      </c>
      <c r="G6167" s="11" t="str">
        <f t="shared" ca="1" si="679"/>
        <v>NESSUNO</v>
      </c>
      <c r="H6167" s="17" t="str" cm="1">
        <f t="array" aca="1" ref="H6167" ca="1">IF(F6167="MAI","NESSUNO",INDIRECT(ADDRESS(ROW()+$N$5,2)))</f>
        <v>NESSUNO</v>
      </c>
      <c r="I6167" s="11">
        <f t="shared" ca="1" si="680"/>
        <v>5.7501773481661758</v>
      </c>
      <c r="J6167" s="13" t="str">
        <f t="shared" ca="1" si="676"/>
        <v/>
      </c>
      <c r="K6167" s="13" t="str">
        <f t="shared" ca="1" si="681"/>
        <v/>
      </c>
    </row>
    <row r="6168" spans="1:11" x14ac:dyDescent="0.2">
      <c r="A6168" s="5">
        <f>IndiciMSCI!A6168</f>
        <v>45523</v>
      </c>
      <c r="B6168" cm="1">
        <f t="array" ref="B6168">INDEX(IndiciMSCI!A:Y,ROW(),Sheet1!$O$2)</f>
        <v>285.423</v>
      </c>
      <c r="C6168">
        <f t="shared" ca="1" si="677"/>
        <v>270.11430000000001</v>
      </c>
      <c r="D6168" t="b">
        <f t="shared" ca="1" si="678"/>
        <v>0</v>
      </c>
      <c r="E6168" s="13" t="str" cm="1">
        <f t="array" aca="1" ref="E6168" ca="1">IF(ISBLANK(INDIRECT(ADDRESS(ROW(B6168)+$N$5,COLUMN(B6168)))),"",(INDIRECT(ADDRESS(ROW(B6168)+$N$5,COLUMN(B6168)))/B6168-1))</f>
        <v/>
      </c>
      <c r="F6168" s="5" t="str">
        <f t="shared" ca="1" si="675"/>
        <v>MAI</v>
      </c>
      <c r="G6168" s="11" t="str">
        <f t="shared" ca="1" si="679"/>
        <v>NESSUNO</v>
      </c>
      <c r="H6168" s="17" t="str" cm="1">
        <f t="array" aca="1" ref="H6168" ca="1">IF(F6168="MAI","NESSUNO",INDIRECT(ADDRESS(ROW()+$N$5,2)))</f>
        <v>NESSUNO</v>
      </c>
      <c r="I6168" s="11">
        <f t="shared" ca="1" si="680"/>
        <v>5.6887304570637411</v>
      </c>
      <c r="J6168" s="13" t="str">
        <f t="shared" ca="1" si="676"/>
        <v/>
      </c>
      <c r="K6168" s="13" t="str">
        <f t="shared" ca="1" si="681"/>
        <v/>
      </c>
    </row>
    <row r="6169" spans="1:11" x14ac:dyDescent="0.2">
      <c r="A6169" s="5">
        <f>IndiciMSCI!A6169</f>
        <v>45524</v>
      </c>
      <c r="B6169" cm="1">
        <f t="array" ref="B6169">INDEX(IndiciMSCI!A:Y,ROW(),Sheet1!$O$2)</f>
        <v>288.649</v>
      </c>
      <c r="C6169">
        <f t="shared" ca="1" si="677"/>
        <v>270.11430000000001</v>
      </c>
      <c r="D6169" t="b">
        <f t="shared" ca="1" si="678"/>
        <v>0</v>
      </c>
      <c r="E6169" s="13" t="str" cm="1">
        <f t="array" aca="1" ref="E6169" ca="1">IF(ISBLANK(INDIRECT(ADDRESS(ROW(B6169)+$N$5,COLUMN(B6169)))),"",(INDIRECT(ADDRESS(ROW(B6169)+$N$5,COLUMN(B6169)))/B6169-1))</f>
        <v/>
      </c>
      <c r="F6169" s="5" t="str">
        <f t="shared" ca="1" si="675"/>
        <v>MAI</v>
      </c>
      <c r="G6169" s="11" t="str">
        <f t="shared" ca="1" si="679"/>
        <v>NESSUNO</v>
      </c>
      <c r="H6169" s="17" t="str" cm="1">
        <f t="array" aca="1" ref="H6169" ca="1">IF(F6169="MAI","NESSUNO",INDIRECT(ADDRESS(ROW()+$N$5,2)))</f>
        <v>NESSUNO</v>
      </c>
      <c r="I6169" s="11">
        <f t="shared" ca="1" si="680"/>
        <v>5.7530274634524403</v>
      </c>
      <c r="J6169" s="13" t="str">
        <f t="shared" ca="1" si="676"/>
        <v/>
      </c>
      <c r="K6169" s="13" t="str">
        <f t="shared" ca="1" si="681"/>
        <v/>
      </c>
    </row>
    <row r="6170" spans="1:11" x14ac:dyDescent="0.2">
      <c r="A6170" s="5">
        <f>IndiciMSCI!A6170</f>
        <v>45525</v>
      </c>
      <c r="B6170" cm="1">
        <f t="array" ref="B6170">INDEX(IndiciMSCI!A:Y,ROW(),Sheet1!$O$2)</f>
        <v>287.85300000000001</v>
      </c>
      <c r="C6170">
        <f t="shared" ca="1" si="677"/>
        <v>270.11430000000001</v>
      </c>
      <c r="D6170" t="b">
        <f t="shared" ca="1" si="678"/>
        <v>0</v>
      </c>
      <c r="E6170" s="13" t="str" cm="1">
        <f t="array" aca="1" ref="E6170" ca="1">IF(ISBLANK(INDIRECT(ADDRESS(ROW(B6170)+$N$5,COLUMN(B6170)))),"",(INDIRECT(ADDRESS(ROW(B6170)+$N$5,COLUMN(B6170)))/B6170-1))</f>
        <v/>
      </c>
      <c r="F6170" s="5" t="str">
        <f t="shared" ca="1" si="675"/>
        <v>MAI</v>
      </c>
      <c r="G6170" s="11" t="str">
        <f t="shared" ca="1" si="679"/>
        <v>NESSUNO</v>
      </c>
      <c r="H6170" s="17" t="str" cm="1">
        <f t="array" aca="1" ref="H6170" ca="1">IF(F6170="MAI","NESSUNO",INDIRECT(ADDRESS(ROW()+$N$5,2)))</f>
        <v>NESSUNO</v>
      </c>
      <c r="I6170" s="11">
        <f t="shared" ca="1" si="680"/>
        <v>5.7371624860546149</v>
      </c>
      <c r="J6170" s="13" t="str">
        <f t="shared" ca="1" si="676"/>
        <v/>
      </c>
      <c r="K6170" s="13" t="str">
        <f t="shared" ca="1" si="681"/>
        <v/>
      </c>
    </row>
    <row r="6171" spans="1:11" x14ac:dyDescent="0.2">
      <c r="A6171" s="5">
        <f>IndiciMSCI!A6171</f>
        <v>45526</v>
      </c>
      <c r="B6171" cm="1">
        <f t="array" ref="B6171">INDEX(IndiciMSCI!A:Y,ROW(),Sheet1!$O$2)</f>
        <v>287.54000000000002</v>
      </c>
      <c r="C6171">
        <f t="shared" ca="1" si="677"/>
        <v>270.11430000000001</v>
      </c>
      <c r="D6171" t="b">
        <f t="shared" ca="1" si="678"/>
        <v>0</v>
      </c>
      <c r="E6171" s="13" t="str" cm="1">
        <f t="array" aca="1" ref="E6171" ca="1">IF(ISBLANK(INDIRECT(ADDRESS(ROW(B6171)+$N$5,COLUMN(B6171)))),"",(INDIRECT(ADDRESS(ROW(B6171)+$N$5,COLUMN(B6171)))/B6171-1))</f>
        <v/>
      </c>
      <c r="F6171" s="5" t="str">
        <f t="shared" ca="1" si="675"/>
        <v>MAI</v>
      </c>
      <c r="G6171" s="11" t="str">
        <f t="shared" ca="1" si="679"/>
        <v>NESSUNO</v>
      </c>
      <c r="H6171" s="17" t="str" cm="1">
        <f t="array" aca="1" ref="H6171" ca="1">IF(F6171="MAI","NESSUNO",INDIRECT(ADDRESS(ROW()+$N$5,2)))</f>
        <v>NESSUNO</v>
      </c>
      <c r="I6171" s="11">
        <f t="shared" ca="1" si="680"/>
        <v>5.7309241218266038</v>
      </c>
      <c r="J6171" s="13" t="str">
        <f t="shared" ca="1" si="676"/>
        <v/>
      </c>
      <c r="K6171" s="13" t="str">
        <f t="shared" ca="1" si="681"/>
        <v/>
      </c>
    </row>
    <row r="6172" spans="1:11" x14ac:dyDescent="0.2">
      <c r="A6172" s="5">
        <f>IndiciMSCI!A6172</f>
        <v>45527</v>
      </c>
      <c r="B6172" cm="1">
        <f t="array" ref="B6172">INDEX(IndiciMSCI!A:Y,ROW(),Sheet1!$O$2)</f>
        <v>289.50299999999999</v>
      </c>
      <c r="C6172">
        <f t="shared" ca="1" si="677"/>
        <v>270.11430000000001</v>
      </c>
      <c r="D6172" t="b">
        <f t="shared" ca="1" si="678"/>
        <v>0</v>
      </c>
      <c r="E6172" s="13" t="str" cm="1">
        <f t="array" aca="1" ref="E6172" ca="1">IF(ISBLANK(INDIRECT(ADDRESS(ROW(B6172)+$N$5,COLUMN(B6172)))),"",(INDIRECT(ADDRESS(ROW(B6172)+$N$5,COLUMN(B6172)))/B6172-1))</f>
        <v/>
      </c>
      <c r="F6172" s="5" t="str">
        <f t="shared" ca="1" si="675"/>
        <v>MAI</v>
      </c>
      <c r="G6172" s="11" t="str">
        <f t="shared" ca="1" si="679"/>
        <v>NESSUNO</v>
      </c>
      <c r="H6172" s="17" t="str" cm="1">
        <f t="array" aca="1" ref="H6172" ca="1">IF(F6172="MAI","NESSUNO",INDIRECT(ADDRESS(ROW()+$N$5,2)))</f>
        <v>NESSUNO</v>
      </c>
      <c r="I6172" s="11">
        <f t="shared" ca="1" si="680"/>
        <v>5.7700484316657139</v>
      </c>
      <c r="J6172" s="13" t="str">
        <f t="shared" ca="1" si="676"/>
        <v/>
      </c>
      <c r="K6172" s="13" t="str">
        <f t="shared" ca="1" si="681"/>
        <v/>
      </c>
    </row>
    <row r="6173" spans="1:11" x14ac:dyDescent="0.2">
      <c r="A6173" s="5">
        <f>IndiciMSCI!A6173</f>
        <v>45530</v>
      </c>
      <c r="B6173" cm="1">
        <f t="array" ref="B6173">INDEX(IndiciMSCI!A:Y,ROW(),Sheet1!$O$2)</f>
        <v>288.577</v>
      </c>
      <c r="C6173">
        <f t="shared" ca="1" si="677"/>
        <v>270.11430000000001</v>
      </c>
      <c r="D6173" t="b">
        <f t="shared" ca="1" si="678"/>
        <v>0</v>
      </c>
      <c r="E6173" s="13" t="str" cm="1">
        <f t="array" aca="1" ref="E6173" ca="1">IF(ISBLANK(INDIRECT(ADDRESS(ROW(B6173)+$N$5,COLUMN(B6173)))),"",(INDIRECT(ADDRESS(ROW(B6173)+$N$5,COLUMN(B6173)))/B6173-1))</f>
        <v/>
      </c>
      <c r="F6173" s="5" t="str">
        <f t="shared" ca="1" si="675"/>
        <v>MAI</v>
      </c>
      <c r="G6173" s="11" t="str">
        <f t="shared" ca="1" si="679"/>
        <v>NESSUNO</v>
      </c>
      <c r="H6173" s="17" t="str" cm="1">
        <f t="array" aca="1" ref="H6173" ca="1">IF(F6173="MAI","NESSUNO",INDIRECT(ADDRESS(ROW()+$N$5,2)))</f>
        <v>NESSUNO</v>
      </c>
      <c r="I6173" s="11">
        <f t="shared" ca="1" si="680"/>
        <v>5.7515924403712688</v>
      </c>
      <c r="J6173" s="13" t="str">
        <f t="shared" ca="1" si="676"/>
        <v/>
      </c>
      <c r="K6173" s="13" t="str">
        <f t="shared" ca="1" si="681"/>
        <v/>
      </c>
    </row>
    <row r="6174" spans="1:11" x14ac:dyDescent="0.2">
      <c r="A6174" s="5">
        <f>IndiciMSCI!A6174</f>
        <v>45531</v>
      </c>
      <c r="B6174" cm="1">
        <f t="array" ref="B6174">INDEX(IndiciMSCI!A:Y,ROW(),Sheet1!$O$2)</f>
        <v>290.53100000000001</v>
      </c>
      <c r="C6174">
        <f t="shared" ca="1" si="677"/>
        <v>270.11430000000001</v>
      </c>
      <c r="D6174" t="b">
        <f t="shared" ca="1" si="678"/>
        <v>0</v>
      </c>
      <c r="E6174" s="13" t="str" cm="1">
        <f t="array" aca="1" ref="E6174" ca="1">IF(ISBLANK(INDIRECT(ADDRESS(ROW(B6174)+$N$5,COLUMN(B6174)))),"",(INDIRECT(ADDRESS(ROW(B6174)+$N$5,COLUMN(B6174)))/B6174-1))</f>
        <v/>
      </c>
      <c r="F6174" s="5" t="str">
        <f t="shared" ca="1" si="675"/>
        <v>MAI</v>
      </c>
      <c r="G6174" s="11" t="str">
        <f t="shared" ca="1" si="679"/>
        <v>NESSUNO</v>
      </c>
      <c r="H6174" s="17" t="str" cm="1">
        <f t="array" aca="1" ref="H6174" ca="1">IF(F6174="MAI","NESSUNO",INDIRECT(ADDRESS(ROW()+$N$5,2)))</f>
        <v>NESSUNO</v>
      </c>
      <c r="I6174" s="11">
        <f t="shared" ca="1" si="680"/>
        <v>5.7905373723252183</v>
      </c>
      <c r="J6174" s="13" t="str">
        <f t="shared" ca="1" si="676"/>
        <v/>
      </c>
      <c r="K6174" s="13" t="str">
        <f t="shared" ca="1" si="681"/>
        <v/>
      </c>
    </row>
    <row r="6175" spans="1:11" x14ac:dyDescent="0.2">
      <c r="A6175" s="5">
        <f>IndiciMSCI!A6175</f>
        <v>45532</v>
      </c>
      <c r="B6175" cm="1">
        <f t="array" ref="B6175">INDEX(IndiciMSCI!A:Y,ROW(),Sheet1!$O$2)</f>
        <v>292.64499999999998</v>
      </c>
      <c r="C6175">
        <f t="shared" ca="1" si="677"/>
        <v>270.11430000000001</v>
      </c>
      <c r="D6175" t="b">
        <f t="shared" ca="1" si="678"/>
        <v>0</v>
      </c>
      <c r="E6175" s="13" t="str" cm="1">
        <f t="array" aca="1" ref="E6175" ca="1">IF(ISBLANK(INDIRECT(ADDRESS(ROW(B6175)+$N$5,COLUMN(B6175)))),"",(INDIRECT(ADDRESS(ROW(B6175)+$N$5,COLUMN(B6175)))/B6175-1))</f>
        <v/>
      </c>
      <c r="F6175" s="5" t="str">
        <f t="shared" ca="1" si="675"/>
        <v>MAI</v>
      </c>
      <c r="G6175" s="11" t="str">
        <f t="shared" ca="1" si="679"/>
        <v>NESSUNO</v>
      </c>
      <c r="H6175" s="17" t="str" cm="1">
        <f t="array" aca="1" ref="H6175" ca="1">IF(F6175="MAI","NESSUNO",INDIRECT(ADDRESS(ROW()+$N$5,2)))</f>
        <v>NESSUNO</v>
      </c>
      <c r="I6175" s="11">
        <f t="shared" ca="1" si="680"/>
        <v>5.8326712444596751</v>
      </c>
      <c r="J6175" s="13" t="str">
        <f t="shared" ca="1" si="676"/>
        <v/>
      </c>
      <c r="K6175" s="13" t="str">
        <f t="shared" ca="1" si="681"/>
        <v/>
      </c>
    </row>
    <row r="6176" spans="1:11" x14ac:dyDescent="0.2">
      <c r="A6176" s="5">
        <f>IndiciMSCI!A6176</f>
        <v>45533</v>
      </c>
      <c r="B6176" cm="1">
        <f t="array" ref="B6176">INDEX(IndiciMSCI!A:Y,ROW(),Sheet1!$O$2)</f>
        <v>292.70800000000003</v>
      </c>
      <c r="C6176">
        <f t="shared" ca="1" si="677"/>
        <v>270.11430000000001</v>
      </c>
      <c r="D6176" t="b">
        <f t="shared" ca="1" si="678"/>
        <v>0</v>
      </c>
      <c r="E6176" s="13" t="str" cm="1">
        <f t="array" aca="1" ref="E6176" ca="1">IF(ISBLANK(INDIRECT(ADDRESS(ROW(B6176)+$N$5,COLUMN(B6176)))),"",(INDIRECT(ADDRESS(ROW(B6176)+$N$5,COLUMN(B6176)))/B6176-1))</f>
        <v/>
      </c>
      <c r="F6176" s="5" t="str">
        <f t="shared" ca="1" si="675"/>
        <v>MAI</v>
      </c>
      <c r="G6176" s="11" t="str">
        <f t="shared" ca="1" si="679"/>
        <v>NESSUNO</v>
      </c>
      <c r="H6176" s="17" t="str" cm="1">
        <f t="array" aca="1" ref="H6176" ca="1">IF(F6176="MAI","NESSUNO",INDIRECT(ADDRESS(ROW()+$N$5,2)))</f>
        <v>NESSUNO</v>
      </c>
      <c r="I6176" s="11">
        <f t="shared" ca="1" si="680"/>
        <v>5.8339268896557428</v>
      </c>
      <c r="J6176" s="13" t="str">
        <f t="shared" ca="1" si="676"/>
        <v/>
      </c>
      <c r="K6176" s="13" t="str">
        <f t="shared" ca="1" si="681"/>
        <v/>
      </c>
    </row>
    <row r="6177" spans="1:11" x14ac:dyDescent="0.2">
      <c r="A6177" s="5">
        <f>IndiciMSCI!A6177</f>
        <v>45534</v>
      </c>
      <c r="B6177" cm="1">
        <f t="array" ref="B6177">INDEX(IndiciMSCI!A:Y,ROW(),Sheet1!$O$2)</f>
        <v>294.50799999999998</v>
      </c>
      <c r="C6177">
        <f t="shared" ca="1" si="677"/>
        <v>270.11430000000001</v>
      </c>
      <c r="D6177" t="b">
        <f t="shared" ca="1" si="678"/>
        <v>0</v>
      </c>
      <c r="E6177" s="13" t="str" cm="1">
        <f t="array" aca="1" ref="E6177" ca="1">IF(ISBLANK(INDIRECT(ADDRESS(ROW(B6177)+$N$5,COLUMN(B6177)))),"",(INDIRECT(ADDRESS(ROW(B6177)+$N$5,COLUMN(B6177)))/B6177-1))</f>
        <v/>
      </c>
      <c r="F6177" s="5" t="str">
        <f t="shared" ca="1" si="675"/>
        <v>MAI</v>
      </c>
      <c r="G6177" s="11" t="str">
        <f t="shared" ca="1" si="679"/>
        <v>NESSUNO</v>
      </c>
      <c r="H6177" s="17" t="str" cm="1">
        <f t="array" aca="1" ref="H6177" ca="1">IF(F6177="MAI","NESSUNO",INDIRECT(ADDRESS(ROW()+$N$5,2)))</f>
        <v>NESSUNO</v>
      </c>
      <c r="I6177" s="11">
        <f t="shared" ca="1" si="680"/>
        <v>5.8698024666860533</v>
      </c>
      <c r="J6177" s="13" t="str">
        <f ca="1">IF(E6177="","",IF(F6177="MAI",I6177/B6177,(H6177-G6177+I6177)/G6177))</f>
        <v/>
      </c>
      <c r="K6177" s="13" t="str">
        <f t="shared" ca="1" si="681"/>
        <v/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Indice errato" error="Solo gli indici presenti sono ammessi" promptTitle="Indice?" prompt="Inserisci il nome dell'indice dal menu a tendina" xr:uid="{7937FDD2-4147-49A4-9E37-CFC800CF29D8}">
          <x14:formula1>
            <xm:f>IndiciMSCI!$B$1:$E$1</xm:f>
          </x14:formula1>
          <xm:sqref>N2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IndiciMSCI</vt:lpstr>
      <vt:lpstr>Sheet1</vt:lpstr>
      <vt:lpstr>Chart1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</dc:creator>
  <cp:lastModifiedBy>Coletti Paolo</cp:lastModifiedBy>
  <dcterms:created xsi:type="dcterms:W3CDTF">2024-10-14T09:57:12Z</dcterms:created>
  <dcterms:modified xsi:type="dcterms:W3CDTF">2024-10-28T14:39:52Z</dcterms:modified>
</cp:coreProperties>
</file>